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AdHoc Requests\2021 September\2021-09-00386\"/>
    </mc:Choice>
  </mc:AlternateContent>
  <xr:revisionPtr revIDLastSave="0" documentId="13_ncr:1_{F2EB180D-E8C3-40E6-AF13-DE7BE683721B}" xr6:coauthVersionLast="47" xr6:coauthVersionMax="47" xr10:uidLastSave="{00000000-0000-0000-0000-000000000000}"/>
  <bookViews>
    <workbookView xWindow="-108" yWindow="-108" windowWidth="23256" windowHeight="12576" firstSheet="1" activeTab="2" xr2:uid="{00000000-000D-0000-FFFF-FFFF00000000}"/>
  </bookViews>
  <sheets>
    <sheet name="capped_peims_ada" sheetId="4" r:id="rId1"/>
    <sheet name="eligibility for HH 4-6" sheetId="12" r:id="rId2"/>
    <sheet name="Hold Harmless" sheetId="11" r:id="rId3"/>
    <sheet name="New Charter Hold Harmless" sheetId="16" r:id="rId4"/>
    <sheet name="Hold Harmless ADA data" sheetId="15" r:id="rId5"/>
  </sheets>
  <definedNames>
    <definedName name="_xlnm._FilterDatabase" localSheetId="2" hidden="1">'Hold Harmless'!$D$1:$D$7201</definedName>
    <definedName name="all">'Hold Harmless'!$A$1:$I$7201</definedName>
    <definedName name="capped_peims_ada">capped_peims_ada!$A$1:$N$7225</definedName>
    <definedName name="fifth_6wk_ada">#REF!</definedName>
    <definedName name="final_covid_adj" localSheetId="4">'Hold Harmless ADA data'!$A$1:$AF$1205</definedName>
    <definedName name="final_covid_adj">#REF!</definedName>
    <definedName name="first_two_6wk_ada">#REF!</definedName>
    <definedName name="fourth_6wk_ada">#REF!</definedName>
    <definedName name="hh_6wk">#REF!</definedName>
    <definedName name="oracle_6wk">#REF!</definedName>
    <definedName name="pct_oncamp_6th">#REF!</definedName>
    <definedName name="sixth_6wk_ada">#REF!</definedName>
    <definedName name="third_6wk_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6" l="1"/>
  <c r="F5" i="16" s="1"/>
  <c r="E4" i="16"/>
  <c r="F4" i="16" s="1"/>
  <c r="E3" i="16"/>
  <c r="F3" i="16" s="1"/>
  <c r="E2" i="16"/>
  <c r="F2" i="16" s="1"/>
  <c r="O13" i="4"/>
  <c r="O19" i="4"/>
  <c r="O25" i="4"/>
  <c r="O31" i="4"/>
  <c r="O37" i="4"/>
  <c r="O43" i="4"/>
  <c r="O49" i="4"/>
  <c r="O55" i="4"/>
  <c r="O61" i="4"/>
  <c r="O67" i="4"/>
  <c r="O73" i="4"/>
  <c r="O79" i="4"/>
  <c r="O85" i="4"/>
  <c r="O91" i="4"/>
  <c r="O97" i="4"/>
  <c r="O103" i="4"/>
  <c r="O109" i="4"/>
  <c r="O115" i="4"/>
  <c r="O121" i="4"/>
  <c r="O127" i="4"/>
  <c r="O133" i="4"/>
  <c r="O139" i="4"/>
  <c r="O145" i="4"/>
  <c r="O151" i="4"/>
  <c r="O157" i="4"/>
  <c r="O163" i="4"/>
  <c r="O169" i="4"/>
  <c r="O175" i="4"/>
  <c r="O181" i="4"/>
  <c r="O187" i="4"/>
  <c r="O193" i="4"/>
  <c r="O199" i="4"/>
  <c r="O205" i="4"/>
  <c r="O211" i="4"/>
  <c r="O217" i="4"/>
  <c r="O223" i="4"/>
  <c r="O229" i="4"/>
  <c r="O235" i="4"/>
  <c r="O241" i="4"/>
  <c r="O247" i="4"/>
  <c r="O253" i="4"/>
  <c r="O259" i="4"/>
  <c r="O265" i="4"/>
  <c r="O271" i="4"/>
  <c r="O277" i="4"/>
  <c r="O283" i="4"/>
  <c r="O289" i="4"/>
  <c r="O295" i="4"/>
  <c r="O301" i="4"/>
  <c r="O307" i="4"/>
  <c r="O313" i="4"/>
  <c r="O319" i="4"/>
  <c r="O325" i="4"/>
  <c r="O331" i="4"/>
  <c r="O337" i="4"/>
  <c r="O343" i="4"/>
  <c r="O349" i="4"/>
  <c r="O355" i="4"/>
  <c r="O361" i="4"/>
  <c r="O367" i="4"/>
  <c r="O373" i="4"/>
  <c r="O379" i="4"/>
  <c r="O385" i="4"/>
  <c r="O391" i="4"/>
  <c r="O397" i="4"/>
  <c r="O403" i="4"/>
  <c r="O409" i="4"/>
  <c r="O415" i="4"/>
  <c r="O421" i="4"/>
  <c r="O427" i="4"/>
  <c r="O433" i="4"/>
  <c r="O439" i="4"/>
  <c r="O445" i="4"/>
  <c r="O451" i="4"/>
  <c r="O457" i="4"/>
  <c r="O463" i="4"/>
  <c r="O469" i="4"/>
  <c r="O475" i="4"/>
  <c r="O481" i="4"/>
  <c r="O487" i="4"/>
  <c r="O493" i="4"/>
  <c r="O499" i="4"/>
  <c r="O505" i="4"/>
  <c r="O511" i="4"/>
  <c r="O517" i="4"/>
  <c r="O523" i="4"/>
  <c r="O529" i="4"/>
  <c r="O535" i="4"/>
  <c r="O541" i="4"/>
  <c r="O547" i="4"/>
  <c r="O553" i="4"/>
  <c r="O559" i="4"/>
  <c r="O565" i="4"/>
  <c r="O571" i="4"/>
  <c r="O577" i="4"/>
  <c r="O583" i="4"/>
  <c r="O589" i="4"/>
  <c r="O595" i="4"/>
  <c r="O601" i="4"/>
  <c r="O607" i="4"/>
  <c r="O613" i="4"/>
  <c r="O619" i="4"/>
  <c r="O625" i="4"/>
  <c r="O631" i="4"/>
  <c r="O637" i="4"/>
  <c r="O643" i="4"/>
  <c r="O649" i="4"/>
  <c r="O655" i="4"/>
  <c r="O661" i="4"/>
  <c r="O667" i="4"/>
  <c r="O673" i="4"/>
  <c r="O679" i="4"/>
  <c r="O685" i="4"/>
  <c r="O691" i="4"/>
  <c r="O697" i="4"/>
  <c r="O703" i="4"/>
  <c r="O709" i="4"/>
  <c r="O715" i="4"/>
  <c r="O721" i="4"/>
  <c r="O727" i="4"/>
  <c r="O733" i="4"/>
  <c r="O739" i="4"/>
  <c r="O745" i="4"/>
  <c r="O751" i="4"/>
  <c r="O757" i="4"/>
  <c r="O763" i="4"/>
  <c r="O769" i="4"/>
  <c r="O775" i="4"/>
  <c r="O781" i="4"/>
  <c r="O787" i="4"/>
  <c r="O793" i="4"/>
  <c r="O799" i="4"/>
  <c r="O805" i="4"/>
  <c r="O811" i="4"/>
  <c r="O817" i="4"/>
  <c r="O823" i="4"/>
  <c r="O829" i="4"/>
  <c r="O835" i="4"/>
  <c r="O841" i="4"/>
  <c r="O847" i="4"/>
  <c r="O853" i="4"/>
  <c r="O859" i="4"/>
  <c r="O865" i="4"/>
  <c r="O871" i="4"/>
  <c r="O877" i="4"/>
  <c r="O883" i="4"/>
  <c r="O889" i="4"/>
  <c r="O895" i="4"/>
  <c r="O901" i="4"/>
  <c r="O907" i="4"/>
  <c r="O913" i="4"/>
  <c r="O919" i="4"/>
  <c r="O925" i="4"/>
  <c r="O931" i="4"/>
  <c r="O937" i="4"/>
  <c r="O943" i="4"/>
  <c r="O949" i="4"/>
  <c r="O955" i="4"/>
  <c r="O961" i="4"/>
  <c r="O967" i="4"/>
  <c r="O973" i="4"/>
  <c r="O979" i="4"/>
  <c r="O985" i="4"/>
  <c r="O991" i="4"/>
  <c r="O997" i="4"/>
  <c r="O1003" i="4"/>
  <c r="O1009" i="4"/>
  <c r="O1015" i="4"/>
  <c r="O1021" i="4"/>
  <c r="O1027" i="4"/>
  <c r="O1033" i="4"/>
  <c r="O1039" i="4"/>
  <c r="O1045" i="4"/>
  <c r="O1051" i="4"/>
  <c r="O1057" i="4"/>
  <c r="O1063" i="4"/>
  <c r="O1069" i="4"/>
  <c r="O1075" i="4"/>
  <c r="O1081" i="4"/>
  <c r="O1087" i="4"/>
  <c r="O1093" i="4"/>
  <c r="O1099" i="4"/>
  <c r="O1105" i="4"/>
  <c r="O1111" i="4"/>
  <c r="O1117" i="4"/>
  <c r="O1123" i="4"/>
  <c r="O1129" i="4"/>
  <c r="O1135" i="4"/>
  <c r="O1141" i="4"/>
  <c r="O1147" i="4"/>
  <c r="O1153" i="4"/>
  <c r="O1159" i="4"/>
  <c r="O1165" i="4"/>
  <c r="O1171" i="4"/>
  <c r="O1177" i="4"/>
  <c r="O1183" i="4"/>
  <c r="O1189" i="4"/>
  <c r="O1195" i="4"/>
  <c r="O1201" i="4"/>
  <c r="O1207" i="4"/>
  <c r="O1213" i="4"/>
  <c r="O1219" i="4"/>
  <c r="O1225" i="4"/>
  <c r="O1231" i="4"/>
  <c r="O1237" i="4"/>
  <c r="O1243" i="4"/>
  <c r="O1249" i="4"/>
  <c r="O1255" i="4"/>
  <c r="O1261" i="4"/>
  <c r="O1267" i="4"/>
  <c r="O1273" i="4"/>
  <c r="O1279" i="4"/>
  <c r="O1285" i="4"/>
  <c r="O1291" i="4"/>
  <c r="O1297" i="4"/>
  <c r="O1303" i="4"/>
  <c r="O1309" i="4"/>
  <c r="O1315" i="4"/>
  <c r="O1321" i="4"/>
  <c r="O1327" i="4"/>
  <c r="O1333" i="4"/>
  <c r="O1339" i="4"/>
  <c r="O1345" i="4"/>
  <c r="O1351" i="4"/>
  <c r="O1357" i="4"/>
  <c r="O1363" i="4"/>
  <c r="O1369" i="4"/>
  <c r="O1375" i="4"/>
  <c r="O1381" i="4"/>
  <c r="O1387" i="4"/>
  <c r="O1393" i="4"/>
  <c r="O1399" i="4"/>
  <c r="O1405" i="4"/>
  <c r="O1411" i="4"/>
  <c r="O1417" i="4"/>
  <c r="O1423" i="4"/>
  <c r="O1429" i="4"/>
  <c r="O1435" i="4"/>
  <c r="O1441" i="4"/>
  <c r="O1447" i="4"/>
  <c r="O1453" i="4"/>
  <c r="O1459" i="4"/>
  <c r="O1465" i="4"/>
  <c r="O1471" i="4"/>
  <c r="O1477" i="4"/>
  <c r="O1483" i="4"/>
  <c r="O1489" i="4"/>
  <c r="O1495" i="4"/>
  <c r="O1501" i="4"/>
  <c r="O1507" i="4"/>
  <c r="O1513" i="4"/>
  <c r="O1519" i="4"/>
  <c r="O1525" i="4"/>
  <c r="O1531" i="4"/>
  <c r="O1537" i="4"/>
  <c r="O1543" i="4"/>
  <c r="O1549" i="4"/>
  <c r="O1555" i="4"/>
  <c r="O1561" i="4"/>
  <c r="O1567" i="4"/>
  <c r="O1573" i="4"/>
  <c r="O1579" i="4"/>
  <c r="O1585" i="4"/>
  <c r="O1591" i="4"/>
  <c r="O1597" i="4"/>
  <c r="O1603" i="4"/>
  <c r="O1609" i="4"/>
  <c r="O1615" i="4"/>
  <c r="O1621" i="4"/>
  <c r="O1627" i="4"/>
  <c r="O1633" i="4"/>
  <c r="O1639" i="4"/>
  <c r="O1645" i="4"/>
  <c r="O1651" i="4"/>
  <c r="O1657" i="4"/>
  <c r="O1663" i="4"/>
  <c r="O1669" i="4"/>
  <c r="O1675" i="4"/>
  <c r="O1681" i="4"/>
  <c r="O1687" i="4"/>
  <c r="O1693" i="4"/>
  <c r="O1699" i="4"/>
  <c r="O1705" i="4"/>
  <c r="O1711" i="4"/>
  <c r="O1717" i="4"/>
  <c r="O1723" i="4"/>
  <c r="O1729" i="4"/>
  <c r="O1735" i="4"/>
  <c r="O1741" i="4"/>
  <c r="O1747" i="4"/>
  <c r="O1753" i="4"/>
  <c r="O1759" i="4"/>
  <c r="O1765" i="4"/>
  <c r="O1771" i="4"/>
  <c r="O1777" i="4"/>
  <c r="O1783" i="4"/>
  <c r="O1789" i="4"/>
  <c r="O1795" i="4"/>
  <c r="O1801" i="4"/>
  <c r="O1807" i="4"/>
  <c r="O1813" i="4"/>
  <c r="O1819" i="4"/>
  <c r="O1825" i="4"/>
  <c r="O1831" i="4"/>
  <c r="O1837" i="4"/>
  <c r="O1843" i="4"/>
  <c r="O1849" i="4"/>
  <c r="O1855" i="4"/>
  <c r="O1861" i="4"/>
  <c r="O1867" i="4"/>
  <c r="O1873" i="4"/>
  <c r="O1879" i="4"/>
  <c r="O1885" i="4"/>
  <c r="O1891" i="4"/>
  <c r="O1897" i="4"/>
  <c r="O1903" i="4"/>
  <c r="O1909" i="4"/>
  <c r="O1915" i="4"/>
  <c r="O1921" i="4"/>
  <c r="O1927" i="4"/>
  <c r="O1933" i="4"/>
  <c r="O1939" i="4"/>
  <c r="O1945" i="4"/>
  <c r="O1951" i="4"/>
  <c r="O1957" i="4"/>
  <c r="O1963" i="4"/>
  <c r="O1969" i="4"/>
  <c r="O1975" i="4"/>
  <c r="O1981" i="4"/>
  <c r="O1987" i="4"/>
  <c r="O1993" i="4"/>
  <c r="O1999" i="4"/>
  <c r="O2005" i="4"/>
  <c r="O2011" i="4"/>
  <c r="O2017" i="4"/>
  <c r="O2023" i="4"/>
  <c r="O2029" i="4"/>
  <c r="O2035" i="4"/>
  <c r="O2041" i="4"/>
  <c r="O2047" i="4"/>
  <c r="O2053" i="4"/>
  <c r="O2059" i="4"/>
  <c r="O2065" i="4"/>
  <c r="O2071" i="4"/>
  <c r="O2077" i="4"/>
  <c r="O2083" i="4"/>
  <c r="O2089" i="4"/>
  <c r="O2095" i="4"/>
  <c r="O2101" i="4"/>
  <c r="O2107" i="4"/>
  <c r="O2113" i="4"/>
  <c r="O2119" i="4"/>
  <c r="O2125" i="4"/>
  <c r="O2131" i="4"/>
  <c r="O2137" i="4"/>
  <c r="O2143" i="4"/>
  <c r="O2149" i="4"/>
  <c r="O2155" i="4"/>
  <c r="O2161" i="4"/>
  <c r="O2167" i="4"/>
  <c r="O2173" i="4"/>
  <c r="O2179" i="4"/>
  <c r="O2185" i="4"/>
  <c r="O2191" i="4"/>
  <c r="O2197" i="4"/>
  <c r="O2203" i="4"/>
  <c r="O2209" i="4"/>
  <c r="O2215" i="4"/>
  <c r="O2221" i="4"/>
  <c r="O2227" i="4"/>
  <c r="O2233" i="4"/>
  <c r="O2239" i="4"/>
  <c r="O2245" i="4"/>
  <c r="O2251" i="4"/>
  <c r="O2257" i="4"/>
  <c r="O2263" i="4"/>
  <c r="O2269" i="4"/>
  <c r="O2275" i="4"/>
  <c r="O2281" i="4"/>
  <c r="O2287" i="4"/>
  <c r="O2293" i="4"/>
  <c r="O2299" i="4"/>
  <c r="O2305" i="4"/>
  <c r="O2311" i="4"/>
  <c r="O2317" i="4"/>
  <c r="O2323" i="4"/>
  <c r="O2329" i="4"/>
  <c r="O2335" i="4"/>
  <c r="O2341" i="4"/>
  <c r="O2347" i="4"/>
  <c r="O2353" i="4"/>
  <c r="O2359" i="4"/>
  <c r="O2365" i="4"/>
  <c r="O2371" i="4"/>
  <c r="O2377" i="4"/>
  <c r="O2383" i="4"/>
  <c r="O2389" i="4"/>
  <c r="O2395" i="4"/>
  <c r="O2401" i="4"/>
  <c r="O2407" i="4"/>
  <c r="O2413" i="4"/>
  <c r="O2419" i="4"/>
  <c r="O2425" i="4"/>
  <c r="O2431" i="4"/>
  <c r="O2437" i="4"/>
  <c r="O2443" i="4"/>
  <c r="O2449" i="4"/>
  <c r="O2455" i="4"/>
  <c r="O2461" i="4"/>
  <c r="O2467" i="4"/>
  <c r="O2473" i="4"/>
  <c r="O2479" i="4"/>
  <c r="O2485" i="4"/>
  <c r="O2491" i="4"/>
  <c r="O2497" i="4"/>
  <c r="O2503" i="4"/>
  <c r="O2509" i="4"/>
  <c r="O2515" i="4"/>
  <c r="O2521" i="4"/>
  <c r="O2527" i="4"/>
  <c r="O2533" i="4"/>
  <c r="O2539" i="4"/>
  <c r="O2545" i="4"/>
  <c r="O2551" i="4"/>
  <c r="O2557" i="4"/>
  <c r="O2563" i="4"/>
  <c r="O2569" i="4"/>
  <c r="O2575" i="4"/>
  <c r="O2581" i="4"/>
  <c r="O2587" i="4"/>
  <c r="O2593" i="4"/>
  <c r="O2599" i="4"/>
  <c r="O2605" i="4"/>
  <c r="O2611" i="4"/>
  <c r="O2617" i="4"/>
  <c r="O2623" i="4"/>
  <c r="O2629" i="4"/>
  <c r="O2635" i="4"/>
  <c r="O2641" i="4"/>
  <c r="O2647" i="4"/>
  <c r="O2653" i="4"/>
  <c r="O2659" i="4"/>
  <c r="O2665" i="4"/>
  <c r="O2671" i="4"/>
  <c r="O2677" i="4"/>
  <c r="O2683" i="4"/>
  <c r="O2689" i="4"/>
  <c r="O2695" i="4"/>
  <c r="O2701" i="4"/>
  <c r="O2707" i="4"/>
  <c r="O2713" i="4"/>
  <c r="O2719" i="4"/>
  <c r="O2725" i="4"/>
  <c r="O2731" i="4"/>
  <c r="O2737" i="4"/>
  <c r="O2743" i="4"/>
  <c r="O2749" i="4"/>
  <c r="O2755" i="4"/>
  <c r="O2761" i="4"/>
  <c r="O2767" i="4"/>
  <c r="O2773" i="4"/>
  <c r="O2779" i="4"/>
  <c r="O2785" i="4"/>
  <c r="O2791" i="4"/>
  <c r="O2797" i="4"/>
  <c r="O2803" i="4"/>
  <c r="O2809" i="4"/>
  <c r="O2815" i="4"/>
  <c r="O2821" i="4"/>
  <c r="O2827" i="4"/>
  <c r="O2833" i="4"/>
  <c r="O2839" i="4"/>
  <c r="O2845" i="4"/>
  <c r="O2851" i="4"/>
  <c r="O2857" i="4"/>
  <c r="O2863" i="4"/>
  <c r="O2869" i="4"/>
  <c r="O2875" i="4"/>
  <c r="O2881" i="4"/>
  <c r="O2887" i="4"/>
  <c r="O2893" i="4"/>
  <c r="O2899" i="4"/>
  <c r="O2905" i="4"/>
  <c r="O2911" i="4"/>
  <c r="O2917" i="4"/>
  <c r="O2923" i="4"/>
  <c r="O2929" i="4"/>
  <c r="O2935" i="4"/>
  <c r="O2941" i="4"/>
  <c r="O2947" i="4"/>
  <c r="O2953" i="4"/>
  <c r="O2959" i="4"/>
  <c r="O2965" i="4"/>
  <c r="O2971" i="4"/>
  <c r="O2977" i="4"/>
  <c r="O2983" i="4"/>
  <c r="O2989" i="4"/>
  <c r="O2995" i="4"/>
  <c r="O3001" i="4"/>
  <c r="O3007" i="4"/>
  <c r="O3013" i="4"/>
  <c r="O3019" i="4"/>
  <c r="O3025" i="4"/>
  <c r="O3031" i="4"/>
  <c r="O3037" i="4"/>
  <c r="O3043" i="4"/>
  <c r="O3049" i="4"/>
  <c r="O3055" i="4"/>
  <c r="O3061" i="4"/>
  <c r="O3067" i="4"/>
  <c r="O3073" i="4"/>
  <c r="O3079" i="4"/>
  <c r="O3085" i="4"/>
  <c r="O3091" i="4"/>
  <c r="O3097" i="4"/>
  <c r="O3103" i="4"/>
  <c r="O3109" i="4"/>
  <c r="O3115" i="4"/>
  <c r="O3121" i="4"/>
  <c r="O3127" i="4"/>
  <c r="O3133" i="4"/>
  <c r="O3139" i="4"/>
  <c r="O3145" i="4"/>
  <c r="O3151" i="4"/>
  <c r="O3157" i="4"/>
  <c r="O3163" i="4"/>
  <c r="O3169" i="4"/>
  <c r="O3175" i="4"/>
  <c r="O3181" i="4"/>
  <c r="O3187" i="4"/>
  <c r="O3193" i="4"/>
  <c r="O3199" i="4"/>
  <c r="O3205" i="4"/>
  <c r="O3211" i="4"/>
  <c r="O3217" i="4"/>
  <c r="O3223" i="4"/>
  <c r="O3229" i="4"/>
  <c r="O3235" i="4"/>
  <c r="O3241" i="4"/>
  <c r="O3247" i="4"/>
  <c r="O3253" i="4"/>
  <c r="O3259" i="4"/>
  <c r="O3265" i="4"/>
  <c r="O3271" i="4"/>
  <c r="O3277" i="4"/>
  <c r="O3283" i="4"/>
  <c r="O3289" i="4"/>
  <c r="O3295" i="4"/>
  <c r="O3301" i="4"/>
  <c r="O3307" i="4"/>
  <c r="O3313" i="4"/>
  <c r="O3319" i="4"/>
  <c r="O3325" i="4"/>
  <c r="O3331" i="4"/>
  <c r="O3337" i="4"/>
  <c r="O3343" i="4"/>
  <c r="O3349" i="4"/>
  <c r="O3355" i="4"/>
  <c r="O3361" i="4"/>
  <c r="O3367" i="4"/>
  <c r="O3373" i="4"/>
  <c r="O3379" i="4"/>
  <c r="O3385" i="4"/>
  <c r="O3391" i="4"/>
  <c r="O3397" i="4"/>
  <c r="O3403" i="4"/>
  <c r="O3409" i="4"/>
  <c r="O3415" i="4"/>
  <c r="O3421" i="4"/>
  <c r="O3427" i="4"/>
  <c r="O3433" i="4"/>
  <c r="O3439" i="4"/>
  <c r="O3445" i="4"/>
  <c r="O3451" i="4"/>
  <c r="O3457" i="4"/>
  <c r="O3463" i="4"/>
  <c r="O3469" i="4"/>
  <c r="O3475" i="4"/>
  <c r="O3481" i="4"/>
  <c r="O3487" i="4"/>
  <c r="O3493" i="4"/>
  <c r="O3499" i="4"/>
  <c r="O3505" i="4"/>
  <c r="O3511" i="4"/>
  <c r="O3517" i="4"/>
  <c r="O3523" i="4"/>
  <c r="O3529" i="4"/>
  <c r="O3535" i="4"/>
  <c r="O3541" i="4"/>
  <c r="O3547" i="4"/>
  <c r="O3553" i="4"/>
  <c r="O3559" i="4"/>
  <c r="O3565" i="4"/>
  <c r="O3571" i="4"/>
  <c r="O3577" i="4"/>
  <c r="O3583" i="4"/>
  <c r="O3589" i="4"/>
  <c r="O3595" i="4"/>
  <c r="O3601" i="4"/>
  <c r="O3607" i="4"/>
  <c r="O3613" i="4"/>
  <c r="O3619" i="4"/>
  <c r="O3625" i="4"/>
  <c r="O3631" i="4"/>
  <c r="O3637" i="4"/>
  <c r="O3643" i="4"/>
  <c r="O3649" i="4"/>
  <c r="O3655" i="4"/>
  <c r="O3661" i="4"/>
  <c r="O3667" i="4"/>
  <c r="O3673" i="4"/>
  <c r="O3679" i="4"/>
  <c r="O3685" i="4"/>
  <c r="O3691" i="4"/>
  <c r="O3697" i="4"/>
  <c r="O3703" i="4"/>
  <c r="O3709" i="4"/>
  <c r="O3715" i="4"/>
  <c r="O3721" i="4"/>
  <c r="O3727" i="4"/>
  <c r="O3733" i="4"/>
  <c r="O3739" i="4"/>
  <c r="O3745" i="4"/>
  <c r="O3751" i="4"/>
  <c r="O3757" i="4"/>
  <c r="O3763" i="4"/>
  <c r="O3769" i="4"/>
  <c r="O3775" i="4"/>
  <c r="O3781" i="4"/>
  <c r="O3787" i="4"/>
  <c r="O3793" i="4"/>
  <c r="O3799" i="4"/>
  <c r="O3805" i="4"/>
  <c r="O3811" i="4"/>
  <c r="O3817" i="4"/>
  <c r="O3823" i="4"/>
  <c r="O3829" i="4"/>
  <c r="O3835" i="4"/>
  <c r="O3841" i="4"/>
  <c r="O3847" i="4"/>
  <c r="O3853" i="4"/>
  <c r="O3859" i="4"/>
  <c r="O3865" i="4"/>
  <c r="O3871" i="4"/>
  <c r="O3877" i="4"/>
  <c r="O3883" i="4"/>
  <c r="O3889" i="4"/>
  <c r="O3895" i="4"/>
  <c r="O3901" i="4"/>
  <c r="O3907" i="4"/>
  <c r="O3913" i="4"/>
  <c r="O3919" i="4"/>
  <c r="O3925" i="4"/>
  <c r="O3931" i="4"/>
  <c r="O3937" i="4"/>
  <c r="O3943" i="4"/>
  <c r="O3949" i="4"/>
  <c r="O3955" i="4"/>
  <c r="O3961" i="4"/>
  <c r="O3967" i="4"/>
  <c r="O3973" i="4"/>
  <c r="O3979" i="4"/>
  <c r="O3985" i="4"/>
  <c r="O3991" i="4"/>
  <c r="O3997" i="4"/>
  <c r="O4003" i="4"/>
  <c r="O4009" i="4"/>
  <c r="O4015" i="4"/>
  <c r="O4021" i="4"/>
  <c r="O4027" i="4"/>
  <c r="O4033" i="4"/>
  <c r="O4039" i="4"/>
  <c r="O4045" i="4"/>
  <c r="O4051" i="4"/>
  <c r="O4057" i="4"/>
  <c r="O4063" i="4"/>
  <c r="O4069" i="4"/>
  <c r="O4075" i="4"/>
  <c r="O4081" i="4"/>
  <c r="O4087" i="4"/>
  <c r="O4093" i="4"/>
  <c r="O4099" i="4"/>
  <c r="O4105" i="4"/>
  <c r="O4111" i="4"/>
  <c r="O4117" i="4"/>
  <c r="O4123" i="4"/>
  <c r="O4129" i="4"/>
  <c r="O4135" i="4"/>
  <c r="O4141" i="4"/>
  <c r="O4147" i="4"/>
  <c r="O4153" i="4"/>
  <c r="O4159" i="4"/>
  <c r="O4165" i="4"/>
  <c r="O4171" i="4"/>
  <c r="O4177" i="4"/>
  <c r="O4183" i="4"/>
  <c r="O4189" i="4"/>
  <c r="O4195" i="4"/>
  <c r="O4201" i="4"/>
  <c r="O4207" i="4"/>
  <c r="O4213" i="4"/>
  <c r="O4219" i="4"/>
  <c r="O4225" i="4"/>
  <c r="O4231" i="4"/>
  <c r="O4237" i="4"/>
  <c r="O4243" i="4"/>
  <c r="O4249" i="4"/>
  <c r="O4255" i="4"/>
  <c r="O4261" i="4"/>
  <c r="O4267" i="4"/>
  <c r="O4273" i="4"/>
  <c r="O4279" i="4"/>
  <c r="O4285" i="4"/>
  <c r="O4291" i="4"/>
  <c r="O4297" i="4"/>
  <c r="O4303" i="4"/>
  <c r="O4309" i="4"/>
  <c r="O4315" i="4"/>
  <c r="O4321" i="4"/>
  <c r="O4327" i="4"/>
  <c r="O4333" i="4"/>
  <c r="O4339" i="4"/>
  <c r="O4345" i="4"/>
  <c r="O4351" i="4"/>
  <c r="O4357" i="4"/>
  <c r="O4363" i="4"/>
  <c r="O4369" i="4"/>
  <c r="O4375" i="4"/>
  <c r="O4381" i="4"/>
  <c r="O4387" i="4"/>
  <c r="O4393" i="4"/>
  <c r="O4399" i="4"/>
  <c r="O4405" i="4"/>
  <c r="O4411" i="4"/>
  <c r="O4417" i="4"/>
  <c r="O4423" i="4"/>
  <c r="O4429" i="4"/>
  <c r="O4435" i="4"/>
  <c r="O4441" i="4"/>
  <c r="O4447" i="4"/>
  <c r="O4453" i="4"/>
  <c r="O4459" i="4"/>
  <c r="O4465" i="4"/>
  <c r="O4471" i="4"/>
  <c r="O4477" i="4"/>
  <c r="O4483" i="4"/>
  <c r="O4489" i="4"/>
  <c r="O4495" i="4"/>
  <c r="O4501" i="4"/>
  <c r="O4507" i="4"/>
  <c r="O4513" i="4"/>
  <c r="O4519" i="4"/>
  <c r="O4525" i="4"/>
  <c r="O4531" i="4"/>
  <c r="O4537" i="4"/>
  <c r="O4543" i="4"/>
  <c r="O4549" i="4"/>
  <c r="O4555" i="4"/>
  <c r="O4561" i="4"/>
  <c r="O4567" i="4"/>
  <c r="O4573" i="4"/>
  <c r="O4579" i="4"/>
  <c r="O4585" i="4"/>
  <c r="O4591" i="4"/>
  <c r="O4597" i="4"/>
  <c r="O4603" i="4"/>
  <c r="O4609" i="4"/>
  <c r="O4615" i="4"/>
  <c r="O4621" i="4"/>
  <c r="O4627" i="4"/>
  <c r="O4633" i="4"/>
  <c r="O4639" i="4"/>
  <c r="O4645" i="4"/>
  <c r="O4651" i="4"/>
  <c r="O4657" i="4"/>
  <c r="O4663" i="4"/>
  <c r="O4669" i="4"/>
  <c r="O4675" i="4"/>
  <c r="O4681" i="4"/>
  <c r="O4687" i="4"/>
  <c r="O4693" i="4"/>
  <c r="O4699" i="4"/>
  <c r="O4705" i="4"/>
  <c r="O4711" i="4"/>
  <c r="O4717" i="4"/>
  <c r="O4723" i="4"/>
  <c r="O4729" i="4"/>
  <c r="O4735" i="4"/>
  <c r="O4741" i="4"/>
  <c r="O4747" i="4"/>
  <c r="O4753" i="4"/>
  <c r="O4759" i="4"/>
  <c r="O4765" i="4"/>
  <c r="O4771" i="4"/>
  <c r="O4777" i="4"/>
  <c r="O4783" i="4"/>
  <c r="O4789" i="4"/>
  <c r="O4795" i="4"/>
  <c r="O4801" i="4"/>
  <c r="O4807" i="4"/>
  <c r="O4813" i="4"/>
  <c r="O4819" i="4"/>
  <c r="O4825" i="4"/>
  <c r="O4831" i="4"/>
  <c r="O4837" i="4"/>
  <c r="O4843" i="4"/>
  <c r="O4849" i="4"/>
  <c r="O4855" i="4"/>
  <c r="O4861" i="4"/>
  <c r="O4867" i="4"/>
  <c r="O4873" i="4"/>
  <c r="O4879" i="4"/>
  <c r="O4885" i="4"/>
  <c r="O4891" i="4"/>
  <c r="O4897" i="4"/>
  <c r="O4903" i="4"/>
  <c r="O4909" i="4"/>
  <c r="O4915" i="4"/>
  <c r="O4921" i="4"/>
  <c r="O4927" i="4"/>
  <c r="O4933" i="4"/>
  <c r="O4939" i="4"/>
  <c r="O4945" i="4"/>
  <c r="O4951" i="4"/>
  <c r="O4957" i="4"/>
  <c r="O4963" i="4"/>
  <c r="O4969" i="4"/>
  <c r="O4975" i="4"/>
  <c r="O4981" i="4"/>
  <c r="O4987" i="4"/>
  <c r="O4993" i="4"/>
  <c r="O4999" i="4"/>
  <c r="O5005" i="4"/>
  <c r="O5011" i="4"/>
  <c r="O5017" i="4"/>
  <c r="O5023" i="4"/>
  <c r="O5029" i="4"/>
  <c r="O5035" i="4"/>
  <c r="O5041" i="4"/>
  <c r="O5047" i="4"/>
  <c r="O5053" i="4"/>
  <c r="O5059" i="4"/>
  <c r="O5065" i="4"/>
  <c r="O5071" i="4"/>
  <c r="O5077" i="4"/>
  <c r="O5083" i="4"/>
  <c r="O5089" i="4"/>
  <c r="O5095" i="4"/>
  <c r="O5101" i="4"/>
  <c r="O5107" i="4"/>
  <c r="O5113" i="4"/>
  <c r="O5119" i="4"/>
  <c r="O5125" i="4"/>
  <c r="O5131" i="4"/>
  <c r="O5137" i="4"/>
  <c r="O5143" i="4"/>
  <c r="O5149" i="4"/>
  <c r="O5155" i="4"/>
  <c r="O5161" i="4"/>
  <c r="O5167" i="4"/>
  <c r="O5173" i="4"/>
  <c r="O5179" i="4"/>
  <c r="O5185" i="4"/>
  <c r="O5191" i="4"/>
  <c r="O5197" i="4"/>
  <c r="O5203" i="4"/>
  <c r="O5209" i="4"/>
  <c r="O5215" i="4"/>
  <c r="O5221" i="4"/>
  <c r="O5227" i="4"/>
  <c r="O5233" i="4"/>
  <c r="O5239" i="4"/>
  <c r="O5245" i="4"/>
  <c r="O5251" i="4"/>
  <c r="O5257" i="4"/>
  <c r="O5263" i="4"/>
  <c r="O5269" i="4"/>
  <c r="O5275" i="4"/>
  <c r="O5281" i="4"/>
  <c r="O5287" i="4"/>
  <c r="O5293" i="4"/>
  <c r="O5299" i="4"/>
  <c r="O5305" i="4"/>
  <c r="O5311" i="4"/>
  <c r="O5317" i="4"/>
  <c r="O5323" i="4"/>
  <c r="O5329" i="4"/>
  <c r="O5335" i="4"/>
  <c r="O5341" i="4"/>
  <c r="O5347" i="4"/>
  <c r="O5353" i="4"/>
  <c r="O5359" i="4"/>
  <c r="O5365" i="4"/>
  <c r="O5371" i="4"/>
  <c r="O5377" i="4"/>
  <c r="O5383" i="4"/>
  <c r="O5389" i="4"/>
  <c r="O5395" i="4"/>
  <c r="O5401" i="4"/>
  <c r="O5407" i="4"/>
  <c r="O5413" i="4"/>
  <c r="O5419" i="4"/>
  <c r="O5425" i="4"/>
  <c r="O5431" i="4"/>
  <c r="O5437" i="4"/>
  <c r="O5443" i="4"/>
  <c r="O5449" i="4"/>
  <c r="O5455" i="4"/>
  <c r="O5461" i="4"/>
  <c r="O5467" i="4"/>
  <c r="O5473" i="4"/>
  <c r="O5479" i="4"/>
  <c r="O5485" i="4"/>
  <c r="O5491" i="4"/>
  <c r="O5497" i="4"/>
  <c r="O5503" i="4"/>
  <c r="O5509" i="4"/>
  <c r="O5515" i="4"/>
  <c r="O5521" i="4"/>
  <c r="O5527" i="4"/>
  <c r="O5533" i="4"/>
  <c r="O5539" i="4"/>
  <c r="O5545" i="4"/>
  <c r="O5551" i="4"/>
  <c r="O5557" i="4"/>
  <c r="O5563" i="4"/>
  <c r="O5569" i="4"/>
  <c r="O5575" i="4"/>
  <c r="O5581" i="4"/>
  <c r="O5587" i="4"/>
  <c r="O5593" i="4"/>
  <c r="O5599" i="4"/>
  <c r="O5605" i="4"/>
  <c r="O5611" i="4"/>
  <c r="O5617" i="4"/>
  <c r="O5623" i="4"/>
  <c r="O5629" i="4"/>
  <c r="O5635" i="4"/>
  <c r="O5641" i="4"/>
  <c r="O5647" i="4"/>
  <c r="O5653" i="4"/>
  <c r="O5659" i="4"/>
  <c r="O5665" i="4"/>
  <c r="O5671" i="4"/>
  <c r="O5677" i="4"/>
  <c r="O5683" i="4"/>
  <c r="O5689" i="4"/>
  <c r="O5695" i="4"/>
  <c r="O5701" i="4"/>
  <c r="O5707" i="4"/>
  <c r="O5713" i="4"/>
  <c r="O5719" i="4"/>
  <c r="O5725" i="4"/>
  <c r="O5731" i="4"/>
  <c r="O5737" i="4"/>
  <c r="O5743" i="4"/>
  <c r="O5749" i="4"/>
  <c r="O5755" i="4"/>
  <c r="O5761" i="4"/>
  <c r="O5767" i="4"/>
  <c r="O5773" i="4"/>
  <c r="O5779" i="4"/>
  <c r="O5785" i="4"/>
  <c r="O5791" i="4"/>
  <c r="O5797" i="4"/>
  <c r="O5803" i="4"/>
  <c r="O5809" i="4"/>
  <c r="O5815" i="4"/>
  <c r="O5821" i="4"/>
  <c r="O5827" i="4"/>
  <c r="O5833" i="4"/>
  <c r="O5839" i="4"/>
  <c r="O5845" i="4"/>
  <c r="O5851" i="4"/>
  <c r="O5857" i="4"/>
  <c r="O5863" i="4"/>
  <c r="O5869" i="4"/>
  <c r="O5875" i="4"/>
  <c r="O5881" i="4"/>
  <c r="O5887" i="4"/>
  <c r="O5893" i="4"/>
  <c r="O5899" i="4"/>
  <c r="O5905" i="4"/>
  <c r="O5911" i="4"/>
  <c r="O5917" i="4"/>
  <c r="O5923" i="4"/>
  <c r="O5929" i="4"/>
  <c r="O5935" i="4"/>
  <c r="O5941" i="4"/>
  <c r="O5947" i="4"/>
  <c r="O5953" i="4"/>
  <c r="O5959" i="4"/>
  <c r="O5965" i="4"/>
  <c r="O5971" i="4"/>
  <c r="O5977" i="4"/>
  <c r="O5983" i="4"/>
  <c r="O5989" i="4"/>
  <c r="O5995" i="4"/>
  <c r="O6001" i="4"/>
  <c r="O6007" i="4"/>
  <c r="O6013" i="4"/>
  <c r="O6019" i="4"/>
  <c r="O6025" i="4"/>
  <c r="O6031" i="4"/>
  <c r="O6037" i="4"/>
  <c r="O6043" i="4"/>
  <c r="O6049" i="4"/>
  <c r="O6055" i="4"/>
  <c r="O6061" i="4"/>
  <c r="O6067" i="4"/>
  <c r="O6073" i="4"/>
  <c r="O6079" i="4"/>
  <c r="O6085" i="4"/>
  <c r="O6091" i="4"/>
  <c r="O6097" i="4"/>
  <c r="O6103" i="4"/>
  <c r="O6109" i="4"/>
  <c r="O6115" i="4"/>
  <c r="O6121" i="4"/>
  <c r="O6127" i="4"/>
  <c r="O6133" i="4"/>
  <c r="O6139" i="4"/>
  <c r="O6145" i="4"/>
  <c r="O6151" i="4"/>
  <c r="O6157" i="4"/>
  <c r="O6163" i="4"/>
  <c r="O6169" i="4"/>
  <c r="O6175" i="4"/>
  <c r="O6181" i="4"/>
  <c r="O6187" i="4"/>
  <c r="O6193" i="4"/>
  <c r="O6199" i="4"/>
  <c r="O6205" i="4"/>
  <c r="O6211" i="4"/>
  <c r="O6217" i="4"/>
  <c r="O6223" i="4"/>
  <c r="O6229" i="4"/>
  <c r="O6235" i="4"/>
  <c r="O6241" i="4"/>
  <c r="O6247" i="4"/>
  <c r="O6253" i="4"/>
  <c r="O6259" i="4"/>
  <c r="O6265" i="4"/>
  <c r="O6271" i="4"/>
  <c r="O6277" i="4"/>
  <c r="O6283" i="4"/>
  <c r="O6289" i="4"/>
  <c r="O6295" i="4"/>
  <c r="O6301" i="4"/>
  <c r="O6307" i="4"/>
  <c r="O6313" i="4"/>
  <c r="O6319" i="4"/>
  <c r="O6325" i="4"/>
  <c r="O6331" i="4"/>
  <c r="O6337" i="4"/>
  <c r="O6343" i="4"/>
  <c r="O6349" i="4"/>
  <c r="O6355" i="4"/>
  <c r="O6361" i="4"/>
  <c r="O6367" i="4"/>
  <c r="O6373" i="4"/>
  <c r="O6379" i="4"/>
  <c r="O6385" i="4"/>
  <c r="O6391" i="4"/>
  <c r="O6397" i="4"/>
  <c r="O6403" i="4"/>
  <c r="O6409" i="4"/>
  <c r="O6415" i="4"/>
  <c r="O6421" i="4"/>
  <c r="O6427" i="4"/>
  <c r="O6433" i="4"/>
  <c r="O6439" i="4"/>
  <c r="O6445" i="4"/>
  <c r="O6451" i="4"/>
  <c r="O6457" i="4"/>
  <c r="O6463" i="4"/>
  <c r="O6469" i="4"/>
  <c r="O6475" i="4"/>
  <c r="O6481" i="4"/>
  <c r="O6487" i="4"/>
  <c r="O6493" i="4"/>
  <c r="O6499" i="4"/>
  <c r="O6505" i="4"/>
  <c r="O6511" i="4"/>
  <c r="O6517" i="4"/>
  <c r="O6523" i="4"/>
  <c r="O6529" i="4"/>
  <c r="O6535" i="4"/>
  <c r="O6541" i="4"/>
  <c r="O6547" i="4"/>
  <c r="O6553" i="4"/>
  <c r="O6559" i="4"/>
  <c r="O6565" i="4"/>
  <c r="O6571" i="4"/>
  <c r="O6577" i="4"/>
  <c r="O6583" i="4"/>
  <c r="O6589" i="4"/>
  <c r="O6595" i="4"/>
  <c r="O6601" i="4"/>
  <c r="O6607" i="4"/>
  <c r="O6613" i="4"/>
  <c r="O6619" i="4"/>
  <c r="O6625" i="4"/>
  <c r="O6631" i="4"/>
  <c r="O6637" i="4"/>
  <c r="O6643" i="4"/>
  <c r="O6649" i="4"/>
  <c r="O6655" i="4"/>
  <c r="O6661" i="4"/>
  <c r="O6667" i="4"/>
  <c r="O6673" i="4"/>
  <c r="O6679" i="4"/>
  <c r="O6685" i="4"/>
  <c r="O6691" i="4"/>
  <c r="O6697" i="4"/>
  <c r="O6703" i="4"/>
  <c r="O6709" i="4"/>
  <c r="O6715" i="4"/>
  <c r="O6721" i="4"/>
  <c r="O6727" i="4"/>
  <c r="O6733" i="4"/>
  <c r="O6739" i="4"/>
  <c r="O6745" i="4"/>
  <c r="O6751" i="4"/>
  <c r="O6757" i="4"/>
  <c r="O6763" i="4"/>
  <c r="O6769" i="4"/>
  <c r="O6775" i="4"/>
  <c r="O6781" i="4"/>
  <c r="O6787" i="4"/>
  <c r="O6793" i="4"/>
  <c r="O6799" i="4"/>
  <c r="O6805" i="4"/>
  <c r="O6811" i="4"/>
  <c r="O6817" i="4"/>
  <c r="O6823" i="4"/>
  <c r="O6829" i="4"/>
  <c r="O6835" i="4"/>
  <c r="O6841" i="4"/>
  <c r="O6847" i="4"/>
  <c r="O6853" i="4"/>
  <c r="O6859" i="4"/>
  <c r="O6865" i="4"/>
  <c r="O6871" i="4"/>
  <c r="O6877" i="4"/>
  <c r="O6883" i="4"/>
  <c r="O6889" i="4"/>
  <c r="O6895" i="4"/>
  <c r="O6901" i="4"/>
  <c r="O6907" i="4"/>
  <c r="O6913" i="4"/>
  <c r="O6919" i="4"/>
  <c r="O6925" i="4"/>
  <c r="O6931" i="4"/>
  <c r="O6937" i="4"/>
  <c r="O6943" i="4"/>
  <c r="O6949" i="4"/>
  <c r="O6955" i="4"/>
  <c r="O6961" i="4"/>
  <c r="O6967" i="4"/>
  <c r="O6973" i="4"/>
  <c r="O6979" i="4"/>
  <c r="O6985" i="4"/>
  <c r="O6991" i="4"/>
  <c r="O6997" i="4"/>
  <c r="O7003" i="4"/>
  <c r="O7009" i="4"/>
  <c r="O7015" i="4"/>
  <c r="O7021" i="4"/>
  <c r="O7027" i="4"/>
  <c r="O7033" i="4"/>
  <c r="O7039" i="4"/>
  <c r="O7045" i="4"/>
  <c r="O7051" i="4"/>
  <c r="O7057" i="4"/>
  <c r="O7063" i="4"/>
  <c r="O7069" i="4"/>
  <c r="O7075" i="4"/>
  <c r="O7081" i="4"/>
  <c r="O7087" i="4"/>
  <c r="O7093" i="4"/>
  <c r="O7099" i="4"/>
  <c r="O7105" i="4"/>
  <c r="O7111" i="4"/>
  <c r="O7117" i="4"/>
  <c r="O7123" i="4"/>
  <c r="O7129" i="4"/>
  <c r="O7135" i="4"/>
  <c r="O7141" i="4"/>
  <c r="O7147" i="4"/>
  <c r="O7153" i="4"/>
  <c r="O7159" i="4"/>
  <c r="O7165" i="4"/>
  <c r="O7171" i="4"/>
  <c r="O7177" i="4"/>
  <c r="O7183" i="4"/>
  <c r="O7189" i="4"/>
  <c r="O7195" i="4"/>
  <c r="O7201" i="4"/>
  <c r="O7207" i="4"/>
  <c r="O7213" i="4"/>
  <c r="O7219" i="4"/>
  <c r="O7225" i="4"/>
  <c r="O7" i="4"/>
  <c r="J13" i="11"/>
  <c r="J19" i="11"/>
  <c r="J25" i="11"/>
  <c r="J31" i="11"/>
  <c r="J37" i="11"/>
  <c r="J43" i="11"/>
  <c r="J49" i="11"/>
  <c r="J55" i="11"/>
  <c r="J61" i="11"/>
  <c r="J67" i="11"/>
  <c r="J73" i="11"/>
  <c r="J79" i="11"/>
  <c r="J85" i="11"/>
  <c r="J91" i="11"/>
  <c r="J97" i="11"/>
  <c r="J103" i="11"/>
  <c r="J109" i="11"/>
  <c r="J115" i="11"/>
  <c r="J121" i="11"/>
  <c r="J127" i="11"/>
  <c r="J133" i="11"/>
  <c r="J139" i="11"/>
  <c r="J145" i="11"/>
  <c r="J151" i="11"/>
  <c r="J157" i="11"/>
  <c r="J163" i="11"/>
  <c r="J169" i="11"/>
  <c r="J175" i="11"/>
  <c r="J181" i="11"/>
  <c r="J187" i="11"/>
  <c r="J193" i="11"/>
  <c r="J199" i="11"/>
  <c r="J205" i="11"/>
  <c r="J211" i="11"/>
  <c r="J217" i="11"/>
  <c r="J223" i="11"/>
  <c r="J229" i="11"/>
  <c r="J235" i="11"/>
  <c r="J241" i="11"/>
  <c r="J247" i="11"/>
  <c r="J253" i="11"/>
  <c r="J259" i="11"/>
  <c r="J265" i="11"/>
  <c r="J271" i="11"/>
  <c r="J277" i="11"/>
  <c r="J283" i="11"/>
  <c r="J289" i="11"/>
  <c r="J295" i="11"/>
  <c r="J301" i="11"/>
  <c r="J307" i="11"/>
  <c r="J313" i="11"/>
  <c r="J319" i="11"/>
  <c r="J325" i="11"/>
  <c r="J331" i="11"/>
  <c r="J337" i="11"/>
  <c r="J343" i="11"/>
  <c r="J349" i="11"/>
  <c r="J355" i="11"/>
  <c r="J361" i="11"/>
  <c r="J367" i="11"/>
  <c r="J373" i="11"/>
  <c r="J379" i="11"/>
  <c r="J385" i="11"/>
  <c r="J391" i="11"/>
  <c r="J397" i="11"/>
  <c r="J403" i="11"/>
  <c r="J409" i="11"/>
  <c r="J415" i="11"/>
  <c r="J421" i="11"/>
  <c r="J427" i="11"/>
  <c r="J433" i="11"/>
  <c r="J439" i="11"/>
  <c r="J445" i="11"/>
  <c r="J451" i="11"/>
  <c r="J457" i="11"/>
  <c r="J463" i="11"/>
  <c r="J469" i="11"/>
  <c r="J475" i="11"/>
  <c r="J481" i="11"/>
  <c r="J487" i="11"/>
  <c r="J493" i="11"/>
  <c r="J499" i="11"/>
  <c r="J505" i="11"/>
  <c r="J511" i="11"/>
  <c r="J517" i="11"/>
  <c r="J523" i="11"/>
  <c r="J529" i="11"/>
  <c r="J535" i="11"/>
  <c r="J541" i="11"/>
  <c r="J547" i="11"/>
  <c r="J553" i="11"/>
  <c r="J559" i="11"/>
  <c r="J565" i="11"/>
  <c r="J571" i="11"/>
  <c r="J577" i="11"/>
  <c r="J583" i="11"/>
  <c r="J589" i="11"/>
  <c r="J595" i="11"/>
  <c r="J601" i="11"/>
  <c r="J607" i="11"/>
  <c r="J613" i="11"/>
  <c r="J619" i="11"/>
  <c r="J625" i="11"/>
  <c r="J631" i="11"/>
  <c r="J637" i="11"/>
  <c r="J643" i="11"/>
  <c r="J649" i="11"/>
  <c r="J655" i="11"/>
  <c r="J661" i="11"/>
  <c r="J667" i="11"/>
  <c r="J673" i="11"/>
  <c r="J679" i="11"/>
  <c r="J685" i="11"/>
  <c r="J691" i="11"/>
  <c r="J697" i="11"/>
  <c r="J703" i="11"/>
  <c r="J709" i="11"/>
  <c r="J715" i="11"/>
  <c r="J721" i="11"/>
  <c r="J727" i="11"/>
  <c r="J733" i="11"/>
  <c r="J739" i="11"/>
  <c r="J745" i="11"/>
  <c r="J751" i="11"/>
  <c r="J757" i="11"/>
  <c r="J763" i="11"/>
  <c r="J769" i="11"/>
  <c r="J775" i="11"/>
  <c r="J781" i="11"/>
  <c r="J787" i="11"/>
  <c r="J793" i="11"/>
  <c r="J799" i="11"/>
  <c r="J805" i="11"/>
  <c r="J811" i="11"/>
  <c r="J817" i="11"/>
  <c r="J823" i="11"/>
  <c r="J829" i="11"/>
  <c r="J835" i="11"/>
  <c r="J841" i="11"/>
  <c r="J847" i="11"/>
  <c r="J853" i="11"/>
  <c r="J859" i="11"/>
  <c r="J865" i="11"/>
  <c r="J871" i="11"/>
  <c r="J877" i="11"/>
  <c r="J883" i="11"/>
  <c r="J889" i="11"/>
  <c r="J895" i="11"/>
  <c r="J901" i="11"/>
  <c r="J907" i="11"/>
  <c r="J913" i="11"/>
  <c r="J919" i="11"/>
  <c r="J925" i="11"/>
  <c r="J931" i="11"/>
  <c r="J937" i="11"/>
  <c r="J943" i="11"/>
  <c r="J949" i="11"/>
  <c r="J955" i="11"/>
  <c r="J961" i="11"/>
  <c r="J967" i="11"/>
  <c r="J973" i="11"/>
  <c r="J979" i="11"/>
  <c r="J985" i="11"/>
  <c r="J991" i="11"/>
  <c r="J997" i="11"/>
  <c r="J1003" i="11"/>
  <c r="J1009" i="11"/>
  <c r="J1015" i="11"/>
  <c r="J1021" i="11"/>
  <c r="J1027" i="11"/>
  <c r="J1033" i="11"/>
  <c r="J1039" i="11"/>
  <c r="J1045" i="11"/>
  <c r="J1051" i="11"/>
  <c r="J1057" i="11"/>
  <c r="J1063" i="11"/>
  <c r="J1069" i="11"/>
  <c r="J1075" i="11"/>
  <c r="J1081" i="11"/>
  <c r="J1087" i="11"/>
  <c r="J1093" i="11"/>
  <c r="J1099" i="11"/>
  <c r="J1105" i="11"/>
  <c r="J1111" i="11"/>
  <c r="J1117" i="11"/>
  <c r="J1123" i="11"/>
  <c r="J1129" i="11"/>
  <c r="J1135" i="11"/>
  <c r="J1141" i="11"/>
  <c r="J1147" i="11"/>
  <c r="J1153" i="11"/>
  <c r="J1159" i="11"/>
  <c r="J1165" i="11"/>
  <c r="J1171" i="11"/>
  <c r="J1177" i="11"/>
  <c r="J1183" i="11"/>
  <c r="J1189" i="11"/>
  <c r="J1195" i="11"/>
  <c r="J1201" i="11"/>
  <c r="J1207" i="11"/>
  <c r="J1213" i="11"/>
  <c r="J1219" i="11"/>
  <c r="J1225" i="11"/>
  <c r="J1231" i="11"/>
  <c r="J1237" i="11"/>
  <c r="J1243" i="11"/>
  <c r="J1249" i="11"/>
  <c r="J1255" i="11"/>
  <c r="J1261" i="11"/>
  <c r="J1267" i="11"/>
  <c r="J1273" i="11"/>
  <c r="J1279" i="11"/>
  <c r="J1285" i="11"/>
  <c r="J1291" i="11"/>
  <c r="J1297" i="11"/>
  <c r="J1303" i="11"/>
  <c r="J1309" i="11"/>
  <c r="J1315" i="11"/>
  <c r="J1321" i="11"/>
  <c r="J1327" i="11"/>
  <c r="J1333" i="11"/>
  <c r="J1339" i="11"/>
  <c r="J1345" i="11"/>
  <c r="J1351" i="11"/>
  <c r="J1357" i="11"/>
  <c r="J1363" i="11"/>
  <c r="J1369" i="11"/>
  <c r="J1375" i="11"/>
  <c r="J1381" i="11"/>
  <c r="J1387" i="11"/>
  <c r="J1393" i="11"/>
  <c r="J1399" i="11"/>
  <c r="J1405" i="11"/>
  <c r="J1411" i="11"/>
  <c r="J1417" i="11"/>
  <c r="J1423" i="11"/>
  <c r="J1429" i="11"/>
  <c r="J1435" i="11"/>
  <c r="J1441" i="11"/>
  <c r="J1447" i="11"/>
  <c r="J1453" i="11"/>
  <c r="J1459" i="11"/>
  <c r="J1465" i="11"/>
  <c r="J1471" i="11"/>
  <c r="J1477" i="11"/>
  <c r="J1483" i="11"/>
  <c r="J1489" i="11"/>
  <c r="J1495" i="11"/>
  <c r="J1501" i="11"/>
  <c r="J1507" i="11"/>
  <c r="J1513" i="11"/>
  <c r="J1519" i="11"/>
  <c r="J1525" i="11"/>
  <c r="J1531" i="11"/>
  <c r="J1537" i="11"/>
  <c r="J1543" i="11"/>
  <c r="J1549" i="11"/>
  <c r="J1555" i="11"/>
  <c r="J1561" i="11"/>
  <c r="J1567" i="11"/>
  <c r="J1573" i="11"/>
  <c r="J1579" i="11"/>
  <c r="J1585" i="11"/>
  <c r="J1591" i="11"/>
  <c r="J1597" i="11"/>
  <c r="J1603" i="11"/>
  <c r="J1609" i="11"/>
  <c r="J1615" i="11"/>
  <c r="J1621" i="11"/>
  <c r="J1627" i="11"/>
  <c r="J1633" i="11"/>
  <c r="J1639" i="11"/>
  <c r="J1645" i="11"/>
  <c r="J1651" i="11"/>
  <c r="J1657" i="11"/>
  <c r="J1663" i="11"/>
  <c r="J1669" i="11"/>
  <c r="J1675" i="11"/>
  <c r="J1681" i="11"/>
  <c r="J1687" i="11"/>
  <c r="J1693" i="11"/>
  <c r="J1699" i="11"/>
  <c r="J1705" i="11"/>
  <c r="J1711" i="11"/>
  <c r="J1717" i="11"/>
  <c r="J1723" i="11"/>
  <c r="J1729" i="11"/>
  <c r="J1735" i="11"/>
  <c r="J1741" i="11"/>
  <c r="J1747" i="11"/>
  <c r="J1753" i="11"/>
  <c r="J1759" i="11"/>
  <c r="J1765" i="11"/>
  <c r="J1771" i="11"/>
  <c r="J1777" i="11"/>
  <c r="J1783" i="11"/>
  <c r="J1789" i="11"/>
  <c r="J1795" i="11"/>
  <c r="J1801" i="11"/>
  <c r="J1807" i="11"/>
  <c r="J1813" i="11"/>
  <c r="J1819" i="11"/>
  <c r="J1825" i="11"/>
  <c r="J1831" i="11"/>
  <c r="J1837" i="11"/>
  <c r="J1843" i="11"/>
  <c r="J1849" i="11"/>
  <c r="J1855" i="11"/>
  <c r="J1861" i="11"/>
  <c r="J1867" i="11"/>
  <c r="J1873" i="11"/>
  <c r="J1879" i="11"/>
  <c r="J1885" i="11"/>
  <c r="J1891" i="11"/>
  <c r="J1897" i="11"/>
  <c r="J1903" i="11"/>
  <c r="J1909" i="11"/>
  <c r="J1915" i="11"/>
  <c r="J1921" i="11"/>
  <c r="J1927" i="11"/>
  <c r="J1933" i="11"/>
  <c r="J1939" i="11"/>
  <c r="J1945" i="11"/>
  <c r="J1951" i="11"/>
  <c r="J1957" i="11"/>
  <c r="J1963" i="11"/>
  <c r="J1969" i="11"/>
  <c r="J1975" i="11"/>
  <c r="J1981" i="11"/>
  <c r="J1987" i="11"/>
  <c r="J1993" i="11"/>
  <c r="J1999" i="11"/>
  <c r="J2005" i="11"/>
  <c r="J2011" i="11"/>
  <c r="J2017" i="11"/>
  <c r="J2023" i="11"/>
  <c r="J2029" i="11"/>
  <c r="J2035" i="11"/>
  <c r="J2041" i="11"/>
  <c r="J2047" i="11"/>
  <c r="J2053" i="11"/>
  <c r="J2059" i="11"/>
  <c r="J2065" i="11"/>
  <c r="J2071" i="11"/>
  <c r="J2077" i="11"/>
  <c r="J2083" i="11"/>
  <c r="J2089" i="11"/>
  <c r="J2095" i="11"/>
  <c r="J2101" i="11"/>
  <c r="J2107" i="11"/>
  <c r="J2113" i="11"/>
  <c r="J2119" i="11"/>
  <c r="J2125" i="11"/>
  <c r="J2131" i="11"/>
  <c r="J2137" i="11"/>
  <c r="J2143" i="11"/>
  <c r="J2149" i="11"/>
  <c r="J2155" i="11"/>
  <c r="J2161" i="11"/>
  <c r="J2167" i="11"/>
  <c r="J2173" i="11"/>
  <c r="J2179" i="11"/>
  <c r="J2185" i="11"/>
  <c r="J2191" i="11"/>
  <c r="J2197" i="11"/>
  <c r="J2203" i="11"/>
  <c r="J2209" i="11"/>
  <c r="J2215" i="11"/>
  <c r="J2221" i="11"/>
  <c r="J2227" i="11"/>
  <c r="J2233" i="11"/>
  <c r="J2239" i="11"/>
  <c r="J2245" i="11"/>
  <c r="J2251" i="11"/>
  <c r="J2257" i="11"/>
  <c r="J2263" i="11"/>
  <c r="J2269" i="11"/>
  <c r="J2275" i="11"/>
  <c r="J2281" i="11"/>
  <c r="J2287" i="11"/>
  <c r="J2293" i="11"/>
  <c r="J2299" i="11"/>
  <c r="J2305" i="11"/>
  <c r="J2311" i="11"/>
  <c r="J2317" i="11"/>
  <c r="J2323" i="11"/>
  <c r="J2329" i="11"/>
  <c r="J2335" i="11"/>
  <c r="J2341" i="11"/>
  <c r="J2347" i="11"/>
  <c r="J2353" i="11"/>
  <c r="J2359" i="11"/>
  <c r="J2365" i="11"/>
  <c r="J2371" i="11"/>
  <c r="J2377" i="11"/>
  <c r="J2383" i="11"/>
  <c r="J2389" i="11"/>
  <c r="J2395" i="11"/>
  <c r="J2401" i="11"/>
  <c r="J2407" i="11"/>
  <c r="J2413" i="11"/>
  <c r="J2419" i="11"/>
  <c r="J2425" i="11"/>
  <c r="J2431" i="11"/>
  <c r="J2437" i="11"/>
  <c r="J2443" i="11"/>
  <c r="J2449" i="11"/>
  <c r="J2455" i="11"/>
  <c r="J2461" i="11"/>
  <c r="J2467" i="11"/>
  <c r="J2473" i="11"/>
  <c r="J2479" i="11"/>
  <c r="J2485" i="11"/>
  <c r="J2491" i="11"/>
  <c r="J2497" i="11"/>
  <c r="J2503" i="11"/>
  <c r="J2509" i="11"/>
  <c r="J2515" i="11"/>
  <c r="J2521" i="11"/>
  <c r="J2527" i="11"/>
  <c r="J2533" i="11"/>
  <c r="J2539" i="11"/>
  <c r="J2545" i="11"/>
  <c r="J2551" i="11"/>
  <c r="J2557" i="11"/>
  <c r="J2563" i="11"/>
  <c r="J2569" i="11"/>
  <c r="J2575" i="11"/>
  <c r="J2581" i="11"/>
  <c r="J2587" i="11"/>
  <c r="J2593" i="11"/>
  <c r="J2599" i="11"/>
  <c r="J2605" i="11"/>
  <c r="J2611" i="11"/>
  <c r="J2617" i="11"/>
  <c r="J2623" i="11"/>
  <c r="J2629" i="11"/>
  <c r="J2635" i="11"/>
  <c r="J2641" i="11"/>
  <c r="J2647" i="11"/>
  <c r="J2653" i="11"/>
  <c r="J2659" i="11"/>
  <c r="J2665" i="11"/>
  <c r="J2671" i="11"/>
  <c r="J2677" i="11"/>
  <c r="J2683" i="11"/>
  <c r="J2689" i="11"/>
  <c r="J2695" i="11"/>
  <c r="J2701" i="11"/>
  <c r="J2707" i="11"/>
  <c r="J2713" i="11"/>
  <c r="J2719" i="11"/>
  <c r="J2725" i="11"/>
  <c r="J2731" i="11"/>
  <c r="J2737" i="11"/>
  <c r="J2743" i="11"/>
  <c r="J2749" i="11"/>
  <c r="J2755" i="11"/>
  <c r="J2761" i="11"/>
  <c r="J2767" i="11"/>
  <c r="J2773" i="11"/>
  <c r="J2779" i="11"/>
  <c r="J2785" i="11"/>
  <c r="J2791" i="11"/>
  <c r="J2797" i="11"/>
  <c r="J2803" i="11"/>
  <c r="J2809" i="11"/>
  <c r="J2815" i="11"/>
  <c r="J2821" i="11"/>
  <c r="J2827" i="11"/>
  <c r="J2833" i="11"/>
  <c r="J2839" i="11"/>
  <c r="J2845" i="11"/>
  <c r="J2851" i="11"/>
  <c r="J2857" i="11"/>
  <c r="J2863" i="11"/>
  <c r="J2869" i="11"/>
  <c r="J2875" i="11"/>
  <c r="J2881" i="11"/>
  <c r="J2887" i="11"/>
  <c r="J2893" i="11"/>
  <c r="J2899" i="11"/>
  <c r="J2905" i="11"/>
  <c r="J2911" i="11"/>
  <c r="J2917" i="11"/>
  <c r="J2923" i="11"/>
  <c r="J2929" i="11"/>
  <c r="J2935" i="11"/>
  <c r="J2941" i="11"/>
  <c r="J2947" i="11"/>
  <c r="J2953" i="11"/>
  <c r="J2959" i="11"/>
  <c r="J2965" i="11"/>
  <c r="J2971" i="11"/>
  <c r="J2977" i="11"/>
  <c r="J2983" i="11"/>
  <c r="J2989" i="11"/>
  <c r="J2995" i="11"/>
  <c r="J3001" i="11"/>
  <c r="J3007" i="11"/>
  <c r="J3013" i="11"/>
  <c r="J3019" i="11"/>
  <c r="J3025" i="11"/>
  <c r="J3031" i="11"/>
  <c r="J3037" i="11"/>
  <c r="J3043" i="11"/>
  <c r="J3049" i="11"/>
  <c r="J3055" i="11"/>
  <c r="J3061" i="11"/>
  <c r="J3067" i="11"/>
  <c r="J3073" i="11"/>
  <c r="J3079" i="11"/>
  <c r="J3085" i="11"/>
  <c r="J3091" i="11"/>
  <c r="J3097" i="11"/>
  <c r="J3103" i="11"/>
  <c r="J3109" i="11"/>
  <c r="J3115" i="11"/>
  <c r="J3121" i="11"/>
  <c r="J3127" i="11"/>
  <c r="J3133" i="11"/>
  <c r="J3139" i="11"/>
  <c r="J3145" i="11"/>
  <c r="J3151" i="11"/>
  <c r="J3157" i="11"/>
  <c r="J3163" i="11"/>
  <c r="J3169" i="11"/>
  <c r="J3175" i="11"/>
  <c r="J3181" i="11"/>
  <c r="J3187" i="11"/>
  <c r="J3193" i="11"/>
  <c r="J3199" i="11"/>
  <c r="J3205" i="11"/>
  <c r="J3211" i="11"/>
  <c r="J3217" i="11"/>
  <c r="J3223" i="11"/>
  <c r="J3229" i="11"/>
  <c r="J3235" i="11"/>
  <c r="J3241" i="11"/>
  <c r="J3247" i="11"/>
  <c r="J3253" i="11"/>
  <c r="J3259" i="11"/>
  <c r="J3265" i="11"/>
  <c r="J3271" i="11"/>
  <c r="J3277" i="11"/>
  <c r="J3283" i="11"/>
  <c r="J3289" i="11"/>
  <c r="J3295" i="11"/>
  <c r="J3301" i="11"/>
  <c r="J3307" i="11"/>
  <c r="J3313" i="11"/>
  <c r="J3319" i="11"/>
  <c r="J3325" i="11"/>
  <c r="J3331" i="11"/>
  <c r="J3337" i="11"/>
  <c r="J3343" i="11"/>
  <c r="J3349" i="11"/>
  <c r="J3355" i="11"/>
  <c r="J3361" i="11"/>
  <c r="J3367" i="11"/>
  <c r="J3373" i="11"/>
  <c r="J3379" i="11"/>
  <c r="J3385" i="11"/>
  <c r="J3391" i="11"/>
  <c r="J3397" i="11"/>
  <c r="J3403" i="11"/>
  <c r="J3409" i="11"/>
  <c r="J3415" i="11"/>
  <c r="J3421" i="11"/>
  <c r="J3427" i="11"/>
  <c r="J3433" i="11"/>
  <c r="J3439" i="11"/>
  <c r="J3445" i="11"/>
  <c r="J3451" i="11"/>
  <c r="J3457" i="11"/>
  <c r="J3463" i="11"/>
  <c r="J3469" i="11"/>
  <c r="J3475" i="11"/>
  <c r="J3481" i="11"/>
  <c r="J3487" i="11"/>
  <c r="J3493" i="11"/>
  <c r="J3499" i="11"/>
  <c r="J3505" i="11"/>
  <c r="J3511" i="11"/>
  <c r="J3517" i="11"/>
  <c r="J3523" i="11"/>
  <c r="J3529" i="11"/>
  <c r="J3535" i="11"/>
  <c r="J3541" i="11"/>
  <c r="J3547" i="11"/>
  <c r="J3553" i="11"/>
  <c r="J3559" i="11"/>
  <c r="J3565" i="11"/>
  <c r="J3571" i="11"/>
  <c r="J3577" i="11"/>
  <c r="J3583" i="11"/>
  <c r="J3589" i="11"/>
  <c r="J3595" i="11"/>
  <c r="J3601" i="11"/>
  <c r="J3607" i="11"/>
  <c r="J3613" i="11"/>
  <c r="J3619" i="11"/>
  <c r="J3625" i="11"/>
  <c r="J3631" i="11"/>
  <c r="J3637" i="11"/>
  <c r="J3643" i="11"/>
  <c r="J3649" i="11"/>
  <c r="J3655" i="11"/>
  <c r="J3661" i="11"/>
  <c r="J3667" i="11"/>
  <c r="J3673" i="11"/>
  <c r="J3679" i="11"/>
  <c r="J3685" i="11"/>
  <c r="J3691" i="11"/>
  <c r="J3697" i="11"/>
  <c r="J3703" i="11"/>
  <c r="J3709" i="11"/>
  <c r="J3715" i="11"/>
  <c r="J3721" i="11"/>
  <c r="J3727" i="11"/>
  <c r="J3733" i="11"/>
  <c r="J3739" i="11"/>
  <c r="J3745" i="11"/>
  <c r="J3751" i="11"/>
  <c r="J3757" i="11"/>
  <c r="J3763" i="11"/>
  <c r="J3769" i="11"/>
  <c r="J3775" i="11"/>
  <c r="J3781" i="11"/>
  <c r="J3787" i="11"/>
  <c r="J3793" i="11"/>
  <c r="J3799" i="11"/>
  <c r="J3805" i="11"/>
  <c r="J3811" i="11"/>
  <c r="J3817" i="11"/>
  <c r="J3823" i="11"/>
  <c r="J3829" i="11"/>
  <c r="J3835" i="11"/>
  <c r="J3841" i="11"/>
  <c r="J3847" i="11"/>
  <c r="J3853" i="11"/>
  <c r="J3859" i="11"/>
  <c r="J3865" i="11"/>
  <c r="J3871" i="11"/>
  <c r="J3877" i="11"/>
  <c r="J3883" i="11"/>
  <c r="J3889" i="11"/>
  <c r="J3895" i="11"/>
  <c r="J3901" i="11"/>
  <c r="J3907" i="11"/>
  <c r="J3913" i="11"/>
  <c r="J3919" i="11"/>
  <c r="J3925" i="11"/>
  <c r="J3931" i="11"/>
  <c r="J3937" i="11"/>
  <c r="J3943" i="11"/>
  <c r="J3949" i="11"/>
  <c r="J3955" i="11"/>
  <c r="J3961" i="11"/>
  <c r="J3967" i="11"/>
  <c r="J3973" i="11"/>
  <c r="J3979" i="11"/>
  <c r="J3985" i="11"/>
  <c r="J3991" i="11"/>
  <c r="J3997" i="11"/>
  <c r="J4003" i="11"/>
  <c r="J4009" i="11"/>
  <c r="J4015" i="11"/>
  <c r="J4021" i="11"/>
  <c r="J4027" i="11"/>
  <c r="J4033" i="11"/>
  <c r="J4039" i="11"/>
  <c r="J4045" i="11"/>
  <c r="J4051" i="11"/>
  <c r="J4057" i="11"/>
  <c r="J4063" i="11"/>
  <c r="J4069" i="11"/>
  <c r="J4075" i="11"/>
  <c r="J4081" i="11"/>
  <c r="J4087" i="11"/>
  <c r="J4093" i="11"/>
  <c r="J4099" i="11"/>
  <c r="J4105" i="11"/>
  <c r="J4111" i="11"/>
  <c r="J4117" i="11"/>
  <c r="J4123" i="11"/>
  <c r="J4129" i="11"/>
  <c r="J4135" i="11"/>
  <c r="J4141" i="11"/>
  <c r="J4147" i="11"/>
  <c r="J4153" i="11"/>
  <c r="J4159" i="11"/>
  <c r="J4165" i="11"/>
  <c r="J4171" i="11"/>
  <c r="J4177" i="11"/>
  <c r="J4183" i="11"/>
  <c r="J4189" i="11"/>
  <c r="J4195" i="11"/>
  <c r="J4201" i="11"/>
  <c r="J4207" i="11"/>
  <c r="J4213" i="11"/>
  <c r="J4219" i="11"/>
  <c r="J4225" i="11"/>
  <c r="J4231" i="11"/>
  <c r="J4237" i="11"/>
  <c r="J4243" i="11"/>
  <c r="J4249" i="11"/>
  <c r="J4255" i="11"/>
  <c r="J4261" i="11"/>
  <c r="J4267" i="11"/>
  <c r="J4273" i="11"/>
  <c r="J4279" i="11"/>
  <c r="J4285" i="11"/>
  <c r="J4291" i="11"/>
  <c r="J4297" i="11"/>
  <c r="J4303" i="11"/>
  <c r="J4309" i="11"/>
  <c r="J4315" i="11"/>
  <c r="J4321" i="11"/>
  <c r="J4327" i="11"/>
  <c r="J4333" i="11"/>
  <c r="J4339" i="11"/>
  <c r="J4345" i="11"/>
  <c r="J4351" i="11"/>
  <c r="J4357" i="11"/>
  <c r="J4363" i="11"/>
  <c r="J4369" i="11"/>
  <c r="J4375" i="11"/>
  <c r="J4381" i="11"/>
  <c r="J4387" i="11"/>
  <c r="J4393" i="11"/>
  <c r="J4399" i="11"/>
  <c r="J4405" i="11"/>
  <c r="J4411" i="11"/>
  <c r="J4417" i="11"/>
  <c r="J4423" i="11"/>
  <c r="J4429" i="11"/>
  <c r="J4435" i="11"/>
  <c r="J4441" i="11"/>
  <c r="J4447" i="11"/>
  <c r="J4453" i="11"/>
  <c r="J4459" i="11"/>
  <c r="J4465" i="11"/>
  <c r="J4471" i="11"/>
  <c r="J4477" i="11"/>
  <c r="J4483" i="11"/>
  <c r="J4489" i="11"/>
  <c r="J4495" i="11"/>
  <c r="J4501" i="11"/>
  <c r="J4507" i="11"/>
  <c r="J4513" i="11"/>
  <c r="J4519" i="11"/>
  <c r="J4525" i="11"/>
  <c r="J4531" i="11"/>
  <c r="J4537" i="11"/>
  <c r="J4543" i="11"/>
  <c r="J4549" i="11"/>
  <c r="J4555" i="11"/>
  <c r="J4561" i="11"/>
  <c r="J4567" i="11"/>
  <c r="J4573" i="11"/>
  <c r="J4579" i="11"/>
  <c r="J4585" i="11"/>
  <c r="J4591" i="11"/>
  <c r="J4597" i="11"/>
  <c r="J4603" i="11"/>
  <c r="J4609" i="11"/>
  <c r="J4615" i="11"/>
  <c r="J4621" i="11"/>
  <c r="J4627" i="11"/>
  <c r="J4633" i="11"/>
  <c r="J4639" i="11"/>
  <c r="J4645" i="11"/>
  <c r="J4651" i="11"/>
  <c r="J4657" i="11"/>
  <c r="J4663" i="11"/>
  <c r="J4669" i="11"/>
  <c r="J4675" i="11"/>
  <c r="J4681" i="11"/>
  <c r="J4687" i="11"/>
  <c r="J4693" i="11"/>
  <c r="J4699" i="11"/>
  <c r="J4705" i="11"/>
  <c r="J4711" i="11"/>
  <c r="J4717" i="11"/>
  <c r="J4723" i="11"/>
  <c r="J4729" i="11"/>
  <c r="J4735" i="11"/>
  <c r="J4741" i="11"/>
  <c r="J4747" i="11"/>
  <c r="J4753" i="11"/>
  <c r="J4759" i="11"/>
  <c r="J4765" i="11"/>
  <c r="J4771" i="11"/>
  <c r="J4777" i="11"/>
  <c r="J4783" i="11"/>
  <c r="J4789" i="11"/>
  <c r="J4795" i="11"/>
  <c r="J4801" i="11"/>
  <c r="J4807" i="11"/>
  <c r="J4813" i="11"/>
  <c r="J4819" i="11"/>
  <c r="J4825" i="11"/>
  <c r="J4831" i="11"/>
  <c r="J4837" i="11"/>
  <c r="J4843" i="11"/>
  <c r="J4849" i="11"/>
  <c r="J4855" i="11"/>
  <c r="J4861" i="11"/>
  <c r="J4867" i="11"/>
  <c r="J4873" i="11"/>
  <c r="J4879" i="11"/>
  <c r="J4885" i="11"/>
  <c r="J4891" i="11"/>
  <c r="J4897" i="11"/>
  <c r="J4903" i="11"/>
  <c r="J4909" i="11"/>
  <c r="J4915" i="11"/>
  <c r="J4921" i="11"/>
  <c r="J4927" i="11"/>
  <c r="J4933" i="11"/>
  <c r="J4939" i="11"/>
  <c r="J4945" i="11"/>
  <c r="J4951" i="11"/>
  <c r="J4957" i="11"/>
  <c r="J4963" i="11"/>
  <c r="J4969" i="11"/>
  <c r="J4975" i="11"/>
  <c r="J4981" i="11"/>
  <c r="J4987" i="11"/>
  <c r="J4993" i="11"/>
  <c r="J4999" i="11"/>
  <c r="J5005" i="11"/>
  <c r="J5011" i="11"/>
  <c r="J5017" i="11"/>
  <c r="J5023" i="11"/>
  <c r="J5029" i="11"/>
  <c r="J5035" i="11"/>
  <c r="J5041" i="11"/>
  <c r="J5047" i="11"/>
  <c r="J5053" i="11"/>
  <c r="J5059" i="11"/>
  <c r="J5065" i="11"/>
  <c r="J5071" i="11"/>
  <c r="J5077" i="11"/>
  <c r="J5083" i="11"/>
  <c r="J5089" i="11"/>
  <c r="J5095" i="11"/>
  <c r="J5101" i="11"/>
  <c r="J5107" i="11"/>
  <c r="J5113" i="11"/>
  <c r="J5119" i="11"/>
  <c r="J5125" i="11"/>
  <c r="J5131" i="11"/>
  <c r="J5137" i="11"/>
  <c r="J5143" i="11"/>
  <c r="J5149" i="11"/>
  <c r="J5155" i="11"/>
  <c r="J5161" i="11"/>
  <c r="J5167" i="11"/>
  <c r="J5173" i="11"/>
  <c r="J5179" i="11"/>
  <c r="J5185" i="11"/>
  <c r="J5191" i="11"/>
  <c r="J5197" i="11"/>
  <c r="J5203" i="11"/>
  <c r="J5209" i="11"/>
  <c r="J5215" i="11"/>
  <c r="J5221" i="11"/>
  <c r="J5227" i="11"/>
  <c r="J5233" i="11"/>
  <c r="J5239" i="11"/>
  <c r="J5245" i="11"/>
  <c r="J5251" i="11"/>
  <c r="J5257" i="11"/>
  <c r="J5263" i="11"/>
  <c r="J5269" i="11"/>
  <c r="J5275" i="11"/>
  <c r="J5281" i="11"/>
  <c r="J5287" i="11"/>
  <c r="J5293" i="11"/>
  <c r="J5299" i="11"/>
  <c r="J5305" i="11"/>
  <c r="J5311" i="11"/>
  <c r="J5317" i="11"/>
  <c r="J5323" i="11"/>
  <c r="J5329" i="11"/>
  <c r="J5335" i="11"/>
  <c r="J5341" i="11"/>
  <c r="J5347" i="11"/>
  <c r="J5353" i="11"/>
  <c r="J5359" i="11"/>
  <c r="J5365" i="11"/>
  <c r="J5371" i="11"/>
  <c r="J5377" i="11"/>
  <c r="J5383" i="11"/>
  <c r="J5389" i="11"/>
  <c r="J5395" i="11"/>
  <c r="J5401" i="11"/>
  <c r="J5407" i="11"/>
  <c r="J5413" i="11"/>
  <c r="J5419" i="11"/>
  <c r="J5425" i="11"/>
  <c r="J5431" i="11"/>
  <c r="J5437" i="11"/>
  <c r="J5443" i="11"/>
  <c r="J5449" i="11"/>
  <c r="J5455" i="11"/>
  <c r="J5461" i="11"/>
  <c r="J5467" i="11"/>
  <c r="J5473" i="11"/>
  <c r="J5479" i="11"/>
  <c r="J5485" i="11"/>
  <c r="J5491" i="11"/>
  <c r="J5497" i="11"/>
  <c r="J5503" i="11"/>
  <c r="J5509" i="11"/>
  <c r="J5515" i="11"/>
  <c r="J5521" i="11"/>
  <c r="J5527" i="11"/>
  <c r="J5533" i="11"/>
  <c r="J5539" i="11"/>
  <c r="J5545" i="11"/>
  <c r="J5551" i="11"/>
  <c r="J5557" i="11"/>
  <c r="J5563" i="11"/>
  <c r="J5569" i="11"/>
  <c r="J5575" i="11"/>
  <c r="J5581" i="11"/>
  <c r="J5587" i="11"/>
  <c r="J5593" i="11"/>
  <c r="J5599" i="11"/>
  <c r="J5605" i="11"/>
  <c r="J5611" i="11"/>
  <c r="J5617" i="11"/>
  <c r="J5623" i="11"/>
  <c r="J5629" i="11"/>
  <c r="J5635" i="11"/>
  <c r="J5641" i="11"/>
  <c r="J5647" i="11"/>
  <c r="J5653" i="11"/>
  <c r="J5659" i="11"/>
  <c r="J5665" i="11"/>
  <c r="J5671" i="11"/>
  <c r="J5677" i="11"/>
  <c r="J5683" i="11"/>
  <c r="J5689" i="11"/>
  <c r="J5695" i="11"/>
  <c r="J5701" i="11"/>
  <c r="J5707" i="11"/>
  <c r="J5713" i="11"/>
  <c r="J5719" i="11"/>
  <c r="J5725" i="11"/>
  <c r="J5731" i="11"/>
  <c r="J5737" i="11"/>
  <c r="J5743" i="11"/>
  <c r="J5749" i="11"/>
  <c r="J5755" i="11"/>
  <c r="J5761" i="11"/>
  <c r="J5767" i="11"/>
  <c r="J5773" i="11"/>
  <c r="J5779" i="11"/>
  <c r="J5785" i="11"/>
  <c r="J5791" i="11"/>
  <c r="J5797" i="11"/>
  <c r="J5803" i="11"/>
  <c r="J5809" i="11"/>
  <c r="J5815" i="11"/>
  <c r="J5821" i="11"/>
  <c r="J5827" i="11"/>
  <c r="J5833" i="11"/>
  <c r="J5839" i="11"/>
  <c r="J5845" i="11"/>
  <c r="J5851" i="11"/>
  <c r="J5857" i="11"/>
  <c r="J5863" i="11"/>
  <c r="J5869" i="11"/>
  <c r="J5875" i="11"/>
  <c r="J5881" i="11"/>
  <c r="J5887" i="11"/>
  <c r="J5893" i="11"/>
  <c r="J5899" i="11"/>
  <c r="J5905" i="11"/>
  <c r="J5911" i="11"/>
  <c r="J5917" i="11"/>
  <c r="J5923" i="11"/>
  <c r="J5929" i="11"/>
  <c r="J5935" i="11"/>
  <c r="J5941" i="11"/>
  <c r="J5947" i="11"/>
  <c r="J5953" i="11"/>
  <c r="J5959" i="11"/>
  <c r="J5965" i="11"/>
  <c r="J5971" i="11"/>
  <c r="J5977" i="11"/>
  <c r="J5983" i="11"/>
  <c r="J5989" i="11"/>
  <c r="J5995" i="11"/>
  <c r="J6001" i="11"/>
  <c r="J6007" i="11"/>
  <c r="J6013" i="11"/>
  <c r="J6019" i="11"/>
  <c r="J6025" i="11"/>
  <c r="J6031" i="11"/>
  <c r="J6037" i="11"/>
  <c r="J6043" i="11"/>
  <c r="J6049" i="11"/>
  <c r="J6055" i="11"/>
  <c r="J6061" i="11"/>
  <c r="J6067" i="11"/>
  <c r="J6073" i="11"/>
  <c r="J6079" i="11"/>
  <c r="J6085" i="11"/>
  <c r="J6091" i="11"/>
  <c r="J6097" i="11"/>
  <c r="J6103" i="11"/>
  <c r="J6109" i="11"/>
  <c r="J6115" i="11"/>
  <c r="J6121" i="11"/>
  <c r="J6127" i="11"/>
  <c r="J6133" i="11"/>
  <c r="J6139" i="11"/>
  <c r="J6145" i="11"/>
  <c r="J6151" i="11"/>
  <c r="J6157" i="11"/>
  <c r="J6163" i="11"/>
  <c r="J6169" i="11"/>
  <c r="J6175" i="11"/>
  <c r="J6181" i="11"/>
  <c r="J6187" i="11"/>
  <c r="J6193" i="11"/>
  <c r="J6199" i="11"/>
  <c r="J6205" i="11"/>
  <c r="J6211" i="11"/>
  <c r="J6217" i="11"/>
  <c r="J6223" i="11"/>
  <c r="J6229" i="11"/>
  <c r="J6235" i="11"/>
  <c r="J6241" i="11"/>
  <c r="J6247" i="11"/>
  <c r="J6253" i="11"/>
  <c r="J6259" i="11"/>
  <c r="J6265" i="11"/>
  <c r="J6271" i="11"/>
  <c r="J6277" i="11"/>
  <c r="J6283" i="11"/>
  <c r="J6289" i="11"/>
  <c r="J6295" i="11"/>
  <c r="J6301" i="11"/>
  <c r="J6307" i="11"/>
  <c r="J6313" i="11"/>
  <c r="J6319" i="11"/>
  <c r="J6325" i="11"/>
  <c r="J6331" i="11"/>
  <c r="J6337" i="11"/>
  <c r="J6343" i="11"/>
  <c r="J6349" i="11"/>
  <c r="J6355" i="11"/>
  <c r="J6361" i="11"/>
  <c r="J6367" i="11"/>
  <c r="J6373" i="11"/>
  <c r="J6379" i="11"/>
  <c r="J6385" i="11"/>
  <c r="J6391" i="11"/>
  <c r="J6397" i="11"/>
  <c r="J6403" i="11"/>
  <c r="J6409" i="11"/>
  <c r="J6415" i="11"/>
  <c r="J6421" i="11"/>
  <c r="J6427" i="11"/>
  <c r="J6433" i="11"/>
  <c r="J6439" i="11"/>
  <c r="J6445" i="11"/>
  <c r="J6451" i="11"/>
  <c r="J6457" i="11"/>
  <c r="J6463" i="11"/>
  <c r="J6469" i="11"/>
  <c r="J6475" i="11"/>
  <c r="J6481" i="11"/>
  <c r="J6487" i="11"/>
  <c r="J6493" i="11"/>
  <c r="J6499" i="11"/>
  <c r="J6505" i="11"/>
  <c r="J6511" i="11"/>
  <c r="J6517" i="11"/>
  <c r="J6523" i="11"/>
  <c r="J6529" i="11"/>
  <c r="J6535" i="11"/>
  <c r="J6541" i="11"/>
  <c r="J6547" i="11"/>
  <c r="J6553" i="11"/>
  <c r="J6559" i="11"/>
  <c r="J6565" i="11"/>
  <c r="J6571" i="11"/>
  <c r="J6577" i="11"/>
  <c r="J6583" i="11"/>
  <c r="J6589" i="11"/>
  <c r="J6595" i="11"/>
  <c r="J6601" i="11"/>
  <c r="J6607" i="11"/>
  <c r="J6613" i="11"/>
  <c r="J6619" i="11"/>
  <c r="J6625" i="11"/>
  <c r="J6631" i="11"/>
  <c r="J6637" i="11"/>
  <c r="J6643" i="11"/>
  <c r="J6649" i="11"/>
  <c r="J6655" i="11"/>
  <c r="J6661" i="11"/>
  <c r="J6667" i="11"/>
  <c r="J6673" i="11"/>
  <c r="J6679" i="11"/>
  <c r="J6685" i="11"/>
  <c r="J6691" i="11"/>
  <c r="J6697" i="11"/>
  <c r="J6703" i="11"/>
  <c r="J6709" i="11"/>
  <c r="J6715" i="11"/>
  <c r="J6721" i="11"/>
  <c r="J6727" i="11"/>
  <c r="J6733" i="11"/>
  <c r="J6739" i="11"/>
  <c r="J6745" i="11"/>
  <c r="J6751" i="11"/>
  <c r="J6757" i="11"/>
  <c r="J6763" i="11"/>
  <c r="J6769" i="11"/>
  <c r="J6775" i="11"/>
  <c r="J6781" i="11"/>
  <c r="J6787" i="11"/>
  <c r="J6793" i="11"/>
  <c r="J6799" i="11"/>
  <c r="J6805" i="11"/>
  <c r="J6811" i="11"/>
  <c r="J6817" i="11"/>
  <c r="J6823" i="11"/>
  <c r="J6829" i="11"/>
  <c r="J6835" i="11"/>
  <c r="J6841" i="11"/>
  <c r="J6847" i="11"/>
  <c r="J6853" i="11"/>
  <c r="J6859" i="11"/>
  <c r="J6865" i="11"/>
  <c r="J6871" i="11"/>
  <c r="J6877" i="11"/>
  <c r="J6883" i="11"/>
  <c r="J6889" i="11"/>
  <c r="J6895" i="11"/>
  <c r="J6901" i="11"/>
  <c r="J6907" i="11"/>
  <c r="J6913" i="11"/>
  <c r="J6919" i="11"/>
  <c r="J6925" i="11"/>
  <c r="J6931" i="11"/>
  <c r="J6937" i="11"/>
  <c r="J6943" i="11"/>
  <c r="J6949" i="11"/>
  <c r="J6955" i="11"/>
  <c r="J6961" i="11"/>
  <c r="J6967" i="11"/>
  <c r="J6973" i="11"/>
  <c r="J6979" i="11"/>
  <c r="J6985" i="11"/>
  <c r="J6991" i="11"/>
  <c r="J6997" i="11"/>
  <c r="J7003" i="11"/>
  <c r="J7009" i="11"/>
  <c r="J7015" i="11"/>
  <c r="J7021" i="11"/>
  <c r="J7027" i="11"/>
  <c r="J7033" i="11"/>
  <c r="J7039" i="11"/>
  <c r="J7045" i="11"/>
  <c r="J7051" i="11"/>
  <c r="J7057" i="11"/>
  <c r="J7063" i="11"/>
  <c r="J7069" i="11"/>
  <c r="J7075" i="11"/>
  <c r="J7081" i="11"/>
  <c r="J7087" i="11"/>
  <c r="J7093" i="11"/>
  <c r="J7099" i="11"/>
  <c r="J7105" i="11"/>
  <c r="J7111" i="11"/>
  <c r="J7117" i="11"/>
  <c r="J7123" i="11"/>
  <c r="J7129" i="11"/>
  <c r="J7135" i="11"/>
  <c r="J7141" i="11"/>
  <c r="J7147" i="11"/>
  <c r="J7153" i="11"/>
  <c r="J7159" i="11"/>
  <c r="J7165" i="11"/>
  <c r="J7171" i="11"/>
  <c r="J7177" i="11"/>
  <c r="J7183" i="11"/>
  <c r="J7189" i="11"/>
  <c r="J7195" i="11"/>
  <c r="J7201" i="11"/>
  <c r="J7" i="11"/>
  <c r="H2" i="12" l="1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2" i="12"/>
  <c r="H6" i="12"/>
  <c r="H12" i="12"/>
  <c r="I12" i="12" s="1"/>
  <c r="H14" i="12"/>
  <c r="H18" i="12"/>
  <c r="H24" i="12"/>
  <c r="I24" i="12" s="1"/>
  <c r="H26" i="12"/>
  <c r="H30" i="12"/>
  <c r="H36" i="12"/>
  <c r="I36" i="12" s="1"/>
  <c r="H38" i="12"/>
  <c r="H42" i="12"/>
  <c r="H48" i="12"/>
  <c r="I48" i="12" s="1"/>
  <c r="H50" i="12"/>
  <c r="H54" i="12"/>
  <c r="H60" i="12"/>
  <c r="I60" i="12" s="1"/>
  <c r="H62" i="12"/>
  <c r="H66" i="12"/>
  <c r="H72" i="12"/>
  <c r="I72" i="12" s="1"/>
  <c r="H74" i="12"/>
  <c r="H78" i="12"/>
  <c r="H84" i="12"/>
  <c r="I84" i="12" s="1"/>
  <c r="H86" i="12"/>
  <c r="H90" i="12"/>
  <c r="H96" i="12"/>
  <c r="I96" i="12" s="1"/>
  <c r="H98" i="12"/>
  <c r="H102" i="12"/>
  <c r="H108" i="12"/>
  <c r="I108" i="12" s="1"/>
  <c r="H110" i="12"/>
  <c r="H114" i="12"/>
  <c r="H120" i="12"/>
  <c r="I120" i="12" s="1"/>
  <c r="H122" i="12"/>
  <c r="H126" i="12"/>
  <c r="H132" i="12"/>
  <c r="I132" i="12" s="1"/>
  <c r="H134" i="12"/>
  <c r="H138" i="12"/>
  <c r="H144" i="12"/>
  <c r="I144" i="12" s="1"/>
  <c r="H146" i="12"/>
  <c r="H150" i="12"/>
  <c r="H156" i="12"/>
  <c r="I156" i="12" s="1"/>
  <c r="H158" i="12"/>
  <c r="H162" i="12"/>
  <c r="H168" i="12"/>
  <c r="I168" i="12" s="1"/>
  <c r="H170" i="12"/>
  <c r="H174" i="12"/>
  <c r="H180" i="12"/>
  <c r="I180" i="12" s="1"/>
  <c r="H182" i="12"/>
  <c r="H186" i="12"/>
  <c r="H192" i="12"/>
  <c r="I192" i="12" s="1"/>
  <c r="H194" i="12"/>
  <c r="H198" i="12"/>
  <c r="H204" i="12"/>
  <c r="I204" i="12" s="1"/>
  <c r="H206" i="12"/>
  <c r="H210" i="12"/>
  <c r="H216" i="12"/>
  <c r="I216" i="12" s="1"/>
  <c r="H218" i="12"/>
  <c r="H222" i="12"/>
  <c r="H228" i="12"/>
  <c r="I228" i="12" s="1"/>
  <c r="H230" i="12"/>
  <c r="H234" i="12"/>
  <c r="H240" i="12"/>
  <c r="I240" i="12" s="1"/>
  <c r="H242" i="12"/>
  <c r="H246" i="12"/>
  <c r="H252" i="12"/>
  <c r="I252" i="12" s="1"/>
  <c r="H254" i="12"/>
  <c r="H258" i="12"/>
  <c r="H264" i="12"/>
  <c r="I264" i="12" s="1"/>
  <c r="H266" i="12"/>
  <c r="H270" i="12"/>
  <c r="H276" i="12"/>
  <c r="I276" i="12" s="1"/>
  <c r="H278" i="12"/>
  <c r="H282" i="12"/>
  <c r="H288" i="12"/>
  <c r="I288" i="12" s="1"/>
  <c r="H290" i="12"/>
  <c r="H294" i="12"/>
  <c r="H300" i="12"/>
  <c r="I300" i="12" s="1"/>
  <c r="H302" i="12"/>
  <c r="H306" i="12"/>
  <c r="H312" i="12"/>
  <c r="I312" i="12" s="1"/>
  <c r="H314" i="12"/>
  <c r="H318" i="12"/>
  <c r="H324" i="12"/>
  <c r="I324" i="12" s="1"/>
  <c r="H326" i="12"/>
  <c r="H330" i="12"/>
  <c r="H336" i="12"/>
  <c r="I336" i="12" s="1"/>
  <c r="H338" i="12"/>
  <c r="H342" i="12"/>
  <c r="H348" i="12"/>
  <c r="I348" i="12" s="1"/>
  <c r="H350" i="12"/>
  <c r="H354" i="12"/>
  <c r="H360" i="12"/>
  <c r="I360" i="12" s="1"/>
  <c r="H362" i="12"/>
  <c r="H366" i="12"/>
  <c r="H372" i="12"/>
  <c r="I372" i="12" s="1"/>
  <c r="H374" i="12"/>
  <c r="H378" i="12"/>
  <c r="H384" i="12"/>
  <c r="I384" i="12" s="1"/>
  <c r="H386" i="12"/>
  <c r="H390" i="12"/>
  <c r="H396" i="12"/>
  <c r="I396" i="12" s="1"/>
  <c r="H398" i="12"/>
  <c r="H402" i="12"/>
  <c r="H408" i="12"/>
  <c r="I408" i="12" s="1"/>
  <c r="H410" i="12"/>
  <c r="H414" i="12"/>
  <c r="H420" i="12"/>
  <c r="I420" i="12" s="1"/>
  <c r="H422" i="12"/>
  <c r="H426" i="12"/>
  <c r="H432" i="12"/>
  <c r="I432" i="12" s="1"/>
  <c r="H434" i="12"/>
  <c r="H438" i="12"/>
  <c r="H444" i="12"/>
  <c r="I444" i="12" s="1"/>
  <c r="H446" i="12"/>
  <c r="H450" i="12"/>
  <c r="H456" i="12"/>
  <c r="I456" i="12" s="1"/>
  <c r="H458" i="12"/>
  <c r="H462" i="12"/>
  <c r="H468" i="12"/>
  <c r="I468" i="12" s="1"/>
  <c r="H470" i="12"/>
  <c r="H474" i="12"/>
  <c r="H480" i="12"/>
  <c r="I480" i="12" s="1"/>
  <c r="H482" i="12"/>
  <c r="H486" i="12"/>
  <c r="H492" i="12"/>
  <c r="I492" i="12" s="1"/>
  <c r="H494" i="12"/>
  <c r="H498" i="12"/>
  <c r="H504" i="12"/>
  <c r="I504" i="12" s="1"/>
  <c r="H506" i="12"/>
  <c r="H510" i="12"/>
  <c r="H512" i="12"/>
  <c r="I512" i="12" s="1"/>
  <c r="H516" i="12"/>
  <c r="I516" i="12" s="1"/>
  <c r="H518" i="12"/>
  <c r="H522" i="12"/>
  <c r="H524" i="12"/>
  <c r="I524" i="12" s="1"/>
  <c r="H528" i="12"/>
  <c r="I528" i="12" s="1"/>
  <c r="H530" i="12"/>
  <c r="H534" i="12"/>
  <c r="H536" i="12"/>
  <c r="I536" i="12" s="1"/>
  <c r="H540" i="12"/>
  <c r="I540" i="12" s="1"/>
  <c r="H542" i="12"/>
  <c r="H546" i="12"/>
  <c r="H548" i="12"/>
  <c r="I548" i="12" s="1"/>
  <c r="H552" i="12"/>
  <c r="I552" i="12" s="1"/>
  <c r="H554" i="12"/>
  <c r="H558" i="12"/>
  <c r="H560" i="12"/>
  <c r="I560" i="12" s="1"/>
  <c r="H564" i="12"/>
  <c r="I564" i="12" s="1"/>
  <c r="H566" i="12"/>
  <c r="H570" i="12"/>
  <c r="H572" i="12"/>
  <c r="I572" i="12" s="1"/>
  <c r="H576" i="12"/>
  <c r="I576" i="12" s="1"/>
  <c r="H578" i="12"/>
  <c r="H582" i="12"/>
  <c r="H584" i="12"/>
  <c r="I584" i="12" s="1"/>
  <c r="H588" i="12"/>
  <c r="I588" i="12" s="1"/>
  <c r="H590" i="12"/>
  <c r="H594" i="12"/>
  <c r="H596" i="12"/>
  <c r="I596" i="12" s="1"/>
  <c r="H600" i="12"/>
  <c r="I600" i="12" s="1"/>
  <c r="H602" i="12"/>
  <c r="H606" i="12"/>
  <c r="H608" i="12"/>
  <c r="I608" i="12" s="1"/>
  <c r="H612" i="12"/>
  <c r="I612" i="12" s="1"/>
  <c r="H614" i="12"/>
  <c r="H618" i="12"/>
  <c r="H620" i="12"/>
  <c r="I620" i="12" s="1"/>
  <c r="H624" i="12"/>
  <c r="I624" i="12" s="1"/>
  <c r="H626" i="12"/>
  <c r="H630" i="12"/>
  <c r="H632" i="12"/>
  <c r="I632" i="12" s="1"/>
  <c r="H636" i="12"/>
  <c r="I636" i="12" s="1"/>
  <c r="H638" i="12"/>
  <c r="H639" i="12"/>
  <c r="I639" i="12" s="1"/>
  <c r="H642" i="12"/>
  <c r="H644" i="12"/>
  <c r="I644" i="12" s="1"/>
  <c r="H648" i="12"/>
  <c r="I648" i="12" s="1"/>
  <c r="H650" i="12"/>
  <c r="H651" i="12"/>
  <c r="I651" i="12" s="1"/>
  <c r="H654" i="12"/>
  <c r="H656" i="12"/>
  <c r="I656" i="12" s="1"/>
  <c r="H660" i="12"/>
  <c r="I660" i="12" s="1"/>
  <c r="H662" i="12"/>
  <c r="H663" i="12"/>
  <c r="I663" i="12" s="1"/>
  <c r="H666" i="12"/>
  <c r="H668" i="12"/>
  <c r="I668" i="12" s="1"/>
  <c r="H672" i="12"/>
  <c r="I672" i="12" s="1"/>
  <c r="H674" i="12"/>
  <c r="H675" i="12"/>
  <c r="I675" i="12" s="1"/>
  <c r="H678" i="12"/>
  <c r="H680" i="12"/>
  <c r="I680" i="12" s="1"/>
  <c r="H684" i="12"/>
  <c r="I684" i="12" s="1"/>
  <c r="H686" i="12"/>
  <c r="H687" i="12"/>
  <c r="I687" i="12" s="1"/>
  <c r="H690" i="12"/>
  <c r="H692" i="12"/>
  <c r="I692" i="12" s="1"/>
  <c r="H696" i="12"/>
  <c r="I696" i="12" s="1"/>
  <c r="H698" i="12"/>
  <c r="H699" i="12"/>
  <c r="I699" i="12" s="1"/>
  <c r="H702" i="12"/>
  <c r="H704" i="12"/>
  <c r="I704" i="12" s="1"/>
  <c r="H708" i="12"/>
  <c r="I708" i="12" s="1"/>
  <c r="H710" i="12"/>
  <c r="H711" i="12"/>
  <c r="I711" i="12" s="1"/>
  <c r="H714" i="12"/>
  <c r="H716" i="12"/>
  <c r="I716" i="12" s="1"/>
  <c r="H720" i="12"/>
  <c r="I720" i="12" s="1"/>
  <c r="H722" i="12"/>
  <c r="H723" i="12"/>
  <c r="I723" i="12" s="1"/>
  <c r="H726" i="12"/>
  <c r="H728" i="12"/>
  <c r="I728" i="12" s="1"/>
  <c r="H732" i="12"/>
  <c r="I732" i="12" s="1"/>
  <c r="H734" i="12"/>
  <c r="H735" i="12"/>
  <c r="I735" i="12" s="1"/>
  <c r="H738" i="12"/>
  <c r="H740" i="12"/>
  <c r="I740" i="12" s="1"/>
  <c r="H744" i="12"/>
  <c r="I744" i="12" s="1"/>
  <c r="H746" i="12"/>
  <c r="H747" i="12"/>
  <c r="I747" i="12" s="1"/>
  <c r="H750" i="12"/>
  <c r="H752" i="12"/>
  <c r="I752" i="12" s="1"/>
  <c r="H756" i="12"/>
  <c r="I756" i="12" s="1"/>
  <c r="H758" i="12"/>
  <c r="H759" i="12"/>
  <c r="I759" i="12" s="1"/>
  <c r="H762" i="12"/>
  <c r="H764" i="12"/>
  <c r="I764" i="12" s="1"/>
  <c r="H768" i="12"/>
  <c r="I768" i="12" s="1"/>
  <c r="H770" i="12"/>
  <c r="H771" i="12"/>
  <c r="I771" i="12" s="1"/>
  <c r="H774" i="12"/>
  <c r="H776" i="12"/>
  <c r="I776" i="12" s="1"/>
  <c r="H780" i="12"/>
  <c r="I780" i="12" s="1"/>
  <c r="H782" i="12"/>
  <c r="H783" i="12"/>
  <c r="I783" i="12" s="1"/>
  <c r="H786" i="12"/>
  <c r="H788" i="12"/>
  <c r="I788" i="12" s="1"/>
  <c r="H792" i="12"/>
  <c r="I792" i="12" s="1"/>
  <c r="H794" i="12"/>
  <c r="H795" i="12"/>
  <c r="I795" i="12" s="1"/>
  <c r="H798" i="12"/>
  <c r="H800" i="12"/>
  <c r="I800" i="12" s="1"/>
  <c r="H804" i="12"/>
  <c r="I804" i="12" s="1"/>
  <c r="H806" i="12"/>
  <c r="H807" i="12"/>
  <c r="I807" i="12" s="1"/>
  <c r="H810" i="12"/>
  <c r="H812" i="12"/>
  <c r="I812" i="12" s="1"/>
  <c r="H816" i="12"/>
  <c r="I816" i="12" s="1"/>
  <c r="H818" i="12"/>
  <c r="H819" i="12"/>
  <c r="I819" i="12" s="1"/>
  <c r="H822" i="12"/>
  <c r="H824" i="12"/>
  <c r="I824" i="12" s="1"/>
  <c r="H828" i="12"/>
  <c r="I828" i="12" s="1"/>
  <c r="H830" i="12"/>
  <c r="H831" i="12"/>
  <c r="I831" i="12" s="1"/>
  <c r="H834" i="12"/>
  <c r="H836" i="12"/>
  <c r="I836" i="12" s="1"/>
  <c r="H840" i="12"/>
  <c r="I840" i="12" s="1"/>
  <c r="H842" i="12"/>
  <c r="H843" i="12"/>
  <c r="I843" i="12" s="1"/>
  <c r="H846" i="12"/>
  <c r="H848" i="12"/>
  <c r="I848" i="12" s="1"/>
  <c r="H852" i="12"/>
  <c r="I852" i="12" s="1"/>
  <c r="H854" i="12"/>
  <c r="H855" i="12"/>
  <c r="I855" i="12" s="1"/>
  <c r="H858" i="12"/>
  <c r="H860" i="12"/>
  <c r="I860" i="12" s="1"/>
  <c r="H864" i="12"/>
  <c r="I864" i="12" s="1"/>
  <c r="H866" i="12"/>
  <c r="H867" i="12"/>
  <c r="I867" i="12" s="1"/>
  <c r="H870" i="12"/>
  <c r="H872" i="12"/>
  <c r="I872" i="12" s="1"/>
  <c r="H876" i="12"/>
  <c r="I876" i="12" s="1"/>
  <c r="H878" i="12"/>
  <c r="H879" i="12"/>
  <c r="I879" i="12" s="1"/>
  <c r="H882" i="12"/>
  <c r="H884" i="12"/>
  <c r="I884" i="12" s="1"/>
  <c r="H888" i="12"/>
  <c r="I888" i="12" s="1"/>
  <c r="H890" i="12"/>
  <c r="H891" i="12"/>
  <c r="I891" i="12" s="1"/>
  <c r="H894" i="12"/>
  <c r="H896" i="12"/>
  <c r="I896" i="12" s="1"/>
  <c r="H900" i="12"/>
  <c r="I900" i="12" s="1"/>
  <c r="H902" i="12"/>
  <c r="H903" i="12"/>
  <c r="I903" i="12" s="1"/>
  <c r="H906" i="12"/>
  <c r="H908" i="12"/>
  <c r="I908" i="12" s="1"/>
  <c r="H912" i="12"/>
  <c r="I912" i="12" s="1"/>
  <c r="H914" i="12"/>
  <c r="H915" i="12"/>
  <c r="I915" i="12" s="1"/>
  <c r="H918" i="12"/>
  <c r="H920" i="12"/>
  <c r="I920" i="12" s="1"/>
  <c r="H924" i="12"/>
  <c r="I924" i="12" s="1"/>
  <c r="H926" i="12"/>
  <c r="H927" i="12"/>
  <c r="I927" i="12" s="1"/>
  <c r="H930" i="12"/>
  <c r="H932" i="12"/>
  <c r="I932" i="12" s="1"/>
  <c r="H936" i="12"/>
  <c r="I936" i="12" s="1"/>
  <c r="H938" i="12"/>
  <c r="H942" i="12"/>
  <c r="H944" i="12"/>
  <c r="I944" i="12" s="1"/>
  <c r="H948" i="12"/>
  <c r="I948" i="12" s="1"/>
  <c r="H950" i="12"/>
  <c r="H954" i="12"/>
  <c r="H956" i="12"/>
  <c r="I956" i="12" s="1"/>
  <c r="H960" i="12"/>
  <c r="I960" i="12" s="1"/>
  <c r="H962" i="12"/>
  <c r="H966" i="12"/>
  <c r="H968" i="12"/>
  <c r="I968" i="12" s="1"/>
  <c r="H972" i="12"/>
  <c r="I972" i="12" s="1"/>
  <c r="H974" i="12"/>
  <c r="H978" i="12"/>
  <c r="H980" i="12"/>
  <c r="I980" i="12" s="1"/>
  <c r="H984" i="12"/>
  <c r="I984" i="12" s="1"/>
  <c r="H986" i="12"/>
  <c r="H990" i="12"/>
  <c r="H992" i="12"/>
  <c r="I992" i="12" s="1"/>
  <c r="H996" i="12"/>
  <c r="I996" i="12" s="1"/>
  <c r="H998" i="12"/>
  <c r="H1002" i="12"/>
  <c r="H1004" i="12"/>
  <c r="I1004" i="12" s="1"/>
  <c r="H1008" i="12"/>
  <c r="I1008" i="12" s="1"/>
  <c r="H1010" i="12"/>
  <c r="H1014" i="12"/>
  <c r="H1016" i="12"/>
  <c r="I1016" i="12" s="1"/>
  <c r="H1020" i="12"/>
  <c r="I1020" i="12" s="1"/>
  <c r="H1022" i="12"/>
  <c r="H1026" i="12"/>
  <c r="H1028" i="12"/>
  <c r="I1028" i="12" s="1"/>
  <c r="H1032" i="12"/>
  <c r="I1032" i="12" s="1"/>
  <c r="H1034" i="12"/>
  <c r="H1038" i="12"/>
  <c r="H1040" i="12"/>
  <c r="I1040" i="12" s="1"/>
  <c r="H1044" i="12"/>
  <c r="I1044" i="12" s="1"/>
  <c r="H1046" i="12"/>
  <c r="H1050" i="12"/>
  <c r="H1052" i="12"/>
  <c r="I1052" i="12" s="1"/>
  <c r="H1056" i="12"/>
  <c r="I1056" i="12" s="1"/>
  <c r="H1058" i="12"/>
  <c r="H1062" i="12"/>
  <c r="H1064" i="12"/>
  <c r="I1064" i="12" s="1"/>
  <c r="H1068" i="12"/>
  <c r="I1068" i="12" s="1"/>
  <c r="H1070" i="12"/>
  <c r="H1074" i="12"/>
  <c r="I1074" i="12" s="1"/>
  <c r="H1076" i="12"/>
  <c r="I1076" i="12" s="1"/>
  <c r="H1080" i="12"/>
  <c r="I1080" i="12" s="1"/>
  <c r="H1082" i="12"/>
  <c r="H1086" i="12"/>
  <c r="I1086" i="12" s="1"/>
  <c r="H1088" i="12"/>
  <c r="I1088" i="12" s="1"/>
  <c r="H1092" i="12"/>
  <c r="I1092" i="12" s="1"/>
  <c r="H1094" i="12"/>
  <c r="H1098" i="12"/>
  <c r="I1098" i="12" s="1"/>
  <c r="H1100" i="12"/>
  <c r="I1100" i="12" s="1"/>
  <c r="H1104" i="12"/>
  <c r="I1104" i="12" s="1"/>
  <c r="H1106" i="12"/>
  <c r="H1110" i="12"/>
  <c r="I1110" i="12" s="1"/>
  <c r="H1112" i="12"/>
  <c r="I1112" i="12" s="1"/>
  <c r="H1116" i="12"/>
  <c r="I1116" i="12" s="1"/>
  <c r="H1118" i="12"/>
  <c r="H1120" i="12"/>
  <c r="I1120" i="12" s="1"/>
  <c r="H1122" i="12"/>
  <c r="I1122" i="12" s="1"/>
  <c r="H1124" i="12"/>
  <c r="I1124" i="12" s="1"/>
  <c r="H1128" i="12"/>
  <c r="I1128" i="12" s="1"/>
  <c r="H1130" i="12"/>
  <c r="H1132" i="12"/>
  <c r="I1132" i="12" s="1"/>
  <c r="H1134" i="12"/>
  <c r="I1134" i="12" s="1"/>
  <c r="H1136" i="12"/>
  <c r="I1136" i="12" s="1"/>
  <c r="H1140" i="12"/>
  <c r="I1140" i="12" s="1"/>
  <c r="H1142" i="12"/>
  <c r="H1144" i="12"/>
  <c r="I1144" i="12" s="1"/>
  <c r="H1146" i="12"/>
  <c r="I1146" i="12" s="1"/>
  <c r="H1148" i="12"/>
  <c r="I1148" i="12" s="1"/>
  <c r="H1152" i="12"/>
  <c r="I1152" i="12" s="1"/>
  <c r="H1154" i="12"/>
  <c r="H1156" i="12"/>
  <c r="I1156" i="12" s="1"/>
  <c r="H1158" i="12"/>
  <c r="I1158" i="12" s="1"/>
  <c r="H1160" i="12"/>
  <c r="I1160" i="12" s="1"/>
  <c r="H1164" i="12"/>
  <c r="I1164" i="12" s="1"/>
  <c r="H1166" i="12"/>
  <c r="H1168" i="12"/>
  <c r="I1168" i="12" s="1"/>
  <c r="H1170" i="12"/>
  <c r="I1170" i="12" s="1"/>
  <c r="H1172" i="12"/>
  <c r="I1172" i="12" s="1"/>
  <c r="H1174" i="12"/>
  <c r="I1174" i="12" s="1"/>
  <c r="H1176" i="12"/>
  <c r="I1176" i="12" s="1"/>
  <c r="H1178" i="12"/>
  <c r="H1180" i="12"/>
  <c r="I1180" i="12" s="1"/>
  <c r="H1182" i="12"/>
  <c r="I1182" i="12" s="1"/>
  <c r="H1184" i="12"/>
  <c r="I1184" i="12" s="1"/>
  <c r="H1186" i="12"/>
  <c r="I1186" i="12" s="1"/>
  <c r="H1188" i="12"/>
  <c r="I1188" i="12" s="1"/>
  <c r="H1190" i="12"/>
  <c r="H1192" i="12"/>
  <c r="I1192" i="12" s="1"/>
  <c r="H1194" i="12"/>
  <c r="I1194" i="12" s="1"/>
  <c r="H1196" i="12"/>
  <c r="I1196" i="12" s="1"/>
  <c r="H1198" i="12"/>
  <c r="I1198" i="12" s="1"/>
  <c r="H1200" i="12"/>
  <c r="I1200" i="12" s="1"/>
  <c r="H1202" i="12"/>
  <c r="H1204" i="12"/>
  <c r="I1204" i="12" s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6901" i="4"/>
  <c r="B6902" i="4"/>
  <c r="B6903" i="4"/>
  <c r="B6904" i="4"/>
  <c r="B6905" i="4"/>
  <c r="B6906" i="4"/>
  <c r="B6907" i="4"/>
  <c r="B6908" i="4"/>
  <c r="B6909" i="4"/>
  <c r="B6910" i="4"/>
  <c r="B6911" i="4"/>
  <c r="B6912" i="4"/>
  <c r="B6913" i="4"/>
  <c r="B6914" i="4"/>
  <c r="B6915" i="4"/>
  <c r="B6916" i="4"/>
  <c r="B6917" i="4"/>
  <c r="B6918" i="4"/>
  <c r="B6919" i="4"/>
  <c r="B6920" i="4"/>
  <c r="B6921" i="4"/>
  <c r="B6922" i="4"/>
  <c r="B6923" i="4"/>
  <c r="B6924" i="4"/>
  <c r="B6925" i="4"/>
  <c r="B6926" i="4"/>
  <c r="B6927" i="4"/>
  <c r="B6928" i="4"/>
  <c r="B6929" i="4"/>
  <c r="B6930" i="4"/>
  <c r="B6931" i="4"/>
  <c r="B6932" i="4"/>
  <c r="B6933" i="4"/>
  <c r="B6934" i="4"/>
  <c r="B6935" i="4"/>
  <c r="B6936" i="4"/>
  <c r="B6937" i="4"/>
  <c r="B6938" i="4"/>
  <c r="B6939" i="4"/>
  <c r="B6940" i="4"/>
  <c r="B6941" i="4"/>
  <c r="B6942" i="4"/>
  <c r="B6943" i="4"/>
  <c r="B6944" i="4"/>
  <c r="B6945" i="4"/>
  <c r="B6946" i="4"/>
  <c r="B6947" i="4"/>
  <c r="B6948" i="4"/>
  <c r="B6949" i="4"/>
  <c r="B6950" i="4"/>
  <c r="B6951" i="4"/>
  <c r="B6952" i="4"/>
  <c r="B6953" i="4"/>
  <c r="B6954" i="4"/>
  <c r="B6955" i="4"/>
  <c r="B6956" i="4"/>
  <c r="B6957" i="4"/>
  <c r="B6958" i="4"/>
  <c r="B6959" i="4"/>
  <c r="B6960" i="4"/>
  <c r="B6961" i="4"/>
  <c r="B6962" i="4"/>
  <c r="B6963" i="4"/>
  <c r="B6964" i="4"/>
  <c r="B6965" i="4"/>
  <c r="B6966" i="4"/>
  <c r="B6967" i="4"/>
  <c r="B6968" i="4"/>
  <c r="B6969" i="4"/>
  <c r="B6970" i="4"/>
  <c r="B6971" i="4"/>
  <c r="B6972" i="4"/>
  <c r="B6973" i="4"/>
  <c r="B6974" i="4"/>
  <c r="B6975" i="4"/>
  <c r="B6976" i="4"/>
  <c r="B6977" i="4"/>
  <c r="B6978" i="4"/>
  <c r="B6979" i="4"/>
  <c r="B6980" i="4"/>
  <c r="B6981" i="4"/>
  <c r="B6982" i="4"/>
  <c r="B6983" i="4"/>
  <c r="B6984" i="4"/>
  <c r="B6985" i="4"/>
  <c r="B6986" i="4"/>
  <c r="B6987" i="4"/>
  <c r="B6988" i="4"/>
  <c r="B6989" i="4"/>
  <c r="B6990" i="4"/>
  <c r="B6991" i="4"/>
  <c r="B6992" i="4"/>
  <c r="B6993" i="4"/>
  <c r="B6994" i="4"/>
  <c r="B6995" i="4"/>
  <c r="B6996" i="4"/>
  <c r="B6997" i="4"/>
  <c r="B6998" i="4"/>
  <c r="B6999" i="4"/>
  <c r="B7000" i="4"/>
  <c r="B7001" i="4"/>
  <c r="B7002" i="4"/>
  <c r="B7003" i="4"/>
  <c r="B7004" i="4"/>
  <c r="B7005" i="4"/>
  <c r="B7006" i="4"/>
  <c r="B7007" i="4"/>
  <c r="B7008" i="4"/>
  <c r="B7009" i="4"/>
  <c r="B7010" i="4"/>
  <c r="B7011" i="4"/>
  <c r="B7012" i="4"/>
  <c r="B7013" i="4"/>
  <c r="B7014" i="4"/>
  <c r="B7015" i="4"/>
  <c r="B7016" i="4"/>
  <c r="B7017" i="4"/>
  <c r="B7018" i="4"/>
  <c r="B7019" i="4"/>
  <c r="B7020" i="4"/>
  <c r="B7021" i="4"/>
  <c r="B7022" i="4"/>
  <c r="B7023" i="4"/>
  <c r="B7024" i="4"/>
  <c r="B7025" i="4"/>
  <c r="B7026" i="4"/>
  <c r="B7027" i="4"/>
  <c r="B7028" i="4"/>
  <c r="B7029" i="4"/>
  <c r="B7030" i="4"/>
  <c r="B7031" i="4"/>
  <c r="B7032" i="4"/>
  <c r="B7033" i="4"/>
  <c r="B7034" i="4"/>
  <c r="B7035" i="4"/>
  <c r="B7036" i="4"/>
  <c r="B7037" i="4"/>
  <c r="B7038" i="4"/>
  <c r="B7039" i="4"/>
  <c r="B7040" i="4"/>
  <c r="B7041" i="4"/>
  <c r="B7042" i="4"/>
  <c r="B7043" i="4"/>
  <c r="B7044" i="4"/>
  <c r="B7045" i="4"/>
  <c r="B7046" i="4"/>
  <c r="B7047" i="4"/>
  <c r="B7048" i="4"/>
  <c r="B7049" i="4"/>
  <c r="B7050" i="4"/>
  <c r="B7051" i="4"/>
  <c r="B7052" i="4"/>
  <c r="B7053" i="4"/>
  <c r="B7054" i="4"/>
  <c r="B7055" i="4"/>
  <c r="B7056" i="4"/>
  <c r="B7057" i="4"/>
  <c r="B7058" i="4"/>
  <c r="B7059" i="4"/>
  <c r="B7060" i="4"/>
  <c r="B7061" i="4"/>
  <c r="B7062" i="4"/>
  <c r="B7063" i="4"/>
  <c r="B7064" i="4"/>
  <c r="B7065" i="4"/>
  <c r="B7066" i="4"/>
  <c r="B7067" i="4"/>
  <c r="B7068" i="4"/>
  <c r="B7069" i="4"/>
  <c r="B7070" i="4"/>
  <c r="B7071" i="4"/>
  <c r="B7072" i="4"/>
  <c r="B7073" i="4"/>
  <c r="B7074" i="4"/>
  <c r="B7075" i="4"/>
  <c r="B7076" i="4"/>
  <c r="B7077" i="4"/>
  <c r="B7078" i="4"/>
  <c r="B7079" i="4"/>
  <c r="B7080" i="4"/>
  <c r="B7081" i="4"/>
  <c r="B7082" i="4"/>
  <c r="B7083" i="4"/>
  <c r="B7084" i="4"/>
  <c r="B7085" i="4"/>
  <c r="B7086" i="4"/>
  <c r="B7087" i="4"/>
  <c r="B7088" i="4"/>
  <c r="B7089" i="4"/>
  <c r="B7090" i="4"/>
  <c r="B7091" i="4"/>
  <c r="B7092" i="4"/>
  <c r="B7093" i="4"/>
  <c r="B7094" i="4"/>
  <c r="B7095" i="4"/>
  <c r="B7096" i="4"/>
  <c r="B7097" i="4"/>
  <c r="B7098" i="4"/>
  <c r="B7099" i="4"/>
  <c r="B7100" i="4"/>
  <c r="B7101" i="4"/>
  <c r="B7102" i="4"/>
  <c r="B7103" i="4"/>
  <c r="B7104" i="4"/>
  <c r="B7105" i="4"/>
  <c r="B7106" i="4"/>
  <c r="B7107" i="4"/>
  <c r="B7108" i="4"/>
  <c r="B7109" i="4"/>
  <c r="B7110" i="4"/>
  <c r="B7111" i="4"/>
  <c r="B7112" i="4"/>
  <c r="B7113" i="4"/>
  <c r="B7114" i="4"/>
  <c r="B7115" i="4"/>
  <c r="B7116" i="4"/>
  <c r="B7117" i="4"/>
  <c r="B7118" i="4"/>
  <c r="B7119" i="4"/>
  <c r="B7120" i="4"/>
  <c r="B7121" i="4"/>
  <c r="B7122" i="4"/>
  <c r="B7123" i="4"/>
  <c r="B7124" i="4"/>
  <c r="B7125" i="4"/>
  <c r="B7126" i="4"/>
  <c r="B7127" i="4"/>
  <c r="B7128" i="4"/>
  <c r="B7129" i="4"/>
  <c r="B7130" i="4"/>
  <c r="B7131" i="4"/>
  <c r="B7132" i="4"/>
  <c r="B7133" i="4"/>
  <c r="B7134" i="4"/>
  <c r="B7135" i="4"/>
  <c r="B7136" i="4"/>
  <c r="B7137" i="4"/>
  <c r="B7138" i="4"/>
  <c r="B7139" i="4"/>
  <c r="B7140" i="4"/>
  <c r="B7141" i="4"/>
  <c r="B7142" i="4"/>
  <c r="B7143" i="4"/>
  <c r="B7144" i="4"/>
  <c r="B7145" i="4"/>
  <c r="B7146" i="4"/>
  <c r="B7147" i="4"/>
  <c r="B7148" i="4"/>
  <c r="B7149" i="4"/>
  <c r="B7150" i="4"/>
  <c r="B7151" i="4"/>
  <c r="B7152" i="4"/>
  <c r="B7153" i="4"/>
  <c r="B7154" i="4"/>
  <c r="B7155" i="4"/>
  <c r="B7156" i="4"/>
  <c r="B7157" i="4"/>
  <c r="B7158" i="4"/>
  <c r="B7159" i="4"/>
  <c r="B7160" i="4"/>
  <c r="B7161" i="4"/>
  <c r="B7162" i="4"/>
  <c r="B7163" i="4"/>
  <c r="B7164" i="4"/>
  <c r="B7165" i="4"/>
  <c r="B7166" i="4"/>
  <c r="B7167" i="4"/>
  <c r="B7168" i="4"/>
  <c r="B7169" i="4"/>
  <c r="B7170" i="4"/>
  <c r="B7171" i="4"/>
  <c r="B7172" i="4"/>
  <c r="B7173" i="4"/>
  <c r="B7174" i="4"/>
  <c r="B7175" i="4"/>
  <c r="B7176" i="4"/>
  <c r="B7177" i="4"/>
  <c r="B7178" i="4"/>
  <c r="B7179" i="4"/>
  <c r="B7180" i="4"/>
  <c r="B7181" i="4"/>
  <c r="B7182" i="4"/>
  <c r="B7183" i="4"/>
  <c r="B7184" i="4"/>
  <c r="B7185" i="4"/>
  <c r="B7186" i="4"/>
  <c r="B7187" i="4"/>
  <c r="B7188" i="4"/>
  <c r="B7189" i="4"/>
  <c r="B7190" i="4"/>
  <c r="B7191" i="4"/>
  <c r="B7192" i="4"/>
  <c r="B7193" i="4"/>
  <c r="B7194" i="4"/>
  <c r="B7195" i="4"/>
  <c r="B7196" i="4"/>
  <c r="B7197" i="4"/>
  <c r="B7198" i="4"/>
  <c r="B7199" i="4"/>
  <c r="B7200" i="4"/>
  <c r="B7201" i="4"/>
  <c r="B7202" i="4"/>
  <c r="B7203" i="4"/>
  <c r="B7204" i="4"/>
  <c r="B7205" i="4"/>
  <c r="B7206" i="4"/>
  <c r="B7207" i="4"/>
  <c r="B7208" i="4"/>
  <c r="B7209" i="4"/>
  <c r="B7210" i="4"/>
  <c r="B7211" i="4"/>
  <c r="B7212" i="4"/>
  <c r="B7213" i="4"/>
  <c r="B7214" i="4"/>
  <c r="B7215" i="4"/>
  <c r="B7216" i="4"/>
  <c r="B7217" i="4"/>
  <c r="B7218" i="4"/>
  <c r="B7219" i="4"/>
  <c r="B7220" i="4"/>
  <c r="B7221" i="4"/>
  <c r="B7222" i="4"/>
  <c r="B7223" i="4"/>
  <c r="B7224" i="4"/>
  <c r="B7225" i="4"/>
  <c r="B2" i="4"/>
  <c r="I2" i="12" l="1"/>
  <c r="H1203" i="12"/>
  <c r="I1203" i="12" s="1"/>
  <c r="H1191" i="12"/>
  <c r="I1191" i="12" s="1"/>
  <c r="H1179" i="12"/>
  <c r="I1179" i="12" s="1"/>
  <c r="H1167" i="12"/>
  <c r="I1167" i="12" s="1"/>
  <c r="H1155" i="12"/>
  <c r="I1155" i="12" s="1"/>
  <c r="H1143" i="12"/>
  <c r="I1143" i="12" s="1"/>
  <c r="H1131" i="12"/>
  <c r="I1131" i="12" s="1"/>
  <c r="H1119" i="12"/>
  <c r="I1119" i="12" s="1"/>
  <c r="H1107" i="12"/>
  <c r="I1107" i="12" s="1"/>
  <c r="H1095" i="12"/>
  <c r="I1095" i="12" s="1"/>
  <c r="H1083" i="12"/>
  <c r="I1083" i="12" s="1"/>
  <c r="H1071" i="12"/>
  <c r="I1071" i="12" s="1"/>
  <c r="H1059" i="12"/>
  <c r="I1059" i="12" s="1"/>
  <c r="H1047" i="12"/>
  <c r="I1047" i="12" s="1"/>
  <c r="H1035" i="12"/>
  <c r="I1035" i="12" s="1"/>
  <c r="H1023" i="12"/>
  <c r="I1023" i="12" s="1"/>
  <c r="H1011" i="12"/>
  <c r="I1011" i="12" s="1"/>
  <c r="H999" i="12"/>
  <c r="I999" i="12" s="1"/>
  <c r="H987" i="12"/>
  <c r="I987" i="12" s="1"/>
  <c r="H975" i="12"/>
  <c r="I975" i="12" s="1"/>
  <c r="H963" i="12"/>
  <c r="I963" i="12" s="1"/>
  <c r="H951" i="12"/>
  <c r="I951" i="12" s="1"/>
  <c r="H939" i="12"/>
  <c r="I939" i="12" s="1"/>
  <c r="H1199" i="12"/>
  <c r="I1199" i="12" s="1"/>
  <c r="H1187" i="12"/>
  <c r="I1187" i="12" s="1"/>
  <c r="H1175" i="12"/>
  <c r="I1175" i="12" s="1"/>
  <c r="H1163" i="12"/>
  <c r="I1163" i="12" s="1"/>
  <c r="H1151" i="12"/>
  <c r="I1151" i="12" s="1"/>
  <c r="H1139" i="12"/>
  <c r="I1139" i="12" s="1"/>
  <c r="H1127" i="12"/>
  <c r="I1127" i="12" s="1"/>
  <c r="H1115" i="12"/>
  <c r="I1115" i="12" s="1"/>
  <c r="H1103" i="12"/>
  <c r="I1103" i="12" s="1"/>
  <c r="H1091" i="12"/>
  <c r="I1091" i="12" s="1"/>
  <c r="H1079" i="12"/>
  <c r="I1079" i="12" s="1"/>
  <c r="H1067" i="12"/>
  <c r="I1067" i="12" s="1"/>
  <c r="H1055" i="12"/>
  <c r="I1055" i="12" s="1"/>
  <c r="H1043" i="12"/>
  <c r="I1043" i="12" s="1"/>
  <c r="H1031" i="12"/>
  <c r="I1031" i="12" s="1"/>
  <c r="H1162" i="12"/>
  <c r="I1162" i="12" s="1"/>
  <c r="H1150" i="12"/>
  <c r="I1150" i="12" s="1"/>
  <c r="H1138" i="12"/>
  <c r="I1138" i="12" s="1"/>
  <c r="H1126" i="12"/>
  <c r="I1126" i="12" s="1"/>
  <c r="H1114" i="12"/>
  <c r="I1114" i="12" s="1"/>
  <c r="H1102" i="12"/>
  <c r="I1102" i="12" s="1"/>
  <c r="H1090" i="12"/>
  <c r="I1090" i="12" s="1"/>
  <c r="H1078" i="12"/>
  <c r="I1078" i="12" s="1"/>
  <c r="H1066" i="12"/>
  <c r="I1066" i="12" s="1"/>
  <c r="H1054" i="12"/>
  <c r="I1054" i="12" s="1"/>
  <c r="H1042" i="12"/>
  <c r="I1042" i="12" s="1"/>
  <c r="H1030" i="12"/>
  <c r="I1030" i="12" s="1"/>
  <c r="H1018" i="12"/>
  <c r="I1018" i="12" s="1"/>
  <c r="H1006" i="12"/>
  <c r="I1006" i="12" s="1"/>
  <c r="H994" i="12"/>
  <c r="I994" i="12" s="1"/>
  <c r="H982" i="12"/>
  <c r="I982" i="12" s="1"/>
  <c r="H970" i="12"/>
  <c r="I970" i="12" s="1"/>
  <c r="H958" i="12"/>
  <c r="I958" i="12" s="1"/>
  <c r="H946" i="12"/>
  <c r="I946" i="12" s="1"/>
  <c r="H934" i="12"/>
  <c r="I934" i="12" s="1"/>
  <c r="H922" i="12"/>
  <c r="I922" i="12" s="1"/>
  <c r="H910" i="12"/>
  <c r="I910" i="12" s="1"/>
  <c r="H898" i="12"/>
  <c r="I898" i="12" s="1"/>
  <c r="H886" i="12"/>
  <c r="I886" i="12" s="1"/>
  <c r="H874" i="12"/>
  <c r="I874" i="12" s="1"/>
  <c r="H862" i="12"/>
  <c r="I862" i="12" s="1"/>
  <c r="H850" i="12"/>
  <c r="I850" i="12" s="1"/>
  <c r="H838" i="12"/>
  <c r="I838" i="12" s="1"/>
  <c r="H826" i="12"/>
  <c r="I826" i="12" s="1"/>
  <c r="H814" i="12"/>
  <c r="I814" i="12" s="1"/>
  <c r="H802" i="12"/>
  <c r="I802" i="12" s="1"/>
  <c r="H790" i="12"/>
  <c r="I790" i="12" s="1"/>
  <c r="H778" i="12"/>
  <c r="I778" i="12" s="1"/>
  <c r="H766" i="12"/>
  <c r="I766" i="12" s="1"/>
  <c r="H754" i="12"/>
  <c r="I754" i="12" s="1"/>
  <c r="H742" i="12"/>
  <c r="I742" i="12" s="1"/>
  <c r="H730" i="12"/>
  <c r="I730" i="12" s="1"/>
  <c r="H718" i="12"/>
  <c r="I718" i="12" s="1"/>
  <c r="H706" i="12"/>
  <c r="I706" i="12" s="1"/>
  <c r="H694" i="12"/>
  <c r="I694" i="12" s="1"/>
  <c r="H682" i="12"/>
  <c r="I682" i="12" s="1"/>
  <c r="H670" i="12"/>
  <c r="I670" i="12" s="1"/>
  <c r="H658" i="12"/>
  <c r="I658" i="12" s="1"/>
  <c r="H646" i="12"/>
  <c r="I646" i="12" s="1"/>
  <c r="H634" i="12"/>
  <c r="I634" i="12" s="1"/>
  <c r="H622" i="12"/>
  <c r="I622" i="12" s="1"/>
  <c r="H610" i="12"/>
  <c r="I610" i="12" s="1"/>
  <c r="H598" i="12"/>
  <c r="I598" i="12" s="1"/>
  <c r="H586" i="12"/>
  <c r="I586" i="12" s="1"/>
  <c r="H574" i="12"/>
  <c r="I574" i="12" s="1"/>
  <c r="H562" i="12"/>
  <c r="I562" i="12" s="1"/>
  <c r="H550" i="12"/>
  <c r="I550" i="12" s="1"/>
  <c r="H538" i="12"/>
  <c r="I538" i="12" s="1"/>
  <c r="H526" i="12"/>
  <c r="I526" i="12" s="1"/>
  <c r="H514" i="12"/>
  <c r="I514" i="12" s="1"/>
  <c r="H1019" i="12"/>
  <c r="I1019" i="12" s="1"/>
  <c r="H1007" i="12"/>
  <c r="I1007" i="12" s="1"/>
  <c r="H995" i="12"/>
  <c r="I995" i="12" s="1"/>
  <c r="H983" i="12"/>
  <c r="I983" i="12" s="1"/>
  <c r="H971" i="12"/>
  <c r="I971" i="12" s="1"/>
  <c r="H959" i="12"/>
  <c r="I959" i="12" s="1"/>
  <c r="H947" i="12"/>
  <c r="I947" i="12" s="1"/>
  <c r="H935" i="12"/>
  <c r="I935" i="12" s="1"/>
  <c r="H923" i="12"/>
  <c r="I923" i="12" s="1"/>
  <c r="H911" i="12"/>
  <c r="I911" i="12" s="1"/>
  <c r="H899" i="12"/>
  <c r="I899" i="12" s="1"/>
  <c r="H887" i="12"/>
  <c r="I887" i="12" s="1"/>
  <c r="H875" i="12"/>
  <c r="I875" i="12" s="1"/>
  <c r="H863" i="12"/>
  <c r="I863" i="12" s="1"/>
  <c r="H851" i="12"/>
  <c r="I851" i="12" s="1"/>
  <c r="H839" i="12"/>
  <c r="I839" i="12" s="1"/>
  <c r="H827" i="12"/>
  <c r="I827" i="12" s="1"/>
  <c r="H815" i="12"/>
  <c r="I815" i="12" s="1"/>
  <c r="H803" i="12"/>
  <c r="I803" i="12" s="1"/>
  <c r="H791" i="12"/>
  <c r="I791" i="12" s="1"/>
  <c r="H779" i="12"/>
  <c r="I779" i="12" s="1"/>
  <c r="H767" i="12"/>
  <c r="I767" i="12" s="1"/>
  <c r="H755" i="12"/>
  <c r="I755" i="12" s="1"/>
  <c r="H743" i="12"/>
  <c r="I743" i="12" s="1"/>
  <c r="H731" i="12"/>
  <c r="I731" i="12" s="1"/>
  <c r="H719" i="12"/>
  <c r="I719" i="12" s="1"/>
  <c r="H707" i="12"/>
  <c r="I707" i="12" s="1"/>
  <c r="H695" i="12"/>
  <c r="I695" i="12" s="1"/>
  <c r="H683" i="12"/>
  <c r="I683" i="12" s="1"/>
  <c r="H671" i="12"/>
  <c r="I671" i="12" s="1"/>
  <c r="H659" i="12"/>
  <c r="I659" i="12" s="1"/>
  <c r="H647" i="12"/>
  <c r="I647" i="12" s="1"/>
  <c r="H635" i="12"/>
  <c r="I635" i="12" s="1"/>
  <c r="H623" i="12"/>
  <c r="I623" i="12" s="1"/>
  <c r="H611" i="12"/>
  <c r="I611" i="12" s="1"/>
  <c r="H599" i="12"/>
  <c r="I599" i="12" s="1"/>
  <c r="H587" i="12"/>
  <c r="I587" i="12" s="1"/>
  <c r="H575" i="12"/>
  <c r="I575" i="12" s="1"/>
  <c r="H563" i="12"/>
  <c r="I563" i="12" s="1"/>
  <c r="H551" i="12"/>
  <c r="I551" i="12" s="1"/>
  <c r="H539" i="12"/>
  <c r="I539" i="12" s="1"/>
  <c r="H527" i="12"/>
  <c r="I527" i="12" s="1"/>
  <c r="H515" i="12"/>
  <c r="I515" i="12" s="1"/>
  <c r="H503" i="12"/>
  <c r="I503" i="12" s="1"/>
  <c r="H491" i="12"/>
  <c r="I491" i="12" s="1"/>
  <c r="H479" i="12"/>
  <c r="I479" i="12" s="1"/>
  <c r="H467" i="12"/>
  <c r="I467" i="12" s="1"/>
  <c r="H455" i="12"/>
  <c r="I455" i="12" s="1"/>
  <c r="H443" i="12"/>
  <c r="I443" i="12" s="1"/>
  <c r="H431" i="12"/>
  <c r="I431" i="12" s="1"/>
  <c r="H419" i="12"/>
  <c r="I419" i="12" s="1"/>
  <c r="H407" i="12"/>
  <c r="I407" i="12" s="1"/>
  <c r="H395" i="12"/>
  <c r="I395" i="12" s="1"/>
  <c r="H383" i="12"/>
  <c r="I383" i="12" s="1"/>
  <c r="H371" i="12"/>
  <c r="I371" i="12" s="1"/>
  <c r="H359" i="12"/>
  <c r="I359" i="12" s="1"/>
  <c r="H347" i="12"/>
  <c r="I347" i="12" s="1"/>
  <c r="H335" i="12"/>
  <c r="I335" i="12" s="1"/>
  <c r="H323" i="12"/>
  <c r="I323" i="12" s="1"/>
  <c r="H311" i="12"/>
  <c r="I311" i="12" s="1"/>
  <c r="H299" i="12"/>
  <c r="I299" i="12" s="1"/>
  <c r="H287" i="12"/>
  <c r="I287" i="12" s="1"/>
  <c r="H275" i="12"/>
  <c r="I275" i="12" s="1"/>
  <c r="H263" i="12"/>
  <c r="I263" i="12" s="1"/>
  <c r="H251" i="12"/>
  <c r="I251" i="12" s="1"/>
  <c r="H239" i="12"/>
  <c r="I239" i="12" s="1"/>
  <c r="H227" i="12"/>
  <c r="I227" i="12" s="1"/>
  <c r="H215" i="12"/>
  <c r="I215" i="12" s="1"/>
  <c r="H203" i="12"/>
  <c r="I203" i="12" s="1"/>
  <c r="H191" i="12"/>
  <c r="I191" i="12" s="1"/>
  <c r="H179" i="12"/>
  <c r="I179" i="12" s="1"/>
  <c r="H167" i="12"/>
  <c r="I167" i="12" s="1"/>
  <c r="H155" i="12"/>
  <c r="I155" i="12" s="1"/>
  <c r="H143" i="12"/>
  <c r="I143" i="12" s="1"/>
  <c r="H131" i="12"/>
  <c r="I131" i="12" s="1"/>
  <c r="H119" i="12"/>
  <c r="I119" i="12" s="1"/>
  <c r="H107" i="12"/>
  <c r="I107" i="12" s="1"/>
  <c r="H95" i="12"/>
  <c r="I95" i="12" s="1"/>
  <c r="H83" i="12"/>
  <c r="I83" i="12" s="1"/>
  <c r="H71" i="12"/>
  <c r="I71" i="12" s="1"/>
  <c r="H59" i="12"/>
  <c r="I59" i="12" s="1"/>
  <c r="H47" i="12"/>
  <c r="I47" i="12" s="1"/>
  <c r="H35" i="12"/>
  <c r="I35" i="12" s="1"/>
  <c r="H23" i="12"/>
  <c r="I23" i="12" s="1"/>
  <c r="H11" i="12"/>
  <c r="I11" i="12" s="1"/>
  <c r="I1062" i="12"/>
  <c r="I1050" i="12"/>
  <c r="I1038" i="12"/>
  <c r="I1026" i="12"/>
  <c r="I1014" i="12"/>
  <c r="I1002" i="12"/>
  <c r="I990" i="12"/>
  <c r="I978" i="12"/>
  <c r="I966" i="12"/>
  <c r="I954" i="12"/>
  <c r="I942" i="12"/>
  <c r="I930" i="12"/>
  <c r="I918" i="12"/>
  <c r="I906" i="12"/>
  <c r="I894" i="12"/>
  <c r="I882" i="12"/>
  <c r="I870" i="12"/>
  <c r="I858" i="12"/>
  <c r="I846" i="12"/>
  <c r="I834" i="12"/>
  <c r="I822" i="12"/>
  <c r="I810" i="12"/>
  <c r="I798" i="12"/>
  <c r="I786" i="12"/>
  <c r="I774" i="12"/>
  <c r="I762" i="12"/>
  <c r="I750" i="12"/>
  <c r="I738" i="12"/>
  <c r="I726" i="12"/>
  <c r="I714" i="12"/>
  <c r="I702" i="12"/>
  <c r="I690" i="12"/>
  <c r="I678" i="12"/>
  <c r="I666" i="12"/>
  <c r="I654" i="12"/>
  <c r="I642" i="12"/>
  <c r="I630" i="12"/>
  <c r="I618" i="12"/>
  <c r="I606" i="12"/>
  <c r="I594" i="12"/>
  <c r="I582" i="12"/>
  <c r="I570" i="12"/>
  <c r="I558" i="12"/>
  <c r="I546" i="12"/>
  <c r="I534" i="12"/>
  <c r="I522" i="12"/>
  <c r="I510" i="12"/>
  <c r="I498" i="12"/>
  <c r="I486" i="12"/>
  <c r="I474" i="12"/>
  <c r="I462" i="12"/>
  <c r="I450" i="12"/>
  <c r="I438" i="12"/>
  <c r="I426" i="12"/>
  <c r="I414" i="12"/>
  <c r="I402" i="12"/>
  <c r="I390" i="12"/>
  <c r="I378" i="12"/>
  <c r="I366" i="12"/>
  <c r="I354" i="12"/>
  <c r="I342" i="12"/>
  <c r="I330" i="12"/>
  <c r="I318" i="12"/>
  <c r="I306" i="12"/>
  <c r="I294" i="12"/>
  <c r="I282" i="12"/>
  <c r="I270" i="12"/>
  <c r="I258" i="12"/>
  <c r="I246" i="12"/>
  <c r="I234" i="12"/>
  <c r="I222" i="12"/>
  <c r="I210" i="12"/>
  <c r="I198" i="12"/>
  <c r="I186" i="12"/>
  <c r="I174" i="12"/>
  <c r="I162" i="12"/>
  <c r="I150" i="12"/>
  <c r="I138" i="12"/>
  <c r="I126" i="12"/>
  <c r="I114" i="12"/>
  <c r="I102" i="12"/>
  <c r="I90" i="12"/>
  <c r="I78" i="12"/>
  <c r="I66" i="12"/>
  <c r="I54" i="12"/>
  <c r="I42" i="12"/>
  <c r="I30" i="12"/>
  <c r="I18" i="12"/>
  <c r="I6" i="12"/>
  <c r="I290" i="12"/>
  <c r="I146" i="12"/>
  <c r="I1202" i="12"/>
  <c r="I1178" i="12"/>
  <c r="I1166" i="12"/>
  <c r="I1154" i="12"/>
  <c r="I1142" i="12"/>
  <c r="I1130" i="12"/>
  <c r="I1118" i="12"/>
  <c r="I1106" i="12"/>
  <c r="I1094" i="12"/>
  <c r="I1082" i="12"/>
  <c r="I1070" i="12"/>
  <c r="I1058" i="12"/>
  <c r="I1190" i="12"/>
  <c r="I1046" i="12"/>
  <c r="I1034" i="12"/>
  <c r="I1022" i="12"/>
  <c r="I1010" i="12"/>
  <c r="I998" i="12"/>
  <c r="I986" i="12"/>
  <c r="I974" i="12"/>
  <c r="I962" i="12"/>
  <c r="I950" i="12"/>
  <c r="I938" i="12"/>
  <c r="I926" i="12"/>
  <c r="I914" i="12"/>
  <c r="I902" i="12"/>
  <c r="I890" i="12"/>
  <c r="I878" i="12"/>
  <c r="I866" i="12"/>
  <c r="I854" i="12"/>
  <c r="I842" i="12"/>
  <c r="I830" i="12"/>
  <c r="I818" i="12"/>
  <c r="I806" i="12"/>
  <c r="I794" i="12"/>
  <c r="I782" i="12"/>
  <c r="I770" i="12"/>
  <c r="I758" i="12"/>
  <c r="I746" i="12"/>
  <c r="I734" i="12"/>
  <c r="I722" i="12"/>
  <c r="I710" i="12"/>
  <c r="I698" i="12"/>
  <c r="I686" i="12"/>
  <c r="I674" i="12"/>
  <c r="I662" i="12"/>
  <c r="I650" i="12"/>
  <c r="I638" i="12"/>
  <c r="I626" i="12"/>
  <c r="I614" i="12"/>
  <c r="I602" i="12"/>
  <c r="I590" i="12"/>
  <c r="I578" i="12"/>
  <c r="I566" i="12"/>
  <c r="I554" i="12"/>
  <c r="I542" i="12"/>
  <c r="I530" i="12"/>
  <c r="I518" i="12"/>
  <c r="I506" i="12"/>
  <c r="I494" i="12"/>
  <c r="I482" i="12"/>
  <c r="I470" i="12"/>
  <c r="I458" i="12"/>
  <c r="I446" i="12"/>
  <c r="I434" i="12"/>
  <c r="I422" i="12"/>
  <c r="I410" i="12"/>
  <c r="I398" i="12"/>
  <c r="I386" i="12"/>
  <c r="I374" i="12"/>
  <c r="I362" i="12"/>
  <c r="I350" i="12"/>
  <c r="I338" i="12"/>
  <c r="I326" i="12"/>
  <c r="I314" i="12"/>
  <c r="I302" i="12"/>
  <c r="I278" i="12"/>
  <c r="I266" i="12"/>
  <c r="I254" i="12"/>
  <c r="I242" i="12"/>
  <c r="I230" i="12"/>
  <c r="I218" i="12"/>
  <c r="I206" i="12"/>
  <c r="I194" i="12"/>
  <c r="I182" i="12"/>
  <c r="I170" i="12"/>
  <c r="I158" i="12"/>
  <c r="I134" i="12"/>
  <c r="I122" i="12"/>
  <c r="I110" i="12"/>
  <c r="I98" i="12"/>
  <c r="I86" i="12"/>
  <c r="I74" i="12"/>
  <c r="I62" i="12"/>
  <c r="I50" i="12"/>
  <c r="I38" i="12"/>
  <c r="I26" i="12"/>
  <c r="I14" i="12"/>
  <c r="H500" i="12"/>
  <c r="I500" i="12" s="1"/>
  <c r="H488" i="12"/>
  <c r="I488" i="12" s="1"/>
  <c r="H476" i="12"/>
  <c r="I476" i="12" s="1"/>
  <c r="H464" i="12"/>
  <c r="I464" i="12" s="1"/>
  <c r="H452" i="12"/>
  <c r="I452" i="12" s="1"/>
  <c r="H440" i="12"/>
  <c r="I440" i="12" s="1"/>
  <c r="H428" i="12"/>
  <c r="I428" i="12" s="1"/>
  <c r="H416" i="12"/>
  <c r="I416" i="12" s="1"/>
  <c r="H404" i="12"/>
  <c r="I404" i="12" s="1"/>
  <c r="H392" i="12"/>
  <c r="I392" i="12" s="1"/>
  <c r="H380" i="12"/>
  <c r="I380" i="12" s="1"/>
  <c r="H368" i="12"/>
  <c r="I368" i="12" s="1"/>
  <c r="H356" i="12"/>
  <c r="I356" i="12" s="1"/>
  <c r="H344" i="12"/>
  <c r="I344" i="12" s="1"/>
  <c r="H332" i="12"/>
  <c r="I332" i="12" s="1"/>
  <c r="H320" i="12"/>
  <c r="I320" i="12" s="1"/>
  <c r="H308" i="12"/>
  <c r="I308" i="12" s="1"/>
  <c r="H296" i="12"/>
  <c r="I296" i="12" s="1"/>
  <c r="H284" i="12"/>
  <c r="I284" i="12" s="1"/>
  <c r="H272" i="12"/>
  <c r="I272" i="12" s="1"/>
  <c r="H260" i="12"/>
  <c r="I260" i="12" s="1"/>
  <c r="H248" i="12"/>
  <c r="I248" i="12" s="1"/>
  <c r="H236" i="12"/>
  <c r="I236" i="12" s="1"/>
  <c r="H224" i="12"/>
  <c r="I224" i="12" s="1"/>
  <c r="H212" i="12"/>
  <c r="I212" i="12" s="1"/>
  <c r="H200" i="12"/>
  <c r="I200" i="12" s="1"/>
  <c r="H188" i="12"/>
  <c r="I188" i="12" s="1"/>
  <c r="H176" i="12"/>
  <c r="I176" i="12" s="1"/>
  <c r="H164" i="12"/>
  <c r="I164" i="12" s="1"/>
  <c r="H152" i="12"/>
  <c r="I152" i="12" s="1"/>
  <c r="H140" i="12"/>
  <c r="I140" i="12" s="1"/>
  <c r="H128" i="12"/>
  <c r="I128" i="12" s="1"/>
  <c r="H116" i="12"/>
  <c r="I116" i="12" s="1"/>
  <c r="H104" i="12"/>
  <c r="I104" i="12" s="1"/>
  <c r="H92" i="12"/>
  <c r="I92" i="12" s="1"/>
  <c r="H80" i="12"/>
  <c r="I80" i="12" s="1"/>
  <c r="H68" i="12"/>
  <c r="I68" i="12" s="1"/>
  <c r="H56" i="12"/>
  <c r="I56" i="12" s="1"/>
  <c r="H44" i="12"/>
  <c r="I44" i="12" s="1"/>
  <c r="H32" i="12"/>
  <c r="I32" i="12" s="1"/>
  <c r="H20" i="12"/>
  <c r="I20" i="12" s="1"/>
  <c r="H8" i="12"/>
  <c r="I8" i="12" s="1"/>
  <c r="H1195" i="12"/>
  <c r="I1195" i="12" s="1"/>
  <c r="H1171" i="12"/>
  <c r="I1171" i="12" s="1"/>
  <c r="H1147" i="12"/>
  <c r="I1147" i="12" s="1"/>
  <c r="H1123" i="12"/>
  <c r="I1123" i="12" s="1"/>
  <c r="H1087" i="12"/>
  <c r="I1087" i="12" s="1"/>
  <c r="H1183" i="12"/>
  <c r="I1183" i="12" s="1"/>
  <c r="H1159" i="12"/>
  <c r="I1159" i="12" s="1"/>
  <c r="H1135" i="12"/>
  <c r="I1135" i="12" s="1"/>
  <c r="H1111" i="12"/>
  <c r="I1111" i="12" s="1"/>
  <c r="H1099" i="12"/>
  <c r="I1099" i="12" s="1"/>
  <c r="H1075" i="12"/>
  <c r="I1075" i="12" s="1"/>
  <c r="H1063" i="12"/>
  <c r="I1063" i="12" s="1"/>
  <c r="H1051" i="12"/>
  <c r="I1051" i="12" s="1"/>
  <c r="H1039" i="12"/>
  <c r="I1039" i="12" s="1"/>
  <c r="H1027" i="12"/>
  <c r="I1027" i="12" s="1"/>
  <c r="H1015" i="12"/>
  <c r="I1015" i="12" s="1"/>
  <c r="H1003" i="12"/>
  <c r="I1003" i="12" s="1"/>
  <c r="H991" i="12"/>
  <c r="I991" i="12" s="1"/>
  <c r="H979" i="12"/>
  <c r="I979" i="12" s="1"/>
  <c r="H967" i="12"/>
  <c r="I967" i="12" s="1"/>
  <c r="H955" i="12"/>
  <c r="I955" i="12" s="1"/>
  <c r="H943" i="12"/>
  <c r="I943" i="12" s="1"/>
  <c r="H931" i="12"/>
  <c r="I931" i="12" s="1"/>
  <c r="H919" i="12"/>
  <c r="I919" i="12" s="1"/>
  <c r="H907" i="12"/>
  <c r="I907" i="12" s="1"/>
  <c r="H895" i="12"/>
  <c r="I895" i="12" s="1"/>
  <c r="H883" i="12"/>
  <c r="I883" i="12" s="1"/>
  <c r="H871" i="12"/>
  <c r="I871" i="12" s="1"/>
  <c r="H859" i="12"/>
  <c r="I859" i="12" s="1"/>
  <c r="H847" i="12"/>
  <c r="I847" i="12" s="1"/>
  <c r="H835" i="12"/>
  <c r="I835" i="12" s="1"/>
  <c r="H823" i="12"/>
  <c r="I823" i="12" s="1"/>
  <c r="H811" i="12"/>
  <c r="I811" i="12" s="1"/>
  <c r="H799" i="12"/>
  <c r="I799" i="12" s="1"/>
  <c r="H787" i="12"/>
  <c r="I787" i="12" s="1"/>
  <c r="H775" i="12"/>
  <c r="I775" i="12" s="1"/>
  <c r="H763" i="12"/>
  <c r="I763" i="12" s="1"/>
  <c r="H751" i="12"/>
  <c r="I751" i="12" s="1"/>
  <c r="H739" i="12"/>
  <c r="I739" i="12" s="1"/>
  <c r="H727" i="12"/>
  <c r="I727" i="12" s="1"/>
  <c r="H715" i="12"/>
  <c r="I715" i="12" s="1"/>
  <c r="H703" i="12"/>
  <c r="I703" i="12" s="1"/>
  <c r="H691" i="12"/>
  <c r="I691" i="12" s="1"/>
  <c r="H679" i="12"/>
  <c r="I679" i="12" s="1"/>
  <c r="H667" i="12"/>
  <c r="I667" i="12" s="1"/>
  <c r="H655" i="12"/>
  <c r="I655" i="12" s="1"/>
  <c r="H643" i="12"/>
  <c r="I643" i="12" s="1"/>
  <c r="H631" i="12"/>
  <c r="I631" i="12" s="1"/>
  <c r="H619" i="12"/>
  <c r="I619" i="12" s="1"/>
  <c r="H607" i="12"/>
  <c r="I607" i="12" s="1"/>
  <c r="H595" i="12"/>
  <c r="I595" i="12" s="1"/>
  <c r="H583" i="12"/>
  <c r="I583" i="12" s="1"/>
  <c r="H571" i="12"/>
  <c r="I571" i="12" s="1"/>
  <c r="H559" i="12"/>
  <c r="I559" i="12" s="1"/>
  <c r="H547" i="12"/>
  <c r="I547" i="12" s="1"/>
  <c r="H535" i="12"/>
  <c r="I535" i="12" s="1"/>
  <c r="H523" i="12"/>
  <c r="I523" i="12" s="1"/>
  <c r="H511" i="12"/>
  <c r="I511" i="12" s="1"/>
  <c r="H499" i="12"/>
  <c r="I499" i="12" s="1"/>
  <c r="H487" i="12"/>
  <c r="I487" i="12" s="1"/>
  <c r="H475" i="12"/>
  <c r="I475" i="12" s="1"/>
  <c r="H463" i="12"/>
  <c r="I463" i="12" s="1"/>
  <c r="H451" i="12"/>
  <c r="I451" i="12" s="1"/>
  <c r="H439" i="12"/>
  <c r="I439" i="12" s="1"/>
  <c r="H427" i="12"/>
  <c r="I427" i="12" s="1"/>
  <c r="H415" i="12"/>
  <c r="I415" i="12" s="1"/>
  <c r="H403" i="12"/>
  <c r="I403" i="12" s="1"/>
  <c r="H391" i="12"/>
  <c r="I391" i="12" s="1"/>
  <c r="H379" i="12"/>
  <c r="I379" i="12" s="1"/>
  <c r="H367" i="12"/>
  <c r="I367" i="12" s="1"/>
  <c r="H355" i="12"/>
  <c r="I355" i="12" s="1"/>
  <c r="H343" i="12"/>
  <c r="I343" i="12" s="1"/>
  <c r="H331" i="12"/>
  <c r="I331" i="12" s="1"/>
  <c r="H319" i="12"/>
  <c r="I319" i="12" s="1"/>
  <c r="H307" i="12"/>
  <c r="I307" i="12" s="1"/>
  <c r="H295" i="12"/>
  <c r="I295" i="12" s="1"/>
  <c r="H283" i="12"/>
  <c r="I283" i="12" s="1"/>
  <c r="H271" i="12"/>
  <c r="I271" i="12" s="1"/>
  <c r="H259" i="12"/>
  <c r="I259" i="12" s="1"/>
  <c r="H247" i="12"/>
  <c r="I247" i="12" s="1"/>
  <c r="H235" i="12"/>
  <c r="I235" i="12" s="1"/>
  <c r="H223" i="12"/>
  <c r="I223" i="12" s="1"/>
  <c r="H211" i="12"/>
  <c r="I211" i="12" s="1"/>
  <c r="H199" i="12"/>
  <c r="I199" i="12" s="1"/>
  <c r="H187" i="12"/>
  <c r="I187" i="12" s="1"/>
  <c r="H175" i="12"/>
  <c r="I175" i="12" s="1"/>
  <c r="H163" i="12"/>
  <c r="I163" i="12" s="1"/>
  <c r="H151" i="12"/>
  <c r="I151" i="12" s="1"/>
  <c r="H139" i="12"/>
  <c r="I139" i="12" s="1"/>
  <c r="H127" i="12"/>
  <c r="I127" i="12" s="1"/>
  <c r="H115" i="12"/>
  <c r="I115" i="12" s="1"/>
  <c r="H103" i="12"/>
  <c r="I103" i="12" s="1"/>
  <c r="H91" i="12"/>
  <c r="I91" i="12" s="1"/>
  <c r="H79" i="12"/>
  <c r="I79" i="12" s="1"/>
  <c r="H67" i="12"/>
  <c r="I67" i="12" s="1"/>
  <c r="H55" i="12"/>
  <c r="I55" i="12" s="1"/>
  <c r="H43" i="12"/>
  <c r="I43" i="12" s="1"/>
  <c r="H31" i="12"/>
  <c r="I31" i="12" s="1"/>
  <c r="H19" i="12"/>
  <c r="I19" i="12" s="1"/>
  <c r="H7" i="12"/>
  <c r="I7" i="12" s="1"/>
  <c r="H1197" i="12"/>
  <c r="I1197" i="12" s="1"/>
  <c r="H1185" i="12"/>
  <c r="I1185" i="12" s="1"/>
  <c r="H1173" i="12"/>
  <c r="I1173" i="12" s="1"/>
  <c r="H1161" i="12"/>
  <c r="I1161" i="12" s="1"/>
  <c r="H1149" i="12"/>
  <c r="I1149" i="12" s="1"/>
  <c r="H1137" i="12"/>
  <c r="I1137" i="12" s="1"/>
  <c r="H1125" i="12"/>
  <c r="I1125" i="12" s="1"/>
  <c r="H1113" i="12"/>
  <c r="I1113" i="12" s="1"/>
  <c r="H1101" i="12"/>
  <c r="I1101" i="12" s="1"/>
  <c r="H1089" i="12"/>
  <c r="I1089" i="12" s="1"/>
  <c r="H1077" i="12"/>
  <c r="I1077" i="12" s="1"/>
  <c r="H1065" i="12"/>
  <c r="I1065" i="12" s="1"/>
  <c r="H1053" i="12"/>
  <c r="I1053" i="12" s="1"/>
  <c r="H1041" i="12"/>
  <c r="I1041" i="12" s="1"/>
  <c r="H1029" i="12"/>
  <c r="I1029" i="12" s="1"/>
  <c r="H1017" i="12"/>
  <c r="I1017" i="12" s="1"/>
  <c r="H1005" i="12"/>
  <c r="I1005" i="12" s="1"/>
  <c r="H993" i="12"/>
  <c r="I993" i="12" s="1"/>
  <c r="H981" i="12"/>
  <c r="I981" i="12" s="1"/>
  <c r="H969" i="12"/>
  <c r="I969" i="12" s="1"/>
  <c r="H957" i="12"/>
  <c r="I957" i="12" s="1"/>
  <c r="H945" i="12"/>
  <c r="I945" i="12" s="1"/>
  <c r="H933" i="12"/>
  <c r="I933" i="12" s="1"/>
  <c r="H921" i="12"/>
  <c r="I921" i="12" s="1"/>
  <c r="H909" i="12"/>
  <c r="I909" i="12" s="1"/>
  <c r="H897" i="12"/>
  <c r="I897" i="12" s="1"/>
  <c r="H885" i="12"/>
  <c r="I885" i="12" s="1"/>
  <c r="H873" i="12"/>
  <c r="I873" i="12" s="1"/>
  <c r="H861" i="12"/>
  <c r="I861" i="12" s="1"/>
  <c r="H849" i="12"/>
  <c r="I849" i="12" s="1"/>
  <c r="H837" i="12"/>
  <c r="I837" i="12" s="1"/>
  <c r="H825" i="12"/>
  <c r="I825" i="12" s="1"/>
  <c r="H813" i="12"/>
  <c r="I813" i="12" s="1"/>
  <c r="H801" i="12"/>
  <c r="I801" i="12" s="1"/>
  <c r="H789" i="12"/>
  <c r="I789" i="12" s="1"/>
  <c r="H777" i="12"/>
  <c r="I777" i="12" s="1"/>
  <c r="H765" i="12"/>
  <c r="I765" i="12" s="1"/>
  <c r="H753" i="12"/>
  <c r="I753" i="12" s="1"/>
  <c r="H741" i="12"/>
  <c r="I741" i="12" s="1"/>
  <c r="H729" i="12"/>
  <c r="I729" i="12" s="1"/>
  <c r="H717" i="12"/>
  <c r="I717" i="12" s="1"/>
  <c r="H705" i="12"/>
  <c r="I705" i="12" s="1"/>
  <c r="H693" i="12"/>
  <c r="I693" i="12" s="1"/>
  <c r="H681" i="12"/>
  <c r="I681" i="12" s="1"/>
  <c r="H669" i="12"/>
  <c r="I669" i="12" s="1"/>
  <c r="H657" i="12"/>
  <c r="I657" i="12" s="1"/>
  <c r="H645" i="12"/>
  <c r="I645" i="12" s="1"/>
  <c r="H633" i="12"/>
  <c r="I633" i="12" s="1"/>
  <c r="H621" i="12"/>
  <c r="I621" i="12" s="1"/>
  <c r="H609" i="12"/>
  <c r="I609" i="12" s="1"/>
  <c r="H597" i="12"/>
  <c r="I597" i="12" s="1"/>
  <c r="H585" i="12"/>
  <c r="I585" i="12" s="1"/>
  <c r="H573" i="12"/>
  <c r="I573" i="12" s="1"/>
  <c r="H561" i="12"/>
  <c r="I561" i="12" s="1"/>
  <c r="H549" i="12"/>
  <c r="I549" i="12" s="1"/>
  <c r="H537" i="12"/>
  <c r="I537" i="12" s="1"/>
  <c r="H525" i="12"/>
  <c r="I525" i="12" s="1"/>
  <c r="H513" i="12"/>
  <c r="I513" i="12" s="1"/>
  <c r="H501" i="12"/>
  <c r="I501" i="12" s="1"/>
  <c r="H489" i="12"/>
  <c r="I489" i="12" s="1"/>
  <c r="H477" i="12"/>
  <c r="I477" i="12" s="1"/>
  <c r="H465" i="12"/>
  <c r="I465" i="12" s="1"/>
  <c r="H453" i="12"/>
  <c r="I453" i="12" s="1"/>
  <c r="H441" i="12"/>
  <c r="I441" i="12" s="1"/>
  <c r="H429" i="12"/>
  <c r="I429" i="12" s="1"/>
  <c r="H1201" i="12"/>
  <c r="I1201" i="12" s="1"/>
  <c r="H1189" i="12"/>
  <c r="I1189" i="12" s="1"/>
  <c r="H1177" i="12"/>
  <c r="I1177" i="12" s="1"/>
  <c r="H1165" i="12"/>
  <c r="I1165" i="12" s="1"/>
  <c r="H1153" i="12"/>
  <c r="I1153" i="12" s="1"/>
  <c r="H1141" i="12"/>
  <c r="I1141" i="12" s="1"/>
  <c r="H1129" i="12"/>
  <c r="I1129" i="12" s="1"/>
  <c r="H1117" i="12"/>
  <c r="I1117" i="12" s="1"/>
  <c r="H1105" i="12"/>
  <c r="I1105" i="12" s="1"/>
  <c r="H1093" i="12"/>
  <c r="I1093" i="12" s="1"/>
  <c r="H1081" i="12"/>
  <c r="I1081" i="12" s="1"/>
  <c r="H1069" i="12"/>
  <c r="I1069" i="12" s="1"/>
  <c r="H1057" i="12"/>
  <c r="I1057" i="12" s="1"/>
  <c r="H1045" i="12"/>
  <c r="I1045" i="12" s="1"/>
  <c r="H1033" i="12"/>
  <c r="I1033" i="12" s="1"/>
  <c r="H1021" i="12"/>
  <c r="I1021" i="12" s="1"/>
  <c r="H1009" i="12"/>
  <c r="I1009" i="12" s="1"/>
  <c r="H997" i="12"/>
  <c r="I997" i="12" s="1"/>
  <c r="H985" i="12"/>
  <c r="I985" i="12" s="1"/>
  <c r="H973" i="12"/>
  <c r="I973" i="12" s="1"/>
  <c r="H961" i="12"/>
  <c r="I961" i="12" s="1"/>
  <c r="H1205" i="12"/>
  <c r="I1205" i="12" s="1"/>
  <c r="H1193" i="12"/>
  <c r="I1193" i="12" s="1"/>
  <c r="H1181" i="12"/>
  <c r="I1181" i="12" s="1"/>
  <c r="H949" i="12"/>
  <c r="I949" i="12" s="1"/>
  <c r="H937" i="12"/>
  <c r="I937" i="12" s="1"/>
  <c r="H925" i="12"/>
  <c r="I925" i="12" s="1"/>
  <c r="H913" i="12"/>
  <c r="I913" i="12" s="1"/>
  <c r="H901" i="12"/>
  <c r="I901" i="12" s="1"/>
  <c r="H889" i="12"/>
  <c r="I889" i="12" s="1"/>
  <c r="H877" i="12"/>
  <c r="I877" i="12" s="1"/>
  <c r="H865" i="12"/>
  <c r="I865" i="12" s="1"/>
  <c r="H853" i="12"/>
  <c r="I853" i="12" s="1"/>
  <c r="H841" i="12"/>
  <c r="I841" i="12" s="1"/>
  <c r="H829" i="12"/>
  <c r="I829" i="12" s="1"/>
  <c r="H817" i="12"/>
  <c r="I817" i="12" s="1"/>
  <c r="H805" i="12"/>
  <c r="I805" i="12" s="1"/>
  <c r="H793" i="12"/>
  <c r="I793" i="12" s="1"/>
  <c r="H781" i="12"/>
  <c r="I781" i="12" s="1"/>
  <c r="H769" i="12"/>
  <c r="I769" i="12" s="1"/>
  <c r="H757" i="12"/>
  <c r="I757" i="12" s="1"/>
  <c r="H745" i="12"/>
  <c r="I745" i="12" s="1"/>
  <c r="H733" i="12"/>
  <c r="I733" i="12" s="1"/>
  <c r="H721" i="12"/>
  <c r="I721" i="12" s="1"/>
  <c r="H709" i="12"/>
  <c r="I709" i="12" s="1"/>
  <c r="H697" i="12"/>
  <c r="I697" i="12" s="1"/>
  <c r="H685" i="12"/>
  <c r="I685" i="12" s="1"/>
  <c r="H673" i="12"/>
  <c r="I673" i="12" s="1"/>
  <c r="H661" i="12"/>
  <c r="I661" i="12" s="1"/>
  <c r="H649" i="12"/>
  <c r="I649" i="12" s="1"/>
  <c r="H637" i="12"/>
  <c r="I637" i="12" s="1"/>
  <c r="H625" i="12"/>
  <c r="I625" i="12" s="1"/>
  <c r="H613" i="12"/>
  <c r="I613" i="12" s="1"/>
  <c r="H601" i="12"/>
  <c r="I601" i="12" s="1"/>
  <c r="H589" i="12"/>
  <c r="I589" i="12" s="1"/>
  <c r="H577" i="12"/>
  <c r="I577" i="12" s="1"/>
  <c r="H565" i="12"/>
  <c r="I565" i="12" s="1"/>
  <c r="H553" i="12"/>
  <c r="I553" i="12" s="1"/>
  <c r="H541" i="12"/>
  <c r="I541" i="12" s="1"/>
  <c r="H529" i="12"/>
  <c r="I529" i="12" s="1"/>
  <c r="H517" i="12"/>
  <c r="I517" i="12" s="1"/>
  <c r="H505" i="12"/>
  <c r="I505" i="12" s="1"/>
  <c r="H493" i="12"/>
  <c r="I493" i="12" s="1"/>
  <c r="H481" i="12"/>
  <c r="I481" i="12" s="1"/>
  <c r="H469" i="12"/>
  <c r="I469" i="12" s="1"/>
  <c r="H457" i="12"/>
  <c r="I457" i="12" s="1"/>
  <c r="H445" i="12"/>
  <c r="I445" i="12" s="1"/>
  <c r="H433" i="12"/>
  <c r="I433" i="12" s="1"/>
  <c r="H421" i="12"/>
  <c r="I421" i="12" s="1"/>
  <c r="H409" i="12"/>
  <c r="I409" i="12" s="1"/>
  <c r="H397" i="12"/>
  <c r="I397" i="12" s="1"/>
  <c r="H385" i="12"/>
  <c r="I385" i="12" s="1"/>
  <c r="H373" i="12"/>
  <c r="I373" i="12" s="1"/>
  <c r="H361" i="12"/>
  <c r="I361" i="12" s="1"/>
  <c r="H349" i="12"/>
  <c r="I349" i="12" s="1"/>
  <c r="H337" i="12"/>
  <c r="I337" i="12" s="1"/>
  <c r="H325" i="12"/>
  <c r="I325" i="12" s="1"/>
  <c r="H313" i="12"/>
  <c r="I313" i="12" s="1"/>
  <c r="H301" i="12"/>
  <c r="I301" i="12" s="1"/>
  <c r="H289" i="12"/>
  <c r="I289" i="12" s="1"/>
  <c r="H277" i="12"/>
  <c r="I277" i="12" s="1"/>
  <c r="H265" i="12"/>
  <c r="I265" i="12" s="1"/>
  <c r="H253" i="12"/>
  <c r="I253" i="12" s="1"/>
  <c r="H241" i="12"/>
  <c r="I241" i="12" s="1"/>
  <c r="H229" i="12"/>
  <c r="I229" i="12" s="1"/>
  <c r="H217" i="12"/>
  <c r="I217" i="12" s="1"/>
  <c r="H205" i="12"/>
  <c r="I205" i="12" s="1"/>
  <c r="H193" i="12"/>
  <c r="I193" i="12" s="1"/>
  <c r="H181" i="12"/>
  <c r="I181" i="12" s="1"/>
  <c r="H169" i="12"/>
  <c r="I169" i="12" s="1"/>
  <c r="H157" i="12"/>
  <c r="I157" i="12" s="1"/>
  <c r="H145" i="12"/>
  <c r="I145" i="12" s="1"/>
  <c r="H133" i="12"/>
  <c r="I133" i="12" s="1"/>
  <c r="H121" i="12"/>
  <c r="I121" i="12" s="1"/>
  <c r="H109" i="12"/>
  <c r="I109" i="12" s="1"/>
  <c r="H97" i="12"/>
  <c r="I97" i="12" s="1"/>
  <c r="H85" i="12"/>
  <c r="I85" i="12" s="1"/>
  <c r="H73" i="12"/>
  <c r="I73" i="12" s="1"/>
  <c r="H61" i="12"/>
  <c r="I61" i="12" s="1"/>
  <c r="H49" i="12"/>
  <c r="I49" i="12" s="1"/>
  <c r="H37" i="12"/>
  <c r="I37" i="12" s="1"/>
  <c r="H25" i="12"/>
  <c r="I25" i="12" s="1"/>
  <c r="H13" i="12"/>
  <c r="I13" i="12" s="1"/>
  <c r="H1169" i="12"/>
  <c r="I1169" i="12" s="1"/>
  <c r="H1157" i="12"/>
  <c r="I1157" i="12" s="1"/>
  <c r="H1145" i="12"/>
  <c r="I1145" i="12" s="1"/>
  <c r="H1133" i="12"/>
  <c r="I1133" i="12" s="1"/>
  <c r="H1121" i="12"/>
  <c r="I1121" i="12" s="1"/>
  <c r="H1109" i="12"/>
  <c r="I1109" i="12" s="1"/>
  <c r="H1097" i="12"/>
  <c r="I1097" i="12" s="1"/>
  <c r="H1085" i="12"/>
  <c r="I1085" i="12" s="1"/>
  <c r="H1073" i="12"/>
  <c r="I1073" i="12" s="1"/>
  <c r="H1061" i="12"/>
  <c r="I1061" i="12" s="1"/>
  <c r="H1049" i="12"/>
  <c r="I1049" i="12" s="1"/>
  <c r="H1037" i="12"/>
  <c r="I1037" i="12" s="1"/>
  <c r="H1025" i="12"/>
  <c r="I1025" i="12" s="1"/>
  <c r="H1013" i="12"/>
  <c r="I1013" i="12" s="1"/>
  <c r="H1001" i="12"/>
  <c r="I1001" i="12" s="1"/>
  <c r="H989" i="12"/>
  <c r="I989" i="12" s="1"/>
  <c r="H977" i="12"/>
  <c r="I977" i="12" s="1"/>
  <c r="H965" i="12"/>
  <c r="I965" i="12" s="1"/>
  <c r="H953" i="12"/>
  <c r="I953" i="12" s="1"/>
  <c r="H941" i="12"/>
  <c r="I941" i="12" s="1"/>
  <c r="H929" i="12"/>
  <c r="I929" i="12" s="1"/>
  <c r="H917" i="12"/>
  <c r="I917" i="12" s="1"/>
  <c r="H905" i="12"/>
  <c r="I905" i="12" s="1"/>
  <c r="H893" i="12"/>
  <c r="I893" i="12" s="1"/>
  <c r="H881" i="12"/>
  <c r="I881" i="12" s="1"/>
  <c r="H869" i="12"/>
  <c r="I869" i="12" s="1"/>
  <c r="H857" i="12"/>
  <c r="I857" i="12" s="1"/>
  <c r="H845" i="12"/>
  <c r="I845" i="12" s="1"/>
  <c r="H833" i="12"/>
  <c r="I833" i="12" s="1"/>
  <c r="H821" i="12"/>
  <c r="I821" i="12" s="1"/>
  <c r="H809" i="12"/>
  <c r="I809" i="12" s="1"/>
  <c r="H797" i="12"/>
  <c r="I797" i="12" s="1"/>
  <c r="H785" i="12"/>
  <c r="I785" i="12" s="1"/>
  <c r="H773" i="12"/>
  <c r="I773" i="12" s="1"/>
  <c r="H761" i="12"/>
  <c r="I761" i="12" s="1"/>
  <c r="H749" i="12"/>
  <c r="I749" i="12" s="1"/>
  <c r="H737" i="12"/>
  <c r="I737" i="12" s="1"/>
  <c r="H725" i="12"/>
  <c r="I725" i="12" s="1"/>
  <c r="H713" i="12"/>
  <c r="I713" i="12" s="1"/>
  <c r="H701" i="12"/>
  <c r="I701" i="12" s="1"/>
  <c r="H689" i="12"/>
  <c r="I689" i="12" s="1"/>
  <c r="H677" i="12"/>
  <c r="I677" i="12" s="1"/>
  <c r="H665" i="12"/>
  <c r="I665" i="12" s="1"/>
  <c r="H653" i="12"/>
  <c r="I653" i="12" s="1"/>
  <c r="H641" i="12"/>
  <c r="I641" i="12" s="1"/>
  <c r="H629" i="12"/>
  <c r="I629" i="12" s="1"/>
  <c r="H617" i="12"/>
  <c r="I617" i="12" s="1"/>
  <c r="H605" i="12"/>
  <c r="I605" i="12" s="1"/>
  <c r="H593" i="12"/>
  <c r="I593" i="12" s="1"/>
  <c r="H581" i="12"/>
  <c r="I581" i="12" s="1"/>
  <c r="H627" i="12"/>
  <c r="I627" i="12" s="1"/>
  <c r="H615" i="12"/>
  <c r="I615" i="12" s="1"/>
  <c r="H603" i="12"/>
  <c r="I603" i="12" s="1"/>
  <c r="H591" i="12"/>
  <c r="I591" i="12" s="1"/>
  <c r="H579" i="12"/>
  <c r="I579" i="12" s="1"/>
  <c r="H567" i="12"/>
  <c r="I567" i="12" s="1"/>
  <c r="H555" i="12"/>
  <c r="I555" i="12" s="1"/>
  <c r="H543" i="12"/>
  <c r="I543" i="12" s="1"/>
  <c r="H531" i="12"/>
  <c r="I531" i="12" s="1"/>
  <c r="H519" i="12"/>
  <c r="I519" i="12" s="1"/>
  <c r="H507" i="12"/>
  <c r="I507" i="12" s="1"/>
  <c r="H495" i="12"/>
  <c r="I495" i="12" s="1"/>
  <c r="H483" i="12"/>
  <c r="I483" i="12" s="1"/>
  <c r="H471" i="12"/>
  <c r="I471" i="12" s="1"/>
  <c r="H459" i="12"/>
  <c r="I459" i="12" s="1"/>
  <c r="H447" i="12"/>
  <c r="I447" i="12" s="1"/>
  <c r="H435" i="12"/>
  <c r="I435" i="12" s="1"/>
  <c r="H423" i="12"/>
  <c r="I423" i="12" s="1"/>
  <c r="H411" i="12"/>
  <c r="I411" i="12" s="1"/>
  <c r="H399" i="12"/>
  <c r="I399" i="12" s="1"/>
  <c r="H387" i="12"/>
  <c r="I387" i="12" s="1"/>
  <c r="H375" i="12"/>
  <c r="I375" i="12" s="1"/>
  <c r="H363" i="12"/>
  <c r="I363" i="12" s="1"/>
  <c r="H351" i="12"/>
  <c r="I351" i="12" s="1"/>
  <c r="H339" i="12"/>
  <c r="I339" i="12" s="1"/>
  <c r="H327" i="12"/>
  <c r="I327" i="12" s="1"/>
  <c r="H315" i="12"/>
  <c r="I315" i="12" s="1"/>
  <c r="H303" i="12"/>
  <c r="I303" i="12" s="1"/>
  <c r="H291" i="12"/>
  <c r="I291" i="12" s="1"/>
  <c r="H279" i="12"/>
  <c r="I279" i="12" s="1"/>
  <c r="H267" i="12"/>
  <c r="I267" i="12" s="1"/>
  <c r="H255" i="12"/>
  <c r="I255" i="12" s="1"/>
  <c r="H243" i="12"/>
  <c r="I243" i="12" s="1"/>
  <c r="H231" i="12"/>
  <c r="I231" i="12" s="1"/>
  <c r="H219" i="12"/>
  <c r="I219" i="12" s="1"/>
  <c r="H207" i="12"/>
  <c r="I207" i="12" s="1"/>
  <c r="H195" i="12"/>
  <c r="I195" i="12" s="1"/>
  <c r="H183" i="12"/>
  <c r="I183" i="12" s="1"/>
  <c r="H171" i="12"/>
  <c r="I171" i="12" s="1"/>
  <c r="H159" i="12"/>
  <c r="I159" i="12" s="1"/>
  <c r="H147" i="12"/>
  <c r="I147" i="12" s="1"/>
  <c r="H135" i="12"/>
  <c r="I135" i="12" s="1"/>
  <c r="H123" i="12"/>
  <c r="I123" i="12" s="1"/>
  <c r="H111" i="12"/>
  <c r="I111" i="12" s="1"/>
  <c r="H99" i="12"/>
  <c r="I99" i="12" s="1"/>
  <c r="H87" i="12"/>
  <c r="I87" i="12" s="1"/>
  <c r="H75" i="12"/>
  <c r="I75" i="12" s="1"/>
  <c r="H63" i="12"/>
  <c r="I63" i="12" s="1"/>
  <c r="H51" i="12"/>
  <c r="I51" i="12" s="1"/>
  <c r="H39" i="12"/>
  <c r="I39" i="12" s="1"/>
  <c r="H27" i="12"/>
  <c r="I27" i="12" s="1"/>
  <c r="H15" i="12"/>
  <c r="I15" i="12" s="1"/>
  <c r="H3" i="12"/>
  <c r="I3" i="12" s="1"/>
  <c r="H1108" i="12"/>
  <c r="I1108" i="12" s="1"/>
  <c r="H1096" i="12"/>
  <c r="I1096" i="12" s="1"/>
  <c r="H1084" i="12"/>
  <c r="I1084" i="12" s="1"/>
  <c r="H1072" i="12"/>
  <c r="I1072" i="12" s="1"/>
  <c r="H1060" i="12"/>
  <c r="I1060" i="12" s="1"/>
  <c r="H1048" i="12"/>
  <c r="I1048" i="12" s="1"/>
  <c r="H1036" i="12"/>
  <c r="I1036" i="12" s="1"/>
  <c r="H1024" i="12"/>
  <c r="I1024" i="12" s="1"/>
  <c r="H1012" i="12"/>
  <c r="I1012" i="12" s="1"/>
  <c r="H1000" i="12"/>
  <c r="I1000" i="12" s="1"/>
  <c r="H988" i="12"/>
  <c r="I988" i="12" s="1"/>
  <c r="H976" i="12"/>
  <c r="I976" i="12" s="1"/>
  <c r="H964" i="12"/>
  <c r="I964" i="12" s="1"/>
  <c r="H952" i="12"/>
  <c r="I952" i="12" s="1"/>
  <c r="H940" i="12"/>
  <c r="I940" i="12" s="1"/>
  <c r="H928" i="12"/>
  <c r="I928" i="12" s="1"/>
  <c r="H916" i="12"/>
  <c r="I916" i="12" s="1"/>
  <c r="H904" i="12"/>
  <c r="I904" i="12" s="1"/>
  <c r="H892" i="12"/>
  <c r="I892" i="12" s="1"/>
  <c r="H880" i="12"/>
  <c r="I880" i="12" s="1"/>
  <c r="H868" i="12"/>
  <c r="I868" i="12" s="1"/>
  <c r="H856" i="12"/>
  <c r="I856" i="12" s="1"/>
  <c r="H844" i="12"/>
  <c r="I844" i="12" s="1"/>
  <c r="H832" i="12"/>
  <c r="I832" i="12" s="1"/>
  <c r="H820" i="12"/>
  <c r="I820" i="12" s="1"/>
  <c r="H808" i="12"/>
  <c r="I808" i="12" s="1"/>
  <c r="H796" i="12"/>
  <c r="I796" i="12" s="1"/>
  <c r="H784" i="12"/>
  <c r="I784" i="12" s="1"/>
  <c r="H772" i="12"/>
  <c r="I772" i="12" s="1"/>
  <c r="H760" i="12"/>
  <c r="I760" i="12" s="1"/>
  <c r="H748" i="12"/>
  <c r="I748" i="12" s="1"/>
  <c r="H736" i="12"/>
  <c r="I736" i="12" s="1"/>
  <c r="H724" i="12"/>
  <c r="I724" i="12" s="1"/>
  <c r="H712" i="12"/>
  <c r="I712" i="12" s="1"/>
  <c r="H700" i="12"/>
  <c r="I700" i="12" s="1"/>
  <c r="H688" i="12"/>
  <c r="I688" i="12" s="1"/>
  <c r="H676" i="12"/>
  <c r="I676" i="12" s="1"/>
  <c r="H664" i="12"/>
  <c r="I664" i="12" s="1"/>
  <c r="H652" i="12"/>
  <c r="I652" i="12" s="1"/>
  <c r="H640" i="12"/>
  <c r="I640" i="12" s="1"/>
  <c r="H628" i="12"/>
  <c r="I628" i="12" s="1"/>
  <c r="H616" i="12"/>
  <c r="I616" i="12" s="1"/>
  <c r="H604" i="12"/>
  <c r="I604" i="12" s="1"/>
  <c r="H592" i="12"/>
  <c r="I592" i="12" s="1"/>
  <c r="H580" i="12"/>
  <c r="I580" i="12" s="1"/>
  <c r="H568" i="12"/>
  <c r="I568" i="12" s="1"/>
  <c r="H556" i="12"/>
  <c r="I556" i="12" s="1"/>
  <c r="H544" i="12"/>
  <c r="I544" i="12" s="1"/>
  <c r="H532" i="12"/>
  <c r="I532" i="12" s="1"/>
  <c r="H520" i="12"/>
  <c r="I520" i="12" s="1"/>
  <c r="H508" i="12"/>
  <c r="I508" i="12" s="1"/>
  <c r="H496" i="12"/>
  <c r="I496" i="12" s="1"/>
  <c r="H484" i="12"/>
  <c r="I484" i="12" s="1"/>
  <c r="H472" i="12"/>
  <c r="I472" i="12" s="1"/>
  <c r="H460" i="12"/>
  <c r="I460" i="12" s="1"/>
  <c r="H448" i="12"/>
  <c r="I448" i="12" s="1"/>
  <c r="H436" i="12"/>
  <c r="I436" i="12" s="1"/>
  <c r="H424" i="12"/>
  <c r="I424" i="12" s="1"/>
  <c r="H412" i="12"/>
  <c r="I412" i="12" s="1"/>
  <c r="H400" i="12"/>
  <c r="I400" i="12" s="1"/>
  <c r="H388" i="12"/>
  <c r="I388" i="12" s="1"/>
  <c r="H376" i="12"/>
  <c r="I376" i="12" s="1"/>
  <c r="H364" i="12"/>
  <c r="I364" i="12" s="1"/>
  <c r="H352" i="12"/>
  <c r="I352" i="12" s="1"/>
  <c r="H340" i="12"/>
  <c r="I340" i="12" s="1"/>
  <c r="H328" i="12"/>
  <c r="I328" i="12" s="1"/>
  <c r="H316" i="12"/>
  <c r="I316" i="12" s="1"/>
  <c r="H304" i="12"/>
  <c r="I304" i="12" s="1"/>
  <c r="H292" i="12"/>
  <c r="I292" i="12" s="1"/>
  <c r="H280" i="12"/>
  <c r="I280" i="12" s="1"/>
  <c r="H268" i="12"/>
  <c r="I268" i="12" s="1"/>
  <c r="H256" i="12"/>
  <c r="I256" i="12" s="1"/>
  <c r="H244" i="12"/>
  <c r="I244" i="12" s="1"/>
  <c r="H232" i="12"/>
  <c r="I232" i="12" s="1"/>
  <c r="H220" i="12"/>
  <c r="I220" i="12" s="1"/>
  <c r="H208" i="12"/>
  <c r="I208" i="12" s="1"/>
  <c r="H196" i="12"/>
  <c r="I196" i="12" s="1"/>
  <c r="H184" i="12"/>
  <c r="I184" i="12" s="1"/>
  <c r="H172" i="12"/>
  <c r="I172" i="12" s="1"/>
  <c r="H160" i="12"/>
  <c r="I160" i="12" s="1"/>
  <c r="H148" i="12"/>
  <c r="I148" i="12" s="1"/>
  <c r="H136" i="12"/>
  <c r="I136" i="12" s="1"/>
  <c r="H124" i="12"/>
  <c r="I124" i="12" s="1"/>
  <c r="H112" i="12"/>
  <c r="I112" i="12" s="1"/>
  <c r="H100" i="12"/>
  <c r="I100" i="12" s="1"/>
  <c r="H88" i="12"/>
  <c r="I88" i="12" s="1"/>
  <c r="H76" i="12"/>
  <c r="I76" i="12" s="1"/>
  <c r="H64" i="12"/>
  <c r="I64" i="12" s="1"/>
  <c r="H52" i="12"/>
  <c r="I52" i="12" s="1"/>
  <c r="H40" i="12"/>
  <c r="I40" i="12" s="1"/>
  <c r="H28" i="12"/>
  <c r="I28" i="12" s="1"/>
  <c r="H16" i="12"/>
  <c r="I16" i="12" s="1"/>
  <c r="H4" i="12"/>
  <c r="I4" i="12" s="1"/>
  <c r="H502" i="12"/>
  <c r="I502" i="12" s="1"/>
  <c r="H490" i="12"/>
  <c r="I490" i="12" s="1"/>
  <c r="H478" i="12"/>
  <c r="I478" i="12" s="1"/>
  <c r="H466" i="12"/>
  <c r="I466" i="12" s="1"/>
  <c r="H454" i="12"/>
  <c r="I454" i="12" s="1"/>
  <c r="H442" i="12"/>
  <c r="I442" i="12" s="1"/>
  <c r="H430" i="12"/>
  <c r="I430" i="12" s="1"/>
  <c r="H417" i="12"/>
  <c r="I417" i="12" s="1"/>
  <c r="H405" i="12"/>
  <c r="I405" i="12" s="1"/>
  <c r="H393" i="12"/>
  <c r="I393" i="12" s="1"/>
  <c r="H381" i="12"/>
  <c r="I381" i="12" s="1"/>
  <c r="H369" i="12"/>
  <c r="I369" i="12" s="1"/>
  <c r="H357" i="12"/>
  <c r="I357" i="12" s="1"/>
  <c r="H345" i="12"/>
  <c r="I345" i="12" s="1"/>
  <c r="H333" i="12"/>
  <c r="I333" i="12" s="1"/>
  <c r="H321" i="12"/>
  <c r="I321" i="12" s="1"/>
  <c r="H418" i="12"/>
  <c r="I418" i="12" s="1"/>
  <c r="H406" i="12"/>
  <c r="I406" i="12" s="1"/>
  <c r="H394" i="12"/>
  <c r="I394" i="12" s="1"/>
  <c r="H382" i="12"/>
  <c r="I382" i="12" s="1"/>
  <c r="H370" i="12"/>
  <c r="I370" i="12" s="1"/>
  <c r="H358" i="12"/>
  <c r="I358" i="12" s="1"/>
  <c r="H346" i="12"/>
  <c r="I346" i="12" s="1"/>
  <c r="H334" i="12"/>
  <c r="I334" i="12" s="1"/>
  <c r="H322" i="12"/>
  <c r="I322" i="12" s="1"/>
  <c r="H310" i="12"/>
  <c r="I310" i="12" s="1"/>
  <c r="H298" i="12"/>
  <c r="I298" i="12" s="1"/>
  <c r="H286" i="12"/>
  <c r="I286" i="12" s="1"/>
  <c r="H274" i="12"/>
  <c r="I274" i="12" s="1"/>
  <c r="H262" i="12"/>
  <c r="I262" i="12" s="1"/>
  <c r="H250" i="12"/>
  <c r="I250" i="12" s="1"/>
  <c r="H238" i="12"/>
  <c r="I238" i="12" s="1"/>
  <c r="H226" i="12"/>
  <c r="I226" i="12" s="1"/>
  <c r="H214" i="12"/>
  <c r="I214" i="12" s="1"/>
  <c r="H202" i="12"/>
  <c r="I202" i="12" s="1"/>
  <c r="H190" i="12"/>
  <c r="I190" i="12" s="1"/>
  <c r="H178" i="12"/>
  <c r="I178" i="12" s="1"/>
  <c r="H166" i="12"/>
  <c r="I166" i="12" s="1"/>
  <c r="H154" i="12"/>
  <c r="I154" i="12" s="1"/>
  <c r="H142" i="12"/>
  <c r="I142" i="12" s="1"/>
  <c r="H130" i="12"/>
  <c r="I130" i="12" s="1"/>
  <c r="H118" i="12"/>
  <c r="I118" i="12" s="1"/>
  <c r="H106" i="12"/>
  <c r="I106" i="12" s="1"/>
  <c r="H94" i="12"/>
  <c r="I94" i="12" s="1"/>
  <c r="H82" i="12"/>
  <c r="I82" i="12" s="1"/>
  <c r="H70" i="12"/>
  <c r="I70" i="12" s="1"/>
  <c r="H58" i="12"/>
  <c r="I58" i="12" s="1"/>
  <c r="H46" i="12"/>
  <c r="I46" i="12" s="1"/>
  <c r="H34" i="12"/>
  <c r="I34" i="12" s="1"/>
  <c r="H22" i="12"/>
  <c r="I22" i="12" s="1"/>
  <c r="H10" i="12"/>
  <c r="I10" i="12" s="1"/>
  <c r="H309" i="12"/>
  <c r="I309" i="12" s="1"/>
  <c r="H297" i="12"/>
  <c r="I297" i="12" s="1"/>
  <c r="H285" i="12"/>
  <c r="I285" i="12" s="1"/>
  <c r="H273" i="12"/>
  <c r="I273" i="12" s="1"/>
  <c r="H261" i="12"/>
  <c r="I261" i="12" s="1"/>
  <c r="H249" i="12"/>
  <c r="I249" i="12" s="1"/>
  <c r="H237" i="12"/>
  <c r="I237" i="12" s="1"/>
  <c r="H225" i="12"/>
  <c r="I225" i="12" s="1"/>
  <c r="H213" i="12"/>
  <c r="I213" i="12" s="1"/>
  <c r="H201" i="12"/>
  <c r="I201" i="12" s="1"/>
  <c r="H189" i="12"/>
  <c r="I189" i="12" s="1"/>
  <c r="H177" i="12"/>
  <c r="I177" i="12" s="1"/>
  <c r="H165" i="12"/>
  <c r="I165" i="12" s="1"/>
  <c r="H153" i="12"/>
  <c r="I153" i="12" s="1"/>
  <c r="H141" i="12"/>
  <c r="I141" i="12" s="1"/>
  <c r="H129" i="12"/>
  <c r="I129" i="12" s="1"/>
  <c r="H117" i="12"/>
  <c r="I117" i="12" s="1"/>
  <c r="H105" i="12"/>
  <c r="I105" i="12" s="1"/>
  <c r="H93" i="12"/>
  <c r="I93" i="12" s="1"/>
  <c r="H81" i="12"/>
  <c r="I81" i="12" s="1"/>
  <c r="H69" i="12"/>
  <c r="I69" i="12" s="1"/>
  <c r="H57" i="12"/>
  <c r="I57" i="12" s="1"/>
  <c r="H45" i="12"/>
  <c r="I45" i="12" s="1"/>
  <c r="H33" i="12"/>
  <c r="I33" i="12" s="1"/>
  <c r="H21" i="12"/>
  <c r="I21" i="12" s="1"/>
  <c r="H9" i="12"/>
  <c r="I9" i="12" s="1"/>
  <c r="H569" i="12"/>
  <c r="I569" i="12" s="1"/>
  <c r="H557" i="12"/>
  <c r="I557" i="12" s="1"/>
  <c r="H545" i="12"/>
  <c r="I545" i="12" s="1"/>
  <c r="H533" i="12"/>
  <c r="I533" i="12" s="1"/>
  <c r="H521" i="12"/>
  <c r="I521" i="12" s="1"/>
  <c r="H509" i="12"/>
  <c r="I509" i="12" s="1"/>
  <c r="H497" i="12"/>
  <c r="I497" i="12" s="1"/>
  <c r="H485" i="12"/>
  <c r="I485" i="12" s="1"/>
  <c r="H473" i="12"/>
  <c r="I473" i="12" s="1"/>
  <c r="H461" i="12"/>
  <c r="I461" i="12" s="1"/>
  <c r="H449" i="12"/>
  <c r="I449" i="12" s="1"/>
  <c r="H437" i="12"/>
  <c r="I437" i="12" s="1"/>
  <c r="H425" i="12"/>
  <c r="I425" i="12" s="1"/>
  <c r="H413" i="12"/>
  <c r="I413" i="12" s="1"/>
  <c r="H401" i="12"/>
  <c r="I401" i="12" s="1"/>
  <c r="H389" i="12"/>
  <c r="I389" i="12" s="1"/>
  <c r="H377" i="12"/>
  <c r="I377" i="12" s="1"/>
  <c r="H365" i="12"/>
  <c r="I365" i="12" s="1"/>
  <c r="H353" i="12"/>
  <c r="I353" i="12" s="1"/>
  <c r="H341" i="12"/>
  <c r="I341" i="12" s="1"/>
  <c r="H329" i="12"/>
  <c r="I329" i="12" s="1"/>
  <c r="H317" i="12"/>
  <c r="I317" i="12" s="1"/>
  <c r="H305" i="12"/>
  <c r="I305" i="12" s="1"/>
  <c r="H293" i="12"/>
  <c r="I293" i="12" s="1"/>
  <c r="H281" i="12"/>
  <c r="I281" i="12" s="1"/>
  <c r="H269" i="12"/>
  <c r="I269" i="12" s="1"/>
  <c r="H257" i="12"/>
  <c r="I257" i="12" s="1"/>
  <c r="H245" i="12"/>
  <c r="I245" i="12" s="1"/>
  <c r="H233" i="12"/>
  <c r="I233" i="12" s="1"/>
  <c r="H221" i="12"/>
  <c r="I221" i="12" s="1"/>
  <c r="H209" i="12"/>
  <c r="I209" i="12" s="1"/>
  <c r="H197" i="12"/>
  <c r="I197" i="12" s="1"/>
  <c r="H185" i="12"/>
  <c r="I185" i="12" s="1"/>
  <c r="H173" i="12"/>
  <c r="I173" i="12" s="1"/>
  <c r="H161" i="12"/>
  <c r="I161" i="12" s="1"/>
  <c r="H149" i="12"/>
  <c r="I149" i="12" s="1"/>
  <c r="H137" i="12"/>
  <c r="I137" i="12" s="1"/>
  <c r="H125" i="12"/>
  <c r="I125" i="12" s="1"/>
  <c r="H113" i="12"/>
  <c r="I113" i="12" s="1"/>
  <c r="H101" i="12"/>
  <c r="I101" i="12" s="1"/>
  <c r="H89" i="12"/>
  <c r="I89" i="12" s="1"/>
  <c r="H77" i="12"/>
  <c r="I77" i="12" s="1"/>
  <c r="H65" i="12"/>
  <c r="I65" i="12" s="1"/>
  <c r="H53" i="12"/>
  <c r="I53" i="12" s="1"/>
  <c r="H41" i="12"/>
  <c r="I41" i="12" s="1"/>
  <c r="H29" i="12"/>
  <c r="I29" i="12" s="1"/>
  <c r="H17" i="12"/>
  <c r="I17" i="12" s="1"/>
  <c r="H5" i="12"/>
  <c r="I5" i="12" s="1"/>
</calcChain>
</file>

<file path=xl/sharedStrings.xml><?xml version="1.0" encoding="utf-8"?>
<sst xmlns="http://schemas.openxmlformats.org/spreadsheetml/2006/main" count="39718" uniqueCount="2510">
  <si>
    <t>BIL_ADA</t>
  </si>
  <si>
    <t>PRS_FTE</t>
  </si>
  <si>
    <t>SPECED_HOMEBOUND_FTE</t>
  </si>
  <si>
    <t>SPECED_HOSPITAL_FTE</t>
  </si>
  <si>
    <t>SPECED_MAINSTREAM_ADA</t>
  </si>
  <si>
    <t>SPECED_NONPUB_FTE</t>
  </si>
  <si>
    <t>SPECED_OFF_CAMP_FTE</t>
  </si>
  <si>
    <t>SPECED_RESOURCE_FTE</t>
  </si>
  <si>
    <t>SPECED_RES_CT_FTE</t>
  </si>
  <si>
    <t>SPECED_SELF_CONTAIN_FTE</t>
  </si>
  <si>
    <t>SPECED_SELF_CONT_SV_FTE</t>
  </si>
  <si>
    <t>SPECED_SPEECH_FTE</t>
  </si>
  <si>
    <t>SPECED_ST_SCHOOL_FTE</t>
  </si>
  <si>
    <t>SPECED_VAC_FTE</t>
  </si>
  <si>
    <t>VOCED_FTE</t>
  </si>
  <si>
    <t>BIL_LEP_DUAL_ADA</t>
  </si>
  <si>
    <t>BIL_NONLEP_DUAL_ADA</t>
  </si>
  <si>
    <t>EARLY_ED_ADA</t>
  </si>
  <si>
    <t>DROPOUT_ADA</t>
  </si>
  <si>
    <t>RES_FAC_ADA</t>
  </si>
  <si>
    <t>001902</t>
  </si>
  <si>
    <t>001903</t>
  </si>
  <si>
    <t>001904</t>
  </si>
  <si>
    <t>001906</t>
  </si>
  <si>
    <t>001907</t>
  </si>
  <si>
    <t>001908</t>
  </si>
  <si>
    <t>001909</t>
  </si>
  <si>
    <t>002901</t>
  </si>
  <si>
    <t>003801</t>
  </si>
  <si>
    <t>003902</t>
  </si>
  <si>
    <t>003903</t>
  </si>
  <si>
    <t>003904</t>
  </si>
  <si>
    <t>003905</t>
  </si>
  <si>
    <t>003906</t>
  </si>
  <si>
    <t>003907</t>
  </si>
  <si>
    <t>004901</t>
  </si>
  <si>
    <t>005901</t>
  </si>
  <si>
    <t>005902</t>
  </si>
  <si>
    <t>005904</t>
  </si>
  <si>
    <t>006902</t>
  </si>
  <si>
    <t>007901</t>
  </si>
  <si>
    <t>007902</t>
  </si>
  <si>
    <t>007904</t>
  </si>
  <si>
    <t>007905</t>
  </si>
  <si>
    <t>007906</t>
  </si>
  <si>
    <t>008901</t>
  </si>
  <si>
    <t>008902</t>
  </si>
  <si>
    <t>008903</t>
  </si>
  <si>
    <t>009901</t>
  </si>
  <si>
    <t>010901</t>
  </si>
  <si>
    <t>010902</t>
  </si>
  <si>
    <t>011901</t>
  </si>
  <si>
    <t>011902</t>
  </si>
  <si>
    <t>011904</t>
  </si>
  <si>
    <t>011905</t>
  </si>
  <si>
    <t>012901</t>
  </si>
  <si>
    <t>013801</t>
  </si>
  <si>
    <t>013901</t>
  </si>
  <si>
    <t>013902</t>
  </si>
  <si>
    <t>013903</t>
  </si>
  <si>
    <t>013905</t>
  </si>
  <si>
    <t>014801</t>
  </si>
  <si>
    <t>014803</t>
  </si>
  <si>
    <t>014804</t>
  </si>
  <si>
    <t>014901</t>
  </si>
  <si>
    <t>014902</t>
  </si>
  <si>
    <t>014903</t>
  </si>
  <si>
    <t>014905</t>
  </si>
  <si>
    <t>014906</t>
  </si>
  <si>
    <t>014907</t>
  </si>
  <si>
    <t>014908</t>
  </si>
  <si>
    <t>014909</t>
  </si>
  <si>
    <t>014910</t>
  </si>
  <si>
    <t>015801</t>
  </si>
  <si>
    <t>015802</t>
  </si>
  <si>
    <t>015805</t>
  </si>
  <si>
    <t>015806</t>
  </si>
  <si>
    <t>015807</t>
  </si>
  <si>
    <t>015808</t>
  </si>
  <si>
    <t>015809</t>
  </si>
  <si>
    <t>015814</t>
  </si>
  <si>
    <t>015815</t>
  </si>
  <si>
    <t>015822</t>
  </si>
  <si>
    <t>015825</t>
  </si>
  <si>
    <t>015827</t>
  </si>
  <si>
    <t>015828</t>
  </si>
  <si>
    <t>015830</t>
  </si>
  <si>
    <t>015831</t>
  </si>
  <si>
    <t>015833</t>
  </si>
  <si>
    <t>015834</t>
  </si>
  <si>
    <t>015835</t>
  </si>
  <si>
    <t>015836</t>
  </si>
  <si>
    <t>015838</t>
  </si>
  <si>
    <t>015839</t>
  </si>
  <si>
    <t>015840</t>
  </si>
  <si>
    <t>015841</t>
  </si>
  <si>
    <t>015901</t>
  </si>
  <si>
    <t>015904</t>
  </si>
  <si>
    <t>015905</t>
  </si>
  <si>
    <t>015906</t>
  </si>
  <si>
    <t>015907</t>
  </si>
  <si>
    <t>015908</t>
  </si>
  <si>
    <t>015909</t>
  </si>
  <si>
    <t>015910</t>
  </si>
  <si>
    <t>015911</t>
  </si>
  <si>
    <t>015912</t>
  </si>
  <si>
    <t>015913</t>
  </si>
  <si>
    <t>015914</t>
  </si>
  <si>
    <t>015915</t>
  </si>
  <si>
    <t>015916</t>
  </si>
  <si>
    <t>015917</t>
  </si>
  <si>
    <t>016901</t>
  </si>
  <si>
    <t>016902</t>
  </si>
  <si>
    <t>017901</t>
  </si>
  <si>
    <t>018901</t>
  </si>
  <si>
    <t>018902</t>
  </si>
  <si>
    <t>018903</t>
  </si>
  <si>
    <t>018904</t>
  </si>
  <si>
    <t>018905</t>
  </si>
  <si>
    <t>018906</t>
  </si>
  <si>
    <t>018907</t>
  </si>
  <si>
    <t>018908</t>
  </si>
  <si>
    <t>019901</t>
  </si>
  <si>
    <t>019902</t>
  </si>
  <si>
    <t>019903</t>
  </si>
  <si>
    <t>019905</t>
  </si>
  <si>
    <t>019906</t>
  </si>
  <si>
    <t>019907</t>
  </si>
  <si>
    <t>019908</t>
  </si>
  <si>
    <t>019909</t>
  </si>
  <si>
    <t>019910</t>
  </si>
  <si>
    <t>019911</t>
  </si>
  <si>
    <t>019912</t>
  </si>
  <si>
    <t>019913</t>
  </si>
  <si>
    <t>019914</t>
  </si>
  <si>
    <t>020901</t>
  </si>
  <si>
    <t>020902</t>
  </si>
  <si>
    <t>020904</t>
  </si>
  <si>
    <t>020905</t>
  </si>
  <si>
    <t>020906</t>
  </si>
  <si>
    <t>020907</t>
  </si>
  <si>
    <t>020908</t>
  </si>
  <si>
    <t>020910</t>
  </si>
  <si>
    <t>021803</t>
  </si>
  <si>
    <t>021805</t>
  </si>
  <si>
    <t>021901</t>
  </si>
  <si>
    <t>021902</t>
  </si>
  <si>
    <t>022004</t>
  </si>
  <si>
    <t>022901</t>
  </si>
  <si>
    <t>022902</t>
  </si>
  <si>
    <t>022903</t>
  </si>
  <si>
    <t>023902</t>
  </si>
  <si>
    <t>024901</t>
  </si>
  <si>
    <t>025901</t>
  </si>
  <si>
    <t>025902</t>
  </si>
  <si>
    <t>025904</t>
  </si>
  <si>
    <t>025905</t>
  </si>
  <si>
    <t>025906</t>
  </si>
  <si>
    <t>025908</t>
  </si>
  <si>
    <t>025909</t>
  </si>
  <si>
    <t>026901</t>
  </si>
  <si>
    <t>026902</t>
  </si>
  <si>
    <t>026903</t>
  </si>
  <si>
    <t>027903</t>
  </si>
  <si>
    <t>027904</t>
  </si>
  <si>
    <t>028902</t>
  </si>
  <si>
    <t>028903</t>
  </si>
  <si>
    <t>028906</t>
  </si>
  <si>
    <t>029901</t>
  </si>
  <si>
    <t>030901</t>
  </si>
  <si>
    <t>030902</t>
  </si>
  <si>
    <t>030903</t>
  </si>
  <si>
    <t>030906</t>
  </si>
  <si>
    <t>031901</t>
  </si>
  <si>
    <t>031903</t>
  </si>
  <si>
    <t>031905</t>
  </si>
  <si>
    <t>031906</t>
  </si>
  <si>
    <t>031909</t>
  </si>
  <si>
    <t>031911</t>
  </si>
  <si>
    <t>031912</t>
  </si>
  <si>
    <t>031913</t>
  </si>
  <si>
    <t>031914</t>
  </si>
  <si>
    <t>031916</t>
  </si>
  <si>
    <t>032902</t>
  </si>
  <si>
    <t>033901</t>
  </si>
  <si>
    <t>033902</t>
  </si>
  <si>
    <t>033904</t>
  </si>
  <si>
    <t>034901</t>
  </si>
  <si>
    <t>034902</t>
  </si>
  <si>
    <t>034903</t>
  </si>
  <si>
    <t>034905</t>
  </si>
  <si>
    <t>034906</t>
  </si>
  <si>
    <t>034907</t>
  </si>
  <si>
    <t>034909</t>
  </si>
  <si>
    <t>035901</t>
  </si>
  <si>
    <t>035902</t>
  </si>
  <si>
    <t>035903</t>
  </si>
  <si>
    <t>036901</t>
  </si>
  <si>
    <t>036902</t>
  </si>
  <si>
    <t>036903</t>
  </si>
  <si>
    <t>037901</t>
  </si>
  <si>
    <t>037904</t>
  </si>
  <si>
    <t>037907</t>
  </si>
  <si>
    <t>037908</t>
  </si>
  <si>
    <t>037909</t>
  </si>
  <si>
    <t>038901</t>
  </si>
  <si>
    <t>039902</t>
  </si>
  <si>
    <t>039903</t>
  </si>
  <si>
    <t>039904</t>
  </si>
  <si>
    <t>039905</t>
  </si>
  <si>
    <t>040901</t>
  </si>
  <si>
    <t>040902</t>
  </si>
  <si>
    <t>041901</t>
  </si>
  <si>
    <t>041902</t>
  </si>
  <si>
    <t>042901</t>
  </si>
  <si>
    <t>042903</t>
  </si>
  <si>
    <t>042905</t>
  </si>
  <si>
    <t>043801</t>
  </si>
  <si>
    <t>043802</t>
  </si>
  <si>
    <t>043901</t>
  </si>
  <si>
    <t>043902</t>
  </si>
  <si>
    <t>043903</t>
  </si>
  <si>
    <t>043904</t>
  </si>
  <si>
    <t>043905</t>
  </si>
  <si>
    <t>043907</t>
  </si>
  <si>
    <t>043908</t>
  </si>
  <si>
    <t>043910</t>
  </si>
  <si>
    <t>043911</t>
  </si>
  <si>
    <t>043912</t>
  </si>
  <si>
    <t>043914</t>
  </si>
  <si>
    <t>043917</t>
  </si>
  <si>
    <t>043918</t>
  </si>
  <si>
    <t>043919</t>
  </si>
  <si>
    <t>044902</t>
  </si>
  <si>
    <t>045902</t>
  </si>
  <si>
    <t>045903</t>
  </si>
  <si>
    <t>045905</t>
  </si>
  <si>
    <t>046802</t>
  </si>
  <si>
    <t>046901</t>
  </si>
  <si>
    <t>046902</t>
  </si>
  <si>
    <t>047901</t>
  </si>
  <si>
    <t>047902</t>
  </si>
  <si>
    <t>047903</t>
  </si>
  <si>
    <t>047905</t>
  </si>
  <si>
    <t>048901</t>
  </si>
  <si>
    <t>048903</t>
  </si>
  <si>
    <t>049901</t>
  </si>
  <si>
    <t>049902</t>
  </si>
  <si>
    <t>049903</t>
  </si>
  <si>
    <t>049905</t>
  </si>
  <si>
    <t>049906</t>
  </si>
  <si>
    <t>049907</t>
  </si>
  <si>
    <t>049908</t>
  </si>
  <si>
    <t>049909</t>
  </si>
  <si>
    <t>050901</t>
  </si>
  <si>
    <t>050902</t>
  </si>
  <si>
    <t>050904</t>
  </si>
  <si>
    <t>050909</t>
  </si>
  <si>
    <t>050910</t>
  </si>
  <si>
    <t>051901</t>
  </si>
  <si>
    <t>052901</t>
  </si>
  <si>
    <t>053001</t>
  </si>
  <si>
    <t>054901</t>
  </si>
  <si>
    <t>054902</t>
  </si>
  <si>
    <t>054903</t>
  </si>
  <si>
    <t>055901</t>
  </si>
  <si>
    <t>056901</t>
  </si>
  <si>
    <t>056902</t>
  </si>
  <si>
    <t>057802</t>
  </si>
  <si>
    <t>057803</t>
  </si>
  <si>
    <t>057804</t>
  </si>
  <si>
    <t>057805</t>
  </si>
  <si>
    <t>057806</t>
  </si>
  <si>
    <t>057807</t>
  </si>
  <si>
    <t>057808</t>
  </si>
  <si>
    <t>057809</t>
  </si>
  <si>
    <t>057810</t>
  </si>
  <si>
    <t>057813</t>
  </si>
  <si>
    <t>057814</t>
  </si>
  <si>
    <t>057816</t>
  </si>
  <si>
    <t>057819</t>
  </si>
  <si>
    <t>057827</t>
  </si>
  <si>
    <t>057828</t>
  </si>
  <si>
    <t>057829</t>
  </si>
  <si>
    <t>057830</t>
  </si>
  <si>
    <t>057831</t>
  </si>
  <si>
    <t>057833</t>
  </si>
  <si>
    <t>057834</t>
  </si>
  <si>
    <t>057835</t>
  </si>
  <si>
    <t>057836</t>
  </si>
  <si>
    <t>057839</t>
  </si>
  <si>
    <t>057840</t>
  </si>
  <si>
    <t>057841</t>
  </si>
  <si>
    <t>057844</t>
  </si>
  <si>
    <t>057845</t>
  </si>
  <si>
    <t>057846</t>
  </si>
  <si>
    <t>057847</t>
  </si>
  <si>
    <t>057848</t>
  </si>
  <si>
    <t>057850</t>
  </si>
  <si>
    <t>057851</t>
  </si>
  <si>
    <t>057903</t>
  </si>
  <si>
    <t>057904</t>
  </si>
  <si>
    <t>057905</t>
  </si>
  <si>
    <t>057906</t>
  </si>
  <si>
    <t>057907</t>
  </si>
  <si>
    <t>057909</t>
  </si>
  <si>
    <t>057910</t>
  </si>
  <si>
    <t>057911</t>
  </si>
  <si>
    <t>057912</t>
  </si>
  <si>
    <t>057913</t>
  </si>
  <si>
    <t>057914</t>
  </si>
  <si>
    <t>057916</t>
  </si>
  <si>
    <t>057919</t>
  </si>
  <si>
    <t>057922</t>
  </si>
  <si>
    <t>058902</t>
  </si>
  <si>
    <t>058905</t>
  </si>
  <si>
    <t>058906</t>
  </si>
  <si>
    <t>058909</t>
  </si>
  <si>
    <t>059901</t>
  </si>
  <si>
    <t>059902</t>
  </si>
  <si>
    <t>060902</t>
  </si>
  <si>
    <t>060914</t>
  </si>
  <si>
    <t>061802</t>
  </si>
  <si>
    <t>061804</t>
  </si>
  <si>
    <t>061805</t>
  </si>
  <si>
    <t>061901</t>
  </si>
  <si>
    <t>061902</t>
  </si>
  <si>
    <t>061903</t>
  </si>
  <si>
    <t>061905</t>
  </si>
  <si>
    <t>061906</t>
  </si>
  <si>
    <t>061907</t>
  </si>
  <si>
    <t>061908</t>
  </si>
  <si>
    <t>061910</t>
  </si>
  <si>
    <t>061911</t>
  </si>
  <si>
    <t>061912</t>
  </si>
  <si>
    <t>061914</t>
  </si>
  <si>
    <t>062901</t>
  </si>
  <si>
    <t>062902</t>
  </si>
  <si>
    <t>062903</t>
  </si>
  <si>
    <t>062904</t>
  </si>
  <si>
    <t>062905</t>
  </si>
  <si>
    <t>062906</t>
  </si>
  <si>
    <t>063903</t>
  </si>
  <si>
    <t>063906</t>
  </si>
  <si>
    <t>064903</t>
  </si>
  <si>
    <t>065901</t>
  </si>
  <si>
    <t>065902</t>
  </si>
  <si>
    <t>066005</t>
  </si>
  <si>
    <t>066901</t>
  </si>
  <si>
    <t>066902</t>
  </si>
  <si>
    <t>066903</t>
  </si>
  <si>
    <t>067902</t>
  </si>
  <si>
    <t>067903</t>
  </si>
  <si>
    <t>067904</t>
  </si>
  <si>
    <t>067907</t>
  </si>
  <si>
    <t>067908</t>
  </si>
  <si>
    <t>068802</t>
  </si>
  <si>
    <t>068803</t>
  </si>
  <si>
    <t>068901</t>
  </si>
  <si>
    <t>069901</t>
  </si>
  <si>
    <t>069902</t>
  </si>
  <si>
    <t>070801</t>
  </si>
  <si>
    <t>070901</t>
  </si>
  <si>
    <t>070903</t>
  </si>
  <si>
    <t>070905</t>
  </si>
  <si>
    <t>070907</t>
  </si>
  <si>
    <t>070908</t>
  </si>
  <si>
    <t>070909</t>
  </si>
  <si>
    <t>070910</t>
  </si>
  <si>
    <t>070911</t>
  </si>
  <si>
    <t>070912</t>
  </si>
  <si>
    <t>070915</t>
  </si>
  <si>
    <t>071801</t>
  </si>
  <si>
    <t>071803</t>
  </si>
  <si>
    <t>071804</t>
  </si>
  <si>
    <t>071806</t>
  </si>
  <si>
    <t>071807</t>
  </si>
  <si>
    <t>071809</t>
  </si>
  <si>
    <t>071810</t>
  </si>
  <si>
    <t>071901</t>
  </si>
  <si>
    <t>071902</t>
  </si>
  <si>
    <t>071903</t>
  </si>
  <si>
    <t>071904</t>
  </si>
  <si>
    <t>071905</t>
  </si>
  <si>
    <t>071906</t>
  </si>
  <si>
    <t>071907</t>
  </si>
  <si>
    <t>071908</t>
  </si>
  <si>
    <t>071909</t>
  </si>
  <si>
    <t>072801</t>
  </si>
  <si>
    <t>072802</t>
  </si>
  <si>
    <t>072901</t>
  </si>
  <si>
    <t>072902</t>
  </si>
  <si>
    <t>072903</t>
  </si>
  <si>
    <t>072904</t>
  </si>
  <si>
    <t>072908</t>
  </si>
  <si>
    <t>072909</t>
  </si>
  <si>
    <t>072910</t>
  </si>
  <si>
    <t>073901</t>
  </si>
  <si>
    <t>073903</t>
  </si>
  <si>
    <t>073904</t>
  </si>
  <si>
    <t>073905</t>
  </si>
  <si>
    <t>074903</t>
  </si>
  <si>
    <t>074904</t>
  </si>
  <si>
    <t>074905</t>
  </si>
  <si>
    <t>074907</t>
  </si>
  <si>
    <t>074909</t>
  </si>
  <si>
    <t>074911</t>
  </si>
  <si>
    <t>074912</t>
  </si>
  <si>
    <t>074917</t>
  </si>
  <si>
    <t>075901</t>
  </si>
  <si>
    <t>075902</t>
  </si>
  <si>
    <t>075903</t>
  </si>
  <si>
    <t>075906</t>
  </si>
  <si>
    <t>075908</t>
  </si>
  <si>
    <t>076903</t>
  </si>
  <si>
    <t>076904</t>
  </si>
  <si>
    <t>077901</t>
  </si>
  <si>
    <t>077902</t>
  </si>
  <si>
    <t>078901</t>
  </si>
  <si>
    <t>079901</t>
  </si>
  <si>
    <t>079906</t>
  </si>
  <si>
    <t>079907</t>
  </si>
  <si>
    <t>079910</t>
  </si>
  <si>
    <t>080901</t>
  </si>
  <si>
    <t>081902</t>
  </si>
  <si>
    <t>081904</t>
  </si>
  <si>
    <t>081905</t>
  </si>
  <si>
    <t>081906</t>
  </si>
  <si>
    <t>082902</t>
  </si>
  <si>
    <t>082903</t>
  </si>
  <si>
    <t>083901</t>
  </si>
  <si>
    <t>083902</t>
  </si>
  <si>
    <t>083903</t>
  </si>
  <si>
    <t>084802</t>
  </si>
  <si>
    <t>084804</t>
  </si>
  <si>
    <t>084901</t>
  </si>
  <si>
    <t>084902</t>
  </si>
  <si>
    <t>084903</t>
  </si>
  <si>
    <t>084906</t>
  </si>
  <si>
    <t>084908</t>
  </si>
  <si>
    <t>084909</t>
  </si>
  <si>
    <t>084910</t>
  </si>
  <si>
    <t>084911</t>
  </si>
  <si>
    <t>085902</t>
  </si>
  <si>
    <t>085903</t>
  </si>
  <si>
    <t>086024</t>
  </si>
  <si>
    <t>086901</t>
  </si>
  <si>
    <t>086902</t>
  </si>
  <si>
    <t>087901</t>
  </si>
  <si>
    <t>088902</t>
  </si>
  <si>
    <t>089901</t>
  </si>
  <si>
    <t>089903</t>
  </si>
  <si>
    <t>089905</t>
  </si>
  <si>
    <t>090902</t>
  </si>
  <si>
    <t>090903</t>
  </si>
  <si>
    <t>090904</t>
  </si>
  <si>
    <t>090905</t>
  </si>
  <si>
    <t>091901</t>
  </si>
  <si>
    <t>091902</t>
  </si>
  <si>
    <t>091903</t>
  </si>
  <si>
    <t>091905</t>
  </si>
  <si>
    <t>091906</t>
  </si>
  <si>
    <t>091907</t>
  </si>
  <si>
    <t>091908</t>
  </si>
  <si>
    <t>091909</t>
  </si>
  <si>
    <t>091910</t>
  </si>
  <si>
    <t>091913</t>
  </si>
  <si>
    <t>091914</t>
  </si>
  <si>
    <t>091917</t>
  </si>
  <si>
    <t>091918</t>
  </si>
  <si>
    <t>092801</t>
  </si>
  <si>
    <t>092901</t>
  </si>
  <si>
    <t>092902</t>
  </si>
  <si>
    <t>092903</t>
  </si>
  <si>
    <t>092904</t>
  </si>
  <si>
    <t>092906</t>
  </si>
  <si>
    <t>092907</t>
  </si>
  <si>
    <t>092908</t>
  </si>
  <si>
    <t>093901</t>
  </si>
  <si>
    <t>093903</t>
  </si>
  <si>
    <t>093904</t>
  </si>
  <si>
    <t>093905</t>
  </si>
  <si>
    <t>094901</t>
  </si>
  <si>
    <t>094902</t>
  </si>
  <si>
    <t>094903</t>
  </si>
  <si>
    <t>094904</t>
  </si>
  <si>
    <t>095901</t>
  </si>
  <si>
    <t>095902</t>
  </si>
  <si>
    <t>095903</t>
  </si>
  <si>
    <t>095904</t>
  </si>
  <si>
    <t>095905</t>
  </si>
  <si>
    <t>096904</t>
  </si>
  <si>
    <t>096905</t>
  </si>
  <si>
    <t>097902</t>
  </si>
  <si>
    <t>097903</t>
  </si>
  <si>
    <t>098901</t>
  </si>
  <si>
    <t>098903</t>
  </si>
  <si>
    <t>098904</t>
  </si>
  <si>
    <t>099902</t>
  </si>
  <si>
    <t>099903</t>
  </si>
  <si>
    <t>100903</t>
  </si>
  <si>
    <t>100904</t>
  </si>
  <si>
    <t>100905</t>
  </si>
  <si>
    <t>100907</t>
  </si>
  <si>
    <t>100908</t>
  </si>
  <si>
    <t>101802</t>
  </si>
  <si>
    <t>101803</t>
  </si>
  <si>
    <t>101804</t>
  </si>
  <si>
    <t>101806</t>
  </si>
  <si>
    <t>101807</t>
  </si>
  <si>
    <t>101810</t>
  </si>
  <si>
    <t>101811</t>
  </si>
  <si>
    <t>101814</t>
  </si>
  <si>
    <t>101815</t>
  </si>
  <si>
    <t>101819</t>
  </si>
  <si>
    <t>101821</t>
  </si>
  <si>
    <t>101828</t>
  </si>
  <si>
    <t>101837</t>
  </si>
  <si>
    <t>101838</t>
  </si>
  <si>
    <t>101840</t>
  </si>
  <si>
    <t>101842</t>
  </si>
  <si>
    <t>101845</t>
  </si>
  <si>
    <t>101846</t>
  </si>
  <si>
    <t>101847</t>
  </si>
  <si>
    <t>101849</t>
  </si>
  <si>
    <t>101853</t>
  </si>
  <si>
    <t>101855</t>
  </si>
  <si>
    <t>101856</t>
  </si>
  <si>
    <t>101858</t>
  </si>
  <si>
    <t>101859</t>
  </si>
  <si>
    <t>101861</t>
  </si>
  <si>
    <t>101862</t>
  </si>
  <si>
    <t>101864</t>
  </si>
  <si>
    <t>101868</t>
  </si>
  <si>
    <t>101870</t>
  </si>
  <si>
    <t>101871</t>
  </si>
  <si>
    <t>101872</t>
  </si>
  <si>
    <t>101873</t>
  </si>
  <si>
    <t>101874</t>
  </si>
  <si>
    <t>101875</t>
  </si>
  <si>
    <t>101876</t>
  </si>
  <si>
    <t>101878</t>
  </si>
  <si>
    <t>101902</t>
  </si>
  <si>
    <t>101903</t>
  </si>
  <si>
    <t>101905</t>
  </si>
  <si>
    <t>101906</t>
  </si>
  <si>
    <t>101907</t>
  </si>
  <si>
    <t>101908</t>
  </si>
  <si>
    <t>101910</t>
  </si>
  <si>
    <t>101911</t>
  </si>
  <si>
    <t>101912</t>
  </si>
  <si>
    <t>101913</t>
  </si>
  <si>
    <t>101914</t>
  </si>
  <si>
    <t>101915</t>
  </si>
  <si>
    <t>101916</t>
  </si>
  <si>
    <t>101917</t>
  </si>
  <si>
    <t>101919</t>
  </si>
  <si>
    <t>101920</t>
  </si>
  <si>
    <t>101921</t>
  </si>
  <si>
    <t>101924</t>
  </si>
  <si>
    <t>101925</t>
  </si>
  <si>
    <t>102901</t>
  </si>
  <si>
    <t>102902</t>
  </si>
  <si>
    <t>102903</t>
  </si>
  <si>
    <t>102904</t>
  </si>
  <si>
    <t>102905</t>
  </si>
  <si>
    <t>102906</t>
  </si>
  <si>
    <t>103901</t>
  </si>
  <si>
    <t>103902</t>
  </si>
  <si>
    <t>104901</t>
  </si>
  <si>
    <t>104903</t>
  </si>
  <si>
    <t>104907</t>
  </si>
  <si>
    <t>105801</t>
  </si>
  <si>
    <t>105802</t>
  </si>
  <si>
    <t>105803</t>
  </si>
  <si>
    <t>105902</t>
  </si>
  <si>
    <t>105904</t>
  </si>
  <si>
    <t>105905</t>
  </si>
  <si>
    <t>105906</t>
  </si>
  <si>
    <t>106901</t>
  </si>
  <si>
    <t>107901</t>
  </si>
  <si>
    <t>107902</t>
  </si>
  <si>
    <t>107904</t>
  </si>
  <si>
    <t>107905</t>
  </si>
  <si>
    <t>107906</t>
  </si>
  <si>
    <t>107907</t>
  </si>
  <si>
    <t>107908</t>
  </si>
  <si>
    <t>107910</t>
  </si>
  <si>
    <t>108802</t>
  </si>
  <si>
    <t>108804</t>
  </si>
  <si>
    <t>108807</t>
  </si>
  <si>
    <t>108808</t>
  </si>
  <si>
    <t>108809</t>
  </si>
  <si>
    <t>108902</t>
  </si>
  <si>
    <t>108903</t>
  </si>
  <si>
    <t>108904</t>
  </si>
  <si>
    <t>108905</t>
  </si>
  <si>
    <t>108906</t>
  </si>
  <si>
    <t>108907</t>
  </si>
  <si>
    <t>108908</t>
  </si>
  <si>
    <t>108909</t>
  </si>
  <si>
    <t>108910</t>
  </si>
  <si>
    <t>108911</t>
  </si>
  <si>
    <t>108912</t>
  </si>
  <si>
    <t>108913</t>
  </si>
  <si>
    <t>108914</t>
  </si>
  <si>
    <t>108915</t>
  </si>
  <si>
    <t>108916</t>
  </si>
  <si>
    <t>109901</t>
  </si>
  <si>
    <t>109902</t>
  </si>
  <si>
    <t>109903</t>
  </si>
  <si>
    <t>109904</t>
  </si>
  <si>
    <t>109905</t>
  </si>
  <si>
    <t>109907</t>
  </si>
  <si>
    <t>109908</t>
  </si>
  <si>
    <t>109910</t>
  </si>
  <si>
    <t>109911</t>
  </si>
  <si>
    <t>109912</t>
  </si>
  <si>
    <t>109913</t>
  </si>
  <si>
    <t>109914</t>
  </si>
  <si>
    <t>110901</t>
  </si>
  <si>
    <t>110902</t>
  </si>
  <si>
    <t>110905</t>
  </si>
  <si>
    <t>110906</t>
  </si>
  <si>
    <t>110907</t>
  </si>
  <si>
    <t>110908</t>
  </si>
  <si>
    <t>111801</t>
  </si>
  <si>
    <t>111901</t>
  </si>
  <si>
    <t>111902</t>
  </si>
  <si>
    <t>111903</t>
  </si>
  <si>
    <t>112901</t>
  </si>
  <si>
    <t>112905</t>
  </si>
  <si>
    <t>112906</t>
  </si>
  <si>
    <t>112907</t>
  </si>
  <si>
    <t>112908</t>
  </si>
  <si>
    <t>112909</t>
  </si>
  <si>
    <t>112910</t>
  </si>
  <si>
    <t>113901</t>
  </si>
  <si>
    <t>113902</t>
  </si>
  <si>
    <t>113903</t>
  </si>
  <si>
    <t>113905</t>
  </si>
  <si>
    <t>113906</t>
  </si>
  <si>
    <t>114901</t>
  </si>
  <si>
    <t>114902</t>
  </si>
  <si>
    <t>114904</t>
  </si>
  <si>
    <t>115901</t>
  </si>
  <si>
    <t>115902</t>
  </si>
  <si>
    <t>115903</t>
  </si>
  <si>
    <t>116901</t>
  </si>
  <si>
    <t>116902</t>
  </si>
  <si>
    <t>116903</t>
  </si>
  <si>
    <t>116905</t>
  </si>
  <si>
    <t>116906</t>
  </si>
  <si>
    <t>116908</t>
  </si>
  <si>
    <t>116909</t>
  </si>
  <si>
    <t>116910</t>
  </si>
  <si>
    <t>116915</t>
  </si>
  <si>
    <t>116916</t>
  </si>
  <si>
    <t>117901</t>
  </si>
  <si>
    <t>117903</t>
  </si>
  <si>
    <t>117904</t>
  </si>
  <si>
    <t>117907</t>
  </si>
  <si>
    <t>118902</t>
  </si>
  <si>
    <t>119901</t>
  </si>
  <si>
    <t>119902</t>
  </si>
  <si>
    <t>119903</t>
  </si>
  <si>
    <t>120901</t>
  </si>
  <si>
    <t>120902</t>
  </si>
  <si>
    <t>120905</t>
  </si>
  <si>
    <t>121902</t>
  </si>
  <si>
    <t>121903</t>
  </si>
  <si>
    <t>121904</t>
  </si>
  <si>
    <t>121905</t>
  </si>
  <si>
    <t>121906</t>
  </si>
  <si>
    <t>122901</t>
  </si>
  <si>
    <t>122902</t>
  </si>
  <si>
    <t>123803</t>
  </si>
  <si>
    <t>123805</t>
  </si>
  <si>
    <t>123807</t>
  </si>
  <si>
    <t>123905</t>
  </si>
  <si>
    <t>123907</t>
  </si>
  <si>
    <t>123908</t>
  </si>
  <si>
    <t>123910</t>
  </si>
  <si>
    <t>123913</t>
  </si>
  <si>
    <t>123914</t>
  </si>
  <si>
    <t>124901</t>
  </si>
  <si>
    <t>125901</t>
  </si>
  <si>
    <t>125902</t>
  </si>
  <si>
    <t>125903</t>
  </si>
  <si>
    <t>125905</t>
  </si>
  <si>
    <t>125906</t>
  </si>
  <si>
    <t>126901</t>
  </si>
  <si>
    <t>126902</t>
  </si>
  <si>
    <t>126903</t>
  </si>
  <si>
    <t>126904</t>
  </si>
  <si>
    <t>126905</t>
  </si>
  <si>
    <t>126906</t>
  </si>
  <si>
    <t>126907</t>
  </si>
  <si>
    <t>126908</t>
  </si>
  <si>
    <t>126911</t>
  </si>
  <si>
    <t>127901</t>
  </si>
  <si>
    <t>127903</t>
  </si>
  <si>
    <t>127904</t>
  </si>
  <si>
    <t>127905</t>
  </si>
  <si>
    <t>127906</t>
  </si>
  <si>
    <t>128901</t>
  </si>
  <si>
    <t>128902</t>
  </si>
  <si>
    <t>128903</t>
  </si>
  <si>
    <t>128904</t>
  </si>
  <si>
    <t>129901</t>
  </si>
  <si>
    <t>129902</t>
  </si>
  <si>
    <t>129903</t>
  </si>
  <si>
    <t>129904</t>
  </si>
  <si>
    <t>129905</t>
  </si>
  <si>
    <t>129906</t>
  </si>
  <si>
    <t>129910</t>
  </si>
  <si>
    <t>130801</t>
  </si>
  <si>
    <t>130901</t>
  </si>
  <si>
    <t>130902</t>
  </si>
  <si>
    <t>131001</t>
  </si>
  <si>
    <t>132902</t>
  </si>
  <si>
    <t>133901</t>
  </si>
  <si>
    <t>133902</t>
  </si>
  <si>
    <t>133903</t>
  </si>
  <si>
    <t>133904</t>
  </si>
  <si>
    <t>133905</t>
  </si>
  <si>
    <t>134901</t>
  </si>
  <si>
    <t>135001</t>
  </si>
  <si>
    <t>136901</t>
  </si>
  <si>
    <t>137901</t>
  </si>
  <si>
    <t>137902</t>
  </si>
  <si>
    <t>137903</t>
  </si>
  <si>
    <t>137904</t>
  </si>
  <si>
    <t>138902</t>
  </si>
  <si>
    <t>138903</t>
  </si>
  <si>
    <t>138904</t>
  </si>
  <si>
    <t>139905</t>
  </si>
  <si>
    <t>139909</t>
  </si>
  <si>
    <t>139911</t>
  </si>
  <si>
    <t>139912</t>
  </si>
  <si>
    <t>140901</t>
  </si>
  <si>
    <t>140904</t>
  </si>
  <si>
    <t>140905</t>
  </si>
  <si>
    <t>140907</t>
  </si>
  <si>
    <t>140908</t>
  </si>
  <si>
    <t>141901</t>
  </si>
  <si>
    <t>141902</t>
  </si>
  <si>
    <t>142901</t>
  </si>
  <si>
    <t>143901</t>
  </si>
  <si>
    <t>143902</t>
  </si>
  <si>
    <t>143903</t>
  </si>
  <si>
    <t>143904</t>
  </si>
  <si>
    <t>143905</t>
  </si>
  <si>
    <t>143906</t>
  </si>
  <si>
    <t>144901</t>
  </si>
  <si>
    <t>144902</t>
  </si>
  <si>
    <t>144903</t>
  </si>
  <si>
    <t>145901</t>
  </si>
  <si>
    <t>145902</t>
  </si>
  <si>
    <t>145906</t>
  </si>
  <si>
    <t>145907</t>
  </si>
  <si>
    <t>145911</t>
  </si>
  <si>
    <t>146901</t>
  </si>
  <si>
    <t>146902</t>
  </si>
  <si>
    <t>146903</t>
  </si>
  <si>
    <t>146904</t>
  </si>
  <si>
    <t>146905</t>
  </si>
  <si>
    <t>146906</t>
  </si>
  <si>
    <t>146907</t>
  </si>
  <si>
    <t>147901</t>
  </si>
  <si>
    <t>147902</t>
  </si>
  <si>
    <t>147903</t>
  </si>
  <si>
    <t>148901</t>
  </si>
  <si>
    <t>148902</t>
  </si>
  <si>
    <t>148905</t>
  </si>
  <si>
    <t>149901</t>
  </si>
  <si>
    <t>149902</t>
  </si>
  <si>
    <t>150901</t>
  </si>
  <si>
    <t>152802</t>
  </si>
  <si>
    <t>152803</t>
  </si>
  <si>
    <t>152806</t>
  </si>
  <si>
    <t>152901</t>
  </si>
  <si>
    <t>152902</t>
  </si>
  <si>
    <t>152903</t>
  </si>
  <si>
    <t>152906</t>
  </si>
  <si>
    <t>152907</t>
  </si>
  <si>
    <t>152908</t>
  </si>
  <si>
    <t>152909</t>
  </si>
  <si>
    <t>152910</t>
  </si>
  <si>
    <t>153903</t>
  </si>
  <si>
    <t>153904</t>
  </si>
  <si>
    <t>153905</t>
  </si>
  <si>
    <t>153907</t>
  </si>
  <si>
    <t>154901</t>
  </si>
  <si>
    <t>154903</t>
  </si>
  <si>
    <t>155901</t>
  </si>
  <si>
    <t>156902</t>
  </si>
  <si>
    <t>156905</t>
  </si>
  <si>
    <t>157901</t>
  </si>
  <si>
    <t>158901</t>
  </si>
  <si>
    <t>158902</t>
  </si>
  <si>
    <t>158904</t>
  </si>
  <si>
    <t>158905</t>
  </si>
  <si>
    <t>158906</t>
  </si>
  <si>
    <t>159901</t>
  </si>
  <si>
    <t>160901</t>
  </si>
  <si>
    <t>160904</t>
  </si>
  <si>
    <t>160905</t>
  </si>
  <si>
    <t>161801</t>
  </si>
  <si>
    <t>161802</t>
  </si>
  <si>
    <t>161807</t>
  </si>
  <si>
    <t>161901</t>
  </si>
  <si>
    <t>161903</t>
  </si>
  <si>
    <t>161906</t>
  </si>
  <si>
    <t>161907</t>
  </si>
  <si>
    <t>161908</t>
  </si>
  <si>
    <t>161909</t>
  </si>
  <si>
    <t>161910</t>
  </si>
  <si>
    <t>161912</t>
  </si>
  <si>
    <t>161914</t>
  </si>
  <si>
    <t>161916</t>
  </si>
  <si>
    <t>161918</t>
  </si>
  <si>
    <t>161919</t>
  </si>
  <si>
    <t>161920</t>
  </si>
  <si>
    <t>161921</t>
  </si>
  <si>
    <t>161922</t>
  </si>
  <si>
    <t>161923</t>
  </si>
  <si>
    <t>161924</t>
  </si>
  <si>
    <t>161925</t>
  </si>
  <si>
    <t>162904</t>
  </si>
  <si>
    <t>163901</t>
  </si>
  <si>
    <t>163902</t>
  </si>
  <si>
    <t>163903</t>
  </si>
  <si>
    <t>163904</t>
  </si>
  <si>
    <t>163908</t>
  </si>
  <si>
    <t>164901</t>
  </si>
  <si>
    <t>165802</t>
  </si>
  <si>
    <t>165901</t>
  </si>
  <si>
    <t>165902</t>
  </si>
  <si>
    <t>166901</t>
  </si>
  <si>
    <t>166902</t>
  </si>
  <si>
    <t>166903</t>
  </si>
  <si>
    <t>166904</t>
  </si>
  <si>
    <t>166905</t>
  </si>
  <si>
    <t>166907</t>
  </si>
  <si>
    <t>167901</t>
  </si>
  <si>
    <t>167902</t>
  </si>
  <si>
    <t>167904</t>
  </si>
  <si>
    <t>168901</t>
  </si>
  <si>
    <t>168902</t>
  </si>
  <si>
    <t>168903</t>
  </si>
  <si>
    <t>169901</t>
  </si>
  <si>
    <t>169902</t>
  </si>
  <si>
    <t>169906</t>
  </si>
  <si>
    <t>169908</t>
  </si>
  <si>
    <t>169909</t>
  </si>
  <si>
    <t>169910</t>
  </si>
  <si>
    <t>169911</t>
  </si>
  <si>
    <t>170801</t>
  </si>
  <si>
    <t>170902</t>
  </si>
  <si>
    <t>170903</t>
  </si>
  <si>
    <t>170904</t>
  </si>
  <si>
    <t>170906</t>
  </si>
  <si>
    <t>170907</t>
  </si>
  <si>
    <t>170908</t>
  </si>
  <si>
    <t>171901</t>
  </si>
  <si>
    <t>171902</t>
  </si>
  <si>
    <t>172902</t>
  </si>
  <si>
    <t>172905</t>
  </si>
  <si>
    <t>173901</t>
  </si>
  <si>
    <t>174801</t>
  </si>
  <si>
    <t>174901</t>
  </si>
  <si>
    <t>174902</t>
  </si>
  <si>
    <t>174903</t>
  </si>
  <si>
    <t>174904</t>
  </si>
  <si>
    <t>174906</t>
  </si>
  <si>
    <t>174908</t>
  </si>
  <si>
    <t>174909</t>
  </si>
  <si>
    <t>174910</t>
  </si>
  <si>
    <t>174911</t>
  </si>
  <si>
    <t>175902</t>
  </si>
  <si>
    <t>175903</t>
  </si>
  <si>
    <t>175904</t>
  </si>
  <si>
    <t>175905</t>
  </si>
  <si>
    <t>175907</t>
  </si>
  <si>
    <t>175910</t>
  </si>
  <si>
    <t>175911</t>
  </si>
  <si>
    <t>176901</t>
  </si>
  <si>
    <t>176902</t>
  </si>
  <si>
    <t>176903</t>
  </si>
  <si>
    <t>177901</t>
  </si>
  <si>
    <t>177902</t>
  </si>
  <si>
    <t>177903</t>
  </si>
  <si>
    <t>177905</t>
  </si>
  <si>
    <t>178801</t>
  </si>
  <si>
    <t>178807</t>
  </si>
  <si>
    <t>178808</t>
  </si>
  <si>
    <t>178901</t>
  </si>
  <si>
    <t>178902</t>
  </si>
  <si>
    <t>178903</t>
  </si>
  <si>
    <t>178904</t>
  </si>
  <si>
    <t>178905</t>
  </si>
  <si>
    <t>178906</t>
  </si>
  <si>
    <t>178908</t>
  </si>
  <si>
    <t>178909</t>
  </si>
  <si>
    <t>178912</t>
  </si>
  <si>
    <t>178913</t>
  </si>
  <si>
    <t>178914</t>
  </si>
  <si>
    <t>178915</t>
  </si>
  <si>
    <t>179901</t>
  </si>
  <si>
    <t>180901</t>
  </si>
  <si>
    <t>180902</t>
  </si>
  <si>
    <t>180903</t>
  </si>
  <si>
    <t>180904</t>
  </si>
  <si>
    <t>181901</t>
  </si>
  <si>
    <t>181905</t>
  </si>
  <si>
    <t>181906</t>
  </si>
  <si>
    <t>181907</t>
  </si>
  <si>
    <t>181908</t>
  </si>
  <si>
    <t>182901</t>
  </si>
  <si>
    <t>182902</t>
  </si>
  <si>
    <t>182903</t>
  </si>
  <si>
    <t>182904</t>
  </si>
  <si>
    <t>182905</t>
  </si>
  <si>
    <t>182906</t>
  </si>
  <si>
    <t>183801</t>
  </si>
  <si>
    <t>183901</t>
  </si>
  <si>
    <t>183902</t>
  </si>
  <si>
    <t>183904</t>
  </si>
  <si>
    <t>184801</t>
  </si>
  <si>
    <t>184901</t>
  </si>
  <si>
    <t>184902</t>
  </si>
  <si>
    <t>184903</t>
  </si>
  <si>
    <t>184904</t>
  </si>
  <si>
    <t>184907</t>
  </si>
  <si>
    <t>184908</t>
  </si>
  <si>
    <t>184909</t>
  </si>
  <si>
    <t>184911</t>
  </si>
  <si>
    <t>185901</t>
  </si>
  <si>
    <t>185902</t>
  </si>
  <si>
    <t>185903</t>
  </si>
  <si>
    <t>185904</t>
  </si>
  <si>
    <t>186901</t>
  </si>
  <si>
    <t>186902</t>
  </si>
  <si>
    <t>186903</t>
  </si>
  <si>
    <t>187901</t>
  </si>
  <si>
    <t>187903</t>
  </si>
  <si>
    <t>187904</t>
  </si>
  <si>
    <t>187906</t>
  </si>
  <si>
    <t>187907</t>
  </si>
  <si>
    <t>187910</t>
  </si>
  <si>
    <t>188901</t>
  </si>
  <si>
    <t>188902</t>
  </si>
  <si>
    <t>188903</t>
  </si>
  <si>
    <t>188904</t>
  </si>
  <si>
    <t>189901</t>
  </si>
  <si>
    <t>189902</t>
  </si>
  <si>
    <t>190903</t>
  </si>
  <si>
    <t>191901</t>
  </si>
  <si>
    <t>192901</t>
  </si>
  <si>
    <t>193801</t>
  </si>
  <si>
    <t>193902</t>
  </si>
  <si>
    <t>194902</t>
  </si>
  <si>
    <t>194903</t>
  </si>
  <si>
    <t>194904</t>
  </si>
  <si>
    <t>194905</t>
  </si>
  <si>
    <t>195901</t>
  </si>
  <si>
    <t>195902</t>
  </si>
  <si>
    <t>196901</t>
  </si>
  <si>
    <t>196902</t>
  </si>
  <si>
    <t>196903</t>
  </si>
  <si>
    <t>197902</t>
  </si>
  <si>
    <t>198901</t>
  </si>
  <si>
    <t>198902</t>
  </si>
  <si>
    <t>198903</t>
  </si>
  <si>
    <t>198905</t>
  </si>
  <si>
    <t>198906</t>
  </si>
  <si>
    <t>199901</t>
  </si>
  <si>
    <t>199902</t>
  </si>
  <si>
    <t>200901</t>
  </si>
  <si>
    <t>200902</t>
  </si>
  <si>
    <t>200904</t>
  </si>
  <si>
    <t>200906</t>
  </si>
  <si>
    <t>201902</t>
  </si>
  <si>
    <t>201903</t>
  </si>
  <si>
    <t>201904</t>
  </si>
  <si>
    <t>201907</t>
  </si>
  <si>
    <t>201908</t>
  </si>
  <si>
    <t>201910</t>
  </si>
  <si>
    <t>201913</t>
  </si>
  <si>
    <t>201914</t>
  </si>
  <si>
    <t>202903</t>
  </si>
  <si>
    <t>202905</t>
  </si>
  <si>
    <t>203901</t>
  </si>
  <si>
    <t>203902</t>
  </si>
  <si>
    <t>204901</t>
  </si>
  <si>
    <t>204904</t>
  </si>
  <si>
    <t>205901</t>
  </si>
  <si>
    <t>205902</t>
  </si>
  <si>
    <t>205903</t>
  </si>
  <si>
    <t>205904</t>
  </si>
  <si>
    <t>205905</t>
  </si>
  <si>
    <t>205906</t>
  </si>
  <si>
    <t>205907</t>
  </si>
  <si>
    <t>206901</t>
  </si>
  <si>
    <t>206902</t>
  </si>
  <si>
    <t>206903</t>
  </si>
  <si>
    <t>207901</t>
  </si>
  <si>
    <t>208901</t>
  </si>
  <si>
    <t>208902</t>
  </si>
  <si>
    <t>208903</t>
  </si>
  <si>
    <t>209901</t>
  </si>
  <si>
    <t>209902</t>
  </si>
  <si>
    <t>210901</t>
  </si>
  <si>
    <t>210902</t>
  </si>
  <si>
    <t>210903</t>
  </si>
  <si>
    <t>210904</t>
  </si>
  <si>
    <t>210905</t>
  </si>
  <si>
    <t>210906</t>
  </si>
  <si>
    <t>211901</t>
  </si>
  <si>
    <t>211902</t>
  </si>
  <si>
    <t>212801</t>
  </si>
  <si>
    <t>212804</t>
  </si>
  <si>
    <t>212901</t>
  </si>
  <si>
    <t>212902</t>
  </si>
  <si>
    <t>212903</t>
  </si>
  <si>
    <t>212904</t>
  </si>
  <si>
    <t>212905</t>
  </si>
  <si>
    <t>212906</t>
  </si>
  <si>
    <t>212909</t>
  </si>
  <si>
    <t>212910</t>
  </si>
  <si>
    <t>213801</t>
  </si>
  <si>
    <t>213901</t>
  </si>
  <si>
    <t>214901</t>
  </si>
  <si>
    <t>214902</t>
  </si>
  <si>
    <t>214903</t>
  </si>
  <si>
    <t>215901</t>
  </si>
  <si>
    <t>216901</t>
  </si>
  <si>
    <t>217901</t>
  </si>
  <si>
    <t>218901</t>
  </si>
  <si>
    <t>219901</t>
  </si>
  <si>
    <t>219903</t>
  </si>
  <si>
    <t>219905</t>
  </si>
  <si>
    <t>220801</t>
  </si>
  <si>
    <t>220802</t>
  </si>
  <si>
    <t>220809</t>
  </si>
  <si>
    <t>220810</t>
  </si>
  <si>
    <t>220811</t>
  </si>
  <si>
    <t>220814</t>
  </si>
  <si>
    <t>220815</t>
  </si>
  <si>
    <t>220817</t>
  </si>
  <si>
    <t>220819</t>
  </si>
  <si>
    <t>220901</t>
  </si>
  <si>
    <t>220902</t>
  </si>
  <si>
    <t>220904</t>
  </si>
  <si>
    <t>220905</t>
  </si>
  <si>
    <t>220906</t>
  </si>
  <si>
    <t>220907</t>
  </si>
  <si>
    <t>220908</t>
  </si>
  <si>
    <t>220910</t>
  </si>
  <si>
    <t>220912</t>
  </si>
  <si>
    <t>220914</t>
  </si>
  <si>
    <t>220915</t>
  </si>
  <si>
    <t>220916</t>
  </si>
  <si>
    <t>220917</t>
  </si>
  <si>
    <t>220918</t>
  </si>
  <si>
    <t>220919</t>
  </si>
  <si>
    <t>220920</t>
  </si>
  <si>
    <t>221801</t>
  </si>
  <si>
    <t>221901</t>
  </si>
  <si>
    <t>221904</t>
  </si>
  <si>
    <t>221905</t>
  </si>
  <si>
    <t>221911</t>
  </si>
  <si>
    <t>221912</t>
  </si>
  <si>
    <t>222901</t>
  </si>
  <si>
    <t>223901</t>
  </si>
  <si>
    <t>223902</t>
  </si>
  <si>
    <t>223904</t>
  </si>
  <si>
    <t>224901</t>
  </si>
  <si>
    <t>224902</t>
  </si>
  <si>
    <t>225902</t>
  </si>
  <si>
    <t>225906</t>
  </si>
  <si>
    <t>225907</t>
  </si>
  <si>
    <t>226801</t>
  </si>
  <si>
    <t>226901</t>
  </si>
  <si>
    <t>226903</t>
  </si>
  <si>
    <t>226905</t>
  </si>
  <si>
    <t>226906</t>
  </si>
  <si>
    <t>226907</t>
  </si>
  <si>
    <t>226908</t>
  </si>
  <si>
    <t>227803</t>
  </si>
  <si>
    <t>227804</t>
  </si>
  <si>
    <t>227805</t>
  </si>
  <si>
    <t>227806</t>
  </si>
  <si>
    <t>227814</t>
  </si>
  <si>
    <t>227816</t>
  </si>
  <si>
    <t>227817</t>
  </si>
  <si>
    <t>227819</t>
  </si>
  <si>
    <t>227820</t>
  </si>
  <si>
    <t>227821</t>
  </si>
  <si>
    <t>227824</t>
  </si>
  <si>
    <t>227825</t>
  </si>
  <si>
    <t>227826</t>
  </si>
  <si>
    <t>227827</t>
  </si>
  <si>
    <t>227829</t>
  </si>
  <si>
    <t>227901</t>
  </si>
  <si>
    <t>227904</t>
  </si>
  <si>
    <t>227907</t>
  </si>
  <si>
    <t>227909</t>
  </si>
  <si>
    <t>227910</t>
  </si>
  <si>
    <t>227912</t>
  </si>
  <si>
    <t>227913</t>
  </si>
  <si>
    <t>228901</t>
  </si>
  <si>
    <t>228903</t>
  </si>
  <si>
    <t>228904</t>
  </si>
  <si>
    <t>228905</t>
  </si>
  <si>
    <t>229901</t>
  </si>
  <si>
    <t>229903</t>
  </si>
  <si>
    <t>229904</t>
  </si>
  <si>
    <t>229905</t>
  </si>
  <si>
    <t>229906</t>
  </si>
  <si>
    <t>230901</t>
  </si>
  <si>
    <t>230902</t>
  </si>
  <si>
    <t>230903</t>
  </si>
  <si>
    <t>230904</t>
  </si>
  <si>
    <t>230905</t>
  </si>
  <si>
    <t>230906</t>
  </si>
  <si>
    <t>230908</t>
  </si>
  <si>
    <t>231901</t>
  </si>
  <si>
    <t>231902</t>
  </si>
  <si>
    <t>232901</t>
  </si>
  <si>
    <t>232902</t>
  </si>
  <si>
    <t>232903</t>
  </si>
  <si>
    <t>232904</t>
  </si>
  <si>
    <t>233901</t>
  </si>
  <si>
    <t>233903</t>
  </si>
  <si>
    <t>234801</t>
  </si>
  <si>
    <t>234902</t>
  </si>
  <si>
    <t>234903</t>
  </si>
  <si>
    <t>234904</t>
  </si>
  <si>
    <t>234905</t>
  </si>
  <si>
    <t>234906</t>
  </si>
  <si>
    <t>234907</t>
  </si>
  <si>
    <t>234909</t>
  </si>
  <si>
    <t>235901</t>
  </si>
  <si>
    <t>235902</t>
  </si>
  <si>
    <t>235904</t>
  </si>
  <si>
    <t>236801</t>
  </si>
  <si>
    <t>236802</t>
  </si>
  <si>
    <t>236901</t>
  </si>
  <si>
    <t>236902</t>
  </si>
  <si>
    <t>237902</t>
  </si>
  <si>
    <t>237904</t>
  </si>
  <si>
    <t>237905</t>
  </si>
  <si>
    <t>238902</t>
  </si>
  <si>
    <t>238904</t>
  </si>
  <si>
    <t>239901</t>
  </si>
  <si>
    <t>239903</t>
  </si>
  <si>
    <t>240801</t>
  </si>
  <si>
    <t>240901</t>
  </si>
  <si>
    <t>240903</t>
  </si>
  <si>
    <t>240904</t>
  </si>
  <si>
    <t>241901</t>
  </si>
  <si>
    <t>241902</t>
  </si>
  <si>
    <t>241903</t>
  </si>
  <si>
    <t>241904</t>
  </si>
  <si>
    <t>241906</t>
  </si>
  <si>
    <t>242902</t>
  </si>
  <si>
    <t>242903</t>
  </si>
  <si>
    <t>242905</t>
  </si>
  <si>
    <t>242906</t>
  </si>
  <si>
    <t>243901</t>
  </si>
  <si>
    <t>243902</t>
  </si>
  <si>
    <t>243903</t>
  </si>
  <si>
    <t>243905</t>
  </si>
  <si>
    <t>243906</t>
  </si>
  <si>
    <t>244901</t>
  </si>
  <si>
    <t>244903</t>
  </si>
  <si>
    <t>244905</t>
  </si>
  <si>
    <t>245901</t>
  </si>
  <si>
    <t>245902</t>
  </si>
  <si>
    <t>245903</t>
  </si>
  <si>
    <t>245904</t>
  </si>
  <si>
    <t>246801</t>
  </si>
  <si>
    <t>246802</t>
  </si>
  <si>
    <t>246902</t>
  </si>
  <si>
    <t>246904</t>
  </si>
  <si>
    <t>246905</t>
  </si>
  <si>
    <t>246906</t>
  </si>
  <si>
    <t>246907</t>
  </si>
  <si>
    <t>246908</t>
  </si>
  <si>
    <t>246909</t>
  </si>
  <si>
    <t>246911</t>
  </si>
  <si>
    <t>246912</t>
  </si>
  <si>
    <t>246913</t>
  </si>
  <si>
    <t>246914</t>
  </si>
  <si>
    <t>247901</t>
  </si>
  <si>
    <t>247903</t>
  </si>
  <si>
    <t>247904</t>
  </si>
  <si>
    <t>247906</t>
  </si>
  <si>
    <t>248901</t>
  </si>
  <si>
    <t>248902</t>
  </si>
  <si>
    <t>249901</t>
  </si>
  <si>
    <t>249902</t>
  </si>
  <si>
    <t>249903</t>
  </si>
  <si>
    <t>249904</t>
  </si>
  <si>
    <t>249905</t>
  </si>
  <si>
    <t>249906</t>
  </si>
  <si>
    <t>249908</t>
  </si>
  <si>
    <t>250902</t>
  </si>
  <si>
    <t>250903</t>
  </si>
  <si>
    <t>250904</t>
  </si>
  <si>
    <t>250905</t>
  </si>
  <si>
    <t>250906</t>
  </si>
  <si>
    <t>250907</t>
  </si>
  <si>
    <t>251901</t>
  </si>
  <si>
    <t>251902</t>
  </si>
  <si>
    <t>252901</t>
  </si>
  <si>
    <t>252902</t>
  </si>
  <si>
    <t>252903</t>
  </si>
  <si>
    <t>253901</t>
  </si>
  <si>
    <t>254901</t>
  </si>
  <si>
    <t>254902</t>
  </si>
  <si>
    <t>227506</t>
  </si>
  <si>
    <t>district_id</t>
  </si>
  <si>
    <t>SIXWEEK</t>
  </si>
  <si>
    <t>CAPPED PEIMS ADA</t>
  </si>
  <si>
    <t>HH ADA</t>
  </si>
  <si>
    <t>missing2</t>
  </si>
  <si>
    <t>missing3</t>
  </si>
  <si>
    <t>missing4</t>
  </si>
  <si>
    <t>missing5</t>
  </si>
  <si>
    <t>missing6</t>
  </si>
  <si>
    <t>missing7</t>
  </si>
  <si>
    <t>missing8</t>
  </si>
  <si>
    <t>missing9</t>
  </si>
  <si>
    <t>missing10</t>
  </si>
  <si>
    <t>DISTRICT_NAME</t>
  </si>
  <si>
    <t>sixweek</t>
  </si>
  <si>
    <t>eligible</t>
  </si>
  <si>
    <t>CAYUGA ISD</t>
  </si>
  <si>
    <t>ELIGIBLE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</si>
  <si>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</si>
  <si>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</si>
  <si>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</si>
  <si>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</si>
  <si>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</si>
  <si>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</si>
  <si>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</si>
  <si>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PINEYWOODS COMMUNITY ACADEMY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</si>
  <si>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</si>
  <si>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</si>
  <si>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</si>
  <si>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</si>
  <si>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</si>
  <si>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</si>
  <si>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</si>
  <si>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</si>
  <si>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</si>
  <si>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</si>
  <si>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</si>
  <si>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</si>
  <si>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</si>
  <si>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</si>
  <si>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</si>
  <si>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</si>
  <si>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</si>
  <si>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</si>
  <si>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</si>
  <si>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</si>
  <si>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</si>
  <si>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</si>
  <si>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</si>
  <si>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</si>
  <si>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</si>
  <si>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</si>
  <si>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</si>
  <si>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ST MARY'S ACADEMY CHARTER SCHOOL</t>
  </si>
  <si>
    <t>BEEVILLE ISD</t>
  </si>
  <si>
    <t>PAWNEE ISD</t>
  </si>
  <si>
    <t>PETTUS ISD</t>
  </si>
  <si>
    <t>SKIDMORE-TYNAN ISD</t>
  </si>
  <si>
    <t>RICHARD MILBURN ALTER HIGH SCHOOL (KILLEEN)</t>
  </si>
  <si>
    <t>PRIORITY CHARTER SCHOOLS</t>
  </si>
  <si>
    <t>ORENDA CHARTER SCHOOL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</si>
  <si>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</si>
  <si>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</si>
  <si>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</si>
  <si>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</si>
  <si>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</si>
  <si>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</si>
  <si>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</si>
  <si>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</si>
  <si>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</si>
  <si>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POR VIDA ACADEMY</t>
  </si>
  <si>
    <t>GEORGE GERVIN ACADEMY</t>
  </si>
  <si>
    <t>NEW FRONTIERS PUBLIC SCHOOLS INC</t>
  </si>
  <si>
    <t>LEGACY TRADITIONAL SCHOOLS - TEXAS</t>
  </si>
  <si>
    <t>SOUTHWEST PREPARATORY SCHOOL</t>
  </si>
  <si>
    <t>INSPIRE ACADEMIES</t>
  </si>
  <si>
    <t>BEXAR COUNTY ACADEMY</t>
  </si>
  <si>
    <t>POSITIVE SOLUTIONS CHARTER SCHOOL</t>
  </si>
  <si>
    <t>HERITAGE ACADEMY</t>
  </si>
  <si>
    <t>JUBILEE ACADEMIES</t>
  </si>
  <si>
    <t>LIGHTHOUSE PUBLIC SCHOOLS</t>
  </si>
  <si>
    <t>SCHOOL OF SCIENCE AND TECHNOLOGY</t>
  </si>
  <si>
    <t>HARMONY SCIENCE ACAD (SAN ANTONIO)</t>
  </si>
  <si>
    <t>NOT ELIG</t>
  </si>
  <si>
    <t>BROOKS ACADEMIES OF TEXAS</t>
  </si>
  <si>
    <t>SCHOOL OF SCIENCE AND TECHNOLOGY DISCOVERY</t>
  </si>
  <si>
    <t>HENRY FORD ACADEMY ALAMEDA SCHOOL FOR ART + DESIGN</t>
  </si>
  <si>
    <t>BASIS TEXAS</t>
  </si>
  <si>
    <t>GREAT HEARTS TEXAS</t>
  </si>
  <si>
    <t>ELEANOR KOLITZ HEBREW LANGUAGE ACADEMY</t>
  </si>
  <si>
    <t>COMPASS ROSE PUBLIC SCHOOLS</t>
  </si>
  <si>
    <t>PROMESA ACADEMY CHARTER SCHOOL</t>
  </si>
  <si>
    <t>SAN ANTONIO PREPARATORY SCHOOLS</t>
  </si>
  <si>
    <t>THE GATHERING PLACE</t>
  </si>
  <si>
    <t>ALAMO HEIGHTS ISD</t>
  </si>
  <si>
    <t>HARLANDALE ISD</t>
  </si>
  <si>
    <t>EDGEWOOD ISD</t>
  </si>
  <si>
    <t>RANDOLPH FIELD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</si>
  <si>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</si>
  <si>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</si>
  <si>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</si>
  <si>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</si>
  <si>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</si>
  <si>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</si>
  <si>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LACKLAND ISD</t>
  </si>
  <si>
    <t>FT SAM HOUSTON ISD</t>
  </si>
  <si>
    <t>NORTHSIDE ISD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</si>
  <si>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</si>
  <si>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</si>
  <si>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</si>
  <si>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</si>
  <si>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</si>
  <si>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</si>
  <si>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</si>
  <si>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</si>
  <si>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</si>
  <si>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</si>
  <si>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</si>
  <si>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</si>
  <si>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</si>
  <si>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DEKALB ISD</t>
  </si>
  <si>
    <t>HOOKS ISD</t>
  </si>
  <si>
    <t>MAUD ISD</t>
  </si>
  <si>
    <t>NEW BOSTON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</si>
  <si>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</si>
  <si>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</si>
  <si>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</si>
  <si>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</si>
  <si>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</si>
  <si>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</si>
  <si>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</si>
  <si>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HUBBARD ISD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</si>
  <si>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</si>
  <si>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</si>
  <si>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</si>
  <si>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</si>
  <si>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</si>
  <si>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</si>
  <si>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</si>
  <si>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</si>
  <si>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</si>
  <si>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BRAZOS SCHOOL FOR INQUIRY &amp; CREATIVITY</t>
  </si>
  <si>
    <t>ARROW ACADEMY</t>
  </si>
  <si>
    <t>COLLEGE STATION ISD</t>
  </si>
  <si>
    <t>BRYAN ISD</t>
  </si>
  <si>
    <t>TERLINGUA CSD</t>
  </si>
  <si>
    <t>ALPINE ISD</t>
  </si>
  <si>
    <t>MARATHON ISD</t>
  </si>
  <si>
    <t>SAN VICENTE ISD</t>
  </si>
  <si>
    <t>SILVERTON ISD</t>
  </si>
  <si>
    <t>BROOKS COUNTY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</si>
  <si>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</si>
  <si>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</si>
  <si>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</si>
  <si>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</si>
  <si>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</si>
  <si>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</si>
  <si>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</si>
  <si>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</si>
  <si>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</si>
  <si>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</si>
  <si>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CISD</t>
  </si>
  <si>
    <t>MARBLE FALLS ISD</t>
  </si>
  <si>
    <t>LOCKHART ISD</t>
  </si>
  <si>
    <t>LULING ISD</t>
  </si>
  <si>
    <t>PRAIRIE LEA ISD</t>
  </si>
  <si>
    <t>CALHOUN COUNTY ISD</t>
  </si>
  <si>
    <t>CROSS PLAINS ISD</t>
  </si>
  <si>
    <t>CLYDE CISD</t>
  </si>
  <si>
    <t>BAIRD ISD</t>
  </si>
  <si>
    <t>EULA ISD</t>
  </si>
  <si>
    <t>BROWNSVILLE ISD</t>
  </si>
  <si>
    <t>HARLINGEN CISD</t>
  </si>
  <si>
    <t>LA FERIA ISD</t>
  </si>
  <si>
    <t>LOS FRESNOS CISD</t>
  </si>
  <si>
    <t>POINT ISABEL ISD</t>
  </si>
  <si>
    <t>RIO HONDO ISD</t>
  </si>
  <si>
    <t>SAN BENITO CISD</t>
  </si>
  <si>
    <t>SANTA MARIA ISD</t>
  </si>
  <si>
    <t>SANTA ROSA ISD</t>
  </si>
  <si>
    <t>SOUTH TEXAS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</si>
  <si>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</si>
  <si>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</si>
  <si>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</si>
  <si>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</si>
  <si>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</si>
  <si>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</si>
  <si>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</si>
  <si>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LINDEN-KILDARE CISD</t>
  </si>
  <si>
    <t>MCLEOD ISD</t>
  </si>
  <si>
    <t>QUEEN CITY ISD</t>
  </si>
  <si>
    <t>BLOOMBURG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</si>
  <si>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</si>
  <si>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</si>
  <si>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</si>
  <si>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</si>
  <si>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</si>
  <si>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</si>
  <si>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</si>
  <si>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</si>
  <si>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</si>
  <si>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</si>
  <si>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</si>
  <si>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</si>
  <si>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HENRIETTA ISD</t>
  </si>
  <si>
    <t>PETROLIA CISD</t>
  </si>
  <si>
    <t>BELLEVUE ISD</t>
  </si>
  <si>
    <t>MIDWAY ISD</t>
  </si>
  <si>
    <t>MORTON ISD</t>
  </si>
  <si>
    <t>WHITEFACE CISD</t>
  </si>
  <si>
    <t>BRONTE ISD</t>
  </si>
  <si>
    <t>ROBERT LEE ISD</t>
  </si>
  <si>
    <t>COLEMAN ISD</t>
  </si>
  <si>
    <t>SANTA ANNA ISD</t>
  </si>
  <si>
    <t>PANTHER CREEK CISD</t>
  </si>
  <si>
    <t>IMAGINE INTERNATIONAL ACADEMY OF NORTH TEXAS</t>
  </si>
  <si>
    <t>LONE STAR LANGUAGE ACADEMY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</si>
  <si>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</si>
  <si>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</si>
  <si>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</si>
  <si>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</si>
  <si>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</si>
  <si>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</si>
  <si>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</si>
  <si>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</si>
  <si>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</si>
  <si>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</si>
  <si>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</t>
  </si>
  <si>
    <t>BLUE RIDGE ISD</t>
  </si>
  <si>
    <t>COMMUNITY ISD</t>
  </si>
  <si>
    <t>LOVEJOY ISD</t>
  </si>
  <si>
    <t>WELLINGTON ISD</t>
  </si>
  <si>
    <t>COLUMBUS ISD</t>
  </si>
  <si>
    <t>RICE CISD</t>
  </si>
  <si>
    <t>WEIMAR ISD</t>
  </si>
  <si>
    <t>TRINITY CHARTER SCHOOL</t>
  </si>
  <si>
    <t>NEW BRAUNFELS ISD</t>
  </si>
  <si>
    <t>COMAL ISD</t>
  </si>
  <si>
    <t>COMANCHE ISD</t>
  </si>
  <si>
    <t>DE LEON ISD</t>
  </si>
  <si>
    <t>GUSTINE ISD</t>
  </si>
  <si>
    <t>SIDNEY ISD</t>
  </si>
  <si>
    <t>EDEN CISD</t>
  </si>
  <si>
    <t>PAINT ROCK ISD</t>
  </si>
  <si>
    <t>GAINESVILLE ISD</t>
  </si>
  <si>
    <t>MUENSTER ISD</t>
  </si>
  <si>
    <t>VALLEY VIEW ISD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</si>
  <si>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</si>
  <si>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</si>
  <si>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</si>
  <si>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</si>
  <si>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</si>
  <si>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</si>
  <si>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</si>
  <si>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</si>
  <si>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</si>
  <si>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</si>
  <si>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</si>
  <si>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</si>
  <si>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COUNTY CONSOLIDATED CSD</t>
  </si>
  <si>
    <t>CROSBYTON CISD</t>
  </si>
  <si>
    <t>LORENZO ISD</t>
  </si>
  <si>
    <t>RALLS ISD</t>
  </si>
  <si>
    <t>CULBERSON COUNTY-ALLAMOORE ISD</t>
  </si>
  <si>
    <t>DALHART ISD</t>
  </si>
  <si>
    <t>TEXLINE ISD</t>
  </si>
  <si>
    <t>PEGASUS SCHOOL OF LIBERAL ARTS AND SCIENCES</t>
  </si>
  <si>
    <t>UPLIFT EDUCATION</t>
  </si>
  <si>
    <t>TEXANS CAN ACADEMIES</t>
  </si>
  <si>
    <t>LUMIN EDUCATION</t>
  </si>
  <si>
    <t>ADVANTAGE ACADEMY</t>
  </si>
  <si>
    <t>LIFE SCHOOL</t>
  </si>
  <si>
    <t>UNIVERSAL ACADEMY</t>
  </si>
  <si>
    <t>NOVA ACADEMY</t>
  </si>
  <si>
    <t>ACADEMY OF DALLAS</t>
  </si>
  <si>
    <t>TRINITY BASIN PREPARATORY</t>
  </si>
  <si>
    <t>ACADEMY FOR ACADEMIC EXCELLENCE</t>
  </si>
  <si>
    <t>A W BROWN LEADERSHIP ACADEMY</t>
  </si>
  <si>
    <t>JEAN MASSIEU ACADEMY</t>
  </si>
  <si>
    <t>NOVA ACADEMY SOUTHEAST</t>
  </si>
  <si>
    <t>WINFREE ACADEMY CHARTER SCHOOLS</t>
  </si>
  <si>
    <t>A+ ACADEMY</t>
  </si>
  <si>
    <t>INSPIRED VISION ACADEMY</t>
  </si>
  <si>
    <t>GATEWAY CHARTER ACADEMY</t>
  </si>
  <si>
    <t>EDUCATION CENTER INTERNATIONAL ACADEMY</t>
  </si>
  <si>
    <t>EVOLUTION ACADEMY CHARTER SCHOOL</t>
  </si>
  <si>
    <t>GOLDEN RULE CHARTER SCHOOL</t>
  </si>
  <si>
    <t>ST ANTHONY SCHOOL</t>
  </si>
  <si>
    <t>LA ACADEMIA DE ESTRELLAS</t>
  </si>
  <si>
    <t>RICHLAND COLLEGIATE HIGH SCHOOL</t>
  </si>
  <si>
    <t>CITYSCAPE SCHOOLS</t>
  </si>
  <si>
    <t>MANARA ACADEMY</t>
  </si>
  <si>
    <t>UME PREPARATORY ACADEMY</t>
  </si>
  <si>
    <t>LEGACY PREPARATORY</t>
  </si>
  <si>
    <t>VILLAGE TECH SCHOOLS</t>
  </si>
  <si>
    <t>INTERNATIONAL LEADERSHIP OF TEXAS (ILTEXAS)</t>
  </si>
  <si>
    <t>PIONEER TECHNOLOGY &amp; ARTS ACADEMY</t>
  </si>
  <si>
    <t>BRIDGEWAY PREPARATORY ACADEMY</t>
  </si>
  <si>
    <t>CARROLLTON-FARMERS BRANCH ISD</t>
  </si>
  <si>
    <t>CEDAR HILL ISD</t>
  </si>
  <si>
    <t>DALLAS ISD</t>
  </si>
  <si>
    <t>DESOTO ISD</t>
  </si>
  <si>
    <t>DUNCANVILLE ISD</t>
  </si>
  <si>
    <t>GARLAND ISD</t>
  </si>
  <si>
    <t>GRAND PRAIRIE ISD</t>
  </si>
  <si>
    <t>HIGHLAND PARK ISD</t>
  </si>
  <si>
    <t>IRVING ISD</t>
  </si>
  <si>
    <t>LANCASTER ISD</t>
  </si>
  <si>
    <t>MESQUITE ISD</t>
  </si>
  <si>
    <t>RICHARDSON ISD</t>
  </si>
  <si>
    <t>SUNNYVALE ISD</t>
  </si>
  <si>
    <t>COPPELL ISD</t>
  </si>
  <si>
    <t>DAWSON ISD</t>
  </si>
  <si>
    <t>KLONDIKE ISD</t>
  </si>
  <si>
    <t>LAMESA ISD</t>
  </si>
  <si>
    <t>SANDS CISD</t>
  </si>
  <si>
    <t>HEREFORD ISD</t>
  </si>
  <si>
    <t>WALCOTT ISD</t>
  </si>
  <si>
    <t>COOPER ISD</t>
  </si>
  <si>
    <t>FANNINDEL ISD</t>
  </si>
  <si>
    <t>NORTH TEXAS COLLEGIATE ACADEMY</t>
  </si>
  <si>
    <t>LEADERSHIP PREP SCHOOL</t>
  </si>
  <si>
    <t>TRIVIUM ACADEMY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</si>
  <si>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</si>
  <si>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</si>
  <si>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</si>
  <si>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</si>
  <si>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</si>
  <si>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</si>
  <si>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</si>
  <si>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</si>
  <si>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</si>
  <si>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</si>
  <si>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</si>
  <si>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</si>
  <si>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</si>
  <si>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</si>
  <si>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</si>
  <si>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</si>
  <si>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</si>
  <si>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</si>
  <si>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</si>
  <si>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</si>
  <si>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</si>
  <si>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</si>
  <si>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</si>
  <si>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</si>
  <si>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</si>
  <si>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</si>
  <si>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</si>
  <si>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</si>
  <si>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</si>
  <si>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</si>
  <si>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</si>
  <si>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COMPASS ACADEMY CHARTER SCHOOL</t>
  </si>
  <si>
    <t>UTPB STEM ACADEMY</t>
  </si>
  <si>
    <t>ECTOR COUNTY ISD</t>
  </si>
  <si>
    <t>ROCKSPRINGS ISD</t>
  </si>
  <si>
    <t>NUECES CANYON CISD</t>
  </si>
  <si>
    <t>WAXAHACHIE FAITH FAMILY ACADEMY</t>
  </si>
  <si>
    <t>AVALON ISD</t>
  </si>
  <si>
    <t>ENNIS ISD</t>
  </si>
  <si>
    <t>FERRIS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</si>
  <si>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</si>
  <si>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</si>
  <si>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</si>
  <si>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</si>
  <si>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</si>
  <si>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</si>
  <si>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</si>
  <si>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BURNHAM WOOD CHARTER SCHOOL DISTRICT</t>
  </si>
  <si>
    <t>TRIUMPH PUBLIC HIGH SCHOOLS-EL PASO</t>
  </si>
  <si>
    <t>EL PASO ACADEMY</t>
  </si>
  <si>
    <t>HARMONY SCIENCE ACAD (EL PASO)</t>
  </si>
  <si>
    <t>LA FE PREPARATORY SCHOOL</t>
  </si>
  <si>
    <t>VISTA DEL FUTURO CHARTER SCHOOL</t>
  </si>
  <si>
    <t>EL PASO LEADERSHIP ACADEMY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</si>
  <si>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</si>
  <si>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</si>
  <si>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</si>
  <si>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</si>
  <si>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</si>
  <si>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</si>
  <si>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</si>
  <si>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</si>
  <si>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</si>
  <si>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PREMIER HIGH SCHOOLS</t>
  </si>
  <si>
    <t>ERATH EXCELS ACADEMY INC</t>
  </si>
  <si>
    <t>THREE WAY ISD</t>
  </si>
  <si>
    <t>DUBLIN ISD</t>
  </si>
  <si>
    <t>STEPHENVILLE ISD</t>
  </si>
  <si>
    <t>BLUFF DALE ISD</t>
  </si>
  <si>
    <t>HUCKABAY ISD</t>
  </si>
  <si>
    <t>LINGLEVILLE ISD</t>
  </si>
  <si>
    <t>MORGAN MILL ISD</t>
  </si>
  <si>
    <t>CHILTON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</si>
  <si>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</si>
  <si>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</si>
  <si>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</si>
  <si>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</si>
  <si>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</si>
  <si>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</si>
  <si>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</si>
  <si>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</si>
  <si>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</si>
  <si>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</si>
  <si>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</si>
  <si>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</si>
  <si>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</si>
  <si>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</si>
  <si>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</si>
  <si>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</si>
  <si>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CISD</t>
  </si>
  <si>
    <t>ROTAN ISD</t>
  </si>
  <si>
    <t>FLOYDADA ISD</t>
  </si>
  <si>
    <t>LOCKNEY ISD</t>
  </si>
  <si>
    <t>CROWELL ISD</t>
  </si>
  <si>
    <t>LAMAR CISD</t>
  </si>
  <si>
    <t>NEEDVILLE ISD</t>
  </si>
  <si>
    <t>FORT BEND ISD</t>
  </si>
  <si>
    <t>STAFFORD MSD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</si>
  <si>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</si>
  <si>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</si>
  <si>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</si>
  <si>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</si>
  <si>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</si>
  <si>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</si>
  <si>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</si>
  <si>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</si>
  <si>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</si>
  <si>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</si>
  <si>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ODYSSEY ACADEMY INC</t>
  </si>
  <si>
    <t>AMBASSADORS PREPARATORY ACADEMY</t>
  </si>
  <si>
    <t>DICKINSON ISD</t>
  </si>
  <si>
    <t>GALVESTON ISD</t>
  </si>
  <si>
    <t>HIGH ISLAND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</si>
  <si>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</si>
  <si>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</si>
  <si>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</si>
  <si>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</si>
  <si>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</si>
  <si>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</si>
  <si>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</si>
  <si>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DOSS CONSOLIDATED CSD</t>
  </si>
  <si>
    <t>FREDERICKSBURG ISD</t>
  </si>
  <si>
    <t>HARPER ISD</t>
  </si>
  <si>
    <t>GLASSCOCK COUNTY ISD</t>
  </si>
  <si>
    <t>GOLIAD ISD</t>
  </si>
  <si>
    <t>GONZALES ISD</t>
  </si>
  <si>
    <t>NIXON-SMILEY CISD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</si>
  <si>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</si>
  <si>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</si>
  <si>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</si>
  <si>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</si>
  <si>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</si>
  <si>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</si>
  <si>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</si>
  <si>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</si>
  <si>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</si>
  <si>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</si>
  <si>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</si>
  <si>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</si>
  <si>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</si>
  <si>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</si>
  <si>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</si>
  <si>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CISD</t>
  </si>
  <si>
    <t>GUNTER ISD</t>
  </si>
  <si>
    <t>TOM BEAN ISD</t>
  </si>
  <si>
    <t>EAST TEXAS CHARTER SCHOOLS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</si>
  <si>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</si>
  <si>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</si>
  <si>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</si>
  <si>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</si>
  <si>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</si>
  <si>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</si>
  <si>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</si>
  <si>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</si>
  <si>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</si>
  <si>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</si>
  <si>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</si>
  <si>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</si>
  <si>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</si>
  <si>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</si>
  <si>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</si>
  <si>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</si>
  <si>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</si>
  <si>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</si>
  <si>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</si>
  <si>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</si>
  <si>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</si>
  <si>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</si>
  <si>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</si>
  <si>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</si>
  <si>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</si>
  <si>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</si>
  <si>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</si>
  <si>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</si>
  <si>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</si>
  <si>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</si>
  <si>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</si>
  <si>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</si>
  <si>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</si>
  <si>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CISD</t>
  </si>
  <si>
    <t>SER-NINOS CHARTER SCHOOL</t>
  </si>
  <si>
    <t>ARISTOI CLASSICAL ACADEMY</t>
  </si>
  <si>
    <t>GEORGE I SANCHEZ CHARTER</t>
  </si>
  <si>
    <t>RAUL YZAGUIRRE SCHOOLS FOR SUCCESS</t>
  </si>
  <si>
    <t>UNIVERSITY OF HOUSTON CHARTER SCHOOL</t>
  </si>
  <si>
    <t>ACADEMY OF ACCELERATED LEARNING INC</t>
  </si>
  <si>
    <t>EXCEL ACADEMY</t>
  </si>
  <si>
    <t>THE VARNETT PUBLIC SCHOOL</t>
  </si>
  <si>
    <t>ALIEF MONTESSORI COMMUNITY SCHOOL</t>
  </si>
  <si>
    <t>AMIGOS POR VIDA-FRIENDS FOR LIFE PUB CHTR SCH</t>
  </si>
  <si>
    <t>HOUSTON HEIGHTS HIGH SCHOOL</t>
  </si>
  <si>
    <t>HOUSTON GATEWAY ACADEMY INC</t>
  </si>
  <si>
    <t>CALVIN NELMS CHARTER SCHOOLS</t>
  </si>
  <si>
    <t>SOUTHWEST SCHOOL</t>
  </si>
  <si>
    <t>TWO DIMENSIONS PREPARATORY ACADEMY</t>
  </si>
  <si>
    <t>COMQUEST ACADEMY</t>
  </si>
  <si>
    <t>YES PREP PUBLIC SCHOOLS INC</t>
  </si>
  <si>
    <t>HARMONY SCIENCE ACADEMY</t>
  </si>
  <si>
    <t>BEATRICE MAYES INSTITUTE CHARTER SCHOOL</t>
  </si>
  <si>
    <t>ACCELERATED INTERMEDIATE ACADEMY</t>
  </si>
  <si>
    <t>PROMISE COMMUNITY SCHOOL</t>
  </si>
  <si>
    <t>MEYERPARK ELEMENTARY</t>
  </si>
  <si>
    <t>DRAW ACADEMY</t>
  </si>
  <si>
    <t>HARMONY SCHOOL OF EXCELLENCE</t>
  </si>
  <si>
    <t>STEP CHARTER SCHOOL</t>
  </si>
  <si>
    <t>THE RHODES SCHOOL FOR PERFORMING ARTS</t>
  </si>
  <si>
    <t>HARMONY SCHOOL OF SCIENCE - HOUSTON</t>
  </si>
  <si>
    <t>THE LAWSON ACADEMY</t>
  </si>
  <si>
    <t>THE PRO-VISION ACADEMY</t>
  </si>
  <si>
    <t>BETA ACADEMY</t>
  </si>
  <si>
    <t>A+ UNLIMITED POTENTIAL</t>
  </si>
  <si>
    <t>ETOILE ACADEMY CHARTER SCHOOL</t>
  </si>
  <si>
    <t>YELLOWSTONE COLLEGE PREPARATORY</t>
  </si>
  <si>
    <t>LEGACY SCHOOL OF SPORT SCIENCES</t>
  </si>
  <si>
    <t>BLOOM ACADEMY CHARTER SCHOOL</t>
  </si>
  <si>
    <t>REVE PREPARATORY CHARTER SCHOOL</t>
  </si>
  <si>
    <t>HOUSTON CLASSICAL CHARTER SCHOOL</t>
  </si>
  <si>
    <t>ALDINE ISD</t>
  </si>
  <si>
    <t>ALIEF ISD</t>
  </si>
  <si>
    <t>CHANNELVIEW ISD</t>
  </si>
  <si>
    <t>CROSBY ISD</t>
  </si>
  <si>
    <t>CYPRESS-FAIRBANKS ISD</t>
  </si>
  <si>
    <t>DEER PARK ISD</t>
  </si>
  <si>
    <t>GALENA PARK ISD</t>
  </si>
  <si>
    <t>GOOSE CREEK CISD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</si>
  <si>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</si>
  <si>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</si>
  <si>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</si>
  <si>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</si>
  <si>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</si>
  <si>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</si>
  <si>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</si>
  <si>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</si>
  <si>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</si>
  <si>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</si>
  <si>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</si>
  <si>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</si>
  <si>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</si>
  <si>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</si>
  <si>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</si>
  <si>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</si>
  <si>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</si>
  <si>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</si>
  <si>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</si>
  <si>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</si>
  <si>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RULE ISD</t>
  </si>
  <si>
    <t>PAINT CREEK ISD</t>
  </si>
  <si>
    <t>KATHERINE ANNE PORTER SCHOOL</t>
  </si>
  <si>
    <t>TEXAS PREPARATORY SCHOOL</t>
  </si>
  <si>
    <t>KI CHARTER ACADEMY</t>
  </si>
  <si>
    <t>SAN MARCOS CISD</t>
  </si>
  <si>
    <t>DRIPPING SPRINGS ISD</t>
  </si>
  <si>
    <t>WIMBERLEY ISD</t>
  </si>
  <si>
    <t>HAYS CISD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</si>
  <si>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</si>
  <si>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</si>
  <si>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</si>
  <si>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</si>
  <si>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</si>
  <si>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</si>
  <si>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</si>
  <si>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</si>
  <si>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LAPOYNOR ISD</t>
  </si>
  <si>
    <t>HORIZON MONTESSORI PUBLIC SCHOOLS</t>
  </si>
  <si>
    <t>TRIUMPH PUBLIC HIGH SCHOOLS-RIO GRANDE VALLEY</t>
  </si>
  <si>
    <t>IDEA PUBLIC SCHOOLS</t>
  </si>
  <si>
    <t>VANGUARD ACADEMY</t>
  </si>
  <si>
    <t>EXCELLENCE IN LEADERSHIP ACADEMY</t>
  </si>
  <si>
    <t>DONNA ISD</t>
  </si>
  <si>
    <t>EDCOUCH-ELSA ISD</t>
  </si>
  <si>
    <t>EDINBURG CISD</t>
  </si>
  <si>
    <t>HIDALGO ISD</t>
  </si>
  <si>
    <t>MCALLEN ISD</t>
  </si>
  <si>
    <t>MERCEDES ISD</t>
  </si>
  <si>
    <t>MISSION CISD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</si>
  <si>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</si>
  <si>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</si>
  <si>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</si>
  <si>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</si>
  <si>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</si>
  <si>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</si>
  <si>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</si>
  <si>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ABBOTT ISD</t>
  </si>
  <si>
    <t>BYNUM ISD</t>
  </si>
  <si>
    <t>COVINGTON ISD</t>
  </si>
  <si>
    <t>HILLSBORO ISD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</si>
  <si>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</si>
  <si>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</si>
  <si>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</si>
  <si>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</si>
  <si>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</si>
  <si>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</si>
  <si>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</si>
  <si>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</si>
  <si>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</si>
  <si>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</si>
  <si>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</si>
  <si>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SUNDOWN ISD</t>
  </si>
  <si>
    <t>WHITHARRAL ISD</t>
  </si>
  <si>
    <t>LAKE GRANBURY ACADEMY CHARTER SCHOOL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</si>
  <si>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</si>
  <si>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</si>
  <si>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</si>
  <si>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</si>
  <si>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</si>
  <si>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</si>
  <si>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</si>
  <si>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CISD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</si>
  <si>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</si>
  <si>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</si>
  <si>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</si>
  <si>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</si>
  <si>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</si>
  <si>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</si>
  <si>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</si>
  <si>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</si>
  <si>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</si>
  <si>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</si>
  <si>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</si>
  <si>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</si>
  <si>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</si>
  <si>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</si>
  <si>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</si>
  <si>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</si>
  <si>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</si>
  <si>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</si>
  <si>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</si>
  <si>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</si>
  <si>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</si>
  <si>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</si>
  <si>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</si>
  <si>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</si>
  <si>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</si>
  <si>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PLEMONS-STINNETT-PHILLIPS CISD</t>
  </si>
  <si>
    <t>SPRING CREEK ISD</t>
  </si>
  <si>
    <t>IRION COUNTY ISD</t>
  </si>
  <si>
    <t>BRYSON ISD</t>
  </si>
  <si>
    <t>JACKSBORO ISD</t>
  </si>
  <si>
    <t>PERRIN-WHITT CISD</t>
  </si>
  <si>
    <t>EDNA ISD</t>
  </si>
  <si>
    <t>GANADO ISD</t>
  </si>
  <si>
    <t>INDUSTRIAL ISD</t>
  </si>
  <si>
    <t>BROOKELAND ISD</t>
  </si>
  <si>
    <t>BUNA ISD</t>
  </si>
  <si>
    <t>JASPER ISD</t>
  </si>
  <si>
    <t>KIRBYVILLE CISD</t>
  </si>
  <si>
    <t>EVADALE ISD</t>
  </si>
  <si>
    <t>FT DAVIS ISD</t>
  </si>
  <si>
    <t>VALENTINE ISD</t>
  </si>
  <si>
    <t>TEKOA ACADEMY OF ACCELERATED STUDIES STEM SCHOOL</t>
  </si>
  <si>
    <t>EHRHART SCHOOL</t>
  </si>
  <si>
    <t>BOB HOPE SCHOOL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</si>
  <si>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</si>
  <si>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</si>
  <si>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</si>
  <si>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</si>
  <si>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</si>
  <si>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</si>
  <si>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</si>
  <si>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</si>
  <si>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</si>
  <si>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</si>
  <si>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</si>
  <si>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</si>
  <si>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</si>
  <si>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</si>
  <si>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</si>
  <si>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</si>
  <si>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</si>
  <si>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</si>
  <si>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</si>
  <si>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</si>
  <si>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</si>
  <si>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</si>
  <si>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</si>
  <si>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</si>
  <si>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</si>
  <si>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</si>
  <si>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</si>
  <si>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</si>
  <si>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</si>
  <si>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</si>
  <si>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</si>
  <si>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</si>
  <si>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</si>
  <si>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</si>
  <si>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</si>
  <si>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</si>
  <si>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</si>
  <si>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MEADOWLAND CHARTER DISTRICT</t>
  </si>
  <si>
    <t>BOERNE ISD</t>
  </si>
  <si>
    <t>COMFORT ISD</t>
  </si>
  <si>
    <t>KENEDY COUNTY WIDE CSD</t>
  </si>
  <si>
    <t>JAYTON-GIRARD ISD</t>
  </si>
  <si>
    <t>CENTER POINT ISD</t>
  </si>
  <si>
    <t>HUNT ISD</t>
  </si>
  <si>
    <t>KERRVILLE ISD</t>
  </si>
  <si>
    <t>INGRAM ISD</t>
  </si>
  <si>
    <t>DIVIDE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</si>
  <si>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</si>
  <si>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</si>
  <si>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</si>
  <si>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</si>
  <si>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</si>
  <si>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</si>
  <si>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</si>
  <si>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KNOX CITY-O'BRIEN CISD</t>
  </si>
  <si>
    <t>MUNDAY CISD</t>
  </si>
  <si>
    <t>BENJAMIN ISD</t>
  </si>
  <si>
    <t>CHISUM 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</si>
  <si>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</si>
  <si>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</si>
  <si>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</si>
  <si>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</si>
  <si>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</si>
  <si>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</si>
  <si>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</si>
  <si>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</si>
  <si>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</si>
  <si>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</si>
  <si>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</si>
  <si>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</si>
  <si>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</si>
  <si>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</si>
  <si>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</si>
  <si>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</si>
  <si>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</si>
  <si>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</si>
  <si>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</si>
  <si>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</si>
  <si>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</si>
  <si>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</si>
  <si>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</si>
  <si>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</si>
  <si>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</si>
  <si>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</si>
  <si>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</si>
  <si>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</si>
  <si>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</si>
  <si>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</si>
  <si>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</si>
  <si>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</si>
  <si>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</si>
  <si>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</si>
  <si>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</si>
  <si>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</si>
  <si>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</si>
  <si>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DARROUZETT ISD</t>
  </si>
  <si>
    <t>GEORGE WEST ISD</t>
  </si>
  <si>
    <t>THREE RIVERS ISD</t>
  </si>
  <si>
    <t>LLANO ISD</t>
  </si>
  <si>
    <t>RISE ACADEMY</t>
  </si>
  <si>
    <t>TRIUMPH PUBLIC HIGH SCHOOLS-LUBBOCK</t>
  </si>
  <si>
    <t>BETTY M CONDRA SCHOOL FOR EDUCATION INNOVATION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</si>
  <si>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</si>
  <si>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</si>
  <si>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</si>
  <si>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</si>
  <si>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</si>
  <si>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</si>
  <si>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</si>
  <si>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</si>
  <si>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</si>
  <si>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</si>
  <si>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</si>
  <si>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</si>
  <si>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</si>
  <si>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</si>
  <si>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</si>
  <si>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</si>
  <si>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</si>
  <si>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</si>
  <si>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</si>
  <si>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</si>
  <si>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</si>
  <si>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</si>
  <si>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</si>
  <si>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</si>
  <si>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</si>
  <si>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</si>
  <si>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</si>
  <si>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WACO CHARTER SCHOOL</t>
  </si>
  <si>
    <t>RAPOPORT ACADEMY PUBLIC SCHOOL</t>
  </si>
  <si>
    <t>HARMONY SCIENCE ACAD (WACO)</t>
  </si>
  <si>
    <t>CRAWFORD ISD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</si>
  <si>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</si>
  <si>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</si>
  <si>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</si>
  <si>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</si>
  <si>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</si>
  <si>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</si>
  <si>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</si>
  <si>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</si>
  <si>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</si>
  <si>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</si>
  <si>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</si>
  <si>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</si>
  <si>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</si>
  <si>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</si>
  <si>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</si>
  <si>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</si>
  <si>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</si>
  <si>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</si>
  <si>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D'HANIS ISD</t>
  </si>
  <si>
    <t>NATALIA ISD</t>
  </si>
  <si>
    <t>HONDO ISD</t>
  </si>
  <si>
    <t>MEDINA VALLEY ISD</t>
  </si>
  <si>
    <t>MENARD ISD</t>
  </si>
  <si>
    <t>MIDLAND ACADEMY CHARTER SCHOOL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</si>
  <si>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</si>
  <si>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</si>
  <si>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</si>
  <si>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</si>
  <si>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</si>
  <si>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</si>
  <si>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</si>
  <si>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</si>
  <si>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</si>
  <si>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</si>
  <si>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</si>
  <si>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</si>
  <si>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</si>
  <si>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</si>
  <si>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</si>
  <si>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</si>
  <si>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</si>
  <si>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</si>
  <si>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</si>
  <si>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</si>
  <si>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</si>
  <si>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TEXAS SERENITY ACADEMY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</si>
  <si>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</si>
  <si>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</si>
  <si>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</si>
  <si>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</si>
  <si>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</si>
  <si>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</si>
  <si>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</si>
  <si>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</si>
  <si>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ISD</t>
  </si>
  <si>
    <t>PEWITT CISD</t>
  </si>
  <si>
    <t>MOTLEY COUNTY ISD</t>
  </si>
  <si>
    <t>STEPHEN F AUSTIN STATE UNIVERSITY CHARTER SCHOOL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</si>
  <si>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</si>
  <si>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</si>
  <si>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</si>
  <si>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</si>
  <si>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</si>
  <si>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</si>
  <si>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</si>
  <si>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</si>
  <si>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</si>
  <si>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</si>
  <si>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</si>
  <si>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</si>
  <si>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</si>
  <si>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</si>
  <si>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</si>
  <si>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</si>
  <si>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</si>
  <si>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</si>
  <si>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COLLEGIATE ISD</t>
  </si>
  <si>
    <t>SWEETWATER ISD</t>
  </si>
  <si>
    <t>BLACKWELL CISD</t>
  </si>
  <si>
    <t>HIGHLAND ISD</t>
  </si>
  <si>
    <t>DR M L GARZA-GONZALEZ CHARTER SCHOOL</t>
  </si>
  <si>
    <t>CORPUS CHRISTI MONTESSORI SCHOOL</t>
  </si>
  <si>
    <t>SEASHORE CHARTER SCHOOLS</t>
  </si>
  <si>
    <t>AGUA DULCE ISD</t>
  </si>
  <si>
    <t>BISHOP CISD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</si>
  <si>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</si>
  <si>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</si>
  <si>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</si>
  <si>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</si>
  <si>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</si>
  <si>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</si>
  <si>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</si>
  <si>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</si>
  <si>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</si>
  <si>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</si>
  <si>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</si>
  <si>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BOYS RANCH ISD</t>
  </si>
  <si>
    <t>VEGA ISD</t>
  </si>
  <si>
    <t>ADRIAN ISD</t>
  </si>
  <si>
    <t>WILDORADO ISD</t>
  </si>
  <si>
    <t>BRIDGE CITY ISD</t>
  </si>
  <si>
    <t>ORANGEFIELD ISD</t>
  </si>
  <si>
    <t>WEST ORANGE-COVE CISD</t>
  </si>
  <si>
    <t>VIDOR ISD</t>
  </si>
  <si>
    <t>LITTLE CYPRESS-MAURICEVILLE CISD</t>
  </si>
  <si>
    <t>GORDON ISD</t>
  </si>
  <si>
    <t>GRAFORD ISD</t>
  </si>
  <si>
    <t>MINERAL WELLS ISD</t>
  </si>
  <si>
    <t>SANTO ISD</t>
  </si>
  <si>
    <t>STRAWN ISD</t>
  </si>
  <si>
    <t>PALO PINTO ISD</t>
  </si>
  <si>
    <t>PANOLA CHARTER SCHOOL</t>
  </si>
  <si>
    <t>BECKVILLE ISD</t>
  </si>
  <si>
    <t>CARTHAGE ISD</t>
  </si>
  <si>
    <t>GARY ISD</t>
  </si>
  <si>
    <t>CROSSTIMBERS ACADEMY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</si>
  <si>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</si>
  <si>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</si>
  <si>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</si>
  <si>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</si>
  <si>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</si>
  <si>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</si>
  <si>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</si>
  <si>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</si>
  <si>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</si>
  <si>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</si>
  <si>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</si>
  <si>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</si>
  <si>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BUENA VISTA ISD</t>
  </si>
  <si>
    <t>FORT STOCKTON ISD</t>
  </si>
  <si>
    <t>IRAAN-SHEFFIELD ISD</t>
  </si>
  <si>
    <t>BIG SANDY ISD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</si>
  <si>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</si>
  <si>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</si>
  <si>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</si>
  <si>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</si>
  <si>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</si>
  <si>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</si>
  <si>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</si>
  <si>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BUSHLAND ISD</t>
  </si>
  <si>
    <t>MARFA ISD</t>
  </si>
  <si>
    <t>PRESIDIO ISD</t>
  </si>
  <si>
    <t>RAINS ISD</t>
  </si>
  <si>
    <t>CANYON ISD</t>
  </si>
  <si>
    <t>REAGAN COUNTY ISD</t>
  </si>
  <si>
    <t>BIG SPRINGS CHARTER SCHOOL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</si>
  <si>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</si>
  <si>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</si>
  <si>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</si>
  <si>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</si>
  <si>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</si>
  <si>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</si>
  <si>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</si>
  <si>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</si>
  <si>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</si>
  <si>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</si>
  <si>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</si>
  <si>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</si>
  <si>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</si>
  <si>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</si>
  <si>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</si>
  <si>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</si>
  <si>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</si>
  <si>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</si>
  <si>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</si>
  <si>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</si>
  <si>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</si>
  <si>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</si>
  <si>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</si>
  <si>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</si>
  <si>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</si>
  <si>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</si>
  <si>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</si>
  <si>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</si>
  <si>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</si>
  <si>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COUNTY CONSOLIDATED ISD</t>
  </si>
  <si>
    <t>HEMPHILL ISD</t>
  </si>
  <si>
    <t>WEST SABINE ISD</t>
  </si>
  <si>
    <t>SAN AUGUSTINE ISD</t>
  </si>
  <si>
    <t>BROADDUS ISD</t>
  </si>
  <si>
    <t>COLDSPRING-OAKHURST CISD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</si>
  <si>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</si>
  <si>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</si>
  <si>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</si>
  <si>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</si>
  <si>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</si>
  <si>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</si>
  <si>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</si>
  <si>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</si>
  <si>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</si>
  <si>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</si>
  <si>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</si>
  <si>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</si>
  <si>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</si>
  <si>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</si>
  <si>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</si>
  <si>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</si>
  <si>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</si>
  <si>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</si>
  <si>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</si>
  <si>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</si>
  <si>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</si>
  <si>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</si>
  <si>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</si>
  <si>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</si>
  <si>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</si>
  <si>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CUMBERLAND ACADEMY</t>
  </si>
  <si>
    <t>UT TYLER UNIVERSITY ACADEMY</t>
  </si>
  <si>
    <t>ARP ISD</t>
  </si>
  <si>
    <t>BULLARD ISD</t>
  </si>
  <si>
    <t>LINDALE ISD</t>
  </si>
  <si>
    <t>TROUP ISD</t>
  </si>
  <si>
    <t>TYLER ISD</t>
  </si>
  <si>
    <t>WHITEHOUSE ISD</t>
  </si>
  <si>
    <t>CHAPEL HILL ISD</t>
  </si>
  <si>
    <t>WINONA ISD</t>
  </si>
  <si>
    <t>BRAZOS RIVER CHARTER SCHOOL</t>
  </si>
  <si>
    <t>GLEN ROSE ISD</t>
  </si>
  <si>
    <t>RIO GRANDE CITY CISD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</si>
  <si>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</si>
  <si>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</si>
  <si>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</si>
  <si>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</si>
  <si>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</si>
  <si>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</si>
  <si>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</si>
  <si>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</si>
  <si>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</si>
  <si>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TREETOPS SCHOOL INTERNATIONAL</t>
  </si>
  <si>
    <t>ARLINGTON CLASSICS ACADEMY</t>
  </si>
  <si>
    <t>FORT WORTH ACADEMY OF FINE ARTS</t>
  </si>
  <si>
    <t>WESTLAKE ACADEMY CHARTER SCHOOL</t>
  </si>
  <si>
    <t>EAST FORT WORTH MONTESSORI ACADEMY</t>
  </si>
  <si>
    <t>TEXAS SCHOOL OF THE ARTS</t>
  </si>
  <si>
    <t>CHAPEL HILL ACADEMY</t>
  </si>
  <si>
    <t>NEWMAN INTERNATIONAL ACADEMY OF ARLINGTON</t>
  </si>
  <si>
    <t>HIGH POINT ACADEMY</t>
  </si>
  <si>
    <t>ARLINGTON ISD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</si>
  <si>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</si>
  <si>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</si>
  <si>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</si>
  <si>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</si>
  <si>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</si>
  <si>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</si>
  <si>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</si>
  <si>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</si>
  <si>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</si>
  <si>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</si>
  <si>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</si>
  <si>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</si>
  <si>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</si>
  <si>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CARROLL ISD</t>
  </si>
  <si>
    <t>WHITE SETTLEMENT ISD</t>
  </si>
  <si>
    <t>TEXAS COLLEGE PREPARATORY ACADEMIES</t>
  </si>
  <si>
    <t>ABILENE ISD</t>
  </si>
  <si>
    <t>MERKEL ISD</t>
  </si>
  <si>
    <t>TRENT ISD</t>
  </si>
  <si>
    <t>JIM NED CISD</t>
  </si>
  <si>
    <t>TERRELL COUNTY ISD</t>
  </si>
  <si>
    <t>BROWNFIELD ISD</t>
  </si>
  <si>
    <t>MEADOW ISD</t>
  </si>
  <si>
    <t>WELLMAN-UNION CISD</t>
  </si>
  <si>
    <t>THROCKMORTON ISD</t>
  </si>
  <si>
    <t>WOODSON ISD</t>
  </si>
  <si>
    <t>MOUNT PLEASANT ISD</t>
  </si>
  <si>
    <t>HARTS BLUFF ISD</t>
  </si>
  <si>
    <t>TEXAS LEADERSHIP PUBLIC SCHOOLS</t>
  </si>
  <si>
    <t>CHRISTOVAL ISD</t>
  </si>
  <si>
    <t>SAN ANGELO ISD</t>
  </si>
  <si>
    <t>WATER VALLEY ISD</t>
  </si>
  <si>
    <t>WALL ISD</t>
  </si>
  <si>
    <t>GRAPE CREEK ISD</t>
  </si>
  <si>
    <t>VERIBEST ISD</t>
  </si>
  <si>
    <t>UNIVERSITY OF TEXAS AT AUSTIN H S</t>
  </si>
  <si>
    <t>WAYSIDE SCHOOLS</t>
  </si>
  <si>
    <t>NYOS CHARTER SCHOOL</t>
  </si>
  <si>
    <t>TEXAS EMPOWERMENT ACADEMY</t>
  </si>
  <si>
    <t>UNIVERSITY OF TEXAS UNIVERSITY CHARTER SCHOOL</t>
  </si>
  <si>
    <t>CHAPARRAL STAR ACADEMY</t>
  </si>
  <si>
    <t>HARMONY SCIENCE ACADEMY (AUSTIN)</t>
  </si>
  <si>
    <t>CEDARS INTERNATIONAL ACADEMY</t>
  </si>
  <si>
    <t>UNIVERSITY OF TEXAS ELEMENTARY CHARTER SCHOOL</t>
  </si>
  <si>
    <t>KIPP TEXAS PUBLIC SCHOOLS</t>
  </si>
  <si>
    <t>AUSTIN DISCOVERY SCHOOL</t>
  </si>
  <si>
    <t>PROMESA PUBLIC SCHOOLS</t>
  </si>
  <si>
    <t>AUSTIN ACHIEVE PUBLIC SCHOOLS</t>
  </si>
  <si>
    <t>MONTESSORI FOR ALL</t>
  </si>
  <si>
    <t>THE EXCEL CENTER (FOR ADULTS)</t>
  </si>
  <si>
    <t>VALOR PUBLIC SCHOOLS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</si>
  <si>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</si>
  <si>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</si>
  <si>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</si>
  <si>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</si>
  <si>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</si>
  <si>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</si>
  <si>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</si>
  <si>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</si>
  <si>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</si>
  <si>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APPLE SPRINGS ISD</t>
  </si>
  <si>
    <t>COLMESNEIL ISD</t>
  </si>
  <si>
    <t>WOODVILLE ISD</t>
  </si>
  <si>
    <t>WARREN ISD</t>
  </si>
  <si>
    <t>SPURGER ISD</t>
  </si>
  <si>
    <t>CHESTER ISD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</si>
  <si>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</si>
  <si>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</si>
  <si>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</si>
  <si>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</si>
  <si>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</si>
  <si>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</si>
  <si>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</si>
  <si>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</si>
  <si>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</si>
  <si>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</si>
  <si>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CISD</t>
  </si>
  <si>
    <t>UTOPIA ISD</t>
  </si>
  <si>
    <t>SAN FELIPE-DEL RIO CISD</t>
  </si>
  <si>
    <t>COMSTOCK ISD</t>
  </si>
  <si>
    <t>RANCH ACADEMY</t>
  </si>
  <si>
    <t>CANTON ISD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</si>
  <si>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</si>
  <si>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</si>
  <si>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</si>
  <si>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</si>
  <si>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</si>
  <si>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</si>
  <si>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</si>
  <si>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NURSERY ISD</t>
  </si>
  <si>
    <t>RAVEN SCHOOL</t>
  </si>
  <si>
    <t>SAM HOUSTON STATE UNIVERSITY CHARTER SCHOOL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</si>
  <si>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</si>
  <si>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</si>
  <si>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</si>
  <si>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</si>
  <si>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</si>
  <si>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</si>
  <si>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</si>
  <si>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</si>
  <si>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</si>
  <si>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TRIUMPH PUBLIC HIGH SCHOOLS-LAREDO</t>
  </si>
  <si>
    <t>LAREDO ISD</t>
  </si>
  <si>
    <t>UNITED ISD</t>
  </si>
  <si>
    <t>WEBB CISD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</si>
  <si>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</si>
  <si>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</si>
  <si>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</si>
  <si>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</si>
  <si>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</si>
  <si>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</si>
  <si>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</si>
  <si>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KELTON ISD</t>
  </si>
  <si>
    <t>FORT ELLIOTT CISD</t>
  </si>
  <si>
    <t>BURKBURNETT ISD</t>
  </si>
  <si>
    <t>ELECTRA ISD</t>
  </si>
  <si>
    <t>IOWA PARK CISD</t>
  </si>
  <si>
    <t>WICHITA FALLS ISD</t>
  </si>
  <si>
    <t>CITY VIEW ISD</t>
  </si>
  <si>
    <t>HARROLD ISD</t>
  </si>
  <si>
    <t>VERNON ISD</t>
  </si>
  <si>
    <t>LASARA ISD</t>
  </si>
  <si>
    <t>LYFORD CISD</t>
  </si>
  <si>
    <t>RAYMONDVILLE ISD</t>
  </si>
  <si>
    <t>SAN PERLITA ISD</t>
  </si>
  <si>
    <t>MERIDIAN WORLD SCHOOL LLC</t>
  </si>
  <si>
    <t>GOODWATER MONTESSORI SCHOOL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</si>
  <si>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</si>
  <si>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</si>
  <si>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</si>
  <si>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</si>
  <si>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</si>
  <si>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</si>
  <si>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</si>
  <si>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</si>
  <si>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</si>
  <si>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</si>
  <si>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</si>
  <si>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</si>
  <si>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</si>
  <si>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</si>
  <si>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</si>
  <si>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</si>
  <si>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</si>
  <si>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</si>
  <si>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</si>
  <si>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</si>
  <si>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</si>
  <si>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</si>
  <si>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</si>
  <si>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</si>
  <si>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</si>
  <si>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</si>
  <si>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</si>
  <si>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</si>
  <si>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</si>
  <si>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</si>
  <si>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</si>
  <si>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</si>
  <si>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</si>
  <si>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</si>
  <si>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</si>
  <si>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COUNTY ISD</t>
  </si>
  <si>
    <t>CRYSTAL CITY ISD</t>
  </si>
  <si>
    <t>LA PRYOR ISD</t>
  </si>
  <si>
    <t>Capped PEIMS ADA</t>
  </si>
  <si>
    <t>Hold Harmless ADA</t>
  </si>
  <si>
    <t>ADA used</t>
  </si>
  <si>
    <t>Source of ADA</t>
  </si>
  <si>
    <t>CDN</t>
  </si>
  <si>
    <t>Name</t>
  </si>
  <si>
    <t>In Person ADA</t>
  </si>
  <si>
    <t>Remote ADA (RA+RS)</t>
  </si>
  <si>
    <t>Total ADA</t>
  </si>
  <si>
    <t>Yearly Attendance rate Cap</t>
  </si>
  <si>
    <t>Full-year Attendance rate</t>
  </si>
  <si>
    <t>Attendance Reduction Factor</t>
  </si>
  <si>
    <t>Unadjusted Capped Attendance</t>
  </si>
  <si>
    <t>ADA to Subtract for Cap</t>
  </si>
  <si>
    <t>ADA retained for Remote Limit</t>
  </si>
  <si>
    <t>Final capped ADA</t>
  </si>
  <si>
    <t>ADA to subtract after limit for remote attendance</t>
  </si>
  <si>
    <t>District</t>
  </si>
  <si>
    <t>District Name</t>
  </si>
  <si>
    <t>On Campus Enrollment</t>
  </si>
  <si>
    <t>Total Number of Students</t>
  </si>
  <si>
    <t>% on Campus</t>
  </si>
  <si>
    <t>RICHARD MILBURN ALTER HIGH SCHOOL</t>
  </si>
  <si>
    <t>SCHOOL OF EXCELLENCE IN EDUCATION</t>
  </si>
  <si>
    <t>SCHOOL OF SCIENCE AND TECHNOLOGY D</t>
  </si>
  <si>
    <t>HENRY FORD ACADEMY ALAMEDA SCHOOL</t>
  </si>
  <si>
    <t>ELEANOR KOLITZ HEBREW LANGUAGE ACA</t>
  </si>
  <si>
    <t>COMPASS ROSE ACADEMY</t>
  </si>
  <si>
    <t>SAN ANTONIO PREPARATORY CHARTER SC</t>
  </si>
  <si>
    <t>BRAZOS SCHOOL FOR INQUIRY &amp; CREATI</t>
  </si>
  <si>
    <t>IMAGINE INTERNATIONAL ACADEMY OF N</t>
  </si>
  <si>
    <t>PEGASUS SCHOOL OF LIBERAL ARTS AND</t>
  </si>
  <si>
    <t>EDUCATION CENTER INTERNATIONAL ACA</t>
  </si>
  <si>
    <t>INTERNATIONAL LEADERSHIP OF TEXAS</t>
  </si>
  <si>
    <t>BURNHAM WOOD CHARTER SCHOOL DISTRI</t>
  </si>
  <si>
    <t>TRIUMPH PUBLIC HIGH SCHOOLS-EL PAS</t>
  </si>
  <si>
    <t>UNIVERSITY OF HOUSTON CHARTER SCHO</t>
  </si>
  <si>
    <t>ACADEMY OF ACCELERATED LEARNING IN</t>
  </si>
  <si>
    <t>AMIGOS POR VIDA-FRIENDS FOR LIFE P</t>
  </si>
  <si>
    <t>BEATRICE MAYES INSTITUTE CHARTER S</t>
  </si>
  <si>
    <t>THE RHODES SCHOOL</t>
  </si>
  <si>
    <t>HARMONY SCHOOL OF SCIENCE - HOUSTO</t>
  </si>
  <si>
    <t>TRIUMPH PUBLIC HIGH SCHOOLS-RIO GR</t>
  </si>
  <si>
    <t>LAKE GRANBURY ACADEMY CHARTER SCHO</t>
  </si>
  <si>
    <t>TEKOA ACADEMY OF ACCELERATED STUDI</t>
  </si>
  <si>
    <t>HAMLIN COLLEGIATE ISD</t>
  </si>
  <si>
    <t>TRIUMPH PUBLIC HIGH SCHOOLS-LUBBOC</t>
  </si>
  <si>
    <t>BETTY M CONDRA SCHOOL FOR EDUCATIO</t>
  </si>
  <si>
    <t>STEPHEN F AUSTIN STATE UNIVERSITY</t>
  </si>
  <si>
    <t>DR M L GARZA-GONZALEZ CHARTER SCHO</t>
  </si>
  <si>
    <t>NEWMAN INTERNATIONAL ACADEMY OF AR</t>
  </si>
  <si>
    <t>TEXAS COLLEGE PREPARATORY ACADEMIE</t>
  </si>
  <si>
    <t>THROCKMORTON COLLEGIATE ISD</t>
  </si>
  <si>
    <t>UNIVERSITY OF TEXAS UNIVERSITY CHA</t>
  </si>
  <si>
    <t>UNIVERSITY OF TEXAS ELEMENTARY CHA</t>
  </si>
  <si>
    <t>SAM HOUSTON STATE UNIVERSITY CHART</t>
  </si>
  <si>
    <t xml:space="preserve"> </t>
  </si>
  <si>
    <t>Note 1</t>
  </si>
  <si>
    <t xml:space="preserve">This data represents students who are enrolled on the October snapshot date and who are ADA eligible. </t>
  </si>
  <si>
    <t>Note 2</t>
  </si>
  <si>
    <t xml:space="preserve">“-999” indicates counts or percentages are not available (i.e., masked) to comply with the Family Educational Rights and Privacy Act (FERPA). </t>
  </si>
  <si>
    <t>Total students on campus in 6th sixweek period</t>
  </si>
  <si>
    <t>Total Students in 6th sixweek period</t>
  </si>
  <si>
    <t>Eligible for Hold Harmless</t>
  </si>
  <si>
    <t>Percent on Campus sixth sixweek</t>
  </si>
  <si>
    <t>district Name</t>
  </si>
  <si>
    <t>ada_tot_refined (to reconcile to Hold Harmless worksheet, sum all six records for your district)</t>
  </si>
  <si>
    <t>total ADA</t>
  </si>
  <si>
    <t>Total capped PEIMS ADA</t>
  </si>
  <si>
    <t>ADA_TOT_REFINED</t>
  </si>
  <si>
    <t>Calculation for HH ADA (*95.4%)</t>
  </si>
  <si>
    <t>HH ADA increase</t>
  </si>
  <si>
    <t>DISTRICT_ID</t>
  </si>
  <si>
    <t>2021 Fall Enrollment</t>
  </si>
  <si>
    <t>Average (for first two sixweek periods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</si>
</sst>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000###"/>
    <numFmt numFmtId="166" formatCode="0.0%"/>
    <numFmt numFmtId="167" formatCode="_(* #,##0.000_);_(* \(#,##0.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30">
    <xf numFmtId="0" fontId="0" fillId="0" borderId="0" xfId="0"/>
    <xf numFmtId="0" fontId="0" fillId="0" borderId="0" xfId="0" applyFill="1"/>
    <xf numFmtId="0" fontId="0" fillId="3" borderId="0" xfId="0" applyFill="1"/>
    <xf numFmtId="0" fontId="0" fillId="4" borderId="0" xfId="0" applyFill="1" applyAlignment="1">
      <alignment horizontal="center" wrapText="1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2" borderId="0" xfId="0" applyFill="1" applyAlignment="1">
      <alignment horizontal="center" wrapText="1"/>
    </xf>
    <xf numFmtId="164" fontId="0" fillId="2" borderId="0" xfId="0" applyNumberFormat="1" applyFill="1" applyAlignment="1">
      <alignment horizontal="center" wrapText="1"/>
    </xf>
    <xf numFmtId="164" fontId="0" fillId="0" borderId="0" xfId="0" applyNumberFormat="1" applyFill="1"/>
    <xf numFmtId="164" fontId="0" fillId="5" borderId="0" xfId="0" applyNumberFormat="1" applyFill="1"/>
    <xf numFmtId="0" fontId="0" fillId="8" borderId="0" xfId="0" applyFill="1"/>
    <xf numFmtId="164" fontId="0" fillId="8" borderId="0" xfId="0" applyNumberFormat="1" applyFill="1"/>
    <xf numFmtId="164" fontId="0" fillId="3" borderId="0" xfId="0" applyNumberFormat="1" applyFill="1"/>
    <xf numFmtId="165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/>
    <xf numFmtId="0" fontId="0" fillId="0" borderId="0" xfId="0" applyAlignment="1">
      <alignment vertical="center"/>
    </xf>
    <xf numFmtId="166" fontId="0" fillId="0" borderId="0" xfId="1" applyNumberFormat="1" applyFont="1" applyAlignment="1">
      <alignment wrapText="1"/>
    </xf>
    <xf numFmtId="166" fontId="0" fillId="0" borderId="0" xfId="1" applyNumberFormat="1" applyFont="1"/>
    <xf numFmtId="167" fontId="0" fillId="0" borderId="0" xfId="2" applyNumberFormat="1" applyFont="1"/>
    <xf numFmtId="166" fontId="0" fillId="0" borderId="0" xfId="0" applyNumberFormat="1" applyFont="1"/>
    <xf numFmtId="0" fontId="0" fillId="9" borderId="0" xfId="0" applyFill="1" applyAlignment="1">
      <alignment wrapText="1"/>
    </xf>
    <xf numFmtId="164" fontId="2" fillId="0" borderId="1" xfId="3" applyNumberFormat="1"/>
    <xf numFmtId="164" fontId="2" fillId="0" borderId="1" xfId="3" applyNumberFormat="1" applyFill="1"/>
    <xf numFmtId="164" fontId="0" fillId="4" borderId="0" xfId="0" applyNumberFormat="1" applyFill="1" applyAlignment="1">
      <alignment horizontal="center" wrapText="1"/>
    </xf>
    <xf numFmtId="164" fontId="0" fillId="6" borderId="0" xfId="0" applyNumberFormat="1" applyFill="1"/>
    <xf numFmtId="164" fontId="0" fillId="7" borderId="0" xfId="0" applyNumberFormat="1" applyFill="1"/>
    <xf numFmtId="164" fontId="0" fillId="0" borderId="0" xfId="0" applyNumberFormat="1"/>
    <xf numFmtId="0" fontId="0" fillId="10" borderId="0" xfId="0" applyFill="1"/>
  </cellXfs>
  <cellStyles count="4">
    <cellStyle name="Comma" xfId="2" builtinId="3"/>
    <cellStyle name="Normal" xfId="0" builtinId="0"/>
    <cellStyle name="Percent" xfId="1" builtinId="5"/>
    <cellStyle name="Total" xfId="3" builtinId="25"/>
  </cellStyles>
  <dxfs count="8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0.0%"/>
    </dxf>
    <dxf>
      <numFmt numFmtId="166" formatCode="0.0%"/>
    </dxf>
    <dxf>
      <numFmt numFmtId="0" formatCode="General"/>
    </dxf>
    <dxf>
      <numFmt numFmtId="0" formatCode="General"/>
    </dxf>
    <dxf>
      <numFmt numFmtId="165" formatCode="000###"/>
    </dxf>
    <dxf>
      <numFmt numFmtId="165" formatCode="000###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3F5EB9-AF5C-4405-B288-6B94E41D885D}" name="Table1" displayName="Table1" ref="A1:I1206" totalsRowCount="1" headerRowDxfId="7">
  <autoFilter ref="A1:I1205" xr:uid="{00000000-0009-0000-0100-000001000000}"/>
  <tableColumns count="9">
    <tableColumn id="2" xr3:uid="{C7298E2E-EFFD-4CB1-9867-3213C9B1CFA0}" name="District" dataDxfId="6" totalsRowDxfId="5"/>
    <tableColumn id="3" xr3:uid="{8FFBDCA1-12D9-484A-9299-3E09CBFB566D}" name="District Name"/>
    <tableColumn id="4" xr3:uid="{5FA94CFC-101F-433E-A57D-5B10568A92BC}" name="On Campus Enrollment" totalsRowLabel=" "/>
    <tableColumn id="5" xr3:uid="{070CD61F-35EA-412C-A733-A421B9F74112}" name="Total Number of Students" totalsRowLabel=" "/>
    <tableColumn id="6" xr3:uid="{C059261C-F7AC-437F-A471-22C75D31683B}" name="% on Campus">
      <calculatedColumnFormula>TRUNC(Table1[[#This Row],[On Campus Enrollment]]/Table1[[#This Row],[Total Number of Students]],3)</calculatedColumnFormula>
    </tableColumn>
    <tableColumn id="7" xr3:uid="{B39F891E-A039-4E77-9BF8-5A98FC868A05}" name="Total students on campus in 6th sixweek period" dataDxfId="4"/>
    <tableColumn id="8" xr3:uid="{7B0EC4ED-394D-49CB-841C-0B03F7078610}" name="Total Students in 6th sixweek period" dataDxfId="3"/>
    <tableColumn id="9" xr3:uid="{66ED924D-5F92-4D78-9B62-34DD5074FEF1}" name="Percent on Campus sixth sixweek" dataDxfId="2" totalsRowDxfId="1" dataCellStyle="Percent">
      <calculatedColumnFormula>Table1[[#This Row],[Total students on campus in 6th sixweek period]]/Table1[[#This Row],[Total Students in 6th sixweek period]]</calculatedColumnFormula>
    </tableColumn>
    <tableColumn id="10" xr3:uid="{D59798DE-F3E5-4BBC-AA3A-9027E34BC2E3}" name="Eligible for Hold Harmless" dataDxfId="0">
      <calculatedColumnFormula>IF(OR(Table1[[#This Row],[Percent on Campus sixth sixweek]]&gt;=Table1[[#This Row],[% on Campus]],Table1[[#This Row],[Percent on Campus sixth sixweek]]&gt;=0.8),"YES","NO")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226"/>
  <sheetViews>
    <sheetView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O2" sqref="O2:O7225"/>
    </sheetView>
  </sheetViews>
  <sheetFormatPr defaultColWidth="9.109375" defaultRowHeight="14.4" x14ac:dyDescent="0.3"/>
  <cols>
    <col min="1" max="1" width="12" style="1" customWidth="1"/>
    <col min="2" max="2" width="35.33203125" style="1" customWidth="1"/>
    <col min="3" max="3" width="13" style="1" customWidth="1"/>
    <col min="4" max="4" width="14" style="9" customWidth="1"/>
    <col min="5" max="6" width="13" style="9" customWidth="1"/>
    <col min="7" max="7" width="16" style="9" customWidth="1"/>
    <col min="8" max="8" width="13" style="9" customWidth="1"/>
    <col min="9" max="9" width="19" style="9" customWidth="1"/>
    <col min="10" max="10" width="17" style="9" customWidth="1"/>
    <col min="11" max="11" width="13" style="9" customWidth="1"/>
    <col min="12" max="12" width="19" style="9" customWidth="1"/>
    <col min="13" max="13" width="20" style="9" customWidth="1"/>
    <col min="14" max="14" width="17" style="9" customWidth="1"/>
    <col min="15" max="15" width="12.88671875" style="1" customWidth="1"/>
    <col min="16" max="16384" width="9.109375" style="1"/>
  </cols>
  <sheetData>
    <row r="1" spans="1:15" ht="57.6" x14ac:dyDescent="0.3">
      <c r="A1" s="7" t="s">
        <v>2439</v>
      </c>
      <c r="B1" s="7" t="s">
        <v>2440</v>
      </c>
      <c r="C1" s="7" t="s">
        <v>1225</v>
      </c>
      <c r="D1" s="8" t="s">
        <v>2441</v>
      </c>
      <c r="E1" s="8" t="s">
        <v>2442</v>
      </c>
      <c r="F1" s="8" t="s">
        <v>2443</v>
      </c>
      <c r="G1" s="8" t="s">
        <v>2444</v>
      </c>
      <c r="H1" s="8" t="s">
        <v>2445</v>
      </c>
      <c r="I1" s="8" t="s">
        <v>2446</v>
      </c>
      <c r="J1" s="8" t="s">
        <v>2447</v>
      </c>
      <c r="K1" s="8" t="s">
        <v>2448</v>
      </c>
      <c r="L1" s="8" t="s">
        <v>2451</v>
      </c>
      <c r="M1" s="8" t="s">
        <v>2449</v>
      </c>
      <c r="N1" s="8" t="s">
        <v>2450</v>
      </c>
      <c r="O1" s="8" t="s">
        <v>2503</v>
      </c>
    </row>
    <row r="2" spans="1:15" x14ac:dyDescent="0.3">
      <c r="A2" s="4" t="s">
        <v>20</v>
      </c>
      <c r="B2" s="4" t="str">
        <f>VLOOKUP(A2,'Hold Harmless'!A$1:B$7201,2,FALSE)</f>
        <v>CAYUGA ISD</v>
      </c>
      <c r="C2" s="4">
        <v>1</v>
      </c>
      <c r="D2" s="10">
        <v>77.761904761904702</v>
      </c>
      <c r="E2" s="10">
        <v>10.235119047619072</v>
      </c>
      <c r="F2" s="10">
        <v>87.997023809523768</v>
      </c>
      <c r="G2" s="10">
        <v>0.96523637803810403</v>
      </c>
      <c r="H2" s="10">
        <v>0.96625036920624841</v>
      </c>
      <c r="I2" s="10">
        <v>0.99895059168880074</v>
      </c>
      <c r="J2" s="10">
        <v>87.904679001377261</v>
      </c>
      <c r="K2" s="10">
        <v>9.2344808146506807E-2</v>
      </c>
      <c r="L2" s="10">
        <v>9.2344808146506807E-2</v>
      </c>
      <c r="M2" s="10">
        <v>0</v>
      </c>
      <c r="N2" s="10">
        <v>87.904679001377261</v>
      </c>
    </row>
    <row r="3" spans="1:15" x14ac:dyDescent="0.3">
      <c r="A3" s="4" t="s">
        <v>20</v>
      </c>
      <c r="B3" s="4" t="str">
        <f>VLOOKUP(A3,'Hold Harmless'!A$1:B$7201,2,FALSE)</f>
        <v>CAYUGA ISD</v>
      </c>
      <c r="C3" s="4">
        <v>2</v>
      </c>
      <c r="D3" s="10">
        <v>75.086805555555472</v>
      </c>
      <c r="E3" s="10">
        <v>12.052083333333329</v>
      </c>
      <c r="F3" s="10">
        <v>87.1388888888888</v>
      </c>
      <c r="G3" s="10">
        <v>0.96523637803810403</v>
      </c>
      <c r="H3" s="10">
        <v>0.96625036920624841</v>
      </c>
      <c r="I3" s="10">
        <v>0.99895059168880074</v>
      </c>
      <c r="J3" s="10">
        <v>87.047444614660137</v>
      </c>
      <c r="K3" s="10">
        <v>9.1444274228663858E-2</v>
      </c>
      <c r="L3" s="10">
        <v>9.1444274228663858E-2</v>
      </c>
      <c r="M3" s="10">
        <v>0</v>
      </c>
      <c r="N3" s="10">
        <v>87.047444614660137</v>
      </c>
    </row>
    <row r="4" spans="1:15" x14ac:dyDescent="0.3">
      <c r="A4" s="4" t="s">
        <v>20</v>
      </c>
      <c r="B4" s="4" t="str">
        <f>VLOOKUP(A4,'Hold Harmless'!A$1:B$7201,2,FALSE)</f>
        <v>CAYUGA ISD</v>
      </c>
      <c r="C4" s="4">
        <v>3</v>
      </c>
      <c r="D4" s="10">
        <v>78.522222222222339</v>
      </c>
      <c r="E4" s="10">
        <v>7.4666666666666499</v>
      </c>
      <c r="F4" s="10">
        <v>85.988888888888994</v>
      </c>
      <c r="G4" s="10">
        <v>0.96523637803810403</v>
      </c>
      <c r="H4" s="10">
        <v>0.96625036920624841</v>
      </c>
      <c r="I4" s="10">
        <v>0.99895059168880074</v>
      </c>
      <c r="J4" s="10">
        <v>85.898651434218209</v>
      </c>
      <c r="K4" s="10">
        <v>9.02374546707847E-2</v>
      </c>
      <c r="L4" s="10">
        <v>9.02374546707847E-2</v>
      </c>
      <c r="M4" s="10">
        <v>0</v>
      </c>
      <c r="N4" s="10">
        <v>85.898651434218209</v>
      </c>
    </row>
    <row r="5" spans="1:15" x14ac:dyDescent="0.3">
      <c r="A5" s="4" t="s">
        <v>20</v>
      </c>
      <c r="B5" s="4" t="str">
        <f>VLOOKUP(A5,'Hold Harmless'!A$1:B$7201,2,FALSE)</f>
        <v>CAYUGA ISD</v>
      </c>
      <c r="C5" s="4">
        <v>4</v>
      </c>
      <c r="D5" s="10">
        <v>83.481481481481509</v>
      </c>
      <c r="E5" s="10">
        <v>2.6913580246913611</v>
      </c>
      <c r="F5" s="10">
        <v>86.172839506172863</v>
      </c>
      <c r="G5" s="10">
        <v>0.96523637803810403</v>
      </c>
      <c r="H5" s="10">
        <v>0.96625036920624841</v>
      </c>
      <c r="I5" s="10">
        <v>0.99895059168880074</v>
      </c>
      <c r="J5" s="10">
        <v>86.082409012195441</v>
      </c>
      <c r="K5" s="10">
        <v>9.0430493977422088E-2</v>
      </c>
      <c r="L5" s="10">
        <v>9.0430493977422088E-2</v>
      </c>
      <c r="M5" s="10">
        <v>0</v>
      </c>
      <c r="N5" s="10">
        <v>86.082409012195441</v>
      </c>
    </row>
    <row r="6" spans="1:15" x14ac:dyDescent="0.3">
      <c r="A6" s="4" t="s">
        <v>20</v>
      </c>
      <c r="B6" s="4" t="str">
        <f>VLOOKUP(A6,'Hold Harmless'!A$1:B$7201,2,FALSE)</f>
        <v>CAYUGA ISD</v>
      </c>
      <c r="C6" s="4">
        <v>5</v>
      </c>
      <c r="D6" s="10">
        <v>85.363333333333273</v>
      </c>
      <c r="E6" s="10">
        <v>0.46666666666666662</v>
      </c>
      <c r="F6" s="10">
        <v>85.829999999999941</v>
      </c>
      <c r="G6" s="10">
        <v>0.96523637803810403</v>
      </c>
      <c r="H6" s="10">
        <v>0.96625036920624841</v>
      </c>
      <c r="I6" s="10">
        <v>0.99895059168880074</v>
      </c>
      <c r="J6" s="10">
        <v>85.739929284649705</v>
      </c>
      <c r="K6" s="10">
        <v>9.0070715350236696E-2</v>
      </c>
      <c r="L6" s="10">
        <v>9.0070715350236696E-2</v>
      </c>
      <c r="M6" s="10">
        <v>0</v>
      </c>
      <c r="N6" s="10">
        <v>85.739929284649705</v>
      </c>
    </row>
    <row r="7" spans="1:15" ht="15" thickBot="1" x14ac:dyDescent="0.35">
      <c r="A7" s="4" t="s">
        <v>20</v>
      </c>
      <c r="B7" s="4" t="str">
        <f>VLOOKUP(A7,'Hold Harmless'!A$1:B$7201,2,FALSE)</f>
        <v>CAYUGA ISD</v>
      </c>
      <c r="C7" s="4">
        <v>6</v>
      </c>
      <c r="D7" s="10">
        <v>85.522727272727494</v>
      </c>
      <c r="E7" s="10">
        <v>0.57575757575757569</v>
      </c>
      <c r="F7" s="10">
        <v>86.098484848485072</v>
      </c>
      <c r="G7" s="10">
        <v>0.96523637803810403</v>
      </c>
      <c r="H7" s="10">
        <v>0.96625036920624841</v>
      </c>
      <c r="I7" s="10">
        <v>0.99895059168880074</v>
      </c>
      <c r="J7" s="10">
        <v>86.008132382903412</v>
      </c>
      <c r="K7" s="10">
        <v>9.0352465581659658E-2</v>
      </c>
      <c r="L7" s="10">
        <v>9.0352465581659658E-2</v>
      </c>
      <c r="M7" s="10">
        <v>0</v>
      </c>
      <c r="N7" s="10">
        <v>86.008132382903412</v>
      </c>
      <c r="O7" s="24">
        <f>SUM(N2:N7)</f>
        <v>518.68124573000421</v>
      </c>
    </row>
    <row r="8" spans="1:15" ht="15" thickTop="1" x14ac:dyDescent="0.3">
      <c r="A8" s="11" t="s">
        <v>21</v>
      </c>
      <c r="B8" s="11" t="str">
        <f>VLOOKUP(A8,'Hold Harmless'!A$1:B$7201,2,FALSE)</f>
        <v>ELKHART ISD</v>
      </c>
      <c r="C8" s="11">
        <v>1</v>
      </c>
      <c r="D8" s="12">
        <v>163.56730769230742</v>
      </c>
      <c r="E8" s="12">
        <v>25.134615384615422</v>
      </c>
      <c r="F8" s="12">
        <v>188.70192307692284</v>
      </c>
      <c r="G8" s="12">
        <v>0.96302388937936845</v>
      </c>
      <c r="H8" s="12">
        <v>0.9596287796230546</v>
      </c>
      <c r="I8" s="12">
        <v>1</v>
      </c>
      <c r="J8" s="12">
        <v>188.70192307692284</v>
      </c>
      <c r="K8" s="12">
        <v>0</v>
      </c>
      <c r="L8" s="12">
        <v>0</v>
      </c>
      <c r="M8" s="12">
        <v>0</v>
      </c>
      <c r="N8" s="12">
        <v>188.70192307692284</v>
      </c>
    </row>
    <row r="9" spans="1:15" x14ac:dyDescent="0.3">
      <c r="A9" s="11" t="s">
        <v>21</v>
      </c>
      <c r="B9" s="11" t="str">
        <f>VLOOKUP(A9,'Hold Harmless'!A$1:B$7201,2,FALSE)</f>
        <v>ELKHART ISD</v>
      </c>
      <c r="C9" s="11">
        <v>2</v>
      </c>
      <c r="D9" s="12">
        <v>168.55336617405487</v>
      </c>
      <c r="E9" s="12">
        <v>18.532738095238116</v>
      </c>
      <c r="F9" s="12">
        <v>187.086104269293</v>
      </c>
      <c r="G9" s="12">
        <v>0.96302388937936845</v>
      </c>
      <c r="H9" s="12">
        <v>0.9596287796230546</v>
      </c>
      <c r="I9" s="12">
        <v>1</v>
      </c>
      <c r="J9" s="12">
        <v>187.086104269293</v>
      </c>
      <c r="K9" s="12">
        <v>0</v>
      </c>
      <c r="L9" s="12">
        <v>0</v>
      </c>
      <c r="M9" s="12">
        <v>0</v>
      </c>
      <c r="N9" s="12">
        <v>187.086104269293</v>
      </c>
    </row>
    <row r="10" spans="1:15" x14ac:dyDescent="0.3">
      <c r="A10" s="11" t="s">
        <v>21</v>
      </c>
      <c r="B10" s="11" t="str">
        <f>VLOOKUP(A10,'Hold Harmless'!A$1:B$7201,2,FALSE)</f>
        <v>ELKHART ISD</v>
      </c>
      <c r="C10" s="11">
        <v>3</v>
      </c>
      <c r="D10" s="12">
        <v>177.95402298850544</v>
      </c>
      <c r="E10" s="12">
        <v>3.9741379310344849</v>
      </c>
      <c r="F10" s="12">
        <v>181.92816091953992</v>
      </c>
      <c r="G10" s="12">
        <v>0.96302388937936845</v>
      </c>
      <c r="H10" s="12">
        <v>0.9596287796230546</v>
      </c>
      <c r="I10" s="12">
        <v>1</v>
      </c>
      <c r="J10" s="12">
        <v>181.92816091953992</v>
      </c>
      <c r="K10" s="12">
        <v>0</v>
      </c>
      <c r="L10" s="12">
        <v>0</v>
      </c>
      <c r="M10" s="12">
        <v>0</v>
      </c>
      <c r="N10" s="12">
        <v>181.92816091953992</v>
      </c>
    </row>
    <row r="11" spans="1:15" x14ac:dyDescent="0.3">
      <c r="A11" s="11" t="s">
        <v>21</v>
      </c>
      <c r="B11" s="11" t="str">
        <f>VLOOKUP(A11,'Hold Harmless'!A$1:B$7201,2,FALSE)</f>
        <v>ELKHART ISD</v>
      </c>
      <c r="C11" s="11">
        <v>4</v>
      </c>
      <c r="D11" s="12">
        <v>172.53373015873069</v>
      </c>
      <c r="E11" s="12">
        <v>5.5061728395061698</v>
      </c>
      <c r="F11" s="12">
        <v>178.03990299823687</v>
      </c>
      <c r="G11" s="12">
        <v>0.96302388937936845</v>
      </c>
      <c r="H11" s="12">
        <v>0.9596287796230546</v>
      </c>
      <c r="I11" s="12">
        <v>1</v>
      </c>
      <c r="J11" s="12">
        <v>178.03990299823687</v>
      </c>
      <c r="K11" s="12">
        <v>0</v>
      </c>
      <c r="L11" s="12">
        <v>0</v>
      </c>
      <c r="M11" s="12">
        <v>0</v>
      </c>
      <c r="N11" s="12">
        <v>178.03990299823687</v>
      </c>
    </row>
    <row r="12" spans="1:15" x14ac:dyDescent="0.3">
      <c r="A12" s="11" t="s">
        <v>21</v>
      </c>
      <c r="B12" s="11" t="str">
        <f>VLOOKUP(A12,'Hold Harmless'!A$1:B$7201,2,FALSE)</f>
        <v>ELKHART ISD</v>
      </c>
      <c r="C12" s="11">
        <v>5</v>
      </c>
      <c r="D12" s="12">
        <v>178.35714285714138</v>
      </c>
      <c r="E12" s="12">
        <v>0.67261904761904767</v>
      </c>
      <c r="F12" s="12">
        <v>179.02976190476042</v>
      </c>
      <c r="G12" s="12">
        <v>0.96302388937936845</v>
      </c>
      <c r="H12" s="12">
        <v>0.9596287796230546</v>
      </c>
      <c r="I12" s="12">
        <v>1</v>
      </c>
      <c r="J12" s="12">
        <v>179.02976190476042</v>
      </c>
      <c r="K12" s="12">
        <v>0</v>
      </c>
      <c r="L12" s="12">
        <v>0</v>
      </c>
      <c r="M12" s="12">
        <v>0</v>
      </c>
      <c r="N12" s="12">
        <v>179.02976190476042</v>
      </c>
    </row>
    <row r="13" spans="1:15" ht="15" thickBot="1" x14ac:dyDescent="0.35">
      <c r="A13" s="11" t="s">
        <v>21</v>
      </c>
      <c r="B13" s="11" t="str">
        <f>VLOOKUP(A13,'Hold Harmless'!A$1:B$7201,2,FALSE)</f>
        <v>ELKHART ISD</v>
      </c>
      <c r="C13" s="11">
        <v>6</v>
      </c>
      <c r="D13" s="12">
        <v>177.72794117646944</v>
      </c>
      <c r="E13" s="12">
        <v>1.2205882352941175</v>
      </c>
      <c r="F13" s="12">
        <v>178.94852941176356</v>
      </c>
      <c r="G13" s="12">
        <v>0.96302388937936845</v>
      </c>
      <c r="H13" s="12">
        <v>0.9596287796230546</v>
      </c>
      <c r="I13" s="12">
        <v>1</v>
      </c>
      <c r="J13" s="12">
        <v>178.94852941176356</v>
      </c>
      <c r="K13" s="12">
        <v>0</v>
      </c>
      <c r="L13" s="12">
        <v>0</v>
      </c>
      <c r="M13" s="12">
        <v>0</v>
      </c>
      <c r="N13" s="12">
        <v>178.94852941176356</v>
      </c>
      <c r="O13" s="24">
        <f t="shared" ref="O13" si="0">SUM(N8:N13)</f>
        <v>1093.7343825805167</v>
      </c>
    </row>
    <row r="14" spans="1:15" ht="15" thickTop="1" x14ac:dyDescent="0.3">
      <c r="A14" s="2" t="s">
        <v>22</v>
      </c>
      <c r="B14" s="2" t="str">
        <f>VLOOKUP(A14,'Hold Harmless'!A$1:B$7201,2,FALSE)</f>
        <v>FRANKSTON ISD</v>
      </c>
      <c r="C14" s="2">
        <v>1</v>
      </c>
      <c r="D14" s="13">
        <v>107.70679012345664</v>
      </c>
      <c r="E14" s="13">
        <v>6.4938271604938205</v>
      </c>
      <c r="F14" s="13">
        <v>114.20061728395046</v>
      </c>
      <c r="G14" s="13">
        <v>0.95032053649241499</v>
      </c>
      <c r="H14" s="13">
        <v>0.95410910991057807</v>
      </c>
      <c r="I14" s="13">
        <v>0.99602920318147037</v>
      </c>
      <c r="J14" s="13">
        <v>113.74714983616524</v>
      </c>
      <c r="K14" s="13">
        <v>0.45346744778522918</v>
      </c>
      <c r="L14" s="13">
        <v>0.45346744778522918</v>
      </c>
      <c r="M14" s="13">
        <v>0</v>
      </c>
      <c r="N14" s="13">
        <v>113.74714983616524</v>
      </c>
    </row>
    <row r="15" spans="1:15" x14ac:dyDescent="0.3">
      <c r="A15" s="2" t="s">
        <v>22</v>
      </c>
      <c r="B15" s="2" t="str">
        <f>VLOOKUP(A15,'Hold Harmless'!A$1:B$7201,2,FALSE)</f>
        <v>FRANKSTON ISD</v>
      </c>
      <c r="C15" s="2">
        <v>2</v>
      </c>
      <c r="D15" s="13">
        <v>111.87654320987686</v>
      </c>
      <c r="E15" s="13">
        <v>7.6111111111111045</v>
      </c>
      <c r="F15" s="13">
        <v>119.48765432098796</v>
      </c>
      <c r="G15" s="13">
        <v>0.95032053649241499</v>
      </c>
      <c r="H15" s="13">
        <v>0.95410910991057807</v>
      </c>
      <c r="I15" s="13">
        <v>0.99602920318147037</v>
      </c>
      <c r="J15" s="13">
        <v>119.01319312335661</v>
      </c>
      <c r="K15" s="13">
        <v>0.4744611976313422</v>
      </c>
      <c r="L15" s="13">
        <v>0.4744611976313422</v>
      </c>
      <c r="M15" s="13">
        <v>0</v>
      </c>
      <c r="N15" s="13">
        <v>119.01319312335661</v>
      </c>
    </row>
    <row r="16" spans="1:15" x14ac:dyDescent="0.3">
      <c r="A16" s="2" t="s">
        <v>22</v>
      </c>
      <c r="B16" s="2" t="str">
        <f>VLOOKUP(A16,'Hold Harmless'!A$1:B$7201,2,FALSE)</f>
        <v>FRANKSTON ISD</v>
      </c>
      <c r="C16" s="2">
        <v>3</v>
      </c>
      <c r="D16" s="13">
        <v>109.11011904761948</v>
      </c>
      <c r="E16" s="13">
        <v>3.7321428571428505</v>
      </c>
      <c r="F16" s="13">
        <v>112.84226190476232</v>
      </c>
      <c r="G16" s="13">
        <v>0.95032053649241499</v>
      </c>
      <c r="H16" s="13">
        <v>0.95410910991057807</v>
      </c>
      <c r="I16" s="13">
        <v>0.99602920318147037</v>
      </c>
      <c r="J16" s="13">
        <v>112.39418821019521</v>
      </c>
      <c r="K16" s="13">
        <v>0.44807369456711399</v>
      </c>
      <c r="L16" s="13">
        <v>0.44807369456711399</v>
      </c>
      <c r="M16" s="13">
        <v>0</v>
      </c>
      <c r="N16" s="13">
        <v>112.39418821019521</v>
      </c>
    </row>
    <row r="17" spans="1:15" x14ac:dyDescent="0.3">
      <c r="A17" s="2" t="s">
        <v>22</v>
      </c>
      <c r="B17" s="2" t="str">
        <f>VLOOKUP(A17,'Hold Harmless'!A$1:B$7201,2,FALSE)</f>
        <v>FRANKSTON ISD</v>
      </c>
      <c r="C17" s="2">
        <v>4</v>
      </c>
      <c r="D17" s="13">
        <v>110.1900000000002</v>
      </c>
      <c r="E17" s="13">
        <v>2.7733333333333339</v>
      </c>
      <c r="F17" s="13">
        <v>112.96333333333354</v>
      </c>
      <c r="G17" s="13">
        <v>0.95032053649241499</v>
      </c>
      <c r="H17" s="13">
        <v>0.95410910991057807</v>
      </c>
      <c r="I17" s="13">
        <v>0.99602920318147037</v>
      </c>
      <c r="J17" s="13">
        <v>112.51477888872303</v>
      </c>
      <c r="K17" s="13">
        <v>0.44855444461050809</v>
      </c>
      <c r="L17" s="13">
        <v>0.44855444461050809</v>
      </c>
      <c r="M17" s="13">
        <v>0</v>
      </c>
      <c r="N17" s="13">
        <v>112.51477888872303</v>
      </c>
    </row>
    <row r="18" spans="1:15" x14ac:dyDescent="0.3">
      <c r="A18" s="2" t="s">
        <v>22</v>
      </c>
      <c r="B18" s="2" t="str">
        <f>VLOOKUP(A18,'Hold Harmless'!A$1:B$7201,2,FALSE)</f>
        <v>FRANKSTON ISD</v>
      </c>
      <c r="C18" s="2">
        <v>5</v>
      </c>
      <c r="D18" s="13">
        <v>113.24637681159528</v>
      </c>
      <c r="E18" s="13">
        <v>0.81884057971014501</v>
      </c>
      <c r="F18" s="13">
        <v>114.06521739130542</v>
      </c>
      <c r="G18" s="13">
        <v>0.95032053649241499</v>
      </c>
      <c r="H18" s="13">
        <v>0.95410910991057807</v>
      </c>
      <c r="I18" s="13">
        <v>0.99602920318147037</v>
      </c>
      <c r="J18" s="13">
        <v>113.61228758898314</v>
      </c>
      <c r="K18" s="13">
        <v>0.45292980232228786</v>
      </c>
      <c r="L18" s="13">
        <v>0.45292980232228786</v>
      </c>
      <c r="M18" s="13">
        <v>0</v>
      </c>
      <c r="N18" s="13">
        <v>113.61228758898314</v>
      </c>
    </row>
    <row r="19" spans="1:15" ht="15" thickBot="1" x14ac:dyDescent="0.35">
      <c r="A19" s="2" t="s">
        <v>22</v>
      </c>
      <c r="B19" s="2" t="str">
        <f>VLOOKUP(A19,'Hold Harmless'!A$1:B$7201,2,FALSE)</f>
        <v>FRANKSTON ISD</v>
      </c>
      <c r="C19" s="2">
        <v>6</v>
      </c>
      <c r="D19" s="13">
        <v>114.14705882352959</v>
      </c>
      <c r="E19" s="13">
        <v>0.51470588235294124</v>
      </c>
      <c r="F19" s="13">
        <v>114.66176470588253</v>
      </c>
      <c r="G19" s="13">
        <v>0.95032053649241499</v>
      </c>
      <c r="H19" s="13">
        <v>0.95410910991057807</v>
      </c>
      <c r="I19" s="13">
        <v>0.99602920318147037</v>
      </c>
      <c r="J19" s="13">
        <v>114.20646613538142</v>
      </c>
      <c r="K19" s="13">
        <v>0.45529857050111389</v>
      </c>
      <c r="L19" s="13">
        <v>0.45529857050111389</v>
      </c>
      <c r="M19" s="13">
        <v>0</v>
      </c>
      <c r="N19" s="13">
        <v>114.20646613538142</v>
      </c>
      <c r="O19" s="24">
        <f t="shared" ref="O19" si="1">SUM(N14:N19)</f>
        <v>685.48806378280472</v>
      </c>
    </row>
    <row r="20" spans="1:15" ht="15" thickTop="1" x14ac:dyDescent="0.3">
      <c r="A20" s="4" t="s">
        <v>23</v>
      </c>
      <c r="B20" s="4" t="str">
        <f>VLOOKUP(A20,'Hold Harmless'!A$1:B$7201,2,FALSE)</f>
        <v>NECHES ISD</v>
      </c>
      <c r="C20" s="4">
        <v>1</v>
      </c>
      <c r="D20" s="10">
        <v>50.631971051511151</v>
      </c>
      <c r="E20" s="10">
        <v>0.5977011494252874</v>
      </c>
      <c r="F20" s="10">
        <v>51.229672200936442</v>
      </c>
      <c r="G20" s="10">
        <v>0.95771042740275869</v>
      </c>
      <c r="H20" s="10">
        <v>0.957134328358209</v>
      </c>
      <c r="I20" s="10">
        <v>1</v>
      </c>
      <c r="J20" s="10">
        <v>51.229672200936442</v>
      </c>
      <c r="K20" s="10">
        <v>0</v>
      </c>
      <c r="L20" s="10">
        <v>0</v>
      </c>
      <c r="M20" s="10">
        <v>0</v>
      </c>
      <c r="N20" s="10">
        <v>51.229672200936442</v>
      </c>
    </row>
    <row r="21" spans="1:15" x14ac:dyDescent="0.3">
      <c r="A21" s="4" t="s">
        <v>23</v>
      </c>
      <c r="B21" s="4" t="str">
        <f>VLOOKUP(A21,'Hold Harmless'!A$1:B$7201,2,FALSE)</f>
        <v>NECHES ISD</v>
      </c>
      <c r="C21" s="4">
        <v>2</v>
      </c>
      <c r="D21" s="10">
        <v>51.594622331691163</v>
      </c>
      <c r="E21" s="10">
        <v>0.73563218390804597</v>
      </c>
      <c r="F21" s="10">
        <v>52.330254515599208</v>
      </c>
      <c r="G21" s="10">
        <v>0.95771042740275869</v>
      </c>
      <c r="H21" s="10">
        <v>0.957134328358209</v>
      </c>
      <c r="I21" s="10">
        <v>1</v>
      </c>
      <c r="J21" s="10">
        <v>52.330254515599208</v>
      </c>
      <c r="K21" s="10">
        <v>0</v>
      </c>
      <c r="L21" s="10">
        <v>0</v>
      </c>
      <c r="M21" s="10">
        <v>0</v>
      </c>
      <c r="N21" s="10">
        <v>52.330254515599208</v>
      </c>
    </row>
    <row r="22" spans="1:15" x14ac:dyDescent="0.3">
      <c r="A22" s="4" t="s">
        <v>23</v>
      </c>
      <c r="B22" s="4" t="str">
        <f>VLOOKUP(A22,'Hold Harmless'!A$1:B$7201,2,FALSE)</f>
        <v>NECHES ISD</v>
      </c>
      <c r="C22" s="4">
        <v>3</v>
      </c>
      <c r="D22" s="10">
        <v>43.848484848484802</v>
      </c>
      <c r="E22" s="10">
        <v>9.1969696969697488</v>
      </c>
      <c r="F22" s="10">
        <v>53.045454545454547</v>
      </c>
      <c r="G22" s="10">
        <v>0.95771042740275869</v>
      </c>
      <c r="H22" s="10">
        <v>0.957134328358209</v>
      </c>
      <c r="I22" s="10">
        <v>1</v>
      </c>
      <c r="J22" s="10">
        <v>53.045454545454547</v>
      </c>
      <c r="K22" s="10">
        <v>0</v>
      </c>
      <c r="L22" s="10">
        <v>0</v>
      </c>
      <c r="M22" s="10">
        <v>0</v>
      </c>
      <c r="N22" s="10">
        <v>53.045454545454547</v>
      </c>
    </row>
    <row r="23" spans="1:15" x14ac:dyDescent="0.3">
      <c r="A23" s="4" t="s">
        <v>23</v>
      </c>
      <c r="B23" s="4" t="str">
        <f>VLOOKUP(A23,'Hold Harmless'!A$1:B$7201,2,FALSE)</f>
        <v>NECHES ISD</v>
      </c>
      <c r="C23" s="4">
        <v>4</v>
      </c>
      <c r="D23" s="10">
        <v>51.243055555555465</v>
      </c>
      <c r="E23" s="10">
        <v>1.0833333333333333</v>
      </c>
      <c r="F23" s="10">
        <v>52.3263888888888</v>
      </c>
      <c r="G23" s="10">
        <v>0.95771042740275869</v>
      </c>
      <c r="H23" s="10">
        <v>0.957134328358209</v>
      </c>
      <c r="I23" s="10">
        <v>1</v>
      </c>
      <c r="J23" s="10">
        <v>52.3263888888888</v>
      </c>
      <c r="K23" s="10">
        <v>0</v>
      </c>
      <c r="L23" s="10">
        <v>0</v>
      </c>
      <c r="M23" s="10">
        <v>0</v>
      </c>
      <c r="N23" s="10">
        <v>52.3263888888888</v>
      </c>
    </row>
    <row r="24" spans="1:15" x14ac:dyDescent="0.3">
      <c r="A24" s="4" t="s">
        <v>23</v>
      </c>
      <c r="B24" s="4" t="str">
        <f>VLOOKUP(A24,'Hold Harmless'!A$1:B$7201,2,FALSE)</f>
        <v>NECHES ISD</v>
      </c>
      <c r="C24" s="4">
        <v>5</v>
      </c>
      <c r="D24" s="10">
        <v>48.637931034482691</v>
      </c>
      <c r="E24" s="10">
        <v>2.7528735632183863</v>
      </c>
      <c r="F24" s="10">
        <v>51.390804597701077</v>
      </c>
      <c r="G24" s="10">
        <v>0.95771042740275869</v>
      </c>
      <c r="H24" s="10">
        <v>0.957134328358209</v>
      </c>
      <c r="I24" s="10">
        <v>1</v>
      </c>
      <c r="J24" s="10">
        <v>51.390804597701077</v>
      </c>
      <c r="K24" s="10">
        <v>0</v>
      </c>
      <c r="L24" s="10">
        <v>0</v>
      </c>
      <c r="M24" s="10">
        <v>0</v>
      </c>
      <c r="N24" s="10">
        <v>51.390804597701077</v>
      </c>
    </row>
    <row r="25" spans="1:15" ht="15" thickBot="1" x14ac:dyDescent="0.35">
      <c r="A25" s="4" t="s">
        <v>23</v>
      </c>
      <c r="B25" s="4" t="str">
        <f>VLOOKUP(A25,'Hold Harmless'!A$1:B$7201,2,FALSE)</f>
        <v>NECHES ISD</v>
      </c>
      <c r="C25" s="4">
        <v>6</v>
      </c>
      <c r="D25" s="10">
        <v>47.727272727272698</v>
      </c>
      <c r="E25" s="10">
        <v>3.0530303030303028</v>
      </c>
      <c r="F25" s="10">
        <v>50.780303030303003</v>
      </c>
      <c r="G25" s="10">
        <v>0.95771042740275869</v>
      </c>
      <c r="H25" s="10">
        <v>0.957134328358209</v>
      </c>
      <c r="I25" s="10">
        <v>1</v>
      </c>
      <c r="J25" s="10">
        <v>50.780303030303003</v>
      </c>
      <c r="K25" s="10">
        <v>0</v>
      </c>
      <c r="L25" s="10">
        <v>0</v>
      </c>
      <c r="M25" s="10">
        <v>0</v>
      </c>
      <c r="N25" s="10">
        <v>50.780303030303003</v>
      </c>
      <c r="O25" s="24">
        <f t="shared" ref="O25" si="2">SUM(N20:N25)</f>
        <v>311.10287777888311</v>
      </c>
    </row>
    <row r="26" spans="1:15" ht="15" thickTop="1" x14ac:dyDescent="0.3">
      <c r="A26" s="11" t="s">
        <v>24</v>
      </c>
      <c r="B26" s="11" t="str">
        <f>VLOOKUP(A26,'Hold Harmless'!A$1:B$7201,2,FALSE)</f>
        <v>PALESTINE ISD</v>
      </c>
      <c r="C26" s="11">
        <v>1</v>
      </c>
      <c r="D26" s="12">
        <v>432.12990196078607</v>
      </c>
      <c r="E26" s="12">
        <v>79.53921568627527</v>
      </c>
      <c r="F26" s="12">
        <v>511.66911764706134</v>
      </c>
      <c r="G26" s="12">
        <v>0.95715363238690776</v>
      </c>
      <c r="H26" s="12">
        <v>0.93900762319046671</v>
      </c>
      <c r="I26" s="12">
        <v>1</v>
      </c>
      <c r="J26" s="12">
        <v>511.66911764706134</v>
      </c>
      <c r="K26" s="12">
        <v>0</v>
      </c>
      <c r="L26" s="12">
        <v>0</v>
      </c>
      <c r="M26" s="12">
        <v>0</v>
      </c>
      <c r="N26" s="12">
        <v>511.66911764706134</v>
      </c>
    </row>
    <row r="27" spans="1:15" x14ac:dyDescent="0.3">
      <c r="A27" s="11" t="s">
        <v>24</v>
      </c>
      <c r="B27" s="11" t="str">
        <f>VLOOKUP(A27,'Hold Harmless'!A$1:B$7201,2,FALSE)</f>
        <v>PALESTINE ISD</v>
      </c>
      <c r="C27" s="11">
        <v>2</v>
      </c>
      <c r="D27" s="12">
        <v>421.62931034482625</v>
      </c>
      <c r="E27" s="12">
        <v>86.370689655172683</v>
      </c>
      <c r="F27" s="12">
        <v>507.99999999999892</v>
      </c>
      <c r="G27" s="12">
        <v>0.95715363238690776</v>
      </c>
      <c r="H27" s="12">
        <v>0.93900762319046671</v>
      </c>
      <c r="I27" s="12">
        <v>1</v>
      </c>
      <c r="J27" s="12">
        <v>507.99999999999892</v>
      </c>
      <c r="K27" s="12">
        <v>0</v>
      </c>
      <c r="L27" s="12">
        <v>0</v>
      </c>
      <c r="M27" s="12">
        <v>0</v>
      </c>
      <c r="N27" s="12">
        <v>507.99999999999892</v>
      </c>
    </row>
    <row r="28" spans="1:15" x14ac:dyDescent="0.3">
      <c r="A28" s="11" t="s">
        <v>24</v>
      </c>
      <c r="B28" s="11" t="str">
        <f>VLOOKUP(A28,'Hold Harmless'!A$1:B$7201,2,FALSE)</f>
        <v>PALESTINE ISD</v>
      </c>
      <c r="C28" s="11">
        <v>3</v>
      </c>
      <c r="D28" s="12">
        <v>406.63999999999686</v>
      </c>
      <c r="E28" s="12">
        <v>96.23</v>
      </c>
      <c r="F28" s="12">
        <v>502.86999999999688</v>
      </c>
      <c r="G28" s="12">
        <v>0.95715363238690776</v>
      </c>
      <c r="H28" s="12">
        <v>0.93900762319046671</v>
      </c>
      <c r="I28" s="12">
        <v>1</v>
      </c>
      <c r="J28" s="12">
        <v>502.86999999999688</v>
      </c>
      <c r="K28" s="12">
        <v>0</v>
      </c>
      <c r="L28" s="12">
        <v>0</v>
      </c>
      <c r="M28" s="12">
        <v>0</v>
      </c>
      <c r="N28" s="12">
        <v>502.86999999999688</v>
      </c>
    </row>
    <row r="29" spans="1:15" x14ac:dyDescent="0.3">
      <c r="A29" s="11" t="s">
        <v>24</v>
      </c>
      <c r="B29" s="11" t="str">
        <f>VLOOKUP(A29,'Hold Harmless'!A$1:B$7201,2,FALSE)</f>
        <v>PALESTINE ISD</v>
      </c>
      <c r="C29" s="11">
        <v>4</v>
      </c>
      <c r="D29" s="12">
        <v>454.18518518519829</v>
      </c>
      <c r="E29" s="12">
        <v>48.966049382715994</v>
      </c>
      <c r="F29" s="12">
        <v>503.15123456791429</v>
      </c>
      <c r="G29" s="12">
        <v>0.95715363238690776</v>
      </c>
      <c r="H29" s="12">
        <v>0.93900762319046671</v>
      </c>
      <c r="I29" s="12">
        <v>1</v>
      </c>
      <c r="J29" s="12">
        <v>503.15123456791429</v>
      </c>
      <c r="K29" s="12">
        <v>0</v>
      </c>
      <c r="L29" s="12">
        <v>0</v>
      </c>
      <c r="M29" s="12">
        <v>0</v>
      </c>
      <c r="N29" s="12">
        <v>503.15123456791429</v>
      </c>
    </row>
    <row r="30" spans="1:15" x14ac:dyDescent="0.3">
      <c r="A30" s="11" t="s">
        <v>24</v>
      </c>
      <c r="B30" s="11" t="str">
        <f>VLOOKUP(A30,'Hold Harmless'!A$1:B$7201,2,FALSE)</f>
        <v>PALESTINE ISD</v>
      </c>
      <c r="C30" s="11">
        <v>5</v>
      </c>
      <c r="D30" s="12">
        <v>475.89367816092118</v>
      </c>
      <c r="E30" s="12">
        <v>28.255747126436706</v>
      </c>
      <c r="F30" s="12">
        <v>504.14942528735787</v>
      </c>
      <c r="G30" s="12">
        <v>0.95715363238690776</v>
      </c>
      <c r="H30" s="12">
        <v>0.93900762319046671</v>
      </c>
      <c r="I30" s="12">
        <v>1</v>
      </c>
      <c r="J30" s="12">
        <v>504.14942528735787</v>
      </c>
      <c r="K30" s="12">
        <v>0</v>
      </c>
      <c r="L30" s="12">
        <v>0</v>
      </c>
      <c r="M30" s="12">
        <v>0</v>
      </c>
      <c r="N30" s="12">
        <v>504.14942528735787</v>
      </c>
    </row>
    <row r="31" spans="1:15" ht="15" thickBot="1" x14ac:dyDescent="0.35">
      <c r="A31" s="11" t="s">
        <v>24</v>
      </c>
      <c r="B31" s="11" t="str">
        <f>VLOOKUP(A31,'Hold Harmless'!A$1:B$7201,2,FALSE)</f>
        <v>PALESTINE ISD</v>
      </c>
      <c r="C31" s="11">
        <v>6</v>
      </c>
      <c r="D31" s="12">
        <v>469.11666666666065</v>
      </c>
      <c r="E31" s="12">
        <v>27.352380952381427</v>
      </c>
      <c r="F31" s="12">
        <v>496.4690476190421</v>
      </c>
      <c r="G31" s="12">
        <v>0.95715363238690776</v>
      </c>
      <c r="H31" s="12">
        <v>0.93900762319046671</v>
      </c>
      <c r="I31" s="12">
        <v>1</v>
      </c>
      <c r="J31" s="12">
        <v>496.4690476190421</v>
      </c>
      <c r="K31" s="12">
        <v>0</v>
      </c>
      <c r="L31" s="12">
        <v>0</v>
      </c>
      <c r="M31" s="12">
        <v>0</v>
      </c>
      <c r="N31" s="12">
        <v>496.4690476190421</v>
      </c>
      <c r="O31" s="24">
        <f t="shared" ref="O31" si="3">SUM(N26:N31)</f>
        <v>3026.3088251213717</v>
      </c>
    </row>
    <row r="32" spans="1:15" ht="15" thickTop="1" x14ac:dyDescent="0.3">
      <c r="A32" s="2" t="s">
        <v>25</v>
      </c>
      <c r="B32" s="2" t="str">
        <f>VLOOKUP(A32,'Hold Harmless'!A$1:B$7201,2,FALSE)</f>
        <v>WESTWOOD ISD</v>
      </c>
      <c r="C32" s="2">
        <v>1</v>
      </c>
      <c r="D32" s="13">
        <v>167.05246913580316</v>
      </c>
      <c r="E32" s="13">
        <v>37.796296296296262</v>
      </c>
      <c r="F32" s="13">
        <v>204.84876543209941</v>
      </c>
      <c r="G32" s="13">
        <v>0.95389404463904826</v>
      </c>
      <c r="H32" s="13">
        <v>0.94318773884937368</v>
      </c>
      <c r="I32" s="13">
        <v>1</v>
      </c>
      <c r="J32" s="13">
        <v>204.84876543209941</v>
      </c>
      <c r="K32" s="13">
        <v>0</v>
      </c>
      <c r="L32" s="13">
        <v>0</v>
      </c>
      <c r="M32" s="13">
        <v>0</v>
      </c>
      <c r="N32" s="13">
        <v>204.84876543209941</v>
      </c>
    </row>
    <row r="33" spans="1:15" x14ac:dyDescent="0.3">
      <c r="A33" s="2" t="s">
        <v>25</v>
      </c>
      <c r="B33" s="2" t="str">
        <f>VLOOKUP(A33,'Hold Harmless'!A$1:B$7201,2,FALSE)</f>
        <v>WESTWOOD ISD</v>
      </c>
      <c r="C33" s="2">
        <v>2</v>
      </c>
      <c r="D33" s="13">
        <v>166.60714285714141</v>
      </c>
      <c r="E33" s="13">
        <v>38.985119047619094</v>
      </c>
      <c r="F33" s="13">
        <v>205.59226190476051</v>
      </c>
      <c r="G33" s="13">
        <v>0.95389404463904826</v>
      </c>
      <c r="H33" s="13">
        <v>0.94318773884937368</v>
      </c>
      <c r="I33" s="13">
        <v>1</v>
      </c>
      <c r="J33" s="13">
        <v>205.59226190476051</v>
      </c>
      <c r="K33" s="13">
        <v>0</v>
      </c>
      <c r="L33" s="13">
        <v>0</v>
      </c>
      <c r="M33" s="13">
        <v>0</v>
      </c>
      <c r="N33" s="13">
        <v>205.59226190476051</v>
      </c>
    </row>
    <row r="34" spans="1:15" x14ac:dyDescent="0.3">
      <c r="A34" s="2" t="s">
        <v>25</v>
      </c>
      <c r="B34" s="2" t="str">
        <f>VLOOKUP(A34,'Hold Harmless'!A$1:B$7201,2,FALSE)</f>
        <v>WESTWOOD ISD</v>
      </c>
      <c r="C34" s="2">
        <v>3</v>
      </c>
      <c r="D34" s="13">
        <v>168.22222222222246</v>
      </c>
      <c r="E34" s="13">
        <v>34.697916666666764</v>
      </c>
      <c r="F34" s="13">
        <v>202.92013888888923</v>
      </c>
      <c r="G34" s="13">
        <v>0.95389404463904826</v>
      </c>
      <c r="H34" s="13">
        <v>0.94318773884937368</v>
      </c>
      <c r="I34" s="13">
        <v>1</v>
      </c>
      <c r="J34" s="13">
        <v>202.92013888888923</v>
      </c>
      <c r="K34" s="13">
        <v>0</v>
      </c>
      <c r="L34" s="13">
        <v>0</v>
      </c>
      <c r="M34" s="13">
        <v>0</v>
      </c>
      <c r="N34" s="13">
        <v>202.92013888888923</v>
      </c>
    </row>
    <row r="35" spans="1:15" x14ac:dyDescent="0.3">
      <c r="A35" s="2" t="s">
        <v>25</v>
      </c>
      <c r="B35" s="2" t="str">
        <f>VLOOKUP(A35,'Hold Harmless'!A$1:B$7201,2,FALSE)</f>
        <v>WESTWOOD ISD</v>
      </c>
      <c r="C35" s="2">
        <v>4</v>
      </c>
      <c r="D35" s="13">
        <v>180.39814814814866</v>
      </c>
      <c r="E35" s="13">
        <v>23.509259259259188</v>
      </c>
      <c r="F35" s="13">
        <v>203.90740740740785</v>
      </c>
      <c r="G35" s="13">
        <v>0.95389404463904826</v>
      </c>
      <c r="H35" s="13">
        <v>0.94318773884937368</v>
      </c>
      <c r="I35" s="13">
        <v>1</v>
      </c>
      <c r="J35" s="13">
        <v>203.90740740740785</v>
      </c>
      <c r="K35" s="13">
        <v>0</v>
      </c>
      <c r="L35" s="13">
        <v>0</v>
      </c>
      <c r="M35" s="13">
        <v>0</v>
      </c>
      <c r="N35" s="13">
        <v>203.90740740740785</v>
      </c>
    </row>
    <row r="36" spans="1:15" x14ac:dyDescent="0.3">
      <c r="A36" s="2" t="s">
        <v>25</v>
      </c>
      <c r="B36" s="2" t="str">
        <f>VLOOKUP(A36,'Hold Harmless'!A$1:B$7201,2,FALSE)</f>
        <v>WESTWOOD ISD</v>
      </c>
      <c r="C36" s="2">
        <v>5</v>
      </c>
      <c r="D36" s="13">
        <v>191.99702380952155</v>
      </c>
      <c r="E36" s="13">
        <v>13.514880952380985</v>
      </c>
      <c r="F36" s="13">
        <v>205.51190476190254</v>
      </c>
      <c r="G36" s="13">
        <v>0.95389404463904826</v>
      </c>
      <c r="H36" s="13">
        <v>0.94318773884937368</v>
      </c>
      <c r="I36" s="13">
        <v>1</v>
      </c>
      <c r="J36" s="13">
        <v>205.51190476190254</v>
      </c>
      <c r="K36" s="13">
        <v>0</v>
      </c>
      <c r="L36" s="13">
        <v>0</v>
      </c>
      <c r="M36" s="13">
        <v>0</v>
      </c>
      <c r="N36" s="13">
        <v>205.51190476190254</v>
      </c>
    </row>
    <row r="37" spans="1:15" ht="15" thickBot="1" x14ac:dyDescent="0.35">
      <c r="A37" s="2" t="s">
        <v>25</v>
      </c>
      <c r="B37" s="2" t="str">
        <f>VLOOKUP(A37,'Hold Harmless'!A$1:B$7201,2,FALSE)</f>
        <v>WESTWOOD ISD</v>
      </c>
      <c r="C37" s="2">
        <v>6</v>
      </c>
      <c r="D37" s="13">
        <v>190.75892857142608</v>
      </c>
      <c r="E37" s="13">
        <v>12.970238095238127</v>
      </c>
      <c r="F37" s="13">
        <v>203.72916666666421</v>
      </c>
      <c r="G37" s="13">
        <v>0.95389404463904826</v>
      </c>
      <c r="H37" s="13">
        <v>0.94318773884937368</v>
      </c>
      <c r="I37" s="13">
        <v>1</v>
      </c>
      <c r="J37" s="13">
        <v>203.72916666666421</v>
      </c>
      <c r="K37" s="13">
        <v>0</v>
      </c>
      <c r="L37" s="13">
        <v>0</v>
      </c>
      <c r="M37" s="13">
        <v>0</v>
      </c>
      <c r="N37" s="13">
        <v>203.72916666666421</v>
      </c>
      <c r="O37" s="24">
        <f t="shared" ref="O37" si="4">SUM(N32:N37)</f>
        <v>1226.5096450617236</v>
      </c>
    </row>
    <row r="38" spans="1:15" ht="15" thickTop="1" x14ac:dyDescent="0.3">
      <c r="A38" s="4" t="s">
        <v>26</v>
      </c>
      <c r="B38" s="4" t="str">
        <f>VLOOKUP(A38,'Hold Harmless'!A$1:B$7201,2,FALSE)</f>
        <v>SLOCUM ISD</v>
      </c>
      <c r="C38" s="4">
        <v>1</v>
      </c>
      <c r="D38" s="10">
        <v>50.009452160493815</v>
      </c>
      <c r="E38" s="10">
        <v>5.231770833333333</v>
      </c>
      <c r="F38" s="10">
        <v>55.241222993827151</v>
      </c>
      <c r="G38" s="10">
        <v>0.97209415012334077</v>
      </c>
      <c r="H38" s="10">
        <v>0.96739672088292716</v>
      </c>
      <c r="I38" s="10">
        <v>1</v>
      </c>
      <c r="J38" s="10">
        <v>55.241222993827151</v>
      </c>
      <c r="K38" s="10">
        <v>0</v>
      </c>
      <c r="L38" s="10">
        <v>0</v>
      </c>
      <c r="M38" s="10">
        <v>0</v>
      </c>
      <c r="N38" s="10">
        <v>55.241222993827151</v>
      </c>
    </row>
    <row r="39" spans="1:15" x14ac:dyDescent="0.3">
      <c r="A39" s="4" t="s">
        <v>26</v>
      </c>
      <c r="B39" s="4" t="str">
        <f>VLOOKUP(A39,'Hold Harmless'!A$1:B$7201,2,FALSE)</f>
        <v>SLOCUM ISD</v>
      </c>
      <c r="C39" s="4">
        <v>2</v>
      </c>
      <c r="D39" s="10">
        <v>53.383928571428442</v>
      </c>
      <c r="E39" s="10">
        <v>3.1488095238095215</v>
      </c>
      <c r="F39" s="10">
        <v>56.53273809523796</v>
      </c>
      <c r="G39" s="10">
        <v>0.97209415012334077</v>
      </c>
      <c r="H39" s="10">
        <v>0.96739672088292716</v>
      </c>
      <c r="I39" s="10">
        <v>1</v>
      </c>
      <c r="J39" s="10">
        <v>56.53273809523796</v>
      </c>
      <c r="K39" s="10">
        <v>0</v>
      </c>
      <c r="L39" s="10">
        <v>0</v>
      </c>
      <c r="M39" s="10">
        <v>0</v>
      </c>
      <c r="N39" s="10">
        <v>56.53273809523796</v>
      </c>
    </row>
    <row r="40" spans="1:15" x14ac:dyDescent="0.3">
      <c r="A40" s="4" t="s">
        <v>26</v>
      </c>
      <c r="B40" s="4" t="str">
        <f>VLOOKUP(A40,'Hold Harmless'!A$1:B$7201,2,FALSE)</f>
        <v>SLOCUM ISD</v>
      </c>
      <c r="C40" s="4">
        <v>3</v>
      </c>
      <c r="D40" s="10">
        <v>43.478503536693168</v>
      </c>
      <c r="E40" s="10">
        <v>11.656498673740064</v>
      </c>
      <c r="F40" s="10">
        <v>55.135002210433228</v>
      </c>
      <c r="G40" s="10">
        <v>0.97209415012334077</v>
      </c>
      <c r="H40" s="10">
        <v>0.96739672088292716</v>
      </c>
      <c r="I40" s="10">
        <v>1</v>
      </c>
      <c r="J40" s="10">
        <v>55.135002210433228</v>
      </c>
      <c r="K40" s="10">
        <v>0</v>
      </c>
      <c r="L40" s="10">
        <v>0</v>
      </c>
      <c r="M40" s="10">
        <v>0</v>
      </c>
      <c r="N40" s="10">
        <v>55.135002210433228</v>
      </c>
    </row>
    <row r="41" spans="1:15" x14ac:dyDescent="0.3">
      <c r="A41" s="4" t="s">
        <v>26</v>
      </c>
      <c r="B41" s="4" t="str">
        <f>VLOOKUP(A41,'Hold Harmless'!A$1:B$7201,2,FALSE)</f>
        <v>SLOCUM ISD</v>
      </c>
      <c r="C41" s="4">
        <v>4</v>
      </c>
      <c r="D41" s="10">
        <v>52.089506172839471</v>
      </c>
      <c r="E41" s="10">
        <v>3.9228395061728496</v>
      </c>
      <c r="F41" s="10">
        <v>56.01234567901232</v>
      </c>
      <c r="G41" s="10">
        <v>0.97209415012334077</v>
      </c>
      <c r="H41" s="10">
        <v>0.96739672088292716</v>
      </c>
      <c r="I41" s="10">
        <v>1</v>
      </c>
      <c r="J41" s="10">
        <v>56.01234567901232</v>
      </c>
      <c r="K41" s="10">
        <v>0</v>
      </c>
      <c r="L41" s="10">
        <v>0</v>
      </c>
      <c r="M41" s="10">
        <v>0</v>
      </c>
      <c r="N41" s="10">
        <v>56.01234567901232</v>
      </c>
    </row>
    <row r="42" spans="1:15" x14ac:dyDescent="0.3">
      <c r="A42" s="4" t="s">
        <v>26</v>
      </c>
      <c r="B42" s="4" t="str">
        <f>VLOOKUP(A42,'Hold Harmless'!A$1:B$7201,2,FALSE)</f>
        <v>SLOCUM ISD</v>
      </c>
      <c r="C42" s="4">
        <v>5</v>
      </c>
      <c r="D42" s="10">
        <v>56.051724137930862</v>
      </c>
      <c r="E42" s="10">
        <v>0.70689655172413801</v>
      </c>
      <c r="F42" s="10">
        <v>56.758620689654997</v>
      </c>
      <c r="G42" s="10">
        <v>0.97209415012334077</v>
      </c>
      <c r="H42" s="10">
        <v>0.96739672088292716</v>
      </c>
      <c r="I42" s="10">
        <v>1</v>
      </c>
      <c r="J42" s="10">
        <v>56.758620689654997</v>
      </c>
      <c r="K42" s="10">
        <v>0</v>
      </c>
      <c r="L42" s="10">
        <v>0</v>
      </c>
      <c r="M42" s="10">
        <v>0</v>
      </c>
      <c r="N42" s="10">
        <v>56.758620689654997</v>
      </c>
    </row>
    <row r="43" spans="1:15" ht="15" thickBot="1" x14ac:dyDescent="0.35">
      <c r="A43" s="4" t="s">
        <v>26</v>
      </c>
      <c r="B43" s="4" t="str">
        <f>VLOOKUP(A43,'Hold Harmless'!A$1:B$7201,2,FALSE)</f>
        <v>SLOCUM ISD</v>
      </c>
      <c r="C43" s="4">
        <v>6</v>
      </c>
      <c r="D43" s="10">
        <v>55.980414746543737</v>
      </c>
      <c r="E43" s="10">
        <v>1.0426267281105988</v>
      </c>
      <c r="F43" s="10">
        <v>57.023041474654335</v>
      </c>
      <c r="G43" s="10">
        <v>0.97209415012334077</v>
      </c>
      <c r="H43" s="10">
        <v>0.96739672088292716</v>
      </c>
      <c r="I43" s="10">
        <v>1</v>
      </c>
      <c r="J43" s="10">
        <v>57.023041474654335</v>
      </c>
      <c r="K43" s="10">
        <v>0</v>
      </c>
      <c r="L43" s="10">
        <v>0</v>
      </c>
      <c r="M43" s="10">
        <v>0</v>
      </c>
      <c r="N43" s="10">
        <v>57.023041474654335</v>
      </c>
      <c r="O43" s="24">
        <f t="shared" ref="O43" si="5">SUM(N38:N43)</f>
        <v>336.70297114281999</v>
      </c>
    </row>
    <row r="44" spans="1:15" ht="15" thickTop="1" x14ac:dyDescent="0.3">
      <c r="A44" s="11" t="s">
        <v>27</v>
      </c>
      <c r="B44" s="11" t="str">
        <f>VLOOKUP(A44,'Hold Harmless'!A$1:B$7201,2,FALSE)</f>
        <v>ANDREWS ISD</v>
      </c>
      <c r="C44" s="11">
        <v>1</v>
      </c>
      <c r="D44" s="12">
        <v>533.47849462365525</v>
      </c>
      <c r="E44" s="12">
        <v>117.23118279569898</v>
      </c>
      <c r="F44" s="12">
        <v>650.70967741935419</v>
      </c>
      <c r="G44" s="12">
        <v>0.96094502179707031</v>
      </c>
      <c r="H44" s="12">
        <v>0.92904957144211842</v>
      </c>
      <c r="I44" s="12">
        <v>1</v>
      </c>
      <c r="J44" s="12">
        <v>650.70967741935419</v>
      </c>
      <c r="K44" s="12">
        <v>0</v>
      </c>
      <c r="L44" s="12">
        <v>0</v>
      </c>
      <c r="M44" s="12">
        <v>0</v>
      </c>
      <c r="N44" s="12">
        <v>650.70967741935419</v>
      </c>
    </row>
    <row r="45" spans="1:15" x14ac:dyDescent="0.3">
      <c r="A45" s="11" t="s">
        <v>27</v>
      </c>
      <c r="B45" s="11" t="str">
        <f>VLOOKUP(A45,'Hold Harmless'!A$1:B$7201,2,FALSE)</f>
        <v>ANDREWS ISD</v>
      </c>
      <c r="C45" s="11">
        <v>2</v>
      </c>
      <c r="D45" s="12">
        <v>565.9938271605082</v>
      </c>
      <c r="E45" s="12">
        <v>71.027777777777743</v>
      </c>
      <c r="F45" s="12">
        <v>637.02160493828592</v>
      </c>
      <c r="G45" s="12">
        <v>0.96094502179707031</v>
      </c>
      <c r="H45" s="12">
        <v>0.92904957144211842</v>
      </c>
      <c r="I45" s="12">
        <v>1</v>
      </c>
      <c r="J45" s="12">
        <v>637.02160493828592</v>
      </c>
      <c r="K45" s="12">
        <v>0</v>
      </c>
      <c r="L45" s="12">
        <v>0</v>
      </c>
      <c r="M45" s="12">
        <v>0</v>
      </c>
      <c r="N45" s="12">
        <v>637.02160493828592</v>
      </c>
    </row>
    <row r="46" spans="1:15" x14ac:dyDescent="0.3">
      <c r="A46" s="11" t="s">
        <v>27</v>
      </c>
      <c r="B46" s="11" t="str">
        <f>VLOOKUP(A46,'Hold Harmless'!A$1:B$7201,2,FALSE)</f>
        <v>ANDREWS ISD</v>
      </c>
      <c r="C46" s="11">
        <v>3</v>
      </c>
      <c r="D46" s="12">
        <v>593.78999999999223</v>
      </c>
      <c r="E46" s="12">
        <v>1.3333333333333334E-2</v>
      </c>
      <c r="F46" s="12">
        <v>593.80333333332555</v>
      </c>
      <c r="G46" s="12">
        <v>0.96094502179707031</v>
      </c>
      <c r="H46" s="12">
        <v>0.92904957144211842</v>
      </c>
      <c r="I46" s="12">
        <v>1</v>
      </c>
      <c r="J46" s="12">
        <v>593.80333333332555</v>
      </c>
      <c r="K46" s="12">
        <v>0</v>
      </c>
      <c r="L46" s="12">
        <v>0</v>
      </c>
      <c r="M46" s="12">
        <v>0</v>
      </c>
      <c r="N46" s="12">
        <v>593.80333333332555</v>
      </c>
    </row>
    <row r="47" spans="1:15" x14ac:dyDescent="0.3">
      <c r="A47" s="11" t="s">
        <v>27</v>
      </c>
      <c r="B47" s="11" t="str">
        <f>VLOOKUP(A47,'Hold Harmless'!A$1:B$7201,2,FALSE)</f>
        <v>ANDREWS ISD</v>
      </c>
      <c r="C47" s="11">
        <v>4</v>
      </c>
      <c r="D47" s="12">
        <v>607.07407407408334</v>
      </c>
      <c r="E47" s="12">
        <v>1.8518518518518517E-2</v>
      </c>
      <c r="F47" s="12">
        <v>607.09259259260182</v>
      </c>
      <c r="G47" s="12">
        <v>0.96094502179707031</v>
      </c>
      <c r="H47" s="12">
        <v>0.92904957144211842</v>
      </c>
      <c r="I47" s="12">
        <v>1</v>
      </c>
      <c r="J47" s="12">
        <v>607.09259259260182</v>
      </c>
      <c r="K47" s="12">
        <v>0</v>
      </c>
      <c r="L47" s="12">
        <v>0</v>
      </c>
      <c r="M47" s="12">
        <v>0</v>
      </c>
      <c r="N47" s="12">
        <v>607.09259259260182</v>
      </c>
    </row>
    <row r="48" spans="1:15" x14ac:dyDescent="0.3">
      <c r="A48" s="11" t="s">
        <v>27</v>
      </c>
      <c r="B48" s="11" t="str">
        <f>VLOOKUP(A48,'Hold Harmless'!A$1:B$7201,2,FALSE)</f>
        <v>ANDREWS ISD</v>
      </c>
      <c r="C48" s="11">
        <v>5</v>
      </c>
      <c r="D48" s="12">
        <v>617.55747126436199</v>
      </c>
      <c r="E48" s="12">
        <v>0</v>
      </c>
      <c r="F48" s="12">
        <v>617.55747126436199</v>
      </c>
      <c r="G48" s="12">
        <v>0.96094502179707031</v>
      </c>
      <c r="H48" s="12">
        <v>0.92904957144211842</v>
      </c>
      <c r="I48" s="12">
        <v>1</v>
      </c>
      <c r="J48" s="12">
        <v>617.55747126436199</v>
      </c>
      <c r="K48" s="12">
        <v>0</v>
      </c>
      <c r="L48" s="12">
        <v>0</v>
      </c>
      <c r="M48" s="12">
        <v>0</v>
      </c>
      <c r="N48" s="12">
        <v>617.55747126436199</v>
      </c>
    </row>
    <row r="49" spans="1:15" ht="15" thickBot="1" x14ac:dyDescent="0.35">
      <c r="A49" s="11" t="s">
        <v>27</v>
      </c>
      <c r="B49" s="11" t="str">
        <f>VLOOKUP(A49,'Hold Harmless'!A$1:B$7201,2,FALSE)</f>
        <v>ANDREWS ISD</v>
      </c>
      <c r="C49" s="11">
        <v>6</v>
      </c>
      <c r="D49" s="12">
        <v>616.30071428572603</v>
      </c>
      <c r="E49" s="12">
        <v>0</v>
      </c>
      <c r="F49" s="12">
        <v>616.30071428572603</v>
      </c>
      <c r="G49" s="12">
        <v>0.96094502179707031</v>
      </c>
      <c r="H49" s="12">
        <v>0.92904957144211842</v>
      </c>
      <c r="I49" s="12">
        <v>1</v>
      </c>
      <c r="J49" s="12">
        <v>616.30071428572603</v>
      </c>
      <c r="K49" s="12">
        <v>0</v>
      </c>
      <c r="L49" s="12">
        <v>0</v>
      </c>
      <c r="M49" s="12">
        <v>0</v>
      </c>
      <c r="N49" s="12">
        <v>616.30071428572603</v>
      </c>
      <c r="O49" s="24">
        <f t="shared" ref="O49" si="6">SUM(N44:N49)</f>
        <v>3722.4853938336555</v>
      </c>
    </row>
    <row r="50" spans="1:15" ht="15" thickTop="1" x14ac:dyDescent="0.3">
      <c r="A50" s="2" t="s">
        <v>28</v>
      </c>
      <c r="B50" s="2" t="str">
        <f>VLOOKUP(A50,'Hold Harmless'!A$1:B$7201,2,FALSE)</f>
        <v>PINEYWOODS COMMUNITY ACADEMY</v>
      </c>
      <c r="C50" s="2">
        <v>1</v>
      </c>
      <c r="D50" s="13">
        <v>141.56790123456813</v>
      </c>
      <c r="E50" s="13">
        <v>18.691358024691361</v>
      </c>
      <c r="F50" s="13">
        <v>160.25925925925949</v>
      </c>
      <c r="G50" s="13">
        <v>0.96070996073442527</v>
      </c>
      <c r="H50" s="13">
        <v>0.97467409216644108</v>
      </c>
      <c r="I50" s="13">
        <v>0.98567302491751141</v>
      </c>
      <c r="J50" s="13">
        <v>157.963228845114</v>
      </c>
      <c r="K50" s="13">
        <v>2.2960304141454912</v>
      </c>
      <c r="L50" s="13">
        <v>2.2960304141454912</v>
      </c>
      <c r="M50" s="13">
        <v>0</v>
      </c>
      <c r="N50" s="13">
        <v>157.963228845114</v>
      </c>
    </row>
    <row r="51" spans="1:15" x14ac:dyDescent="0.3">
      <c r="A51" s="2" t="s">
        <v>28</v>
      </c>
      <c r="B51" s="2" t="str">
        <f>VLOOKUP(A51,'Hold Harmless'!A$1:B$7201,2,FALSE)</f>
        <v>PINEYWOODS COMMUNITY ACADEMY</v>
      </c>
      <c r="C51" s="2">
        <v>2</v>
      </c>
      <c r="D51" s="13">
        <v>110.01851851851875</v>
      </c>
      <c r="E51" s="13">
        <v>48.490740740740591</v>
      </c>
      <c r="F51" s="13">
        <v>158.50925925925935</v>
      </c>
      <c r="G51" s="13">
        <v>0.96070996073442527</v>
      </c>
      <c r="H51" s="13">
        <v>0.97467409216644108</v>
      </c>
      <c r="I51" s="13">
        <v>0.98567302491751141</v>
      </c>
      <c r="J51" s="13">
        <v>156.23830105150822</v>
      </c>
      <c r="K51" s="13">
        <v>2.2709582077511357</v>
      </c>
      <c r="L51" s="13">
        <v>2.2709582077511357</v>
      </c>
      <c r="M51" s="13">
        <v>0</v>
      </c>
      <c r="N51" s="13">
        <v>156.23830105150822</v>
      </c>
    </row>
    <row r="52" spans="1:15" x14ac:dyDescent="0.3">
      <c r="A52" s="2" t="s">
        <v>28</v>
      </c>
      <c r="B52" s="2" t="str">
        <f>VLOOKUP(A52,'Hold Harmless'!A$1:B$7201,2,FALSE)</f>
        <v>PINEYWOODS COMMUNITY ACADEMY</v>
      </c>
      <c r="C52" s="2">
        <v>3</v>
      </c>
      <c r="D52" s="13">
        <v>97.762962962962888</v>
      </c>
      <c r="E52" s="13">
        <v>58.75925925925916</v>
      </c>
      <c r="F52" s="13">
        <v>156.52222222222204</v>
      </c>
      <c r="G52" s="13">
        <v>0.96070996073442527</v>
      </c>
      <c r="H52" s="13">
        <v>0.97467409216644108</v>
      </c>
      <c r="I52" s="13">
        <v>0.98567302491751141</v>
      </c>
      <c r="J52" s="13">
        <v>154.27973224458853</v>
      </c>
      <c r="K52" s="13">
        <v>2.242489977633511</v>
      </c>
      <c r="L52" s="13">
        <v>2.242489977633511</v>
      </c>
      <c r="M52" s="13">
        <v>0</v>
      </c>
      <c r="N52" s="13">
        <v>154.27973224458853</v>
      </c>
    </row>
    <row r="53" spans="1:15" x14ac:dyDescent="0.3">
      <c r="A53" s="2" t="s">
        <v>28</v>
      </c>
      <c r="B53" s="2" t="str">
        <f>VLOOKUP(A53,'Hold Harmless'!A$1:B$7201,2,FALSE)</f>
        <v>PINEYWOODS COMMUNITY ACADEMY</v>
      </c>
      <c r="C53" s="2">
        <v>4</v>
      </c>
      <c r="D53" s="13">
        <v>105.29807692307708</v>
      </c>
      <c r="E53" s="13">
        <v>50.916666666666544</v>
      </c>
      <c r="F53" s="13">
        <v>156.21474358974362</v>
      </c>
      <c r="G53" s="13">
        <v>0.96070996073442527</v>
      </c>
      <c r="H53" s="13">
        <v>0.97467409216644108</v>
      </c>
      <c r="I53" s="13">
        <v>0.98567302491751141</v>
      </c>
      <c r="J53" s="13">
        <v>153.97665885081602</v>
      </c>
      <c r="K53" s="13">
        <v>2.2380847389275971</v>
      </c>
      <c r="L53" s="13">
        <v>2.2380847389275971</v>
      </c>
      <c r="M53" s="13">
        <v>0</v>
      </c>
      <c r="N53" s="13">
        <v>153.97665885081602</v>
      </c>
    </row>
    <row r="54" spans="1:15" x14ac:dyDescent="0.3">
      <c r="A54" s="2" t="s">
        <v>28</v>
      </c>
      <c r="B54" s="2" t="str">
        <f>VLOOKUP(A54,'Hold Harmless'!A$1:B$7201,2,FALSE)</f>
        <v>PINEYWOODS COMMUNITY ACADEMY</v>
      </c>
      <c r="C54" s="2">
        <v>5</v>
      </c>
      <c r="D54" s="13">
        <v>115.25862068965556</v>
      </c>
      <c r="E54" s="13">
        <v>38.795977011494188</v>
      </c>
      <c r="F54" s="13">
        <v>154.05459770114976</v>
      </c>
      <c r="G54" s="13">
        <v>0.96070996073442527</v>
      </c>
      <c r="H54" s="13">
        <v>0.97467409216644108</v>
      </c>
      <c r="I54" s="13">
        <v>0.98567302491751141</v>
      </c>
      <c r="J54" s="13">
        <v>151.84746131854257</v>
      </c>
      <c r="K54" s="13">
        <v>2.2071363826071888</v>
      </c>
      <c r="L54" s="13">
        <v>2.2071363826071888</v>
      </c>
      <c r="M54" s="13">
        <v>0</v>
      </c>
      <c r="N54" s="13">
        <v>151.84746131854257</v>
      </c>
    </row>
    <row r="55" spans="1:15" ht="15" thickBot="1" x14ac:dyDescent="0.35">
      <c r="A55" s="2" t="s">
        <v>28</v>
      </c>
      <c r="B55" s="2" t="str">
        <f>VLOOKUP(A55,'Hold Harmless'!A$1:B$7201,2,FALSE)</f>
        <v>PINEYWOODS COMMUNITY ACADEMY</v>
      </c>
      <c r="C55" s="2">
        <v>6</v>
      </c>
      <c r="D55" s="13">
        <v>114.65277777777814</v>
      </c>
      <c r="E55" s="13">
        <v>38.722222222222285</v>
      </c>
      <c r="F55" s="13">
        <v>153.37500000000043</v>
      </c>
      <c r="G55" s="13">
        <v>0.96070996073442527</v>
      </c>
      <c r="H55" s="13">
        <v>0.97467409216644108</v>
      </c>
      <c r="I55" s="13">
        <v>0.98567302491751141</v>
      </c>
      <c r="J55" s="13">
        <v>151.17760019672374</v>
      </c>
      <c r="K55" s="13">
        <v>2.1973998032766815</v>
      </c>
      <c r="L55" s="13">
        <v>2.1973998032766815</v>
      </c>
      <c r="M55" s="13">
        <v>0</v>
      </c>
      <c r="N55" s="13">
        <v>151.17760019672374</v>
      </c>
      <c r="O55" s="24">
        <f t="shared" ref="O55" si="7">SUM(N50:N55)</f>
        <v>925.48298250729317</v>
      </c>
    </row>
    <row r="56" spans="1:15" ht="15" thickTop="1" x14ac:dyDescent="0.3">
      <c r="A56" s="4" t="s">
        <v>29</v>
      </c>
      <c r="B56" s="4" t="str">
        <f>VLOOKUP(A56,'Hold Harmless'!A$1:B$7201,2,FALSE)</f>
        <v>HUDSON ISD</v>
      </c>
      <c r="C56" s="4">
        <v>1</v>
      </c>
      <c r="D56" s="10">
        <v>361.7993827160567</v>
      </c>
      <c r="E56" s="10">
        <v>83.913580246913753</v>
      </c>
      <c r="F56" s="10">
        <v>445.71296296297044</v>
      </c>
      <c r="G56" s="10">
        <v>0.95831953147170523</v>
      </c>
      <c r="H56" s="10">
        <v>0.95195869333271799</v>
      </c>
      <c r="I56" s="10">
        <v>1</v>
      </c>
      <c r="J56" s="10">
        <v>445.71296296297044</v>
      </c>
      <c r="K56" s="10">
        <v>0</v>
      </c>
      <c r="L56" s="10">
        <v>0</v>
      </c>
      <c r="M56" s="10">
        <v>0</v>
      </c>
      <c r="N56" s="10">
        <v>445.71296296297044</v>
      </c>
    </row>
    <row r="57" spans="1:15" x14ac:dyDescent="0.3">
      <c r="A57" s="4" t="s">
        <v>29</v>
      </c>
      <c r="B57" s="4" t="str">
        <f>VLOOKUP(A57,'Hold Harmless'!A$1:B$7201,2,FALSE)</f>
        <v>HUDSON ISD</v>
      </c>
      <c r="C57" s="4">
        <v>2</v>
      </c>
      <c r="D57" s="10">
        <v>389.55223123732469</v>
      </c>
      <c r="E57" s="10">
        <v>54.775354969573819</v>
      </c>
      <c r="F57" s="10">
        <v>444.3275862068985</v>
      </c>
      <c r="G57" s="10">
        <v>0.95831953147170523</v>
      </c>
      <c r="H57" s="10">
        <v>0.95195869333271799</v>
      </c>
      <c r="I57" s="10">
        <v>1</v>
      </c>
      <c r="J57" s="10">
        <v>444.3275862068985</v>
      </c>
      <c r="K57" s="10">
        <v>0</v>
      </c>
      <c r="L57" s="10">
        <v>0</v>
      </c>
      <c r="M57" s="10">
        <v>0</v>
      </c>
      <c r="N57" s="10">
        <v>444.3275862068985</v>
      </c>
    </row>
    <row r="58" spans="1:15" x14ac:dyDescent="0.3">
      <c r="A58" s="4" t="s">
        <v>29</v>
      </c>
      <c r="B58" s="4" t="str">
        <f>VLOOKUP(A58,'Hold Harmless'!A$1:B$7201,2,FALSE)</f>
        <v>HUDSON ISD</v>
      </c>
      <c r="C58" s="4">
        <v>3</v>
      </c>
      <c r="D58" s="10">
        <v>405.40095238095569</v>
      </c>
      <c r="E58" s="10">
        <v>24.136190476190553</v>
      </c>
      <c r="F58" s="10">
        <v>429.53714285714625</v>
      </c>
      <c r="G58" s="10">
        <v>0.95831953147170523</v>
      </c>
      <c r="H58" s="10">
        <v>0.95195869333271799</v>
      </c>
      <c r="I58" s="10">
        <v>1</v>
      </c>
      <c r="J58" s="10">
        <v>429.53714285714625</v>
      </c>
      <c r="K58" s="10">
        <v>0</v>
      </c>
      <c r="L58" s="10">
        <v>0</v>
      </c>
      <c r="M58" s="10">
        <v>0</v>
      </c>
      <c r="N58" s="10">
        <v>429.53714285714625</v>
      </c>
    </row>
    <row r="59" spans="1:15" x14ac:dyDescent="0.3">
      <c r="A59" s="4" t="s">
        <v>29</v>
      </c>
      <c r="B59" s="4" t="str">
        <f>VLOOKUP(A59,'Hold Harmless'!A$1:B$7201,2,FALSE)</f>
        <v>HUDSON ISD</v>
      </c>
      <c r="C59" s="4">
        <v>4</v>
      </c>
      <c r="D59" s="10">
        <v>408.10466988728814</v>
      </c>
      <c r="E59" s="10">
        <v>19.771873322597919</v>
      </c>
      <c r="F59" s="10">
        <v>427.87654320988605</v>
      </c>
      <c r="G59" s="10">
        <v>0.95831953147170523</v>
      </c>
      <c r="H59" s="10">
        <v>0.95195869333271799</v>
      </c>
      <c r="I59" s="10">
        <v>1</v>
      </c>
      <c r="J59" s="10">
        <v>427.87654320988605</v>
      </c>
      <c r="K59" s="10">
        <v>0</v>
      </c>
      <c r="L59" s="10">
        <v>0</v>
      </c>
      <c r="M59" s="10">
        <v>0</v>
      </c>
      <c r="N59" s="10">
        <v>427.87654320988605</v>
      </c>
    </row>
    <row r="60" spans="1:15" x14ac:dyDescent="0.3">
      <c r="A60" s="4" t="s">
        <v>29</v>
      </c>
      <c r="B60" s="4" t="str">
        <f>VLOOKUP(A60,'Hold Harmless'!A$1:B$7201,2,FALSE)</f>
        <v>HUDSON ISD</v>
      </c>
      <c r="C60" s="4">
        <v>5</v>
      </c>
      <c r="D60" s="10">
        <v>423.97467320262172</v>
      </c>
      <c r="E60" s="10">
        <v>4.1770833333333384</v>
      </c>
      <c r="F60" s="10">
        <v>428.15175653595503</v>
      </c>
      <c r="G60" s="10">
        <v>0.95831953147170523</v>
      </c>
      <c r="H60" s="10">
        <v>0.95195869333271799</v>
      </c>
      <c r="I60" s="10">
        <v>1</v>
      </c>
      <c r="J60" s="10">
        <v>428.15175653595503</v>
      </c>
      <c r="K60" s="10">
        <v>0</v>
      </c>
      <c r="L60" s="10">
        <v>0</v>
      </c>
      <c r="M60" s="10">
        <v>0</v>
      </c>
      <c r="N60" s="10">
        <v>428.15175653595503</v>
      </c>
    </row>
    <row r="61" spans="1:15" ht="15" thickBot="1" x14ac:dyDescent="0.35">
      <c r="A61" s="4" t="s">
        <v>29</v>
      </c>
      <c r="B61" s="4" t="str">
        <f>VLOOKUP(A61,'Hold Harmless'!A$1:B$7201,2,FALSE)</f>
        <v>HUDSON ISD</v>
      </c>
      <c r="C61" s="4">
        <v>6</v>
      </c>
      <c r="D61" s="10">
        <v>422.53305511394581</v>
      </c>
      <c r="E61" s="10">
        <v>3.9901960784313664</v>
      </c>
      <c r="F61" s="10">
        <v>426.52325119237719</v>
      </c>
      <c r="G61" s="10">
        <v>0.95831953147170523</v>
      </c>
      <c r="H61" s="10">
        <v>0.95195869333271799</v>
      </c>
      <c r="I61" s="10">
        <v>1</v>
      </c>
      <c r="J61" s="10">
        <v>426.52325119237719</v>
      </c>
      <c r="K61" s="10">
        <v>0</v>
      </c>
      <c r="L61" s="10">
        <v>0</v>
      </c>
      <c r="M61" s="10">
        <v>0</v>
      </c>
      <c r="N61" s="10">
        <v>426.52325119237719</v>
      </c>
      <c r="O61" s="24">
        <f t="shared" ref="O61" si="8">SUM(N56:N61)</f>
        <v>2602.1292429652335</v>
      </c>
    </row>
    <row r="62" spans="1:15" ht="15" thickTop="1" x14ac:dyDescent="0.3">
      <c r="A62" s="11" t="s">
        <v>30</v>
      </c>
      <c r="B62" s="11" t="str">
        <f>VLOOKUP(A62,'Hold Harmless'!A$1:B$7201,2,FALSE)</f>
        <v>LUFKIN ISD</v>
      </c>
      <c r="C62" s="11">
        <v>1</v>
      </c>
      <c r="D62" s="12">
        <v>898.70432098762558</v>
      </c>
      <c r="E62" s="12">
        <v>229.12654320988</v>
      </c>
      <c r="F62" s="12">
        <v>1127.8308641975057</v>
      </c>
      <c r="G62" s="12">
        <v>0.95487814205159538</v>
      </c>
      <c r="H62" s="12">
        <v>0.92890304352621955</v>
      </c>
      <c r="I62" s="12">
        <v>1</v>
      </c>
      <c r="J62" s="12">
        <v>1127.8308641975057</v>
      </c>
      <c r="K62" s="12">
        <v>0</v>
      </c>
      <c r="L62" s="12">
        <v>0</v>
      </c>
      <c r="M62" s="12">
        <v>0</v>
      </c>
      <c r="N62" s="12">
        <v>1127.8308641975057</v>
      </c>
    </row>
    <row r="63" spans="1:15" x14ac:dyDescent="0.3">
      <c r="A63" s="11" t="s">
        <v>30</v>
      </c>
      <c r="B63" s="11" t="str">
        <f>VLOOKUP(A63,'Hold Harmless'!A$1:B$7201,2,FALSE)</f>
        <v>LUFKIN ISD</v>
      </c>
      <c r="C63" s="11">
        <v>2</v>
      </c>
      <c r="D63" s="12">
        <v>970.6055555555339</v>
      </c>
      <c r="E63" s="12">
        <v>163.93333333333453</v>
      </c>
      <c r="F63" s="12">
        <v>1134.5388888888683</v>
      </c>
      <c r="G63" s="12">
        <v>0.95487814205159538</v>
      </c>
      <c r="H63" s="12">
        <v>0.92890304352621955</v>
      </c>
      <c r="I63" s="12">
        <v>1</v>
      </c>
      <c r="J63" s="12">
        <v>1134.5388888888683</v>
      </c>
      <c r="K63" s="12">
        <v>0</v>
      </c>
      <c r="L63" s="12">
        <v>0</v>
      </c>
      <c r="M63" s="12">
        <v>0</v>
      </c>
      <c r="N63" s="12">
        <v>1134.5388888888683</v>
      </c>
    </row>
    <row r="64" spans="1:15" x14ac:dyDescent="0.3">
      <c r="A64" s="11" t="s">
        <v>30</v>
      </c>
      <c r="B64" s="11" t="str">
        <f>VLOOKUP(A64,'Hold Harmless'!A$1:B$7201,2,FALSE)</f>
        <v>LUFKIN ISD</v>
      </c>
      <c r="C64" s="11">
        <v>3</v>
      </c>
      <c r="D64" s="12">
        <v>980.56604938269834</v>
      </c>
      <c r="E64" s="12">
        <v>111.3660493827165</v>
      </c>
      <c r="F64" s="12">
        <v>1091.9320987654148</v>
      </c>
      <c r="G64" s="12">
        <v>0.95487814205159538</v>
      </c>
      <c r="H64" s="12">
        <v>0.92890304352621955</v>
      </c>
      <c r="I64" s="12">
        <v>1</v>
      </c>
      <c r="J64" s="12">
        <v>1091.9320987654148</v>
      </c>
      <c r="K64" s="12">
        <v>0</v>
      </c>
      <c r="L64" s="12">
        <v>0</v>
      </c>
      <c r="M64" s="12">
        <v>0</v>
      </c>
      <c r="N64" s="12">
        <v>1091.9320987654148</v>
      </c>
    </row>
    <row r="65" spans="1:15" x14ac:dyDescent="0.3">
      <c r="A65" s="11" t="s">
        <v>30</v>
      </c>
      <c r="B65" s="11" t="str">
        <f>VLOOKUP(A65,'Hold Harmless'!A$1:B$7201,2,FALSE)</f>
        <v>LUFKIN ISD</v>
      </c>
      <c r="C65" s="11">
        <v>4</v>
      </c>
      <c r="D65" s="12">
        <v>1042.8310041407847</v>
      </c>
      <c r="E65" s="12">
        <v>45.523291925465507</v>
      </c>
      <c r="F65" s="12">
        <v>1088.3542960662501</v>
      </c>
      <c r="G65" s="12">
        <v>0.95487814205159538</v>
      </c>
      <c r="H65" s="12">
        <v>0.92890304352621955</v>
      </c>
      <c r="I65" s="12">
        <v>1</v>
      </c>
      <c r="J65" s="12">
        <v>1088.3542960662501</v>
      </c>
      <c r="K65" s="12">
        <v>0</v>
      </c>
      <c r="L65" s="12">
        <v>0</v>
      </c>
      <c r="M65" s="12">
        <v>0</v>
      </c>
      <c r="N65" s="12">
        <v>1088.3542960662501</v>
      </c>
    </row>
    <row r="66" spans="1:15" x14ac:dyDescent="0.3">
      <c r="A66" s="11" t="s">
        <v>30</v>
      </c>
      <c r="B66" s="11" t="str">
        <f>VLOOKUP(A66,'Hold Harmless'!A$1:B$7201,2,FALSE)</f>
        <v>LUFKIN ISD</v>
      </c>
      <c r="C66" s="11">
        <v>5</v>
      </c>
      <c r="D66" s="12">
        <v>1054.3793103447993</v>
      </c>
      <c r="E66" s="12">
        <v>32.508620689655132</v>
      </c>
      <c r="F66" s="12">
        <v>1086.8879310344544</v>
      </c>
      <c r="G66" s="12">
        <v>0.95487814205159538</v>
      </c>
      <c r="H66" s="12">
        <v>0.92890304352621955</v>
      </c>
      <c r="I66" s="12">
        <v>1</v>
      </c>
      <c r="J66" s="12">
        <v>1086.8879310344544</v>
      </c>
      <c r="K66" s="12">
        <v>0</v>
      </c>
      <c r="L66" s="12">
        <v>0</v>
      </c>
      <c r="M66" s="12">
        <v>0</v>
      </c>
      <c r="N66" s="12">
        <v>1086.8879310344544</v>
      </c>
    </row>
    <row r="67" spans="1:15" ht="15" thickBot="1" x14ac:dyDescent="0.35">
      <c r="A67" s="11" t="s">
        <v>30</v>
      </c>
      <c r="B67" s="11" t="str">
        <f>VLOOKUP(A67,'Hold Harmless'!A$1:B$7201,2,FALSE)</f>
        <v>LUFKIN ISD</v>
      </c>
      <c r="C67" s="11">
        <v>6</v>
      </c>
      <c r="D67" s="12">
        <v>1054.0868965516941</v>
      </c>
      <c r="E67" s="12">
        <v>25.371904761904769</v>
      </c>
      <c r="F67" s="12">
        <v>1079.4588013135988</v>
      </c>
      <c r="G67" s="12">
        <v>0.95487814205159538</v>
      </c>
      <c r="H67" s="12">
        <v>0.92890304352621955</v>
      </c>
      <c r="I67" s="12">
        <v>1</v>
      </c>
      <c r="J67" s="12">
        <v>1079.4588013135988</v>
      </c>
      <c r="K67" s="12">
        <v>0</v>
      </c>
      <c r="L67" s="12">
        <v>0</v>
      </c>
      <c r="M67" s="12">
        <v>0</v>
      </c>
      <c r="N67" s="12">
        <v>1079.4588013135988</v>
      </c>
      <c r="O67" s="24">
        <f t="shared" ref="O67" si="9">SUM(N62:N67)</f>
        <v>6609.0028802660918</v>
      </c>
    </row>
    <row r="68" spans="1:15" ht="15" thickTop="1" x14ac:dyDescent="0.3">
      <c r="A68" s="2" t="s">
        <v>31</v>
      </c>
      <c r="B68" s="2" t="str">
        <f>VLOOKUP(A68,'Hold Harmless'!A$1:B$7201,2,FALSE)</f>
        <v>HUNTINGTON ISD</v>
      </c>
      <c r="C68" s="2">
        <v>1</v>
      </c>
      <c r="D68" s="13">
        <v>186.83333333333064</v>
      </c>
      <c r="E68" s="13">
        <v>64.68910256410237</v>
      </c>
      <c r="F68" s="13">
        <v>251.52243589743301</v>
      </c>
      <c r="G68" s="13">
        <v>0.94946707623253512</v>
      </c>
      <c r="H68" s="13">
        <v>0.95604022508454178</v>
      </c>
      <c r="I68" s="13">
        <v>0.99312461057647927</v>
      </c>
      <c r="J68" s="13">
        <v>249.79312120188564</v>
      </c>
      <c r="K68" s="13">
        <v>1.729314695547373</v>
      </c>
      <c r="L68" s="13">
        <v>1.729314695547373</v>
      </c>
      <c r="M68" s="13">
        <v>0</v>
      </c>
      <c r="N68" s="13">
        <v>249.79312120188564</v>
      </c>
    </row>
    <row r="69" spans="1:15" x14ac:dyDescent="0.3">
      <c r="A69" s="2" t="s">
        <v>31</v>
      </c>
      <c r="B69" s="2" t="str">
        <f>VLOOKUP(A69,'Hold Harmless'!A$1:B$7201,2,FALSE)</f>
        <v>HUNTINGTON ISD</v>
      </c>
      <c r="C69" s="2">
        <v>2</v>
      </c>
      <c r="D69" s="13">
        <v>231.07183908045772</v>
      </c>
      <c r="E69" s="13">
        <v>18.721264367816119</v>
      </c>
      <c r="F69" s="13">
        <v>249.79310344827383</v>
      </c>
      <c r="G69" s="13">
        <v>0.94946707623253512</v>
      </c>
      <c r="H69" s="13">
        <v>0.95604022508454178</v>
      </c>
      <c r="I69" s="13">
        <v>0.99312461057647927</v>
      </c>
      <c r="J69" s="13">
        <v>248.07567858675714</v>
      </c>
      <c r="K69" s="13">
        <v>1.7174248615166903</v>
      </c>
      <c r="L69" s="13">
        <v>1.7174248615166903</v>
      </c>
      <c r="M69" s="13">
        <v>0</v>
      </c>
      <c r="N69" s="13">
        <v>248.07567858675714</v>
      </c>
    </row>
    <row r="70" spans="1:15" x14ac:dyDescent="0.3">
      <c r="A70" s="2" t="s">
        <v>31</v>
      </c>
      <c r="B70" s="2" t="str">
        <f>VLOOKUP(A70,'Hold Harmless'!A$1:B$7201,2,FALSE)</f>
        <v>HUNTINGTON ISD</v>
      </c>
      <c r="C70" s="2">
        <v>3</v>
      </c>
      <c r="D70" s="13">
        <v>236.15333333333081</v>
      </c>
      <c r="E70" s="13">
        <v>8.9899999999999967</v>
      </c>
      <c r="F70" s="13">
        <v>245.14333333333082</v>
      </c>
      <c r="G70" s="13">
        <v>0.94946707623253512</v>
      </c>
      <c r="H70" s="13">
        <v>0.95604022508454178</v>
      </c>
      <c r="I70" s="13">
        <v>0.99312461057647927</v>
      </c>
      <c r="J70" s="13">
        <v>243.4578774520842</v>
      </c>
      <c r="K70" s="13">
        <v>1.6854558812466109</v>
      </c>
      <c r="L70" s="13">
        <v>1.6854558812466109</v>
      </c>
      <c r="M70" s="13">
        <v>0</v>
      </c>
      <c r="N70" s="13">
        <v>243.4578774520842</v>
      </c>
    </row>
    <row r="71" spans="1:15" x14ac:dyDescent="0.3">
      <c r="A71" s="2" t="s">
        <v>31</v>
      </c>
      <c r="B71" s="2" t="str">
        <f>VLOOKUP(A71,'Hold Harmless'!A$1:B$7201,2,FALSE)</f>
        <v>HUNTINGTON ISD</v>
      </c>
      <c r="C71" s="2">
        <v>4</v>
      </c>
      <c r="D71" s="13">
        <v>232.81790123456889</v>
      </c>
      <c r="E71" s="13">
        <v>11.632716049382701</v>
      </c>
      <c r="F71" s="13">
        <v>244.4506172839516</v>
      </c>
      <c r="G71" s="13">
        <v>0.94946707623253512</v>
      </c>
      <c r="H71" s="13">
        <v>0.95604022508454178</v>
      </c>
      <c r="I71" s="13">
        <v>0.99312461057647927</v>
      </c>
      <c r="J71" s="13">
        <v>242.76992409530442</v>
      </c>
      <c r="K71" s="13">
        <v>1.680693188647183</v>
      </c>
      <c r="L71" s="13">
        <v>1.680693188647183</v>
      </c>
      <c r="M71" s="13">
        <v>0</v>
      </c>
      <c r="N71" s="13">
        <v>242.76992409530442</v>
      </c>
    </row>
    <row r="72" spans="1:15" x14ac:dyDescent="0.3">
      <c r="A72" s="2" t="s">
        <v>31</v>
      </c>
      <c r="B72" s="2" t="str">
        <f>VLOOKUP(A72,'Hold Harmless'!A$1:B$7201,2,FALSE)</f>
        <v>HUNTINGTON ISD</v>
      </c>
      <c r="C72" s="2">
        <v>5</v>
      </c>
      <c r="D72" s="13">
        <v>242.02083333333275</v>
      </c>
      <c r="E72" s="13">
        <v>3.2421875000000009</v>
      </c>
      <c r="F72" s="13">
        <v>245.26302083333275</v>
      </c>
      <c r="G72" s="13">
        <v>0.94946707623253512</v>
      </c>
      <c r="H72" s="13">
        <v>0.95604022508454178</v>
      </c>
      <c r="I72" s="13">
        <v>0.99312461057647927</v>
      </c>
      <c r="J72" s="13">
        <v>243.5767420539145</v>
      </c>
      <c r="K72" s="13">
        <v>1.6862787794182452</v>
      </c>
      <c r="L72" s="13">
        <v>1.6862787794182452</v>
      </c>
      <c r="M72" s="13">
        <v>0</v>
      </c>
      <c r="N72" s="13">
        <v>243.5767420539145</v>
      </c>
    </row>
    <row r="73" spans="1:15" ht="15" thickBot="1" x14ac:dyDescent="0.35">
      <c r="A73" s="2" t="s">
        <v>31</v>
      </c>
      <c r="B73" s="2" t="str">
        <f>VLOOKUP(A73,'Hold Harmless'!A$1:B$7201,2,FALSE)</f>
        <v>HUNTINGTON ISD</v>
      </c>
      <c r="C73" s="2">
        <v>6</v>
      </c>
      <c r="D73" s="13">
        <v>236.74425287356138</v>
      </c>
      <c r="E73" s="13">
        <v>2.5258620689655182</v>
      </c>
      <c r="F73" s="13">
        <v>239.2701149425269</v>
      </c>
      <c r="G73" s="13">
        <v>0.94946707623253512</v>
      </c>
      <c r="H73" s="13">
        <v>0.95604022508454178</v>
      </c>
      <c r="I73" s="13">
        <v>0.99312461057647927</v>
      </c>
      <c r="J73" s="13">
        <v>237.62503972488648</v>
      </c>
      <c r="K73" s="13">
        <v>1.6450752176404251</v>
      </c>
      <c r="L73" s="13">
        <v>1.6450752176404251</v>
      </c>
      <c r="M73" s="13">
        <v>0</v>
      </c>
      <c r="N73" s="13">
        <v>237.62503972488648</v>
      </c>
      <c r="O73" s="24">
        <f t="shared" ref="O73" si="10">SUM(N68:N73)</f>
        <v>1465.2983831148324</v>
      </c>
    </row>
    <row r="74" spans="1:15" ht="15" thickTop="1" x14ac:dyDescent="0.3">
      <c r="A74" s="4" t="s">
        <v>32</v>
      </c>
      <c r="B74" s="4" t="str">
        <f>VLOOKUP(A74,'Hold Harmless'!A$1:B$7201,2,FALSE)</f>
        <v>DIBOLL ISD</v>
      </c>
      <c r="C74" s="4">
        <v>1</v>
      </c>
      <c r="D74" s="10">
        <v>173.7331433998111</v>
      </c>
      <c r="E74" s="10">
        <v>94.338319088319111</v>
      </c>
      <c r="F74" s="10">
        <v>268.07146248813024</v>
      </c>
      <c r="G74" s="10">
        <v>0.94819257748321784</v>
      </c>
      <c r="H74" s="10">
        <v>0.96658345086892705</v>
      </c>
      <c r="I74" s="10">
        <v>0.98097332064895548</v>
      </c>
      <c r="J74" s="10">
        <v>262.97095272820303</v>
      </c>
      <c r="K74" s="10">
        <v>5.1005097599272062</v>
      </c>
      <c r="L74" s="10">
        <v>5.1005097599272062</v>
      </c>
      <c r="M74" s="10">
        <v>0</v>
      </c>
      <c r="N74" s="10">
        <v>262.97095272820303</v>
      </c>
    </row>
    <row r="75" spans="1:15" x14ac:dyDescent="0.3">
      <c r="A75" s="4" t="s">
        <v>32</v>
      </c>
      <c r="B75" s="4" t="str">
        <f>VLOOKUP(A75,'Hold Harmless'!A$1:B$7201,2,FALSE)</f>
        <v>DIBOLL ISD</v>
      </c>
      <c r="C75" s="4">
        <v>2</v>
      </c>
      <c r="D75" s="10">
        <v>220.83215010141814</v>
      </c>
      <c r="E75" s="10">
        <v>47.726166328600137</v>
      </c>
      <c r="F75" s="10">
        <v>268.55831643001829</v>
      </c>
      <c r="G75" s="10">
        <v>0.94819257748321784</v>
      </c>
      <c r="H75" s="10">
        <v>0.96658345086892705</v>
      </c>
      <c r="I75" s="10">
        <v>0.98097332064895548</v>
      </c>
      <c r="J75" s="10">
        <v>263.44854345624799</v>
      </c>
      <c r="K75" s="10">
        <v>5.1097729737703048</v>
      </c>
      <c r="L75" s="10">
        <v>5.1097729737703048</v>
      </c>
      <c r="M75" s="10">
        <v>0</v>
      </c>
      <c r="N75" s="10">
        <v>263.44854345624799</v>
      </c>
    </row>
    <row r="76" spans="1:15" x14ac:dyDescent="0.3">
      <c r="A76" s="4" t="s">
        <v>32</v>
      </c>
      <c r="B76" s="4" t="str">
        <f>VLOOKUP(A76,'Hold Harmless'!A$1:B$7201,2,FALSE)</f>
        <v>DIBOLL ISD</v>
      </c>
      <c r="C76" s="4">
        <v>3</v>
      </c>
      <c r="D76" s="10">
        <v>220.32142857142625</v>
      </c>
      <c r="E76" s="10">
        <v>45.806190476190544</v>
      </c>
      <c r="F76" s="10">
        <v>266.1276190476168</v>
      </c>
      <c r="G76" s="10">
        <v>0.94819257748321784</v>
      </c>
      <c r="H76" s="10">
        <v>0.96658345086892705</v>
      </c>
      <c r="I76" s="10">
        <v>0.98097332064895548</v>
      </c>
      <c r="J76" s="10">
        <v>261.06409417354087</v>
      </c>
      <c r="K76" s="10">
        <v>5.063524874075938</v>
      </c>
      <c r="L76" s="10">
        <v>5.063524874075938</v>
      </c>
      <c r="M76" s="10">
        <v>0</v>
      </c>
      <c r="N76" s="10">
        <v>261.06409417354087</v>
      </c>
    </row>
    <row r="77" spans="1:15" x14ac:dyDescent="0.3">
      <c r="A77" s="4" t="s">
        <v>32</v>
      </c>
      <c r="B77" s="4" t="str">
        <f>VLOOKUP(A77,'Hold Harmless'!A$1:B$7201,2,FALSE)</f>
        <v>DIBOLL ISD</v>
      </c>
      <c r="C77" s="4">
        <v>4</v>
      </c>
      <c r="D77" s="10">
        <v>201.2823275862049</v>
      </c>
      <c r="E77" s="10">
        <v>63.088054187192924</v>
      </c>
      <c r="F77" s="10">
        <v>264.37038177339781</v>
      </c>
      <c r="G77" s="10">
        <v>0.94819257748321784</v>
      </c>
      <c r="H77" s="10">
        <v>0.96658345086892705</v>
      </c>
      <c r="I77" s="10">
        <v>0.98097332064895548</v>
      </c>
      <c r="J77" s="10">
        <v>259.34029128948214</v>
      </c>
      <c r="K77" s="10">
        <v>5.0300904839156715</v>
      </c>
      <c r="L77" s="10">
        <v>5.0300904839156715</v>
      </c>
      <c r="M77" s="10">
        <v>0</v>
      </c>
      <c r="N77" s="10">
        <v>259.34029128948214</v>
      </c>
    </row>
    <row r="78" spans="1:15" x14ac:dyDescent="0.3">
      <c r="A78" s="4" t="s">
        <v>32</v>
      </c>
      <c r="B78" s="4" t="str">
        <f>VLOOKUP(A78,'Hold Harmless'!A$1:B$7201,2,FALSE)</f>
        <v>DIBOLL ISD</v>
      </c>
      <c r="C78" s="4">
        <v>5</v>
      </c>
      <c r="D78" s="10">
        <v>209.61367521367447</v>
      </c>
      <c r="E78" s="10">
        <v>50.783760683761543</v>
      </c>
      <c r="F78" s="10">
        <v>260.39743589743603</v>
      </c>
      <c r="G78" s="10">
        <v>0.94819257748321784</v>
      </c>
      <c r="H78" s="10">
        <v>0.96658345086892705</v>
      </c>
      <c r="I78" s="10">
        <v>0.98097332064895548</v>
      </c>
      <c r="J78" s="10">
        <v>255.44293738078133</v>
      </c>
      <c r="K78" s="10">
        <v>4.9544985166546951</v>
      </c>
      <c r="L78" s="10">
        <v>4.9544985166546951</v>
      </c>
      <c r="M78" s="10">
        <v>0</v>
      </c>
      <c r="N78" s="10">
        <v>255.44293738078133</v>
      </c>
    </row>
    <row r="79" spans="1:15" ht="15" thickBot="1" x14ac:dyDescent="0.35">
      <c r="A79" s="4" t="s">
        <v>32</v>
      </c>
      <c r="B79" s="4" t="str">
        <f>VLOOKUP(A79,'Hold Harmless'!A$1:B$7201,2,FALSE)</f>
        <v>DIBOLL ISD</v>
      </c>
      <c r="C79" s="4">
        <v>6</v>
      </c>
      <c r="D79" s="10">
        <v>229.04729729729601</v>
      </c>
      <c r="E79" s="10">
        <v>26.855855855855626</v>
      </c>
      <c r="F79" s="10">
        <v>255.90315315315164</v>
      </c>
      <c r="G79" s="10">
        <v>0.94819257748321784</v>
      </c>
      <c r="H79" s="10">
        <v>0.96658345086892705</v>
      </c>
      <c r="I79" s="10">
        <v>0.98097332064895548</v>
      </c>
      <c r="J79" s="10">
        <v>251.03416591318538</v>
      </c>
      <c r="K79" s="10">
        <v>4.868987239966259</v>
      </c>
      <c r="L79" s="10">
        <v>4.868987239966259</v>
      </c>
      <c r="M79" s="10">
        <v>0</v>
      </c>
      <c r="N79" s="10">
        <v>251.03416591318538</v>
      </c>
      <c r="O79" s="24">
        <f t="shared" ref="O79" si="11">SUM(N74:N79)</f>
        <v>1553.3009849414409</v>
      </c>
    </row>
    <row r="80" spans="1:15" ht="15" thickTop="1" x14ac:dyDescent="0.3">
      <c r="A80" s="11" t="s">
        <v>33</v>
      </c>
      <c r="B80" s="11" t="str">
        <f>VLOOKUP(A80,'Hold Harmless'!A$1:B$7201,2,FALSE)</f>
        <v>ZAVALLA ISD</v>
      </c>
      <c r="C80" s="11">
        <v>1</v>
      </c>
      <c r="D80" s="12">
        <v>29.89236111111115</v>
      </c>
      <c r="E80" s="12">
        <v>16.927083333333297</v>
      </c>
      <c r="F80" s="12">
        <v>46.819444444444443</v>
      </c>
      <c r="G80" s="12">
        <v>0.93067693675011109</v>
      </c>
      <c r="H80" s="12">
        <v>0.93381907764253946</v>
      </c>
      <c r="I80" s="12">
        <v>0.99663517166477167</v>
      </c>
      <c r="J80" s="12">
        <v>46.661905051138127</v>
      </c>
      <c r="K80" s="12">
        <v>0.15753939330631539</v>
      </c>
      <c r="L80" s="12">
        <v>0.15753939330631539</v>
      </c>
      <c r="M80" s="12">
        <v>0</v>
      </c>
      <c r="N80" s="12">
        <v>46.661905051138127</v>
      </c>
    </row>
    <row r="81" spans="1:15" x14ac:dyDescent="0.3">
      <c r="A81" s="11" t="s">
        <v>33</v>
      </c>
      <c r="B81" s="11" t="str">
        <f>VLOOKUP(A81,'Hold Harmless'!A$1:B$7201,2,FALSE)</f>
        <v>ZAVALLA ISD</v>
      </c>
      <c r="C81" s="11">
        <v>2</v>
      </c>
      <c r="D81" s="12">
        <v>41.971264367816033</v>
      </c>
      <c r="E81" s="12">
        <v>4.1091954022988491</v>
      </c>
      <c r="F81" s="12">
        <v>46.080459770114885</v>
      </c>
      <c r="G81" s="12">
        <v>0.93067693675011109</v>
      </c>
      <c r="H81" s="12">
        <v>0.93381907764253946</v>
      </c>
      <c r="I81" s="12">
        <v>0.99663517166477167</v>
      </c>
      <c r="J81" s="12">
        <v>45.925406933380053</v>
      </c>
      <c r="K81" s="12">
        <v>0.15505283673483206</v>
      </c>
      <c r="L81" s="12">
        <v>0.15505283673483206</v>
      </c>
      <c r="M81" s="12">
        <v>0</v>
      </c>
      <c r="N81" s="12">
        <v>45.925406933380053</v>
      </c>
    </row>
    <row r="82" spans="1:15" x14ac:dyDescent="0.3">
      <c r="A82" s="11" t="s">
        <v>33</v>
      </c>
      <c r="B82" s="11" t="str">
        <f>VLOOKUP(A82,'Hold Harmless'!A$1:B$7201,2,FALSE)</f>
        <v>ZAVALLA ISD</v>
      </c>
      <c r="C82" s="11">
        <v>3</v>
      </c>
      <c r="D82" s="12">
        <v>35.905172413793089</v>
      </c>
      <c r="E82" s="12">
        <v>8.1896551724138007</v>
      </c>
      <c r="F82" s="12">
        <v>44.09482758620689</v>
      </c>
      <c r="G82" s="12">
        <v>0.93067693675011109</v>
      </c>
      <c r="H82" s="12">
        <v>0.93381907764253946</v>
      </c>
      <c r="I82" s="12">
        <v>0.99663517166477167</v>
      </c>
      <c r="J82" s="12">
        <v>43.946456060907813</v>
      </c>
      <c r="K82" s="12">
        <v>0.14837152529907627</v>
      </c>
      <c r="L82" s="12">
        <v>0.14837152529907627</v>
      </c>
      <c r="M82" s="12">
        <v>0</v>
      </c>
      <c r="N82" s="12">
        <v>43.946456060907813</v>
      </c>
    </row>
    <row r="83" spans="1:15" x14ac:dyDescent="0.3">
      <c r="A83" s="11" t="s">
        <v>33</v>
      </c>
      <c r="B83" s="11" t="str">
        <f>VLOOKUP(A83,'Hold Harmless'!A$1:B$7201,2,FALSE)</f>
        <v>ZAVALLA ISD</v>
      </c>
      <c r="C83" s="11">
        <v>4</v>
      </c>
      <c r="D83" s="12">
        <v>44.882716049382616</v>
      </c>
      <c r="E83" s="12">
        <v>0.80246913580246892</v>
      </c>
      <c r="F83" s="12">
        <v>45.685185185185084</v>
      </c>
      <c r="G83" s="12">
        <v>0.93067693675011109</v>
      </c>
      <c r="H83" s="12">
        <v>0.93381907764253946</v>
      </c>
      <c r="I83" s="12">
        <v>0.99663517166477167</v>
      </c>
      <c r="J83" s="12">
        <v>45.531462379573817</v>
      </c>
      <c r="K83" s="12">
        <v>0.15372280561126672</v>
      </c>
      <c r="L83" s="12">
        <v>0.15372280561126672</v>
      </c>
      <c r="M83" s="12">
        <v>0</v>
      </c>
      <c r="N83" s="12">
        <v>45.531462379573817</v>
      </c>
    </row>
    <row r="84" spans="1:15" x14ac:dyDescent="0.3">
      <c r="A84" s="11" t="s">
        <v>33</v>
      </c>
      <c r="B84" s="11" t="str">
        <f>VLOOKUP(A84,'Hold Harmless'!A$1:B$7201,2,FALSE)</f>
        <v>ZAVALLA ISD</v>
      </c>
      <c r="C84" s="11">
        <v>5</v>
      </c>
      <c r="D84" s="12">
        <v>35.36363636363636</v>
      </c>
      <c r="E84" s="12">
        <v>9.2045454545454835</v>
      </c>
      <c r="F84" s="12">
        <v>44.568181818181841</v>
      </c>
      <c r="G84" s="12">
        <v>0.93067693675011109</v>
      </c>
      <c r="H84" s="12">
        <v>0.93381907764253946</v>
      </c>
      <c r="I84" s="12">
        <v>0.99663517166477167</v>
      </c>
      <c r="J84" s="12">
        <v>44.418217537150412</v>
      </c>
      <c r="K84" s="12">
        <v>0.14996428103142989</v>
      </c>
      <c r="L84" s="12">
        <v>0.14996428103142989</v>
      </c>
      <c r="M84" s="12">
        <v>0</v>
      </c>
      <c r="N84" s="12">
        <v>44.418217537150412</v>
      </c>
    </row>
    <row r="85" spans="1:15" ht="15" thickBot="1" x14ac:dyDescent="0.35">
      <c r="A85" s="11" t="s">
        <v>33</v>
      </c>
      <c r="B85" s="11" t="str">
        <f>VLOOKUP(A85,'Hold Harmless'!A$1:B$7201,2,FALSE)</f>
        <v>ZAVALLA ISD</v>
      </c>
      <c r="C85" s="11">
        <v>6</v>
      </c>
      <c r="D85" s="12">
        <v>36.867647058823543</v>
      </c>
      <c r="E85" s="12">
        <v>5.3897058823529287</v>
      </c>
      <c r="F85" s="12">
        <v>42.257352941176471</v>
      </c>
      <c r="G85" s="12">
        <v>0.93067693675011109</v>
      </c>
      <c r="H85" s="12">
        <v>0.93381907764253946</v>
      </c>
      <c r="I85" s="12">
        <v>0.99663517166477167</v>
      </c>
      <c r="J85" s="12">
        <v>42.115164202628257</v>
      </c>
      <c r="K85" s="12">
        <v>0.14218873854821368</v>
      </c>
      <c r="L85" s="12">
        <v>0.14218873854821368</v>
      </c>
      <c r="M85" s="12">
        <v>0</v>
      </c>
      <c r="N85" s="12">
        <v>42.115164202628257</v>
      </c>
      <c r="O85" s="24">
        <f t="shared" ref="O85" si="12">SUM(N80:N85)</f>
        <v>268.5986121647785</v>
      </c>
    </row>
    <row r="86" spans="1:15" ht="15" thickTop="1" x14ac:dyDescent="0.3">
      <c r="A86" s="2" t="s">
        <v>34</v>
      </c>
      <c r="B86" s="2" t="str">
        <f>VLOOKUP(A86,'Hold Harmless'!A$1:B$7201,2,FALSE)</f>
        <v>CENTRAL ISD</v>
      </c>
      <c r="C86" s="2">
        <v>1</v>
      </c>
      <c r="D86" s="13">
        <v>158.39909781576262</v>
      </c>
      <c r="E86" s="13">
        <v>63.54368471035059</v>
      </c>
      <c r="F86" s="13">
        <v>221.94278252611321</v>
      </c>
      <c r="G86" s="13">
        <v>0.95301090395255172</v>
      </c>
      <c r="H86" s="13">
        <v>0.94304274654998321</v>
      </c>
      <c r="I86" s="13">
        <v>1</v>
      </c>
      <c r="J86" s="13">
        <v>221.94278252611321</v>
      </c>
      <c r="K86" s="13">
        <v>0</v>
      </c>
      <c r="L86" s="13">
        <v>0</v>
      </c>
      <c r="M86" s="13">
        <v>0</v>
      </c>
      <c r="N86" s="13">
        <v>221.94278252611321</v>
      </c>
    </row>
    <row r="87" spans="1:15" x14ac:dyDescent="0.3">
      <c r="A87" s="2" t="s">
        <v>34</v>
      </c>
      <c r="B87" s="2" t="str">
        <f>VLOOKUP(A87,'Hold Harmless'!A$1:B$7201,2,FALSE)</f>
        <v>CENTRAL ISD</v>
      </c>
      <c r="C87" s="2">
        <v>2</v>
      </c>
      <c r="D87" s="13">
        <v>203.82133962780253</v>
      </c>
      <c r="E87" s="13">
        <v>22.561083743842389</v>
      </c>
      <c r="F87" s="13">
        <v>226.3824233716449</v>
      </c>
      <c r="G87" s="13">
        <v>0.95301090395255172</v>
      </c>
      <c r="H87" s="13">
        <v>0.94304274654998321</v>
      </c>
      <c r="I87" s="13">
        <v>1</v>
      </c>
      <c r="J87" s="13">
        <v>226.3824233716449</v>
      </c>
      <c r="K87" s="13">
        <v>0</v>
      </c>
      <c r="L87" s="13">
        <v>0</v>
      </c>
      <c r="M87" s="13">
        <v>0</v>
      </c>
      <c r="N87" s="13">
        <v>226.3824233716449</v>
      </c>
    </row>
    <row r="88" spans="1:15" x14ac:dyDescent="0.3">
      <c r="A88" s="2" t="s">
        <v>34</v>
      </c>
      <c r="B88" s="2" t="str">
        <f>VLOOKUP(A88,'Hold Harmless'!A$1:B$7201,2,FALSE)</f>
        <v>CENTRAL ISD</v>
      </c>
      <c r="C88" s="2">
        <v>3</v>
      </c>
      <c r="D88" s="13">
        <v>210.93275641025551</v>
      </c>
      <c r="E88" s="13">
        <v>14.289444444444477</v>
      </c>
      <c r="F88" s="13">
        <v>225.22220085469999</v>
      </c>
      <c r="G88" s="13">
        <v>0.95301090395255172</v>
      </c>
      <c r="H88" s="13">
        <v>0.94304274654998321</v>
      </c>
      <c r="I88" s="13">
        <v>1</v>
      </c>
      <c r="J88" s="13">
        <v>225.22220085469999</v>
      </c>
      <c r="K88" s="13">
        <v>0</v>
      </c>
      <c r="L88" s="13">
        <v>0</v>
      </c>
      <c r="M88" s="13">
        <v>0</v>
      </c>
      <c r="N88" s="13">
        <v>225.22220085469999</v>
      </c>
    </row>
    <row r="89" spans="1:15" x14ac:dyDescent="0.3">
      <c r="A89" s="2" t="s">
        <v>34</v>
      </c>
      <c r="B89" s="2" t="str">
        <f>VLOOKUP(A89,'Hold Harmless'!A$1:B$7201,2,FALSE)</f>
        <v>CENTRAL ISD</v>
      </c>
      <c r="C89" s="2">
        <v>4</v>
      </c>
      <c r="D89" s="13">
        <v>208.11416361416312</v>
      </c>
      <c r="E89" s="13">
        <v>14.22257834757839</v>
      </c>
      <c r="F89" s="13">
        <v>222.3367419617415</v>
      </c>
      <c r="G89" s="13">
        <v>0.95301090395255172</v>
      </c>
      <c r="H89" s="13">
        <v>0.94304274654998321</v>
      </c>
      <c r="I89" s="13">
        <v>1</v>
      </c>
      <c r="J89" s="13">
        <v>222.3367419617415</v>
      </c>
      <c r="K89" s="13">
        <v>0</v>
      </c>
      <c r="L89" s="13">
        <v>0</v>
      </c>
      <c r="M89" s="13">
        <v>0</v>
      </c>
      <c r="N89" s="13">
        <v>222.3367419617415</v>
      </c>
    </row>
    <row r="90" spans="1:15" x14ac:dyDescent="0.3">
      <c r="A90" s="2" t="s">
        <v>34</v>
      </c>
      <c r="B90" s="2" t="str">
        <f>VLOOKUP(A90,'Hold Harmless'!A$1:B$7201,2,FALSE)</f>
        <v>CENTRAL ISD</v>
      </c>
      <c r="C90" s="2">
        <v>5</v>
      </c>
      <c r="D90" s="13">
        <v>215.65958333333217</v>
      </c>
      <c r="E90" s="13">
        <v>4.8904166666666722</v>
      </c>
      <c r="F90" s="13">
        <v>220.54999999999885</v>
      </c>
      <c r="G90" s="13">
        <v>0.95301090395255172</v>
      </c>
      <c r="H90" s="13">
        <v>0.94304274654998321</v>
      </c>
      <c r="I90" s="13">
        <v>1</v>
      </c>
      <c r="J90" s="13">
        <v>220.54999999999885</v>
      </c>
      <c r="K90" s="13">
        <v>0</v>
      </c>
      <c r="L90" s="13">
        <v>0</v>
      </c>
      <c r="M90" s="13">
        <v>0</v>
      </c>
      <c r="N90" s="13">
        <v>220.54999999999885</v>
      </c>
    </row>
    <row r="91" spans="1:15" ht="15" thickBot="1" x14ac:dyDescent="0.35">
      <c r="A91" s="2" t="s">
        <v>34</v>
      </c>
      <c r="B91" s="2" t="str">
        <f>VLOOKUP(A91,'Hold Harmless'!A$1:B$7201,2,FALSE)</f>
        <v>CENTRAL ISD</v>
      </c>
      <c r="C91" s="2">
        <v>6</v>
      </c>
      <c r="D91" s="13">
        <v>210.32972418893556</v>
      </c>
      <c r="E91" s="13">
        <v>9.1897719001908875</v>
      </c>
      <c r="F91" s="13">
        <v>219.51949608912645</v>
      </c>
      <c r="G91" s="13">
        <v>0.95301090395255172</v>
      </c>
      <c r="H91" s="13">
        <v>0.94304274654998321</v>
      </c>
      <c r="I91" s="13">
        <v>1</v>
      </c>
      <c r="J91" s="13">
        <v>219.51949608912645</v>
      </c>
      <c r="K91" s="13">
        <v>0</v>
      </c>
      <c r="L91" s="13">
        <v>0</v>
      </c>
      <c r="M91" s="13">
        <v>0</v>
      </c>
      <c r="N91" s="13">
        <v>219.51949608912645</v>
      </c>
      <c r="O91" s="24">
        <f t="shared" ref="O91" si="13">SUM(N86:N91)</f>
        <v>1335.953644803325</v>
      </c>
    </row>
    <row r="92" spans="1:15" ht="15" thickTop="1" x14ac:dyDescent="0.3">
      <c r="A92" s="4" t="s">
        <v>35</v>
      </c>
      <c r="B92" s="4" t="str">
        <f>VLOOKUP(A92,'Hold Harmless'!A$1:B$7201,2,FALSE)</f>
        <v>ARANSAS COUNTY ISD</v>
      </c>
      <c r="C92" s="4">
        <v>1</v>
      </c>
      <c r="D92" s="10">
        <v>93.094202898547778</v>
      </c>
      <c r="E92" s="10">
        <v>350.86956521739245</v>
      </c>
      <c r="F92" s="10">
        <v>443.96376811594024</v>
      </c>
      <c r="G92" s="10">
        <v>0.9502409393847232</v>
      </c>
      <c r="H92" s="10">
        <v>0.92406809665344858</v>
      </c>
      <c r="I92" s="10">
        <v>1</v>
      </c>
      <c r="J92" s="10">
        <v>443.96376811594024</v>
      </c>
      <c r="K92" s="10">
        <v>0</v>
      </c>
      <c r="L92" s="10">
        <v>0</v>
      </c>
      <c r="M92" s="10">
        <v>0</v>
      </c>
      <c r="N92" s="10">
        <v>443.96376811594024</v>
      </c>
    </row>
    <row r="93" spans="1:15" x14ac:dyDescent="0.3">
      <c r="A93" s="4" t="s">
        <v>35</v>
      </c>
      <c r="B93" s="4" t="str">
        <f>VLOOKUP(A93,'Hold Harmless'!A$1:B$7201,2,FALSE)</f>
        <v>ARANSAS COUNTY ISD</v>
      </c>
      <c r="C93" s="4">
        <v>2</v>
      </c>
      <c r="D93" s="10">
        <v>277.3779761904733</v>
      </c>
      <c r="E93" s="10">
        <v>179.65773809523498</v>
      </c>
      <c r="F93" s="10">
        <v>457.03571428570831</v>
      </c>
      <c r="G93" s="10">
        <v>0.9502409393847232</v>
      </c>
      <c r="H93" s="10">
        <v>0.92406809665344858</v>
      </c>
      <c r="I93" s="10">
        <v>1</v>
      </c>
      <c r="J93" s="10">
        <v>457.03571428570831</v>
      </c>
      <c r="K93" s="10">
        <v>0</v>
      </c>
      <c r="L93" s="10">
        <v>0</v>
      </c>
      <c r="M93" s="10">
        <v>0</v>
      </c>
      <c r="N93" s="10">
        <v>457.03571428570831</v>
      </c>
    </row>
    <row r="94" spans="1:15" x14ac:dyDescent="0.3">
      <c r="A94" s="4" t="s">
        <v>35</v>
      </c>
      <c r="B94" s="4" t="str">
        <f>VLOOKUP(A94,'Hold Harmless'!A$1:B$7201,2,FALSE)</f>
        <v>ARANSAS COUNTY ISD</v>
      </c>
      <c r="C94" s="4">
        <v>3</v>
      </c>
      <c r="D94" s="10">
        <v>313.53571428571365</v>
      </c>
      <c r="E94" s="10">
        <v>143.22916666666518</v>
      </c>
      <c r="F94" s="10">
        <v>456.7648809523788</v>
      </c>
      <c r="G94" s="10">
        <v>0.9502409393847232</v>
      </c>
      <c r="H94" s="10">
        <v>0.92406809665344858</v>
      </c>
      <c r="I94" s="10">
        <v>1</v>
      </c>
      <c r="J94" s="10">
        <v>456.7648809523788</v>
      </c>
      <c r="K94" s="10">
        <v>0</v>
      </c>
      <c r="L94" s="10">
        <v>0</v>
      </c>
      <c r="M94" s="10">
        <v>0</v>
      </c>
      <c r="N94" s="10">
        <v>456.7648809523788</v>
      </c>
    </row>
    <row r="95" spans="1:15" x14ac:dyDescent="0.3">
      <c r="A95" s="4" t="s">
        <v>35</v>
      </c>
      <c r="B95" s="4" t="str">
        <f>VLOOKUP(A95,'Hold Harmless'!A$1:B$7201,2,FALSE)</f>
        <v>ARANSAS COUNTY ISD</v>
      </c>
      <c r="C95" s="4">
        <v>4</v>
      </c>
      <c r="D95" s="10">
        <v>324.05769230769164</v>
      </c>
      <c r="E95" s="10">
        <v>128.17948717948826</v>
      </c>
      <c r="F95" s="10">
        <v>452.2371794871799</v>
      </c>
      <c r="G95" s="10">
        <v>0.9502409393847232</v>
      </c>
      <c r="H95" s="10">
        <v>0.92406809665344858</v>
      </c>
      <c r="I95" s="10">
        <v>1</v>
      </c>
      <c r="J95" s="10">
        <v>452.2371794871799</v>
      </c>
      <c r="K95" s="10">
        <v>0</v>
      </c>
      <c r="L95" s="10">
        <v>0</v>
      </c>
      <c r="M95" s="10">
        <v>0</v>
      </c>
      <c r="N95" s="10">
        <v>452.2371794871799</v>
      </c>
    </row>
    <row r="96" spans="1:15" x14ac:dyDescent="0.3">
      <c r="A96" s="4" t="s">
        <v>35</v>
      </c>
      <c r="B96" s="4" t="str">
        <f>VLOOKUP(A96,'Hold Harmless'!A$1:B$7201,2,FALSE)</f>
        <v>ARANSAS COUNTY ISD</v>
      </c>
      <c r="C96" s="4">
        <v>5</v>
      </c>
      <c r="D96" s="10">
        <v>354.53623188405891</v>
      </c>
      <c r="E96" s="10">
        <v>82.623188405795204</v>
      </c>
      <c r="F96" s="10">
        <v>437.1594202898541</v>
      </c>
      <c r="G96" s="10">
        <v>0.9502409393847232</v>
      </c>
      <c r="H96" s="10">
        <v>0.92406809665344858</v>
      </c>
      <c r="I96" s="10">
        <v>1</v>
      </c>
      <c r="J96" s="10">
        <v>437.1594202898541</v>
      </c>
      <c r="K96" s="10">
        <v>0</v>
      </c>
      <c r="L96" s="10">
        <v>0</v>
      </c>
      <c r="M96" s="10">
        <v>0</v>
      </c>
      <c r="N96" s="10">
        <v>437.1594202898541</v>
      </c>
    </row>
    <row r="97" spans="1:15" ht="15" thickBot="1" x14ac:dyDescent="0.35">
      <c r="A97" s="4" t="s">
        <v>35</v>
      </c>
      <c r="B97" s="4" t="str">
        <f>VLOOKUP(A97,'Hold Harmless'!A$1:B$7201,2,FALSE)</f>
        <v>ARANSAS COUNTY ISD</v>
      </c>
      <c r="C97" s="4">
        <v>6</v>
      </c>
      <c r="D97" s="10">
        <v>409.5372807017535</v>
      </c>
      <c r="E97" s="10">
        <v>24.460526315789608</v>
      </c>
      <c r="F97" s="10">
        <v>433.9978070175431</v>
      </c>
      <c r="G97" s="10">
        <v>0.9502409393847232</v>
      </c>
      <c r="H97" s="10">
        <v>0.92406809665344858</v>
      </c>
      <c r="I97" s="10">
        <v>1</v>
      </c>
      <c r="J97" s="10">
        <v>433.9978070175431</v>
      </c>
      <c r="K97" s="10">
        <v>0</v>
      </c>
      <c r="L97" s="10">
        <v>0</v>
      </c>
      <c r="M97" s="10">
        <v>0</v>
      </c>
      <c r="N97" s="10">
        <v>433.9978070175431</v>
      </c>
      <c r="O97" s="24">
        <f t="shared" ref="O97" si="14">SUM(N92:N97)</f>
        <v>2681.1587701486042</v>
      </c>
    </row>
    <row r="98" spans="1:15" ht="15" thickTop="1" x14ac:dyDescent="0.3">
      <c r="A98" s="11" t="s">
        <v>36</v>
      </c>
      <c r="B98" s="11" t="str">
        <f>VLOOKUP(A98,'Hold Harmless'!A$1:B$7201,2,FALSE)</f>
        <v>ARCHER CITY ISD</v>
      </c>
      <c r="C98" s="11">
        <v>1</v>
      </c>
      <c r="D98" s="12">
        <v>70.712643678160745</v>
      </c>
      <c r="E98" s="12">
        <v>9.3821839080459721</v>
      </c>
      <c r="F98" s="12">
        <v>80.094827586206719</v>
      </c>
      <c r="G98" s="12">
        <v>0.95895787815659772</v>
      </c>
      <c r="H98" s="12">
        <v>0.99626378545052163</v>
      </c>
      <c r="I98" s="12">
        <v>0.96255418711515872</v>
      </c>
      <c r="J98" s="12">
        <v>77.095611659369993</v>
      </c>
      <c r="K98" s="12">
        <v>2.999215926836726</v>
      </c>
      <c r="L98" s="12">
        <v>2.999215926836726</v>
      </c>
      <c r="M98" s="12">
        <v>0</v>
      </c>
      <c r="N98" s="12">
        <v>77.095611659369993</v>
      </c>
    </row>
    <row r="99" spans="1:15" x14ac:dyDescent="0.3">
      <c r="A99" s="11" t="s">
        <v>36</v>
      </c>
      <c r="B99" s="11" t="str">
        <f>VLOOKUP(A99,'Hold Harmless'!A$1:B$7201,2,FALSE)</f>
        <v>ARCHER CITY ISD</v>
      </c>
      <c r="C99" s="11">
        <v>2</v>
      </c>
      <c r="D99" s="12">
        <v>72.390804597700992</v>
      </c>
      <c r="E99" s="12">
        <v>7.8045977011494134</v>
      </c>
      <c r="F99" s="12">
        <v>80.195402298850411</v>
      </c>
      <c r="G99" s="12">
        <v>0.95895787815659772</v>
      </c>
      <c r="H99" s="12">
        <v>0.99626378545052163</v>
      </c>
      <c r="I99" s="12">
        <v>0.96255418711515872</v>
      </c>
      <c r="J99" s="12">
        <v>77.192420270143089</v>
      </c>
      <c r="K99" s="12">
        <v>3.0029820287073221</v>
      </c>
      <c r="L99" s="12">
        <v>3.0029820287073221</v>
      </c>
      <c r="M99" s="12">
        <v>0</v>
      </c>
      <c r="N99" s="12">
        <v>77.192420270143089</v>
      </c>
    </row>
    <row r="100" spans="1:15" x14ac:dyDescent="0.3">
      <c r="A100" s="11" t="s">
        <v>36</v>
      </c>
      <c r="B100" s="11" t="str">
        <f>VLOOKUP(A100,'Hold Harmless'!A$1:B$7201,2,FALSE)</f>
        <v>ARCHER CITY ISD</v>
      </c>
      <c r="C100" s="11">
        <v>3</v>
      </c>
      <c r="D100" s="12">
        <v>70.679999999999822</v>
      </c>
      <c r="E100" s="12">
        <v>9.9733333333333256</v>
      </c>
      <c r="F100" s="12">
        <v>80.653333333333151</v>
      </c>
      <c r="G100" s="12">
        <v>0.95895787815659772</v>
      </c>
      <c r="H100" s="12">
        <v>0.99626378545052163</v>
      </c>
      <c r="I100" s="12">
        <v>0.96255418711515872</v>
      </c>
      <c r="J100" s="12">
        <v>77.633203704794425</v>
      </c>
      <c r="K100" s="12">
        <v>3.0201296285387258</v>
      </c>
      <c r="L100" s="12">
        <v>3.0201296285387258</v>
      </c>
      <c r="M100" s="12">
        <v>0</v>
      </c>
      <c r="N100" s="12">
        <v>77.633203704794425</v>
      </c>
    </row>
    <row r="101" spans="1:15" x14ac:dyDescent="0.3">
      <c r="A101" s="11" t="s">
        <v>36</v>
      </c>
      <c r="B101" s="11" t="str">
        <f>VLOOKUP(A101,'Hold Harmless'!A$1:B$7201,2,FALSE)</f>
        <v>ARCHER CITY ISD</v>
      </c>
      <c r="C101" s="11">
        <v>4</v>
      </c>
      <c r="D101" s="12">
        <v>72.065476190476161</v>
      </c>
      <c r="E101" s="12">
        <v>7.6785714285714546</v>
      </c>
      <c r="F101" s="12">
        <v>79.74404761904762</v>
      </c>
      <c r="G101" s="12">
        <v>0.95895787815659772</v>
      </c>
      <c r="H101" s="12">
        <v>0.99626378545052163</v>
      </c>
      <c r="I101" s="12">
        <v>0.96255418711515872</v>
      </c>
      <c r="J101" s="12">
        <v>76.757966933224893</v>
      </c>
      <c r="K101" s="12">
        <v>2.9860806858227278</v>
      </c>
      <c r="L101" s="12">
        <v>2.9860806858227278</v>
      </c>
      <c r="M101" s="12">
        <v>0</v>
      </c>
      <c r="N101" s="12">
        <v>76.757966933224893</v>
      </c>
    </row>
    <row r="102" spans="1:15" x14ac:dyDescent="0.3">
      <c r="A102" s="11" t="s">
        <v>36</v>
      </c>
      <c r="B102" s="11" t="str">
        <f>VLOOKUP(A102,'Hold Harmless'!A$1:B$7201,2,FALSE)</f>
        <v>ARCHER CITY ISD</v>
      </c>
      <c r="C102" s="11">
        <v>5</v>
      </c>
      <c r="D102" s="12">
        <v>72.89506172839495</v>
      </c>
      <c r="E102" s="12">
        <v>5.7808641975308523</v>
      </c>
      <c r="F102" s="12">
        <v>78.675925925925796</v>
      </c>
      <c r="G102" s="12">
        <v>0.95895787815659772</v>
      </c>
      <c r="H102" s="12">
        <v>0.99626378545052163</v>
      </c>
      <c r="I102" s="12">
        <v>0.96255418711515872</v>
      </c>
      <c r="J102" s="12">
        <v>75.729841925161949</v>
      </c>
      <c r="K102" s="12">
        <v>2.9460840007638467</v>
      </c>
      <c r="L102" s="12">
        <v>2.9460840007638467</v>
      </c>
      <c r="M102" s="12">
        <v>0</v>
      </c>
      <c r="N102" s="12">
        <v>75.729841925161949</v>
      </c>
    </row>
    <row r="103" spans="1:15" ht="15" thickBot="1" x14ac:dyDescent="0.35">
      <c r="A103" s="11" t="s">
        <v>36</v>
      </c>
      <c r="B103" s="11" t="str">
        <f>VLOOKUP(A103,'Hold Harmless'!A$1:B$7201,2,FALSE)</f>
        <v>ARCHER CITY ISD</v>
      </c>
      <c r="C103" s="11">
        <v>6</v>
      </c>
      <c r="D103" s="12">
        <v>72.850308641975317</v>
      </c>
      <c r="E103" s="12">
        <v>5.6205908289241657</v>
      </c>
      <c r="F103" s="12">
        <v>78.470899470899482</v>
      </c>
      <c r="G103" s="12">
        <v>0.95895787815659772</v>
      </c>
      <c r="H103" s="12">
        <v>0.99626378545052163</v>
      </c>
      <c r="I103" s="12">
        <v>0.96255418711515872</v>
      </c>
      <c r="J103" s="12">
        <v>75.532492852406989</v>
      </c>
      <c r="K103" s="12">
        <v>2.9384066184924933</v>
      </c>
      <c r="L103" s="12">
        <v>2.9384066184924933</v>
      </c>
      <c r="M103" s="12">
        <v>0</v>
      </c>
      <c r="N103" s="12">
        <v>75.532492852406989</v>
      </c>
      <c r="O103" s="24">
        <f t="shared" ref="O103" si="15">SUM(N98:N103)</f>
        <v>459.94153734510132</v>
      </c>
    </row>
    <row r="104" spans="1:15" ht="15" thickTop="1" x14ac:dyDescent="0.3">
      <c r="A104" s="2" t="s">
        <v>37</v>
      </c>
      <c r="B104" s="2" t="str">
        <f>VLOOKUP(A104,'Hold Harmless'!A$1:B$7201,2,FALSE)</f>
        <v>HOLLIDAY ISD</v>
      </c>
      <c r="C104" s="2">
        <v>1</v>
      </c>
      <c r="D104" s="13">
        <v>165.14942528735588</v>
      </c>
      <c r="E104" s="13">
        <v>7</v>
      </c>
      <c r="F104" s="13">
        <v>172.14942528735588</v>
      </c>
      <c r="G104" s="13">
        <v>0.97096120657312224</v>
      </c>
      <c r="H104" s="13">
        <v>0.97305187262615489</v>
      </c>
      <c r="I104" s="13">
        <v>0.99785143411996091</v>
      </c>
      <c r="J104" s="13">
        <v>171.77955090591513</v>
      </c>
      <c r="K104" s="13">
        <v>0.36987438144075213</v>
      </c>
      <c r="L104" s="13">
        <v>0.36987438144075213</v>
      </c>
      <c r="M104" s="13">
        <v>0</v>
      </c>
      <c r="N104" s="13">
        <v>171.77955090591513</v>
      </c>
    </row>
    <row r="105" spans="1:15" x14ac:dyDescent="0.3">
      <c r="A105" s="2" t="s">
        <v>37</v>
      </c>
      <c r="B105" s="2" t="str">
        <f>VLOOKUP(A105,'Hold Harmless'!A$1:B$7201,2,FALSE)</f>
        <v>HOLLIDAY ISD</v>
      </c>
      <c r="C105" s="2">
        <v>2</v>
      </c>
      <c r="D105" s="13">
        <v>154.83333333333289</v>
      </c>
      <c r="E105" s="13">
        <v>16.659420289855056</v>
      </c>
      <c r="F105" s="13">
        <v>171.49275362318795</v>
      </c>
      <c r="G105" s="13">
        <v>0.97096120657312224</v>
      </c>
      <c r="H105" s="13">
        <v>0.97305187262615489</v>
      </c>
      <c r="I105" s="13">
        <v>0.99785143411996091</v>
      </c>
      <c r="J105" s="13">
        <v>171.12429014407923</v>
      </c>
      <c r="K105" s="13">
        <v>0.36846347910872623</v>
      </c>
      <c r="L105" s="13">
        <v>0.36846347910872623</v>
      </c>
      <c r="M105" s="13">
        <v>0</v>
      </c>
      <c r="N105" s="13">
        <v>171.12429014407923</v>
      </c>
    </row>
    <row r="106" spans="1:15" x14ac:dyDescent="0.3">
      <c r="A106" s="2" t="s">
        <v>37</v>
      </c>
      <c r="B106" s="2" t="str">
        <f>VLOOKUP(A106,'Hold Harmless'!A$1:B$7201,2,FALSE)</f>
        <v>HOLLIDAY ISD</v>
      </c>
      <c r="C106" s="2">
        <v>3</v>
      </c>
      <c r="D106" s="13">
        <v>160.49404761904702</v>
      </c>
      <c r="E106" s="13">
        <v>10.86904761904762</v>
      </c>
      <c r="F106" s="13">
        <v>171.36309523809464</v>
      </c>
      <c r="G106" s="13">
        <v>0.97096120657312224</v>
      </c>
      <c r="H106" s="13">
        <v>0.97305187262615489</v>
      </c>
      <c r="I106" s="13">
        <v>0.99785143411996091</v>
      </c>
      <c r="J106" s="13">
        <v>170.99491033856819</v>
      </c>
      <c r="K106" s="13">
        <v>0.3681848995264545</v>
      </c>
      <c r="L106" s="13">
        <v>0.3681848995264545</v>
      </c>
      <c r="M106" s="13">
        <v>0</v>
      </c>
      <c r="N106" s="13">
        <v>170.99491033856819</v>
      </c>
    </row>
    <row r="107" spans="1:15" x14ac:dyDescent="0.3">
      <c r="A107" s="2" t="s">
        <v>37</v>
      </c>
      <c r="B107" s="2" t="str">
        <f>VLOOKUP(A107,'Hold Harmless'!A$1:B$7201,2,FALSE)</f>
        <v>HOLLIDAY ISD</v>
      </c>
      <c r="C107" s="2">
        <v>4</v>
      </c>
      <c r="D107" s="13">
        <v>164.13095238095141</v>
      </c>
      <c r="E107" s="13">
        <v>6.0208333333333259</v>
      </c>
      <c r="F107" s="13">
        <v>170.15178571428473</v>
      </c>
      <c r="G107" s="13">
        <v>0.97096120657312224</v>
      </c>
      <c r="H107" s="13">
        <v>0.97305187262615489</v>
      </c>
      <c r="I107" s="13">
        <v>0.99785143411996091</v>
      </c>
      <c r="J107" s="13">
        <v>169.7862033930713</v>
      </c>
      <c r="K107" s="13">
        <v>0.36558232121342371</v>
      </c>
      <c r="L107" s="13">
        <v>0.36558232121342371</v>
      </c>
      <c r="M107" s="13">
        <v>0</v>
      </c>
      <c r="N107" s="13">
        <v>169.7862033930713</v>
      </c>
    </row>
    <row r="108" spans="1:15" x14ac:dyDescent="0.3">
      <c r="A108" s="2" t="s">
        <v>37</v>
      </c>
      <c r="B108" s="2" t="str">
        <f>VLOOKUP(A108,'Hold Harmless'!A$1:B$7201,2,FALSE)</f>
        <v>HOLLIDAY ISD</v>
      </c>
      <c r="C108" s="2">
        <v>5</v>
      </c>
      <c r="D108" s="13">
        <v>169.33333333333312</v>
      </c>
      <c r="E108" s="13">
        <v>2.5143678160919558</v>
      </c>
      <c r="F108" s="13">
        <v>171.84770114942506</v>
      </c>
      <c r="G108" s="13">
        <v>0.97096120657312224</v>
      </c>
      <c r="H108" s="13">
        <v>0.97305187262615489</v>
      </c>
      <c r="I108" s="13">
        <v>0.99785143411996091</v>
      </c>
      <c r="J108" s="13">
        <v>171.47847504217225</v>
      </c>
      <c r="K108" s="13">
        <v>0.36922610725281402</v>
      </c>
      <c r="L108" s="13">
        <v>0.36922610725281402</v>
      </c>
      <c r="M108" s="13">
        <v>0</v>
      </c>
      <c r="N108" s="13">
        <v>171.47847504217225</v>
      </c>
    </row>
    <row r="109" spans="1:15" ht="15" thickBot="1" x14ac:dyDescent="0.35">
      <c r="A109" s="2" t="s">
        <v>37</v>
      </c>
      <c r="B109" s="2" t="str">
        <f>VLOOKUP(A109,'Hold Harmless'!A$1:B$7201,2,FALSE)</f>
        <v>HOLLIDAY ISD</v>
      </c>
      <c r="C109" s="2">
        <v>6</v>
      </c>
      <c r="D109" s="13">
        <v>169.97656249999969</v>
      </c>
      <c r="E109" s="13">
        <v>1.5312500000000004</v>
      </c>
      <c r="F109" s="13">
        <v>171.50781249999969</v>
      </c>
      <c r="G109" s="13">
        <v>0.97096120657312224</v>
      </c>
      <c r="H109" s="13">
        <v>0.97305187262615489</v>
      </c>
      <c r="I109" s="13">
        <v>0.99785143411996091</v>
      </c>
      <c r="J109" s="13">
        <v>171.13931666590204</v>
      </c>
      <c r="K109" s="13">
        <v>0.36849583409764364</v>
      </c>
      <c r="L109" s="13">
        <v>0.36849583409764364</v>
      </c>
      <c r="M109" s="13">
        <v>0</v>
      </c>
      <c r="N109" s="13">
        <v>171.13931666590204</v>
      </c>
      <c r="O109" s="24">
        <f t="shared" ref="O109" si="16">SUM(N104:N109)</f>
        <v>1026.3027464897082</v>
      </c>
    </row>
    <row r="110" spans="1:15" ht="15" thickTop="1" x14ac:dyDescent="0.3">
      <c r="A110" s="4" t="s">
        <v>38</v>
      </c>
      <c r="B110" s="4" t="str">
        <f>VLOOKUP(A110,'Hold Harmless'!A$1:B$7201,2,FALSE)</f>
        <v>WINDTHORST ISD</v>
      </c>
      <c r="C110" s="4">
        <v>1</v>
      </c>
      <c r="D110" s="10">
        <v>62.051724137930819</v>
      </c>
      <c r="E110" s="10">
        <v>3.5632183908045985</v>
      </c>
      <c r="F110" s="10">
        <v>65.614942528735412</v>
      </c>
      <c r="G110" s="10">
        <v>0.97139572827054288</v>
      </c>
      <c r="H110" s="10">
        <v>0.9742721054327973</v>
      </c>
      <c r="I110" s="10">
        <v>0.99704766548665924</v>
      </c>
      <c r="J110" s="10">
        <v>65.421225269316949</v>
      </c>
      <c r="K110" s="10">
        <v>0.19371725941846307</v>
      </c>
      <c r="L110" s="10">
        <v>0.19371725941846307</v>
      </c>
      <c r="M110" s="10">
        <v>0</v>
      </c>
      <c r="N110" s="10">
        <v>65.421225269316949</v>
      </c>
    </row>
    <row r="111" spans="1:15" x14ac:dyDescent="0.3">
      <c r="A111" s="4" t="s">
        <v>38</v>
      </c>
      <c r="B111" s="4" t="str">
        <f>VLOOKUP(A111,'Hold Harmless'!A$1:B$7201,2,FALSE)</f>
        <v>WINDTHORST ISD</v>
      </c>
      <c r="C111" s="4">
        <v>2</v>
      </c>
      <c r="D111" s="10">
        <v>63.893678160919251</v>
      </c>
      <c r="E111" s="10">
        <v>2.1235632183908044</v>
      </c>
      <c r="F111" s="10">
        <v>66.01724137931005</v>
      </c>
      <c r="G111" s="10">
        <v>0.97139572827054288</v>
      </c>
      <c r="H111" s="10">
        <v>0.9742721054327973</v>
      </c>
      <c r="I111" s="10">
        <v>0.99704766548665924</v>
      </c>
      <c r="J111" s="10">
        <v>65.82233639911037</v>
      </c>
      <c r="K111" s="10">
        <v>0.19490498019968072</v>
      </c>
      <c r="L111" s="10">
        <v>0.19490498019968072</v>
      </c>
      <c r="M111" s="10">
        <v>0</v>
      </c>
      <c r="N111" s="10">
        <v>65.82233639911037</v>
      </c>
    </row>
    <row r="112" spans="1:15" x14ac:dyDescent="0.3">
      <c r="A112" s="4" t="s">
        <v>38</v>
      </c>
      <c r="B112" s="4" t="str">
        <f>VLOOKUP(A112,'Hold Harmless'!A$1:B$7201,2,FALSE)</f>
        <v>WINDTHORST ISD</v>
      </c>
      <c r="C112" s="4">
        <v>3</v>
      </c>
      <c r="D112" s="10">
        <v>63.253086419752862</v>
      </c>
      <c r="E112" s="10">
        <v>2.7808641975308648</v>
      </c>
      <c r="F112" s="10">
        <v>66.033950617283722</v>
      </c>
      <c r="G112" s="10">
        <v>0.97139572827054288</v>
      </c>
      <c r="H112" s="10">
        <v>0.9742721054327973</v>
      </c>
      <c r="I112" s="10">
        <v>0.99704766548665924</v>
      </c>
      <c r="J112" s="10">
        <v>65.838996305824082</v>
      </c>
      <c r="K112" s="10">
        <v>0.19495431145963948</v>
      </c>
      <c r="L112" s="10">
        <v>0.19495431145963948</v>
      </c>
      <c r="M112" s="10">
        <v>0</v>
      </c>
      <c r="N112" s="10">
        <v>65.838996305824082</v>
      </c>
    </row>
    <row r="113" spans="1:15" x14ac:dyDescent="0.3">
      <c r="A113" s="4" t="s">
        <v>38</v>
      </c>
      <c r="B113" s="4" t="str">
        <f>VLOOKUP(A113,'Hold Harmless'!A$1:B$7201,2,FALSE)</f>
        <v>WINDTHORST ISD</v>
      </c>
      <c r="C113" s="4">
        <v>4</v>
      </c>
      <c r="D113" s="10">
        <v>64.044871794871526</v>
      </c>
      <c r="E113" s="10">
        <v>2.307692307692307</v>
      </c>
      <c r="F113" s="10">
        <v>66.352564102563832</v>
      </c>
      <c r="G113" s="10">
        <v>0.97139572827054288</v>
      </c>
      <c r="H113" s="10">
        <v>0.9742721054327973</v>
      </c>
      <c r="I113" s="10">
        <v>0.99704766548665924</v>
      </c>
      <c r="J113" s="10">
        <v>66.156669137515181</v>
      </c>
      <c r="K113" s="10">
        <v>0.19589496504865167</v>
      </c>
      <c r="L113" s="10">
        <v>0.19589496504865167</v>
      </c>
      <c r="M113" s="10">
        <v>0</v>
      </c>
      <c r="N113" s="10">
        <v>66.156669137515181</v>
      </c>
    </row>
    <row r="114" spans="1:15" x14ac:dyDescent="0.3">
      <c r="A114" s="4" t="s">
        <v>38</v>
      </c>
      <c r="B114" s="4" t="str">
        <f>VLOOKUP(A114,'Hold Harmless'!A$1:B$7201,2,FALSE)</f>
        <v>WINDTHORST ISD</v>
      </c>
      <c r="C114" s="4">
        <v>5</v>
      </c>
      <c r="D114" s="10">
        <v>66.208333333333158</v>
      </c>
      <c r="E114" s="10">
        <v>1.3680555555555558</v>
      </c>
      <c r="F114" s="10">
        <v>67.576388888888715</v>
      </c>
      <c r="G114" s="10">
        <v>0.97139572827054288</v>
      </c>
      <c r="H114" s="10">
        <v>0.9742721054327973</v>
      </c>
      <c r="I114" s="10">
        <v>0.99704766548665924</v>
      </c>
      <c r="J114" s="10">
        <v>67.37688078368511</v>
      </c>
      <c r="K114" s="10">
        <v>0.19950810520360562</v>
      </c>
      <c r="L114" s="10">
        <v>0.19950810520360562</v>
      </c>
      <c r="M114" s="10">
        <v>0</v>
      </c>
      <c r="N114" s="10">
        <v>67.37688078368511</v>
      </c>
    </row>
    <row r="115" spans="1:15" ht="15" thickBot="1" x14ac:dyDescent="0.35">
      <c r="A115" s="4" t="s">
        <v>38</v>
      </c>
      <c r="B115" s="4" t="str">
        <f>VLOOKUP(A115,'Hold Harmless'!A$1:B$7201,2,FALSE)</f>
        <v>WINDTHORST ISD</v>
      </c>
      <c r="C115" s="4">
        <v>6</v>
      </c>
      <c r="D115" s="10">
        <v>66.828124999999943</v>
      </c>
      <c r="E115" s="10">
        <v>1.0442708333333333</v>
      </c>
      <c r="F115" s="10">
        <v>67.872395833333272</v>
      </c>
      <c r="G115" s="10">
        <v>0.97139572827054288</v>
      </c>
      <c r="H115" s="10">
        <v>0.9742721054327973</v>
      </c>
      <c r="I115" s="10">
        <v>0.99704766548665924</v>
      </c>
      <c r="J115" s="10">
        <v>67.672013816611397</v>
      </c>
      <c r="K115" s="10">
        <v>0.20038201672187483</v>
      </c>
      <c r="L115" s="10">
        <v>0.20038201672187483</v>
      </c>
      <c r="M115" s="10">
        <v>0</v>
      </c>
      <c r="N115" s="10">
        <v>67.672013816611397</v>
      </c>
      <c r="O115" s="24">
        <f t="shared" ref="O115" si="17">SUM(N110:N115)</f>
        <v>398.28812171206312</v>
      </c>
    </row>
    <row r="116" spans="1:15" ht="15" thickTop="1" x14ac:dyDescent="0.3">
      <c r="A116" s="11" t="s">
        <v>39</v>
      </c>
      <c r="B116" s="11" t="str">
        <f>VLOOKUP(A116,'Hold Harmless'!A$1:B$7201,2,FALSE)</f>
        <v>CLAUDE ISD</v>
      </c>
      <c r="C116" s="11">
        <v>1</v>
      </c>
      <c r="D116" s="12">
        <v>47.865591397849443</v>
      </c>
      <c r="E116" s="12">
        <v>0.72580645161290303</v>
      </c>
      <c r="F116" s="12">
        <v>48.591397849462346</v>
      </c>
      <c r="G116" s="12">
        <v>0.95698069798521479</v>
      </c>
      <c r="H116" s="12">
        <v>0.94764676367285494</v>
      </c>
      <c r="I116" s="12">
        <v>1</v>
      </c>
      <c r="J116" s="12">
        <v>48.591397849462346</v>
      </c>
      <c r="K116" s="12">
        <v>0</v>
      </c>
      <c r="L116" s="12">
        <v>0</v>
      </c>
      <c r="M116" s="12">
        <v>0</v>
      </c>
      <c r="N116" s="12">
        <v>48.591397849462346</v>
      </c>
    </row>
    <row r="117" spans="1:15" x14ac:dyDescent="0.3">
      <c r="A117" s="11" t="s">
        <v>39</v>
      </c>
      <c r="B117" s="11" t="str">
        <f>VLOOKUP(A117,'Hold Harmless'!A$1:B$7201,2,FALSE)</f>
        <v>CLAUDE ISD</v>
      </c>
      <c r="C117" s="11">
        <v>2</v>
      </c>
      <c r="D117" s="12">
        <v>45.237499999999955</v>
      </c>
      <c r="E117" s="12">
        <v>2.4708333333333323</v>
      </c>
      <c r="F117" s="12">
        <v>47.708333333333286</v>
      </c>
      <c r="G117" s="12">
        <v>0.95698069798521479</v>
      </c>
      <c r="H117" s="12">
        <v>0.94764676367285494</v>
      </c>
      <c r="I117" s="12">
        <v>1</v>
      </c>
      <c r="J117" s="12">
        <v>47.708333333333286</v>
      </c>
      <c r="K117" s="12">
        <v>0</v>
      </c>
      <c r="L117" s="12">
        <v>0</v>
      </c>
      <c r="M117" s="12">
        <v>0</v>
      </c>
      <c r="N117" s="12">
        <v>47.708333333333286</v>
      </c>
    </row>
    <row r="118" spans="1:15" x14ac:dyDescent="0.3">
      <c r="A118" s="11" t="s">
        <v>39</v>
      </c>
      <c r="B118" s="11" t="str">
        <f>VLOOKUP(A118,'Hold Harmless'!A$1:B$7201,2,FALSE)</f>
        <v>CLAUDE ISD</v>
      </c>
      <c r="C118" s="11">
        <v>3</v>
      </c>
      <c r="D118" s="12">
        <v>40.433333333333316</v>
      </c>
      <c r="E118" s="12">
        <v>5.1733333333333293</v>
      </c>
      <c r="F118" s="12">
        <v>45.606666666666648</v>
      </c>
      <c r="G118" s="12">
        <v>0.95698069798521479</v>
      </c>
      <c r="H118" s="12">
        <v>0.94764676367285494</v>
      </c>
      <c r="I118" s="12">
        <v>1</v>
      </c>
      <c r="J118" s="12">
        <v>45.606666666666648</v>
      </c>
      <c r="K118" s="12">
        <v>0</v>
      </c>
      <c r="L118" s="12">
        <v>0</v>
      </c>
      <c r="M118" s="12">
        <v>0</v>
      </c>
      <c r="N118" s="12">
        <v>45.606666666666648</v>
      </c>
    </row>
    <row r="119" spans="1:15" x14ac:dyDescent="0.3">
      <c r="A119" s="11" t="s">
        <v>39</v>
      </c>
      <c r="B119" s="11" t="str">
        <f>VLOOKUP(A119,'Hold Harmless'!A$1:B$7201,2,FALSE)</f>
        <v>CLAUDE ISD</v>
      </c>
      <c r="C119" s="11">
        <v>4</v>
      </c>
      <c r="D119" s="12">
        <v>45.759259259259167</v>
      </c>
      <c r="E119" s="12">
        <v>0.21604938271604937</v>
      </c>
      <c r="F119" s="12">
        <v>45.975308641975218</v>
      </c>
      <c r="G119" s="12">
        <v>0.95698069798521479</v>
      </c>
      <c r="H119" s="12">
        <v>0.94764676367285494</v>
      </c>
      <c r="I119" s="12">
        <v>1</v>
      </c>
      <c r="J119" s="12">
        <v>45.975308641975218</v>
      </c>
      <c r="K119" s="12">
        <v>0</v>
      </c>
      <c r="L119" s="12">
        <v>0</v>
      </c>
      <c r="M119" s="12">
        <v>0</v>
      </c>
      <c r="N119" s="12">
        <v>45.975308641975218</v>
      </c>
    </row>
    <row r="120" spans="1:15" x14ac:dyDescent="0.3">
      <c r="A120" s="11" t="s">
        <v>39</v>
      </c>
      <c r="B120" s="11" t="str">
        <f>VLOOKUP(A120,'Hold Harmless'!A$1:B$7201,2,FALSE)</f>
        <v>CLAUDE ISD</v>
      </c>
      <c r="C120" s="11">
        <v>5</v>
      </c>
      <c r="D120" s="12">
        <v>46.318965517241274</v>
      </c>
      <c r="E120" s="12">
        <v>0</v>
      </c>
      <c r="F120" s="12">
        <v>46.318965517241274</v>
      </c>
      <c r="G120" s="12">
        <v>0.95698069798521479</v>
      </c>
      <c r="H120" s="12">
        <v>0.94764676367285494</v>
      </c>
      <c r="I120" s="12">
        <v>1</v>
      </c>
      <c r="J120" s="12">
        <v>46.318965517241274</v>
      </c>
      <c r="K120" s="12">
        <v>0</v>
      </c>
      <c r="L120" s="12">
        <v>0</v>
      </c>
      <c r="M120" s="12">
        <v>0</v>
      </c>
      <c r="N120" s="12">
        <v>46.318965517241274</v>
      </c>
    </row>
    <row r="121" spans="1:15" ht="15" thickBot="1" x14ac:dyDescent="0.35">
      <c r="A121" s="11" t="s">
        <v>39</v>
      </c>
      <c r="B121" s="11" t="str">
        <f>VLOOKUP(A121,'Hold Harmless'!A$1:B$7201,2,FALSE)</f>
        <v>CLAUDE ISD</v>
      </c>
      <c r="C121" s="11">
        <v>6</v>
      </c>
      <c r="D121" s="12">
        <v>46.404411764705806</v>
      </c>
      <c r="E121" s="12">
        <v>0</v>
      </c>
      <c r="F121" s="12">
        <v>46.404411764705806</v>
      </c>
      <c r="G121" s="12">
        <v>0.95698069798521479</v>
      </c>
      <c r="H121" s="12">
        <v>0.94764676367285494</v>
      </c>
      <c r="I121" s="12">
        <v>1</v>
      </c>
      <c r="J121" s="12">
        <v>46.404411764705806</v>
      </c>
      <c r="K121" s="12">
        <v>0</v>
      </c>
      <c r="L121" s="12">
        <v>0</v>
      </c>
      <c r="M121" s="12">
        <v>0</v>
      </c>
      <c r="N121" s="12">
        <v>46.404411764705806</v>
      </c>
      <c r="O121" s="24">
        <f t="shared" ref="O121" si="18">SUM(N116:N121)</f>
        <v>280.60508377338459</v>
      </c>
    </row>
    <row r="122" spans="1:15" ht="15" thickTop="1" x14ac:dyDescent="0.3">
      <c r="A122" s="2" t="s">
        <v>40</v>
      </c>
      <c r="B122" s="2" t="str">
        <f>VLOOKUP(A122,'Hold Harmless'!A$1:B$7201,2,FALSE)</f>
        <v>CHARLOTTE ISD</v>
      </c>
      <c r="C122" s="2">
        <v>1</v>
      </c>
      <c r="D122" s="13">
        <v>50.314484126984034</v>
      </c>
      <c r="E122" s="13">
        <v>15.094246031746032</v>
      </c>
      <c r="F122" s="13">
        <v>65.408730158730066</v>
      </c>
      <c r="G122" s="13">
        <v>0.95826711326955105</v>
      </c>
      <c r="H122" s="13">
        <v>0.96387156745032732</v>
      </c>
      <c r="I122" s="13">
        <v>0.99418547618786868</v>
      </c>
      <c r="J122" s="13">
        <v>65.02840953970086</v>
      </c>
      <c r="K122" s="13">
        <v>0.38032061902920589</v>
      </c>
      <c r="L122" s="13">
        <v>0.38032061902920589</v>
      </c>
      <c r="M122" s="13">
        <v>0</v>
      </c>
      <c r="N122" s="13">
        <v>65.02840953970086</v>
      </c>
    </row>
    <row r="123" spans="1:15" x14ac:dyDescent="0.3">
      <c r="A123" s="2" t="s">
        <v>40</v>
      </c>
      <c r="B123" s="2" t="str">
        <f>VLOOKUP(A123,'Hold Harmless'!A$1:B$7201,2,FALSE)</f>
        <v>CHARLOTTE ISD</v>
      </c>
      <c r="C123" s="2">
        <v>2</v>
      </c>
      <c r="D123" s="13">
        <v>59.558817733990011</v>
      </c>
      <c r="E123" s="13">
        <v>6.0111904761904782</v>
      </c>
      <c r="F123" s="13">
        <v>65.57000821018049</v>
      </c>
      <c r="G123" s="13">
        <v>0.95826711326955105</v>
      </c>
      <c r="H123" s="13">
        <v>0.96387156745032732</v>
      </c>
      <c r="I123" s="13">
        <v>0.99418547618786868</v>
      </c>
      <c r="J123" s="13">
        <v>65.188749836080746</v>
      </c>
      <c r="K123" s="13">
        <v>0.38125837409974395</v>
      </c>
      <c r="L123" s="13">
        <v>0.38125837409974395</v>
      </c>
      <c r="M123" s="13">
        <v>0</v>
      </c>
      <c r="N123" s="13">
        <v>65.188749836080746</v>
      </c>
    </row>
    <row r="124" spans="1:15" x14ac:dyDescent="0.3">
      <c r="A124" s="2" t="s">
        <v>40</v>
      </c>
      <c r="B124" s="2" t="str">
        <f>VLOOKUP(A124,'Hold Harmless'!A$1:B$7201,2,FALSE)</f>
        <v>CHARLOTTE ISD</v>
      </c>
      <c r="C124" s="2">
        <v>3</v>
      </c>
      <c r="D124" s="13">
        <v>43.232367149758481</v>
      </c>
      <c r="E124" s="13">
        <v>21.962560386473463</v>
      </c>
      <c r="F124" s="13">
        <v>65.194927536231944</v>
      </c>
      <c r="G124" s="13">
        <v>0.95826711326955105</v>
      </c>
      <c r="H124" s="13">
        <v>0.96387156745032732</v>
      </c>
      <c r="I124" s="13">
        <v>0.99418547618786868</v>
      </c>
      <c r="J124" s="13">
        <v>64.815850077642352</v>
      </c>
      <c r="K124" s="13">
        <v>0.37907745858959174</v>
      </c>
      <c r="L124" s="13">
        <v>0.37907745858959174</v>
      </c>
      <c r="M124" s="13">
        <v>0</v>
      </c>
      <c r="N124" s="13">
        <v>64.815850077642352</v>
      </c>
    </row>
    <row r="125" spans="1:15" x14ac:dyDescent="0.3">
      <c r="A125" s="2" t="s">
        <v>40</v>
      </c>
      <c r="B125" s="2" t="str">
        <f>VLOOKUP(A125,'Hold Harmless'!A$1:B$7201,2,FALSE)</f>
        <v>CHARLOTTE ISD</v>
      </c>
      <c r="C125" s="2">
        <v>4</v>
      </c>
      <c r="D125" s="13">
        <v>56.221653062357547</v>
      </c>
      <c r="E125" s="13">
        <v>8.8852657004830835</v>
      </c>
      <c r="F125" s="13">
        <v>65.106918762840635</v>
      </c>
      <c r="G125" s="13">
        <v>0.95826711326955105</v>
      </c>
      <c r="H125" s="13">
        <v>0.96387156745032732</v>
      </c>
      <c r="I125" s="13">
        <v>0.99418547618786868</v>
      </c>
      <c r="J125" s="13">
        <v>64.728353033359596</v>
      </c>
      <c r="K125" s="13">
        <v>0.37856572948103917</v>
      </c>
      <c r="L125" s="13">
        <v>0.37856572948103917</v>
      </c>
      <c r="M125" s="13">
        <v>0</v>
      </c>
      <c r="N125" s="13">
        <v>64.728353033359596</v>
      </c>
    </row>
    <row r="126" spans="1:15" x14ac:dyDescent="0.3">
      <c r="A126" s="2" t="s">
        <v>40</v>
      </c>
      <c r="B126" s="2" t="str">
        <f>VLOOKUP(A126,'Hold Harmless'!A$1:B$7201,2,FALSE)</f>
        <v>CHARLOTTE ISD</v>
      </c>
      <c r="C126" s="2">
        <v>5</v>
      </c>
      <c r="D126" s="13">
        <v>60.602678571428392</v>
      </c>
      <c r="E126" s="13">
        <v>5.2033730158730176</v>
      </c>
      <c r="F126" s="13">
        <v>65.806051587301411</v>
      </c>
      <c r="G126" s="13">
        <v>0.95826711326955105</v>
      </c>
      <c r="H126" s="13">
        <v>0.96387156745032732</v>
      </c>
      <c r="I126" s="13">
        <v>0.99418547618786868</v>
      </c>
      <c r="J126" s="13">
        <v>65.423420733364708</v>
      </c>
      <c r="K126" s="13">
        <v>0.38263085393670337</v>
      </c>
      <c r="L126" s="13">
        <v>0.38263085393670337</v>
      </c>
      <c r="M126" s="13">
        <v>0</v>
      </c>
      <c r="N126" s="13">
        <v>65.423420733364708</v>
      </c>
    </row>
    <row r="127" spans="1:15" ht="15" thickBot="1" x14ac:dyDescent="0.35">
      <c r="A127" s="2" t="s">
        <v>40</v>
      </c>
      <c r="B127" s="2" t="str">
        <f>VLOOKUP(A127,'Hold Harmless'!A$1:B$7201,2,FALSE)</f>
        <v>CHARLOTTE ISD</v>
      </c>
      <c r="C127" s="2">
        <v>6</v>
      </c>
      <c r="D127" s="13">
        <v>59.767156862744997</v>
      </c>
      <c r="E127" s="13">
        <v>5.632352941176463</v>
      </c>
      <c r="F127" s="13">
        <v>65.399509803921461</v>
      </c>
      <c r="G127" s="13">
        <v>0.95826711326955105</v>
      </c>
      <c r="H127" s="13">
        <v>0.96387156745032732</v>
      </c>
      <c r="I127" s="13">
        <v>0.99418547618786868</v>
      </c>
      <c r="J127" s="13">
        <v>65.019242796864845</v>
      </c>
      <c r="K127" s="13">
        <v>0.38026700705661654</v>
      </c>
      <c r="L127" s="13">
        <v>0.38026700705661654</v>
      </c>
      <c r="M127" s="13">
        <v>0</v>
      </c>
      <c r="N127" s="13">
        <v>65.019242796864845</v>
      </c>
      <c r="O127" s="24">
        <f t="shared" ref="O127" si="19">SUM(N122:N127)</f>
        <v>390.20402601701306</v>
      </c>
    </row>
    <row r="128" spans="1:15" ht="15" thickTop="1" x14ac:dyDescent="0.3">
      <c r="A128" s="4" t="s">
        <v>41</v>
      </c>
      <c r="B128" s="4" t="str">
        <f>VLOOKUP(A128,'Hold Harmless'!A$1:B$7201,2,FALSE)</f>
        <v>JOURDANTON ISD</v>
      </c>
      <c r="C128" s="4">
        <v>1</v>
      </c>
      <c r="D128" s="10">
        <v>226.36507936507758</v>
      </c>
      <c r="E128" s="10">
        <v>17.774801587301621</v>
      </c>
      <c r="F128" s="10">
        <v>244.1398809523792</v>
      </c>
      <c r="G128" s="10">
        <v>0.95540736477034272</v>
      </c>
      <c r="H128" s="10">
        <v>0.94462576488540206</v>
      </c>
      <c r="I128" s="10">
        <v>1</v>
      </c>
      <c r="J128" s="10">
        <v>244.1398809523792</v>
      </c>
      <c r="K128" s="10">
        <v>0</v>
      </c>
      <c r="L128" s="10">
        <v>0</v>
      </c>
      <c r="M128" s="10">
        <v>0</v>
      </c>
      <c r="N128" s="10">
        <v>244.1398809523792</v>
      </c>
    </row>
    <row r="129" spans="1:15" x14ac:dyDescent="0.3">
      <c r="A129" s="4" t="s">
        <v>41</v>
      </c>
      <c r="B129" s="4" t="str">
        <f>VLOOKUP(A129,'Hold Harmless'!A$1:B$7201,2,FALSE)</f>
        <v>JOURDANTON ISD</v>
      </c>
      <c r="C129" s="4">
        <v>2</v>
      </c>
      <c r="D129" s="10">
        <v>207.82837301586963</v>
      </c>
      <c r="E129" s="10">
        <v>36.446428571428591</v>
      </c>
      <c r="F129" s="10">
        <v>244.27480158729821</v>
      </c>
      <c r="G129" s="10">
        <v>0.95540736477034272</v>
      </c>
      <c r="H129" s="10">
        <v>0.94462576488540206</v>
      </c>
      <c r="I129" s="10">
        <v>1</v>
      </c>
      <c r="J129" s="10">
        <v>244.27480158729821</v>
      </c>
      <c r="K129" s="10">
        <v>0</v>
      </c>
      <c r="L129" s="10">
        <v>0</v>
      </c>
      <c r="M129" s="10">
        <v>0</v>
      </c>
      <c r="N129" s="10">
        <v>244.27480158729821</v>
      </c>
    </row>
    <row r="130" spans="1:15" x14ac:dyDescent="0.3">
      <c r="A130" s="4" t="s">
        <v>41</v>
      </c>
      <c r="B130" s="4" t="str">
        <f>VLOOKUP(A130,'Hold Harmless'!A$1:B$7201,2,FALSE)</f>
        <v>JOURDANTON ISD</v>
      </c>
      <c r="C130" s="4">
        <v>3</v>
      </c>
      <c r="D130" s="10">
        <v>200.2501461988297</v>
      </c>
      <c r="E130" s="10">
        <v>39.677777777777884</v>
      </c>
      <c r="F130" s="10">
        <v>239.92792397660759</v>
      </c>
      <c r="G130" s="10">
        <v>0.95540736477034272</v>
      </c>
      <c r="H130" s="10">
        <v>0.94462576488540206</v>
      </c>
      <c r="I130" s="10">
        <v>1</v>
      </c>
      <c r="J130" s="10">
        <v>239.92792397660759</v>
      </c>
      <c r="K130" s="10">
        <v>0</v>
      </c>
      <c r="L130" s="10">
        <v>0</v>
      </c>
      <c r="M130" s="10">
        <v>0</v>
      </c>
      <c r="N130" s="10">
        <v>239.92792397660759</v>
      </c>
    </row>
    <row r="131" spans="1:15" x14ac:dyDescent="0.3">
      <c r="A131" s="4" t="s">
        <v>41</v>
      </c>
      <c r="B131" s="4" t="str">
        <f>VLOOKUP(A131,'Hold Harmless'!A$1:B$7201,2,FALSE)</f>
        <v>JOURDANTON ISD</v>
      </c>
      <c r="C131" s="4">
        <v>4</v>
      </c>
      <c r="D131" s="10">
        <v>214.68965517241253</v>
      </c>
      <c r="E131" s="10">
        <v>17.571839080459778</v>
      </c>
      <c r="F131" s="10">
        <v>232.2614942528723</v>
      </c>
      <c r="G131" s="10">
        <v>0.95540736477034272</v>
      </c>
      <c r="H131" s="10">
        <v>0.94462576488540206</v>
      </c>
      <c r="I131" s="10">
        <v>1</v>
      </c>
      <c r="J131" s="10">
        <v>232.2614942528723</v>
      </c>
      <c r="K131" s="10">
        <v>0</v>
      </c>
      <c r="L131" s="10">
        <v>0</v>
      </c>
      <c r="M131" s="10">
        <v>0</v>
      </c>
      <c r="N131" s="10">
        <v>232.2614942528723</v>
      </c>
    </row>
    <row r="132" spans="1:15" x14ac:dyDescent="0.3">
      <c r="A132" s="4" t="s">
        <v>41</v>
      </c>
      <c r="B132" s="4" t="str">
        <f>VLOOKUP(A132,'Hold Harmless'!A$1:B$7201,2,FALSE)</f>
        <v>JOURDANTON ISD</v>
      </c>
      <c r="C132" s="4">
        <v>5</v>
      </c>
      <c r="D132" s="10">
        <v>225.27962962963039</v>
      </c>
      <c r="E132" s="10">
        <v>8.0086419753086435</v>
      </c>
      <c r="F132" s="10">
        <v>233.28827160493904</v>
      </c>
      <c r="G132" s="10">
        <v>0.95540736477034272</v>
      </c>
      <c r="H132" s="10">
        <v>0.94462576488540206</v>
      </c>
      <c r="I132" s="10">
        <v>1</v>
      </c>
      <c r="J132" s="10">
        <v>233.28827160493904</v>
      </c>
      <c r="K132" s="10">
        <v>0</v>
      </c>
      <c r="L132" s="10">
        <v>0</v>
      </c>
      <c r="M132" s="10">
        <v>0</v>
      </c>
      <c r="N132" s="10">
        <v>233.28827160493904</v>
      </c>
    </row>
    <row r="133" spans="1:15" ht="15" thickBot="1" x14ac:dyDescent="0.35">
      <c r="A133" s="4" t="s">
        <v>41</v>
      </c>
      <c r="B133" s="4" t="str">
        <f>VLOOKUP(A133,'Hold Harmless'!A$1:B$7201,2,FALSE)</f>
        <v>JOURDANTON ISD</v>
      </c>
      <c r="C133" s="4">
        <v>6</v>
      </c>
      <c r="D133" s="10">
        <v>222.30573263788074</v>
      </c>
      <c r="E133" s="10">
        <v>8.332488167680868</v>
      </c>
      <c r="F133" s="10">
        <v>230.63822080556162</v>
      </c>
      <c r="G133" s="10">
        <v>0.95540736477034272</v>
      </c>
      <c r="H133" s="10">
        <v>0.94462576488540206</v>
      </c>
      <c r="I133" s="10">
        <v>1</v>
      </c>
      <c r="J133" s="10">
        <v>230.63822080556162</v>
      </c>
      <c r="K133" s="10">
        <v>0</v>
      </c>
      <c r="L133" s="10">
        <v>0</v>
      </c>
      <c r="M133" s="10">
        <v>0</v>
      </c>
      <c r="N133" s="10">
        <v>230.63822080556162</v>
      </c>
      <c r="O133" s="24">
        <f t="shared" ref="O133" si="20">SUM(N128:N133)</f>
        <v>1424.5305931796579</v>
      </c>
    </row>
    <row r="134" spans="1:15" ht="15" thickTop="1" x14ac:dyDescent="0.3">
      <c r="A134" s="11" t="s">
        <v>42</v>
      </c>
      <c r="B134" s="11" t="str">
        <f>VLOOKUP(A134,'Hold Harmless'!A$1:B$7201,2,FALSE)</f>
        <v>LYTLE ISD</v>
      </c>
      <c r="C134" s="11">
        <v>1</v>
      </c>
      <c r="D134" s="12">
        <v>164.68910256410223</v>
      </c>
      <c r="E134" s="12">
        <v>93.003205128205735</v>
      </c>
      <c r="F134" s="12">
        <v>257.69230769230796</v>
      </c>
      <c r="G134" s="12">
        <v>0.94279467963842611</v>
      </c>
      <c r="H134" s="12">
        <v>0.92025460432960737</v>
      </c>
      <c r="I134" s="12">
        <v>1</v>
      </c>
      <c r="J134" s="12">
        <v>257.69230769230796</v>
      </c>
      <c r="K134" s="12">
        <v>0</v>
      </c>
      <c r="L134" s="12">
        <v>0</v>
      </c>
      <c r="M134" s="12">
        <v>0</v>
      </c>
      <c r="N134" s="12">
        <v>257.69230769230796</v>
      </c>
    </row>
    <row r="135" spans="1:15" x14ac:dyDescent="0.3">
      <c r="A135" s="11" t="s">
        <v>42</v>
      </c>
      <c r="B135" s="11" t="str">
        <f>VLOOKUP(A135,'Hold Harmless'!A$1:B$7201,2,FALSE)</f>
        <v>LYTLE ISD</v>
      </c>
      <c r="C135" s="11">
        <v>2</v>
      </c>
      <c r="D135" s="12">
        <v>208.56884057970601</v>
      </c>
      <c r="E135" s="12">
        <v>57.713768115941903</v>
      </c>
      <c r="F135" s="12">
        <v>266.28260869564792</v>
      </c>
      <c r="G135" s="12">
        <v>0.94279467963842611</v>
      </c>
      <c r="H135" s="12">
        <v>0.92025460432960737</v>
      </c>
      <c r="I135" s="12">
        <v>1</v>
      </c>
      <c r="J135" s="12">
        <v>266.28260869564792</v>
      </c>
      <c r="K135" s="12">
        <v>0</v>
      </c>
      <c r="L135" s="12">
        <v>0</v>
      </c>
      <c r="M135" s="12">
        <v>0</v>
      </c>
      <c r="N135" s="12">
        <v>266.28260869564792</v>
      </c>
    </row>
    <row r="136" spans="1:15" x14ac:dyDescent="0.3">
      <c r="A136" s="11" t="s">
        <v>42</v>
      </c>
      <c r="B136" s="11" t="str">
        <f>VLOOKUP(A136,'Hold Harmless'!A$1:B$7201,2,FALSE)</f>
        <v>LYTLE ISD</v>
      </c>
      <c r="C136" s="11">
        <v>3</v>
      </c>
      <c r="D136" s="12">
        <v>206.65999999999821</v>
      </c>
      <c r="E136" s="12">
        <v>46.18666666666666</v>
      </c>
      <c r="F136" s="12">
        <v>252.84666666666487</v>
      </c>
      <c r="G136" s="12">
        <v>0.94279467963842611</v>
      </c>
      <c r="H136" s="12">
        <v>0.92025460432960737</v>
      </c>
      <c r="I136" s="12">
        <v>1</v>
      </c>
      <c r="J136" s="12">
        <v>252.84666666666487</v>
      </c>
      <c r="K136" s="12">
        <v>0</v>
      </c>
      <c r="L136" s="12">
        <v>0</v>
      </c>
      <c r="M136" s="12">
        <v>0</v>
      </c>
      <c r="N136" s="12">
        <v>252.84666666666487</v>
      </c>
    </row>
    <row r="137" spans="1:15" x14ac:dyDescent="0.3">
      <c r="A137" s="11" t="s">
        <v>42</v>
      </c>
      <c r="B137" s="11" t="str">
        <f>VLOOKUP(A137,'Hold Harmless'!A$1:B$7201,2,FALSE)</f>
        <v>LYTLE ISD</v>
      </c>
      <c r="C137" s="11">
        <v>4</v>
      </c>
      <c r="D137" s="12">
        <v>199.84876543209947</v>
      </c>
      <c r="E137" s="12">
        <v>46.496913580246812</v>
      </c>
      <c r="F137" s="12">
        <v>246.3456790123463</v>
      </c>
      <c r="G137" s="12">
        <v>0.94279467963842611</v>
      </c>
      <c r="H137" s="12">
        <v>0.92025460432960737</v>
      </c>
      <c r="I137" s="12">
        <v>1</v>
      </c>
      <c r="J137" s="12">
        <v>246.3456790123463</v>
      </c>
      <c r="K137" s="12">
        <v>0</v>
      </c>
      <c r="L137" s="12">
        <v>0</v>
      </c>
      <c r="M137" s="12">
        <v>0</v>
      </c>
      <c r="N137" s="12">
        <v>246.3456790123463</v>
      </c>
    </row>
    <row r="138" spans="1:15" x14ac:dyDescent="0.3">
      <c r="A138" s="11" t="s">
        <v>42</v>
      </c>
      <c r="B138" s="11" t="str">
        <f>VLOOKUP(A138,'Hold Harmless'!A$1:B$7201,2,FALSE)</f>
        <v>LYTLE ISD</v>
      </c>
      <c r="C138" s="11">
        <v>5</v>
      </c>
      <c r="D138" s="12">
        <v>224.89646464646322</v>
      </c>
      <c r="E138" s="12">
        <v>21.628787878787968</v>
      </c>
      <c r="F138" s="12">
        <v>246.52525252525118</v>
      </c>
      <c r="G138" s="12">
        <v>0.94279467963842611</v>
      </c>
      <c r="H138" s="12">
        <v>0.92025460432960737</v>
      </c>
      <c r="I138" s="12">
        <v>1</v>
      </c>
      <c r="J138" s="12">
        <v>246.52525252525118</v>
      </c>
      <c r="K138" s="12">
        <v>0</v>
      </c>
      <c r="L138" s="12">
        <v>0</v>
      </c>
      <c r="M138" s="12">
        <v>0</v>
      </c>
      <c r="N138" s="12">
        <v>246.52525252525118</v>
      </c>
    </row>
    <row r="139" spans="1:15" ht="15" thickBot="1" x14ac:dyDescent="0.35">
      <c r="A139" s="11" t="s">
        <v>42</v>
      </c>
      <c r="B139" s="11" t="str">
        <f>VLOOKUP(A139,'Hold Harmless'!A$1:B$7201,2,FALSE)</f>
        <v>LYTLE ISD</v>
      </c>
      <c r="C139" s="11">
        <v>6</v>
      </c>
      <c r="D139" s="12">
        <v>243.40833333333131</v>
      </c>
      <c r="E139" s="12">
        <v>4.9666666666666668</v>
      </c>
      <c r="F139" s="12">
        <v>248.37499999999798</v>
      </c>
      <c r="G139" s="12">
        <v>0.94279467963842611</v>
      </c>
      <c r="H139" s="12">
        <v>0.92025460432960737</v>
      </c>
      <c r="I139" s="12">
        <v>1</v>
      </c>
      <c r="J139" s="12">
        <v>248.37499999999798</v>
      </c>
      <c r="K139" s="12">
        <v>0</v>
      </c>
      <c r="L139" s="12">
        <v>0</v>
      </c>
      <c r="M139" s="12">
        <v>0</v>
      </c>
      <c r="N139" s="12">
        <v>248.37499999999798</v>
      </c>
      <c r="O139" s="24">
        <f t="shared" ref="O139" si="21">SUM(N134:N139)</f>
        <v>1518.0675145922162</v>
      </c>
    </row>
    <row r="140" spans="1:15" ht="15" thickTop="1" x14ac:dyDescent="0.3">
      <c r="A140" s="2" t="s">
        <v>43</v>
      </c>
      <c r="B140" s="2" t="str">
        <f>VLOOKUP(A140,'Hold Harmless'!A$1:B$7201,2,FALSE)</f>
        <v>PLEASANTON ISD</v>
      </c>
      <c r="C140" s="2">
        <v>1</v>
      </c>
      <c r="D140" s="13">
        <v>409.10453065134715</v>
      </c>
      <c r="E140" s="13">
        <v>111.97019157088094</v>
      </c>
      <c r="F140" s="13">
        <v>521.07472222222805</v>
      </c>
      <c r="G140" s="13">
        <v>0.94340901675786881</v>
      </c>
      <c r="H140" s="13">
        <v>0.9379839348258554</v>
      </c>
      <c r="I140" s="13">
        <v>1</v>
      </c>
      <c r="J140" s="13">
        <v>521.07472222222805</v>
      </c>
      <c r="K140" s="13">
        <v>0</v>
      </c>
      <c r="L140" s="13">
        <v>0</v>
      </c>
      <c r="M140" s="13">
        <v>0</v>
      </c>
      <c r="N140" s="13">
        <v>521.07472222222805</v>
      </c>
    </row>
    <row r="141" spans="1:15" x14ac:dyDescent="0.3">
      <c r="A141" s="2" t="s">
        <v>43</v>
      </c>
      <c r="B141" s="2" t="str">
        <f>VLOOKUP(A141,'Hold Harmless'!A$1:B$7201,2,FALSE)</f>
        <v>PLEASANTON ISD</v>
      </c>
      <c r="C141" s="2">
        <v>2</v>
      </c>
      <c r="D141" s="13">
        <v>444.07428693061189</v>
      </c>
      <c r="E141" s="13">
        <v>77.979885057471265</v>
      </c>
      <c r="F141" s="13">
        <v>522.05417198808311</v>
      </c>
      <c r="G141" s="13">
        <v>0.94340901675786881</v>
      </c>
      <c r="H141" s="13">
        <v>0.9379839348258554</v>
      </c>
      <c r="I141" s="13">
        <v>1</v>
      </c>
      <c r="J141" s="13">
        <v>522.05417198808311</v>
      </c>
      <c r="K141" s="13">
        <v>0</v>
      </c>
      <c r="L141" s="13">
        <v>0</v>
      </c>
      <c r="M141" s="13">
        <v>0</v>
      </c>
      <c r="N141" s="13">
        <v>522.05417198808311</v>
      </c>
    </row>
    <row r="142" spans="1:15" x14ac:dyDescent="0.3">
      <c r="A142" s="2" t="s">
        <v>43</v>
      </c>
      <c r="B142" s="2" t="str">
        <f>VLOOKUP(A142,'Hold Harmless'!A$1:B$7201,2,FALSE)</f>
        <v>PLEASANTON ISD</v>
      </c>
      <c r="C142" s="2">
        <v>3</v>
      </c>
      <c r="D142" s="13">
        <v>456.6617283950759</v>
      </c>
      <c r="E142" s="13">
        <v>47.927160493827131</v>
      </c>
      <c r="F142" s="13">
        <v>504.58888888890306</v>
      </c>
      <c r="G142" s="13">
        <v>0.94340901675786881</v>
      </c>
      <c r="H142" s="13">
        <v>0.9379839348258554</v>
      </c>
      <c r="I142" s="13">
        <v>1</v>
      </c>
      <c r="J142" s="13">
        <v>504.58888888890306</v>
      </c>
      <c r="K142" s="13">
        <v>0</v>
      </c>
      <c r="L142" s="13">
        <v>0</v>
      </c>
      <c r="M142" s="13">
        <v>0</v>
      </c>
      <c r="N142" s="13">
        <v>504.58888888890306</v>
      </c>
    </row>
    <row r="143" spans="1:15" x14ac:dyDescent="0.3">
      <c r="A143" s="2" t="s">
        <v>43</v>
      </c>
      <c r="B143" s="2" t="str">
        <f>VLOOKUP(A143,'Hold Harmless'!A$1:B$7201,2,FALSE)</f>
        <v>PLEASANTON ISD</v>
      </c>
      <c r="C143" s="2">
        <v>4</v>
      </c>
      <c r="D143" s="13">
        <v>476.87103448276685</v>
      </c>
      <c r="E143" s="13">
        <v>25.15000000000002</v>
      </c>
      <c r="F143" s="13">
        <v>502.02103448276688</v>
      </c>
      <c r="G143" s="13">
        <v>0.94340901675786881</v>
      </c>
      <c r="H143" s="13">
        <v>0.9379839348258554</v>
      </c>
      <c r="I143" s="13">
        <v>1</v>
      </c>
      <c r="J143" s="13">
        <v>502.02103448276688</v>
      </c>
      <c r="K143" s="13">
        <v>0</v>
      </c>
      <c r="L143" s="13">
        <v>0</v>
      </c>
      <c r="M143" s="13">
        <v>0</v>
      </c>
      <c r="N143" s="13">
        <v>502.02103448276688</v>
      </c>
    </row>
    <row r="144" spans="1:15" x14ac:dyDescent="0.3">
      <c r="A144" s="2" t="s">
        <v>43</v>
      </c>
      <c r="B144" s="2" t="str">
        <f>VLOOKUP(A144,'Hold Harmless'!A$1:B$7201,2,FALSE)</f>
        <v>PLEASANTON ISD</v>
      </c>
      <c r="C144" s="2">
        <v>5</v>
      </c>
      <c r="D144" s="13">
        <v>476.69047619048405</v>
      </c>
      <c r="E144" s="13">
        <v>20.577380952380981</v>
      </c>
      <c r="F144" s="13">
        <v>497.26785714286501</v>
      </c>
      <c r="G144" s="13">
        <v>0.94340901675786881</v>
      </c>
      <c r="H144" s="13">
        <v>0.9379839348258554</v>
      </c>
      <c r="I144" s="13">
        <v>1</v>
      </c>
      <c r="J144" s="13">
        <v>497.26785714286501</v>
      </c>
      <c r="K144" s="13">
        <v>0</v>
      </c>
      <c r="L144" s="13">
        <v>0</v>
      </c>
      <c r="M144" s="13">
        <v>0</v>
      </c>
      <c r="N144" s="13">
        <v>497.26785714286501</v>
      </c>
    </row>
    <row r="145" spans="1:15" ht="15" thickBot="1" x14ac:dyDescent="0.35">
      <c r="A145" s="2" t="s">
        <v>43</v>
      </c>
      <c r="B145" s="2" t="str">
        <f>VLOOKUP(A145,'Hold Harmless'!A$1:B$7201,2,FALSE)</f>
        <v>PLEASANTON ISD</v>
      </c>
      <c r="C145" s="2">
        <v>6</v>
      </c>
      <c r="D145" s="13">
        <v>475.74808841100833</v>
      </c>
      <c r="E145" s="13">
        <v>19.028213005632349</v>
      </c>
      <c r="F145" s="13">
        <v>494.77630141664065</v>
      </c>
      <c r="G145" s="13">
        <v>0.94340901675786881</v>
      </c>
      <c r="H145" s="13">
        <v>0.9379839348258554</v>
      </c>
      <c r="I145" s="13">
        <v>1</v>
      </c>
      <c r="J145" s="13">
        <v>494.77630141664065</v>
      </c>
      <c r="K145" s="13">
        <v>0</v>
      </c>
      <c r="L145" s="13">
        <v>0</v>
      </c>
      <c r="M145" s="13">
        <v>0</v>
      </c>
      <c r="N145" s="13">
        <v>494.77630141664065</v>
      </c>
      <c r="O145" s="24">
        <f t="shared" ref="O145" si="22">SUM(N140:N145)</f>
        <v>3041.7829761414869</v>
      </c>
    </row>
    <row r="146" spans="1:15" ht="15" thickTop="1" x14ac:dyDescent="0.3">
      <c r="A146" s="4" t="s">
        <v>44</v>
      </c>
      <c r="B146" s="4" t="str">
        <f>VLOOKUP(A146,'Hold Harmless'!A$1:B$7201,2,FALSE)</f>
        <v>POTEET ISD</v>
      </c>
      <c r="C146" s="4">
        <v>1</v>
      </c>
      <c r="D146" s="10">
        <v>97.62152777777753</v>
      </c>
      <c r="E146" s="10">
        <v>145.71180555555569</v>
      </c>
      <c r="F146" s="10">
        <v>243.3333333333332</v>
      </c>
      <c r="G146" s="10">
        <v>0.93477069705596261</v>
      </c>
      <c r="H146" s="10">
        <v>0.9035442488371439</v>
      </c>
      <c r="I146" s="10">
        <v>1</v>
      </c>
      <c r="J146" s="10">
        <v>243.3333333333332</v>
      </c>
      <c r="K146" s="10">
        <v>0</v>
      </c>
      <c r="L146" s="10">
        <v>0</v>
      </c>
      <c r="M146" s="10">
        <v>0</v>
      </c>
      <c r="N146" s="10">
        <v>243.3333333333332</v>
      </c>
    </row>
    <row r="147" spans="1:15" x14ac:dyDescent="0.3">
      <c r="A147" s="4" t="s">
        <v>44</v>
      </c>
      <c r="B147" s="4" t="str">
        <f>VLOOKUP(A147,'Hold Harmless'!A$1:B$7201,2,FALSE)</f>
        <v>POTEET ISD</v>
      </c>
      <c r="C147" s="4">
        <v>2</v>
      </c>
      <c r="D147" s="10">
        <v>148.03472222222251</v>
      </c>
      <c r="E147" s="10">
        <v>97.6388888888888</v>
      </c>
      <c r="F147" s="10">
        <v>245.67361111111131</v>
      </c>
      <c r="G147" s="10">
        <v>0.93477069705596261</v>
      </c>
      <c r="H147" s="10">
        <v>0.9035442488371439</v>
      </c>
      <c r="I147" s="10">
        <v>1</v>
      </c>
      <c r="J147" s="10">
        <v>245.67361111111131</v>
      </c>
      <c r="K147" s="10">
        <v>0</v>
      </c>
      <c r="L147" s="10">
        <v>0</v>
      </c>
      <c r="M147" s="10">
        <v>0</v>
      </c>
      <c r="N147" s="10">
        <v>245.67361111111131</v>
      </c>
    </row>
    <row r="148" spans="1:15" x14ac:dyDescent="0.3">
      <c r="A148" s="4" t="s">
        <v>44</v>
      </c>
      <c r="B148" s="4" t="str">
        <f>VLOOKUP(A148,'Hold Harmless'!A$1:B$7201,2,FALSE)</f>
        <v>POTEET ISD</v>
      </c>
      <c r="C148" s="4">
        <v>3</v>
      </c>
      <c r="D148" s="10">
        <v>130.07666666666682</v>
      </c>
      <c r="E148" s="10">
        <v>105.82333333333345</v>
      </c>
      <c r="F148" s="10">
        <v>235.90000000000026</v>
      </c>
      <c r="G148" s="10">
        <v>0.93477069705596261</v>
      </c>
      <c r="H148" s="10">
        <v>0.9035442488371439</v>
      </c>
      <c r="I148" s="10">
        <v>1</v>
      </c>
      <c r="J148" s="10">
        <v>235.90000000000026</v>
      </c>
      <c r="K148" s="10">
        <v>0</v>
      </c>
      <c r="L148" s="10">
        <v>0</v>
      </c>
      <c r="M148" s="10">
        <v>0</v>
      </c>
      <c r="N148" s="10">
        <v>235.90000000000026</v>
      </c>
    </row>
    <row r="149" spans="1:15" x14ac:dyDescent="0.3">
      <c r="A149" s="4" t="s">
        <v>44</v>
      </c>
      <c r="B149" s="4" t="str">
        <f>VLOOKUP(A149,'Hold Harmless'!A$1:B$7201,2,FALSE)</f>
        <v>POTEET ISD</v>
      </c>
      <c r="C149" s="4">
        <v>4</v>
      </c>
      <c r="D149" s="10">
        <v>187.98214285714147</v>
      </c>
      <c r="E149" s="10">
        <v>31.336309523809529</v>
      </c>
      <c r="F149" s="10">
        <v>219.31845238095099</v>
      </c>
      <c r="G149" s="10">
        <v>0.93477069705596261</v>
      </c>
      <c r="H149" s="10">
        <v>0.9035442488371439</v>
      </c>
      <c r="I149" s="10">
        <v>1</v>
      </c>
      <c r="J149" s="10">
        <v>219.31845238095099</v>
      </c>
      <c r="K149" s="10">
        <v>0</v>
      </c>
      <c r="L149" s="10">
        <v>0</v>
      </c>
      <c r="M149" s="10">
        <v>0</v>
      </c>
      <c r="N149" s="10">
        <v>219.31845238095099</v>
      </c>
    </row>
    <row r="150" spans="1:15" x14ac:dyDescent="0.3">
      <c r="A150" s="4" t="s">
        <v>44</v>
      </c>
      <c r="B150" s="4" t="str">
        <f>VLOOKUP(A150,'Hold Harmless'!A$1:B$7201,2,FALSE)</f>
        <v>POTEET ISD</v>
      </c>
      <c r="C150" s="4">
        <v>5</v>
      </c>
      <c r="D150" s="10">
        <v>205.91975308642043</v>
      </c>
      <c r="E150" s="10">
        <v>20.027777777777757</v>
      </c>
      <c r="F150" s="10">
        <v>225.9475308641982</v>
      </c>
      <c r="G150" s="10">
        <v>0.93477069705596261</v>
      </c>
      <c r="H150" s="10">
        <v>0.9035442488371439</v>
      </c>
      <c r="I150" s="10">
        <v>1</v>
      </c>
      <c r="J150" s="10">
        <v>225.9475308641982</v>
      </c>
      <c r="K150" s="10">
        <v>0</v>
      </c>
      <c r="L150" s="10">
        <v>0</v>
      </c>
      <c r="M150" s="10">
        <v>0</v>
      </c>
      <c r="N150" s="10">
        <v>225.9475308641982</v>
      </c>
    </row>
    <row r="151" spans="1:15" ht="15" thickBot="1" x14ac:dyDescent="0.35">
      <c r="A151" s="4" t="s">
        <v>44</v>
      </c>
      <c r="B151" s="4" t="str">
        <f>VLOOKUP(A151,'Hold Harmless'!A$1:B$7201,2,FALSE)</f>
        <v>POTEET ISD</v>
      </c>
      <c r="C151" s="4">
        <v>6</v>
      </c>
      <c r="D151" s="10">
        <v>205.44852941176362</v>
      </c>
      <c r="E151" s="10">
        <v>17.122549019607888</v>
      </c>
      <c r="F151" s="10">
        <v>222.57107843137152</v>
      </c>
      <c r="G151" s="10">
        <v>0.93477069705596261</v>
      </c>
      <c r="H151" s="10">
        <v>0.9035442488371439</v>
      </c>
      <c r="I151" s="10">
        <v>1</v>
      </c>
      <c r="J151" s="10">
        <v>222.57107843137152</v>
      </c>
      <c r="K151" s="10">
        <v>0</v>
      </c>
      <c r="L151" s="10">
        <v>0</v>
      </c>
      <c r="M151" s="10">
        <v>0</v>
      </c>
      <c r="N151" s="10">
        <v>222.57107843137152</v>
      </c>
      <c r="O151" s="24">
        <f t="shared" ref="O151" si="23">SUM(N146:N151)</f>
        <v>1392.7440061209654</v>
      </c>
    </row>
    <row r="152" spans="1:15" ht="15" thickTop="1" x14ac:dyDescent="0.3">
      <c r="A152" s="11" t="s">
        <v>45</v>
      </c>
      <c r="B152" s="11" t="str">
        <f>VLOOKUP(A152,'Hold Harmless'!A$1:B$7201,2,FALSE)</f>
        <v>BELLVILLE ISD</v>
      </c>
      <c r="C152" s="11">
        <v>1</v>
      </c>
      <c r="D152" s="12">
        <v>311.08035714285597</v>
      </c>
      <c r="E152" s="12">
        <v>34.187500000000021</v>
      </c>
      <c r="F152" s="12">
        <v>345.26785714285597</v>
      </c>
      <c r="G152" s="12">
        <v>0.96246151942621749</v>
      </c>
      <c r="H152" s="12">
        <v>0.95492706340530198</v>
      </c>
      <c r="I152" s="12">
        <v>1</v>
      </c>
      <c r="J152" s="12">
        <v>345.26785714285597</v>
      </c>
      <c r="K152" s="12">
        <v>0</v>
      </c>
      <c r="L152" s="12">
        <v>0</v>
      </c>
      <c r="M152" s="12">
        <v>0</v>
      </c>
      <c r="N152" s="12">
        <v>345.26785714285597</v>
      </c>
    </row>
    <row r="153" spans="1:15" x14ac:dyDescent="0.3">
      <c r="A153" s="11" t="s">
        <v>45</v>
      </c>
      <c r="B153" s="11" t="str">
        <f>VLOOKUP(A153,'Hold Harmless'!A$1:B$7201,2,FALSE)</f>
        <v>BELLVILLE ISD</v>
      </c>
      <c r="C153" s="11">
        <v>2</v>
      </c>
      <c r="D153" s="12">
        <v>327.330246913586</v>
      </c>
      <c r="E153" s="12">
        <v>19.675925925925885</v>
      </c>
      <c r="F153" s="12">
        <v>347.00617283951186</v>
      </c>
      <c r="G153" s="12">
        <v>0.96246151942621749</v>
      </c>
      <c r="H153" s="12">
        <v>0.95492706340530198</v>
      </c>
      <c r="I153" s="12">
        <v>1</v>
      </c>
      <c r="J153" s="12">
        <v>347.00617283951186</v>
      </c>
      <c r="K153" s="12">
        <v>0</v>
      </c>
      <c r="L153" s="12">
        <v>0</v>
      </c>
      <c r="M153" s="12">
        <v>0</v>
      </c>
      <c r="N153" s="12">
        <v>347.00617283951186</v>
      </c>
    </row>
    <row r="154" spans="1:15" x14ac:dyDescent="0.3">
      <c r="A154" s="11" t="s">
        <v>45</v>
      </c>
      <c r="B154" s="11" t="str">
        <f>VLOOKUP(A154,'Hold Harmless'!A$1:B$7201,2,FALSE)</f>
        <v>BELLVILLE ISD</v>
      </c>
      <c r="C154" s="11">
        <v>3</v>
      </c>
      <c r="D154" s="12">
        <v>321.42289855072352</v>
      </c>
      <c r="E154" s="12">
        <v>21.037826086956471</v>
      </c>
      <c r="F154" s="12">
        <v>342.46072463767996</v>
      </c>
      <c r="G154" s="12">
        <v>0.96246151942621749</v>
      </c>
      <c r="H154" s="12">
        <v>0.95492706340530198</v>
      </c>
      <c r="I154" s="12">
        <v>1</v>
      </c>
      <c r="J154" s="12">
        <v>342.46072463767996</v>
      </c>
      <c r="K154" s="12">
        <v>0</v>
      </c>
      <c r="L154" s="12">
        <v>0</v>
      </c>
      <c r="M154" s="12">
        <v>0</v>
      </c>
      <c r="N154" s="12">
        <v>342.46072463767996</v>
      </c>
    </row>
    <row r="155" spans="1:15" x14ac:dyDescent="0.3">
      <c r="A155" s="11" t="s">
        <v>45</v>
      </c>
      <c r="B155" s="11" t="str">
        <f>VLOOKUP(A155,'Hold Harmless'!A$1:B$7201,2,FALSE)</f>
        <v>BELLVILLE ISD</v>
      </c>
      <c r="C155" s="11">
        <v>4</v>
      </c>
      <c r="D155" s="12">
        <v>329.55448717948718</v>
      </c>
      <c r="E155" s="12">
        <v>11.900641025641049</v>
      </c>
      <c r="F155" s="12">
        <v>341.45512820512823</v>
      </c>
      <c r="G155" s="12">
        <v>0.96246151942621749</v>
      </c>
      <c r="H155" s="12">
        <v>0.95492706340530198</v>
      </c>
      <c r="I155" s="12">
        <v>1</v>
      </c>
      <c r="J155" s="12">
        <v>341.45512820512823</v>
      </c>
      <c r="K155" s="12">
        <v>0</v>
      </c>
      <c r="L155" s="12">
        <v>0</v>
      </c>
      <c r="M155" s="12">
        <v>0</v>
      </c>
      <c r="N155" s="12">
        <v>341.45512820512823</v>
      </c>
    </row>
    <row r="156" spans="1:15" x14ac:dyDescent="0.3">
      <c r="A156" s="11" t="s">
        <v>45</v>
      </c>
      <c r="B156" s="11" t="str">
        <f>VLOOKUP(A156,'Hold Harmless'!A$1:B$7201,2,FALSE)</f>
        <v>BELLVILLE ISD</v>
      </c>
      <c r="C156" s="11">
        <v>5</v>
      </c>
      <c r="D156" s="12">
        <v>332.66751809281203</v>
      </c>
      <c r="E156" s="12">
        <v>9.5611962537249848</v>
      </c>
      <c r="F156" s="12">
        <v>342.228714346537</v>
      </c>
      <c r="G156" s="12">
        <v>0.96246151942621749</v>
      </c>
      <c r="H156" s="12">
        <v>0.95492706340530198</v>
      </c>
      <c r="I156" s="12">
        <v>1</v>
      </c>
      <c r="J156" s="12">
        <v>342.228714346537</v>
      </c>
      <c r="K156" s="12">
        <v>0</v>
      </c>
      <c r="L156" s="12">
        <v>0</v>
      </c>
      <c r="M156" s="12">
        <v>0</v>
      </c>
      <c r="N156" s="12">
        <v>342.228714346537</v>
      </c>
    </row>
    <row r="157" spans="1:15" ht="15" thickBot="1" x14ac:dyDescent="0.35">
      <c r="A157" s="11" t="s">
        <v>45</v>
      </c>
      <c r="B157" s="11" t="str">
        <f>VLOOKUP(A157,'Hold Harmless'!A$1:B$7201,2,FALSE)</f>
        <v>BELLVILLE ISD</v>
      </c>
      <c r="C157" s="11">
        <v>6</v>
      </c>
      <c r="D157" s="12">
        <v>332.27343749999994</v>
      </c>
      <c r="E157" s="12">
        <v>6.9218749999999991</v>
      </c>
      <c r="F157" s="12">
        <v>339.19531249999994</v>
      </c>
      <c r="G157" s="12">
        <v>0.96246151942621749</v>
      </c>
      <c r="H157" s="12">
        <v>0.95492706340530198</v>
      </c>
      <c r="I157" s="12">
        <v>1</v>
      </c>
      <c r="J157" s="12">
        <v>339.19531249999994</v>
      </c>
      <c r="K157" s="12">
        <v>0</v>
      </c>
      <c r="L157" s="12">
        <v>0</v>
      </c>
      <c r="M157" s="12">
        <v>0</v>
      </c>
      <c r="N157" s="12">
        <v>339.19531249999994</v>
      </c>
      <c r="O157" s="24">
        <f t="shared" ref="O157" si="24">SUM(N152:N157)</f>
        <v>2057.6139096717129</v>
      </c>
    </row>
    <row r="158" spans="1:15" ht="15" thickTop="1" x14ac:dyDescent="0.3">
      <c r="A158" s="2" t="s">
        <v>46</v>
      </c>
      <c r="B158" s="2" t="str">
        <f>VLOOKUP(A158,'Hold Harmless'!A$1:B$7201,2,FALSE)</f>
        <v>SEALY ISD</v>
      </c>
      <c r="C158" s="2">
        <v>1</v>
      </c>
      <c r="D158" s="13">
        <v>327.17940765067868</v>
      </c>
      <c r="E158" s="13">
        <v>104.08024691358031</v>
      </c>
      <c r="F158" s="13">
        <v>431.25965456425899</v>
      </c>
      <c r="G158" s="13">
        <v>0.95389642779907169</v>
      </c>
      <c r="H158" s="13">
        <v>0.94441252545756549</v>
      </c>
      <c r="I158" s="13">
        <v>1</v>
      </c>
      <c r="J158" s="13">
        <v>431.25965456425899</v>
      </c>
      <c r="K158" s="13">
        <v>0</v>
      </c>
      <c r="L158" s="13">
        <v>0</v>
      </c>
      <c r="M158" s="13">
        <v>0</v>
      </c>
      <c r="N158" s="13">
        <v>431.25965456425899</v>
      </c>
    </row>
    <row r="159" spans="1:15" x14ac:dyDescent="0.3">
      <c r="A159" s="2" t="s">
        <v>46</v>
      </c>
      <c r="B159" s="2" t="str">
        <f>VLOOKUP(A159,'Hold Harmless'!A$1:B$7201,2,FALSE)</f>
        <v>SEALY ISD</v>
      </c>
      <c r="C159" s="2">
        <v>2</v>
      </c>
      <c r="D159" s="13">
        <v>372.71506410256751</v>
      </c>
      <c r="E159" s="13">
        <v>63.124999999999737</v>
      </c>
      <c r="F159" s="13">
        <v>435.84006410256723</v>
      </c>
      <c r="G159" s="13">
        <v>0.95389642779907169</v>
      </c>
      <c r="H159" s="13">
        <v>0.94441252545756549</v>
      </c>
      <c r="I159" s="13">
        <v>1</v>
      </c>
      <c r="J159" s="13">
        <v>435.84006410256723</v>
      </c>
      <c r="K159" s="13">
        <v>0</v>
      </c>
      <c r="L159" s="13">
        <v>0</v>
      </c>
      <c r="M159" s="13">
        <v>0</v>
      </c>
      <c r="N159" s="13">
        <v>435.84006410256723</v>
      </c>
    </row>
    <row r="160" spans="1:15" x14ac:dyDescent="0.3">
      <c r="A160" s="2" t="s">
        <v>46</v>
      </c>
      <c r="B160" s="2" t="str">
        <f>VLOOKUP(A160,'Hold Harmless'!A$1:B$7201,2,FALSE)</f>
        <v>SEALY ISD</v>
      </c>
      <c r="C160" s="2">
        <v>3</v>
      </c>
      <c r="D160" s="13">
        <v>384.73013888889568</v>
      </c>
      <c r="E160" s="13">
        <v>47.142361111111022</v>
      </c>
      <c r="F160" s="13">
        <v>431.87250000000671</v>
      </c>
      <c r="G160" s="13">
        <v>0.95389642779907169</v>
      </c>
      <c r="H160" s="13">
        <v>0.94441252545756549</v>
      </c>
      <c r="I160" s="13">
        <v>1</v>
      </c>
      <c r="J160" s="13">
        <v>431.87250000000671</v>
      </c>
      <c r="K160" s="13">
        <v>0</v>
      </c>
      <c r="L160" s="13">
        <v>0</v>
      </c>
      <c r="M160" s="13">
        <v>0</v>
      </c>
      <c r="N160" s="13">
        <v>431.87250000000671</v>
      </c>
    </row>
    <row r="161" spans="1:15" x14ac:dyDescent="0.3">
      <c r="A161" s="2" t="s">
        <v>46</v>
      </c>
      <c r="B161" s="2" t="str">
        <f>VLOOKUP(A161,'Hold Harmless'!A$1:B$7201,2,FALSE)</f>
        <v>SEALY ISD</v>
      </c>
      <c r="C161" s="2">
        <v>4</v>
      </c>
      <c r="D161" s="13">
        <v>386.25383141763376</v>
      </c>
      <c r="E161" s="13">
        <v>38.712537249893543</v>
      </c>
      <c r="F161" s="13">
        <v>424.96636866752732</v>
      </c>
      <c r="G161" s="13">
        <v>0.95389642779907169</v>
      </c>
      <c r="H161" s="13">
        <v>0.94441252545756549</v>
      </c>
      <c r="I161" s="13">
        <v>1</v>
      </c>
      <c r="J161" s="13">
        <v>424.96636866752732</v>
      </c>
      <c r="K161" s="13">
        <v>0</v>
      </c>
      <c r="L161" s="13">
        <v>0</v>
      </c>
      <c r="M161" s="13">
        <v>0</v>
      </c>
      <c r="N161" s="13">
        <v>424.96636866752732</v>
      </c>
    </row>
    <row r="162" spans="1:15" x14ac:dyDescent="0.3">
      <c r="A162" s="2" t="s">
        <v>46</v>
      </c>
      <c r="B162" s="2" t="str">
        <f>VLOOKUP(A162,'Hold Harmless'!A$1:B$7201,2,FALSE)</f>
        <v>SEALY ISD</v>
      </c>
      <c r="C162" s="2">
        <v>5</v>
      </c>
      <c r="D162" s="13">
        <v>395.11091954023067</v>
      </c>
      <c r="E162" s="13">
        <v>36.261015325670833</v>
      </c>
      <c r="F162" s="13">
        <v>431.37193486590149</v>
      </c>
      <c r="G162" s="13">
        <v>0.95389642779907169</v>
      </c>
      <c r="H162" s="13">
        <v>0.94441252545756549</v>
      </c>
      <c r="I162" s="13">
        <v>1</v>
      </c>
      <c r="J162" s="13">
        <v>431.37193486590149</v>
      </c>
      <c r="K162" s="13">
        <v>0</v>
      </c>
      <c r="L162" s="13">
        <v>0</v>
      </c>
      <c r="M162" s="13">
        <v>0</v>
      </c>
      <c r="N162" s="13">
        <v>431.37193486590149</v>
      </c>
    </row>
    <row r="163" spans="1:15" ht="15" thickBot="1" x14ac:dyDescent="0.35">
      <c r="A163" s="2" t="s">
        <v>46</v>
      </c>
      <c r="B163" s="2" t="str">
        <f>VLOOKUP(A163,'Hold Harmless'!A$1:B$7201,2,FALSE)</f>
        <v>SEALY ISD</v>
      </c>
      <c r="C163" s="2">
        <v>6</v>
      </c>
      <c r="D163" s="13">
        <v>392.33620689655163</v>
      </c>
      <c r="E163" s="13">
        <v>34.715517241379224</v>
      </c>
      <c r="F163" s="13">
        <v>427.05172413793088</v>
      </c>
      <c r="G163" s="13">
        <v>0.95389642779907169</v>
      </c>
      <c r="H163" s="13">
        <v>0.94441252545756549</v>
      </c>
      <c r="I163" s="13">
        <v>1</v>
      </c>
      <c r="J163" s="13">
        <v>427.05172413793088</v>
      </c>
      <c r="K163" s="13">
        <v>0</v>
      </c>
      <c r="L163" s="13">
        <v>0</v>
      </c>
      <c r="M163" s="13">
        <v>0</v>
      </c>
      <c r="N163" s="13">
        <v>427.05172413793088</v>
      </c>
      <c r="O163" s="24">
        <f t="shared" ref="O163" si="25">SUM(N158:N163)</f>
        <v>2582.3622463381926</v>
      </c>
    </row>
    <row r="164" spans="1:15" ht="15" thickTop="1" x14ac:dyDescent="0.3">
      <c r="A164" s="4" t="s">
        <v>47</v>
      </c>
      <c r="B164" s="4" t="str">
        <f>VLOOKUP(A164,'Hold Harmless'!A$1:B$7201,2,FALSE)</f>
        <v>BRAZOS ISD</v>
      </c>
      <c r="C164" s="4">
        <v>1</v>
      </c>
      <c r="D164" s="10">
        <v>101.07575757575759</v>
      </c>
      <c r="E164" s="10">
        <v>25.534090909090917</v>
      </c>
      <c r="F164" s="10">
        <v>126.60984848484851</v>
      </c>
      <c r="G164" s="10">
        <v>0.96329129240273881</v>
      </c>
      <c r="H164" s="10">
        <v>0.95923054051516388</v>
      </c>
      <c r="I164" s="10">
        <v>1</v>
      </c>
      <c r="J164" s="10">
        <v>126.60984848484851</v>
      </c>
      <c r="K164" s="10">
        <v>0</v>
      </c>
      <c r="L164" s="10">
        <v>0</v>
      </c>
      <c r="M164" s="10">
        <v>0</v>
      </c>
      <c r="N164" s="10">
        <v>126.60984848484851</v>
      </c>
    </row>
    <row r="165" spans="1:15" x14ac:dyDescent="0.3">
      <c r="A165" s="4" t="s">
        <v>47</v>
      </c>
      <c r="B165" s="4" t="str">
        <f>VLOOKUP(A165,'Hold Harmless'!A$1:B$7201,2,FALSE)</f>
        <v>BRAZOS ISD</v>
      </c>
      <c r="C165" s="4">
        <v>2</v>
      </c>
      <c r="D165" s="10">
        <v>112.67592592592628</v>
      </c>
      <c r="E165" s="10">
        <v>13.111111111111107</v>
      </c>
      <c r="F165" s="10">
        <v>125.78703703703738</v>
      </c>
      <c r="G165" s="10">
        <v>0.96329129240273881</v>
      </c>
      <c r="H165" s="10">
        <v>0.95923054051516388</v>
      </c>
      <c r="I165" s="10">
        <v>1</v>
      </c>
      <c r="J165" s="10">
        <v>125.78703703703738</v>
      </c>
      <c r="K165" s="10">
        <v>0</v>
      </c>
      <c r="L165" s="10">
        <v>0</v>
      </c>
      <c r="M165" s="10">
        <v>0</v>
      </c>
      <c r="N165" s="10">
        <v>125.78703703703738</v>
      </c>
    </row>
    <row r="166" spans="1:15" x14ac:dyDescent="0.3">
      <c r="A166" s="4" t="s">
        <v>47</v>
      </c>
      <c r="B166" s="4" t="str">
        <f>VLOOKUP(A166,'Hold Harmless'!A$1:B$7201,2,FALSE)</f>
        <v>BRAZOS ISD</v>
      </c>
      <c r="C166" s="4">
        <v>3</v>
      </c>
      <c r="D166" s="10">
        <v>93.061371100164294</v>
      </c>
      <c r="E166" s="10">
        <v>31.507183908046073</v>
      </c>
      <c r="F166" s="10">
        <v>124.56855500821037</v>
      </c>
      <c r="G166" s="10">
        <v>0.96329129240273881</v>
      </c>
      <c r="H166" s="10">
        <v>0.95923054051516388</v>
      </c>
      <c r="I166" s="10">
        <v>1</v>
      </c>
      <c r="J166" s="10">
        <v>124.56855500821037</v>
      </c>
      <c r="K166" s="10">
        <v>0</v>
      </c>
      <c r="L166" s="10">
        <v>0</v>
      </c>
      <c r="M166" s="10">
        <v>0</v>
      </c>
      <c r="N166" s="10">
        <v>124.56855500821037</v>
      </c>
    </row>
    <row r="167" spans="1:15" x14ac:dyDescent="0.3">
      <c r="A167" s="4" t="s">
        <v>47</v>
      </c>
      <c r="B167" s="4" t="str">
        <f>VLOOKUP(A167,'Hold Harmless'!A$1:B$7201,2,FALSE)</f>
        <v>BRAZOS ISD</v>
      </c>
      <c r="C167" s="4">
        <v>4</v>
      </c>
      <c r="D167" s="10">
        <v>114.70987654321019</v>
      </c>
      <c r="E167" s="10">
        <v>4.6913580246913611</v>
      </c>
      <c r="F167" s="10">
        <v>119.40123456790155</v>
      </c>
      <c r="G167" s="10">
        <v>0.96329129240273881</v>
      </c>
      <c r="H167" s="10">
        <v>0.95923054051516388</v>
      </c>
      <c r="I167" s="10">
        <v>1</v>
      </c>
      <c r="J167" s="10">
        <v>119.40123456790155</v>
      </c>
      <c r="K167" s="10">
        <v>0</v>
      </c>
      <c r="L167" s="10">
        <v>0</v>
      </c>
      <c r="M167" s="10">
        <v>0</v>
      </c>
      <c r="N167" s="10">
        <v>119.40123456790155</v>
      </c>
    </row>
    <row r="168" spans="1:15" x14ac:dyDescent="0.3">
      <c r="A168" s="4" t="s">
        <v>47</v>
      </c>
      <c r="B168" s="4" t="str">
        <f>VLOOKUP(A168,'Hold Harmless'!A$1:B$7201,2,FALSE)</f>
        <v>BRAZOS ISD</v>
      </c>
      <c r="C168" s="4">
        <v>5</v>
      </c>
      <c r="D168" s="10">
        <v>118.9513888888895</v>
      </c>
      <c r="E168" s="10">
        <v>0.65277777777777779</v>
      </c>
      <c r="F168" s="10">
        <v>119.60416666666727</v>
      </c>
      <c r="G168" s="10">
        <v>0.96329129240273881</v>
      </c>
      <c r="H168" s="10">
        <v>0.95923054051516388</v>
      </c>
      <c r="I168" s="10">
        <v>1</v>
      </c>
      <c r="J168" s="10">
        <v>119.60416666666727</v>
      </c>
      <c r="K168" s="10">
        <v>0</v>
      </c>
      <c r="L168" s="10">
        <v>0</v>
      </c>
      <c r="M168" s="10">
        <v>0</v>
      </c>
      <c r="N168" s="10">
        <v>119.60416666666727</v>
      </c>
    </row>
    <row r="169" spans="1:15" ht="15" thickBot="1" x14ac:dyDescent="0.35">
      <c r="A169" s="4" t="s">
        <v>47</v>
      </c>
      <c r="B169" s="4" t="str">
        <f>VLOOKUP(A169,'Hold Harmless'!A$1:B$7201,2,FALSE)</f>
        <v>BRAZOS ISD</v>
      </c>
      <c r="C169" s="4">
        <v>6</v>
      </c>
      <c r="D169" s="10">
        <v>119.8706140350879</v>
      </c>
      <c r="E169" s="10">
        <v>7.8947368421052627E-2</v>
      </c>
      <c r="F169" s="10">
        <v>119.94956140350895</v>
      </c>
      <c r="G169" s="10">
        <v>0.96329129240273881</v>
      </c>
      <c r="H169" s="10">
        <v>0.95923054051516388</v>
      </c>
      <c r="I169" s="10">
        <v>1</v>
      </c>
      <c r="J169" s="10">
        <v>119.94956140350895</v>
      </c>
      <c r="K169" s="10">
        <v>0</v>
      </c>
      <c r="L169" s="10">
        <v>0</v>
      </c>
      <c r="M169" s="10">
        <v>0</v>
      </c>
      <c r="N169" s="10">
        <v>119.94956140350895</v>
      </c>
      <c r="O169" s="24">
        <f t="shared" ref="O169" si="26">SUM(N164:N169)</f>
        <v>735.92040316817406</v>
      </c>
    </row>
    <row r="170" spans="1:15" ht="15" thickTop="1" x14ac:dyDescent="0.3">
      <c r="A170" s="11" t="s">
        <v>48</v>
      </c>
      <c r="B170" s="11" t="str">
        <f>VLOOKUP(A170,'Hold Harmless'!A$1:B$7201,2,FALSE)</f>
        <v>MULESHOE ISD</v>
      </c>
      <c r="C170" s="11">
        <v>1</v>
      </c>
      <c r="D170" s="12">
        <v>180.08064516128923</v>
      </c>
      <c r="E170" s="12">
        <v>21.838709677419377</v>
      </c>
      <c r="F170" s="12">
        <v>201.91935483870861</v>
      </c>
      <c r="G170" s="12">
        <v>0.96253386667830632</v>
      </c>
      <c r="H170" s="12">
        <v>0.94133505083498181</v>
      </c>
      <c r="I170" s="12">
        <v>1</v>
      </c>
      <c r="J170" s="12">
        <v>201.91935483870861</v>
      </c>
      <c r="K170" s="12">
        <v>0</v>
      </c>
      <c r="L170" s="12">
        <v>0</v>
      </c>
      <c r="M170" s="12">
        <v>0</v>
      </c>
      <c r="N170" s="12">
        <v>201.91935483870861</v>
      </c>
    </row>
    <row r="171" spans="1:15" x14ac:dyDescent="0.3">
      <c r="A171" s="11" t="s">
        <v>48</v>
      </c>
      <c r="B171" s="11" t="str">
        <f>VLOOKUP(A171,'Hold Harmless'!A$1:B$7201,2,FALSE)</f>
        <v>MULESHOE ISD</v>
      </c>
      <c r="C171" s="11">
        <v>2</v>
      </c>
      <c r="D171" s="12">
        <v>192.92283950617315</v>
      </c>
      <c r="E171" s="12">
        <v>6.4506172839506073</v>
      </c>
      <c r="F171" s="12">
        <v>199.37345679012375</v>
      </c>
      <c r="G171" s="12">
        <v>0.96253386667830632</v>
      </c>
      <c r="H171" s="12">
        <v>0.94133505083498181</v>
      </c>
      <c r="I171" s="12">
        <v>1</v>
      </c>
      <c r="J171" s="12">
        <v>199.37345679012375</v>
      </c>
      <c r="K171" s="12">
        <v>0</v>
      </c>
      <c r="L171" s="12">
        <v>0</v>
      </c>
      <c r="M171" s="12">
        <v>0</v>
      </c>
      <c r="N171" s="12">
        <v>199.37345679012375</v>
      </c>
    </row>
    <row r="172" spans="1:15" x14ac:dyDescent="0.3">
      <c r="A172" s="11" t="s">
        <v>48</v>
      </c>
      <c r="B172" s="11" t="str">
        <f>VLOOKUP(A172,'Hold Harmless'!A$1:B$7201,2,FALSE)</f>
        <v>MULESHOE ISD</v>
      </c>
      <c r="C172" s="11">
        <v>3</v>
      </c>
      <c r="D172" s="12">
        <v>193.8949275362294</v>
      </c>
      <c r="E172" s="12">
        <v>6.706521739130431</v>
      </c>
      <c r="F172" s="12">
        <v>200.60144927535984</v>
      </c>
      <c r="G172" s="12">
        <v>0.96253386667830632</v>
      </c>
      <c r="H172" s="12">
        <v>0.94133505083498181</v>
      </c>
      <c r="I172" s="12">
        <v>1</v>
      </c>
      <c r="J172" s="12">
        <v>200.60144927535984</v>
      </c>
      <c r="K172" s="12">
        <v>0</v>
      </c>
      <c r="L172" s="12">
        <v>0</v>
      </c>
      <c r="M172" s="12">
        <v>0</v>
      </c>
      <c r="N172" s="12">
        <v>200.60144927535984</v>
      </c>
    </row>
    <row r="173" spans="1:15" x14ac:dyDescent="0.3">
      <c r="A173" s="11" t="s">
        <v>48</v>
      </c>
      <c r="B173" s="11" t="str">
        <f>VLOOKUP(A173,'Hold Harmless'!A$1:B$7201,2,FALSE)</f>
        <v>MULESHOE ISD</v>
      </c>
      <c r="C173" s="11">
        <v>4</v>
      </c>
      <c r="D173" s="12">
        <v>200.6904761904733</v>
      </c>
      <c r="E173" s="12">
        <v>1.9583333333333326</v>
      </c>
      <c r="F173" s="12">
        <v>202.64880952380665</v>
      </c>
      <c r="G173" s="12">
        <v>0.96253386667830632</v>
      </c>
      <c r="H173" s="12">
        <v>0.94133505083498181</v>
      </c>
      <c r="I173" s="12">
        <v>1</v>
      </c>
      <c r="J173" s="12">
        <v>202.64880952380665</v>
      </c>
      <c r="K173" s="12">
        <v>0</v>
      </c>
      <c r="L173" s="12">
        <v>0</v>
      </c>
      <c r="M173" s="12">
        <v>0</v>
      </c>
      <c r="N173" s="12">
        <v>202.64880952380665</v>
      </c>
    </row>
    <row r="174" spans="1:15" x14ac:dyDescent="0.3">
      <c r="A174" s="11" t="s">
        <v>48</v>
      </c>
      <c r="B174" s="11" t="str">
        <f>VLOOKUP(A174,'Hold Harmless'!A$1:B$7201,2,FALSE)</f>
        <v>MULESHOE ISD</v>
      </c>
      <c r="C174" s="11">
        <v>5</v>
      </c>
      <c r="D174" s="12">
        <v>191.36858974358915</v>
      </c>
      <c r="E174" s="12">
        <v>5.5064102564102502</v>
      </c>
      <c r="F174" s="12">
        <v>196.8749999999994</v>
      </c>
      <c r="G174" s="12">
        <v>0.96253386667830632</v>
      </c>
      <c r="H174" s="12">
        <v>0.94133505083498181</v>
      </c>
      <c r="I174" s="12">
        <v>1</v>
      </c>
      <c r="J174" s="12">
        <v>196.8749999999994</v>
      </c>
      <c r="K174" s="12">
        <v>0</v>
      </c>
      <c r="L174" s="12">
        <v>0</v>
      </c>
      <c r="M174" s="12">
        <v>0</v>
      </c>
      <c r="N174" s="12">
        <v>196.8749999999994</v>
      </c>
    </row>
    <row r="175" spans="1:15" ht="15" thickBot="1" x14ac:dyDescent="0.35">
      <c r="A175" s="11" t="s">
        <v>48</v>
      </c>
      <c r="B175" s="11" t="str">
        <f>VLOOKUP(A175,'Hold Harmless'!A$1:B$7201,2,FALSE)</f>
        <v>MULESHOE ISD</v>
      </c>
      <c r="C175" s="11">
        <v>6</v>
      </c>
      <c r="D175" s="12">
        <v>197.87460317460202</v>
      </c>
      <c r="E175" s="12">
        <v>1.0682539682539682</v>
      </c>
      <c r="F175" s="12">
        <v>198.94285714285598</v>
      </c>
      <c r="G175" s="12">
        <v>0.96253386667830632</v>
      </c>
      <c r="H175" s="12">
        <v>0.94133505083498181</v>
      </c>
      <c r="I175" s="12">
        <v>1</v>
      </c>
      <c r="J175" s="12">
        <v>198.94285714285598</v>
      </c>
      <c r="K175" s="12">
        <v>0</v>
      </c>
      <c r="L175" s="12">
        <v>0</v>
      </c>
      <c r="M175" s="12">
        <v>0</v>
      </c>
      <c r="N175" s="12">
        <v>198.94285714285598</v>
      </c>
      <c r="O175" s="24">
        <f t="shared" ref="O175" si="27">SUM(N170:N175)</f>
        <v>1200.3609275708543</v>
      </c>
    </row>
    <row r="176" spans="1:15" ht="15" thickTop="1" x14ac:dyDescent="0.3">
      <c r="A176" s="2" t="s">
        <v>49</v>
      </c>
      <c r="B176" s="2" t="str">
        <f>VLOOKUP(A176,'Hold Harmless'!A$1:B$7201,2,FALSE)</f>
        <v>MEDINA ISD</v>
      </c>
      <c r="C176" s="2">
        <v>1</v>
      </c>
      <c r="D176" s="13">
        <v>39.9722222222222</v>
      </c>
      <c r="E176" s="13">
        <v>1.6180555555555554</v>
      </c>
      <c r="F176" s="13">
        <v>41.590277777777757</v>
      </c>
      <c r="G176" s="13">
        <v>0.95142567455719251</v>
      </c>
      <c r="H176" s="13">
        <v>0.95536870951669162</v>
      </c>
      <c r="I176" s="13">
        <v>0.99587276103956368</v>
      </c>
      <c r="J176" s="13">
        <v>41.418624762957947</v>
      </c>
      <c r="K176" s="13">
        <v>0.17165301481981032</v>
      </c>
      <c r="L176" s="13">
        <v>0.17165301481981032</v>
      </c>
      <c r="M176" s="13">
        <v>0</v>
      </c>
      <c r="N176" s="13">
        <v>41.418624762957947</v>
      </c>
    </row>
    <row r="177" spans="1:15" x14ac:dyDescent="0.3">
      <c r="A177" s="2" t="s">
        <v>49</v>
      </c>
      <c r="B177" s="2" t="str">
        <f>VLOOKUP(A177,'Hold Harmless'!A$1:B$7201,2,FALSE)</f>
        <v>MEDINA ISD</v>
      </c>
      <c r="C177" s="2">
        <v>2</v>
      </c>
      <c r="D177" s="13">
        <v>37.945402298850553</v>
      </c>
      <c r="E177" s="13">
        <v>3.3247126436781738</v>
      </c>
      <c r="F177" s="13">
        <v>41.270114942528728</v>
      </c>
      <c r="G177" s="13">
        <v>0.95142567455719251</v>
      </c>
      <c r="H177" s="13">
        <v>0.95536870951669162</v>
      </c>
      <c r="I177" s="13">
        <v>0.99587276103956368</v>
      </c>
      <c r="J177" s="13">
        <v>41.099783316236241</v>
      </c>
      <c r="K177" s="13">
        <v>0.17033162629248721</v>
      </c>
      <c r="L177" s="13">
        <v>0.17033162629248721</v>
      </c>
      <c r="M177" s="13">
        <v>0</v>
      </c>
      <c r="N177" s="13">
        <v>41.099783316236241</v>
      </c>
    </row>
    <row r="178" spans="1:15" x14ac:dyDescent="0.3">
      <c r="A178" s="2" t="s">
        <v>49</v>
      </c>
      <c r="B178" s="2" t="str">
        <f>VLOOKUP(A178,'Hold Harmless'!A$1:B$7201,2,FALSE)</f>
        <v>MEDINA ISD</v>
      </c>
      <c r="C178" s="2">
        <v>3</v>
      </c>
      <c r="D178" s="13">
        <v>36.362179487179411</v>
      </c>
      <c r="E178" s="13">
        <v>4.2115384615384546</v>
      </c>
      <c r="F178" s="13">
        <v>40.573717948717864</v>
      </c>
      <c r="G178" s="13">
        <v>0.95142567455719251</v>
      </c>
      <c r="H178" s="13">
        <v>0.95536870951669162</v>
      </c>
      <c r="I178" s="13">
        <v>0.99587276103956368</v>
      </c>
      <c r="J178" s="13">
        <v>40.406260519230159</v>
      </c>
      <c r="K178" s="13">
        <v>0.1674574294877047</v>
      </c>
      <c r="L178" s="13">
        <v>0.1674574294877047</v>
      </c>
      <c r="M178" s="13">
        <v>0</v>
      </c>
      <c r="N178" s="13">
        <v>40.406260519230159</v>
      </c>
    </row>
    <row r="179" spans="1:15" x14ac:dyDescent="0.3">
      <c r="A179" s="2" t="s">
        <v>49</v>
      </c>
      <c r="B179" s="2" t="str">
        <f>VLOOKUP(A179,'Hold Harmless'!A$1:B$7201,2,FALSE)</f>
        <v>MEDINA ISD</v>
      </c>
      <c r="C179" s="2">
        <v>4</v>
      </c>
      <c r="D179" s="13">
        <v>34.41333333333337</v>
      </c>
      <c r="E179" s="13">
        <v>4.9700000000000006</v>
      </c>
      <c r="F179" s="13">
        <v>39.383333333333368</v>
      </c>
      <c r="G179" s="13">
        <v>0.95142567455719251</v>
      </c>
      <c r="H179" s="13">
        <v>0.95536870951669162</v>
      </c>
      <c r="I179" s="13">
        <v>0.99587276103956368</v>
      </c>
      <c r="J179" s="13">
        <v>39.220788905608181</v>
      </c>
      <c r="K179" s="13">
        <v>0.16254442772518729</v>
      </c>
      <c r="L179" s="13">
        <v>0.16254442772518729</v>
      </c>
      <c r="M179" s="13">
        <v>0</v>
      </c>
      <c r="N179" s="13">
        <v>39.220788905608181</v>
      </c>
    </row>
    <row r="180" spans="1:15" x14ac:dyDescent="0.3">
      <c r="A180" s="2" t="s">
        <v>49</v>
      </c>
      <c r="B180" s="2" t="str">
        <f>VLOOKUP(A180,'Hold Harmless'!A$1:B$7201,2,FALSE)</f>
        <v>MEDINA ISD</v>
      </c>
      <c r="C180" s="2">
        <v>5</v>
      </c>
      <c r="D180" s="13">
        <v>37.96428571428573</v>
      </c>
      <c r="E180" s="13">
        <v>0.58333333333333326</v>
      </c>
      <c r="F180" s="13">
        <v>38.547619047619065</v>
      </c>
      <c r="G180" s="13">
        <v>0.95142567455719251</v>
      </c>
      <c r="H180" s="13">
        <v>0.95536870951669162</v>
      </c>
      <c r="I180" s="13">
        <v>0.99587276103956368</v>
      </c>
      <c r="J180" s="13">
        <v>38.388523812453677</v>
      </c>
      <c r="K180" s="13">
        <v>0.15909523516538826</v>
      </c>
      <c r="L180" s="13">
        <v>0.15909523516538826</v>
      </c>
      <c r="M180" s="13">
        <v>0</v>
      </c>
      <c r="N180" s="13">
        <v>38.388523812453677</v>
      </c>
    </row>
    <row r="181" spans="1:15" ht="15" thickBot="1" x14ac:dyDescent="0.35">
      <c r="A181" s="2" t="s">
        <v>49</v>
      </c>
      <c r="B181" s="2" t="str">
        <f>VLOOKUP(A181,'Hold Harmless'!A$1:B$7201,2,FALSE)</f>
        <v>MEDINA ISD</v>
      </c>
      <c r="C181" s="2">
        <v>6</v>
      </c>
      <c r="D181" s="13">
        <v>38.723333333333315</v>
      </c>
      <c r="E181" s="13">
        <v>0.33999999999999997</v>
      </c>
      <c r="F181" s="13">
        <v>39.063333333333318</v>
      </c>
      <c r="G181" s="13">
        <v>0.95142567455719251</v>
      </c>
      <c r="H181" s="13">
        <v>0.95536870951669162</v>
      </c>
      <c r="I181" s="13">
        <v>0.99587276103956368</v>
      </c>
      <c r="J181" s="13">
        <v>38.902109622075471</v>
      </c>
      <c r="K181" s="13">
        <v>0.16122371125784696</v>
      </c>
      <c r="L181" s="13">
        <v>0.16122371125784696</v>
      </c>
      <c r="M181" s="13">
        <v>0</v>
      </c>
      <c r="N181" s="13">
        <v>38.902109622075471</v>
      </c>
      <c r="O181" s="24">
        <f t="shared" ref="O181" si="28">SUM(N176:N181)</f>
        <v>239.43609093856168</v>
      </c>
    </row>
    <row r="182" spans="1:15" ht="15" thickTop="1" x14ac:dyDescent="0.3">
      <c r="A182" s="4" t="s">
        <v>50</v>
      </c>
      <c r="B182" s="4" t="str">
        <f>VLOOKUP(A182,'Hold Harmless'!A$1:B$7201,2,FALSE)</f>
        <v>BANDERA ISD</v>
      </c>
      <c r="C182" s="4">
        <v>1</v>
      </c>
      <c r="D182" s="10">
        <v>257.96264367815832</v>
      </c>
      <c r="E182" s="10">
        <v>92.175287356322144</v>
      </c>
      <c r="F182" s="10">
        <v>350.13793103448046</v>
      </c>
      <c r="G182" s="10">
        <v>0.94682224501466838</v>
      </c>
      <c r="H182" s="10">
        <v>0.95223663220609356</v>
      </c>
      <c r="I182" s="10">
        <v>0.9943140318190854</v>
      </c>
      <c r="J182" s="10">
        <v>348.14705789968713</v>
      </c>
      <c r="K182" s="10">
        <v>1.9908731347933326</v>
      </c>
      <c r="L182" s="10">
        <v>1.9908731347933326</v>
      </c>
      <c r="M182" s="10">
        <v>0</v>
      </c>
      <c r="N182" s="10">
        <v>348.14705789968713</v>
      </c>
    </row>
    <row r="183" spans="1:15" x14ac:dyDescent="0.3">
      <c r="A183" s="4" t="s">
        <v>50</v>
      </c>
      <c r="B183" s="4" t="str">
        <f>VLOOKUP(A183,'Hold Harmless'!A$1:B$7201,2,FALSE)</f>
        <v>BANDERA ISD</v>
      </c>
      <c r="C183" s="4">
        <v>2</v>
      </c>
      <c r="D183" s="10">
        <v>297.84285714285465</v>
      </c>
      <c r="E183" s="10">
        <v>50.67559523809507</v>
      </c>
      <c r="F183" s="10">
        <v>348.51845238094973</v>
      </c>
      <c r="G183" s="10">
        <v>0.94682224501466838</v>
      </c>
      <c r="H183" s="10">
        <v>0.95223663220609356</v>
      </c>
      <c r="I183" s="10">
        <v>0.9943140318190854</v>
      </c>
      <c r="J183" s="10">
        <v>346.53678755025004</v>
      </c>
      <c r="K183" s="10">
        <v>1.9816648306996854</v>
      </c>
      <c r="L183" s="10">
        <v>1.9816648306996854</v>
      </c>
      <c r="M183" s="10">
        <v>0</v>
      </c>
      <c r="N183" s="10">
        <v>346.53678755025004</v>
      </c>
    </row>
    <row r="184" spans="1:15" x14ac:dyDescent="0.3">
      <c r="A184" s="4" t="s">
        <v>50</v>
      </c>
      <c r="B184" s="4" t="str">
        <f>VLOOKUP(A184,'Hold Harmless'!A$1:B$7201,2,FALSE)</f>
        <v>BANDERA ISD</v>
      </c>
      <c r="C184" s="4">
        <v>3</v>
      </c>
      <c r="D184" s="10">
        <v>290.81599999999787</v>
      </c>
      <c r="E184" s="10">
        <v>52.860000000000063</v>
      </c>
      <c r="F184" s="10">
        <v>343.67599999999794</v>
      </c>
      <c r="G184" s="10">
        <v>0.94682224501466838</v>
      </c>
      <c r="H184" s="10">
        <v>0.95223663220609356</v>
      </c>
      <c r="I184" s="10">
        <v>0.9943140318190854</v>
      </c>
      <c r="J184" s="10">
        <v>341.72186919945392</v>
      </c>
      <c r="K184" s="10">
        <v>1.9541308005440214</v>
      </c>
      <c r="L184" s="10">
        <v>1.9541308005440214</v>
      </c>
      <c r="M184" s="10">
        <v>0</v>
      </c>
      <c r="N184" s="10">
        <v>341.72186919945392</v>
      </c>
    </row>
    <row r="185" spans="1:15" x14ac:dyDescent="0.3">
      <c r="A185" s="4" t="s">
        <v>50</v>
      </c>
      <c r="B185" s="4" t="str">
        <f>VLOOKUP(A185,'Hold Harmless'!A$1:B$7201,2,FALSE)</f>
        <v>BANDERA ISD</v>
      </c>
      <c r="C185" s="4">
        <v>4</v>
      </c>
      <c r="D185" s="10">
        <v>272.13950617284064</v>
      </c>
      <c r="E185" s="10">
        <v>70.108024691357926</v>
      </c>
      <c r="F185" s="10">
        <v>342.24753086419855</v>
      </c>
      <c r="G185" s="10">
        <v>0.94682224501466838</v>
      </c>
      <c r="H185" s="10">
        <v>0.95223663220609356</v>
      </c>
      <c r="I185" s="10">
        <v>0.9943140318190854</v>
      </c>
      <c r="J185" s="10">
        <v>340.3015222937081</v>
      </c>
      <c r="K185" s="10">
        <v>1.9460085704904486</v>
      </c>
      <c r="L185" s="10">
        <v>1.9460085704904486</v>
      </c>
      <c r="M185" s="10">
        <v>0</v>
      </c>
      <c r="N185" s="10">
        <v>340.3015222937081</v>
      </c>
    </row>
    <row r="186" spans="1:15" x14ac:dyDescent="0.3">
      <c r="A186" s="4" t="s">
        <v>50</v>
      </c>
      <c r="B186" s="4" t="str">
        <f>VLOOKUP(A186,'Hold Harmless'!A$1:B$7201,2,FALSE)</f>
        <v>BANDERA ISD</v>
      </c>
      <c r="C186" s="4">
        <v>5</v>
      </c>
      <c r="D186" s="10">
        <v>291.04999999999745</v>
      </c>
      <c r="E186" s="10">
        <v>53.351190476190283</v>
      </c>
      <c r="F186" s="10">
        <v>344.40119047618771</v>
      </c>
      <c r="G186" s="10">
        <v>0.94682224501466838</v>
      </c>
      <c r="H186" s="10">
        <v>0.95223663220609356</v>
      </c>
      <c r="I186" s="10">
        <v>0.9943140318190854</v>
      </c>
      <c r="J186" s="10">
        <v>342.44293626567099</v>
      </c>
      <c r="K186" s="10">
        <v>1.9582542105167136</v>
      </c>
      <c r="L186" s="10">
        <v>1.9582542105167136</v>
      </c>
      <c r="M186" s="10">
        <v>0</v>
      </c>
      <c r="N186" s="10">
        <v>342.44293626567099</v>
      </c>
    </row>
    <row r="187" spans="1:15" ht="15" thickBot="1" x14ac:dyDescent="0.35">
      <c r="A187" s="4" t="s">
        <v>50</v>
      </c>
      <c r="B187" s="4" t="str">
        <f>VLOOKUP(A187,'Hold Harmless'!A$1:B$7201,2,FALSE)</f>
        <v>BANDERA ISD</v>
      </c>
      <c r="C187" s="4">
        <v>6</v>
      </c>
      <c r="D187" s="10">
        <v>302.6471264367807</v>
      </c>
      <c r="E187" s="10">
        <v>37.951149425287198</v>
      </c>
      <c r="F187" s="10">
        <v>340.59827586206791</v>
      </c>
      <c r="G187" s="10">
        <v>0.94682224501466838</v>
      </c>
      <c r="H187" s="10">
        <v>0.95223663220609356</v>
      </c>
      <c r="I187" s="10">
        <v>0.9943140318190854</v>
      </c>
      <c r="J187" s="10">
        <v>338.6616449030418</v>
      </c>
      <c r="K187" s="10">
        <v>1.9366309590261039</v>
      </c>
      <c r="L187" s="10">
        <v>1.9366309590261039</v>
      </c>
      <c r="M187" s="10">
        <v>0</v>
      </c>
      <c r="N187" s="10">
        <v>338.6616449030418</v>
      </c>
      <c r="O187" s="24">
        <f t="shared" ref="O187" si="29">SUM(N182:N187)</f>
        <v>2057.811818111812</v>
      </c>
    </row>
    <row r="188" spans="1:15" ht="15" thickTop="1" x14ac:dyDescent="0.3">
      <c r="A188" s="11" t="s">
        <v>51</v>
      </c>
      <c r="B188" s="11" t="str">
        <f>VLOOKUP(A188,'Hold Harmless'!A$1:B$7201,2,FALSE)</f>
        <v>BASTROP ISD</v>
      </c>
      <c r="C188" s="11">
        <v>1</v>
      </c>
      <c r="D188" s="12">
        <v>425.79382716053686</v>
      </c>
      <c r="E188" s="12">
        <v>1241.231481481467</v>
      </c>
      <c r="F188" s="12">
        <v>1667.0253086420039</v>
      </c>
      <c r="G188" s="12">
        <v>0.9454920173353395</v>
      </c>
      <c r="H188" s="12">
        <v>0.91962857500445716</v>
      </c>
      <c r="I188" s="12">
        <v>1</v>
      </c>
      <c r="J188" s="12">
        <v>1667.0253086420039</v>
      </c>
      <c r="K188" s="12">
        <v>0</v>
      </c>
      <c r="L188" s="12">
        <v>0</v>
      </c>
      <c r="M188" s="12">
        <v>0</v>
      </c>
      <c r="N188" s="12">
        <v>1667.0253086420039</v>
      </c>
    </row>
    <row r="189" spans="1:15" x14ac:dyDescent="0.3">
      <c r="A189" s="11" t="s">
        <v>51</v>
      </c>
      <c r="B189" s="11" t="str">
        <f>VLOOKUP(A189,'Hold Harmless'!A$1:B$7201,2,FALSE)</f>
        <v>BASTROP ISD</v>
      </c>
      <c r="C189" s="11">
        <v>2</v>
      </c>
      <c r="D189" s="12">
        <v>1016.9053571428731</v>
      </c>
      <c r="E189" s="12">
        <v>702.82738095239313</v>
      </c>
      <c r="F189" s="12">
        <v>1719.7327380952661</v>
      </c>
      <c r="G189" s="12">
        <v>0.9454920173353395</v>
      </c>
      <c r="H189" s="12">
        <v>0.91962857500445716</v>
      </c>
      <c r="I189" s="12">
        <v>1</v>
      </c>
      <c r="J189" s="12">
        <v>1719.7327380952661</v>
      </c>
      <c r="K189" s="12">
        <v>0</v>
      </c>
      <c r="L189" s="12">
        <v>0</v>
      </c>
      <c r="M189" s="12">
        <v>0</v>
      </c>
      <c r="N189" s="12">
        <v>1719.7327380952661</v>
      </c>
    </row>
    <row r="190" spans="1:15" x14ac:dyDescent="0.3">
      <c r="A190" s="11" t="s">
        <v>51</v>
      </c>
      <c r="B190" s="11" t="str">
        <f>VLOOKUP(A190,'Hold Harmless'!A$1:B$7201,2,FALSE)</f>
        <v>BASTROP ISD</v>
      </c>
      <c r="C190" s="11">
        <v>3</v>
      </c>
      <c r="D190" s="12">
        <v>1155.8847222222073</v>
      </c>
      <c r="E190" s="12">
        <v>552.91319444445219</v>
      </c>
      <c r="F190" s="12">
        <v>1708.7979166666596</v>
      </c>
      <c r="G190" s="12">
        <v>0.9454920173353395</v>
      </c>
      <c r="H190" s="12">
        <v>0.91962857500445716</v>
      </c>
      <c r="I190" s="12">
        <v>1</v>
      </c>
      <c r="J190" s="12">
        <v>1708.7979166666596</v>
      </c>
      <c r="K190" s="12">
        <v>0</v>
      </c>
      <c r="L190" s="12">
        <v>0</v>
      </c>
      <c r="M190" s="12">
        <v>0</v>
      </c>
      <c r="N190" s="12">
        <v>1708.7979166666596</v>
      </c>
    </row>
    <row r="191" spans="1:15" x14ac:dyDescent="0.3">
      <c r="A191" s="11" t="s">
        <v>51</v>
      </c>
      <c r="B191" s="11" t="str">
        <f>VLOOKUP(A191,'Hold Harmless'!A$1:B$7201,2,FALSE)</f>
        <v>BASTROP ISD</v>
      </c>
      <c r="C191" s="11">
        <v>4</v>
      </c>
      <c r="D191" s="12">
        <v>1090.2567901234377</v>
      </c>
      <c r="E191" s="12">
        <v>593.90123456789922</v>
      </c>
      <c r="F191" s="12">
        <v>1684.1580246913368</v>
      </c>
      <c r="G191" s="12">
        <v>0.9454920173353395</v>
      </c>
      <c r="H191" s="12">
        <v>0.91962857500445716</v>
      </c>
      <c r="I191" s="12">
        <v>1</v>
      </c>
      <c r="J191" s="12">
        <v>1684.1580246913368</v>
      </c>
      <c r="K191" s="12">
        <v>0</v>
      </c>
      <c r="L191" s="12">
        <v>0</v>
      </c>
      <c r="M191" s="12">
        <v>0</v>
      </c>
      <c r="N191" s="12">
        <v>1684.1580246913368</v>
      </c>
    </row>
    <row r="192" spans="1:15" x14ac:dyDescent="0.3">
      <c r="A192" s="11" t="s">
        <v>51</v>
      </c>
      <c r="B192" s="11" t="str">
        <f>VLOOKUP(A192,'Hold Harmless'!A$1:B$7201,2,FALSE)</f>
        <v>BASTROP ISD</v>
      </c>
      <c r="C192" s="11">
        <v>5</v>
      </c>
      <c r="D192" s="12">
        <v>1256.4348484848376</v>
      </c>
      <c r="E192" s="12">
        <v>459.67676767676085</v>
      </c>
      <c r="F192" s="12">
        <v>1716.1116161615985</v>
      </c>
      <c r="G192" s="12">
        <v>0.9454920173353395</v>
      </c>
      <c r="H192" s="12">
        <v>0.91962857500445716</v>
      </c>
      <c r="I192" s="12">
        <v>1</v>
      </c>
      <c r="J192" s="12">
        <v>1716.1116161615985</v>
      </c>
      <c r="K192" s="12">
        <v>0</v>
      </c>
      <c r="L192" s="12">
        <v>0</v>
      </c>
      <c r="M192" s="12">
        <v>0</v>
      </c>
      <c r="N192" s="12">
        <v>1716.1116161615985</v>
      </c>
    </row>
    <row r="193" spans="1:15" ht="15" thickBot="1" x14ac:dyDescent="0.35">
      <c r="A193" s="11" t="s">
        <v>51</v>
      </c>
      <c r="B193" s="11" t="str">
        <f>VLOOKUP(A193,'Hold Harmless'!A$1:B$7201,2,FALSE)</f>
        <v>BASTROP ISD</v>
      </c>
      <c r="C193" s="11">
        <v>6</v>
      </c>
      <c r="D193" s="12">
        <v>1336.0077380952928</v>
      </c>
      <c r="E193" s="12">
        <v>362.44642857143134</v>
      </c>
      <c r="F193" s="12">
        <v>1698.4541666667242</v>
      </c>
      <c r="G193" s="12">
        <v>0.9454920173353395</v>
      </c>
      <c r="H193" s="12">
        <v>0.91962857500445716</v>
      </c>
      <c r="I193" s="12">
        <v>1</v>
      </c>
      <c r="J193" s="12">
        <v>1698.4541666667242</v>
      </c>
      <c r="K193" s="12">
        <v>0</v>
      </c>
      <c r="L193" s="12">
        <v>0</v>
      </c>
      <c r="M193" s="12">
        <v>0</v>
      </c>
      <c r="N193" s="12">
        <v>1698.4541666667242</v>
      </c>
      <c r="O193" s="24">
        <f t="shared" ref="O193" si="30">SUM(N188:N193)</f>
        <v>10194.279770923589</v>
      </c>
    </row>
    <row r="194" spans="1:15" ht="15" thickTop="1" x14ac:dyDescent="0.3">
      <c r="A194" s="2" t="s">
        <v>52</v>
      </c>
      <c r="B194" s="2" t="str">
        <f>VLOOKUP(A194,'Hold Harmless'!A$1:B$7201,2,FALSE)</f>
        <v>ELGIN ISD</v>
      </c>
      <c r="C194" s="2">
        <v>1</v>
      </c>
      <c r="D194" s="13">
        <v>65.784722222218392</v>
      </c>
      <c r="E194" s="13">
        <v>644.75694444443911</v>
      </c>
      <c r="F194" s="13">
        <v>710.54166666665753</v>
      </c>
      <c r="G194" s="13">
        <v>0.94421938131270777</v>
      </c>
      <c r="H194" s="13">
        <v>0.92033511532279511</v>
      </c>
      <c r="I194" s="13">
        <v>1</v>
      </c>
      <c r="J194" s="13">
        <v>710.54166666665753</v>
      </c>
      <c r="K194" s="13">
        <v>0</v>
      </c>
      <c r="L194" s="13">
        <v>0</v>
      </c>
      <c r="M194" s="13">
        <v>0</v>
      </c>
      <c r="N194" s="13">
        <v>710.54166666665753</v>
      </c>
    </row>
    <row r="195" spans="1:15" x14ac:dyDescent="0.3">
      <c r="A195" s="2" t="s">
        <v>52</v>
      </c>
      <c r="B195" s="2" t="str">
        <f>VLOOKUP(A195,'Hold Harmless'!A$1:B$7201,2,FALSE)</f>
        <v>ELGIN ISD</v>
      </c>
      <c r="C195" s="2">
        <v>2</v>
      </c>
      <c r="D195" s="13">
        <v>283.28869047618787</v>
      </c>
      <c r="E195" s="13">
        <v>411.59821428572064</v>
      </c>
      <c r="F195" s="13">
        <v>694.88690476190845</v>
      </c>
      <c r="G195" s="13">
        <v>0.94421938131270777</v>
      </c>
      <c r="H195" s="13">
        <v>0.92033511532279511</v>
      </c>
      <c r="I195" s="13">
        <v>1</v>
      </c>
      <c r="J195" s="13">
        <v>694.88690476190845</v>
      </c>
      <c r="K195" s="13">
        <v>0</v>
      </c>
      <c r="L195" s="13">
        <v>0</v>
      </c>
      <c r="M195" s="13">
        <v>0</v>
      </c>
      <c r="N195" s="13">
        <v>694.88690476190845</v>
      </c>
    </row>
    <row r="196" spans="1:15" x14ac:dyDescent="0.3">
      <c r="A196" s="2" t="s">
        <v>52</v>
      </c>
      <c r="B196" s="2" t="str">
        <f>VLOOKUP(A196,'Hold Harmless'!A$1:B$7201,2,FALSE)</f>
        <v>ELGIN ISD</v>
      </c>
      <c r="C196" s="2">
        <v>3</v>
      </c>
      <c r="D196" s="13">
        <v>270.43333333332725</v>
      </c>
      <c r="E196" s="13">
        <v>423.08666666666483</v>
      </c>
      <c r="F196" s="13">
        <v>693.51999999999202</v>
      </c>
      <c r="G196" s="13">
        <v>0.94421938131270777</v>
      </c>
      <c r="H196" s="13">
        <v>0.92033511532279511</v>
      </c>
      <c r="I196" s="13">
        <v>1</v>
      </c>
      <c r="J196" s="13">
        <v>693.51999999999202</v>
      </c>
      <c r="K196" s="13">
        <v>0</v>
      </c>
      <c r="L196" s="13">
        <v>0</v>
      </c>
      <c r="M196" s="13">
        <v>0</v>
      </c>
      <c r="N196" s="13">
        <v>693.51999999999202</v>
      </c>
    </row>
    <row r="197" spans="1:15" x14ac:dyDescent="0.3">
      <c r="A197" s="2" t="s">
        <v>52</v>
      </c>
      <c r="B197" s="2" t="str">
        <f>VLOOKUP(A197,'Hold Harmless'!A$1:B$7201,2,FALSE)</f>
        <v>ELGIN ISD</v>
      </c>
      <c r="C197" s="2">
        <v>4</v>
      </c>
      <c r="D197" s="13">
        <v>279.85666666665418</v>
      </c>
      <c r="E197" s="13">
        <v>419.29999999999467</v>
      </c>
      <c r="F197" s="13">
        <v>699.15666666664879</v>
      </c>
      <c r="G197" s="13">
        <v>0.94421938131270777</v>
      </c>
      <c r="H197" s="13">
        <v>0.92033511532279511</v>
      </c>
      <c r="I197" s="13">
        <v>1</v>
      </c>
      <c r="J197" s="13">
        <v>699.15666666664879</v>
      </c>
      <c r="K197" s="13">
        <v>0</v>
      </c>
      <c r="L197" s="13">
        <v>0</v>
      </c>
      <c r="M197" s="13">
        <v>0</v>
      </c>
      <c r="N197" s="13">
        <v>699.15666666664879</v>
      </c>
    </row>
    <row r="198" spans="1:15" x14ac:dyDescent="0.3">
      <c r="A198" s="2" t="s">
        <v>52</v>
      </c>
      <c r="B198" s="2" t="str">
        <f>VLOOKUP(A198,'Hold Harmless'!A$1:B$7201,2,FALSE)</f>
        <v>ELGIN ISD</v>
      </c>
      <c r="C198" s="2">
        <v>5</v>
      </c>
      <c r="D198" s="13">
        <v>292.44642857142634</v>
      </c>
      <c r="E198" s="13">
        <v>400.99702380953426</v>
      </c>
      <c r="F198" s="13">
        <v>693.44345238096059</v>
      </c>
      <c r="G198" s="13">
        <v>0.94421938131270777</v>
      </c>
      <c r="H198" s="13">
        <v>0.92033511532279511</v>
      </c>
      <c r="I198" s="13">
        <v>1</v>
      </c>
      <c r="J198" s="13">
        <v>693.44345238096059</v>
      </c>
      <c r="K198" s="13">
        <v>0</v>
      </c>
      <c r="L198" s="13">
        <v>0</v>
      </c>
      <c r="M198" s="13">
        <v>0</v>
      </c>
      <c r="N198" s="13">
        <v>693.44345238096059</v>
      </c>
    </row>
    <row r="199" spans="1:15" ht="15" thickBot="1" x14ac:dyDescent="0.35">
      <c r="A199" s="2" t="s">
        <v>52</v>
      </c>
      <c r="B199" s="2" t="str">
        <f>VLOOKUP(A199,'Hold Harmless'!A$1:B$7201,2,FALSE)</f>
        <v>ELGIN ISD</v>
      </c>
      <c r="C199" s="2">
        <v>6</v>
      </c>
      <c r="D199" s="13">
        <v>333.69298245613174</v>
      </c>
      <c r="E199" s="13">
        <v>357.05043859648805</v>
      </c>
      <c r="F199" s="13">
        <v>690.74342105261985</v>
      </c>
      <c r="G199" s="13">
        <v>0.94421938131270777</v>
      </c>
      <c r="H199" s="13">
        <v>0.92033511532279511</v>
      </c>
      <c r="I199" s="13">
        <v>1</v>
      </c>
      <c r="J199" s="13">
        <v>690.74342105261985</v>
      </c>
      <c r="K199" s="13">
        <v>0</v>
      </c>
      <c r="L199" s="13">
        <v>0</v>
      </c>
      <c r="M199" s="13">
        <v>0</v>
      </c>
      <c r="N199" s="13">
        <v>690.74342105261985</v>
      </c>
      <c r="O199" s="24">
        <f t="shared" ref="O199" si="31">SUM(N194:N199)</f>
        <v>4182.2921115287872</v>
      </c>
    </row>
    <row r="200" spans="1:15" ht="15" thickTop="1" x14ac:dyDescent="0.3">
      <c r="A200" s="4" t="s">
        <v>53</v>
      </c>
      <c r="B200" s="4" t="str">
        <f>VLOOKUP(A200,'Hold Harmless'!A$1:B$7201,2,FALSE)</f>
        <v>SMITHVILLE ISD</v>
      </c>
      <c r="C200" s="4">
        <v>1</v>
      </c>
      <c r="D200" s="10">
        <v>180.79106280192977</v>
      </c>
      <c r="E200" s="10">
        <v>86.37479871175475</v>
      </c>
      <c r="F200" s="10">
        <v>267.16586151368449</v>
      </c>
      <c r="G200" s="10">
        <v>0.95367383306695896</v>
      </c>
      <c r="H200" s="10">
        <v>0.93074387895661836</v>
      </c>
      <c r="I200" s="10">
        <v>1</v>
      </c>
      <c r="J200" s="10">
        <v>267.16586151368449</v>
      </c>
      <c r="K200" s="10">
        <v>0</v>
      </c>
      <c r="L200" s="10">
        <v>0</v>
      </c>
      <c r="M200" s="10">
        <v>0</v>
      </c>
      <c r="N200" s="10">
        <v>267.16586151368449</v>
      </c>
    </row>
    <row r="201" spans="1:15" x14ac:dyDescent="0.3">
      <c r="A201" s="4" t="s">
        <v>53</v>
      </c>
      <c r="B201" s="4" t="str">
        <f>VLOOKUP(A201,'Hold Harmless'!A$1:B$7201,2,FALSE)</f>
        <v>SMITHVILLE ISD</v>
      </c>
      <c r="C201" s="4">
        <v>2</v>
      </c>
      <c r="D201" s="10">
        <v>202.29269293924338</v>
      </c>
      <c r="E201" s="10">
        <v>69.612274220032646</v>
      </c>
      <c r="F201" s="10">
        <v>271.904967159276</v>
      </c>
      <c r="G201" s="10">
        <v>0.95367383306695896</v>
      </c>
      <c r="H201" s="10">
        <v>0.93074387895661836</v>
      </c>
      <c r="I201" s="10">
        <v>1</v>
      </c>
      <c r="J201" s="10">
        <v>271.904967159276</v>
      </c>
      <c r="K201" s="10">
        <v>0</v>
      </c>
      <c r="L201" s="10">
        <v>0</v>
      </c>
      <c r="M201" s="10">
        <v>0</v>
      </c>
      <c r="N201" s="10">
        <v>271.904967159276</v>
      </c>
    </row>
    <row r="202" spans="1:15" x14ac:dyDescent="0.3">
      <c r="A202" s="4" t="s">
        <v>53</v>
      </c>
      <c r="B202" s="4" t="str">
        <f>VLOOKUP(A202,'Hold Harmless'!A$1:B$7201,2,FALSE)</f>
        <v>SMITHVILLE ISD</v>
      </c>
      <c r="C202" s="4">
        <v>3</v>
      </c>
      <c r="D202" s="10">
        <v>200.92733686066794</v>
      </c>
      <c r="E202" s="10">
        <v>59.295194003527271</v>
      </c>
      <c r="F202" s="10">
        <v>260.22253086419522</v>
      </c>
      <c r="G202" s="10">
        <v>0.95367383306695896</v>
      </c>
      <c r="H202" s="10">
        <v>0.93074387895661836</v>
      </c>
      <c r="I202" s="10">
        <v>1</v>
      </c>
      <c r="J202" s="10">
        <v>260.22253086419522</v>
      </c>
      <c r="K202" s="10">
        <v>0</v>
      </c>
      <c r="L202" s="10">
        <v>0</v>
      </c>
      <c r="M202" s="10">
        <v>0</v>
      </c>
      <c r="N202" s="10">
        <v>260.22253086419522</v>
      </c>
    </row>
    <row r="203" spans="1:15" x14ac:dyDescent="0.3">
      <c r="A203" s="4" t="s">
        <v>53</v>
      </c>
      <c r="B203" s="4" t="str">
        <f>VLOOKUP(A203,'Hold Harmless'!A$1:B$7201,2,FALSE)</f>
        <v>SMITHVILLE ISD</v>
      </c>
      <c r="C203" s="4">
        <v>4</v>
      </c>
      <c r="D203" s="10">
        <v>235.97823261858142</v>
      </c>
      <c r="E203" s="10">
        <v>18.495126705653032</v>
      </c>
      <c r="F203" s="10">
        <v>254.47335932423445</v>
      </c>
      <c r="G203" s="10">
        <v>0.95367383306695896</v>
      </c>
      <c r="H203" s="10">
        <v>0.93074387895661836</v>
      </c>
      <c r="I203" s="10">
        <v>1</v>
      </c>
      <c r="J203" s="10">
        <v>254.47335932423445</v>
      </c>
      <c r="K203" s="10">
        <v>0</v>
      </c>
      <c r="L203" s="10">
        <v>0</v>
      </c>
      <c r="M203" s="10">
        <v>0</v>
      </c>
      <c r="N203" s="10">
        <v>254.47335932423445</v>
      </c>
    </row>
    <row r="204" spans="1:15" x14ac:dyDescent="0.3">
      <c r="A204" s="4" t="s">
        <v>53</v>
      </c>
      <c r="B204" s="4" t="str">
        <f>VLOOKUP(A204,'Hold Harmless'!A$1:B$7201,2,FALSE)</f>
        <v>SMITHVILLE ISD</v>
      </c>
      <c r="C204" s="4">
        <v>5</v>
      </c>
      <c r="D204" s="10">
        <v>247.4347788227075</v>
      </c>
      <c r="E204" s="10">
        <v>11.167102055033087</v>
      </c>
      <c r="F204" s="10">
        <v>258.6018808777406</v>
      </c>
      <c r="G204" s="10">
        <v>0.95367383306695896</v>
      </c>
      <c r="H204" s="10">
        <v>0.93074387895661836</v>
      </c>
      <c r="I204" s="10">
        <v>1</v>
      </c>
      <c r="J204" s="10">
        <v>258.6018808777406</v>
      </c>
      <c r="K204" s="10">
        <v>0</v>
      </c>
      <c r="L204" s="10">
        <v>0</v>
      </c>
      <c r="M204" s="10">
        <v>0</v>
      </c>
      <c r="N204" s="10">
        <v>258.6018808777406</v>
      </c>
    </row>
    <row r="205" spans="1:15" ht="15" thickBot="1" x14ac:dyDescent="0.35">
      <c r="A205" s="4" t="s">
        <v>53</v>
      </c>
      <c r="B205" s="4" t="str">
        <f>VLOOKUP(A205,'Hold Harmless'!A$1:B$7201,2,FALSE)</f>
        <v>SMITHVILLE ISD</v>
      </c>
      <c r="C205" s="4">
        <v>6</v>
      </c>
      <c r="D205" s="10">
        <v>249.14250700279837</v>
      </c>
      <c r="E205" s="10">
        <v>9.6736694677871125</v>
      </c>
      <c r="F205" s="10">
        <v>258.8161764705855</v>
      </c>
      <c r="G205" s="10">
        <v>0.95367383306695896</v>
      </c>
      <c r="H205" s="10">
        <v>0.93074387895661836</v>
      </c>
      <c r="I205" s="10">
        <v>1</v>
      </c>
      <c r="J205" s="10">
        <v>258.8161764705855</v>
      </c>
      <c r="K205" s="10">
        <v>0</v>
      </c>
      <c r="L205" s="10">
        <v>0</v>
      </c>
      <c r="M205" s="10">
        <v>0</v>
      </c>
      <c r="N205" s="10">
        <v>258.8161764705855</v>
      </c>
      <c r="O205" s="24">
        <f t="shared" ref="O205" si="32">SUM(N200:N205)</f>
        <v>1571.1847762097163</v>
      </c>
    </row>
    <row r="206" spans="1:15" ht="15" thickTop="1" x14ac:dyDescent="0.3">
      <c r="A206" s="11" t="s">
        <v>54</v>
      </c>
      <c r="B206" s="11" t="str">
        <f>VLOOKUP(A206,'Hold Harmless'!A$1:B$7201,2,FALSE)</f>
        <v>MCDADE ISD</v>
      </c>
      <c r="C206" s="11">
        <v>1</v>
      </c>
      <c r="D206" s="12">
        <v>6.4712643678160795</v>
      </c>
      <c r="E206" s="12">
        <v>47.666666666666572</v>
      </c>
      <c r="F206" s="12">
        <v>54.137931034482648</v>
      </c>
      <c r="G206" s="12">
        <v>0.96046182246411405</v>
      </c>
      <c r="H206" s="12">
        <v>0.97638632421241112</v>
      </c>
      <c r="I206" s="12">
        <v>0.98369036788676623</v>
      </c>
      <c r="J206" s="12">
        <v>53.254961295938614</v>
      </c>
      <c r="K206" s="12">
        <v>0.88296973854403404</v>
      </c>
      <c r="L206" s="12">
        <v>0.88296973854403404</v>
      </c>
      <c r="M206" s="12">
        <v>0</v>
      </c>
      <c r="N206" s="12">
        <v>53.254961295938614</v>
      </c>
    </row>
    <row r="207" spans="1:15" x14ac:dyDescent="0.3">
      <c r="A207" s="11" t="s">
        <v>54</v>
      </c>
      <c r="B207" s="11" t="str">
        <f>VLOOKUP(A207,'Hold Harmless'!A$1:B$7201,2,FALSE)</f>
        <v>MCDADE ISD</v>
      </c>
      <c r="C207" s="11">
        <v>2</v>
      </c>
      <c r="D207" s="12">
        <v>29.320512820512789</v>
      </c>
      <c r="E207" s="12">
        <v>24.403846153846185</v>
      </c>
      <c r="F207" s="12">
        <v>53.724358974358978</v>
      </c>
      <c r="G207" s="12">
        <v>0.96046182246411405</v>
      </c>
      <c r="H207" s="12">
        <v>0.97638632421241112</v>
      </c>
      <c r="I207" s="12">
        <v>0.98369036788676623</v>
      </c>
      <c r="J207" s="12">
        <v>52.848134443967872</v>
      </c>
      <c r="K207" s="12">
        <v>0.87622453039110582</v>
      </c>
      <c r="L207" s="12">
        <v>0.87622453039110582</v>
      </c>
      <c r="M207" s="12">
        <v>0</v>
      </c>
      <c r="N207" s="12">
        <v>52.848134443967872</v>
      </c>
    </row>
    <row r="208" spans="1:15" x14ac:dyDescent="0.3">
      <c r="A208" s="11" t="s">
        <v>54</v>
      </c>
      <c r="B208" s="11" t="str">
        <f>VLOOKUP(A208,'Hold Harmless'!A$1:B$7201,2,FALSE)</f>
        <v>MCDADE ISD</v>
      </c>
      <c r="C208" s="11">
        <v>3</v>
      </c>
      <c r="D208" s="12">
        <v>14.539999999999985</v>
      </c>
      <c r="E208" s="12">
        <v>38.253333333333345</v>
      </c>
      <c r="F208" s="12">
        <v>52.793333333333329</v>
      </c>
      <c r="G208" s="12">
        <v>0.96046182246411405</v>
      </c>
      <c r="H208" s="12">
        <v>0.97638632421241112</v>
      </c>
      <c r="I208" s="12">
        <v>0.98369036788676623</v>
      </c>
      <c r="J208" s="12">
        <v>51.932293488635338</v>
      </c>
      <c r="K208" s="12">
        <v>0.86103984469799144</v>
      </c>
      <c r="L208" s="12">
        <v>0.86103984469799144</v>
      </c>
      <c r="M208" s="12">
        <v>0</v>
      </c>
      <c r="N208" s="12">
        <v>51.932293488635338</v>
      </c>
    </row>
    <row r="209" spans="1:15" x14ac:dyDescent="0.3">
      <c r="A209" s="11" t="s">
        <v>54</v>
      </c>
      <c r="B209" s="11" t="str">
        <f>VLOOKUP(A209,'Hold Harmless'!A$1:B$7201,2,FALSE)</f>
        <v>MCDADE ISD</v>
      </c>
      <c r="C209" s="11">
        <v>4</v>
      </c>
      <c r="D209" s="12">
        <v>21.999999999999993</v>
      </c>
      <c r="E209" s="12">
        <v>31.152777777777768</v>
      </c>
      <c r="F209" s="12">
        <v>53.152777777777757</v>
      </c>
      <c r="G209" s="12">
        <v>0.96046182246411405</v>
      </c>
      <c r="H209" s="12">
        <v>0.97638632421241112</v>
      </c>
      <c r="I209" s="12">
        <v>0.98369036788676623</v>
      </c>
      <c r="J209" s="12">
        <v>52.285875526425734</v>
      </c>
      <c r="K209" s="12">
        <v>0.86690225135202326</v>
      </c>
      <c r="L209" s="12">
        <v>0.86690225135202326</v>
      </c>
      <c r="M209" s="12">
        <v>0</v>
      </c>
      <c r="N209" s="12">
        <v>52.285875526425734</v>
      </c>
    </row>
    <row r="210" spans="1:15" x14ac:dyDescent="0.3">
      <c r="A210" s="11" t="s">
        <v>54</v>
      </c>
      <c r="B210" s="11" t="str">
        <f>VLOOKUP(A210,'Hold Harmless'!A$1:B$7201,2,FALSE)</f>
        <v>MCDADE ISD</v>
      </c>
      <c r="C210" s="11">
        <v>5</v>
      </c>
      <c r="D210" s="12">
        <v>36.068965517241345</v>
      </c>
      <c r="E210" s="12">
        <v>16.15517241379311</v>
      </c>
      <c r="F210" s="12">
        <v>52.224137931034456</v>
      </c>
      <c r="G210" s="12">
        <v>0.96046182246411405</v>
      </c>
      <c r="H210" s="12">
        <v>0.97638632421241112</v>
      </c>
      <c r="I210" s="12">
        <v>0.98369036788676623</v>
      </c>
      <c r="J210" s="12">
        <v>51.372381453948506</v>
      </c>
      <c r="K210" s="12">
        <v>0.85175647708594937</v>
      </c>
      <c r="L210" s="12">
        <v>0.85175647708594937</v>
      </c>
      <c r="M210" s="12">
        <v>0</v>
      </c>
      <c r="N210" s="12">
        <v>51.372381453948506</v>
      </c>
    </row>
    <row r="211" spans="1:15" ht="15" thickBot="1" x14ac:dyDescent="0.35">
      <c r="A211" s="11" t="s">
        <v>54</v>
      </c>
      <c r="B211" s="11" t="str">
        <f>VLOOKUP(A211,'Hold Harmless'!A$1:B$7201,2,FALSE)</f>
        <v>MCDADE ISD</v>
      </c>
      <c r="C211" s="11">
        <v>6</v>
      </c>
      <c r="D211" s="12">
        <v>36.97395833333335</v>
      </c>
      <c r="E211" s="12">
        <v>14.515625000000009</v>
      </c>
      <c r="F211" s="12">
        <v>51.489583333333357</v>
      </c>
      <c r="G211" s="12">
        <v>0.96046182246411405</v>
      </c>
      <c r="H211" s="12">
        <v>0.97638632421241112</v>
      </c>
      <c r="I211" s="12">
        <v>0.98369036788676623</v>
      </c>
      <c r="J211" s="12">
        <v>50.649807171502999</v>
      </c>
      <c r="K211" s="12">
        <v>0.83977616183035764</v>
      </c>
      <c r="L211" s="12">
        <v>0.83977616183035764</v>
      </c>
      <c r="M211" s="12">
        <v>0</v>
      </c>
      <c r="N211" s="12">
        <v>50.649807171502999</v>
      </c>
      <c r="O211" s="24">
        <f t="shared" ref="O211" si="33">SUM(N206:N211)</f>
        <v>312.34345338041908</v>
      </c>
    </row>
    <row r="212" spans="1:15" ht="15" thickTop="1" x14ac:dyDescent="0.3">
      <c r="A212" s="2" t="s">
        <v>55</v>
      </c>
      <c r="B212" s="2" t="str">
        <f>VLOOKUP(A212,'Hold Harmless'!A$1:B$7201,2,FALSE)</f>
        <v>SEYMOUR ISD</v>
      </c>
      <c r="C212" s="2">
        <v>1</v>
      </c>
      <c r="D212" s="13">
        <v>89.964285714286021</v>
      </c>
      <c r="E212" s="13">
        <v>4.8571428571428577</v>
      </c>
      <c r="F212" s="13">
        <v>94.821428571428882</v>
      </c>
      <c r="G212" s="13">
        <v>0.95547530623550891</v>
      </c>
      <c r="H212" s="13">
        <v>0.95483125101411648</v>
      </c>
      <c r="I212" s="13">
        <v>1</v>
      </c>
      <c r="J212" s="13">
        <v>94.821428571428882</v>
      </c>
      <c r="K212" s="13">
        <v>0</v>
      </c>
      <c r="L212" s="13">
        <v>0</v>
      </c>
      <c r="M212" s="13">
        <v>0</v>
      </c>
      <c r="N212" s="13">
        <v>94.821428571428882</v>
      </c>
    </row>
    <row r="213" spans="1:15" x14ac:dyDescent="0.3">
      <c r="A213" s="2" t="s">
        <v>55</v>
      </c>
      <c r="B213" s="2" t="str">
        <f>VLOOKUP(A213,'Hold Harmless'!A$1:B$7201,2,FALSE)</f>
        <v>SEYMOUR ISD</v>
      </c>
      <c r="C213" s="2">
        <v>2</v>
      </c>
      <c r="D213" s="13">
        <v>90.36904761904789</v>
      </c>
      <c r="E213" s="13">
        <v>5.8898809523809543</v>
      </c>
      <c r="F213" s="13">
        <v>96.258928571428839</v>
      </c>
      <c r="G213" s="13">
        <v>0.95547530623550891</v>
      </c>
      <c r="H213" s="13">
        <v>0.95483125101411648</v>
      </c>
      <c r="I213" s="13">
        <v>1</v>
      </c>
      <c r="J213" s="13">
        <v>96.258928571428839</v>
      </c>
      <c r="K213" s="13">
        <v>0</v>
      </c>
      <c r="L213" s="13">
        <v>0</v>
      </c>
      <c r="M213" s="13">
        <v>0</v>
      </c>
      <c r="N213" s="13">
        <v>96.258928571428839</v>
      </c>
    </row>
    <row r="214" spans="1:15" x14ac:dyDescent="0.3">
      <c r="A214" s="2" t="s">
        <v>55</v>
      </c>
      <c r="B214" s="2" t="str">
        <f>VLOOKUP(A214,'Hold Harmless'!A$1:B$7201,2,FALSE)</f>
        <v>SEYMOUR ISD</v>
      </c>
      <c r="C214" s="2">
        <v>3</v>
      </c>
      <c r="D214" s="13">
        <v>84.281249999999915</v>
      </c>
      <c r="E214" s="13">
        <v>10.815972222222275</v>
      </c>
      <c r="F214" s="13">
        <v>95.097222222222186</v>
      </c>
      <c r="G214" s="13">
        <v>0.95547530623550891</v>
      </c>
      <c r="H214" s="13">
        <v>0.95483125101411648</v>
      </c>
      <c r="I214" s="13">
        <v>1</v>
      </c>
      <c r="J214" s="13">
        <v>95.097222222222186</v>
      </c>
      <c r="K214" s="13">
        <v>0</v>
      </c>
      <c r="L214" s="13">
        <v>0</v>
      </c>
      <c r="M214" s="13">
        <v>0</v>
      </c>
      <c r="N214" s="13">
        <v>95.097222222222186</v>
      </c>
    </row>
    <row r="215" spans="1:15" x14ac:dyDescent="0.3">
      <c r="A215" s="2" t="s">
        <v>55</v>
      </c>
      <c r="B215" s="2" t="str">
        <f>VLOOKUP(A215,'Hold Harmless'!A$1:B$7201,2,FALSE)</f>
        <v>SEYMOUR ISD</v>
      </c>
      <c r="C215" s="2">
        <v>4</v>
      </c>
      <c r="D215" s="13">
        <v>89.219135802469111</v>
      </c>
      <c r="E215" s="13">
        <v>6.3641975308641925</v>
      </c>
      <c r="F215" s="13">
        <v>95.5833333333333</v>
      </c>
      <c r="G215" s="13">
        <v>0.95547530623550891</v>
      </c>
      <c r="H215" s="13">
        <v>0.95483125101411648</v>
      </c>
      <c r="I215" s="13">
        <v>1</v>
      </c>
      <c r="J215" s="13">
        <v>95.5833333333333</v>
      </c>
      <c r="K215" s="13">
        <v>0</v>
      </c>
      <c r="L215" s="13">
        <v>0</v>
      </c>
      <c r="M215" s="13">
        <v>0</v>
      </c>
      <c r="N215" s="13">
        <v>95.5833333333333</v>
      </c>
    </row>
    <row r="216" spans="1:15" x14ac:dyDescent="0.3">
      <c r="A216" s="2" t="s">
        <v>55</v>
      </c>
      <c r="B216" s="2" t="str">
        <f>VLOOKUP(A216,'Hold Harmless'!A$1:B$7201,2,FALSE)</f>
        <v>SEYMOUR ISD</v>
      </c>
      <c r="C216" s="2">
        <v>5</v>
      </c>
      <c r="D216" s="13">
        <v>93.232638888889312</v>
      </c>
      <c r="E216" s="13">
        <v>3.8194444444444451</v>
      </c>
      <c r="F216" s="13">
        <v>97.052083333333755</v>
      </c>
      <c r="G216" s="13">
        <v>0.95547530623550891</v>
      </c>
      <c r="H216" s="13">
        <v>0.95483125101411648</v>
      </c>
      <c r="I216" s="13">
        <v>1</v>
      </c>
      <c r="J216" s="13">
        <v>97.052083333333755</v>
      </c>
      <c r="K216" s="13">
        <v>0</v>
      </c>
      <c r="L216" s="13">
        <v>0</v>
      </c>
      <c r="M216" s="13">
        <v>0</v>
      </c>
      <c r="N216" s="13">
        <v>97.052083333333755</v>
      </c>
    </row>
    <row r="217" spans="1:15" ht="15" thickBot="1" x14ac:dyDescent="0.35">
      <c r="A217" s="2" t="s">
        <v>55</v>
      </c>
      <c r="B217" s="2" t="str">
        <f>VLOOKUP(A217,'Hold Harmless'!A$1:B$7201,2,FALSE)</f>
        <v>SEYMOUR ISD</v>
      </c>
      <c r="C217" s="2">
        <v>6</v>
      </c>
      <c r="D217" s="13">
        <v>93.016666666667106</v>
      </c>
      <c r="E217" s="13">
        <v>2.9873737373737375</v>
      </c>
      <c r="F217" s="13">
        <v>96.00404040404085</v>
      </c>
      <c r="G217" s="13">
        <v>0.95547530623550891</v>
      </c>
      <c r="H217" s="13">
        <v>0.95483125101411648</v>
      </c>
      <c r="I217" s="13">
        <v>1</v>
      </c>
      <c r="J217" s="13">
        <v>96.00404040404085</v>
      </c>
      <c r="K217" s="13">
        <v>0</v>
      </c>
      <c r="L217" s="13">
        <v>0</v>
      </c>
      <c r="M217" s="13">
        <v>0</v>
      </c>
      <c r="N217" s="13">
        <v>96.00404040404085</v>
      </c>
      <c r="O217" s="24">
        <f t="shared" ref="O217" si="34">SUM(N212:N217)</f>
        <v>574.81703643578783</v>
      </c>
    </row>
    <row r="218" spans="1:15" ht="15" thickTop="1" x14ac:dyDescent="0.3">
      <c r="A218" s="4" t="s">
        <v>56</v>
      </c>
      <c r="B218" s="4" t="str">
        <f>VLOOKUP(A218,'Hold Harmless'!A$1:B$7201,2,FALSE)</f>
        <v>ST MARY'S ACADEMY CHARTER SCHOOL</v>
      </c>
      <c r="C218" s="4">
        <v>1</v>
      </c>
      <c r="D218" s="10">
        <v>32.216049382716101</v>
      </c>
      <c r="E218" s="10">
        <v>32.148148148148202</v>
      </c>
      <c r="F218" s="10">
        <v>64.364197530864303</v>
      </c>
      <c r="G218" s="10">
        <v>0.95937571395933285</v>
      </c>
      <c r="H218" s="10">
        <v>0.96805840374046426</v>
      </c>
      <c r="I218" s="10">
        <v>0.9910308203021817</v>
      </c>
      <c r="J218" s="10">
        <v>63.786903477104111</v>
      </c>
      <c r="K218" s="10">
        <v>0.57729405376019116</v>
      </c>
      <c r="L218" s="10">
        <v>0.57729405376019116</v>
      </c>
      <c r="M218" s="10">
        <v>0</v>
      </c>
      <c r="N218" s="10">
        <v>63.786903477104111</v>
      </c>
    </row>
    <row r="219" spans="1:15" x14ac:dyDescent="0.3">
      <c r="A219" s="4" t="s">
        <v>56</v>
      </c>
      <c r="B219" s="4" t="str">
        <f>VLOOKUP(A219,'Hold Harmless'!A$1:B$7201,2,FALSE)</f>
        <v>ST MARY'S ACADEMY CHARTER SCHOOL</v>
      </c>
      <c r="C219" s="4">
        <v>2</v>
      </c>
      <c r="D219" s="10">
        <v>33.553571428571452</v>
      </c>
      <c r="E219" s="10">
        <v>29.696428571428569</v>
      </c>
      <c r="F219" s="10">
        <v>63.250000000000021</v>
      </c>
      <c r="G219" s="10">
        <v>0.95937571395933285</v>
      </c>
      <c r="H219" s="10">
        <v>0.96805840374046426</v>
      </c>
      <c r="I219" s="10">
        <v>0.9910308203021817</v>
      </c>
      <c r="J219" s="10">
        <v>62.682699384113015</v>
      </c>
      <c r="K219" s="10">
        <v>0.56730061588700664</v>
      </c>
      <c r="L219" s="10">
        <v>0.56730061588700664</v>
      </c>
      <c r="M219" s="10">
        <v>0</v>
      </c>
      <c r="N219" s="10">
        <v>62.682699384113015</v>
      </c>
    </row>
    <row r="220" spans="1:15" x14ac:dyDescent="0.3">
      <c r="A220" s="4" t="s">
        <v>56</v>
      </c>
      <c r="B220" s="4" t="str">
        <f>VLOOKUP(A220,'Hold Harmless'!A$1:B$7201,2,FALSE)</f>
        <v>ST MARY'S ACADEMY CHARTER SCHOOL</v>
      </c>
      <c r="C220" s="4">
        <v>3</v>
      </c>
      <c r="D220" s="10">
        <v>35.738095238095219</v>
      </c>
      <c r="E220" s="10">
        <v>26.517857142857167</v>
      </c>
      <c r="F220" s="10">
        <v>62.255952380952387</v>
      </c>
      <c r="G220" s="10">
        <v>0.95937571395933285</v>
      </c>
      <c r="H220" s="10">
        <v>0.96805840374046426</v>
      </c>
      <c r="I220" s="10">
        <v>0.9910308203021817</v>
      </c>
      <c r="J220" s="10">
        <v>61.697567556788805</v>
      </c>
      <c r="K220" s="10">
        <v>0.55838482416358204</v>
      </c>
      <c r="L220" s="10">
        <v>0.55838482416358204</v>
      </c>
      <c r="M220" s="10">
        <v>0</v>
      </c>
      <c r="N220" s="10">
        <v>61.697567556788805</v>
      </c>
    </row>
    <row r="221" spans="1:15" x14ac:dyDescent="0.3">
      <c r="A221" s="4" t="s">
        <v>56</v>
      </c>
      <c r="B221" s="4" t="str">
        <f>VLOOKUP(A221,'Hold Harmless'!A$1:B$7201,2,FALSE)</f>
        <v>ST MARY'S ACADEMY CHARTER SCHOOL</v>
      </c>
      <c r="C221" s="4">
        <v>4</v>
      </c>
      <c r="D221" s="10">
        <v>43.362318840579654</v>
      </c>
      <c r="E221" s="10">
        <v>17.456521739130363</v>
      </c>
      <c r="F221" s="10">
        <v>60.818840579710013</v>
      </c>
      <c r="G221" s="10">
        <v>0.95937571395933285</v>
      </c>
      <c r="H221" s="10">
        <v>0.96805840374046426</v>
      </c>
      <c r="I221" s="10">
        <v>0.9910308203021817</v>
      </c>
      <c r="J221" s="10">
        <v>60.273345469537631</v>
      </c>
      <c r="K221" s="10">
        <v>0.54549511017238217</v>
      </c>
      <c r="L221" s="10">
        <v>0.54549511017238217</v>
      </c>
      <c r="M221" s="10">
        <v>0</v>
      </c>
      <c r="N221" s="10">
        <v>60.273345469537631</v>
      </c>
    </row>
    <row r="222" spans="1:15" x14ac:dyDescent="0.3">
      <c r="A222" s="4" t="s">
        <v>56</v>
      </c>
      <c r="B222" s="4" t="str">
        <f>VLOOKUP(A222,'Hold Harmless'!A$1:B$7201,2,FALSE)</f>
        <v>ST MARY'S ACADEMY CHARTER SCHOOL</v>
      </c>
      <c r="C222" s="4">
        <v>5</v>
      </c>
      <c r="D222" s="10">
        <v>46.398809523809625</v>
      </c>
      <c r="E222" s="10">
        <v>12.815476190476257</v>
      </c>
      <c r="F222" s="10">
        <v>59.214285714285879</v>
      </c>
      <c r="G222" s="10">
        <v>0.95937571395933285</v>
      </c>
      <c r="H222" s="10">
        <v>0.96805840374046426</v>
      </c>
      <c r="I222" s="10">
        <v>0.9910308203021817</v>
      </c>
      <c r="J222" s="10">
        <v>58.683182145036497</v>
      </c>
      <c r="K222" s="10">
        <v>0.53110356924938174</v>
      </c>
      <c r="L222" s="10">
        <v>0.53110356924938174</v>
      </c>
      <c r="M222" s="10">
        <v>0</v>
      </c>
      <c r="N222" s="10">
        <v>58.683182145036497</v>
      </c>
    </row>
    <row r="223" spans="1:15" ht="15" thickBot="1" x14ac:dyDescent="0.35">
      <c r="A223" s="4" t="s">
        <v>56</v>
      </c>
      <c r="B223" s="4" t="str">
        <f>VLOOKUP(A223,'Hold Harmless'!A$1:B$7201,2,FALSE)</f>
        <v>ST MARY'S ACADEMY CHARTER SCHOOL</v>
      </c>
      <c r="C223" s="4">
        <v>6</v>
      </c>
      <c r="D223" s="10">
        <v>50.096153846153712</v>
      </c>
      <c r="E223" s="10">
        <v>8.5897435897435965</v>
      </c>
      <c r="F223" s="10">
        <v>58.68589743589731</v>
      </c>
      <c r="G223" s="10">
        <v>0.95937571395933285</v>
      </c>
      <c r="H223" s="10">
        <v>0.96805840374046426</v>
      </c>
      <c r="I223" s="10">
        <v>0.9910308203021817</v>
      </c>
      <c r="J223" s="10">
        <v>58.159533076067014</v>
      </c>
      <c r="K223" s="10">
        <v>0.52636435983029628</v>
      </c>
      <c r="L223" s="10">
        <v>0.52636435983029628</v>
      </c>
      <c r="M223" s="10">
        <v>0</v>
      </c>
      <c r="N223" s="10">
        <v>58.159533076067014</v>
      </c>
      <c r="O223" s="24">
        <f t="shared" ref="O223" si="35">SUM(N218:N223)</f>
        <v>365.28323110864704</v>
      </c>
    </row>
    <row r="224" spans="1:15" ht="15" thickTop="1" x14ac:dyDescent="0.3">
      <c r="A224" s="11" t="s">
        <v>57</v>
      </c>
      <c r="B224" s="11" t="str">
        <f>VLOOKUP(A224,'Hold Harmless'!A$1:B$7201,2,FALSE)</f>
        <v>BEEVILLE ISD</v>
      </c>
      <c r="C224" s="11">
        <v>1</v>
      </c>
      <c r="D224" s="12">
        <v>46.394736842105914</v>
      </c>
      <c r="E224" s="12">
        <v>400.59210526315337</v>
      </c>
      <c r="F224" s="12">
        <v>446.98684210525926</v>
      </c>
      <c r="G224" s="12">
        <v>0.9309697617071484</v>
      </c>
      <c r="H224" s="12">
        <v>0.87389964854113378</v>
      </c>
      <c r="I224" s="12">
        <v>1</v>
      </c>
      <c r="J224" s="12">
        <v>446.98684210525926</v>
      </c>
      <c r="K224" s="12">
        <v>0</v>
      </c>
      <c r="L224" s="12">
        <v>0</v>
      </c>
      <c r="M224" s="12">
        <v>0</v>
      </c>
      <c r="N224" s="12">
        <v>446.98684210525926</v>
      </c>
    </row>
    <row r="225" spans="1:15" x14ac:dyDescent="0.3">
      <c r="A225" s="11" t="s">
        <v>57</v>
      </c>
      <c r="B225" s="11" t="str">
        <f>VLOOKUP(A225,'Hold Harmless'!A$1:B$7201,2,FALSE)</f>
        <v>BEEVILLE ISD</v>
      </c>
      <c r="C225" s="11">
        <v>2</v>
      </c>
      <c r="D225" s="12">
        <v>203.90804597700955</v>
      </c>
      <c r="E225" s="12">
        <v>243.68390804597681</v>
      </c>
      <c r="F225" s="12">
        <v>447.59195402298633</v>
      </c>
      <c r="G225" s="12">
        <v>0.9309697617071484</v>
      </c>
      <c r="H225" s="12">
        <v>0.87389964854113378</v>
      </c>
      <c r="I225" s="12">
        <v>1</v>
      </c>
      <c r="J225" s="12">
        <v>447.59195402298633</v>
      </c>
      <c r="K225" s="12">
        <v>0</v>
      </c>
      <c r="L225" s="12">
        <v>0</v>
      </c>
      <c r="M225" s="12">
        <v>0</v>
      </c>
      <c r="N225" s="12">
        <v>447.59195402298633</v>
      </c>
    </row>
    <row r="226" spans="1:15" x14ac:dyDescent="0.3">
      <c r="A226" s="11" t="s">
        <v>57</v>
      </c>
      <c r="B226" s="11" t="str">
        <f>VLOOKUP(A226,'Hold Harmless'!A$1:B$7201,2,FALSE)</f>
        <v>BEEVILLE ISD</v>
      </c>
      <c r="C226" s="11">
        <v>3</v>
      </c>
      <c r="D226" s="12">
        <v>236.25749999999761</v>
      </c>
      <c r="E226" s="12">
        <v>201.20194444444326</v>
      </c>
      <c r="F226" s="12">
        <v>437.45944444444086</v>
      </c>
      <c r="G226" s="12">
        <v>0.9309697617071484</v>
      </c>
      <c r="H226" s="12">
        <v>0.87389964854113378</v>
      </c>
      <c r="I226" s="12">
        <v>1</v>
      </c>
      <c r="J226" s="12">
        <v>437.45944444444086</v>
      </c>
      <c r="K226" s="12">
        <v>0</v>
      </c>
      <c r="L226" s="12">
        <v>0</v>
      </c>
      <c r="M226" s="12">
        <v>0</v>
      </c>
      <c r="N226" s="12">
        <v>437.45944444444086</v>
      </c>
    </row>
    <row r="227" spans="1:15" x14ac:dyDescent="0.3">
      <c r="A227" s="11" t="s">
        <v>57</v>
      </c>
      <c r="B227" s="11" t="str">
        <f>VLOOKUP(A227,'Hold Harmless'!A$1:B$7201,2,FALSE)</f>
        <v>BEEVILLE ISD</v>
      </c>
      <c r="C227" s="11">
        <v>4</v>
      </c>
      <c r="D227" s="12">
        <v>283.57738095237812</v>
      </c>
      <c r="E227" s="12">
        <v>153.70238095237923</v>
      </c>
      <c r="F227" s="12">
        <v>437.27976190475738</v>
      </c>
      <c r="G227" s="12">
        <v>0.9309697617071484</v>
      </c>
      <c r="H227" s="12">
        <v>0.87389964854113378</v>
      </c>
      <c r="I227" s="12">
        <v>1</v>
      </c>
      <c r="J227" s="12">
        <v>437.27976190475738</v>
      </c>
      <c r="K227" s="12">
        <v>0</v>
      </c>
      <c r="L227" s="12">
        <v>0</v>
      </c>
      <c r="M227" s="12">
        <v>0</v>
      </c>
      <c r="N227" s="12">
        <v>437.27976190475738</v>
      </c>
    </row>
    <row r="228" spans="1:15" x14ac:dyDescent="0.3">
      <c r="A228" s="11" t="s">
        <v>57</v>
      </c>
      <c r="B228" s="11" t="str">
        <f>VLOOKUP(A228,'Hold Harmless'!A$1:B$7201,2,FALSE)</f>
        <v>BEEVILLE ISD</v>
      </c>
      <c r="C228" s="11">
        <v>5</v>
      </c>
      <c r="D228" s="12">
        <v>285.53472222222194</v>
      </c>
      <c r="E228" s="12">
        <v>150.12847222221933</v>
      </c>
      <c r="F228" s="12">
        <v>435.66319444444127</v>
      </c>
      <c r="G228" s="12">
        <v>0.9309697617071484</v>
      </c>
      <c r="H228" s="12">
        <v>0.87389964854113378</v>
      </c>
      <c r="I228" s="12">
        <v>1</v>
      </c>
      <c r="J228" s="12">
        <v>435.66319444444127</v>
      </c>
      <c r="K228" s="12">
        <v>0</v>
      </c>
      <c r="L228" s="12">
        <v>0</v>
      </c>
      <c r="M228" s="12">
        <v>0</v>
      </c>
      <c r="N228" s="12">
        <v>435.66319444444127</v>
      </c>
    </row>
    <row r="229" spans="1:15" ht="15" thickBot="1" x14ac:dyDescent="0.35">
      <c r="A229" s="11" t="s">
        <v>57</v>
      </c>
      <c r="B229" s="11" t="str">
        <f>VLOOKUP(A229,'Hold Harmless'!A$1:B$7201,2,FALSE)</f>
        <v>BEEVILLE ISD</v>
      </c>
      <c r="C229" s="11">
        <v>6</v>
      </c>
      <c r="D229" s="12">
        <v>392.08333333334042</v>
      </c>
      <c r="E229" s="12">
        <v>35.848837209301081</v>
      </c>
      <c r="F229" s="12">
        <v>427.93217054264153</v>
      </c>
      <c r="G229" s="12">
        <v>0.9309697617071484</v>
      </c>
      <c r="H229" s="12">
        <v>0.87389964854113378</v>
      </c>
      <c r="I229" s="12">
        <v>1</v>
      </c>
      <c r="J229" s="12">
        <v>427.93217054264153</v>
      </c>
      <c r="K229" s="12">
        <v>0</v>
      </c>
      <c r="L229" s="12">
        <v>0</v>
      </c>
      <c r="M229" s="12">
        <v>0</v>
      </c>
      <c r="N229" s="12">
        <v>427.93217054264153</v>
      </c>
      <c r="O229" s="24">
        <f t="shared" ref="O229" si="36">SUM(N224:N229)</f>
        <v>2632.9133674645263</v>
      </c>
    </row>
    <row r="230" spans="1:15" ht="15" thickTop="1" x14ac:dyDescent="0.3">
      <c r="A230" s="2" t="s">
        <v>58</v>
      </c>
      <c r="B230" s="2" t="str">
        <f>VLOOKUP(A230,'Hold Harmless'!A$1:B$7201,2,FALSE)</f>
        <v>PAWNEE ISD</v>
      </c>
      <c r="C230" s="2">
        <v>1</v>
      </c>
      <c r="D230" s="13">
        <v>6.1791871921182357</v>
      </c>
      <c r="E230" s="13">
        <v>25.072660098522189</v>
      </c>
      <c r="F230" s="13">
        <v>31.251847290640423</v>
      </c>
      <c r="G230" s="13">
        <v>0.91590788496232622</v>
      </c>
      <c r="H230" s="13">
        <v>0.92240427669523584</v>
      </c>
      <c r="I230" s="13">
        <v>0.99295711013376398</v>
      </c>
      <c r="J230" s="13">
        <v>31.031743972056017</v>
      </c>
      <c r="K230" s="13">
        <v>0.22010331858440679</v>
      </c>
      <c r="L230" s="13">
        <v>0.22010331858440679</v>
      </c>
      <c r="M230" s="13">
        <v>0</v>
      </c>
      <c r="N230" s="13">
        <v>31.031743972056017</v>
      </c>
    </row>
    <row r="231" spans="1:15" x14ac:dyDescent="0.3">
      <c r="A231" s="2" t="s">
        <v>58</v>
      </c>
      <c r="B231" s="2" t="str">
        <f>VLOOKUP(A231,'Hold Harmless'!A$1:B$7201,2,FALSE)</f>
        <v>PAWNEE ISD</v>
      </c>
      <c r="C231" s="2">
        <v>2</v>
      </c>
      <c r="D231" s="13">
        <v>21.698275862068968</v>
      </c>
      <c r="E231" s="13">
        <v>11.364942528735641</v>
      </c>
      <c r="F231" s="13">
        <v>33.063218390804607</v>
      </c>
      <c r="G231" s="13">
        <v>0.91590788496232622</v>
      </c>
      <c r="H231" s="13">
        <v>0.92240427669523584</v>
      </c>
      <c r="I231" s="13">
        <v>0.99295711013376398</v>
      </c>
      <c r="J231" s="13">
        <v>32.830357785054858</v>
      </c>
      <c r="K231" s="13">
        <v>0.23286060574974954</v>
      </c>
      <c r="L231" s="13">
        <v>0.23286060574974954</v>
      </c>
      <c r="M231" s="13">
        <v>0</v>
      </c>
      <c r="N231" s="13">
        <v>32.830357785054858</v>
      </c>
    </row>
    <row r="232" spans="1:15" x14ac:dyDescent="0.3">
      <c r="A232" s="2" t="s">
        <v>58</v>
      </c>
      <c r="B232" s="2" t="str">
        <f>VLOOKUP(A232,'Hold Harmless'!A$1:B$7201,2,FALSE)</f>
        <v>PAWNEE ISD</v>
      </c>
      <c r="C232" s="2">
        <v>3</v>
      </c>
      <c r="D232" s="13">
        <v>21.591666666666665</v>
      </c>
      <c r="E232" s="13">
        <v>11.280555555555578</v>
      </c>
      <c r="F232" s="13">
        <v>32.872222222222241</v>
      </c>
      <c r="G232" s="13">
        <v>0.91590788496232622</v>
      </c>
      <c r="H232" s="13">
        <v>0.92240427669523584</v>
      </c>
      <c r="I232" s="13">
        <v>0.99295711013376398</v>
      </c>
      <c r="J232" s="13">
        <v>32.640706781452693</v>
      </c>
      <c r="K232" s="13">
        <v>0.23151544076954877</v>
      </c>
      <c r="L232" s="13">
        <v>0.23151544076954877</v>
      </c>
      <c r="M232" s="13">
        <v>0</v>
      </c>
      <c r="N232" s="13">
        <v>32.640706781452693</v>
      </c>
    </row>
    <row r="233" spans="1:15" x14ac:dyDescent="0.3">
      <c r="A233" s="2" t="s">
        <v>58</v>
      </c>
      <c r="B233" s="2" t="str">
        <f>VLOOKUP(A233,'Hold Harmless'!A$1:B$7201,2,FALSE)</f>
        <v>PAWNEE ISD</v>
      </c>
      <c r="C233" s="2">
        <v>4</v>
      </c>
      <c r="D233" s="13">
        <v>29.244183285849964</v>
      </c>
      <c r="E233" s="13">
        <v>5.4293684710351373</v>
      </c>
      <c r="F233" s="13">
        <v>34.673551756885104</v>
      </c>
      <c r="G233" s="13">
        <v>0.91590788496232622</v>
      </c>
      <c r="H233" s="13">
        <v>0.92240427669523584</v>
      </c>
      <c r="I233" s="13">
        <v>0.99295711013376398</v>
      </c>
      <c r="J233" s="13">
        <v>34.429349750590127</v>
      </c>
      <c r="K233" s="13">
        <v>0.24420200629497657</v>
      </c>
      <c r="L233" s="13">
        <v>0.24420200629497657</v>
      </c>
      <c r="M233" s="13">
        <v>0</v>
      </c>
      <c r="N233" s="13">
        <v>34.429349750590127</v>
      </c>
    </row>
    <row r="234" spans="1:15" x14ac:dyDescent="0.3">
      <c r="A234" s="2" t="s">
        <v>58</v>
      </c>
      <c r="B234" s="2" t="str">
        <f>VLOOKUP(A234,'Hold Harmless'!A$1:B$7201,2,FALSE)</f>
        <v>PAWNEE ISD</v>
      </c>
      <c r="C234" s="2">
        <v>5</v>
      </c>
      <c r="D234" s="13">
        <v>29.715988005050548</v>
      </c>
      <c r="E234" s="13">
        <v>4.9049084595959593</v>
      </c>
      <c r="F234" s="13">
        <v>34.620896464646506</v>
      </c>
      <c r="G234" s="13">
        <v>0.91590788496232622</v>
      </c>
      <c r="H234" s="13">
        <v>0.92240427669523584</v>
      </c>
      <c r="I234" s="13">
        <v>0.99295711013376398</v>
      </c>
      <c r="J234" s="13">
        <v>34.377065303775638</v>
      </c>
      <c r="K234" s="13">
        <v>0.24383116087086876</v>
      </c>
      <c r="L234" s="13">
        <v>0.24383116087086876</v>
      </c>
      <c r="M234" s="13">
        <v>0</v>
      </c>
      <c r="N234" s="13">
        <v>34.377065303775638</v>
      </c>
    </row>
    <row r="235" spans="1:15" ht="15" thickBot="1" x14ac:dyDescent="0.35">
      <c r="A235" s="2" t="s">
        <v>58</v>
      </c>
      <c r="B235" s="2" t="str">
        <f>VLOOKUP(A235,'Hold Harmless'!A$1:B$7201,2,FALSE)</f>
        <v>PAWNEE ISD</v>
      </c>
      <c r="C235" s="2">
        <v>6</v>
      </c>
      <c r="D235" s="13">
        <v>33.218965975544975</v>
      </c>
      <c r="E235" s="13">
        <v>2.8755980861244019</v>
      </c>
      <c r="F235" s="13">
        <v>36.094564061669374</v>
      </c>
      <c r="G235" s="13">
        <v>0.91590788496232622</v>
      </c>
      <c r="H235" s="13">
        <v>0.92240427669523584</v>
      </c>
      <c r="I235" s="13">
        <v>0.99295711013376398</v>
      </c>
      <c r="J235" s="13">
        <v>35.840354022213234</v>
      </c>
      <c r="K235" s="13">
        <v>0.25421003945614018</v>
      </c>
      <c r="L235" s="13">
        <v>0.25421003945614018</v>
      </c>
      <c r="M235" s="13">
        <v>0</v>
      </c>
      <c r="N235" s="13">
        <v>35.840354022213234</v>
      </c>
      <c r="O235" s="24">
        <f t="shared" ref="O235" si="37">SUM(N230:N235)</f>
        <v>201.14957761514259</v>
      </c>
    </row>
    <row r="236" spans="1:15" ht="15" thickTop="1" x14ac:dyDescent="0.3">
      <c r="A236" s="4" t="s">
        <v>59</v>
      </c>
      <c r="B236" s="4" t="str">
        <f>VLOOKUP(A236,'Hold Harmless'!A$1:B$7201,2,FALSE)</f>
        <v>PETTUS ISD</v>
      </c>
      <c r="C236" s="4">
        <v>1</v>
      </c>
      <c r="D236" s="10">
        <v>46.658602150537654</v>
      </c>
      <c r="E236" s="10">
        <v>11.241935483870988</v>
      </c>
      <c r="F236" s="10">
        <v>57.900537634408643</v>
      </c>
      <c r="G236" s="10">
        <v>0.95297450833381392</v>
      </c>
      <c r="H236" s="10">
        <v>0.96165264720435428</v>
      </c>
      <c r="I236" s="10">
        <v>0.99097580722543754</v>
      </c>
      <c r="J236" s="10">
        <v>57.37803202104493</v>
      </c>
      <c r="K236" s="10">
        <v>0.52250561336371248</v>
      </c>
      <c r="L236" s="10">
        <v>0.52250561336371248</v>
      </c>
      <c r="M236" s="10">
        <v>0</v>
      </c>
      <c r="N236" s="10">
        <v>57.37803202104493</v>
      </c>
    </row>
    <row r="237" spans="1:15" x14ac:dyDescent="0.3">
      <c r="A237" s="4" t="s">
        <v>59</v>
      </c>
      <c r="B237" s="4" t="str">
        <f>VLOOKUP(A237,'Hold Harmless'!A$1:B$7201,2,FALSE)</f>
        <v>PETTUS ISD</v>
      </c>
      <c r="C237" s="4">
        <v>2</v>
      </c>
      <c r="D237" s="10">
        <v>46.372023809523796</v>
      </c>
      <c r="E237" s="10">
        <v>10.642857142857144</v>
      </c>
      <c r="F237" s="10">
        <v>57.014880952380942</v>
      </c>
      <c r="G237" s="10">
        <v>0.95297450833381392</v>
      </c>
      <c r="H237" s="10">
        <v>0.96165264720435428</v>
      </c>
      <c r="I237" s="10">
        <v>0.99097580722543754</v>
      </c>
      <c r="J237" s="10">
        <v>56.500367675647929</v>
      </c>
      <c r="K237" s="10">
        <v>0.5145132767330125</v>
      </c>
      <c r="L237" s="10">
        <v>0.5145132767330125</v>
      </c>
      <c r="M237" s="10">
        <v>0</v>
      </c>
      <c r="N237" s="10">
        <v>56.500367675647929</v>
      </c>
    </row>
    <row r="238" spans="1:15" x14ac:dyDescent="0.3">
      <c r="A238" s="4" t="s">
        <v>59</v>
      </c>
      <c r="B238" s="4" t="str">
        <f>VLOOKUP(A238,'Hold Harmless'!A$1:B$7201,2,FALSE)</f>
        <v>PETTUS ISD</v>
      </c>
      <c r="C238" s="4">
        <v>3</v>
      </c>
      <c r="D238" s="10">
        <v>39.95652173913038</v>
      </c>
      <c r="E238" s="10">
        <v>17.749698067632846</v>
      </c>
      <c r="F238" s="10">
        <v>57.706219806763229</v>
      </c>
      <c r="G238" s="10">
        <v>0.95297450833381392</v>
      </c>
      <c r="H238" s="10">
        <v>0.96165264720435428</v>
      </c>
      <c r="I238" s="10">
        <v>0.99097580722543754</v>
      </c>
      <c r="J238" s="10">
        <v>57.185467754935722</v>
      </c>
      <c r="K238" s="10">
        <v>0.5207520518275075</v>
      </c>
      <c r="L238" s="10">
        <v>0.5207520518275075</v>
      </c>
      <c r="M238" s="10">
        <v>0</v>
      </c>
      <c r="N238" s="10">
        <v>57.185467754935722</v>
      </c>
    </row>
    <row r="239" spans="1:15" x14ac:dyDescent="0.3">
      <c r="A239" s="4" t="s">
        <v>59</v>
      </c>
      <c r="B239" s="4" t="str">
        <f>VLOOKUP(A239,'Hold Harmless'!A$1:B$7201,2,FALSE)</f>
        <v>PETTUS ISD</v>
      </c>
      <c r="C239" s="4">
        <v>4</v>
      </c>
      <c r="D239" s="10">
        <v>43.047101449275345</v>
      </c>
      <c r="E239" s="10">
        <v>12.554347826086932</v>
      </c>
      <c r="F239" s="10">
        <v>55.601449275362278</v>
      </c>
      <c r="G239" s="10">
        <v>0.95297450833381392</v>
      </c>
      <c r="H239" s="10">
        <v>0.96165264720435428</v>
      </c>
      <c r="I239" s="10">
        <v>0.99097580722543754</v>
      </c>
      <c r="J239" s="10">
        <v>55.099691078556354</v>
      </c>
      <c r="K239" s="10">
        <v>0.50175819680592326</v>
      </c>
      <c r="L239" s="10">
        <v>0.50175819680592326</v>
      </c>
      <c r="M239" s="10">
        <v>0</v>
      </c>
      <c r="N239" s="10">
        <v>55.099691078556354</v>
      </c>
    </row>
    <row r="240" spans="1:15" x14ac:dyDescent="0.3">
      <c r="A240" s="4" t="s">
        <v>59</v>
      </c>
      <c r="B240" s="4" t="str">
        <f>VLOOKUP(A240,'Hold Harmless'!A$1:B$7201,2,FALSE)</f>
        <v>PETTUS ISD</v>
      </c>
      <c r="C240" s="4">
        <v>5</v>
      </c>
      <c r="D240" s="10">
        <v>39.24404761904762</v>
      </c>
      <c r="E240" s="10">
        <v>15.744047619047672</v>
      </c>
      <c r="F240" s="10">
        <v>54.988095238095291</v>
      </c>
      <c r="G240" s="10">
        <v>0.95297450833381392</v>
      </c>
      <c r="H240" s="10">
        <v>0.96165264720435428</v>
      </c>
      <c r="I240" s="10">
        <v>0.99097580722543754</v>
      </c>
      <c r="J240" s="10">
        <v>54.49187206636072</v>
      </c>
      <c r="K240" s="10">
        <v>0.4962231717345702</v>
      </c>
      <c r="L240" s="10">
        <v>0.4962231717345702</v>
      </c>
      <c r="M240" s="10">
        <v>0</v>
      </c>
      <c r="N240" s="10">
        <v>54.49187206636072</v>
      </c>
    </row>
    <row r="241" spans="1:15" ht="15" thickBot="1" x14ac:dyDescent="0.35">
      <c r="A241" s="4" t="s">
        <v>59</v>
      </c>
      <c r="B241" s="4" t="str">
        <f>VLOOKUP(A241,'Hold Harmless'!A$1:B$7201,2,FALSE)</f>
        <v>PETTUS ISD</v>
      </c>
      <c r="C241" s="4">
        <v>6</v>
      </c>
      <c r="D241" s="10">
        <v>52.159090909090757</v>
      </c>
      <c r="E241" s="10">
        <v>1.2146464646464645</v>
      </c>
      <c r="F241" s="10">
        <v>53.373737373737221</v>
      </c>
      <c r="G241" s="10">
        <v>0.95297450833381392</v>
      </c>
      <c r="H241" s="10">
        <v>0.96165264720435428</v>
      </c>
      <c r="I241" s="10">
        <v>0.99097580722543754</v>
      </c>
      <c r="J241" s="10">
        <v>52.892082478577748</v>
      </c>
      <c r="K241" s="10">
        <v>0.48165489515947257</v>
      </c>
      <c r="L241" s="10">
        <v>0.48165489515947257</v>
      </c>
      <c r="M241" s="10">
        <v>0</v>
      </c>
      <c r="N241" s="10">
        <v>52.892082478577748</v>
      </c>
      <c r="O241" s="24">
        <f t="shared" ref="O241" si="38">SUM(N236:N241)</f>
        <v>333.54751307512345</v>
      </c>
    </row>
    <row r="242" spans="1:15" ht="15" thickTop="1" x14ac:dyDescent="0.3">
      <c r="A242" s="11" t="s">
        <v>60</v>
      </c>
      <c r="B242" s="11" t="str">
        <f>VLOOKUP(A242,'Hold Harmless'!A$1:B$7201,2,FALSE)</f>
        <v>SKIDMORE-TYNAN ISD</v>
      </c>
      <c r="C242" s="11">
        <v>1</v>
      </c>
      <c r="D242" s="12">
        <v>33.818452380952394</v>
      </c>
      <c r="E242" s="12">
        <v>95.336309523809376</v>
      </c>
      <c r="F242" s="12">
        <v>129.15476190476176</v>
      </c>
      <c r="G242" s="12">
        <v>0.95085045604164553</v>
      </c>
      <c r="H242" s="12">
        <v>0.93711632860458927</v>
      </c>
      <c r="I242" s="12">
        <v>1</v>
      </c>
      <c r="J242" s="12">
        <v>129.15476190476176</v>
      </c>
      <c r="K242" s="12">
        <v>0</v>
      </c>
      <c r="L242" s="12">
        <v>0</v>
      </c>
      <c r="M242" s="12">
        <v>0</v>
      </c>
      <c r="N242" s="12">
        <v>129.15476190476176</v>
      </c>
    </row>
    <row r="243" spans="1:15" x14ac:dyDescent="0.3">
      <c r="A243" s="11" t="s">
        <v>60</v>
      </c>
      <c r="B243" s="11" t="str">
        <f>VLOOKUP(A243,'Hold Harmless'!A$1:B$7201,2,FALSE)</f>
        <v>SKIDMORE-TYNAN ISD</v>
      </c>
      <c r="C243" s="11">
        <v>2</v>
      </c>
      <c r="D243" s="12">
        <v>92.807471264368004</v>
      </c>
      <c r="E243" s="12">
        <v>33.78160919540224</v>
      </c>
      <c r="F243" s="12">
        <v>126.58908045977024</v>
      </c>
      <c r="G243" s="12">
        <v>0.95085045604164553</v>
      </c>
      <c r="H243" s="12">
        <v>0.93711632860458927</v>
      </c>
      <c r="I243" s="12">
        <v>1</v>
      </c>
      <c r="J243" s="12">
        <v>126.58908045977024</v>
      </c>
      <c r="K243" s="12">
        <v>0</v>
      </c>
      <c r="L243" s="12">
        <v>0</v>
      </c>
      <c r="M243" s="12">
        <v>0</v>
      </c>
      <c r="N243" s="12">
        <v>126.58908045977024</v>
      </c>
    </row>
    <row r="244" spans="1:15" x14ac:dyDescent="0.3">
      <c r="A244" s="11" t="s">
        <v>60</v>
      </c>
      <c r="B244" s="11" t="str">
        <f>VLOOKUP(A244,'Hold Harmless'!A$1:B$7201,2,FALSE)</f>
        <v>SKIDMORE-TYNAN ISD</v>
      </c>
      <c r="C244" s="11">
        <v>3</v>
      </c>
      <c r="D244" s="12">
        <v>115.86458333333387</v>
      </c>
      <c r="E244" s="12">
        <v>6.1180555555555589</v>
      </c>
      <c r="F244" s="12">
        <v>121.98263888888943</v>
      </c>
      <c r="G244" s="12">
        <v>0.95085045604164553</v>
      </c>
      <c r="H244" s="12">
        <v>0.93711632860458927</v>
      </c>
      <c r="I244" s="12">
        <v>1</v>
      </c>
      <c r="J244" s="12">
        <v>121.98263888888943</v>
      </c>
      <c r="K244" s="12">
        <v>0</v>
      </c>
      <c r="L244" s="12">
        <v>0</v>
      </c>
      <c r="M244" s="12">
        <v>0</v>
      </c>
      <c r="N244" s="12">
        <v>121.98263888888943</v>
      </c>
    </row>
    <row r="245" spans="1:15" x14ac:dyDescent="0.3">
      <c r="A245" s="11" t="s">
        <v>60</v>
      </c>
      <c r="B245" s="11" t="str">
        <f>VLOOKUP(A245,'Hold Harmless'!A$1:B$7201,2,FALSE)</f>
        <v>SKIDMORE-TYNAN ISD</v>
      </c>
      <c r="C245" s="11">
        <v>4</v>
      </c>
      <c r="D245" s="12">
        <v>114.85333333333348</v>
      </c>
      <c r="E245" s="12">
        <v>6.5066666666666721</v>
      </c>
      <c r="F245" s="12">
        <v>121.36000000000016</v>
      </c>
      <c r="G245" s="12">
        <v>0.95085045604164553</v>
      </c>
      <c r="H245" s="12">
        <v>0.93711632860458927</v>
      </c>
      <c r="I245" s="12">
        <v>1</v>
      </c>
      <c r="J245" s="12">
        <v>121.36000000000016</v>
      </c>
      <c r="K245" s="12">
        <v>0</v>
      </c>
      <c r="L245" s="12">
        <v>0</v>
      </c>
      <c r="M245" s="12">
        <v>0</v>
      </c>
      <c r="N245" s="12">
        <v>121.36000000000016</v>
      </c>
    </row>
    <row r="246" spans="1:15" x14ac:dyDescent="0.3">
      <c r="A246" s="11" t="s">
        <v>60</v>
      </c>
      <c r="B246" s="11" t="str">
        <f>VLOOKUP(A246,'Hold Harmless'!A$1:B$7201,2,FALSE)</f>
        <v>SKIDMORE-TYNAN ISD</v>
      </c>
      <c r="C246" s="11">
        <v>5</v>
      </c>
      <c r="D246" s="12">
        <v>117.51724137931097</v>
      </c>
      <c r="E246" s="12">
        <v>4.3908045977011483</v>
      </c>
      <c r="F246" s="12">
        <v>121.90804597701212</v>
      </c>
      <c r="G246" s="12">
        <v>0.95085045604164553</v>
      </c>
      <c r="H246" s="12">
        <v>0.93711632860458927</v>
      </c>
      <c r="I246" s="12">
        <v>1</v>
      </c>
      <c r="J246" s="12">
        <v>121.90804597701212</v>
      </c>
      <c r="K246" s="12">
        <v>0</v>
      </c>
      <c r="L246" s="12">
        <v>0</v>
      </c>
      <c r="M246" s="12">
        <v>0</v>
      </c>
      <c r="N246" s="12">
        <v>121.90804597701212</v>
      </c>
    </row>
    <row r="247" spans="1:15" ht="15" thickBot="1" x14ac:dyDescent="0.35">
      <c r="A247" s="11" t="s">
        <v>60</v>
      </c>
      <c r="B247" s="11" t="str">
        <f>VLOOKUP(A247,'Hold Harmless'!A$1:B$7201,2,FALSE)</f>
        <v>SKIDMORE-TYNAN ISD</v>
      </c>
      <c r="C247" s="11">
        <v>6</v>
      </c>
      <c r="D247" s="12">
        <v>118.19444444444557</v>
      </c>
      <c r="E247" s="12">
        <v>4.2449494949494975</v>
      </c>
      <c r="F247" s="12">
        <v>122.43939393939506</v>
      </c>
      <c r="G247" s="12">
        <v>0.95085045604164553</v>
      </c>
      <c r="H247" s="12">
        <v>0.93711632860458927</v>
      </c>
      <c r="I247" s="12">
        <v>1</v>
      </c>
      <c r="J247" s="12">
        <v>122.43939393939506</v>
      </c>
      <c r="K247" s="12">
        <v>0</v>
      </c>
      <c r="L247" s="12">
        <v>0</v>
      </c>
      <c r="M247" s="12">
        <v>0</v>
      </c>
      <c r="N247" s="12">
        <v>122.43939393939506</v>
      </c>
      <c r="O247" s="24">
        <f t="shared" ref="O247" si="39">SUM(N242:N247)</f>
        <v>743.43392116982864</v>
      </c>
    </row>
    <row r="248" spans="1:15" ht="15" thickTop="1" x14ac:dyDescent="0.3">
      <c r="A248" s="2" t="s">
        <v>61</v>
      </c>
      <c r="B248" s="2" t="str">
        <f>VLOOKUP(A248,'Hold Harmless'!A$1:B$7201,2,FALSE)</f>
        <v>RICHARD MILBURN ALTER HIGH SCHOOL (KILLEEN)</v>
      </c>
      <c r="C248" s="2">
        <v>1</v>
      </c>
      <c r="D248" s="13">
        <v>3.968253968253968E-2</v>
      </c>
      <c r="E248" s="13">
        <v>206.42599206349138</v>
      </c>
      <c r="F248" s="13">
        <v>206.46567460317391</v>
      </c>
      <c r="G248" s="13">
        <v>0.82804369730398542</v>
      </c>
      <c r="H248" s="13">
        <v>0.68336100486006701</v>
      </c>
      <c r="I248" s="13">
        <v>1</v>
      </c>
      <c r="J248" s="13">
        <v>206.46567460317391</v>
      </c>
      <c r="K248" s="13">
        <v>0</v>
      </c>
      <c r="L248" s="13">
        <v>0</v>
      </c>
      <c r="M248" s="13">
        <v>0</v>
      </c>
      <c r="N248" s="13">
        <v>206.46567460317391</v>
      </c>
    </row>
    <row r="249" spans="1:15" x14ac:dyDescent="0.3">
      <c r="A249" s="2" t="s">
        <v>61</v>
      </c>
      <c r="B249" s="2" t="str">
        <f>VLOOKUP(A249,'Hold Harmless'!A$1:B$7201,2,FALSE)</f>
        <v>RICHARD MILBURN ALTER HIGH SCHOOL (KILLEEN)</v>
      </c>
      <c r="C249" s="2">
        <v>2</v>
      </c>
      <c r="D249" s="13">
        <v>56.627490421455789</v>
      </c>
      <c r="E249" s="13">
        <v>153.61202791461432</v>
      </c>
      <c r="F249" s="13">
        <v>210.23951833607009</v>
      </c>
      <c r="G249" s="13">
        <v>0.82804369730398542</v>
      </c>
      <c r="H249" s="13">
        <v>0.68336100486006701</v>
      </c>
      <c r="I249" s="13">
        <v>1</v>
      </c>
      <c r="J249" s="13">
        <v>210.23951833607009</v>
      </c>
      <c r="K249" s="13">
        <v>0</v>
      </c>
      <c r="L249" s="13">
        <v>0</v>
      </c>
      <c r="M249" s="13">
        <v>0</v>
      </c>
      <c r="N249" s="13">
        <v>210.23951833607009</v>
      </c>
    </row>
    <row r="250" spans="1:15" x14ac:dyDescent="0.3">
      <c r="A250" s="2" t="s">
        <v>61</v>
      </c>
      <c r="B250" s="2" t="str">
        <f>VLOOKUP(A250,'Hold Harmless'!A$1:B$7201,2,FALSE)</f>
        <v>RICHARD MILBURN ALTER HIGH SCHOOL (KILLEEN)</v>
      </c>
      <c r="C250" s="2">
        <v>3</v>
      </c>
      <c r="D250" s="13">
        <v>79.34571510354445</v>
      </c>
      <c r="E250" s="13">
        <v>113.46132780190247</v>
      </c>
      <c r="F250" s="13">
        <v>192.80704290544691</v>
      </c>
      <c r="G250" s="13">
        <v>0.82804369730398542</v>
      </c>
      <c r="H250" s="13">
        <v>0.68336100486006701</v>
      </c>
      <c r="I250" s="13">
        <v>1</v>
      </c>
      <c r="J250" s="13">
        <v>192.80704290544691</v>
      </c>
      <c r="K250" s="13">
        <v>0</v>
      </c>
      <c r="L250" s="13">
        <v>0</v>
      </c>
      <c r="M250" s="13">
        <v>0</v>
      </c>
      <c r="N250" s="13">
        <v>192.80704290544691</v>
      </c>
    </row>
    <row r="251" spans="1:15" x14ac:dyDescent="0.3">
      <c r="A251" s="2" t="s">
        <v>61</v>
      </c>
      <c r="B251" s="2" t="str">
        <f>VLOOKUP(A251,'Hold Harmless'!A$1:B$7201,2,FALSE)</f>
        <v>RICHARD MILBURN ALTER HIGH SCHOOL (KILLEEN)</v>
      </c>
      <c r="C251" s="2">
        <v>4</v>
      </c>
      <c r="D251" s="13">
        <v>85.626332935764765</v>
      </c>
      <c r="E251" s="13">
        <v>127.93830704581552</v>
      </c>
      <c r="F251" s="13">
        <v>213.56463998158029</v>
      </c>
      <c r="G251" s="13">
        <v>0.82804369730398542</v>
      </c>
      <c r="H251" s="13">
        <v>0.68336100486006701</v>
      </c>
      <c r="I251" s="13">
        <v>1</v>
      </c>
      <c r="J251" s="13">
        <v>213.56463998158029</v>
      </c>
      <c r="K251" s="13">
        <v>0</v>
      </c>
      <c r="L251" s="13">
        <v>0</v>
      </c>
      <c r="M251" s="13">
        <v>0</v>
      </c>
      <c r="N251" s="13">
        <v>213.56463998158029</v>
      </c>
    </row>
    <row r="252" spans="1:15" x14ac:dyDescent="0.3">
      <c r="A252" s="2" t="s">
        <v>61</v>
      </c>
      <c r="B252" s="2" t="str">
        <f>VLOOKUP(A252,'Hold Harmless'!A$1:B$7201,2,FALSE)</f>
        <v>RICHARD MILBURN ALTER HIGH SCHOOL (KILLEEN)</v>
      </c>
      <c r="C252" s="2">
        <v>5</v>
      </c>
      <c r="D252" s="13">
        <v>92.915277777777249</v>
      </c>
      <c r="E252" s="13">
        <v>116.11680555555517</v>
      </c>
      <c r="F252" s="13">
        <v>209.03208333333242</v>
      </c>
      <c r="G252" s="13">
        <v>0.82804369730398542</v>
      </c>
      <c r="H252" s="13">
        <v>0.68336100486006701</v>
      </c>
      <c r="I252" s="13">
        <v>1</v>
      </c>
      <c r="J252" s="13">
        <v>209.03208333333242</v>
      </c>
      <c r="K252" s="13">
        <v>0</v>
      </c>
      <c r="L252" s="13">
        <v>0</v>
      </c>
      <c r="M252" s="13">
        <v>0</v>
      </c>
      <c r="N252" s="13">
        <v>209.03208333333242</v>
      </c>
    </row>
    <row r="253" spans="1:15" ht="15" thickBot="1" x14ac:dyDescent="0.35">
      <c r="A253" s="2" t="s">
        <v>61</v>
      </c>
      <c r="B253" s="2" t="str">
        <f>VLOOKUP(A253,'Hold Harmless'!A$1:B$7201,2,FALSE)</f>
        <v>RICHARD MILBURN ALTER HIGH SCHOOL (KILLEEN)</v>
      </c>
      <c r="C253" s="2">
        <v>6</v>
      </c>
      <c r="D253" s="13">
        <v>99.298602631936404</v>
      </c>
      <c r="E253" s="13">
        <v>106.42514584181303</v>
      </c>
      <c r="F253" s="13">
        <v>205.72374847374942</v>
      </c>
      <c r="G253" s="13">
        <v>0.82804369730398542</v>
      </c>
      <c r="H253" s="13">
        <v>0.68336100486006701</v>
      </c>
      <c r="I253" s="13">
        <v>1</v>
      </c>
      <c r="J253" s="13">
        <v>205.72374847374942</v>
      </c>
      <c r="K253" s="13">
        <v>0</v>
      </c>
      <c r="L253" s="13">
        <v>0</v>
      </c>
      <c r="M253" s="13">
        <v>0</v>
      </c>
      <c r="N253" s="13">
        <v>205.72374847374942</v>
      </c>
      <c r="O253" s="24">
        <f t="shared" ref="O253" si="40">SUM(N248:N253)</f>
        <v>1237.832707633353</v>
      </c>
    </row>
    <row r="254" spans="1:15" ht="15" thickTop="1" x14ac:dyDescent="0.3">
      <c r="A254" s="4" t="s">
        <v>62</v>
      </c>
      <c r="B254" s="4" t="str">
        <f>VLOOKUP(A254,'Hold Harmless'!A$1:B$7201,2,FALSE)</f>
        <v>PRIORITY CHARTER SCHOOLS</v>
      </c>
      <c r="C254" s="4">
        <v>1</v>
      </c>
      <c r="D254" s="10">
        <v>73.351449275362256</v>
      </c>
      <c r="E254" s="10">
        <v>54.434782608695585</v>
      </c>
      <c r="F254" s="10">
        <v>127.78623188405784</v>
      </c>
      <c r="G254" s="10">
        <v>0.94700380338575907</v>
      </c>
      <c r="H254" s="10">
        <v>0.96077172763412233</v>
      </c>
      <c r="I254" s="10">
        <v>0.98566993193870678</v>
      </c>
      <c r="J254" s="10">
        <v>125.9550464838631</v>
      </c>
      <c r="K254" s="10">
        <v>1.831185400194741</v>
      </c>
      <c r="L254" s="10">
        <v>1.831185400194741</v>
      </c>
      <c r="M254" s="10">
        <v>0</v>
      </c>
      <c r="N254" s="10">
        <v>125.9550464838631</v>
      </c>
    </row>
    <row r="255" spans="1:15" x14ac:dyDescent="0.3">
      <c r="A255" s="4" t="s">
        <v>62</v>
      </c>
      <c r="B255" s="4" t="str">
        <f>VLOOKUP(A255,'Hold Harmless'!A$1:B$7201,2,FALSE)</f>
        <v>PRIORITY CHARTER SCHOOLS</v>
      </c>
      <c r="C255" s="4">
        <v>2</v>
      </c>
      <c r="D255" s="10">
        <v>90.743333333333283</v>
      </c>
      <c r="E255" s="10">
        <v>36.163333333333377</v>
      </c>
      <c r="F255" s="10">
        <v>126.90666666666667</v>
      </c>
      <c r="G255" s="10">
        <v>0.94700380338575907</v>
      </c>
      <c r="H255" s="10">
        <v>0.96077172763412233</v>
      </c>
      <c r="I255" s="10">
        <v>0.98566993193870678</v>
      </c>
      <c r="J255" s="10">
        <v>125.08808549590148</v>
      </c>
      <c r="K255" s="10">
        <v>1.8185811707651851</v>
      </c>
      <c r="L255" s="10">
        <v>1.8185811707651851</v>
      </c>
      <c r="M255" s="10">
        <v>0</v>
      </c>
      <c r="N255" s="10">
        <v>125.08808549590148</v>
      </c>
    </row>
    <row r="256" spans="1:15" x14ac:dyDescent="0.3">
      <c r="A256" s="4" t="s">
        <v>62</v>
      </c>
      <c r="B256" s="4" t="str">
        <f>VLOOKUP(A256,'Hold Harmless'!A$1:B$7201,2,FALSE)</f>
        <v>PRIORITY CHARTER SCHOOLS</v>
      </c>
      <c r="C256" s="4">
        <v>3</v>
      </c>
      <c r="D256" s="10">
        <v>90.364942528735781</v>
      </c>
      <c r="E256" s="10">
        <v>34.853448275862057</v>
      </c>
      <c r="F256" s="10">
        <v>125.21839080459785</v>
      </c>
      <c r="G256" s="10">
        <v>0.94700380338575907</v>
      </c>
      <c r="H256" s="10">
        <v>0.96077172763412233</v>
      </c>
      <c r="I256" s="10">
        <v>0.98566993193870678</v>
      </c>
      <c r="J256" s="10">
        <v>123.42400274184234</v>
      </c>
      <c r="K256" s="10">
        <v>1.7943880627555018</v>
      </c>
      <c r="L256" s="10">
        <v>1.7943880627555018</v>
      </c>
      <c r="M256" s="10">
        <v>0</v>
      </c>
      <c r="N256" s="10">
        <v>123.42400274184234</v>
      </c>
    </row>
    <row r="257" spans="1:15" x14ac:dyDescent="0.3">
      <c r="A257" s="4" t="s">
        <v>62</v>
      </c>
      <c r="B257" s="4" t="str">
        <f>VLOOKUP(A257,'Hold Harmless'!A$1:B$7201,2,FALSE)</f>
        <v>PRIORITY CHARTER SCHOOLS</v>
      </c>
      <c r="C257" s="4">
        <v>4</v>
      </c>
      <c r="D257" s="10">
        <v>70.55238095238127</v>
      </c>
      <c r="E257" s="10">
        <v>57.626190476190885</v>
      </c>
      <c r="F257" s="10">
        <v>128.17857142857216</v>
      </c>
      <c r="G257" s="10">
        <v>0.94700380338575907</v>
      </c>
      <c r="H257" s="10">
        <v>0.96077172763412233</v>
      </c>
      <c r="I257" s="10">
        <v>0.98566993193870678</v>
      </c>
      <c r="J257" s="10">
        <v>126.34176377600139</v>
      </c>
      <c r="K257" s="10">
        <v>1.8368076525707693</v>
      </c>
      <c r="L257" s="10">
        <v>1.8368076525707693</v>
      </c>
      <c r="M257" s="10">
        <v>0</v>
      </c>
      <c r="N257" s="10">
        <v>126.34176377600139</v>
      </c>
    </row>
    <row r="258" spans="1:15" x14ac:dyDescent="0.3">
      <c r="A258" s="4" t="s">
        <v>62</v>
      </c>
      <c r="B258" s="4" t="str">
        <f>VLOOKUP(A258,'Hold Harmless'!A$1:B$7201,2,FALSE)</f>
        <v>PRIORITY CHARTER SCHOOLS</v>
      </c>
      <c r="C258" s="4">
        <v>5</v>
      </c>
      <c r="D258" s="10">
        <v>92.389705882352885</v>
      </c>
      <c r="E258" s="10">
        <v>35.404411764705955</v>
      </c>
      <c r="F258" s="10">
        <v>127.79411764705884</v>
      </c>
      <c r="G258" s="10">
        <v>0.94700380338575907</v>
      </c>
      <c r="H258" s="10">
        <v>0.96077172763412233</v>
      </c>
      <c r="I258" s="10">
        <v>0.98566993193870678</v>
      </c>
      <c r="J258" s="10">
        <v>125.96281924334357</v>
      </c>
      <c r="K258" s="10">
        <v>1.831298403715266</v>
      </c>
      <c r="L258" s="10">
        <v>1.831298403715266</v>
      </c>
      <c r="M258" s="10">
        <v>0</v>
      </c>
      <c r="N258" s="10">
        <v>125.96281924334357</v>
      </c>
    </row>
    <row r="259" spans="1:15" ht="15" thickBot="1" x14ac:dyDescent="0.35">
      <c r="A259" s="4" t="s">
        <v>62</v>
      </c>
      <c r="B259" s="4" t="str">
        <f>VLOOKUP(A259,'Hold Harmless'!A$1:B$7201,2,FALSE)</f>
        <v>PRIORITY CHARTER SCHOOLS</v>
      </c>
      <c r="C259" s="4">
        <v>6</v>
      </c>
      <c r="D259" s="10">
        <v>96.623333333333278</v>
      </c>
      <c r="E259" s="10">
        <v>30.703333333333404</v>
      </c>
      <c r="F259" s="10">
        <v>127.32666666666668</v>
      </c>
      <c r="G259" s="10">
        <v>0.94700380338575907</v>
      </c>
      <c r="H259" s="10">
        <v>0.96077172763412233</v>
      </c>
      <c r="I259" s="10">
        <v>0.98566993193870678</v>
      </c>
      <c r="J259" s="10">
        <v>125.50206686731575</v>
      </c>
      <c r="K259" s="10">
        <v>1.8245997993509349</v>
      </c>
      <c r="L259" s="10">
        <v>1.8245997993509349</v>
      </c>
      <c r="M259" s="10">
        <v>0</v>
      </c>
      <c r="N259" s="10">
        <v>125.50206686731575</v>
      </c>
      <c r="O259" s="24">
        <f t="shared" ref="O259" si="41">SUM(N254:N259)</f>
        <v>752.27378460826765</v>
      </c>
    </row>
    <row r="260" spans="1:15" ht="15" thickTop="1" x14ac:dyDescent="0.3">
      <c r="A260" s="11" t="s">
        <v>63</v>
      </c>
      <c r="B260" s="11" t="str">
        <f>VLOOKUP(A260,'Hold Harmless'!A$1:B$7201,2,FALSE)</f>
        <v>ORENDA CHARTER SCHOOL</v>
      </c>
      <c r="C260" s="11">
        <v>1</v>
      </c>
      <c r="D260" s="12">
        <v>76.863271604938902</v>
      </c>
      <c r="E260" s="12">
        <v>220.65762786596218</v>
      </c>
      <c r="F260" s="12">
        <v>297.5208994709011</v>
      </c>
      <c r="G260" s="12">
        <v>0.96411941203616547</v>
      </c>
      <c r="H260" s="12">
        <v>0.97729654980804204</v>
      </c>
      <c r="I260" s="12">
        <v>0.9865167458388503</v>
      </c>
      <c r="J260" s="12">
        <v>293.5093495650811</v>
      </c>
      <c r="K260" s="12">
        <v>4.0115499058200044</v>
      </c>
      <c r="L260" s="12">
        <v>4.0115499058200044</v>
      </c>
      <c r="M260" s="12">
        <v>0</v>
      </c>
      <c r="N260" s="12">
        <v>293.5093495650811</v>
      </c>
    </row>
    <row r="261" spans="1:15" x14ac:dyDescent="0.3">
      <c r="A261" s="11" t="s">
        <v>63</v>
      </c>
      <c r="B261" s="11" t="str">
        <f>VLOOKUP(A261,'Hold Harmless'!A$1:B$7201,2,FALSE)</f>
        <v>ORENDA CHARTER SCHOOL</v>
      </c>
      <c r="C261" s="11">
        <v>2</v>
      </c>
      <c r="D261" s="12">
        <v>167.68648056923797</v>
      </c>
      <c r="E261" s="12">
        <v>132.49287082649116</v>
      </c>
      <c r="F261" s="12">
        <v>300.1793513957291</v>
      </c>
      <c r="G261" s="12">
        <v>0.96411941203616547</v>
      </c>
      <c r="H261" s="12">
        <v>0.97729654980804204</v>
      </c>
      <c r="I261" s="12">
        <v>0.9865167458388503</v>
      </c>
      <c r="J261" s="12">
        <v>296.13195690693141</v>
      </c>
      <c r="K261" s="12">
        <v>4.0473944887976927</v>
      </c>
      <c r="L261" s="12">
        <v>4.0473944887976927</v>
      </c>
      <c r="M261" s="12">
        <v>0</v>
      </c>
      <c r="N261" s="12">
        <v>296.13195690693141</v>
      </c>
    </row>
    <row r="262" spans="1:15" x14ac:dyDescent="0.3">
      <c r="A262" s="11" t="s">
        <v>63</v>
      </c>
      <c r="B262" s="11" t="str">
        <f>VLOOKUP(A262,'Hold Harmless'!A$1:B$7201,2,FALSE)</f>
        <v>ORENDA CHARTER SCHOOL</v>
      </c>
      <c r="C262" s="11">
        <v>3</v>
      </c>
      <c r="D262" s="12">
        <v>177.48860235124533</v>
      </c>
      <c r="E262" s="12">
        <v>125.2864082915813</v>
      </c>
      <c r="F262" s="12">
        <v>302.7750106428266</v>
      </c>
      <c r="G262" s="12">
        <v>0.96411941203616547</v>
      </c>
      <c r="H262" s="12">
        <v>0.97729654980804204</v>
      </c>
      <c r="I262" s="12">
        <v>0.9865167458388503</v>
      </c>
      <c r="J262" s="12">
        <v>298.69261822068455</v>
      </c>
      <c r="K262" s="12">
        <v>4.0823924221420498</v>
      </c>
      <c r="L262" s="12">
        <v>4.0823924221420498</v>
      </c>
      <c r="M262" s="12">
        <v>0</v>
      </c>
      <c r="N262" s="12">
        <v>298.69261822068455</v>
      </c>
    </row>
    <row r="263" spans="1:15" x14ac:dyDescent="0.3">
      <c r="A263" s="11" t="s">
        <v>63</v>
      </c>
      <c r="B263" s="11" t="str">
        <f>VLOOKUP(A263,'Hold Harmless'!A$1:B$7201,2,FALSE)</f>
        <v>ORENDA CHARTER SCHOOL</v>
      </c>
      <c r="C263" s="11">
        <v>4</v>
      </c>
      <c r="D263" s="12">
        <v>166.32656926406841</v>
      </c>
      <c r="E263" s="12">
        <v>138.7998321123321</v>
      </c>
      <c r="F263" s="12">
        <v>305.12640137640051</v>
      </c>
      <c r="G263" s="12">
        <v>0.96411941203616547</v>
      </c>
      <c r="H263" s="12">
        <v>0.97729654980804204</v>
      </c>
      <c r="I263" s="12">
        <v>0.9865167458388503</v>
      </c>
      <c r="J263" s="12">
        <v>301.01230455536552</v>
      </c>
      <c r="K263" s="12">
        <v>4.1140968210349911</v>
      </c>
      <c r="L263" s="12">
        <v>4.1140968210349911</v>
      </c>
      <c r="M263" s="12">
        <v>0</v>
      </c>
      <c r="N263" s="12">
        <v>301.01230455536552</v>
      </c>
    </row>
    <row r="264" spans="1:15" x14ac:dyDescent="0.3">
      <c r="A264" s="11" t="s">
        <v>63</v>
      </c>
      <c r="B264" s="11" t="str">
        <f>VLOOKUP(A264,'Hold Harmless'!A$1:B$7201,2,FALSE)</f>
        <v>ORENDA CHARTER SCHOOL</v>
      </c>
      <c r="C264" s="11">
        <v>5</v>
      </c>
      <c r="D264" s="12">
        <v>181.38161571842326</v>
      </c>
      <c r="E264" s="12">
        <v>123.07226356739642</v>
      </c>
      <c r="F264" s="12">
        <v>304.45387928581965</v>
      </c>
      <c r="G264" s="12">
        <v>0.96411941203616547</v>
      </c>
      <c r="H264" s="12">
        <v>0.97729654980804204</v>
      </c>
      <c r="I264" s="12">
        <v>0.9865167458388503</v>
      </c>
      <c r="J264" s="12">
        <v>300.34885025106098</v>
      </c>
      <c r="K264" s="12">
        <v>4.1050290347586724</v>
      </c>
      <c r="L264" s="12">
        <v>4.1050290347586724</v>
      </c>
      <c r="M264" s="12">
        <v>0</v>
      </c>
      <c r="N264" s="12">
        <v>300.34885025106098</v>
      </c>
    </row>
    <row r="265" spans="1:15" ht="15" thickBot="1" x14ac:dyDescent="0.35">
      <c r="A265" s="11" t="s">
        <v>63</v>
      </c>
      <c r="B265" s="11" t="str">
        <f>VLOOKUP(A265,'Hold Harmless'!A$1:B$7201,2,FALSE)</f>
        <v>ORENDA CHARTER SCHOOL</v>
      </c>
      <c r="C265" s="11">
        <v>6</v>
      </c>
      <c r="D265" s="12">
        <v>205.59551184109949</v>
      </c>
      <c r="E265" s="12">
        <v>96.996186656481655</v>
      </c>
      <c r="F265" s="12">
        <v>302.59169849758115</v>
      </c>
      <c r="G265" s="12">
        <v>0.96411941203616547</v>
      </c>
      <c r="H265" s="12">
        <v>0.97729654980804204</v>
      </c>
      <c r="I265" s="12">
        <v>0.9865167458388503</v>
      </c>
      <c r="J265" s="12">
        <v>298.51177771968429</v>
      </c>
      <c r="K265" s="12">
        <v>4.0799207778968594</v>
      </c>
      <c r="L265" s="12">
        <v>4.0799207778968594</v>
      </c>
      <c r="M265" s="12">
        <v>0</v>
      </c>
      <c r="N265" s="12">
        <v>298.51177771968429</v>
      </c>
      <c r="O265" s="24">
        <f t="shared" ref="O265" si="42">SUM(N260:N265)</f>
        <v>1788.2068572188077</v>
      </c>
    </row>
    <row r="266" spans="1:15" ht="15" thickTop="1" x14ac:dyDescent="0.3">
      <c r="A266" s="2" t="s">
        <v>64</v>
      </c>
      <c r="B266" s="2" t="str">
        <f>VLOOKUP(A266,'Hold Harmless'!A$1:B$7201,2,FALSE)</f>
        <v>ACADEMY ISD</v>
      </c>
      <c r="C266" s="2">
        <v>1</v>
      </c>
      <c r="D266" s="13">
        <v>234.4602148330568</v>
      </c>
      <c r="E266" s="13">
        <v>36.385673234811129</v>
      </c>
      <c r="F266" s="13">
        <v>270.84588806786792</v>
      </c>
      <c r="G266" s="13">
        <v>0.95888954223017353</v>
      </c>
      <c r="H266" s="13">
        <v>0.93544612421614382</v>
      </c>
      <c r="I266" s="13">
        <v>1</v>
      </c>
      <c r="J266" s="13">
        <v>270.84588806786792</v>
      </c>
      <c r="K266" s="13">
        <v>0</v>
      </c>
      <c r="L266" s="13">
        <v>0</v>
      </c>
      <c r="M266" s="13">
        <v>0</v>
      </c>
      <c r="N266" s="13">
        <v>270.84588806786792</v>
      </c>
    </row>
    <row r="267" spans="1:15" x14ac:dyDescent="0.3">
      <c r="A267" s="2" t="s">
        <v>64</v>
      </c>
      <c r="B267" s="2" t="str">
        <f>VLOOKUP(A267,'Hold Harmless'!A$1:B$7201,2,FALSE)</f>
        <v>ACADEMY ISD</v>
      </c>
      <c r="C267" s="2">
        <v>2</v>
      </c>
      <c r="D267" s="13">
        <v>249.95599647265848</v>
      </c>
      <c r="E267" s="13">
        <v>19.3024691358025</v>
      </c>
      <c r="F267" s="13">
        <v>269.25846560846099</v>
      </c>
      <c r="G267" s="13">
        <v>0.95888954223017353</v>
      </c>
      <c r="H267" s="13">
        <v>0.93544612421614382</v>
      </c>
      <c r="I267" s="13">
        <v>1</v>
      </c>
      <c r="J267" s="13">
        <v>269.25846560846099</v>
      </c>
      <c r="K267" s="13">
        <v>0</v>
      </c>
      <c r="L267" s="13">
        <v>0</v>
      </c>
      <c r="M267" s="13">
        <v>0</v>
      </c>
      <c r="N267" s="13">
        <v>269.25846560846099</v>
      </c>
    </row>
    <row r="268" spans="1:15" x14ac:dyDescent="0.3">
      <c r="A268" s="2" t="s">
        <v>64</v>
      </c>
      <c r="B268" s="2" t="str">
        <f>VLOOKUP(A268,'Hold Harmless'!A$1:B$7201,2,FALSE)</f>
        <v>ACADEMY ISD</v>
      </c>
      <c r="C268" s="2">
        <v>3</v>
      </c>
      <c r="D268" s="13">
        <v>253.17608024691404</v>
      </c>
      <c r="E268" s="13">
        <v>8.2592592592592329</v>
      </c>
      <c r="F268" s="13">
        <v>261.43533950617325</v>
      </c>
      <c r="G268" s="13">
        <v>0.95888954223017353</v>
      </c>
      <c r="H268" s="13">
        <v>0.93544612421614382</v>
      </c>
      <c r="I268" s="13">
        <v>1</v>
      </c>
      <c r="J268" s="13">
        <v>261.43533950617325</v>
      </c>
      <c r="K268" s="13">
        <v>0</v>
      </c>
      <c r="L268" s="13">
        <v>0</v>
      </c>
      <c r="M268" s="13">
        <v>0</v>
      </c>
      <c r="N268" s="13">
        <v>261.43533950617325</v>
      </c>
    </row>
    <row r="269" spans="1:15" x14ac:dyDescent="0.3">
      <c r="A269" s="2" t="s">
        <v>64</v>
      </c>
      <c r="B269" s="2" t="str">
        <f>VLOOKUP(A269,'Hold Harmless'!A$1:B$7201,2,FALSE)</f>
        <v>ACADEMY ISD</v>
      </c>
      <c r="C269" s="2">
        <v>4</v>
      </c>
      <c r="D269" s="13">
        <v>262.63694533409682</v>
      </c>
      <c r="E269" s="13">
        <v>4.6742424242424265</v>
      </c>
      <c r="F269" s="13">
        <v>267.31118775833926</v>
      </c>
      <c r="G269" s="13">
        <v>0.95888954223017353</v>
      </c>
      <c r="H269" s="13">
        <v>0.93544612421614382</v>
      </c>
      <c r="I269" s="13">
        <v>1</v>
      </c>
      <c r="J269" s="13">
        <v>267.31118775833926</v>
      </c>
      <c r="K269" s="13">
        <v>0</v>
      </c>
      <c r="L269" s="13">
        <v>0</v>
      </c>
      <c r="M269" s="13">
        <v>0</v>
      </c>
      <c r="N269" s="13">
        <v>267.31118775833926</v>
      </c>
    </row>
    <row r="270" spans="1:15" x14ac:dyDescent="0.3">
      <c r="A270" s="2" t="s">
        <v>64</v>
      </c>
      <c r="B270" s="2" t="str">
        <f>VLOOKUP(A270,'Hold Harmless'!A$1:B$7201,2,FALSE)</f>
        <v>ACADEMY ISD</v>
      </c>
      <c r="C270" s="2">
        <v>5</v>
      </c>
      <c r="D270" s="13">
        <v>260.54993443753847</v>
      </c>
      <c r="E270" s="13">
        <v>5.5000000000000009</v>
      </c>
      <c r="F270" s="13">
        <v>266.04993443753847</v>
      </c>
      <c r="G270" s="13">
        <v>0.95888954223017353</v>
      </c>
      <c r="H270" s="13">
        <v>0.93544612421614382</v>
      </c>
      <c r="I270" s="13">
        <v>1</v>
      </c>
      <c r="J270" s="13">
        <v>266.04993443753847</v>
      </c>
      <c r="K270" s="13">
        <v>0</v>
      </c>
      <c r="L270" s="13">
        <v>0</v>
      </c>
      <c r="M270" s="13">
        <v>0</v>
      </c>
      <c r="N270" s="13">
        <v>266.04993443753847</v>
      </c>
    </row>
    <row r="271" spans="1:15" ht="15" thickBot="1" x14ac:dyDescent="0.35">
      <c r="A271" s="2" t="s">
        <v>64</v>
      </c>
      <c r="B271" s="2" t="str">
        <f>VLOOKUP(A271,'Hold Harmless'!A$1:B$7201,2,FALSE)</f>
        <v>ACADEMY ISD</v>
      </c>
      <c r="C271" s="2">
        <v>6</v>
      </c>
      <c r="D271" s="13">
        <v>263.49339831717992</v>
      </c>
      <c r="E271" s="13">
        <v>4.916666666666667</v>
      </c>
      <c r="F271" s="13">
        <v>268.41006498384661</v>
      </c>
      <c r="G271" s="13">
        <v>0.95888954223017353</v>
      </c>
      <c r="H271" s="13">
        <v>0.93544612421614382</v>
      </c>
      <c r="I271" s="13">
        <v>1</v>
      </c>
      <c r="J271" s="13">
        <v>268.41006498384661</v>
      </c>
      <c r="K271" s="13">
        <v>0</v>
      </c>
      <c r="L271" s="13">
        <v>0</v>
      </c>
      <c r="M271" s="13">
        <v>0</v>
      </c>
      <c r="N271" s="13">
        <v>268.41006498384661</v>
      </c>
      <c r="O271" s="24">
        <f t="shared" ref="O271" si="43">SUM(N266:N271)</f>
        <v>1603.3108803622263</v>
      </c>
    </row>
    <row r="272" spans="1:15" ht="15" thickTop="1" x14ac:dyDescent="0.3">
      <c r="A272" s="4" t="s">
        <v>65</v>
      </c>
      <c r="B272" s="4" t="str">
        <f>VLOOKUP(A272,'Hold Harmless'!A$1:B$7201,2,FALSE)</f>
        <v>BARTLETT ISD</v>
      </c>
      <c r="C272" s="4">
        <v>1</v>
      </c>
      <c r="D272" s="10">
        <v>50.62759989053086</v>
      </c>
      <c r="E272" s="10">
        <v>6.0555555555555545</v>
      </c>
      <c r="F272" s="10">
        <v>56.683155446086417</v>
      </c>
      <c r="G272" s="10">
        <v>0.95709990445217785</v>
      </c>
      <c r="H272" s="10">
        <v>0.95019440058405069</v>
      </c>
      <c r="I272" s="10">
        <v>1</v>
      </c>
      <c r="J272" s="10">
        <v>56.683155446086417</v>
      </c>
      <c r="K272" s="10">
        <v>0</v>
      </c>
      <c r="L272" s="10">
        <v>0</v>
      </c>
      <c r="M272" s="10">
        <v>0</v>
      </c>
      <c r="N272" s="10">
        <v>56.683155446086417</v>
      </c>
    </row>
    <row r="273" spans="1:15" x14ac:dyDescent="0.3">
      <c r="A273" s="4" t="s">
        <v>65</v>
      </c>
      <c r="B273" s="4" t="str">
        <f>VLOOKUP(A273,'Hold Harmless'!A$1:B$7201,2,FALSE)</f>
        <v>BARTLETT ISD</v>
      </c>
      <c r="C273" s="4">
        <v>2</v>
      </c>
      <c r="D273" s="10">
        <v>44.229453262786656</v>
      </c>
      <c r="E273" s="10">
        <v>14.049382716049342</v>
      </c>
      <c r="F273" s="10">
        <v>58.278835978836</v>
      </c>
      <c r="G273" s="10">
        <v>0.95709990445217785</v>
      </c>
      <c r="H273" s="10">
        <v>0.95019440058405069</v>
      </c>
      <c r="I273" s="10">
        <v>1</v>
      </c>
      <c r="J273" s="10">
        <v>58.278835978836</v>
      </c>
      <c r="K273" s="10">
        <v>0</v>
      </c>
      <c r="L273" s="10">
        <v>0</v>
      </c>
      <c r="M273" s="10">
        <v>0</v>
      </c>
      <c r="N273" s="10">
        <v>58.278835978836</v>
      </c>
    </row>
    <row r="274" spans="1:15" x14ac:dyDescent="0.3">
      <c r="A274" s="4" t="s">
        <v>65</v>
      </c>
      <c r="B274" s="4" t="str">
        <f>VLOOKUP(A274,'Hold Harmless'!A$1:B$7201,2,FALSE)</f>
        <v>BARTLETT ISD</v>
      </c>
      <c r="C274" s="4">
        <v>3</v>
      </c>
      <c r="D274" s="10">
        <v>42.095370370370382</v>
      </c>
      <c r="E274" s="10">
        <v>17.199999999999992</v>
      </c>
      <c r="F274" s="10">
        <v>59.295370370370378</v>
      </c>
      <c r="G274" s="10">
        <v>0.95709990445217785</v>
      </c>
      <c r="H274" s="10">
        <v>0.95019440058405069</v>
      </c>
      <c r="I274" s="10">
        <v>1</v>
      </c>
      <c r="J274" s="10">
        <v>59.295370370370378</v>
      </c>
      <c r="K274" s="10">
        <v>0</v>
      </c>
      <c r="L274" s="10">
        <v>0</v>
      </c>
      <c r="M274" s="10">
        <v>0</v>
      </c>
      <c r="N274" s="10">
        <v>59.295370370370378</v>
      </c>
    </row>
    <row r="275" spans="1:15" x14ac:dyDescent="0.3">
      <c r="A275" s="4" t="s">
        <v>65</v>
      </c>
      <c r="B275" s="4" t="str">
        <f>VLOOKUP(A275,'Hold Harmless'!A$1:B$7201,2,FALSE)</f>
        <v>BARTLETT ISD</v>
      </c>
      <c r="C275" s="4">
        <v>4</v>
      </c>
      <c r="D275" s="10">
        <v>48.110838348643234</v>
      </c>
      <c r="E275" s="10">
        <v>10.912311265969755</v>
      </c>
      <c r="F275" s="10">
        <v>59.02314961461299</v>
      </c>
      <c r="G275" s="10">
        <v>0.95709990445217785</v>
      </c>
      <c r="H275" s="10">
        <v>0.95019440058405069</v>
      </c>
      <c r="I275" s="10">
        <v>1</v>
      </c>
      <c r="J275" s="10">
        <v>59.02314961461299</v>
      </c>
      <c r="K275" s="10">
        <v>0</v>
      </c>
      <c r="L275" s="10">
        <v>0</v>
      </c>
      <c r="M275" s="10">
        <v>0</v>
      </c>
      <c r="N275" s="10">
        <v>59.02314961461299</v>
      </c>
    </row>
    <row r="276" spans="1:15" x14ac:dyDescent="0.3">
      <c r="A276" s="4" t="s">
        <v>65</v>
      </c>
      <c r="B276" s="4" t="str">
        <f>VLOOKUP(A276,'Hold Harmless'!A$1:B$7201,2,FALSE)</f>
        <v>BARTLETT ISD</v>
      </c>
      <c r="C276" s="4">
        <v>5</v>
      </c>
      <c r="D276" s="10">
        <v>51.236210317460227</v>
      </c>
      <c r="E276" s="10">
        <v>6.6736111111111125</v>
      </c>
      <c r="F276" s="10">
        <v>57.909821428571341</v>
      </c>
      <c r="G276" s="10">
        <v>0.95709990445217785</v>
      </c>
      <c r="H276" s="10">
        <v>0.95019440058405069</v>
      </c>
      <c r="I276" s="10">
        <v>1</v>
      </c>
      <c r="J276" s="10">
        <v>57.909821428571341</v>
      </c>
      <c r="K276" s="10">
        <v>0</v>
      </c>
      <c r="L276" s="10">
        <v>0</v>
      </c>
      <c r="M276" s="10">
        <v>0</v>
      </c>
      <c r="N276" s="10">
        <v>57.909821428571341</v>
      </c>
    </row>
    <row r="277" spans="1:15" ht="15" thickBot="1" x14ac:dyDescent="0.35">
      <c r="A277" s="4" t="s">
        <v>65</v>
      </c>
      <c r="B277" s="4" t="str">
        <f>VLOOKUP(A277,'Hold Harmless'!A$1:B$7201,2,FALSE)</f>
        <v>BARTLETT ISD</v>
      </c>
      <c r="C277" s="4">
        <v>6</v>
      </c>
      <c r="D277" s="10">
        <v>52.503077029023494</v>
      </c>
      <c r="E277" s="10">
        <v>5.9724475997295468</v>
      </c>
      <c r="F277" s="10">
        <v>58.475524628753043</v>
      </c>
      <c r="G277" s="10">
        <v>0.95709990445217785</v>
      </c>
      <c r="H277" s="10">
        <v>0.95019440058405069</v>
      </c>
      <c r="I277" s="10">
        <v>1</v>
      </c>
      <c r="J277" s="10">
        <v>58.475524628753043</v>
      </c>
      <c r="K277" s="10">
        <v>0</v>
      </c>
      <c r="L277" s="10">
        <v>0</v>
      </c>
      <c r="M277" s="10">
        <v>0</v>
      </c>
      <c r="N277" s="10">
        <v>58.475524628753043</v>
      </c>
      <c r="O277" s="24">
        <f t="shared" ref="O277" si="44">SUM(N272:N277)</f>
        <v>349.66585746723013</v>
      </c>
    </row>
    <row r="278" spans="1:15" ht="15" thickTop="1" x14ac:dyDescent="0.3">
      <c r="A278" s="11" t="s">
        <v>66</v>
      </c>
      <c r="B278" s="11" t="str">
        <f>VLOOKUP(A278,'Hold Harmless'!A$1:B$7201,2,FALSE)</f>
        <v>BELTON ISD</v>
      </c>
      <c r="C278" s="11">
        <v>1</v>
      </c>
      <c r="D278" s="12">
        <v>1192.3448275861469</v>
      </c>
      <c r="E278" s="12">
        <v>789.76436781611028</v>
      </c>
      <c r="F278" s="12">
        <v>1982.1091954022572</v>
      </c>
      <c r="G278" s="12">
        <v>0.95411967632313099</v>
      </c>
      <c r="H278" s="12">
        <v>0.94790379459117347</v>
      </c>
      <c r="I278" s="12">
        <v>1</v>
      </c>
      <c r="J278" s="12">
        <v>1982.1091954022572</v>
      </c>
      <c r="K278" s="12">
        <v>0</v>
      </c>
      <c r="L278" s="12">
        <v>0</v>
      </c>
      <c r="M278" s="12">
        <v>0</v>
      </c>
      <c r="N278" s="12">
        <v>1982.1091954022572</v>
      </c>
    </row>
    <row r="279" spans="1:15" x14ac:dyDescent="0.3">
      <c r="A279" s="11" t="s">
        <v>66</v>
      </c>
      <c r="B279" s="11" t="str">
        <f>VLOOKUP(A279,'Hold Harmless'!A$1:B$7201,2,FALSE)</f>
        <v>BELTON ISD</v>
      </c>
      <c r="C279" s="11">
        <v>2</v>
      </c>
      <c r="D279" s="12">
        <v>1544.6381362890827</v>
      </c>
      <c r="E279" s="12">
        <v>440.58333333334411</v>
      </c>
      <c r="F279" s="12">
        <v>1985.2214696224269</v>
      </c>
      <c r="G279" s="12">
        <v>0.95411967632313099</v>
      </c>
      <c r="H279" s="12">
        <v>0.94790379459117347</v>
      </c>
      <c r="I279" s="12">
        <v>1</v>
      </c>
      <c r="J279" s="12">
        <v>1985.2214696224269</v>
      </c>
      <c r="K279" s="12">
        <v>0</v>
      </c>
      <c r="L279" s="12">
        <v>0</v>
      </c>
      <c r="M279" s="12">
        <v>0</v>
      </c>
      <c r="N279" s="12">
        <v>1985.2214696224269</v>
      </c>
    </row>
    <row r="280" spans="1:15" x14ac:dyDescent="0.3">
      <c r="A280" s="11" t="s">
        <v>66</v>
      </c>
      <c r="B280" s="11" t="str">
        <f>VLOOKUP(A280,'Hold Harmless'!A$1:B$7201,2,FALSE)</f>
        <v>BELTON ISD</v>
      </c>
      <c r="C280" s="11">
        <v>3</v>
      </c>
      <c r="D280" s="12">
        <v>1537.396825396891</v>
      </c>
      <c r="E280" s="12">
        <v>435.93253968253987</v>
      </c>
      <c r="F280" s="12">
        <v>1973.3293650794308</v>
      </c>
      <c r="G280" s="12">
        <v>0.95411967632313099</v>
      </c>
      <c r="H280" s="12">
        <v>0.94790379459117347</v>
      </c>
      <c r="I280" s="12">
        <v>1</v>
      </c>
      <c r="J280" s="12">
        <v>1973.3293650794308</v>
      </c>
      <c r="K280" s="12">
        <v>0</v>
      </c>
      <c r="L280" s="12">
        <v>0</v>
      </c>
      <c r="M280" s="12">
        <v>0</v>
      </c>
      <c r="N280" s="12">
        <v>1973.3293650794308</v>
      </c>
    </row>
    <row r="281" spans="1:15" x14ac:dyDescent="0.3">
      <c r="A281" s="11" t="s">
        <v>66</v>
      </c>
      <c r="B281" s="11" t="str">
        <f>VLOOKUP(A281,'Hold Harmless'!A$1:B$7201,2,FALSE)</f>
        <v>BELTON ISD</v>
      </c>
      <c r="C281" s="11">
        <v>4</v>
      </c>
      <c r="D281" s="12">
        <v>1547.851449275398</v>
      </c>
      <c r="E281" s="12">
        <v>431.28985507255436</v>
      </c>
      <c r="F281" s="12">
        <v>1979.1413043479524</v>
      </c>
      <c r="G281" s="12">
        <v>0.95411967632313099</v>
      </c>
      <c r="H281" s="12">
        <v>0.94790379459117347</v>
      </c>
      <c r="I281" s="12">
        <v>1</v>
      </c>
      <c r="J281" s="12">
        <v>1979.1413043479524</v>
      </c>
      <c r="K281" s="12">
        <v>0</v>
      </c>
      <c r="L281" s="12">
        <v>0</v>
      </c>
      <c r="M281" s="12">
        <v>0</v>
      </c>
      <c r="N281" s="12">
        <v>1979.1413043479524</v>
      </c>
    </row>
    <row r="282" spans="1:15" x14ac:dyDescent="0.3">
      <c r="A282" s="11" t="s">
        <v>66</v>
      </c>
      <c r="B282" s="11" t="str">
        <f>VLOOKUP(A282,'Hold Harmless'!A$1:B$7201,2,FALSE)</f>
        <v>BELTON ISD</v>
      </c>
      <c r="C282" s="11">
        <v>5</v>
      </c>
      <c r="D282" s="12">
        <v>1666.9971264368819</v>
      </c>
      <c r="E282" s="12">
        <v>298.65229885057357</v>
      </c>
      <c r="F282" s="12">
        <v>1965.6494252874554</v>
      </c>
      <c r="G282" s="12">
        <v>0.95411967632313099</v>
      </c>
      <c r="H282" s="12">
        <v>0.94790379459117347</v>
      </c>
      <c r="I282" s="12">
        <v>1</v>
      </c>
      <c r="J282" s="12">
        <v>1965.6494252874554</v>
      </c>
      <c r="K282" s="12">
        <v>0</v>
      </c>
      <c r="L282" s="12">
        <v>0</v>
      </c>
      <c r="M282" s="12">
        <v>0</v>
      </c>
      <c r="N282" s="12">
        <v>1965.6494252874554</v>
      </c>
    </row>
    <row r="283" spans="1:15" ht="15" thickBot="1" x14ac:dyDescent="0.35">
      <c r="A283" s="11" t="s">
        <v>66</v>
      </c>
      <c r="B283" s="11" t="str">
        <f>VLOOKUP(A283,'Hold Harmless'!A$1:B$7201,2,FALSE)</f>
        <v>BELTON ISD</v>
      </c>
      <c r="C283" s="11">
        <v>6</v>
      </c>
      <c r="D283" s="12">
        <v>1667.0188172044839</v>
      </c>
      <c r="E283" s="12">
        <v>270.78225806451348</v>
      </c>
      <c r="F283" s="12">
        <v>1937.8010752689975</v>
      </c>
      <c r="G283" s="12">
        <v>0.95411967632313099</v>
      </c>
      <c r="H283" s="12">
        <v>0.94790379459117347</v>
      </c>
      <c r="I283" s="12">
        <v>1</v>
      </c>
      <c r="J283" s="12">
        <v>1937.8010752689975</v>
      </c>
      <c r="K283" s="12">
        <v>0</v>
      </c>
      <c r="L283" s="12">
        <v>0</v>
      </c>
      <c r="M283" s="12">
        <v>0</v>
      </c>
      <c r="N283" s="12">
        <v>1937.8010752689975</v>
      </c>
      <c r="O283" s="24">
        <f t="shared" ref="O283" si="45">SUM(N278:N283)</f>
        <v>11823.251835008519</v>
      </c>
    </row>
    <row r="284" spans="1:15" ht="15" thickTop="1" x14ac:dyDescent="0.3">
      <c r="A284" s="2" t="s">
        <v>67</v>
      </c>
      <c r="B284" s="2" t="str">
        <f>VLOOKUP(A284,'Hold Harmless'!A$1:B$7201,2,FALSE)</f>
        <v>HOLLAND ISD</v>
      </c>
      <c r="C284" s="2">
        <v>1</v>
      </c>
      <c r="D284" s="13">
        <v>95.310686918445839</v>
      </c>
      <c r="E284" s="13">
        <v>6.8146551724137909</v>
      </c>
      <c r="F284" s="13">
        <v>102.12534209085963</v>
      </c>
      <c r="G284" s="13">
        <v>0.96654978862313234</v>
      </c>
      <c r="H284" s="13">
        <v>0.96006104425708638</v>
      </c>
      <c r="I284" s="13">
        <v>1</v>
      </c>
      <c r="J284" s="13">
        <v>102.12534209085963</v>
      </c>
      <c r="K284" s="13">
        <v>0</v>
      </c>
      <c r="L284" s="13">
        <v>0</v>
      </c>
      <c r="M284" s="13">
        <v>0</v>
      </c>
      <c r="N284" s="13">
        <v>102.12534209085963</v>
      </c>
    </row>
    <row r="285" spans="1:15" x14ac:dyDescent="0.3">
      <c r="A285" s="2" t="s">
        <v>67</v>
      </c>
      <c r="B285" s="2" t="str">
        <f>VLOOKUP(A285,'Hold Harmless'!A$1:B$7201,2,FALSE)</f>
        <v>HOLLAND ISD</v>
      </c>
      <c r="C285" s="2">
        <v>2</v>
      </c>
      <c r="D285" s="13">
        <v>94.961111111111364</v>
      </c>
      <c r="E285" s="13">
        <v>6.1821428571428507</v>
      </c>
      <c r="F285" s="13">
        <v>101.14325396825421</v>
      </c>
      <c r="G285" s="13">
        <v>0.96654978862313234</v>
      </c>
      <c r="H285" s="13">
        <v>0.96006104425708638</v>
      </c>
      <c r="I285" s="13">
        <v>1</v>
      </c>
      <c r="J285" s="13">
        <v>101.14325396825421</v>
      </c>
      <c r="K285" s="13">
        <v>0</v>
      </c>
      <c r="L285" s="13">
        <v>0</v>
      </c>
      <c r="M285" s="13">
        <v>0</v>
      </c>
      <c r="N285" s="13">
        <v>101.14325396825421</v>
      </c>
    </row>
    <row r="286" spans="1:15" x14ac:dyDescent="0.3">
      <c r="A286" s="2" t="s">
        <v>67</v>
      </c>
      <c r="B286" s="2" t="str">
        <f>VLOOKUP(A286,'Hold Harmless'!A$1:B$7201,2,FALSE)</f>
        <v>HOLLAND ISD</v>
      </c>
      <c r="C286" s="2">
        <v>3</v>
      </c>
      <c r="D286" s="13">
        <v>90.104938271604965</v>
      </c>
      <c r="E286" s="13">
        <v>10.476851851851853</v>
      </c>
      <c r="F286" s="13">
        <v>100.58179012345681</v>
      </c>
      <c r="G286" s="13">
        <v>0.96654978862313234</v>
      </c>
      <c r="H286" s="13">
        <v>0.96006104425708638</v>
      </c>
      <c r="I286" s="13">
        <v>1</v>
      </c>
      <c r="J286" s="13">
        <v>100.58179012345681</v>
      </c>
      <c r="K286" s="13">
        <v>0</v>
      </c>
      <c r="L286" s="13">
        <v>0</v>
      </c>
      <c r="M286" s="13">
        <v>0</v>
      </c>
      <c r="N286" s="13">
        <v>100.58179012345681</v>
      </c>
    </row>
    <row r="287" spans="1:15" x14ac:dyDescent="0.3">
      <c r="A287" s="2" t="s">
        <v>67</v>
      </c>
      <c r="B287" s="2" t="str">
        <f>VLOOKUP(A287,'Hold Harmless'!A$1:B$7201,2,FALSE)</f>
        <v>HOLLAND ISD</v>
      </c>
      <c r="C287" s="2">
        <v>4</v>
      </c>
      <c r="D287" s="13">
        <v>93.734423503326212</v>
      </c>
      <c r="E287" s="13">
        <v>7.5119918699187069</v>
      </c>
      <c r="F287" s="13">
        <v>101.24641537324491</v>
      </c>
      <c r="G287" s="13">
        <v>0.96654978862313234</v>
      </c>
      <c r="H287" s="13">
        <v>0.96006104425708638</v>
      </c>
      <c r="I287" s="13">
        <v>1</v>
      </c>
      <c r="J287" s="13">
        <v>101.24641537324491</v>
      </c>
      <c r="K287" s="13">
        <v>0</v>
      </c>
      <c r="L287" s="13">
        <v>0</v>
      </c>
      <c r="M287" s="13">
        <v>0</v>
      </c>
      <c r="N287" s="13">
        <v>101.24641537324491</v>
      </c>
    </row>
    <row r="288" spans="1:15" x14ac:dyDescent="0.3">
      <c r="A288" s="2" t="s">
        <v>67</v>
      </c>
      <c r="B288" s="2" t="str">
        <f>VLOOKUP(A288,'Hold Harmless'!A$1:B$7201,2,FALSE)</f>
        <v>HOLLAND ISD</v>
      </c>
      <c r="C288" s="2">
        <v>5</v>
      </c>
      <c r="D288" s="13">
        <v>96.985218700174045</v>
      </c>
      <c r="E288" s="13">
        <v>2.8045977011494259</v>
      </c>
      <c r="F288" s="13">
        <v>99.789816401323463</v>
      </c>
      <c r="G288" s="13">
        <v>0.96654978862313234</v>
      </c>
      <c r="H288" s="13">
        <v>0.96006104425708638</v>
      </c>
      <c r="I288" s="13">
        <v>1</v>
      </c>
      <c r="J288" s="13">
        <v>99.789816401323463</v>
      </c>
      <c r="K288" s="13">
        <v>0</v>
      </c>
      <c r="L288" s="13">
        <v>0</v>
      </c>
      <c r="M288" s="13">
        <v>0</v>
      </c>
      <c r="N288" s="13">
        <v>99.789816401323463</v>
      </c>
    </row>
    <row r="289" spans="1:15" ht="15" thickBot="1" x14ac:dyDescent="0.35">
      <c r="A289" s="2" t="s">
        <v>67</v>
      </c>
      <c r="B289" s="2" t="str">
        <f>VLOOKUP(A289,'Hold Harmless'!A$1:B$7201,2,FALSE)</f>
        <v>HOLLAND ISD</v>
      </c>
      <c r="C289" s="2">
        <v>6</v>
      </c>
      <c r="D289" s="13">
        <v>97.123148148148474</v>
      </c>
      <c r="E289" s="13">
        <v>1.9333333333333336</v>
      </c>
      <c r="F289" s="13">
        <v>99.056481481481811</v>
      </c>
      <c r="G289" s="13">
        <v>0.96654978862313234</v>
      </c>
      <c r="H289" s="13">
        <v>0.96006104425708638</v>
      </c>
      <c r="I289" s="13">
        <v>1</v>
      </c>
      <c r="J289" s="13">
        <v>99.056481481481811</v>
      </c>
      <c r="K289" s="13">
        <v>0</v>
      </c>
      <c r="L289" s="13">
        <v>0</v>
      </c>
      <c r="M289" s="13">
        <v>0</v>
      </c>
      <c r="N289" s="13">
        <v>99.056481481481811</v>
      </c>
      <c r="O289" s="24">
        <f t="shared" ref="O289" si="46">SUM(N284:N289)</f>
        <v>603.94309943862083</v>
      </c>
    </row>
    <row r="290" spans="1:15" ht="15" thickTop="1" x14ac:dyDescent="0.3">
      <c r="A290" s="4" t="s">
        <v>68</v>
      </c>
      <c r="B290" s="4" t="str">
        <f>VLOOKUP(A290,'Hold Harmless'!A$1:B$7201,2,FALSE)</f>
        <v>KILLEEN ISD</v>
      </c>
      <c r="C290" s="4">
        <v>1</v>
      </c>
      <c r="D290" s="10">
        <v>1897.9855072466758</v>
      </c>
      <c r="E290" s="10">
        <v>4444.4528985509232</v>
      </c>
      <c r="F290" s="10">
        <v>6342.4384057975985</v>
      </c>
      <c r="G290" s="10">
        <v>0.9440588558787264</v>
      </c>
      <c r="H290" s="10">
        <v>0.91714926565335253</v>
      </c>
      <c r="I290" s="10">
        <v>1</v>
      </c>
      <c r="J290" s="10">
        <v>6342.4384057975985</v>
      </c>
      <c r="K290" s="10">
        <v>0</v>
      </c>
      <c r="L290" s="10">
        <v>0</v>
      </c>
      <c r="M290" s="10">
        <v>0</v>
      </c>
      <c r="N290" s="10">
        <v>6342.4384057975985</v>
      </c>
    </row>
    <row r="291" spans="1:15" x14ac:dyDescent="0.3">
      <c r="A291" s="4" t="s">
        <v>68</v>
      </c>
      <c r="B291" s="4" t="str">
        <f>VLOOKUP(A291,'Hold Harmless'!A$1:B$7201,2,FALSE)</f>
        <v>KILLEEN ISD</v>
      </c>
      <c r="C291" s="4">
        <v>2</v>
      </c>
      <c r="D291" s="10">
        <v>3883.3184523804844</v>
      </c>
      <c r="E291" s="10">
        <v>2716.6101190474969</v>
      </c>
      <c r="F291" s="10">
        <v>6599.9285714279813</v>
      </c>
      <c r="G291" s="10">
        <v>0.9440588558787264</v>
      </c>
      <c r="H291" s="10">
        <v>0.91714926565335253</v>
      </c>
      <c r="I291" s="10">
        <v>1</v>
      </c>
      <c r="J291" s="10">
        <v>6599.9285714279813</v>
      </c>
      <c r="K291" s="10">
        <v>0</v>
      </c>
      <c r="L291" s="10">
        <v>0</v>
      </c>
      <c r="M291" s="10">
        <v>0</v>
      </c>
      <c r="N291" s="10">
        <v>6599.9285714279813</v>
      </c>
    </row>
    <row r="292" spans="1:15" x14ac:dyDescent="0.3">
      <c r="A292" s="4" t="s">
        <v>68</v>
      </c>
      <c r="B292" s="4" t="str">
        <f>VLOOKUP(A292,'Hold Harmless'!A$1:B$7201,2,FALSE)</f>
        <v>KILLEEN ISD</v>
      </c>
      <c r="C292" s="4">
        <v>3</v>
      </c>
      <c r="D292" s="10">
        <v>4015.4971264361479</v>
      </c>
      <c r="E292" s="10">
        <v>2513.9195402298387</v>
      </c>
      <c r="F292" s="10">
        <v>6529.4166666659867</v>
      </c>
      <c r="G292" s="10">
        <v>0.9440588558787264</v>
      </c>
      <c r="H292" s="10">
        <v>0.91714926565335253</v>
      </c>
      <c r="I292" s="10">
        <v>1</v>
      </c>
      <c r="J292" s="10">
        <v>6529.4166666659867</v>
      </c>
      <c r="K292" s="10">
        <v>0</v>
      </c>
      <c r="L292" s="10">
        <v>0</v>
      </c>
      <c r="M292" s="10">
        <v>0</v>
      </c>
      <c r="N292" s="10">
        <v>6529.4166666659867</v>
      </c>
    </row>
    <row r="293" spans="1:15" x14ac:dyDescent="0.3">
      <c r="A293" s="4" t="s">
        <v>68</v>
      </c>
      <c r="B293" s="4" t="str">
        <f>VLOOKUP(A293,'Hold Harmless'!A$1:B$7201,2,FALSE)</f>
        <v>KILLEEN ISD</v>
      </c>
      <c r="C293" s="4">
        <v>4</v>
      </c>
      <c r="D293" s="10">
        <v>4084.0902777771535</v>
      </c>
      <c r="E293" s="10">
        <v>2412.3055555555216</v>
      </c>
      <c r="F293" s="10">
        <v>6496.3958333326755</v>
      </c>
      <c r="G293" s="10">
        <v>0.9440588558787264</v>
      </c>
      <c r="H293" s="10">
        <v>0.91714926565335253</v>
      </c>
      <c r="I293" s="10">
        <v>1</v>
      </c>
      <c r="J293" s="10">
        <v>6496.3958333326755</v>
      </c>
      <c r="K293" s="10">
        <v>0</v>
      </c>
      <c r="L293" s="10">
        <v>0</v>
      </c>
      <c r="M293" s="10">
        <v>0</v>
      </c>
      <c r="N293" s="10">
        <v>6496.3958333326755</v>
      </c>
    </row>
    <row r="294" spans="1:15" x14ac:dyDescent="0.3">
      <c r="A294" s="4" t="s">
        <v>68</v>
      </c>
      <c r="B294" s="4" t="str">
        <f>VLOOKUP(A294,'Hold Harmless'!A$1:B$7201,2,FALSE)</f>
        <v>KILLEEN ISD</v>
      </c>
      <c r="C294" s="4">
        <v>5</v>
      </c>
      <c r="D294" s="10">
        <v>4280.0339506167575</v>
      </c>
      <c r="E294" s="10">
        <v>2125.0648148149444</v>
      </c>
      <c r="F294" s="10">
        <v>6405.0987654317014</v>
      </c>
      <c r="G294" s="10">
        <v>0.9440588558787264</v>
      </c>
      <c r="H294" s="10">
        <v>0.91714926565335253</v>
      </c>
      <c r="I294" s="10">
        <v>1</v>
      </c>
      <c r="J294" s="10">
        <v>6405.0987654317014</v>
      </c>
      <c r="K294" s="10">
        <v>0</v>
      </c>
      <c r="L294" s="10">
        <v>0</v>
      </c>
      <c r="M294" s="10">
        <v>0</v>
      </c>
      <c r="N294" s="10">
        <v>6405.0987654317014</v>
      </c>
    </row>
    <row r="295" spans="1:15" ht="15" thickBot="1" x14ac:dyDescent="0.35">
      <c r="A295" s="4" t="s">
        <v>68</v>
      </c>
      <c r="B295" s="4" t="str">
        <f>VLOOKUP(A295,'Hold Harmless'!A$1:B$7201,2,FALSE)</f>
        <v>KILLEEN ISD</v>
      </c>
      <c r="C295" s="4">
        <v>6</v>
      </c>
      <c r="D295" s="10">
        <v>4376.5465686273883</v>
      </c>
      <c r="E295" s="10">
        <v>1934.3627450982351</v>
      </c>
      <c r="F295" s="10">
        <v>6310.9093137256232</v>
      </c>
      <c r="G295" s="10">
        <v>0.9440588558787264</v>
      </c>
      <c r="H295" s="10">
        <v>0.91714926565335253</v>
      </c>
      <c r="I295" s="10">
        <v>1</v>
      </c>
      <c r="J295" s="10">
        <v>6310.9093137256232</v>
      </c>
      <c r="K295" s="10">
        <v>0</v>
      </c>
      <c r="L295" s="10">
        <v>0</v>
      </c>
      <c r="M295" s="10">
        <v>0</v>
      </c>
      <c r="N295" s="10">
        <v>6310.9093137256232</v>
      </c>
      <c r="O295" s="24">
        <f t="shared" ref="O295" si="47">SUM(N290:N295)</f>
        <v>38684.187556381563</v>
      </c>
    </row>
    <row r="296" spans="1:15" ht="15" thickTop="1" x14ac:dyDescent="0.3">
      <c r="A296" s="11" t="s">
        <v>69</v>
      </c>
      <c r="B296" s="11" t="str">
        <f>VLOOKUP(A296,'Hold Harmless'!A$1:B$7201,2,FALSE)</f>
        <v>ROGERS ISD</v>
      </c>
      <c r="C296" s="11">
        <v>1</v>
      </c>
      <c r="D296" s="12">
        <v>131.06561302682047</v>
      </c>
      <c r="E296" s="12">
        <v>9.7253694581280925</v>
      </c>
      <c r="F296" s="12">
        <v>140.79098248494856</v>
      </c>
      <c r="G296" s="12">
        <v>0.96500663109198948</v>
      </c>
      <c r="H296" s="12">
        <v>0.95865616321414293</v>
      </c>
      <c r="I296" s="12">
        <v>1</v>
      </c>
      <c r="J296" s="12">
        <v>140.79098248494856</v>
      </c>
      <c r="K296" s="12">
        <v>0</v>
      </c>
      <c r="L296" s="12">
        <v>0</v>
      </c>
      <c r="M296" s="12">
        <v>0</v>
      </c>
      <c r="N296" s="12">
        <v>140.79098248494856</v>
      </c>
    </row>
    <row r="297" spans="1:15" x14ac:dyDescent="0.3">
      <c r="A297" s="11" t="s">
        <v>69</v>
      </c>
      <c r="B297" s="11" t="str">
        <f>VLOOKUP(A297,'Hold Harmless'!A$1:B$7201,2,FALSE)</f>
        <v>ROGERS ISD</v>
      </c>
      <c r="C297" s="11">
        <v>2</v>
      </c>
      <c r="D297" s="12">
        <v>130.33059964726704</v>
      </c>
      <c r="E297" s="12">
        <v>8.8305555555555593</v>
      </c>
      <c r="F297" s="12">
        <v>139.16115520282258</v>
      </c>
      <c r="G297" s="12">
        <v>0.96500663109198948</v>
      </c>
      <c r="H297" s="12">
        <v>0.95865616321414293</v>
      </c>
      <c r="I297" s="12">
        <v>1</v>
      </c>
      <c r="J297" s="12">
        <v>139.16115520282258</v>
      </c>
      <c r="K297" s="12">
        <v>0</v>
      </c>
      <c r="L297" s="12">
        <v>0</v>
      </c>
      <c r="M297" s="12">
        <v>0</v>
      </c>
      <c r="N297" s="12">
        <v>139.16115520282258</v>
      </c>
    </row>
    <row r="298" spans="1:15" x14ac:dyDescent="0.3">
      <c r="A298" s="11" t="s">
        <v>69</v>
      </c>
      <c r="B298" s="11" t="str">
        <f>VLOOKUP(A298,'Hold Harmless'!A$1:B$7201,2,FALSE)</f>
        <v>ROGERS ISD</v>
      </c>
      <c r="C298" s="11">
        <v>3</v>
      </c>
      <c r="D298" s="12">
        <v>128.55015432098838</v>
      </c>
      <c r="E298" s="12">
        <v>10.180555555555575</v>
      </c>
      <c r="F298" s="12">
        <v>138.73070987654395</v>
      </c>
      <c r="G298" s="12">
        <v>0.96500663109198948</v>
      </c>
      <c r="H298" s="12">
        <v>0.95865616321414293</v>
      </c>
      <c r="I298" s="12">
        <v>1</v>
      </c>
      <c r="J298" s="12">
        <v>138.73070987654395</v>
      </c>
      <c r="K298" s="12">
        <v>0</v>
      </c>
      <c r="L298" s="12">
        <v>0</v>
      </c>
      <c r="M298" s="12">
        <v>0</v>
      </c>
      <c r="N298" s="12">
        <v>138.73070987654395</v>
      </c>
    </row>
    <row r="299" spans="1:15" x14ac:dyDescent="0.3">
      <c r="A299" s="11" t="s">
        <v>69</v>
      </c>
      <c r="B299" s="11" t="str">
        <f>VLOOKUP(A299,'Hold Harmless'!A$1:B$7201,2,FALSE)</f>
        <v>ROGERS ISD</v>
      </c>
      <c r="C299" s="11">
        <v>4</v>
      </c>
      <c r="D299" s="12">
        <v>131.00037365525222</v>
      </c>
      <c r="E299" s="12">
        <v>6.8456790123456761</v>
      </c>
      <c r="F299" s="12">
        <v>137.84605266759789</v>
      </c>
      <c r="G299" s="12">
        <v>0.96500663109198948</v>
      </c>
      <c r="H299" s="12">
        <v>0.95865616321414293</v>
      </c>
      <c r="I299" s="12">
        <v>1</v>
      </c>
      <c r="J299" s="12">
        <v>137.84605266759789</v>
      </c>
      <c r="K299" s="12">
        <v>0</v>
      </c>
      <c r="L299" s="12">
        <v>0</v>
      </c>
      <c r="M299" s="12">
        <v>0</v>
      </c>
      <c r="N299" s="12">
        <v>137.84605266759789</v>
      </c>
    </row>
    <row r="300" spans="1:15" x14ac:dyDescent="0.3">
      <c r="A300" s="11" t="s">
        <v>69</v>
      </c>
      <c r="B300" s="11" t="str">
        <f>VLOOKUP(A300,'Hold Harmless'!A$1:B$7201,2,FALSE)</f>
        <v>ROGERS ISD</v>
      </c>
      <c r="C300" s="11">
        <v>5</v>
      </c>
      <c r="D300" s="12">
        <v>130.58359213250645</v>
      </c>
      <c r="E300" s="12">
        <v>6.8840579710144842</v>
      </c>
      <c r="F300" s="12">
        <v>137.46765010352092</v>
      </c>
      <c r="G300" s="12">
        <v>0.96500663109198948</v>
      </c>
      <c r="H300" s="12">
        <v>0.95865616321414293</v>
      </c>
      <c r="I300" s="12">
        <v>1</v>
      </c>
      <c r="J300" s="12">
        <v>137.46765010352092</v>
      </c>
      <c r="K300" s="12">
        <v>0</v>
      </c>
      <c r="L300" s="12">
        <v>0</v>
      </c>
      <c r="M300" s="12">
        <v>0</v>
      </c>
      <c r="N300" s="12">
        <v>137.46765010352092</v>
      </c>
    </row>
    <row r="301" spans="1:15" ht="15" thickBot="1" x14ac:dyDescent="0.35">
      <c r="A301" s="11" t="s">
        <v>69</v>
      </c>
      <c r="B301" s="11" t="str">
        <f>VLOOKUP(A301,'Hold Harmless'!A$1:B$7201,2,FALSE)</f>
        <v>ROGERS ISD</v>
      </c>
      <c r="C301" s="11">
        <v>6</v>
      </c>
      <c r="D301" s="12">
        <v>131.05117321513583</v>
      </c>
      <c r="E301" s="12">
        <v>5.1080246913580245</v>
      </c>
      <c r="F301" s="12">
        <v>136.15919790649386</v>
      </c>
      <c r="G301" s="12">
        <v>0.96500663109198948</v>
      </c>
      <c r="H301" s="12">
        <v>0.95865616321414293</v>
      </c>
      <c r="I301" s="12">
        <v>1</v>
      </c>
      <c r="J301" s="12">
        <v>136.15919790649386</v>
      </c>
      <c r="K301" s="12">
        <v>0</v>
      </c>
      <c r="L301" s="12">
        <v>0</v>
      </c>
      <c r="M301" s="12">
        <v>0</v>
      </c>
      <c r="N301" s="12">
        <v>136.15919790649386</v>
      </c>
      <c r="O301" s="24">
        <f t="shared" ref="O301" si="48">SUM(N296:N301)</f>
        <v>830.15574824192777</v>
      </c>
    </row>
    <row r="302" spans="1:15" ht="15" thickTop="1" x14ac:dyDescent="0.3">
      <c r="A302" s="2" t="s">
        <v>70</v>
      </c>
      <c r="B302" s="2" t="str">
        <f>VLOOKUP(A302,'Hold Harmless'!A$1:B$7201,2,FALSE)</f>
        <v>SALADO ISD</v>
      </c>
      <c r="C302" s="2">
        <v>1</v>
      </c>
      <c r="D302" s="13">
        <v>285.79477969348721</v>
      </c>
      <c r="E302" s="13">
        <v>45.193127394635901</v>
      </c>
      <c r="F302" s="13">
        <v>330.98790708812311</v>
      </c>
      <c r="G302" s="13">
        <v>0.96233331032843328</v>
      </c>
      <c r="H302" s="13">
        <v>0.95631220420849716</v>
      </c>
      <c r="I302" s="13">
        <v>1</v>
      </c>
      <c r="J302" s="13">
        <v>330.98790708812311</v>
      </c>
      <c r="K302" s="13">
        <v>0</v>
      </c>
      <c r="L302" s="13">
        <v>0</v>
      </c>
      <c r="M302" s="13">
        <v>0</v>
      </c>
      <c r="N302" s="13">
        <v>330.98790708812311</v>
      </c>
    </row>
    <row r="303" spans="1:15" x14ac:dyDescent="0.3">
      <c r="A303" s="2" t="s">
        <v>70</v>
      </c>
      <c r="B303" s="2" t="str">
        <f>VLOOKUP(A303,'Hold Harmless'!A$1:B$7201,2,FALSE)</f>
        <v>SALADO ISD</v>
      </c>
      <c r="C303" s="2">
        <v>2</v>
      </c>
      <c r="D303" s="13">
        <v>289.43154761904441</v>
      </c>
      <c r="E303" s="13">
        <v>40.610119047619101</v>
      </c>
      <c r="F303" s="13">
        <v>330.0416666666635</v>
      </c>
      <c r="G303" s="13">
        <v>0.96233331032843328</v>
      </c>
      <c r="H303" s="13">
        <v>0.95631220420849716</v>
      </c>
      <c r="I303" s="13">
        <v>1</v>
      </c>
      <c r="J303" s="13">
        <v>330.0416666666635</v>
      </c>
      <c r="K303" s="13">
        <v>0</v>
      </c>
      <c r="L303" s="13">
        <v>0</v>
      </c>
      <c r="M303" s="13">
        <v>0</v>
      </c>
      <c r="N303" s="13">
        <v>330.0416666666635</v>
      </c>
    </row>
    <row r="304" spans="1:15" x14ac:dyDescent="0.3">
      <c r="A304" s="2" t="s">
        <v>70</v>
      </c>
      <c r="B304" s="2" t="str">
        <f>VLOOKUP(A304,'Hold Harmless'!A$1:B$7201,2,FALSE)</f>
        <v>SALADO ISD</v>
      </c>
      <c r="C304" s="2">
        <v>3</v>
      </c>
      <c r="D304" s="13">
        <v>280.08145464304454</v>
      </c>
      <c r="E304" s="13">
        <v>51.306360708534314</v>
      </c>
      <c r="F304" s="13">
        <v>331.38781535157887</v>
      </c>
      <c r="G304" s="13">
        <v>0.96233331032843328</v>
      </c>
      <c r="H304" s="13">
        <v>0.95631220420849716</v>
      </c>
      <c r="I304" s="13">
        <v>1</v>
      </c>
      <c r="J304" s="13">
        <v>331.38781535157887</v>
      </c>
      <c r="K304" s="13">
        <v>0</v>
      </c>
      <c r="L304" s="13">
        <v>0</v>
      </c>
      <c r="M304" s="13">
        <v>0</v>
      </c>
      <c r="N304" s="13">
        <v>331.38781535157887</v>
      </c>
    </row>
    <row r="305" spans="1:15" x14ac:dyDescent="0.3">
      <c r="A305" s="2" t="s">
        <v>70</v>
      </c>
      <c r="B305" s="2" t="str">
        <f>VLOOKUP(A305,'Hold Harmless'!A$1:B$7201,2,FALSE)</f>
        <v>SALADO ISD</v>
      </c>
      <c r="C305" s="2">
        <v>4</v>
      </c>
      <c r="D305" s="13">
        <v>287.48386034255236</v>
      </c>
      <c r="E305" s="13">
        <v>44.753623188405612</v>
      </c>
      <c r="F305" s="13">
        <v>332.237483530958</v>
      </c>
      <c r="G305" s="13">
        <v>0.96233331032843328</v>
      </c>
      <c r="H305" s="13">
        <v>0.95631220420849716</v>
      </c>
      <c r="I305" s="13">
        <v>1</v>
      </c>
      <c r="J305" s="13">
        <v>332.237483530958</v>
      </c>
      <c r="K305" s="13">
        <v>0</v>
      </c>
      <c r="L305" s="13">
        <v>0</v>
      </c>
      <c r="M305" s="13">
        <v>0</v>
      </c>
      <c r="N305" s="13">
        <v>332.237483530958</v>
      </c>
    </row>
    <row r="306" spans="1:15" x14ac:dyDescent="0.3">
      <c r="A306" s="2" t="s">
        <v>70</v>
      </c>
      <c r="B306" s="2" t="str">
        <f>VLOOKUP(A306,'Hold Harmless'!A$1:B$7201,2,FALSE)</f>
        <v>SALADO ISD</v>
      </c>
      <c r="C306" s="2">
        <v>5</v>
      </c>
      <c r="D306" s="13">
        <v>300.07861247947278</v>
      </c>
      <c r="E306" s="13">
        <v>32.041871921182242</v>
      </c>
      <c r="F306" s="13">
        <v>332.12048440065502</v>
      </c>
      <c r="G306" s="13">
        <v>0.96233331032843328</v>
      </c>
      <c r="H306" s="13">
        <v>0.95631220420849716</v>
      </c>
      <c r="I306" s="13">
        <v>1</v>
      </c>
      <c r="J306" s="13">
        <v>332.12048440065502</v>
      </c>
      <c r="K306" s="13">
        <v>0</v>
      </c>
      <c r="L306" s="13">
        <v>0</v>
      </c>
      <c r="M306" s="13">
        <v>0</v>
      </c>
      <c r="N306" s="13">
        <v>332.12048440065502</v>
      </c>
    </row>
    <row r="307" spans="1:15" ht="15" thickBot="1" x14ac:dyDescent="0.35">
      <c r="A307" s="2" t="s">
        <v>70</v>
      </c>
      <c r="B307" s="2" t="str">
        <f>VLOOKUP(A307,'Hold Harmless'!A$1:B$7201,2,FALSE)</f>
        <v>SALADO ISD</v>
      </c>
      <c r="C307" s="2">
        <v>6</v>
      </c>
      <c r="D307" s="13">
        <v>297.30522486772202</v>
      </c>
      <c r="E307" s="13">
        <v>31.877976190476254</v>
      </c>
      <c r="F307" s="13">
        <v>329.18320105819828</v>
      </c>
      <c r="G307" s="13">
        <v>0.96233331032843328</v>
      </c>
      <c r="H307" s="13">
        <v>0.95631220420849716</v>
      </c>
      <c r="I307" s="13">
        <v>1</v>
      </c>
      <c r="J307" s="13">
        <v>329.18320105819828</v>
      </c>
      <c r="K307" s="13">
        <v>0</v>
      </c>
      <c r="L307" s="13">
        <v>0</v>
      </c>
      <c r="M307" s="13">
        <v>0</v>
      </c>
      <c r="N307" s="13">
        <v>329.18320105819828</v>
      </c>
      <c r="O307" s="24">
        <f t="shared" ref="O307" si="49">SUM(N302:N307)</f>
        <v>1985.9585580961766</v>
      </c>
    </row>
    <row r="308" spans="1:15" ht="15" thickTop="1" x14ac:dyDescent="0.3">
      <c r="A308" s="4" t="s">
        <v>71</v>
      </c>
      <c r="B308" s="4" t="str">
        <f>VLOOKUP(A308,'Hold Harmless'!A$1:B$7201,2,FALSE)</f>
        <v>TEMPLE ISD</v>
      </c>
      <c r="C308" s="4">
        <v>1</v>
      </c>
      <c r="D308" s="10">
        <v>882.26190476191005</v>
      </c>
      <c r="E308" s="10">
        <v>395.67857142857821</v>
      </c>
      <c r="F308" s="10">
        <v>1277.9404761904882</v>
      </c>
      <c r="G308" s="10">
        <v>0.94432084104641822</v>
      </c>
      <c r="H308" s="10">
        <v>0.92845881573943179</v>
      </c>
      <c r="I308" s="10">
        <v>1</v>
      </c>
      <c r="J308" s="10">
        <v>1277.9404761904882</v>
      </c>
      <c r="K308" s="10">
        <v>0</v>
      </c>
      <c r="L308" s="10">
        <v>0</v>
      </c>
      <c r="M308" s="10">
        <v>0</v>
      </c>
      <c r="N308" s="10">
        <v>1277.9404761904882</v>
      </c>
    </row>
    <row r="309" spans="1:15" x14ac:dyDescent="0.3">
      <c r="A309" s="4" t="s">
        <v>71</v>
      </c>
      <c r="B309" s="4" t="str">
        <f>VLOOKUP(A309,'Hold Harmless'!A$1:B$7201,2,FALSE)</f>
        <v>TEMPLE ISD</v>
      </c>
      <c r="C309" s="4">
        <v>2</v>
      </c>
      <c r="D309" s="10">
        <v>1029.8132183907676</v>
      </c>
      <c r="E309" s="10">
        <v>243.95977011493937</v>
      </c>
      <c r="F309" s="10">
        <v>1273.772988505707</v>
      </c>
      <c r="G309" s="10">
        <v>0.94432084104641822</v>
      </c>
      <c r="H309" s="10">
        <v>0.92845881573943179</v>
      </c>
      <c r="I309" s="10">
        <v>1</v>
      </c>
      <c r="J309" s="10">
        <v>1273.772988505707</v>
      </c>
      <c r="K309" s="10">
        <v>0</v>
      </c>
      <c r="L309" s="10">
        <v>0</v>
      </c>
      <c r="M309" s="10">
        <v>0</v>
      </c>
      <c r="N309" s="10">
        <v>1273.772988505707</v>
      </c>
    </row>
    <row r="310" spans="1:15" x14ac:dyDescent="0.3">
      <c r="A310" s="4" t="s">
        <v>71</v>
      </c>
      <c r="B310" s="4" t="str">
        <f>VLOOKUP(A310,'Hold Harmless'!A$1:B$7201,2,FALSE)</f>
        <v>TEMPLE ISD</v>
      </c>
      <c r="C310" s="4">
        <v>3</v>
      </c>
      <c r="D310" s="10">
        <v>1071.6234567901031</v>
      </c>
      <c r="E310" s="10">
        <v>173.91049382716122</v>
      </c>
      <c r="F310" s="10">
        <v>1245.5339506172643</v>
      </c>
      <c r="G310" s="10">
        <v>0.94432084104641822</v>
      </c>
      <c r="H310" s="10">
        <v>0.92845881573943179</v>
      </c>
      <c r="I310" s="10">
        <v>1</v>
      </c>
      <c r="J310" s="10">
        <v>1245.5339506172643</v>
      </c>
      <c r="K310" s="10">
        <v>0</v>
      </c>
      <c r="L310" s="10">
        <v>0</v>
      </c>
      <c r="M310" s="10">
        <v>0</v>
      </c>
      <c r="N310" s="10">
        <v>1245.5339506172643</v>
      </c>
    </row>
    <row r="311" spans="1:15" x14ac:dyDescent="0.3">
      <c r="A311" s="4" t="s">
        <v>71</v>
      </c>
      <c r="B311" s="4" t="str">
        <f>VLOOKUP(A311,'Hold Harmless'!A$1:B$7201,2,FALSE)</f>
        <v>TEMPLE ISD</v>
      </c>
      <c r="C311" s="4">
        <v>4</v>
      </c>
      <c r="D311" s="10">
        <v>1094.295138888865</v>
      </c>
      <c r="E311" s="10">
        <v>153.02777777778181</v>
      </c>
      <c r="F311" s="10">
        <v>1247.322916666647</v>
      </c>
      <c r="G311" s="10">
        <v>0.94432084104641822</v>
      </c>
      <c r="H311" s="10">
        <v>0.92845881573943179</v>
      </c>
      <c r="I311" s="10">
        <v>1</v>
      </c>
      <c r="J311" s="10">
        <v>1247.322916666647</v>
      </c>
      <c r="K311" s="10">
        <v>0</v>
      </c>
      <c r="L311" s="10">
        <v>0</v>
      </c>
      <c r="M311" s="10">
        <v>0</v>
      </c>
      <c r="N311" s="10">
        <v>1247.322916666647</v>
      </c>
    </row>
    <row r="312" spans="1:15" x14ac:dyDescent="0.3">
      <c r="A312" s="4" t="s">
        <v>71</v>
      </c>
      <c r="B312" s="4" t="str">
        <f>VLOOKUP(A312,'Hold Harmless'!A$1:B$7201,2,FALSE)</f>
        <v>TEMPLE ISD</v>
      </c>
      <c r="C312" s="4">
        <v>5</v>
      </c>
      <c r="D312" s="10">
        <v>1125.6235632183866</v>
      </c>
      <c r="E312" s="10">
        <v>116.68965517241416</v>
      </c>
      <c r="F312" s="10">
        <v>1242.3132183908008</v>
      </c>
      <c r="G312" s="10">
        <v>0.94432084104641822</v>
      </c>
      <c r="H312" s="10">
        <v>0.92845881573943179</v>
      </c>
      <c r="I312" s="10">
        <v>1</v>
      </c>
      <c r="J312" s="10">
        <v>1242.3132183908008</v>
      </c>
      <c r="K312" s="10">
        <v>0</v>
      </c>
      <c r="L312" s="10">
        <v>0</v>
      </c>
      <c r="M312" s="10">
        <v>0</v>
      </c>
      <c r="N312" s="10">
        <v>1242.3132183908008</v>
      </c>
    </row>
    <row r="313" spans="1:15" ht="15" thickBot="1" x14ac:dyDescent="0.35">
      <c r="A313" s="4" t="s">
        <v>71</v>
      </c>
      <c r="B313" s="4" t="str">
        <f>VLOOKUP(A313,'Hold Harmless'!A$1:B$7201,2,FALSE)</f>
        <v>TEMPLE ISD</v>
      </c>
      <c r="C313" s="4">
        <v>6</v>
      </c>
      <c r="D313" s="10">
        <v>1136.8361204013586</v>
      </c>
      <c r="E313" s="10">
        <v>98.289715719063992</v>
      </c>
      <c r="F313" s="10">
        <v>1235.1258361204225</v>
      </c>
      <c r="G313" s="10">
        <v>0.94432084104641822</v>
      </c>
      <c r="H313" s="10">
        <v>0.92845881573943179</v>
      </c>
      <c r="I313" s="10">
        <v>1</v>
      </c>
      <c r="J313" s="10">
        <v>1235.1258361204225</v>
      </c>
      <c r="K313" s="10">
        <v>0</v>
      </c>
      <c r="L313" s="10">
        <v>0</v>
      </c>
      <c r="M313" s="10">
        <v>0</v>
      </c>
      <c r="N313" s="10">
        <v>1235.1258361204225</v>
      </c>
      <c r="O313" s="24">
        <f t="shared" ref="O313" si="50">SUM(N308:N313)</f>
        <v>7522.0093864913297</v>
      </c>
    </row>
    <row r="314" spans="1:15" ht="15" thickTop="1" x14ac:dyDescent="0.3">
      <c r="A314" s="11" t="s">
        <v>72</v>
      </c>
      <c r="B314" s="11" t="str">
        <f>VLOOKUP(A314,'Hold Harmless'!A$1:B$7201,2,FALSE)</f>
        <v>TROY ISD</v>
      </c>
      <c r="C314" s="11">
        <v>1</v>
      </c>
      <c r="D314" s="12">
        <v>221.04454022988148</v>
      </c>
      <c r="E314" s="12">
        <v>22.548747947454867</v>
      </c>
      <c r="F314" s="12">
        <v>243.59328817733635</v>
      </c>
      <c r="G314" s="12">
        <v>0.96282809626235233</v>
      </c>
      <c r="H314" s="12">
        <v>0.9591210527575833</v>
      </c>
      <c r="I314" s="12">
        <v>1</v>
      </c>
      <c r="J314" s="12">
        <v>243.59328817733635</v>
      </c>
      <c r="K314" s="12">
        <v>0</v>
      </c>
      <c r="L314" s="12">
        <v>0</v>
      </c>
      <c r="M314" s="12">
        <v>0</v>
      </c>
      <c r="N314" s="12">
        <v>243.59328817733635</v>
      </c>
    </row>
    <row r="315" spans="1:15" x14ac:dyDescent="0.3">
      <c r="A315" s="11" t="s">
        <v>72</v>
      </c>
      <c r="B315" s="11" t="str">
        <f>VLOOKUP(A315,'Hold Harmless'!A$1:B$7201,2,FALSE)</f>
        <v>TROY ISD</v>
      </c>
      <c r="C315" s="11">
        <v>2</v>
      </c>
      <c r="D315" s="12">
        <v>216.85690476190209</v>
      </c>
      <c r="E315" s="12">
        <v>29.870714285714321</v>
      </c>
      <c r="F315" s="12">
        <v>246.7276190476164</v>
      </c>
      <c r="G315" s="12">
        <v>0.96282809626235233</v>
      </c>
      <c r="H315" s="12">
        <v>0.9591210527575833</v>
      </c>
      <c r="I315" s="12">
        <v>1</v>
      </c>
      <c r="J315" s="12">
        <v>246.7276190476164</v>
      </c>
      <c r="K315" s="12">
        <v>0</v>
      </c>
      <c r="L315" s="12">
        <v>0</v>
      </c>
      <c r="M315" s="12">
        <v>0</v>
      </c>
      <c r="N315" s="12">
        <v>246.7276190476164</v>
      </c>
    </row>
    <row r="316" spans="1:15" x14ac:dyDescent="0.3">
      <c r="A316" s="11" t="s">
        <v>72</v>
      </c>
      <c r="B316" s="11" t="str">
        <f>VLOOKUP(A316,'Hold Harmless'!A$1:B$7201,2,FALSE)</f>
        <v>TROY ISD</v>
      </c>
      <c r="C316" s="11">
        <v>3</v>
      </c>
      <c r="D316" s="12">
        <v>217.02971877156327</v>
      </c>
      <c r="E316" s="12">
        <v>27.238785369220135</v>
      </c>
      <c r="F316" s="12">
        <v>244.26850414078339</v>
      </c>
      <c r="G316" s="12">
        <v>0.96282809626235233</v>
      </c>
      <c r="H316" s="12">
        <v>0.9591210527575833</v>
      </c>
      <c r="I316" s="12">
        <v>1</v>
      </c>
      <c r="J316" s="12">
        <v>244.26850414078339</v>
      </c>
      <c r="K316" s="12">
        <v>0</v>
      </c>
      <c r="L316" s="12">
        <v>0</v>
      </c>
      <c r="M316" s="12">
        <v>0</v>
      </c>
      <c r="N316" s="12">
        <v>244.26850414078339</v>
      </c>
    </row>
    <row r="317" spans="1:15" x14ac:dyDescent="0.3">
      <c r="A317" s="11" t="s">
        <v>72</v>
      </c>
      <c r="B317" s="11" t="str">
        <f>VLOOKUP(A317,'Hold Harmless'!A$1:B$7201,2,FALSE)</f>
        <v>TROY ISD</v>
      </c>
      <c r="C317" s="11">
        <v>4</v>
      </c>
      <c r="D317" s="12">
        <v>225.96663531870129</v>
      </c>
      <c r="E317" s="12">
        <v>17.757314524555909</v>
      </c>
      <c r="F317" s="12">
        <v>243.7239498432572</v>
      </c>
      <c r="G317" s="12">
        <v>0.96282809626235233</v>
      </c>
      <c r="H317" s="12">
        <v>0.9591210527575833</v>
      </c>
      <c r="I317" s="12">
        <v>1</v>
      </c>
      <c r="J317" s="12">
        <v>243.7239498432572</v>
      </c>
      <c r="K317" s="12">
        <v>0</v>
      </c>
      <c r="L317" s="12">
        <v>0</v>
      </c>
      <c r="M317" s="12">
        <v>0</v>
      </c>
      <c r="N317" s="12">
        <v>243.7239498432572</v>
      </c>
    </row>
    <row r="318" spans="1:15" x14ac:dyDescent="0.3">
      <c r="A318" s="11" t="s">
        <v>72</v>
      </c>
      <c r="B318" s="11" t="str">
        <f>VLOOKUP(A318,'Hold Harmless'!A$1:B$7201,2,FALSE)</f>
        <v>TROY ISD</v>
      </c>
      <c r="C318" s="11">
        <v>5</v>
      </c>
      <c r="D318" s="12">
        <v>227.58626726552512</v>
      </c>
      <c r="E318" s="12">
        <v>15.626968028590746</v>
      </c>
      <c r="F318" s="12">
        <v>243.21323529411586</v>
      </c>
      <c r="G318" s="12">
        <v>0.96282809626235233</v>
      </c>
      <c r="H318" s="12">
        <v>0.9591210527575833</v>
      </c>
      <c r="I318" s="12">
        <v>1</v>
      </c>
      <c r="J318" s="12">
        <v>243.21323529411586</v>
      </c>
      <c r="K318" s="12">
        <v>0</v>
      </c>
      <c r="L318" s="12">
        <v>0</v>
      </c>
      <c r="M318" s="12">
        <v>0</v>
      </c>
      <c r="N318" s="12">
        <v>243.21323529411586</v>
      </c>
    </row>
    <row r="319" spans="1:15" ht="15" thickBot="1" x14ac:dyDescent="0.35">
      <c r="A319" s="11" t="s">
        <v>72</v>
      </c>
      <c r="B319" s="11" t="str">
        <f>VLOOKUP(A319,'Hold Harmless'!A$1:B$7201,2,FALSE)</f>
        <v>TROY ISD</v>
      </c>
      <c r="C319" s="11">
        <v>6</v>
      </c>
      <c r="D319" s="12">
        <v>226.09511784511642</v>
      </c>
      <c r="E319" s="12">
        <v>14.113636363636385</v>
      </c>
      <c r="F319" s="12">
        <v>240.20875420875279</v>
      </c>
      <c r="G319" s="12">
        <v>0.96282809626235233</v>
      </c>
      <c r="H319" s="12">
        <v>0.9591210527575833</v>
      </c>
      <c r="I319" s="12">
        <v>1</v>
      </c>
      <c r="J319" s="12">
        <v>240.20875420875279</v>
      </c>
      <c r="K319" s="12">
        <v>0</v>
      </c>
      <c r="L319" s="12">
        <v>0</v>
      </c>
      <c r="M319" s="12">
        <v>0</v>
      </c>
      <c r="N319" s="12">
        <v>240.20875420875279</v>
      </c>
      <c r="O319" s="24">
        <f t="shared" ref="O319" si="51">SUM(N314:N319)</f>
        <v>1461.7353507118619</v>
      </c>
    </row>
    <row r="320" spans="1:15" ht="15" thickTop="1" x14ac:dyDescent="0.3">
      <c r="A320" s="2" t="s">
        <v>73</v>
      </c>
      <c r="B320" s="2" t="str">
        <f>VLOOKUP(A320,'Hold Harmless'!A$1:B$7201,2,FALSE)</f>
        <v>POR VIDA ACADEMY</v>
      </c>
      <c r="C320" s="2">
        <v>1</v>
      </c>
      <c r="D320" s="13">
        <v>0</v>
      </c>
      <c r="E320" s="13">
        <v>19.799616858237552</v>
      </c>
      <c r="F320" s="13">
        <v>19.799616858237552</v>
      </c>
      <c r="G320" s="13">
        <v>0.85343415095942621</v>
      </c>
      <c r="H320" s="13">
        <v>0.79190033819940919</v>
      </c>
      <c r="I320" s="13">
        <v>1</v>
      </c>
      <c r="J320" s="13">
        <v>19.799616858237552</v>
      </c>
      <c r="K320" s="13">
        <v>0</v>
      </c>
      <c r="L320" s="13">
        <v>0</v>
      </c>
      <c r="M320" s="13">
        <v>0</v>
      </c>
      <c r="N320" s="13">
        <v>19.799616858237552</v>
      </c>
    </row>
    <row r="321" spans="1:15" x14ac:dyDescent="0.3">
      <c r="A321" s="2" t="s">
        <v>73</v>
      </c>
      <c r="B321" s="2" t="str">
        <f>VLOOKUP(A321,'Hold Harmless'!A$1:B$7201,2,FALSE)</f>
        <v>POR VIDA ACADEMY</v>
      </c>
      <c r="C321" s="2">
        <v>2</v>
      </c>
      <c r="D321" s="13">
        <v>1.419540229885057</v>
      </c>
      <c r="E321" s="13">
        <v>17.954022988505752</v>
      </c>
      <c r="F321" s="13">
        <v>19.37356321839081</v>
      </c>
      <c r="G321" s="13">
        <v>0.85343415095942621</v>
      </c>
      <c r="H321" s="13">
        <v>0.79190033819940919</v>
      </c>
      <c r="I321" s="13">
        <v>1</v>
      </c>
      <c r="J321" s="13">
        <v>19.37356321839081</v>
      </c>
      <c r="K321" s="13">
        <v>0</v>
      </c>
      <c r="L321" s="13">
        <v>0</v>
      </c>
      <c r="M321" s="13">
        <v>0</v>
      </c>
      <c r="N321" s="13">
        <v>19.37356321839081</v>
      </c>
    </row>
    <row r="322" spans="1:15" x14ac:dyDescent="0.3">
      <c r="A322" s="2" t="s">
        <v>73</v>
      </c>
      <c r="B322" s="2" t="str">
        <f>VLOOKUP(A322,'Hold Harmless'!A$1:B$7201,2,FALSE)</f>
        <v>POR VIDA ACADEMY</v>
      </c>
      <c r="C322" s="2">
        <v>3</v>
      </c>
      <c r="D322" s="13">
        <v>0.46111111111111097</v>
      </c>
      <c r="E322" s="13">
        <v>17.477777777777778</v>
      </c>
      <c r="F322" s="13">
        <v>17.93888888888889</v>
      </c>
      <c r="G322" s="13">
        <v>0.85343415095942621</v>
      </c>
      <c r="H322" s="13">
        <v>0.79190033819940919</v>
      </c>
      <c r="I322" s="13">
        <v>1</v>
      </c>
      <c r="J322" s="13">
        <v>17.93888888888889</v>
      </c>
      <c r="K322" s="13">
        <v>0</v>
      </c>
      <c r="L322" s="13">
        <v>0</v>
      </c>
      <c r="M322" s="13">
        <v>0</v>
      </c>
      <c r="N322" s="13">
        <v>17.93888888888889</v>
      </c>
    </row>
    <row r="323" spans="1:15" x14ac:dyDescent="0.3">
      <c r="A323" s="2" t="s">
        <v>73</v>
      </c>
      <c r="B323" s="2" t="str">
        <f>VLOOKUP(A323,'Hold Harmless'!A$1:B$7201,2,FALSE)</f>
        <v>POR VIDA ACADEMY</v>
      </c>
      <c r="C323" s="2">
        <v>4</v>
      </c>
      <c r="D323" s="13">
        <v>1.3830555555555548</v>
      </c>
      <c r="E323" s="13">
        <v>17.000277777777775</v>
      </c>
      <c r="F323" s="13">
        <v>18.383333333333329</v>
      </c>
      <c r="G323" s="13">
        <v>0.85343415095942621</v>
      </c>
      <c r="H323" s="13">
        <v>0.79190033819940919</v>
      </c>
      <c r="I323" s="13">
        <v>1</v>
      </c>
      <c r="J323" s="13">
        <v>18.383333333333329</v>
      </c>
      <c r="K323" s="13">
        <v>0</v>
      </c>
      <c r="L323" s="13">
        <v>0</v>
      </c>
      <c r="M323" s="13">
        <v>0</v>
      </c>
      <c r="N323" s="13">
        <v>18.383333333333329</v>
      </c>
    </row>
    <row r="324" spans="1:15" x14ac:dyDescent="0.3">
      <c r="A324" s="2" t="s">
        <v>73</v>
      </c>
      <c r="B324" s="2" t="str">
        <f>VLOOKUP(A324,'Hold Harmless'!A$1:B$7201,2,FALSE)</f>
        <v>POR VIDA ACADEMY</v>
      </c>
      <c r="C324" s="2">
        <v>5</v>
      </c>
      <c r="D324" s="13">
        <v>1.9998207885304649</v>
      </c>
      <c r="E324" s="13">
        <v>14.227598566308252</v>
      </c>
      <c r="F324" s="13">
        <v>16.227419354838716</v>
      </c>
      <c r="G324" s="13">
        <v>0.85343415095942621</v>
      </c>
      <c r="H324" s="13">
        <v>0.79190033819940919</v>
      </c>
      <c r="I324" s="13">
        <v>1</v>
      </c>
      <c r="J324" s="13">
        <v>16.227419354838716</v>
      </c>
      <c r="K324" s="13">
        <v>0</v>
      </c>
      <c r="L324" s="13">
        <v>0</v>
      </c>
      <c r="M324" s="13">
        <v>0</v>
      </c>
      <c r="N324" s="13">
        <v>16.227419354838716</v>
      </c>
    </row>
    <row r="325" spans="1:15" ht="15" thickBot="1" x14ac:dyDescent="0.35">
      <c r="A325" s="2" t="s">
        <v>73</v>
      </c>
      <c r="B325" s="2" t="str">
        <f>VLOOKUP(A325,'Hold Harmless'!A$1:B$7201,2,FALSE)</f>
        <v>POR VIDA ACADEMY</v>
      </c>
      <c r="C325" s="2">
        <v>6</v>
      </c>
      <c r="D325" s="13">
        <v>3.4486331569664914</v>
      </c>
      <c r="E325" s="13">
        <v>13.03681657848324</v>
      </c>
      <c r="F325" s="13">
        <v>16.48544973544973</v>
      </c>
      <c r="G325" s="13">
        <v>0.85343415095942621</v>
      </c>
      <c r="H325" s="13">
        <v>0.79190033819940919</v>
      </c>
      <c r="I325" s="13">
        <v>1</v>
      </c>
      <c r="J325" s="13">
        <v>16.48544973544973</v>
      </c>
      <c r="K325" s="13">
        <v>0</v>
      </c>
      <c r="L325" s="13">
        <v>0</v>
      </c>
      <c r="M325" s="13">
        <v>0</v>
      </c>
      <c r="N325" s="13">
        <v>16.48544973544973</v>
      </c>
      <c r="O325" s="24">
        <f t="shared" ref="O325" si="52">SUM(N320:N325)</f>
        <v>108.20827138913903</v>
      </c>
    </row>
    <row r="326" spans="1:15" ht="15" thickTop="1" x14ac:dyDescent="0.3">
      <c r="A326" s="4" t="s">
        <v>74</v>
      </c>
      <c r="B326" s="4" t="str">
        <f>VLOOKUP(A326,'Hold Harmless'!A$1:B$7201,2,FALSE)</f>
        <v>GEORGE GERVIN ACADEMY</v>
      </c>
      <c r="C326" s="4">
        <v>1</v>
      </c>
      <c r="D326" s="10">
        <v>109.80459770114959</v>
      </c>
      <c r="E326" s="10">
        <v>8.6925287356321874</v>
      </c>
      <c r="F326" s="10">
        <v>118.49712643678177</v>
      </c>
      <c r="G326" s="10">
        <v>0.94225289088810904</v>
      </c>
      <c r="H326" s="10">
        <v>0.93438239577644278</v>
      </c>
      <c r="I326" s="10">
        <v>1</v>
      </c>
      <c r="J326" s="10">
        <v>118.49712643678177</v>
      </c>
      <c r="K326" s="10">
        <v>0</v>
      </c>
      <c r="L326" s="10">
        <v>0</v>
      </c>
      <c r="M326" s="10">
        <v>0</v>
      </c>
      <c r="N326" s="10">
        <v>118.49712643678177</v>
      </c>
    </row>
    <row r="327" spans="1:15" x14ac:dyDescent="0.3">
      <c r="A327" s="4" t="s">
        <v>74</v>
      </c>
      <c r="B327" s="4" t="str">
        <f>VLOOKUP(A327,'Hold Harmless'!A$1:B$7201,2,FALSE)</f>
        <v>GEORGE GERVIN ACADEMY</v>
      </c>
      <c r="C327" s="4">
        <v>2</v>
      </c>
      <c r="D327" s="10">
        <v>80.876436781609144</v>
      </c>
      <c r="E327" s="10">
        <v>41.06321839080455</v>
      </c>
      <c r="F327" s="10">
        <v>121.93965517241369</v>
      </c>
      <c r="G327" s="10">
        <v>0.94225289088810904</v>
      </c>
      <c r="H327" s="10">
        <v>0.93438239577644278</v>
      </c>
      <c r="I327" s="10">
        <v>1</v>
      </c>
      <c r="J327" s="10">
        <v>121.93965517241369</v>
      </c>
      <c r="K327" s="10">
        <v>0</v>
      </c>
      <c r="L327" s="10">
        <v>0</v>
      </c>
      <c r="M327" s="10">
        <v>0</v>
      </c>
      <c r="N327" s="10">
        <v>121.93965517241369</v>
      </c>
    </row>
    <row r="328" spans="1:15" x14ac:dyDescent="0.3">
      <c r="A328" s="4" t="s">
        <v>74</v>
      </c>
      <c r="B328" s="4" t="str">
        <f>VLOOKUP(A328,'Hold Harmless'!A$1:B$7201,2,FALSE)</f>
        <v>GEORGE GERVIN ACADEMY</v>
      </c>
      <c r="C328" s="4">
        <v>3</v>
      </c>
      <c r="D328" s="10">
        <v>71.606666666666683</v>
      </c>
      <c r="E328" s="10">
        <v>46.676666666666705</v>
      </c>
      <c r="F328" s="10">
        <v>118.28333333333339</v>
      </c>
      <c r="G328" s="10">
        <v>0.94225289088810904</v>
      </c>
      <c r="H328" s="10">
        <v>0.93438239577644278</v>
      </c>
      <c r="I328" s="10">
        <v>1</v>
      </c>
      <c r="J328" s="10">
        <v>118.28333333333339</v>
      </c>
      <c r="K328" s="10">
        <v>0</v>
      </c>
      <c r="L328" s="10">
        <v>0</v>
      </c>
      <c r="M328" s="10">
        <v>0</v>
      </c>
      <c r="N328" s="10">
        <v>118.28333333333339</v>
      </c>
    </row>
    <row r="329" spans="1:15" x14ac:dyDescent="0.3">
      <c r="A329" s="4" t="s">
        <v>74</v>
      </c>
      <c r="B329" s="4" t="str">
        <f>VLOOKUP(A329,'Hold Harmless'!A$1:B$7201,2,FALSE)</f>
        <v>GEORGE GERVIN ACADEMY</v>
      </c>
      <c r="C329" s="4">
        <v>4</v>
      </c>
      <c r="D329" s="10">
        <v>76.008928571428328</v>
      </c>
      <c r="E329" s="10">
        <v>40.136904761904866</v>
      </c>
      <c r="F329" s="10">
        <v>116.1458333333332</v>
      </c>
      <c r="G329" s="10">
        <v>0.94225289088810904</v>
      </c>
      <c r="H329" s="10">
        <v>0.93438239577644278</v>
      </c>
      <c r="I329" s="10">
        <v>1</v>
      </c>
      <c r="J329" s="10">
        <v>116.1458333333332</v>
      </c>
      <c r="K329" s="10">
        <v>0</v>
      </c>
      <c r="L329" s="10">
        <v>0</v>
      </c>
      <c r="M329" s="10">
        <v>0</v>
      </c>
      <c r="N329" s="10">
        <v>116.1458333333332</v>
      </c>
    </row>
    <row r="330" spans="1:15" x14ac:dyDescent="0.3">
      <c r="A330" s="4" t="s">
        <v>74</v>
      </c>
      <c r="B330" s="4" t="str">
        <f>VLOOKUP(A330,'Hold Harmless'!A$1:B$7201,2,FALSE)</f>
        <v>GEORGE GERVIN ACADEMY</v>
      </c>
      <c r="C330" s="4">
        <v>5</v>
      </c>
      <c r="D330" s="10">
        <v>95.948275862068826</v>
      </c>
      <c r="E330" s="10">
        <v>22.034482758620683</v>
      </c>
      <c r="F330" s="10">
        <v>117.98275862068951</v>
      </c>
      <c r="G330" s="10">
        <v>0.94225289088810904</v>
      </c>
      <c r="H330" s="10">
        <v>0.93438239577644278</v>
      </c>
      <c r="I330" s="10">
        <v>1</v>
      </c>
      <c r="J330" s="10">
        <v>117.98275862068951</v>
      </c>
      <c r="K330" s="10">
        <v>0</v>
      </c>
      <c r="L330" s="10">
        <v>0</v>
      </c>
      <c r="M330" s="10">
        <v>0</v>
      </c>
      <c r="N330" s="10">
        <v>117.98275862068951</v>
      </c>
    </row>
    <row r="331" spans="1:15" ht="15" thickBot="1" x14ac:dyDescent="0.35">
      <c r="A331" s="4" t="s">
        <v>74</v>
      </c>
      <c r="B331" s="4" t="str">
        <f>VLOOKUP(A331,'Hold Harmless'!A$1:B$7201,2,FALSE)</f>
        <v>GEORGE GERVIN ACADEMY</v>
      </c>
      <c r="C331" s="4">
        <v>6</v>
      </c>
      <c r="D331" s="10">
        <v>94.370098039215705</v>
      </c>
      <c r="E331" s="10">
        <v>21.127450980392176</v>
      </c>
      <c r="F331" s="10">
        <v>115.49754901960787</v>
      </c>
      <c r="G331" s="10">
        <v>0.94225289088810904</v>
      </c>
      <c r="H331" s="10">
        <v>0.93438239577644278</v>
      </c>
      <c r="I331" s="10">
        <v>1</v>
      </c>
      <c r="J331" s="10">
        <v>115.49754901960787</v>
      </c>
      <c r="K331" s="10">
        <v>0</v>
      </c>
      <c r="L331" s="10">
        <v>0</v>
      </c>
      <c r="M331" s="10">
        <v>0</v>
      </c>
      <c r="N331" s="10">
        <v>115.49754901960787</v>
      </c>
      <c r="O331" s="24">
        <f t="shared" ref="O331" si="53">SUM(N326:N331)</f>
        <v>708.34625591615941</v>
      </c>
    </row>
    <row r="332" spans="1:15" ht="15" thickTop="1" x14ac:dyDescent="0.3">
      <c r="A332" s="11" t="s">
        <v>75</v>
      </c>
      <c r="B332" s="11" t="str">
        <f>VLOOKUP(A332,'Hold Harmless'!A$1:B$7201,2,FALSE)</f>
        <v>NEW FRONTIERS PUBLIC SCHOOLS INC</v>
      </c>
      <c r="C332" s="11">
        <v>1</v>
      </c>
      <c r="D332" s="12">
        <v>8.5169220945082813</v>
      </c>
      <c r="E332" s="12">
        <v>67.524584929757168</v>
      </c>
      <c r="F332" s="12">
        <v>76.041507024265456</v>
      </c>
      <c r="G332" s="12">
        <v>0.94637756677474139</v>
      </c>
      <c r="H332" s="12">
        <v>0.9377613666696325</v>
      </c>
      <c r="I332" s="12">
        <v>1</v>
      </c>
      <c r="J332" s="12">
        <v>76.041507024265456</v>
      </c>
      <c r="K332" s="12">
        <v>0</v>
      </c>
      <c r="L332" s="12">
        <v>0</v>
      </c>
      <c r="M332" s="12">
        <v>0</v>
      </c>
      <c r="N332" s="12">
        <v>76.041507024265456</v>
      </c>
    </row>
    <row r="333" spans="1:15" x14ac:dyDescent="0.3">
      <c r="A333" s="11" t="s">
        <v>75</v>
      </c>
      <c r="B333" s="11" t="str">
        <f>VLOOKUP(A333,'Hold Harmless'!A$1:B$7201,2,FALSE)</f>
        <v>NEW FRONTIERS PUBLIC SCHOOLS INC</v>
      </c>
      <c r="C333" s="11">
        <v>2</v>
      </c>
      <c r="D333" s="12">
        <v>15.067323481116601</v>
      </c>
      <c r="E333" s="12">
        <v>60.976190476190403</v>
      </c>
      <c r="F333" s="12">
        <v>76.043513957306999</v>
      </c>
      <c r="G333" s="12">
        <v>0.94637756677474139</v>
      </c>
      <c r="H333" s="12">
        <v>0.9377613666696325</v>
      </c>
      <c r="I333" s="12">
        <v>1</v>
      </c>
      <c r="J333" s="12">
        <v>76.043513957306999</v>
      </c>
      <c r="K333" s="12">
        <v>0</v>
      </c>
      <c r="L333" s="12">
        <v>0</v>
      </c>
      <c r="M333" s="12">
        <v>0</v>
      </c>
      <c r="N333" s="12">
        <v>76.043513957306999</v>
      </c>
    </row>
    <row r="334" spans="1:15" x14ac:dyDescent="0.3">
      <c r="A334" s="11" t="s">
        <v>75</v>
      </c>
      <c r="B334" s="11" t="str">
        <f>VLOOKUP(A334,'Hold Harmless'!A$1:B$7201,2,FALSE)</f>
        <v>NEW FRONTIERS PUBLIC SCHOOLS INC</v>
      </c>
      <c r="C334" s="11">
        <v>3</v>
      </c>
      <c r="D334" s="12">
        <v>12.885823754789278</v>
      </c>
      <c r="E334" s="12">
        <v>61.786398467432946</v>
      </c>
      <c r="F334" s="12">
        <v>74.672222222222217</v>
      </c>
      <c r="G334" s="12">
        <v>0.94637756677474139</v>
      </c>
      <c r="H334" s="12">
        <v>0.9377613666696325</v>
      </c>
      <c r="I334" s="12">
        <v>1</v>
      </c>
      <c r="J334" s="12">
        <v>74.672222222222217</v>
      </c>
      <c r="K334" s="12">
        <v>0</v>
      </c>
      <c r="L334" s="12">
        <v>0</v>
      </c>
      <c r="M334" s="12">
        <v>0</v>
      </c>
      <c r="N334" s="12">
        <v>74.672222222222217</v>
      </c>
    </row>
    <row r="335" spans="1:15" x14ac:dyDescent="0.3">
      <c r="A335" s="11" t="s">
        <v>75</v>
      </c>
      <c r="B335" s="11" t="str">
        <f>VLOOKUP(A335,'Hold Harmless'!A$1:B$7201,2,FALSE)</f>
        <v>NEW FRONTIERS PUBLIC SCHOOLS INC</v>
      </c>
      <c r="C335" s="11">
        <v>4</v>
      </c>
      <c r="D335" s="12">
        <v>13.984008807284685</v>
      </c>
      <c r="E335" s="12">
        <v>59.785061203164609</v>
      </c>
      <c r="F335" s="12">
        <v>73.769070010449298</v>
      </c>
      <c r="G335" s="12">
        <v>0.94637756677474139</v>
      </c>
      <c r="H335" s="12">
        <v>0.9377613666696325</v>
      </c>
      <c r="I335" s="12">
        <v>1</v>
      </c>
      <c r="J335" s="12">
        <v>73.769070010449298</v>
      </c>
      <c r="K335" s="12">
        <v>0</v>
      </c>
      <c r="L335" s="12">
        <v>0</v>
      </c>
      <c r="M335" s="12">
        <v>0</v>
      </c>
      <c r="N335" s="12">
        <v>73.769070010449298</v>
      </c>
    </row>
    <row r="336" spans="1:15" x14ac:dyDescent="0.3">
      <c r="A336" s="11" t="s">
        <v>75</v>
      </c>
      <c r="B336" s="11" t="str">
        <f>VLOOKUP(A336,'Hold Harmless'!A$1:B$7201,2,FALSE)</f>
        <v>NEW FRONTIERS PUBLIC SCHOOLS INC</v>
      </c>
      <c r="C336" s="11">
        <v>5</v>
      </c>
      <c r="D336" s="12">
        <v>18.863762315270954</v>
      </c>
      <c r="E336" s="12">
        <v>52.544694170771763</v>
      </c>
      <c r="F336" s="12">
        <v>71.408456486042724</v>
      </c>
      <c r="G336" s="12">
        <v>0.94637756677474139</v>
      </c>
      <c r="H336" s="12">
        <v>0.9377613666696325</v>
      </c>
      <c r="I336" s="12">
        <v>1</v>
      </c>
      <c r="J336" s="12">
        <v>71.408456486042724</v>
      </c>
      <c r="K336" s="12">
        <v>0</v>
      </c>
      <c r="L336" s="12">
        <v>0</v>
      </c>
      <c r="M336" s="12">
        <v>0</v>
      </c>
      <c r="N336" s="12">
        <v>71.408456486042724</v>
      </c>
    </row>
    <row r="337" spans="1:15" ht="15" thickBot="1" x14ac:dyDescent="0.35">
      <c r="A337" s="11" t="s">
        <v>75</v>
      </c>
      <c r="B337" s="11" t="str">
        <f>VLOOKUP(A337,'Hold Harmless'!A$1:B$7201,2,FALSE)</f>
        <v>NEW FRONTIERS PUBLIC SCHOOLS INC</v>
      </c>
      <c r="C337" s="11">
        <v>6</v>
      </c>
      <c r="D337" s="12">
        <v>18.925137362637376</v>
      </c>
      <c r="E337" s="12">
        <v>50.961767399267387</v>
      </c>
      <c r="F337" s="12">
        <v>69.886904761904759</v>
      </c>
      <c r="G337" s="12">
        <v>0.94637756677474139</v>
      </c>
      <c r="H337" s="12">
        <v>0.9377613666696325</v>
      </c>
      <c r="I337" s="12">
        <v>1</v>
      </c>
      <c r="J337" s="12">
        <v>69.886904761904759</v>
      </c>
      <c r="K337" s="12">
        <v>0</v>
      </c>
      <c r="L337" s="12">
        <v>0</v>
      </c>
      <c r="M337" s="12">
        <v>0</v>
      </c>
      <c r="N337" s="12">
        <v>69.886904761904759</v>
      </c>
      <c r="O337" s="24">
        <f t="shared" ref="O337" si="54">SUM(N332:N337)</f>
        <v>441.82167446219142</v>
      </c>
    </row>
    <row r="338" spans="1:15" ht="15" thickTop="1" x14ac:dyDescent="0.3">
      <c r="A338" s="2" t="s">
        <v>76</v>
      </c>
      <c r="B338" s="2" t="str">
        <f>VLOOKUP(A338,'Hold Harmless'!A$1:B$7201,2,FALSE)</f>
        <v>LEGACY TRADITIONAL SCHOOLS - TEXAS</v>
      </c>
      <c r="C338" s="2">
        <v>1</v>
      </c>
      <c r="D338" s="13">
        <v>9.3045977011494312</v>
      </c>
      <c r="E338" s="13">
        <v>44.347701149425198</v>
      </c>
      <c r="F338" s="13">
        <v>53.652298850574631</v>
      </c>
      <c r="G338" s="13">
        <v>0.93752680077376815</v>
      </c>
      <c r="H338" s="13">
        <v>0.90006696802276909</v>
      </c>
      <c r="I338" s="13">
        <v>1</v>
      </c>
      <c r="J338" s="13">
        <v>53.652298850574631</v>
      </c>
      <c r="K338" s="13">
        <v>0</v>
      </c>
      <c r="L338" s="13">
        <v>0</v>
      </c>
      <c r="M338" s="13">
        <v>0</v>
      </c>
      <c r="N338" s="13">
        <v>53.652298850574631</v>
      </c>
    </row>
    <row r="339" spans="1:15" x14ac:dyDescent="0.3">
      <c r="A339" s="2" t="s">
        <v>76</v>
      </c>
      <c r="B339" s="2" t="str">
        <f>VLOOKUP(A339,'Hold Harmless'!A$1:B$7201,2,FALSE)</f>
        <v>LEGACY TRADITIONAL SCHOOLS - TEXAS</v>
      </c>
      <c r="C339" s="2">
        <v>2</v>
      </c>
      <c r="D339" s="13">
        <v>20.652777777777811</v>
      </c>
      <c r="E339" s="13">
        <v>30.138888888888943</v>
      </c>
      <c r="F339" s="13">
        <v>50.791666666666757</v>
      </c>
      <c r="G339" s="13">
        <v>0.93752680077376815</v>
      </c>
      <c r="H339" s="13">
        <v>0.90006696802276909</v>
      </c>
      <c r="I339" s="13">
        <v>1</v>
      </c>
      <c r="J339" s="13">
        <v>50.791666666666757</v>
      </c>
      <c r="K339" s="13">
        <v>0</v>
      </c>
      <c r="L339" s="13">
        <v>0</v>
      </c>
      <c r="M339" s="13">
        <v>0</v>
      </c>
      <c r="N339" s="13">
        <v>50.791666666666757</v>
      </c>
    </row>
    <row r="340" spans="1:15" x14ac:dyDescent="0.3">
      <c r="A340" s="2" t="s">
        <v>76</v>
      </c>
      <c r="B340" s="2" t="str">
        <f>VLOOKUP(A340,'Hold Harmless'!A$1:B$7201,2,FALSE)</f>
        <v>LEGACY TRADITIONAL SCHOOLS - TEXAS</v>
      </c>
      <c r="C340" s="2">
        <v>3</v>
      </c>
      <c r="D340" s="13">
        <v>21.216666666666661</v>
      </c>
      <c r="E340" s="13">
        <v>29.097222222222261</v>
      </c>
      <c r="F340" s="13">
        <v>50.313888888888926</v>
      </c>
      <c r="G340" s="13">
        <v>0.93752680077376815</v>
      </c>
      <c r="H340" s="13">
        <v>0.90006696802276909</v>
      </c>
      <c r="I340" s="13">
        <v>1</v>
      </c>
      <c r="J340" s="13">
        <v>50.313888888888926</v>
      </c>
      <c r="K340" s="13">
        <v>0</v>
      </c>
      <c r="L340" s="13">
        <v>0</v>
      </c>
      <c r="M340" s="13">
        <v>0</v>
      </c>
      <c r="N340" s="13">
        <v>50.313888888888926</v>
      </c>
    </row>
    <row r="341" spans="1:15" x14ac:dyDescent="0.3">
      <c r="A341" s="2" t="s">
        <v>76</v>
      </c>
      <c r="B341" s="2" t="str">
        <f>VLOOKUP(A341,'Hold Harmless'!A$1:B$7201,2,FALSE)</f>
        <v>LEGACY TRADITIONAL SCHOOLS - TEXAS</v>
      </c>
      <c r="C341" s="2">
        <v>4</v>
      </c>
      <c r="D341" s="13">
        <v>20.89930555555555</v>
      </c>
      <c r="E341" s="13">
        <v>29.277777777777811</v>
      </c>
      <c r="F341" s="13">
        <v>50.177083333333357</v>
      </c>
      <c r="G341" s="13">
        <v>0.93752680077376815</v>
      </c>
      <c r="H341" s="13">
        <v>0.90006696802276909</v>
      </c>
      <c r="I341" s="13">
        <v>1</v>
      </c>
      <c r="J341" s="13">
        <v>50.177083333333357</v>
      </c>
      <c r="K341" s="13">
        <v>0</v>
      </c>
      <c r="L341" s="13">
        <v>0</v>
      </c>
      <c r="M341" s="13">
        <v>0</v>
      </c>
      <c r="N341" s="13">
        <v>50.177083333333357</v>
      </c>
    </row>
    <row r="342" spans="1:15" x14ac:dyDescent="0.3">
      <c r="A342" s="2" t="s">
        <v>76</v>
      </c>
      <c r="B342" s="2" t="str">
        <f>VLOOKUP(A342,'Hold Harmless'!A$1:B$7201,2,FALSE)</f>
        <v>LEGACY TRADITIONAL SCHOOLS - TEXAS</v>
      </c>
      <c r="C342" s="2">
        <v>5</v>
      </c>
      <c r="D342" s="13">
        <v>30.166666666666664</v>
      </c>
      <c r="E342" s="13">
        <v>20.985632183908038</v>
      </c>
      <c r="F342" s="13">
        <v>51.152298850574702</v>
      </c>
      <c r="G342" s="13">
        <v>0.93752680077376815</v>
      </c>
      <c r="H342" s="13">
        <v>0.90006696802276909</v>
      </c>
      <c r="I342" s="13">
        <v>1</v>
      </c>
      <c r="J342" s="13">
        <v>51.152298850574702</v>
      </c>
      <c r="K342" s="13">
        <v>0</v>
      </c>
      <c r="L342" s="13">
        <v>0</v>
      </c>
      <c r="M342" s="13">
        <v>0</v>
      </c>
      <c r="N342" s="13">
        <v>51.152298850574702</v>
      </c>
    </row>
    <row r="343" spans="1:15" ht="15" thickBot="1" x14ac:dyDescent="0.35">
      <c r="A343" s="2" t="s">
        <v>76</v>
      </c>
      <c r="B343" s="2" t="str">
        <f>VLOOKUP(A343,'Hold Harmless'!A$1:B$7201,2,FALSE)</f>
        <v>LEGACY TRADITIONAL SCHOOLS - TEXAS</v>
      </c>
      <c r="C343" s="2">
        <v>6</v>
      </c>
      <c r="D343" s="13">
        <v>35.320707070707122</v>
      </c>
      <c r="E343" s="13">
        <v>15.691919191919194</v>
      </c>
      <c r="F343" s="13">
        <v>51.012626262626313</v>
      </c>
      <c r="G343" s="13">
        <v>0.93752680077376815</v>
      </c>
      <c r="H343" s="13">
        <v>0.90006696802276909</v>
      </c>
      <c r="I343" s="13">
        <v>1</v>
      </c>
      <c r="J343" s="13">
        <v>51.012626262626313</v>
      </c>
      <c r="K343" s="13">
        <v>0</v>
      </c>
      <c r="L343" s="13">
        <v>0</v>
      </c>
      <c r="M343" s="13">
        <v>0</v>
      </c>
      <c r="N343" s="13">
        <v>51.012626262626313</v>
      </c>
      <c r="O343" s="24">
        <f t="shared" ref="O343" si="55">SUM(N338:N343)</f>
        <v>307.09986285266473</v>
      </c>
    </row>
    <row r="344" spans="1:15" ht="15" thickTop="1" x14ac:dyDescent="0.3">
      <c r="A344" s="4" t="s">
        <v>77</v>
      </c>
      <c r="B344" s="4" t="str">
        <f>VLOOKUP(A344,'Hold Harmless'!A$1:B$7201,2,FALSE)</f>
        <v>SOUTHWEST PREPARATORY SCHOOL</v>
      </c>
      <c r="C344" s="4">
        <v>1</v>
      </c>
      <c r="D344" s="10">
        <v>40.194775132275083</v>
      </c>
      <c r="E344" s="10">
        <v>80.459656084655933</v>
      </c>
      <c r="F344" s="10">
        <v>120.65443121693102</v>
      </c>
      <c r="G344" s="10">
        <v>0.92301082873476581</v>
      </c>
      <c r="H344" s="10">
        <v>0.90198742347088701</v>
      </c>
      <c r="I344" s="10">
        <v>1</v>
      </c>
      <c r="J344" s="10">
        <v>120.65443121693102</v>
      </c>
      <c r="K344" s="10">
        <v>0</v>
      </c>
      <c r="L344" s="10">
        <v>0</v>
      </c>
      <c r="M344" s="10">
        <v>0</v>
      </c>
      <c r="N344" s="10">
        <v>120.65443121693102</v>
      </c>
    </row>
    <row r="345" spans="1:15" x14ac:dyDescent="0.3">
      <c r="A345" s="4" t="s">
        <v>77</v>
      </c>
      <c r="B345" s="4" t="str">
        <f>VLOOKUP(A345,'Hold Harmless'!A$1:B$7201,2,FALSE)</f>
        <v>SOUTHWEST PREPARATORY SCHOOL</v>
      </c>
      <c r="C345" s="4">
        <v>2</v>
      </c>
      <c r="D345" s="10">
        <v>43.323749999999905</v>
      </c>
      <c r="E345" s="10">
        <v>81.103472222222223</v>
      </c>
      <c r="F345" s="10">
        <v>124.42722222222213</v>
      </c>
      <c r="G345" s="10">
        <v>0.92301082873476581</v>
      </c>
      <c r="H345" s="10">
        <v>0.90198742347088701</v>
      </c>
      <c r="I345" s="10">
        <v>1</v>
      </c>
      <c r="J345" s="10">
        <v>124.42722222222213</v>
      </c>
      <c r="K345" s="10">
        <v>0</v>
      </c>
      <c r="L345" s="10">
        <v>0</v>
      </c>
      <c r="M345" s="10">
        <v>0</v>
      </c>
      <c r="N345" s="10">
        <v>124.42722222222213</v>
      </c>
    </row>
    <row r="346" spans="1:15" x14ac:dyDescent="0.3">
      <c r="A346" s="4" t="s">
        <v>77</v>
      </c>
      <c r="B346" s="4" t="str">
        <f>VLOOKUP(A346,'Hold Harmless'!A$1:B$7201,2,FALSE)</f>
        <v>SOUTHWEST PREPARATORY SCHOOL</v>
      </c>
      <c r="C346" s="4">
        <v>3</v>
      </c>
      <c r="D346" s="10">
        <v>52.011959876543095</v>
      </c>
      <c r="E346" s="10">
        <v>74.620293209876422</v>
      </c>
      <c r="F346" s="10">
        <v>126.63225308641952</v>
      </c>
      <c r="G346" s="10">
        <v>0.92301082873476581</v>
      </c>
      <c r="H346" s="10">
        <v>0.90198742347088701</v>
      </c>
      <c r="I346" s="10">
        <v>1</v>
      </c>
      <c r="J346" s="10">
        <v>126.63225308641952</v>
      </c>
      <c r="K346" s="10">
        <v>0</v>
      </c>
      <c r="L346" s="10">
        <v>0</v>
      </c>
      <c r="M346" s="10">
        <v>0</v>
      </c>
      <c r="N346" s="10">
        <v>126.63225308641952</v>
      </c>
    </row>
    <row r="347" spans="1:15" x14ac:dyDescent="0.3">
      <c r="A347" s="4" t="s">
        <v>77</v>
      </c>
      <c r="B347" s="4" t="str">
        <f>VLOOKUP(A347,'Hold Harmless'!A$1:B$7201,2,FALSE)</f>
        <v>SOUTHWEST PREPARATORY SCHOOL</v>
      </c>
      <c r="C347" s="4">
        <v>4</v>
      </c>
      <c r="D347" s="10">
        <v>57.035614500441966</v>
      </c>
      <c r="E347" s="10">
        <v>69.099151193633858</v>
      </c>
      <c r="F347" s="10">
        <v>126.13476569407582</v>
      </c>
      <c r="G347" s="10">
        <v>0.92301082873476581</v>
      </c>
      <c r="H347" s="10">
        <v>0.90198742347088701</v>
      </c>
      <c r="I347" s="10">
        <v>1</v>
      </c>
      <c r="J347" s="10">
        <v>126.13476569407582</v>
      </c>
      <c r="K347" s="10">
        <v>0</v>
      </c>
      <c r="L347" s="10">
        <v>0</v>
      </c>
      <c r="M347" s="10">
        <v>0</v>
      </c>
      <c r="N347" s="10">
        <v>126.13476569407582</v>
      </c>
    </row>
    <row r="348" spans="1:15" x14ac:dyDescent="0.3">
      <c r="A348" s="4" t="s">
        <v>77</v>
      </c>
      <c r="B348" s="4" t="str">
        <f>VLOOKUP(A348,'Hold Harmless'!A$1:B$7201,2,FALSE)</f>
        <v>SOUTHWEST PREPARATORY SCHOOL</v>
      </c>
      <c r="C348" s="4">
        <v>5</v>
      </c>
      <c r="D348" s="10">
        <v>64.920436105476782</v>
      </c>
      <c r="E348" s="10">
        <v>59.214833864580385</v>
      </c>
      <c r="F348" s="10">
        <v>124.13526997005717</v>
      </c>
      <c r="G348" s="10">
        <v>0.92301082873476581</v>
      </c>
      <c r="H348" s="10">
        <v>0.90198742347088701</v>
      </c>
      <c r="I348" s="10">
        <v>1</v>
      </c>
      <c r="J348" s="10">
        <v>124.13526997005717</v>
      </c>
      <c r="K348" s="10">
        <v>0</v>
      </c>
      <c r="L348" s="10">
        <v>0</v>
      </c>
      <c r="M348" s="10">
        <v>0</v>
      </c>
      <c r="N348" s="10">
        <v>124.13526997005717</v>
      </c>
    </row>
    <row r="349" spans="1:15" ht="15" thickBot="1" x14ac:dyDescent="0.35">
      <c r="A349" s="4" t="s">
        <v>77</v>
      </c>
      <c r="B349" s="4" t="str">
        <f>VLOOKUP(A349,'Hold Harmless'!A$1:B$7201,2,FALSE)</f>
        <v>SOUTHWEST PREPARATORY SCHOOL</v>
      </c>
      <c r="C349" s="4">
        <v>6</v>
      </c>
      <c r="D349" s="10">
        <v>68.223327020201992</v>
      </c>
      <c r="E349" s="10">
        <v>52.086726641414181</v>
      </c>
      <c r="F349" s="10">
        <v>120.31005366161617</v>
      </c>
      <c r="G349" s="10">
        <v>0.92301082873476581</v>
      </c>
      <c r="H349" s="10">
        <v>0.90198742347088701</v>
      </c>
      <c r="I349" s="10">
        <v>1</v>
      </c>
      <c r="J349" s="10">
        <v>120.31005366161617</v>
      </c>
      <c r="K349" s="10">
        <v>0</v>
      </c>
      <c r="L349" s="10">
        <v>0</v>
      </c>
      <c r="M349" s="10">
        <v>0</v>
      </c>
      <c r="N349" s="10">
        <v>120.31005366161617</v>
      </c>
      <c r="O349" s="24">
        <f t="shared" ref="O349" si="56">SUM(N344:N349)</f>
        <v>742.29399585132182</v>
      </c>
    </row>
    <row r="350" spans="1:15" ht="15" thickTop="1" x14ac:dyDescent="0.3">
      <c r="A350" s="11" t="s">
        <v>78</v>
      </c>
      <c r="B350" s="11" t="str">
        <f>VLOOKUP(A350,'Hold Harmless'!A$1:B$7201,2,FALSE)</f>
        <v>INSPIRE ACADEMIES</v>
      </c>
      <c r="C350" s="11">
        <v>1</v>
      </c>
      <c r="D350" s="12">
        <v>88.591954022988659</v>
      </c>
      <c r="E350" s="12">
        <v>0.23563218390804586</v>
      </c>
      <c r="F350" s="12">
        <v>88.827586206896711</v>
      </c>
      <c r="G350" s="12">
        <v>0.9518156562823753</v>
      </c>
      <c r="H350" s="12">
        <v>0.9446111950385625</v>
      </c>
      <c r="I350" s="12">
        <v>1</v>
      </c>
      <c r="J350" s="12">
        <v>88.827586206896711</v>
      </c>
      <c r="K350" s="12">
        <v>0</v>
      </c>
      <c r="L350" s="12">
        <v>0</v>
      </c>
      <c r="M350" s="12">
        <v>0</v>
      </c>
      <c r="N350" s="12">
        <v>88.827586206896711</v>
      </c>
    </row>
    <row r="351" spans="1:15" x14ac:dyDescent="0.3">
      <c r="A351" s="11" t="s">
        <v>78</v>
      </c>
      <c r="B351" s="11" t="str">
        <f>VLOOKUP(A351,'Hold Harmless'!A$1:B$7201,2,FALSE)</f>
        <v>INSPIRE ACADEMIES</v>
      </c>
      <c r="C351" s="11">
        <v>2</v>
      </c>
      <c r="D351" s="12">
        <v>73.738888888888894</v>
      </c>
      <c r="E351" s="12">
        <v>16.716666666666718</v>
      </c>
      <c r="F351" s="12">
        <v>90.455555555555605</v>
      </c>
      <c r="G351" s="12">
        <v>0.9518156562823753</v>
      </c>
      <c r="H351" s="12">
        <v>0.9446111950385625</v>
      </c>
      <c r="I351" s="12">
        <v>1</v>
      </c>
      <c r="J351" s="12">
        <v>90.455555555555605</v>
      </c>
      <c r="K351" s="12">
        <v>0</v>
      </c>
      <c r="L351" s="12">
        <v>0</v>
      </c>
      <c r="M351" s="12">
        <v>0</v>
      </c>
      <c r="N351" s="12">
        <v>90.455555555555605</v>
      </c>
    </row>
    <row r="352" spans="1:15" x14ac:dyDescent="0.3">
      <c r="A352" s="11" t="s">
        <v>78</v>
      </c>
      <c r="B352" s="11" t="str">
        <f>VLOOKUP(A352,'Hold Harmless'!A$1:B$7201,2,FALSE)</f>
        <v>INSPIRE ACADEMIES</v>
      </c>
      <c r="C352" s="11">
        <v>3</v>
      </c>
      <c r="D352" s="12">
        <v>51.926666666666698</v>
      </c>
      <c r="E352" s="12">
        <v>41.013333333333399</v>
      </c>
      <c r="F352" s="12">
        <v>92.940000000000097</v>
      </c>
      <c r="G352" s="12">
        <v>0.9518156562823753</v>
      </c>
      <c r="H352" s="12">
        <v>0.9446111950385625</v>
      </c>
      <c r="I352" s="12">
        <v>1</v>
      </c>
      <c r="J352" s="12">
        <v>92.940000000000097</v>
      </c>
      <c r="K352" s="12">
        <v>0</v>
      </c>
      <c r="L352" s="12">
        <v>0</v>
      </c>
      <c r="M352" s="12">
        <v>0</v>
      </c>
      <c r="N352" s="12">
        <v>92.940000000000097</v>
      </c>
    </row>
    <row r="353" spans="1:15" x14ac:dyDescent="0.3">
      <c r="A353" s="11" t="s">
        <v>78</v>
      </c>
      <c r="B353" s="11" t="str">
        <f>VLOOKUP(A353,'Hold Harmless'!A$1:B$7201,2,FALSE)</f>
        <v>INSPIRE ACADEMIES</v>
      </c>
      <c r="C353" s="11">
        <v>4</v>
      </c>
      <c r="D353" s="12">
        <v>54.340927750410408</v>
      </c>
      <c r="E353" s="12">
        <v>38.275862068965445</v>
      </c>
      <c r="F353" s="12">
        <v>92.616789819375853</v>
      </c>
      <c r="G353" s="12">
        <v>0.9518156562823753</v>
      </c>
      <c r="H353" s="12">
        <v>0.9446111950385625</v>
      </c>
      <c r="I353" s="12">
        <v>1</v>
      </c>
      <c r="J353" s="12">
        <v>92.616789819375853</v>
      </c>
      <c r="K353" s="12">
        <v>0</v>
      </c>
      <c r="L353" s="12">
        <v>0</v>
      </c>
      <c r="M353" s="12">
        <v>0</v>
      </c>
      <c r="N353" s="12">
        <v>92.616789819375853</v>
      </c>
    </row>
    <row r="354" spans="1:15" x14ac:dyDescent="0.3">
      <c r="A354" s="11" t="s">
        <v>78</v>
      </c>
      <c r="B354" s="11" t="str">
        <f>VLOOKUP(A354,'Hold Harmless'!A$1:B$7201,2,FALSE)</f>
        <v>INSPIRE ACADEMIES</v>
      </c>
      <c r="C354" s="11">
        <v>5</v>
      </c>
      <c r="D354" s="12">
        <v>64.982758620689481</v>
      </c>
      <c r="E354" s="12">
        <v>24.402298850574663</v>
      </c>
      <c r="F354" s="12">
        <v>89.385057471264147</v>
      </c>
      <c r="G354" s="12">
        <v>0.9518156562823753</v>
      </c>
      <c r="H354" s="12">
        <v>0.9446111950385625</v>
      </c>
      <c r="I354" s="12">
        <v>1</v>
      </c>
      <c r="J354" s="12">
        <v>89.385057471264147</v>
      </c>
      <c r="K354" s="12">
        <v>0</v>
      </c>
      <c r="L354" s="12">
        <v>0</v>
      </c>
      <c r="M354" s="12">
        <v>0</v>
      </c>
      <c r="N354" s="12">
        <v>89.385057471264147</v>
      </c>
    </row>
    <row r="355" spans="1:15" ht="15" thickBot="1" x14ac:dyDescent="0.35">
      <c r="A355" s="11" t="s">
        <v>78</v>
      </c>
      <c r="B355" s="11" t="str">
        <f>VLOOKUP(A355,'Hold Harmless'!A$1:B$7201,2,FALSE)</f>
        <v>INSPIRE ACADEMIES</v>
      </c>
      <c r="C355" s="11">
        <v>6</v>
      </c>
      <c r="D355" s="12">
        <v>63.465079365079283</v>
      </c>
      <c r="E355" s="12">
        <v>25.176334776334844</v>
      </c>
      <c r="F355" s="12">
        <v>88.641414141414131</v>
      </c>
      <c r="G355" s="12">
        <v>0.9518156562823753</v>
      </c>
      <c r="H355" s="12">
        <v>0.9446111950385625</v>
      </c>
      <c r="I355" s="12">
        <v>1</v>
      </c>
      <c r="J355" s="12">
        <v>88.641414141414131</v>
      </c>
      <c r="K355" s="12">
        <v>0</v>
      </c>
      <c r="L355" s="12">
        <v>0</v>
      </c>
      <c r="M355" s="12">
        <v>0</v>
      </c>
      <c r="N355" s="12">
        <v>88.641414141414131</v>
      </c>
      <c r="O355" s="24">
        <f t="shared" ref="O355" si="57">SUM(N350:N355)</f>
        <v>542.86640319450657</v>
      </c>
    </row>
    <row r="356" spans="1:15" ht="15" thickTop="1" x14ac:dyDescent="0.3">
      <c r="A356" s="2" t="s">
        <v>79</v>
      </c>
      <c r="B356" s="2" t="str">
        <f>VLOOKUP(A356,'Hold Harmless'!A$1:B$7201,2,FALSE)</f>
        <v>BEXAR COUNTY ACADEMY</v>
      </c>
      <c r="C356" s="2">
        <v>1</v>
      </c>
      <c r="D356" s="13">
        <v>10.252604166666666</v>
      </c>
      <c r="E356" s="13">
        <v>27.033854166666664</v>
      </c>
      <c r="F356" s="13">
        <v>37.286458333333329</v>
      </c>
      <c r="G356" s="13">
        <v>0.92931408767185897</v>
      </c>
      <c r="H356" s="13">
        <v>0.94808247619502184</v>
      </c>
      <c r="I356" s="13">
        <v>0.98020384408064709</v>
      </c>
      <c r="J356" s="13">
        <v>36.548329790486207</v>
      </c>
      <c r="K356" s="13">
        <v>0.73812854284712159</v>
      </c>
      <c r="L356" s="13">
        <v>0.73812854284712159</v>
      </c>
      <c r="M356" s="13">
        <v>0</v>
      </c>
      <c r="N356" s="13">
        <v>36.548329790486207</v>
      </c>
    </row>
    <row r="357" spans="1:15" x14ac:dyDescent="0.3">
      <c r="A357" s="2" t="s">
        <v>79</v>
      </c>
      <c r="B357" s="2" t="str">
        <f>VLOOKUP(A357,'Hold Harmless'!A$1:B$7201,2,FALSE)</f>
        <v>BEXAR COUNTY ACADEMY</v>
      </c>
      <c r="C357" s="2">
        <v>2</v>
      </c>
      <c r="D357" s="13">
        <v>22.217261904761923</v>
      </c>
      <c r="E357" s="13">
        <v>17.175595238095255</v>
      </c>
      <c r="F357" s="13">
        <v>39.392857142857181</v>
      </c>
      <c r="G357" s="13">
        <v>0.92931408767185897</v>
      </c>
      <c r="H357" s="13">
        <v>0.94808247619502184</v>
      </c>
      <c r="I357" s="13">
        <v>0.98020384408064709</v>
      </c>
      <c r="J357" s="13">
        <v>38.613030000748388</v>
      </c>
      <c r="K357" s="13">
        <v>0.77982714210879323</v>
      </c>
      <c r="L357" s="13">
        <v>0.77982714210879323</v>
      </c>
      <c r="M357" s="13">
        <v>0</v>
      </c>
      <c r="N357" s="13">
        <v>38.613030000748388</v>
      </c>
    </row>
    <row r="358" spans="1:15" x14ac:dyDescent="0.3">
      <c r="A358" s="2" t="s">
        <v>79</v>
      </c>
      <c r="B358" s="2" t="str">
        <f>VLOOKUP(A358,'Hold Harmless'!A$1:B$7201,2,FALSE)</f>
        <v>BEXAR COUNTY ACADEMY</v>
      </c>
      <c r="C358" s="2">
        <v>3</v>
      </c>
      <c r="D358" s="13">
        <v>15.689655172413804</v>
      </c>
      <c r="E358" s="13">
        <v>23.669540229885069</v>
      </c>
      <c r="F358" s="13">
        <v>39.359195402298873</v>
      </c>
      <c r="G358" s="13">
        <v>0.92931408767185897</v>
      </c>
      <c r="H358" s="13">
        <v>0.94808247619502184</v>
      </c>
      <c r="I358" s="13">
        <v>0.98020384408064709</v>
      </c>
      <c r="J358" s="13">
        <v>38.580034633254684</v>
      </c>
      <c r="K358" s="13">
        <v>0.77916076904418929</v>
      </c>
      <c r="L358" s="13">
        <v>0.77916076904418929</v>
      </c>
      <c r="M358" s="13">
        <v>0</v>
      </c>
      <c r="N358" s="13">
        <v>38.580034633254684</v>
      </c>
    </row>
    <row r="359" spans="1:15" x14ac:dyDescent="0.3">
      <c r="A359" s="2" t="s">
        <v>79</v>
      </c>
      <c r="B359" s="2" t="str">
        <f>VLOOKUP(A359,'Hold Harmless'!A$1:B$7201,2,FALSE)</f>
        <v>BEXAR COUNTY ACADEMY</v>
      </c>
      <c r="C359" s="2">
        <v>4</v>
      </c>
      <c r="D359" s="13">
        <v>7.9696969696969733</v>
      </c>
      <c r="E359" s="13">
        <v>29.435606060606077</v>
      </c>
      <c r="F359" s="13">
        <v>37.405303030303052</v>
      </c>
      <c r="G359" s="13">
        <v>0.92931408767185897</v>
      </c>
      <c r="H359" s="13">
        <v>0.94808247619502184</v>
      </c>
      <c r="I359" s="13">
        <v>0.98020384408064709</v>
      </c>
      <c r="J359" s="13">
        <v>36.664821819304528</v>
      </c>
      <c r="K359" s="13">
        <v>0.74048121099852438</v>
      </c>
      <c r="L359" s="13">
        <v>0.74048121099852438</v>
      </c>
      <c r="M359" s="13">
        <v>0</v>
      </c>
      <c r="N359" s="13">
        <v>36.664821819304528</v>
      </c>
    </row>
    <row r="360" spans="1:15" x14ac:dyDescent="0.3">
      <c r="A360" s="2" t="s">
        <v>79</v>
      </c>
      <c r="B360" s="2" t="str">
        <f>VLOOKUP(A360,'Hold Harmless'!A$1:B$7201,2,FALSE)</f>
        <v>BEXAR COUNTY ACADEMY</v>
      </c>
      <c r="C360" s="2">
        <v>5</v>
      </c>
      <c r="D360" s="13">
        <v>20.591954022988496</v>
      </c>
      <c r="E360" s="13">
        <v>16.459770114942536</v>
      </c>
      <c r="F360" s="13">
        <v>37.051724137931032</v>
      </c>
      <c r="G360" s="13">
        <v>0.92931408767185897</v>
      </c>
      <c r="H360" s="13">
        <v>0.94808247619502184</v>
      </c>
      <c r="I360" s="13">
        <v>0.98020384408064709</v>
      </c>
      <c r="J360" s="13">
        <v>36.318242429815697</v>
      </c>
      <c r="K360" s="13">
        <v>0.73348170811533464</v>
      </c>
      <c r="L360" s="13">
        <v>0.73348170811533464</v>
      </c>
      <c r="M360" s="13">
        <v>0</v>
      </c>
      <c r="N360" s="13">
        <v>36.318242429815697</v>
      </c>
    </row>
    <row r="361" spans="1:15" ht="15" thickBot="1" x14ac:dyDescent="0.35">
      <c r="A361" s="2" t="s">
        <v>79</v>
      </c>
      <c r="B361" s="2" t="str">
        <f>VLOOKUP(A361,'Hold Harmless'!A$1:B$7201,2,FALSE)</f>
        <v>BEXAR COUNTY ACADEMY</v>
      </c>
      <c r="C361" s="2">
        <v>6</v>
      </c>
      <c r="D361" s="13">
        <v>23.348039215686288</v>
      </c>
      <c r="E361" s="13">
        <v>14.482843137254914</v>
      </c>
      <c r="F361" s="13">
        <v>37.830882352941202</v>
      </c>
      <c r="G361" s="13">
        <v>0.92931408767185897</v>
      </c>
      <c r="H361" s="13">
        <v>0.94808247619502184</v>
      </c>
      <c r="I361" s="13">
        <v>0.98020384408064709</v>
      </c>
      <c r="J361" s="13">
        <v>37.081976307315685</v>
      </c>
      <c r="K361" s="13">
        <v>0.74890604562551744</v>
      </c>
      <c r="L361" s="13">
        <v>0.74890604562551744</v>
      </c>
      <c r="M361" s="13">
        <v>0</v>
      </c>
      <c r="N361" s="13">
        <v>37.081976307315685</v>
      </c>
      <c r="O361" s="24">
        <f t="shared" ref="O361" si="58">SUM(N356:N361)</f>
        <v>223.80643498092519</v>
      </c>
    </row>
    <row r="362" spans="1:15" ht="15" thickTop="1" x14ac:dyDescent="0.3">
      <c r="A362" s="4" t="s">
        <v>80</v>
      </c>
      <c r="B362" s="4" t="str">
        <f>VLOOKUP(A362,'Hold Harmless'!A$1:B$7201,2,FALSE)</f>
        <v>POSITIVE SOLUTIONS CHARTER SCHOOL</v>
      </c>
      <c r="C362" s="4">
        <v>1</v>
      </c>
      <c r="D362" s="10">
        <v>0.17241379310344823</v>
      </c>
      <c r="E362" s="10">
        <v>11.994252873563219</v>
      </c>
      <c r="F362" s="10">
        <v>12.166666666666668</v>
      </c>
      <c r="G362" s="10">
        <v>0.77640579195167447</v>
      </c>
      <c r="H362" s="10">
        <v>0.64621323180442314</v>
      </c>
      <c r="I362" s="10">
        <v>1</v>
      </c>
      <c r="J362" s="10">
        <v>12.166666666666668</v>
      </c>
      <c r="K362" s="10">
        <v>0</v>
      </c>
      <c r="L362" s="10">
        <v>0</v>
      </c>
      <c r="M362" s="10">
        <v>0</v>
      </c>
      <c r="N362" s="10">
        <v>12.166666666666668</v>
      </c>
    </row>
    <row r="363" spans="1:15" x14ac:dyDescent="0.3">
      <c r="A363" s="4" t="s">
        <v>80</v>
      </c>
      <c r="B363" s="4" t="str">
        <f>VLOOKUP(A363,'Hold Harmless'!A$1:B$7201,2,FALSE)</f>
        <v>POSITIVE SOLUTIONS CHARTER SCHOOL</v>
      </c>
      <c r="C363" s="4">
        <v>2</v>
      </c>
      <c r="D363" s="10">
        <v>1.8827380952380943</v>
      </c>
      <c r="E363" s="10">
        <v>12.505952380952381</v>
      </c>
      <c r="F363" s="10">
        <v>14.388690476190476</v>
      </c>
      <c r="G363" s="10">
        <v>0.77640579195167447</v>
      </c>
      <c r="H363" s="10">
        <v>0.64621323180442314</v>
      </c>
      <c r="I363" s="10">
        <v>1</v>
      </c>
      <c r="J363" s="10">
        <v>14.388690476190476</v>
      </c>
      <c r="K363" s="10">
        <v>0</v>
      </c>
      <c r="L363" s="10">
        <v>0</v>
      </c>
      <c r="M363" s="10">
        <v>0</v>
      </c>
      <c r="N363" s="10">
        <v>14.388690476190476</v>
      </c>
    </row>
    <row r="364" spans="1:15" x14ac:dyDescent="0.3">
      <c r="A364" s="4" t="s">
        <v>80</v>
      </c>
      <c r="B364" s="4" t="str">
        <f>VLOOKUP(A364,'Hold Harmless'!A$1:B$7201,2,FALSE)</f>
        <v>POSITIVE SOLUTIONS CHARTER SCHOOL</v>
      </c>
      <c r="C364" s="4">
        <v>3</v>
      </c>
      <c r="D364" s="10">
        <v>1.5212643678160931</v>
      </c>
      <c r="E364" s="10">
        <v>9.9540229885057556</v>
      </c>
      <c r="F364" s="10">
        <v>11.475287356321848</v>
      </c>
      <c r="G364" s="10">
        <v>0.77640579195167447</v>
      </c>
      <c r="H364" s="10">
        <v>0.64621323180442314</v>
      </c>
      <c r="I364" s="10">
        <v>1</v>
      </c>
      <c r="J364" s="10">
        <v>11.475287356321848</v>
      </c>
      <c r="K364" s="10">
        <v>0</v>
      </c>
      <c r="L364" s="10">
        <v>0</v>
      </c>
      <c r="M364" s="10">
        <v>0</v>
      </c>
      <c r="N364" s="10">
        <v>11.475287356321848</v>
      </c>
    </row>
    <row r="365" spans="1:15" x14ac:dyDescent="0.3">
      <c r="A365" s="4" t="s">
        <v>80</v>
      </c>
      <c r="B365" s="4" t="str">
        <f>VLOOKUP(A365,'Hold Harmless'!A$1:B$7201,2,FALSE)</f>
        <v>POSITIVE SOLUTIONS CHARTER SCHOOL</v>
      </c>
      <c r="C365" s="4">
        <v>4</v>
      </c>
      <c r="D365" s="10">
        <v>2.7416666666666658</v>
      </c>
      <c r="E365" s="10">
        <v>8.8888888888888911</v>
      </c>
      <c r="F365" s="10">
        <v>11.630555555555556</v>
      </c>
      <c r="G365" s="10">
        <v>0.77640579195167447</v>
      </c>
      <c r="H365" s="10">
        <v>0.64621323180442314</v>
      </c>
      <c r="I365" s="10">
        <v>1</v>
      </c>
      <c r="J365" s="10">
        <v>11.630555555555556</v>
      </c>
      <c r="K365" s="10">
        <v>0</v>
      </c>
      <c r="L365" s="10">
        <v>0</v>
      </c>
      <c r="M365" s="10">
        <v>0</v>
      </c>
      <c r="N365" s="10">
        <v>11.630555555555556</v>
      </c>
    </row>
    <row r="366" spans="1:15" x14ac:dyDescent="0.3">
      <c r="A366" s="4" t="s">
        <v>80</v>
      </c>
      <c r="B366" s="4" t="str">
        <f>VLOOKUP(A366,'Hold Harmless'!A$1:B$7201,2,FALSE)</f>
        <v>POSITIVE SOLUTIONS CHARTER SCHOOL</v>
      </c>
      <c r="C366" s="4">
        <v>5</v>
      </c>
      <c r="D366" s="10">
        <v>3.1096774193548371</v>
      </c>
      <c r="E366" s="10">
        <v>8.166666666666675</v>
      </c>
      <c r="F366" s="10">
        <v>11.276344086021512</v>
      </c>
      <c r="G366" s="10">
        <v>0.77640579195167447</v>
      </c>
      <c r="H366" s="10">
        <v>0.64621323180442314</v>
      </c>
      <c r="I366" s="10">
        <v>1</v>
      </c>
      <c r="J366" s="10">
        <v>11.276344086021512</v>
      </c>
      <c r="K366" s="10">
        <v>0</v>
      </c>
      <c r="L366" s="10">
        <v>0</v>
      </c>
      <c r="M366" s="10">
        <v>0</v>
      </c>
      <c r="N366" s="10">
        <v>11.276344086021512</v>
      </c>
    </row>
    <row r="367" spans="1:15" ht="15" thickBot="1" x14ac:dyDescent="0.35">
      <c r="A367" s="4" t="s">
        <v>80</v>
      </c>
      <c r="B367" s="4" t="str">
        <f>VLOOKUP(A367,'Hold Harmless'!A$1:B$7201,2,FALSE)</f>
        <v>POSITIVE SOLUTIONS CHARTER SCHOOL</v>
      </c>
      <c r="C367" s="4">
        <v>6</v>
      </c>
      <c r="D367" s="10">
        <v>4.0427083333333336</v>
      </c>
      <c r="E367" s="10">
        <v>6.1197916666666661</v>
      </c>
      <c r="F367" s="10">
        <v>10.1625</v>
      </c>
      <c r="G367" s="10">
        <v>0.77640579195167447</v>
      </c>
      <c r="H367" s="10">
        <v>0.64621323180442314</v>
      </c>
      <c r="I367" s="10">
        <v>1</v>
      </c>
      <c r="J367" s="10">
        <v>10.1625</v>
      </c>
      <c r="K367" s="10">
        <v>0</v>
      </c>
      <c r="L367" s="10">
        <v>0</v>
      </c>
      <c r="M367" s="10">
        <v>0</v>
      </c>
      <c r="N367" s="10">
        <v>10.1625</v>
      </c>
      <c r="O367" s="24">
        <f t="shared" ref="O367" si="59">SUM(N362:N367)</f>
        <v>71.100044140756054</v>
      </c>
    </row>
    <row r="368" spans="1:15" ht="15" thickTop="1" x14ac:dyDescent="0.3">
      <c r="A368" s="11" t="s">
        <v>81</v>
      </c>
      <c r="B368" s="11" t="str">
        <f>VLOOKUP(A368,'Hold Harmless'!A$1:B$7201,2,FALSE)</f>
        <v>HERITAGE ACADEMY</v>
      </c>
      <c r="C368" s="11">
        <v>1</v>
      </c>
      <c r="D368" s="12">
        <v>8.9913793103448238</v>
      </c>
      <c r="E368" s="12">
        <v>90.660919540229756</v>
      </c>
      <c r="F368" s="12">
        <v>99.652298850574581</v>
      </c>
      <c r="G368" s="12">
        <v>0.94816488761933404</v>
      </c>
      <c r="H368" s="12">
        <v>0.97302698244373753</v>
      </c>
      <c r="I368" s="12">
        <v>0.97444870977579379</v>
      </c>
      <c r="J368" s="12">
        <v>97.106054041134215</v>
      </c>
      <c r="K368" s="12">
        <v>2.5462448094403669</v>
      </c>
      <c r="L368" s="12">
        <v>2.5462448094403669</v>
      </c>
      <c r="M368" s="12">
        <v>0</v>
      </c>
      <c r="N368" s="12">
        <v>97.106054041134215</v>
      </c>
    </row>
    <row r="369" spans="1:15" x14ac:dyDescent="0.3">
      <c r="A369" s="11" t="s">
        <v>81</v>
      </c>
      <c r="B369" s="11" t="str">
        <f>VLOOKUP(A369,'Hold Harmless'!A$1:B$7201,2,FALSE)</f>
        <v>HERITAGE ACADEMY</v>
      </c>
      <c r="C369" s="11">
        <v>2</v>
      </c>
      <c r="D369" s="12">
        <v>26.513888888888957</v>
      </c>
      <c r="E369" s="12">
        <v>72.538888888888877</v>
      </c>
      <c r="F369" s="12">
        <v>99.052777777777834</v>
      </c>
      <c r="G369" s="12">
        <v>0.94816488761933404</v>
      </c>
      <c r="H369" s="12">
        <v>0.97302698244373753</v>
      </c>
      <c r="I369" s="12">
        <v>0.97444870977579379</v>
      </c>
      <c r="J369" s="12">
        <v>96.521851505264024</v>
      </c>
      <c r="K369" s="12">
        <v>2.5309262725138097</v>
      </c>
      <c r="L369" s="12">
        <v>2.5309262725138097</v>
      </c>
      <c r="M369" s="12">
        <v>0</v>
      </c>
      <c r="N369" s="12">
        <v>96.521851505264024</v>
      </c>
    </row>
    <row r="370" spans="1:15" x14ac:dyDescent="0.3">
      <c r="A370" s="11" t="s">
        <v>81</v>
      </c>
      <c r="B370" s="11" t="str">
        <f>VLOOKUP(A370,'Hold Harmless'!A$1:B$7201,2,FALSE)</f>
        <v>HERITAGE ACADEMY</v>
      </c>
      <c r="C370" s="11">
        <v>3</v>
      </c>
      <c r="D370" s="12">
        <v>27.467364532019698</v>
      </c>
      <c r="E370" s="12">
        <v>70.817939244663307</v>
      </c>
      <c r="F370" s="12">
        <v>98.285303776683008</v>
      </c>
      <c r="G370" s="12">
        <v>0.94816488761933404</v>
      </c>
      <c r="H370" s="12">
        <v>0.97302698244373753</v>
      </c>
      <c r="I370" s="12">
        <v>0.97444870977579379</v>
      </c>
      <c r="J370" s="12">
        <v>95.773987455110714</v>
      </c>
      <c r="K370" s="12">
        <v>2.5113163215722949</v>
      </c>
      <c r="L370" s="12">
        <v>2.5113163215722949</v>
      </c>
      <c r="M370" s="12">
        <v>0</v>
      </c>
      <c r="N370" s="12">
        <v>95.773987455110714</v>
      </c>
    </row>
    <row r="371" spans="1:15" x14ac:dyDescent="0.3">
      <c r="A371" s="11" t="s">
        <v>81</v>
      </c>
      <c r="B371" s="11" t="str">
        <f>VLOOKUP(A371,'Hold Harmless'!A$1:B$7201,2,FALSE)</f>
        <v>HERITAGE ACADEMY</v>
      </c>
      <c r="C371" s="11">
        <v>4</v>
      </c>
      <c r="D371" s="12">
        <v>30.59375</v>
      </c>
      <c r="E371" s="12">
        <v>67.829861111110944</v>
      </c>
      <c r="F371" s="12">
        <v>98.423611111110944</v>
      </c>
      <c r="G371" s="12">
        <v>0.94816488761933404</v>
      </c>
      <c r="H371" s="12">
        <v>0.97302698244373753</v>
      </c>
      <c r="I371" s="12">
        <v>0.97444870977579379</v>
      </c>
      <c r="J371" s="12">
        <v>95.908760858696539</v>
      </c>
      <c r="K371" s="12">
        <v>2.514850252414405</v>
      </c>
      <c r="L371" s="12">
        <v>2.514850252414405</v>
      </c>
      <c r="M371" s="12">
        <v>0</v>
      </c>
      <c r="N371" s="12">
        <v>95.908760858696539</v>
      </c>
    </row>
    <row r="372" spans="1:15" x14ac:dyDescent="0.3">
      <c r="A372" s="11" t="s">
        <v>81</v>
      </c>
      <c r="B372" s="11" t="str">
        <f>VLOOKUP(A372,'Hold Harmless'!A$1:B$7201,2,FALSE)</f>
        <v>HERITAGE ACADEMY</v>
      </c>
      <c r="C372" s="11">
        <v>5</v>
      </c>
      <c r="D372" s="12">
        <v>40.69827586206894</v>
      </c>
      <c r="E372" s="12">
        <v>56.92816091953997</v>
      </c>
      <c r="F372" s="12">
        <v>97.626436781608902</v>
      </c>
      <c r="G372" s="12">
        <v>0.94816488761933404</v>
      </c>
      <c r="H372" s="12">
        <v>0.97302698244373753</v>
      </c>
      <c r="I372" s="12">
        <v>0.97444870977579379</v>
      </c>
      <c r="J372" s="12">
        <v>95.131955361846892</v>
      </c>
      <c r="K372" s="12">
        <v>2.4944814197620104</v>
      </c>
      <c r="L372" s="12">
        <v>2.4944814197620104</v>
      </c>
      <c r="M372" s="12">
        <v>0</v>
      </c>
      <c r="N372" s="12">
        <v>95.131955361846892</v>
      </c>
    </row>
    <row r="373" spans="1:15" ht="15" thickBot="1" x14ac:dyDescent="0.35">
      <c r="A373" s="11" t="s">
        <v>81</v>
      </c>
      <c r="B373" s="11" t="str">
        <f>VLOOKUP(A373,'Hold Harmless'!A$1:B$7201,2,FALSE)</f>
        <v>HERITAGE ACADEMY</v>
      </c>
      <c r="C373" s="11">
        <v>6</v>
      </c>
      <c r="D373" s="12">
        <v>69.228361344537987</v>
      </c>
      <c r="E373" s="12">
        <v>27.832282913165393</v>
      </c>
      <c r="F373" s="12">
        <v>97.060644257703387</v>
      </c>
      <c r="G373" s="12">
        <v>0.94816488761933404</v>
      </c>
      <c r="H373" s="12">
        <v>0.97302698244373753</v>
      </c>
      <c r="I373" s="12">
        <v>0.97444870977579379</v>
      </c>
      <c r="J373" s="12">
        <v>94.580619566926373</v>
      </c>
      <c r="K373" s="12">
        <v>2.4800246907770145</v>
      </c>
      <c r="L373" s="12">
        <v>2.4800246907770145</v>
      </c>
      <c r="M373" s="12">
        <v>0</v>
      </c>
      <c r="N373" s="12">
        <v>94.580619566926373</v>
      </c>
      <c r="O373" s="24">
        <f t="shared" ref="O373" si="60">SUM(N368:N373)</f>
        <v>575.02322878897871</v>
      </c>
    </row>
    <row r="374" spans="1:15" ht="15" thickTop="1" x14ac:dyDescent="0.3">
      <c r="A374" s="2" t="s">
        <v>82</v>
      </c>
      <c r="B374" s="2" t="str">
        <f>VLOOKUP(A374,'Hold Harmless'!A$1:B$7201,2,FALSE)</f>
        <v>JUBILEE ACADEMIES</v>
      </c>
      <c r="C374" s="2">
        <v>1</v>
      </c>
      <c r="D374" s="13">
        <v>194.85256410256869</v>
      </c>
      <c r="E374" s="13">
        <v>750.17628205129552</v>
      </c>
      <c r="F374" s="13">
        <v>945.02884615386415</v>
      </c>
      <c r="G374" s="13">
        <v>0.95230336949464678</v>
      </c>
      <c r="H374" s="13">
        <v>0.9511413041906156</v>
      </c>
      <c r="I374" s="13">
        <v>1</v>
      </c>
      <c r="J374" s="13">
        <v>945.02884615386415</v>
      </c>
      <c r="K374" s="13">
        <v>0</v>
      </c>
      <c r="L374" s="13">
        <v>0</v>
      </c>
      <c r="M374" s="13">
        <v>0</v>
      </c>
      <c r="N374" s="13">
        <v>945.02884615386415</v>
      </c>
    </row>
    <row r="375" spans="1:15" x14ac:dyDescent="0.3">
      <c r="A375" s="2" t="s">
        <v>82</v>
      </c>
      <c r="B375" s="2" t="str">
        <f>VLOOKUP(A375,'Hold Harmless'!A$1:B$7201,2,FALSE)</f>
        <v>JUBILEE ACADEMIES</v>
      </c>
      <c r="C375" s="2">
        <v>2</v>
      </c>
      <c r="D375" s="13">
        <v>351.90938013136559</v>
      </c>
      <c r="E375" s="13">
        <v>598.35539819376618</v>
      </c>
      <c r="F375" s="13">
        <v>950.26477832513183</v>
      </c>
      <c r="G375" s="13">
        <v>0.95230336949464678</v>
      </c>
      <c r="H375" s="13">
        <v>0.9511413041906156</v>
      </c>
      <c r="I375" s="13">
        <v>1</v>
      </c>
      <c r="J375" s="13">
        <v>950.26477832513183</v>
      </c>
      <c r="K375" s="13">
        <v>0</v>
      </c>
      <c r="L375" s="13">
        <v>0</v>
      </c>
      <c r="M375" s="13">
        <v>0</v>
      </c>
      <c r="N375" s="13">
        <v>950.26477832513183</v>
      </c>
    </row>
    <row r="376" spans="1:15" x14ac:dyDescent="0.3">
      <c r="A376" s="2" t="s">
        <v>82</v>
      </c>
      <c r="B376" s="2" t="str">
        <f>VLOOKUP(A376,'Hold Harmless'!A$1:B$7201,2,FALSE)</f>
        <v>JUBILEE ACADEMIES</v>
      </c>
      <c r="C376" s="2">
        <v>3</v>
      </c>
      <c r="D376" s="13">
        <v>389.6954022988524</v>
      </c>
      <c r="E376" s="13">
        <v>554.70402298851081</v>
      </c>
      <c r="F376" s="13">
        <v>944.39942528736321</v>
      </c>
      <c r="G376" s="13">
        <v>0.95230336949464678</v>
      </c>
      <c r="H376" s="13">
        <v>0.9511413041906156</v>
      </c>
      <c r="I376" s="13">
        <v>1</v>
      </c>
      <c r="J376" s="13">
        <v>944.39942528736321</v>
      </c>
      <c r="K376" s="13">
        <v>0</v>
      </c>
      <c r="L376" s="13">
        <v>0</v>
      </c>
      <c r="M376" s="13">
        <v>0</v>
      </c>
      <c r="N376" s="13">
        <v>944.39942528736321</v>
      </c>
    </row>
    <row r="377" spans="1:15" x14ac:dyDescent="0.3">
      <c r="A377" s="2" t="s">
        <v>82</v>
      </c>
      <c r="B377" s="2" t="str">
        <f>VLOOKUP(A377,'Hold Harmless'!A$1:B$7201,2,FALSE)</f>
        <v>JUBILEE ACADEMIES</v>
      </c>
      <c r="C377" s="2">
        <v>4</v>
      </c>
      <c r="D377" s="13">
        <v>352.59533692148847</v>
      </c>
      <c r="E377" s="13">
        <v>591.90448443107778</v>
      </c>
      <c r="F377" s="13">
        <v>944.49982135256619</v>
      </c>
      <c r="G377" s="13">
        <v>0.95230336949464678</v>
      </c>
      <c r="H377" s="13">
        <v>0.9511413041906156</v>
      </c>
      <c r="I377" s="13">
        <v>1</v>
      </c>
      <c r="J377" s="13">
        <v>944.49982135256619</v>
      </c>
      <c r="K377" s="13">
        <v>0</v>
      </c>
      <c r="L377" s="13">
        <v>0</v>
      </c>
      <c r="M377" s="13">
        <v>0</v>
      </c>
      <c r="N377" s="13">
        <v>944.49982135256619</v>
      </c>
    </row>
    <row r="378" spans="1:15" x14ac:dyDescent="0.3">
      <c r="A378" s="2" t="s">
        <v>82</v>
      </c>
      <c r="B378" s="2" t="str">
        <f>VLOOKUP(A378,'Hold Harmless'!A$1:B$7201,2,FALSE)</f>
        <v>JUBILEE ACADEMIES</v>
      </c>
      <c r="C378" s="2">
        <v>5</v>
      </c>
      <c r="D378" s="13">
        <v>439.9840593434289</v>
      </c>
      <c r="E378" s="13">
        <v>498.94239267676181</v>
      </c>
      <c r="F378" s="13">
        <v>938.92645202019071</v>
      </c>
      <c r="G378" s="13">
        <v>0.95230336949464678</v>
      </c>
      <c r="H378" s="13">
        <v>0.9511413041906156</v>
      </c>
      <c r="I378" s="13">
        <v>1</v>
      </c>
      <c r="J378" s="13">
        <v>938.92645202019071</v>
      </c>
      <c r="K378" s="13">
        <v>0</v>
      </c>
      <c r="L378" s="13">
        <v>0</v>
      </c>
      <c r="M378" s="13">
        <v>0</v>
      </c>
      <c r="N378" s="13">
        <v>938.92645202019071</v>
      </c>
    </row>
    <row r="379" spans="1:15" ht="15" thickBot="1" x14ac:dyDescent="0.35">
      <c r="A379" s="2" t="s">
        <v>82</v>
      </c>
      <c r="B379" s="2" t="str">
        <f>VLOOKUP(A379,'Hold Harmless'!A$1:B$7201,2,FALSE)</f>
        <v>JUBILEE ACADEMIES</v>
      </c>
      <c r="C379" s="2">
        <v>6</v>
      </c>
      <c r="D379" s="13">
        <v>443.57496292175887</v>
      </c>
      <c r="E379" s="13">
        <v>489.71752873563543</v>
      </c>
      <c r="F379" s="13">
        <v>933.29249165739429</v>
      </c>
      <c r="G379" s="13">
        <v>0.95230336949464678</v>
      </c>
      <c r="H379" s="13">
        <v>0.9511413041906156</v>
      </c>
      <c r="I379" s="13">
        <v>1</v>
      </c>
      <c r="J379" s="13">
        <v>933.29249165739429</v>
      </c>
      <c r="K379" s="13">
        <v>0</v>
      </c>
      <c r="L379" s="13">
        <v>0</v>
      </c>
      <c r="M379" s="13">
        <v>0</v>
      </c>
      <c r="N379" s="13">
        <v>933.29249165739429</v>
      </c>
      <c r="O379" s="24">
        <f t="shared" ref="O379" si="61">SUM(N374:N379)</f>
        <v>5656.411814796511</v>
      </c>
    </row>
    <row r="380" spans="1:15" ht="15" thickTop="1" x14ac:dyDescent="0.3">
      <c r="A380" s="4" t="s">
        <v>83</v>
      </c>
      <c r="B380" s="4" t="str">
        <f>VLOOKUP(A380,'Hold Harmless'!A$1:B$7201,2,FALSE)</f>
        <v>LIGHTHOUSE PUBLIC SCHOOLS</v>
      </c>
      <c r="C380" s="4">
        <v>1</v>
      </c>
      <c r="D380" s="10">
        <v>14.258333333333363</v>
      </c>
      <c r="E380" s="10">
        <v>30.552777777777841</v>
      </c>
      <c r="F380" s="10">
        <v>44.811111111111202</v>
      </c>
      <c r="G380" s="10">
        <v>0.94962290400527205</v>
      </c>
      <c r="H380" s="10">
        <v>0.93653108626370662</v>
      </c>
      <c r="I380" s="10">
        <v>1</v>
      </c>
      <c r="J380" s="10">
        <v>44.811111111111202</v>
      </c>
      <c r="K380" s="10">
        <v>0</v>
      </c>
      <c r="L380" s="10">
        <v>0</v>
      </c>
      <c r="M380" s="10">
        <v>0</v>
      </c>
      <c r="N380" s="10">
        <v>44.811111111111202</v>
      </c>
    </row>
    <row r="381" spans="1:15" x14ac:dyDescent="0.3">
      <c r="A381" s="4" t="s">
        <v>83</v>
      </c>
      <c r="B381" s="4" t="str">
        <f>VLOOKUP(A381,'Hold Harmless'!A$1:B$7201,2,FALSE)</f>
        <v>LIGHTHOUSE PUBLIC SCHOOLS</v>
      </c>
      <c r="C381" s="4">
        <v>2</v>
      </c>
      <c r="D381" s="10">
        <v>26.322222222222241</v>
      </c>
      <c r="E381" s="10">
        <v>20.386111111111134</v>
      </c>
      <c r="F381" s="10">
        <v>46.708333333333371</v>
      </c>
      <c r="G381" s="10">
        <v>0.94962290400527205</v>
      </c>
      <c r="H381" s="10">
        <v>0.93653108626370662</v>
      </c>
      <c r="I381" s="10">
        <v>1</v>
      </c>
      <c r="J381" s="10">
        <v>46.708333333333371</v>
      </c>
      <c r="K381" s="10">
        <v>0</v>
      </c>
      <c r="L381" s="10">
        <v>0</v>
      </c>
      <c r="M381" s="10">
        <v>0</v>
      </c>
      <c r="N381" s="10">
        <v>46.708333333333371</v>
      </c>
    </row>
    <row r="382" spans="1:15" x14ac:dyDescent="0.3">
      <c r="A382" s="4" t="s">
        <v>83</v>
      </c>
      <c r="B382" s="4" t="str">
        <f>VLOOKUP(A382,'Hold Harmless'!A$1:B$7201,2,FALSE)</f>
        <v>LIGHTHOUSE PUBLIC SCHOOLS</v>
      </c>
      <c r="C382" s="4">
        <v>3</v>
      </c>
      <c r="D382" s="10">
        <v>23.761111111111152</v>
      </c>
      <c r="E382" s="10">
        <v>24.911111111111154</v>
      </c>
      <c r="F382" s="10">
        <v>48.672222222222302</v>
      </c>
      <c r="G382" s="10">
        <v>0.94962290400527205</v>
      </c>
      <c r="H382" s="10">
        <v>0.93653108626370662</v>
      </c>
      <c r="I382" s="10">
        <v>1</v>
      </c>
      <c r="J382" s="10">
        <v>48.672222222222302</v>
      </c>
      <c r="K382" s="10">
        <v>0</v>
      </c>
      <c r="L382" s="10">
        <v>0</v>
      </c>
      <c r="M382" s="10">
        <v>0</v>
      </c>
      <c r="N382" s="10">
        <v>48.672222222222302</v>
      </c>
    </row>
    <row r="383" spans="1:15" x14ac:dyDescent="0.3">
      <c r="A383" s="4" t="s">
        <v>83</v>
      </c>
      <c r="B383" s="4" t="str">
        <f>VLOOKUP(A383,'Hold Harmless'!A$1:B$7201,2,FALSE)</f>
        <v>LIGHTHOUSE PUBLIC SCHOOLS</v>
      </c>
      <c r="C383" s="4">
        <v>4</v>
      </c>
      <c r="D383" s="10">
        <v>22.7222222222222</v>
      </c>
      <c r="E383" s="10">
        <v>28.089506172839485</v>
      </c>
      <c r="F383" s="10">
        <v>50.811728395061685</v>
      </c>
      <c r="G383" s="10">
        <v>0.94962290400527205</v>
      </c>
      <c r="H383" s="10">
        <v>0.93653108626370662</v>
      </c>
      <c r="I383" s="10">
        <v>1</v>
      </c>
      <c r="J383" s="10">
        <v>50.811728395061685</v>
      </c>
      <c r="K383" s="10">
        <v>0</v>
      </c>
      <c r="L383" s="10">
        <v>0</v>
      </c>
      <c r="M383" s="10">
        <v>0</v>
      </c>
      <c r="N383" s="10">
        <v>50.811728395061685</v>
      </c>
    </row>
    <row r="384" spans="1:15" x14ac:dyDescent="0.3">
      <c r="A384" s="4" t="s">
        <v>83</v>
      </c>
      <c r="B384" s="4" t="str">
        <f>VLOOKUP(A384,'Hold Harmless'!A$1:B$7201,2,FALSE)</f>
        <v>LIGHTHOUSE PUBLIC SCHOOLS</v>
      </c>
      <c r="C384" s="4">
        <v>5</v>
      </c>
      <c r="D384" s="10">
        <v>31.12222222222222</v>
      </c>
      <c r="E384" s="10">
        <v>20.71111111111113</v>
      </c>
      <c r="F384" s="10">
        <v>51.83333333333335</v>
      </c>
      <c r="G384" s="10">
        <v>0.94962290400527205</v>
      </c>
      <c r="H384" s="10">
        <v>0.93653108626370662</v>
      </c>
      <c r="I384" s="10">
        <v>1</v>
      </c>
      <c r="J384" s="10">
        <v>51.83333333333335</v>
      </c>
      <c r="K384" s="10">
        <v>0</v>
      </c>
      <c r="L384" s="10">
        <v>0</v>
      </c>
      <c r="M384" s="10">
        <v>0</v>
      </c>
      <c r="N384" s="10">
        <v>51.83333333333335</v>
      </c>
    </row>
    <row r="385" spans="1:15" ht="15" thickBot="1" x14ac:dyDescent="0.35">
      <c r="A385" s="4" t="s">
        <v>83</v>
      </c>
      <c r="B385" s="4" t="str">
        <f>VLOOKUP(A385,'Hold Harmless'!A$1:B$7201,2,FALSE)</f>
        <v>LIGHTHOUSE PUBLIC SCHOOLS</v>
      </c>
      <c r="C385" s="4">
        <v>6</v>
      </c>
      <c r="D385" s="10">
        <v>34.90555555555558</v>
      </c>
      <c r="E385" s="10">
        <v>14.638888888888935</v>
      </c>
      <c r="F385" s="10">
        <v>49.544444444444515</v>
      </c>
      <c r="G385" s="10">
        <v>0.94962290400527205</v>
      </c>
      <c r="H385" s="10">
        <v>0.93653108626370662</v>
      </c>
      <c r="I385" s="10">
        <v>1</v>
      </c>
      <c r="J385" s="10">
        <v>49.544444444444515</v>
      </c>
      <c r="K385" s="10">
        <v>0</v>
      </c>
      <c r="L385" s="10">
        <v>0</v>
      </c>
      <c r="M385" s="10">
        <v>0</v>
      </c>
      <c r="N385" s="10">
        <v>49.544444444444515</v>
      </c>
      <c r="O385" s="24">
        <f t="shared" ref="O385" si="62">SUM(N380:N385)</f>
        <v>292.38117283950646</v>
      </c>
    </row>
    <row r="386" spans="1:15" ht="15" thickTop="1" x14ac:dyDescent="0.3">
      <c r="A386" s="11" t="s">
        <v>84</v>
      </c>
      <c r="B386" s="11" t="str">
        <f>VLOOKUP(A386,'Hold Harmless'!A$1:B$7201,2,FALSE)</f>
        <v>SCHOOL OF SCIENCE AND TECHNOLOGY</v>
      </c>
      <c r="C386" s="11">
        <v>1</v>
      </c>
      <c r="D386" s="12">
        <v>15.386273448773553</v>
      </c>
      <c r="E386" s="12">
        <v>507.47880591632219</v>
      </c>
      <c r="F386" s="12">
        <v>522.86507936509577</v>
      </c>
      <c r="G386" s="12">
        <v>0.95540015008782253</v>
      </c>
      <c r="H386" s="12">
        <v>0.98327060211352246</v>
      </c>
      <c r="I386" s="12">
        <v>0.97165535920041457</v>
      </c>
      <c r="J386" s="12">
        <v>508.04465650384537</v>
      </c>
      <c r="K386" s="12">
        <v>14.820422861250393</v>
      </c>
      <c r="L386" s="12">
        <v>14.820422861250393</v>
      </c>
      <c r="M386" s="12">
        <v>0</v>
      </c>
      <c r="N386" s="12">
        <v>508.04465650384537</v>
      </c>
    </row>
    <row r="387" spans="1:15" x14ac:dyDescent="0.3">
      <c r="A387" s="11" t="s">
        <v>84</v>
      </c>
      <c r="B387" s="11" t="str">
        <f>VLOOKUP(A387,'Hold Harmless'!A$1:B$7201,2,FALSE)</f>
        <v>SCHOOL OF SCIENCE AND TECHNOLOGY</v>
      </c>
      <c r="C387" s="11">
        <v>2</v>
      </c>
      <c r="D387" s="12">
        <v>154.8620689655173</v>
      </c>
      <c r="E387" s="12">
        <v>364.86206896552034</v>
      </c>
      <c r="F387" s="12">
        <v>519.7241379310376</v>
      </c>
      <c r="G387" s="12">
        <v>0.95540015008782253</v>
      </c>
      <c r="H387" s="12">
        <v>0.98327060211352246</v>
      </c>
      <c r="I387" s="12">
        <v>0.97165535920041457</v>
      </c>
      <c r="J387" s="12">
        <v>504.99274392650813</v>
      </c>
      <c r="K387" s="12">
        <v>14.731394004529477</v>
      </c>
      <c r="L387" s="12">
        <v>14.731394004529477</v>
      </c>
      <c r="M387" s="12">
        <v>0</v>
      </c>
      <c r="N387" s="12">
        <v>504.99274392650813</v>
      </c>
    </row>
    <row r="388" spans="1:15" x14ac:dyDescent="0.3">
      <c r="A388" s="11" t="s">
        <v>84</v>
      </c>
      <c r="B388" s="11" t="str">
        <f>VLOOKUP(A388,'Hold Harmless'!A$1:B$7201,2,FALSE)</f>
        <v>SCHOOL OF SCIENCE AND TECHNOLOGY</v>
      </c>
      <c r="C388" s="11">
        <v>3</v>
      </c>
      <c r="D388" s="12">
        <v>119.17666666666616</v>
      </c>
      <c r="E388" s="12">
        <v>401.01000000000619</v>
      </c>
      <c r="F388" s="12">
        <v>520.18666666667241</v>
      </c>
      <c r="G388" s="12">
        <v>0.95540015008782253</v>
      </c>
      <c r="H388" s="12">
        <v>0.98327060211352246</v>
      </c>
      <c r="I388" s="12">
        <v>0.97165535920041457</v>
      </c>
      <c r="J388" s="12">
        <v>505.44216245127188</v>
      </c>
      <c r="K388" s="12">
        <v>14.744504215400525</v>
      </c>
      <c r="L388" s="12">
        <v>14.744504215400525</v>
      </c>
      <c r="M388" s="12">
        <v>0</v>
      </c>
      <c r="N388" s="12">
        <v>505.44216245127188</v>
      </c>
    </row>
    <row r="389" spans="1:15" x14ac:dyDescent="0.3">
      <c r="A389" s="11" t="s">
        <v>84</v>
      </c>
      <c r="B389" s="11" t="str">
        <f>VLOOKUP(A389,'Hold Harmless'!A$1:B$7201,2,FALSE)</f>
        <v>SCHOOL OF SCIENCE AND TECHNOLOGY</v>
      </c>
      <c r="C389" s="11">
        <v>4</v>
      </c>
      <c r="D389" s="12">
        <v>120.755952380952</v>
      </c>
      <c r="E389" s="12">
        <v>393.82738095238653</v>
      </c>
      <c r="F389" s="12">
        <v>514.58333333333849</v>
      </c>
      <c r="G389" s="12">
        <v>0.95540015008782253</v>
      </c>
      <c r="H389" s="12">
        <v>0.98327060211352246</v>
      </c>
      <c r="I389" s="12">
        <v>0.97165535920041457</v>
      </c>
      <c r="J389" s="12">
        <v>499.99765358855166</v>
      </c>
      <c r="K389" s="12">
        <v>14.58567974478683</v>
      </c>
      <c r="L389" s="12">
        <v>14.58567974478683</v>
      </c>
      <c r="M389" s="12">
        <v>0</v>
      </c>
      <c r="N389" s="12">
        <v>499.99765358855166</v>
      </c>
    </row>
    <row r="390" spans="1:15" x14ac:dyDescent="0.3">
      <c r="A390" s="11" t="s">
        <v>84</v>
      </c>
      <c r="B390" s="11" t="str">
        <f>VLOOKUP(A390,'Hold Harmless'!A$1:B$7201,2,FALSE)</f>
        <v>SCHOOL OF SCIENCE AND TECHNOLOGY</v>
      </c>
      <c r="C390" s="11">
        <v>5</v>
      </c>
      <c r="D390" s="12">
        <v>153.46583850931609</v>
      </c>
      <c r="E390" s="12">
        <v>353.8628364389254</v>
      </c>
      <c r="F390" s="12">
        <v>507.32867494824148</v>
      </c>
      <c r="G390" s="12">
        <v>0.95540015008782253</v>
      </c>
      <c r="H390" s="12">
        <v>0.98327060211352246</v>
      </c>
      <c r="I390" s="12">
        <v>0.97165535920041457</v>
      </c>
      <c r="J390" s="12">
        <v>492.94862588950394</v>
      </c>
      <c r="K390" s="12">
        <v>14.380049058737541</v>
      </c>
      <c r="L390" s="12">
        <v>14.380049058737541</v>
      </c>
      <c r="M390" s="12">
        <v>0</v>
      </c>
      <c r="N390" s="12">
        <v>492.94862588950394</v>
      </c>
    </row>
    <row r="391" spans="1:15" ht="15" thickBot="1" x14ac:dyDescent="0.35">
      <c r="A391" s="11" t="s">
        <v>84</v>
      </c>
      <c r="B391" s="11" t="str">
        <f>VLOOKUP(A391,'Hold Harmless'!A$1:B$7201,2,FALSE)</f>
        <v>SCHOOL OF SCIENCE AND TECHNOLOGY</v>
      </c>
      <c r="C391" s="11">
        <v>6</v>
      </c>
      <c r="D391" s="12">
        <v>175.85470085470155</v>
      </c>
      <c r="E391" s="12">
        <v>326.30769230769107</v>
      </c>
      <c r="F391" s="12">
        <v>502.16239316239262</v>
      </c>
      <c r="G391" s="12">
        <v>0.95540015008782253</v>
      </c>
      <c r="H391" s="12">
        <v>0.98327060211352246</v>
      </c>
      <c r="I391" s="12">
        <v>0.97165535920041457</v>
      </c>
      <c r="J391" s="12">
        <v>487.9287805051444</v>
      </c>
      <c r="K391" s="12">
        <v>14.233612657248216</v>
      </c>
      <c r="L391" s="12">
        <v>14.233612657248216</v>
      </c>
      <c r="M391" s="12">
        <v>0</v>
      </c>
      <c r="N391" s="12">
        <v>487.9287805051444</v>
      </c>
      <c r="O391" s="24">
        <f t="shared" ref="O391" si="63">SUM(N386:N391)</f>
        <v>2999.3546228648256</v>
      </c>
    </row>
    <row r="392" spans="1:15" ht="15" thickTop="1" x14ac:dyDescent="0.3">
      <c r="A392" s="2" t="s">
        <v>85</v>
      </c>
      <c r="B392" s="2" t="str">
        <f>VLOOKUP(A392,'Hold Harmless'!A$1:B$7201,2,FALSE)</f>
        <v>HARMONY SCIENCE ACAD (SAN ANTONIO)</v>
      </c>
      <c r="C392" s="2">
        <v>1</v>
      </c>
      <c r="D392" s="13">
        <v>7.8916666666666488</v>
      </c>
      <c r="E392" s="13">
        <v>692.18888888888216</v>
      </c>
      <c r="F392" s="13">
        <v>700.08055555554881</v>
      </c>
      <c r="G392" s="13">
        <v>0.95547337434606205</v>
      </c>
      <c r="H392" s="13">
        <v>0.958608749218953</v>
      </c>
      <c r="I392" s="13">
        <v>0.99672924446449551</v>
      </c>
      <c r="J392" s="13">
        <v>697.79076320316642</v>
      </c>
      <c r="K392" s="13">
        <v>2.289792352382392</v>
      </c>
      <c r="L392" s="13">
        <v>2.289792352382392</v>
      </c>
      <c r="M392" s="13">
        <v>0</v>
      </c>
      <c r="N392" s="13">
        <v>697.79076320316642</v>
      </c>
    </row>
    <row r="393" spans="1:15" x14ac:dyDescent="0.3">
      <c r="A393" s="2" t="s">
        <v>85</v>
      </c>
      <c r="B393" s="2" t="str">
        <f>VLOOKUP(A393,'Hold Harmless'!A$1:B$7201,2,FALSE)</f>
        <v>HARMONY SCIENCE ACAD (SAN ANTONIO)</v>
      </c>
      <c r="C393" s="2">
        <v>2</v>
      </c>
      <c r="D393" s="13">
        <v>59.314102564102484</v>
      </c>
      <c r="E393" s="13">
        <v>645.95512820512852</v>
      </c>
      <c r="F393" s="13">
        <v>705.26923076923094</v>
      </c>
      <c r="G393" s="13">
        <v>0.95547337434606205</v>
      </c>
      <c r="H393" s="13">
        <v>0.958608749218953</v>
      </c>
      <c r="I393" s="13">
        <v>0.99672924446449551</v>
      </c>
      <c r="J393" s="13">
        <v>702.96246752867148</v>
      </c>
      <c r="K393" s="13">
        <v>2.3067632405594622</v>
      </c>
      <c r="L393" s="13">
        <v>2.3067632405594622</v>
      </c>
      <c r="M393" s="13">
        <v>0</v>
      </c>
      <c r="N393" s="13">
        <v>702.96246752867148</v>
      </c>
    </row>
    <row r="394" spans="1:15" x14ac:dyDescent="0.3">
      <c r="A394" s="2" t="s">
        <v>85</v>
      </c>
      <c r="B394" s="2" t="str">
        <f>VLOOKUP(A394,'Hold Harmless'!A$1:B$7201,2,FALSE)</f>
        <v>HARMONY SCIENCE ACAD (SAN ANTONIO)</v>
      </c>
      <c r="C394" s="2">
        <v>3</v>
      </c>
      <c r="D394" s="13">
        <v>76.729166666666572</v>
      </c>
      <c r="E394" s="13">
        <v>629.97916666666583</v>
      </c>
      <c r="F394" s="13">
        <v>706.70833333333235</v>
      </c>
      <c r="G394" s="13">
        <v>0.95547337434606205</v>
      </c>
      <c r="H394" s="13">
        <v>0.958608749218953</v>
      </c>
      <c r="I394" s="13">
        <v>0.99672924446449551</v>
      </c>
      <c r="J394" s="13">
        <v>704.39686314009521</v>
      </c>
      <c r="K394" s="13">
        <v>2.3114701932371418</v>
      </c>
      <c r="L394" s="13">
        <v>2.3114701932371418</v>
      </c>
      <c r="M394" s="13">
        <v>0</v>
      </c>
      <c r="N394" s="13">
        <v>704.39686314009521</v>
      </c>
    </row>
    <row r="395" spans="1:15" x14ac:dyDescent="0.3">
      <c r="A395" s="2" t="s">
        <v>85</v>
      </c>
      <c r="B395" s="2" t="str">
        <f>VLOOKUP(A395,'Hold Harmless'!A$1:B$7201,2,FALSE)</f>
        <v>HARMONY SCIENCE ACAD (SAN ANTONIO)</v>
      </c>
      <c r="C395" s="2">
        <v>4</v>
      </c>
      <c r="D395" s="13">
        <v>81.677477904040629</v>
      </c>
      <c r="E395" s="13">
        <v>629.26404671716693</v>
      </c>
      <c r="F395" s="13">
        <v>710.94152462120758</v>
      </c>
      <c r="G395" s="13">
        <v>0.95547337434606205</v>
      </c>
      <c r="H395" s="13">
        <v>0.958608749218953</v>
      </c>
      <c r="I395" s="13">
        <v>0.99672924446449551</v>
      </c>
      <c r="J395" s="13">
        <v>708.61620869413275</v>
      </c>
      <c r="K395" s="13">
        <v>2.3253159270748256</v>
      </c>
      <c r="L395" s="13">
        <v>2.3253159270748256</v>
      </c>
      <c r="M395" s="13">
        <v>0</v>
      </c>
      <c r="N395" s="13">
        <v>708.61620869413275</v>
      </c>
    </row>
    <row r="396" spans="1:15" x14ac:dyDescent="0.3">
      <c r="A396" s="2" t="s">
        <v>85</v>
      </c>
      <c r="B396" s="2" t="str">
        <f>VLOOKUP(A396,'Hold Harmless'!A$1:B$7201,2,FALSE)</f>
        <v>HARMONY SCIENCE ACAD (SAN ANTONIO)</v>
      </c>
      <c r="C396" s="2">
        <v>5</v>
      </c>
      <c r="D396" s="13">
        <v>108.42261904761772</v>
      </c>
      <c r="E396" s="13">
        <v>598.94940476191664</v>
      </c>
      <c r="F396" s="13">
        <v>707.37202380953431</v>
      </c>
      <c r="G396" s="13">
        <v>0.95547337434606205</v>
      </c>
      <c r="H396" s="13">
        <v>0.958608749218953</v>
      </c>
      <c r="I396" s="13">
        <v>0.99672924446449551</v>
      </c>
      <c r="J396" s="13">
        <v>705.05838284699826</v>
      </c>
      <c r="K396" s="13">
        <v>2.3136409625360557</v>
      </c>
      <c r="L396" s="13">
        <v>2.3136409625360557</v>
      </c>
      <c r="M396" s="13">
        <v>0</v>
      </c>
      <c r="N396" s="13">
        <v>705.05838284699826</v>
      </c>
    </row>
    <row r="397" spans="1:15" ht="15" thickBot="1" x14ac:dyDescent="0.35">
      <c r="A397" s="2" t="s">
        <v>85</v>
      </c>
      <c r="B397" s="2" t="str">
        <f>VLOOKUP(A397,'Hold Harmless'!A$1:B$7201,2,FALSE)</f>
        <v>HARMONY SCIENCE ACAD (SAN ANTONIO)</v>
      </c>
      <c r="C397" s="2">
        <v>6</v>
      </c>
      <c r="D397" s="13">
        <v>142.77469135802585</v>
      </c>
      <c r="E397" s="13">
        <v>556.50949667616771</v>
      </c>
      <c r="F397" s="13">
        <v>699.28418803419356</v>
      </c>
      <c r="G397" s="13">
        <v>0.95547337434606205</v>
      </c>
      <c r="H397" s="13">
        <v>0.958608749218953</v>
      </c>
      <c r="I397" s="13">
        <v>0.99672924446449551</v>
      </c>
      <c r="J397" s="13">
        <v>696.99700040529001</v>
      </c>
      <c r="K397" s="13">
        <v>2.2871876289035526</v>
      </c>
      <c r="L397" s="13">
        <v>2.2871876289035526</v>
      </c>
      <c r="M397" s="13">
        <v>0</v>
      </c>
      <c r="N397" s="13">
        <v>696.99700040529001</v>
      </c>
      <c r="O397" s="24">
        <f t="shared" ref="O397" si="64">SUM(N392:N397)</f>
        <v>4215.8216858183541</v>
      </c>
    </row>
    <row r="398" spans="1:15" ht="15" thickTop="1" x14ac:dyDescent="0.3">
      <c r="A398" s="4" t="s">
        <v>86</v>
      </c>
      <c r="B398" s="4" t="str">
        <f>VLOOKUP(A398,'Hold Harmless'!A$1:B$7201,2,FALSE)</f>
        <v>BROOKS ACADEMIES OF TEXAS</v>
      </c>
      <c r="C398" s="4">
        <v>1</v>
      </c>
      <c r="D398" s="10">
        <v>452.95402298851207</v>
      </c>
      <c r="E398" s="10">
        <v>27.747126436781663</v>
      </c>
      <c r="F398" s="10">
        <v>480.70114942529375</v>
      </c>
      <c r="G398" s="10">
        <v>0.94426979688088997</v>
      </c>
      <c r="H398" s="10">
        <v>0.9294525019484684</v>
      </c>
      <c r="I398" s="10">
        <v>1</v>
      </c>
      <c r="J398" s="10">
        <v>480.70114942529375</v>
      </c>
      <c r="K398" s="10">
        <v>0</v>
      </c>
      <c r="L398" s="10">
        <v>0</v>
      </c>
      <c r="M398" s="10">
        <v>0</v>
      </c>
      <c r="N398" s="10">
        <v>480.70114942529375</v>
      </c>
    </row>
    <row r="399" spans="1:15" x14ac:dyDescent="0.3">
      <c r="A399" s="4" t="s">
        <v>86</v>
      </c>
      <c r="B399" s="4" t="str">
        <f>VLOOKUP(A399,'Hold Harmless'!A$1:B$7201,2,FALSE)</f>
        <v>BROOKS ACADEMIES OF TEXAS</v>
      </c>
      <c r="C399" s="4">
        <v>2</v>
      </c>
      <c r="D399" s="10">
        <v>391.57407407408402</v>
      </c>
      <c r="E399" s="10">
        <v>82.138888888888886</v>
      </c>
      <c r="F399" s="10">
        <v>473.71296296297294</v>
      </c>
      <c r="G399" s="10">
        <v>0.94426979688088997</v>
      </c>
      <c r="H399" s="10">
        <v>0.9294525019484684</v>
      </c>
      <c r="I399" s="10">
        <v>1</v>
      </c>
      <c r="J399" s="10">
        <v>473.71296296297294</v>
      </c>
      <c r="K399" s="10">
        <v>0</v>
      </c>
      <c r="L399" s="10">
        <v>0</v>
      </c>
      <c r="M399" s="10">
        <v>0</v>
      </c>
      <c r="N399" s="10">
        <v>473.71296296297294</v>
      </c>
    </row>
    <row r="400" spans="1:15" x14ac:dyDescent="0.3">
      <c r="A400" s="4" t="s">
        <v>86</v>
      </c>
      <c r="B400" s="4" t="str">
        <f>VLOOKUP(A400,'Hold Harmless'!A$1:B$7201,2,FALSE)</f>
        <v>BROOKS ACADEMIES OF TEXAS</v>
      </c>
      <c r="C400" s="4">
        <v>3</v>
      </c>
      <c r="D400" s="10">
        <v>323.03055555555665</v>
      </c>
      <c r="E400" s="10">
        <v>141.60277777777787</v>
      </c>
      <c r="F400" s="10">
        <v>464.63333333333452</v>
      </c>
      <c r="G400" s="10">
        <v>0.94426979688088997</v>
      </c>
      <c r="H400" s="10">
        <v>0.9294525019484684</v>
      </c>
      <c r="I400" s="10">
        <v>1</v>
      </c>
      <c r="J400" s="10">
        <v>464.63333333333452</v>
      </c>
      <c r="K400" s="10">
        <v>0</v>
      </c>
      <c r="L400" s="10">
        <v>0</v>
      </c>
      <c r="M400" s="10">
        <v>0</v>
      </c>
      <c r="N400" s="10">
        <v>464.63333333333452</v>
      </c>
    </row>
    <row r="401" spans="1:15" x14ac:dyDescent="0.3">
      <c r="A401" s="4" t="s">
        <v>86</v>
      </c>
      <c r="B401" s="4" t="str">
        <f>VLOOKUP(A401,'Hold Harmless'!A$1:B$7201,2,FALSE)</f>
        <v>BROOKS ACADEMIES OF TEXAS</v>
      </c>
      <c r="C401" s="4">
        <v>4</v>
      </c>
      <c r="D401" s="10">
        <v>348.25347222222535</v>
      </c>
      <c r="E401" s="10">
        <v>123.80902777777737</v>
      </c>
      <c r="F401" s="10">
        <v>472.06250000000273</v>
      </c>
      <c r="G401" s="10">
        <v>0.94426979688088997</v>
      </c>
      <c r="H401" s="10">
        <v>0.9294525019484684</v>
      </c>
      <c r="I401" s="10">
        <v>1</v>
      </c>
      <c r="J401" s="10">
        <v>472.06250000000273</v>
      </c>
      <c r="K401" s="10">
        <v>0</v>
      </c>
      <c r="L401" s="10">
        <v>0</v>
      </c>
      <c r="M401" s="10">
        <v>0</v>
      </c>
      <c r="N401" s="10">
        <v>472.06250000000273</v>
      </c>
    </row>
    <row r="402" spans="1:15" x14ac:dyDescent="0.3">
      <c r="A402" s="4" t="s">
        <v>86</v>
      </c>
      <c r="B402" s="4" t="str">
        <f>VLOOKUP(A402,'Hold Harmless'!A$1:B$7201,2,FALSE)</f>
        <v>BROOKS ACADEMIES OF TEXAS</v>
      </c>
      <c r="C402" s="4">
        <v>5</v>
      </c>
      <c r="D402" s="10">
        <v>349.85344827586334</v>
      </c>
      <c r="E402" s="10">
        <v>115.26724137931029</v>
      </c>
      <c r="F402" s="10">
        <v>465.12068965517363</v>
      </c>
      <c r="G402" s="10">
        <v>0.94426979688088997</v>
      </c>
      <c r="H402" s="10">
        <v>0.9294525019484684</v>
      </c>
      <c r="I402" s="10">
        <v>1</v>
      </c>
      <c r="J402" s="10">
        <v>465.12068965517363</v>
      </c>
      <c r="K402" s="10">
        <v>0</v>
      </c>
      <c r="L402" s="10">
        <v>0</v>
      </c>
      <c r="M402" s="10">
        <v>0</v>
      </c>
      <c r="N402" s="10">
        <v>465.12068965517363</v>
      </c>
    </row>
    <row r="403" spans="1:15" ht="15" thickBot="1" x14ac:dyDescent="0.35">
      <c r="A403" s="4" t="s">
        <v>86</v>
      </c>
      <c r="B403" s="4" t="str">
        <f>VLOOKUP(A403,'Hold Harmless'!A$1:B$7201,2,FALSE)</f>
        <v>BROOKS ACADEMIES OF TEXAS</v>
      </c>
      <c r="C403" s="4">
        <v>6</v>
      </c>
      <c r="D403" s="10">
        <v>366.97222222222103</v>
      </c>
      <c r="E403" s="10">
        <v>96.881313131313476</v>
      </c>
      <c r="F403" s="10">
        <v>463.85353535353454</v>
      </c>
      <c r="G403" s="10">
        <v>0.94426979688088997</v>
      </c>
      <c r="H403" s="10">
        <v>0.9294525019484684</v>
      </c>
      <c r="I403" s="10">
        <v>1</v>
      </c>
      <c r="J403" s="10">
        <v>463.85353535353454</v>
      </c>
      <c r="K403" s="10">
        <v>0</v>
      </c>
      <c r="L403" s="10">
        <v>0</v>
      </c>
      <c r="M403" s="10">
        <v>0</v>
      </c>
      <c r="N403" s="10">
        <v>463.85353535353454</v>
      </c>
      <c r="O403" s="24">
        <f t="shared" ref="O403" si="65">SUM(N398:N403)</f>
        <v>2820.0841707303121</v>
      </c>
    </row>
    <row r="404" spans="1:15" ht="15" thickTop="1" x14ac:dyDescent="0.3">
      <c r="A404" s="11" t="s">
        <v>87</v>
      </c>
      <c r="B404" s="11" t="str">
        <f>VLOOKUP(A404,'Hold Harmless'!A$1:B$7201,2,FALSE)</f>
        <v>SCHOOL OF SCIENCE AND TECHNOLOGY DISCOVERY</v>
      </c>
      <c r="C404" s="11">
        <v>1</v>
      </c>
      <c r="D404" s="12">
        <v>25.880681818181642</v>
      </c>
      <c r="E404" s="12">
        <v>728.12215909089537</v>
      </c>
      <c r="F404" s="12">
        <v>754.00284090907701</v>
      </c>
      <c r="G404" s="12">
        <v>0.9556799468092616</v>
      </c>
      <c r="H404" s="12">
        <v>0.98765236282226876</v>
      </c>
      <c r="I404" s="12">
        <v>0.96762786460446037</v>
      </c>
      <c r="J404" s="12">
        <v>729.59415885454689</v>
      </c>
      <c r="K404" s="12">
        <v>24.408682054530118</v>
      </c>
      <c r="L404" s="12">
        <v>24.408682054530118</v>
      </c>
      <c r="M404" s="12">
        <v>0</v>
      </c>
      <c r="N404" s="12">
        <v>729.59415885454689</v>
      </c>
    </row>
    <row r="405" spans="1:15" x14ac:dyDescent="0.3">
      <c r="A405" s="11" t="s">
        <v>87</v>
      </c>
      <c r="B405" s="11" t="str">
        <f>VLOOKUP(A405,'Hold Harmless'!A$1:B$7201,2,FALSE)</f>
        <v>SCHOOL OF SCIENCE AND TECHNOLOGY DISCOVERY</v>
      </c>
      <c r="C405" s="11">
        <v>2</v>
      </c>
      <c r="D405" s="12">
        <v>222.43965517241165</v>
      </c>
      <c r="E405" s="12">
        <v>538.87068965518131</v>
      </c>
      <c r="F405" s="12">
        <v>761.31034482759298</v>
      </c>
      <c r="G405" s="12">
        <v>0.9556799468092616</v>
      </c>
      <c r="H405" s="12">
        <v>0.98765236282226876</v>
      </c>
      <c r="I405" s="12">
        <v>0.96762786460446037</v>
      </c>
      <c r="J405" s="12">
        <v>736.66510326680918</v>
      </c>
      <c r="K405" s="12">
        <v>24.645241560783802</v>
      </c>
      <c r="L405" s="12">
        <v>24.645241560783802</v>
      </c>
      <c r="M405" s="12">
        <v>0</v>
      </c>
      <c r="N405" s="12">
        <v>736.66510326680918</v>
      </c>
    </row>
    <row r="406" spans="1:15" x14ac:dyDescent="0.3">
      <c r="A406" s="11" t="s">
        <v>87</v>
      </c>
      <c r="B406" s="11" t="str">
        <f>VLOOKUP(A406,'Hold Harmless'!A$1:B$7201,2,FALSE)</f>
        <v>SCHOOL OF SCIENCE AND TECHNOLOGY DISCOVERY</v>
      </c>
      <c r="C406" s="11">
        <v>3</v>
      </c>
      <c r="D406" s="12">
        <v>221.20666666666546</v>
      </c>
      <c r="E406" s="12">
        <v>542.66666666667459</v>
      </c>
      <c r="F406" s="12">
        <v>763.87333333334004</v>
      </c>
      <c r="G406" s="12">
        <v>0.9556799468092616</v>
      </c>
      <c r="H406" s="12">
        <v>0.98765236282226876</v>
      </c>
      <c r="I406" s="12">
        <v>0.96762786460446037</v>
      </c>
      <c r="J406" s="12">
        <v>739.14512236163102</v>
      </c>
      <c r="K406" s="12">
        <v>24.728210971709018</v>
      </c>
      <c r="L406" s="12">
        <v>24.728210971709018</v>
      </c>
      <c r="M406" s="12">
        <v>0</v>
      </c>
      <c r="N406" s="12">
        <v>739.14512236163102</v>
      </c>
    </row>
    <row r="407" spans="1:15" x14ac:dyDescent="0.3">
      <c r="A407" s="11" t="s">
        <v>87</v>
      </c>
      <c r="B407" s="11" t="str">
        <f>VLOOKUP(A407,'Hold Harmless'!A$1:B$7201,2,FALSE)</f>
        <v>SCHOOL OF SCIENCE AND TECHNOLOGY DISCOVERY</v>
      </c>
      <c r="C407" s="11">
        <v>4</v>
      </c>
      <c r="D407" s="12">
        <v>179.81250000000009</v>
      </c>
      <c r="E407" s="12">
        <v>579.88690476191721</v>
      </c>
      <c r="F407" s="12">
        <v>759.69940476191732</v>
      </c>
      <c r="G407" s="12">
        <v>0.9556799468092616</v>
      </c>
      <c r="H407" s="12">
        <v>0.98765236282226876</v>
      </c>
      <c r="I407" s="12">
        <v>0.96762786460446037</v>
      </c>
      <c r="J407" s="12">
        <v>735.10631277105369</v>
      </c>
      <c r="K407" s="12">
        <v>24.593091990863627</v>
      </c>
      <c r="L407" s="12">
        <v>24.593091990863627</v>
      </c>
      <c r="M407" s="12">
        <v>0</v>
      </c>
      <c r="N407" s="12">
        <v>735.10631277105369</v>
      </c>
    </row>
    <row r="408" spans="1:15" x14ac:dyDescent="0.3">
      <c r="A408" s="11" t="s">
        <v>87</v>
      </c>
      <c r="B408" s="11" t="str">
        <f>VLOOKUP(A408,'Hold Harmless'!A$1:B$7201,2,FALSE)</f>
        <v>SCHOOL OF SCIENCE AND TECHNOLOGY DISCOVERY</v>
      </c>
      <c r="C408" s="11">
        <v>5</v>
      </c>
      <c r="D408" s="12">
        <v>220.15303657694622</v>
      </c>
      <c r="E408" s="12">
        <v>540.32660455488076</v>
      </c>
      <c r="F408" s="12">
        <v>760.47964113182695</v>
      </c>
      <c r="G408" s="12">
        <v>0.9556799468092616</v>
      </c>
      <c r="H408" s="12">
        <v>0.98765236282226876</v>
      </c>
      <c r="I408" s="12">
        <v>0.96762786460446037</v>
      </c>
      <c r="J408" s="12">
        <v>735.86129122355601</v>
      </c>
      <c r="K408" s="12">
        <v>24.618349908270943</v>
      </c>
      <c r="L408" s="12">
        <v>24.618349908270943</v>
      </c>
      <c r="M408" s="12">
        <v>0</v>
      </c>
      <c r="N408" s="12">
        <v>735.86129122355601</v>
      </c>
    </row>
    <row r="409" spans="1:15" ht="15" thickBot="1" x14ac:dyDescent="0.35">
      <c r="A409" s="11" t="s">
        <v>87</v>
      </c>
      <c r="B409" s="11" t="str">
        <f>VLOOKUP(A409,'Hold Harmless'!A$1:B$7201,2,FALSE)</f>
        <v>SCHOOL OF SCIENCE AND TECHNOLOGY DISCOVERY</v>
      </c>
      <c r="C409" s="11">
        <v>6</v>
      </c>
      <c r="D409" s="12">
        <v>271.83547008547043</v>
      </c>
      <c r="E409" s="12">
        <v>485.42735042734984</v>
      </c>
      <c r="F409" s="12">
        <v>757.26282051282033</v>
      </c>
      <c r="G409" s="12">
        <v>0.9556799468092616</v>
      </c>
      <c r="H409" s="12">
        <v>0.98765236282226876</v>
      </c>
      <c r="I409" s="12">
        <v>0.96762786460446037</v>
      </c>
      <c r="J409" s="12">
        <v>732.74860595717109</v>
      </c>
      <c r="K409" s="12">
        <v>24.514214555649232</v>
      </c>
      <c r="L409" s="12">
        <v>24.514214555649232</v>
      </c>
      <c r="M409" s="12">
        <v>0</v>
      </c>
      <c r="N409" s="12">
        <v>732.74860595717109</v>
      </c>
      <c r="O409" s="24">
        <f t="shared" ref="O409" si="66">SUM(N404:N409)</f>
        <v>4409.1205944347676</v>
      </c>
    </row>
    <row r="410" spans="1:15" ht="15" thickTop="1" x14ac:dyDescent="0.3">
      <c r="A410" s="2" t="s">
        <v>88</v>
      </c>
      <c r="B410" s="2" t="str">
        <f>VLOOKUP(A410,'Hold Harmless'!A$1:B$7201,2,FALSE)</f>
        <v>HENRY FORD ACADEMY ALAMEDA SCHOOL FOR ART + DESIGN</v>
      </c>
      <c r="C410" s="2">
        <v>1</v>
      </c>
      <c r="D410" s="13">
        <v>0.60344827586206928</v>
      </c>
      <c r="E410" s="13">
        <v>13.390804597701154</v>
      </c>
      <c r="F410" s="13">
        <v>13.994252873563223</v>
      </c>
      <c r="G410" s="13">
        <v>0.93166018101525949</v>
      </c>
      <c r="H410" s="13">
        <v>0.81423631811136288</v>
      </c>
      <c r="I410" s="13">
        <v>1</v>
      </c>
      <c r="J410" s="13">
        <v>13.994252873563223</v>
      </c>
      <c r="K410" s="13">
        <v>0</v>
      </c>
      <c r="L410" s="13">
        <v>0</v>
      </c>
      <c r="M410" s="13">
        <v>0</v>
      </c>
      <c r="N410" s="13">
        <v>13.994252873563223</v>
      </c>
    </row>
    <row r="411" spans="1:15" x14ac:dyDescent="0.3">
      <c r="A411" s="2" t="s">
        <v>88</v>
      </c>
      <c r="B411" s="2" t="str">
        <f>VLOOKUP(A411,'Hold Harmless'!A$1:B$7201,2,FALSE)</f>
        <v>HENRY FORD ACADEMY ALAMEDA SCHOOL FOR ART + DESIGN</v>
      </c>
      <c r="C411" s="2">
        <v>2</v>
      </c>
      <c r="D411" s="13">
        <v>0.12068965517241373</v>
      </c>
      <c r="E411" s="13">
        <v>13.913793103448283</v>
      </c>
      <c r="F411" s="13">
        <v>14.034482758620697</v>
      </c>
      <c r="G411" s="13">
        <v>0.93166018101525949</v>
      </c>
      <c r="H411" s="13">
        <v>0.81423631811136288</v>
      </c>
      <c r="I411" s="13">
        <v>1</v>
      </c>
      <c r="J411" s="13">
        <v>14.034482758620697</v>
      </c>
      <c r="K411" s="13">
        <v>0</v>
      </c>
      <c r="L411" s="13">
        <v>0</v>
      </c>
      <c r="M411" s="13">
        <v>0</v>
      </c>
      <c r="N411" s="13">
        <v>14.034482758620697</v>
      </c>
    </row>
    <row r="412" spans="1:15" x14ac:dyDescent="0.3">
      <c r="A412" s="2" t="s">
        <v>88</v>
      </c>
      <c r="B412" s="2" t="str">
        <f>VLOOKUP(A412,'Hold Harmless'!A$1:B$7201,2,FALSE)</f>
        <v>HENRY FORD ACADEMY ALAMEDA SCHOOL FOR ART + DESIGN</v>
      </c>
      <c r="C412" s="2">
        <v>3</v>
      </c>
      <c r="D412" s="13">
        <v>0.86781609195402354</v>
      </c>
      <c r="E412" s="13">
        <v>13.086206896551726</v>
      </c>
      <c r="F412" s="13">
        <v>13.95402298850575</v>
      </c>
      <c r="G412" s="13">
        <v>0.93166018101525949</v>
      </c>
      <c r="H412" s="13">
        <v>0.81423631811136288</v>
      </c>
      <c r="I412" s="13">
        <v>1</v>
      </c>
      <c r="J412" s="13">
        <v>13.95402298850575</v>
      </c>
      <c r="K412" s="13">
        <v>0</v>
      </c>
      <c r="L412" s="13">
        <v>0</v>
      </c>
      <c r="M412" s="13">
        <v>0</v>
      </c>
      <c r="N412" s="13">
        <v>13.95402298850575</v>
      </c>
    </row>
    <row r="413" spans="1:15" x14ac:dyDescent="0.3">
      <c r="A413" s="2" t="s">
        <v>88</v>
      </c>
      <c r="B413" s="2" t="str">
        <f>VLOOKUP(A413,'Hold Harmless'!A$1:B$7201,2,FALSE)</f>
        <v>HENRY FORD ACADEMY ALAMEDA SCHOOL FOR ART + DESIGN</v>
      </c>
      <c r="C413" s="2">
        <v>4</v>
      </c>
      <c r="D413" s="13">
        <v>0.23333333333333328</v>
      </c>
      <c r="E413" s="13">
        <v>11.96666666666667</v>
      </c>
      <c r="F413" s="13">
        <v>12.200000000000003</v>
      </c>
      <c r="G413" s="13">
        <v>0.93166018101525949</v>
      </c>
      <c r="H413" s="13">
        <v>0.81423631811136288</v>
      </c>
      <c r="I413" s="13">
        <v>1</v>
      </c>
      <c r="J413" s="13">
        <v>12.200000000000003</v>
      </c>
      <c r="K413" s="13">
        <v>0</v>
      </c>
      <c r="L413" s="13">
        <v>0</v>
      </c>
      <c r="M413" s="13">
        <v>0</v>
      </c>
      <c r="N413" s="13">
        <v>12.200000000000003</v>
      </c>
    </row>
    <row r="414" spans="1:15" x14ac:dyDescent="0.3">
      <c r="A414" s="2" t="s">
        <v>88</v>
      </c>
      <c r="B414" s="2" t="str">
        <f>VLOOKUP(A414,'Hold Harmless'!A$1:B$7201,2,FALSE)</f>
        <v>HENRY FORD ACADEMY ALAMEDA SCHOOL FOR ART + DESIGN</v>
      </c>
      <c r="C414" s="2">
        <v>5</v>
      </c>
      <c r="D414" s="13">
        <v>2.0229885057471262</v>
      </c>
      <c r="E414" s="13">
        <v>10.856321839080461</v>
      </c>
      <c r="F414" s="13">
        <v>12.879310344827587</v>
      </c>
      <c r="G414" s="13">
        <v>0.93166018101525949</v>
      </c>
      <c r="H414" s="13">
        <v>0.81423631811136288</v>
      </c>
      <c r="I414" s="13">
        <v>1</v>
      </c>
      <c r="J414" s="13">
        <v>12.879310344827587</v>
      </c>
      <c r="K414" s="13">
        <v>0</v>
      </c>
      <c r="L414" s="13">
        <v>0</v>
      </c>
      <c r="M414" s="13">
        <v>0</v>
      </c>
      <c r="N414" s="13">
        <v>12.879310344827587</v>
      </c>
    </row>
    <row r="415" spans="1:15" ht="15" thickBot="1" x14ac:dyDescent="0.35">
      <c r="A415" s="2" t="s">
        <v>88</v>
      </c>
      <c r="B415" s="2" t="str">
        <f>VLOOKUP(A415,'Hold Harmless'!A$1:B$7201,2,FALSE)</f>
        <v>HENRY FORD ACADEMY ALAMEDA SCHOOL FOR ART + DESIGN</v>
      </c>
      <c r="C415" s="2">
        <v>6</v>
      </c>
      <c r="D415" s="13">
        <v>3.4540229885057467</v>
      </c>
      <c r="E415" s="13">
        <v>9.6609195402298873</v>
      </c>
      <c r="F415" s="13">
        <v>13.114942528735634</v>
      </c>
      <c r="G415" s="13">
        <v>0.93166018101525949</v>
      </c>
      <c r="H415" s="13">
        <v>0.81423631811136288</v>
      </c>
      <c r="I415" s="13">
        <v>1</v>
      </c>
      <c r="J415" s="13">
        <v>13.114942528735634</v>
      </c>
      <c r="K415" s="13">
        <v>0</v>
      </c>
      <c r="L415" s="13">
        <v>0</v>
      </c>
      <c r="M415" s="13">
        <v>0</v>
      </c>
      <c r="N415" s="13">
        <v>13.114942528735634</v>
      </c>
      <c r="O415" s="24">
        <f t="shared" ref="O415" si="67">SUM(N410:N415)</f>
        <v>80.177011494252895</v>
      </c>
    </row>
    <row r="416" spans="1:15" ht="15" thickTop="1" x14ac:dyDescent="0.3">
      <c r="A416" s="4" t="s">
        <v>89</v>
      </c>
      <c r="B416" s="4" t="str">
        <f>VLOOKUP(A416,'Hold Harmless'!A$1:B$7201,2,FALSE)</f>
        <v>BASIS TEXAS</v>
      </c>
      <c r="C416" s="4">
        <v>1</v>
      </c>
      <c r="D416" s="10">
        <v>2.0333333333333306</v>
      </c>
      <c r="E416" s="10">
        <v>506.05555555557316</v>
      </c>
      <c r="F416" s="10">
        <v>508.08888888890647</v>
      </c>
      <c r="G416" s="10">
        <v>0.96305312387576447</v>
      </c>
      <c r="H416" s="10">
        <v>0.9811794583457546</v>
      </c>
      <c r="I416" s="10">
        <v>0.98152597436094846</v>
      </c>
      <c r="J416" s="10">
        <v>498.70244172865563</v>
      </c>
      <c r="K416" s="10">
        <v>9.3864471602508388</v>
      </c>
      <c r="L416" s="10">
        <v>9.3864471602508388</v>
      </c>
      <c r="M416" s="10">
        <v>0</v>
      </c>
      <c r="N416" s="10">
        <v>498.70244172865563</v>
      </c>
    </row>
    <row r="417" spans="1:15" x14ac:dyDescent="0.3">
      <c r="A417" s="4" t="s">
        <v>89</v>
      </c>
      <c r="B417" s="4" t="str">
        <f>VLOOKUP(A417,'Hold Harmless'!A$1:B$7201,2,FALSE)</f>
        <v>BASIS TEXAS</v>
      </c>
      <c r="C417" s="4">
        <v>2</v>
      </c>
      <c r="D417" s="10">
        <v>118.18787878787943</v>
      </c>
      <c r="E417" s="10">
        <v>383.18333333333936</v>
      </c>
      <c r="F417" s="10">
        <v>501.37121212121878</v>
      </c>
      <c r="G417" s="10">
        <v>0.96305312387576447</v>
      </c>
      <c r="H417" s="10">
        <v>0.9811794583457546</v>
      </c>
      <c r="I417" s="10">
        <v>0.98152597436094846</v>
      </c>
      <c r="J417" s="10">
        <v>492.10886749380904</v>
      </c>
      <c r="K417" s="10">
        <v>9.2623446274097319</v>
      </c>
      <c r="L417" s="10">
        <v>9.2623446274097319</v>
      </c>
      <c r="M417" s="10">
        <v>0</v>
      </c>
      <c r="N417" s="10">
        <v>492.10886749380904</v>
      </c>
    </row>
    <row r="418" spans="1:15" x14ac:dyDescent="0.3">
      <c r="A418" s="4" t="s">
        <v>89</v>
      </c>
      <c r="B418" s="4" t="str">
        <f>VLOOKUP(A418,'Hold Harmless'!A$1:B$7201,2,FALSE)</f>
        <v>BASIS TEXAS</v>
      </c>
      <c r="C418" s="4">
        <v>3</v>
      </c>
      <c r="D418" s="10">
        <v>163.88333333333293</v>
      </c>
      <c r="E418" s="10">
        <v>331.14999999999975</v>
      </c>
      <c r="F418" s="10">
        <v>495.03333333333268</v>
      </c>
      <c r="G418" s="10">
        <v>0.96305312387576447</v>
      </c>
      <c r="H418" s="10">
        <v>0.9811794583457546</v>
      </c>
      <c r="I418" s="10">
        <v>0.98152597436094846</v>
      </c>
      <c r="J418" s="10">
        <v>485.88807484114756</v>
      </c>
      <c r="K418" s="10">
        <v>9.1452584921851212</v>
      </c>
      <c r="L418" s="10">
        <v>9.1452584921851212</v>
      </c>
      <c r="M418" s="10">
        <v>0</v>
      </c>
      <c r="N418" s="10">
        <v>485.88807484114756</v>
      </c>
    </row>
    <row r="419" spans="1:15" x14ac:dyDescent="0.3">
      <c r="A419" s="4" t="s">
        <v>89</v>
      </c>
      <c r="B419" s="4" t="str">
        <f>VLOOKUP(A419,'Hold Harmless'!A$1:B$7201,2,FALSE)</f>
        <v>BASIS TEXAS</v>
      </c>
      <c r="C419" s="4">
        <v>4</v>
      </c>
      <c r="D419" s="10">
        <v>211.81410256410103</v>
      </c>
      <c r="E419" s="10">
        <v>278.85256410256227</v>
      </c>
      <c r="F419" s="10">
        <v>490.66666666666333</v>
      </c>
      <c r="G419" s="10">
        <v>0.96305312387576447</v>
      </c>
      <c r="H419" s="10">
        <v>0.9811794583457546</v>
      </c>
      <c r="I419" s="10">
        <v>0.98152597436094846</v>
      </c>
      <c r="J419" s="10">
        <v>481.60207808643543</v>
      </c>
      <c r="K419" s="10">
        <v>9.0645885802279054</v>
      </c>
      <c r="L419" s="10">
        <v>9.0645885802279054</v>
      </c>
      <c r="M419" s="10">
        <v>0</v>
      </c>
      <c r="N419" s="10">
        <v>481.60207808643543</v>
      </c>
    </row>
    <row r="420" spans="1:15" x14ac:dyDescent="0.3">
      <c r="A420" s="4" t="s">
        <v>89</v>
      </c>
      <c r="B420" s="4" t="str">
        <f>VLOOKUP(A420,'Hold Harmless'!A$1:B$7201,2,FALSE)</f>
        <v>BASIS TEXAS</v>
      </c>
      <c r="C420" s="4">
        <v>5</v>
      </c>
      <c r="D420" s="10">
        <v>217.89999999999975</v>
      </c>
      <c r="E420" s="10">
        <v>266.84999999999781</v>
      </c>
      <c r="F420" s="10">
        <v>484.74999999999756</v>
      </c>
      <c r="G420" s="10">
        <v>0.96305312387576447</v>
      </c>
      <c r="H420" s="10">
        <v>0.9811794583457546</v>
      </c>
      <c r="I420" s="10">
        <v>0.98152597436094846</v>
      </c>
      <c r="J420" s="10">
        <v>475.79471607146735</v>
      </c>
      <c r="K420" s="10">
        <v>8.955283928530207</v>
      </c>
      <c r="L420" s="10">
        <v>8.955283928530207</v>
      </c>
      <c r="M420" s="10">
        <v>0</v>
      </c>
      <c r="N420" s="10">
        <v>475.79471607146735</v>
      </c>
    </row>
    <row r="421" spans="1:15" ht="15" thickBot="1" x14ac:dyDescent="0.35">
      <c r="A421" s="4" t="s">
        <v>89</v>
      </c>
      <c r="B421" s="4" t="str">
        <f>VLOOKUP(A421,'Hold Harmless'!A$1:B$7201,2,FALSE)</f>
        <v>BASIS TEXAS</v>
      </c>
      <c r="C421" s="4">
        <v>6</v>
      </c>
      <c r="D421" s="10">
        <v>231.58395061728351</v>
      </c>
      <c r="E421" s="10">
        <v>242.90123456789982</v>
      </c>
      <c r="F421" s="10">
        <v>474.48518518518335</v>
      </c>
      <c r="G421" s="10">
        <v>0.96305312387576447</v>
      </c>
      <c r="H421" s="10">
        <v>0.9811794583457546</v>
      </c>
      <c r="I421" s="10">
        <v>0.98152597436094846</v>
      </c>
      <c r="J421" s="10">
        <v>465.71953370872217</v>
      </c>
      <c r="K421" s="10">
        <v>8.765651476461187</v>
      </c>
      <c r="L421" s="10">
        <v>8.765651476461187</v>
      </c>
      <c r="M421" s="10">
        <v>0</v>
      </c>
      <c r="N421" s="10">
        <v>465.71953370872217</v>
      </c>
      <c r="O421" s="24">
        <f t="shared" ref="O421" si="68">SUM(N416:N421)</f>
        <v>2899.8157119302373</v>
      </c>
    </row>
    <row r="422" spans="1:15" ht="15" thickTop="1" x14ac:dyDescent="0.3">
      <c r="A422" s="11" t="s">
        <v>90</v>
      </c>
      <c r="B422" s="11" t="str">
        <f>VLOOKUP(A422,'Hold Harmless'!A$1:B$7201,2,FALSE)</f>
        <v>GREAT HEARTS TEXAS</v>
      </c>
      <c r="C422" s="11">
        <v>1</v>
      </c>
      <c r="D422" s="12">
        <v>1093.889389389351</v>
      </c>
      <c r="E422" s="12">
        <v>0</v>
      </c>
      <c r="F422" s="12">
        <v>1093.889389389351</v>
      </c>
      <c r="G422" s="12">
        <v>0.96389112838208257</v>
      </c>
      <c r="H422" s="12">
        <v>0.97646594998193015</v>
      </c>
      <c r="I422" s="12">
        <v>0.98712210948054024</v>
      </c>
      <c r="J422" s="12">
        <v>1079.8024015923963</v>
      </c>
      <c r="K422" s="12">
        <v>14.086987796954645</v>
      </c>
      <c r="L422" s="12">
        <v>14.086987796954645</v>
      </c>
      <c r="M422" s="12">
        <v>0</v>
      </c>
      <c r="N422" s="12">
        <v>1079.8024015923963</v>
      </c>
    </row>
    <row r="423" spans="1:15" x14ac:dyDescent="0.3">
      <c r="A423" s="11" t="s">
        <v>90</v>
      </c>
      <c r="B423" s="11" t="str">
        <f>VLOOKUP(A423,'Hold Harmless'!A$1:B$7201,2,FALSE)</f>
        <v>GREAT HEARTS TEXAS</v>
      </c>
      <c r="C423" s="11">
        <v>2</v>
      </c>
      <c r="D423" s="12">
        <v>1080.583510818064</v>
      </c>
      <c r="E423" s="12">
        <v>0</v>
      </c>
      <c r="F423" s="12">
        <v>1080.583510818064</v>
      </c>
      <c r="G423" s="12">
        <v>0.96389112838208257</v>
      </c>
      <c r="H423" s="12">
        <v>0.97646594998193015</v>
      </c>
      <c r="I423" s="12">
        <v>0.98712210948054024</v>
      </c>
      <c r="J423" s="12">
        <v>1066.6678746686155</v>
      </c>
      <c r="K423" s="12">
        <v>13.915636149448574</v>
      </c>
      <c r="L423" s="12">
        <v>13.915636149448574</v>
      </c>
      <c r="M423" s="12">
        <v>0</v>
      </c>
      <c r="N423" s="12">
        <v>1066.6678746686155</v>
      </c>
    </row>
    <row r="424" spans="1:15" x14ac:dyDescent="0.3">
      <c r="A424" s="11" t="s">
        <v>90</v>
      </c>
      <c r="B424" s="11" t="str">
        <f>VLOOKUP(A424,'Hold Harmless'!A$1:B$7201,2,FALSE)</f>
        <v>GREAT HEARTS TEXAS</v>
      </c>
      <c r="C424" s="11">
        <v>3</v>
      </c>
      <c r="D424" s="12">
        <v>1091.1464285713798</v>
      </c>
      <c r="E424" s="12">
        <v>0</v>
      </c>
      <c r="F424" s="12">
        <v>1091.1464285713798</v>
      </c>
      <c r="G424" s="12">
        <v>0.96389112838208257</v>
      </c>
      <c r="H424" s="12">
        <v>0.97646594998193015</v>
      </c>
      <c r="I424" s="12">
        <v>0.98712210948054024</v>
      </c>
      <c r="J424" s="12">
        <v>1077.0947643235381</v>
      </c>
      <c r="K424" s="12">
        <v>14.0516642478417</v>
      </c>
      <c r="L424" s="12">
        <v>14.0516642478417</v>
      </c>
      <c r="M424" s="12">
        <v>0</v>
      </c>
      <c r="N424" s="12">
        <v>1077.0947643235381</v>
      </c>
    </row>
    <row r="425" spans="1:15" x14ac:dyDescent="0.3">
      <c r="A425" s="11" t="s">
        <v>90</v>
      </c>
      <c r="B425" s="11" t="str">
        <f>VLOOKUP(A425,'Hold Harmless'!A$1:B$7201,2,FALSE)</f>
        <v>GREAT HEARTS TEXAS</v>
      </c>
      <c r="C425" s="11">
        <v>4</v>
      </c>
      <c r="D425" s="12">
        <v>1094.3426724137414</v>
      </c>
      <c r="E425" s="12">
        <v>0</v>
      </c>
      <c r="F425" s="12">
        <v>1094.3426724137414</v>
      </c>
      <c r="G425" s="12">
        <v>0.96389112838208257</v>
      </c>
      <c r="H425" s="12">
        <v>0.97646594998193015</v>
      </c>
      <c r="I425" s="12">
        <v>0.98712210948054024</v>
      </c>
      <c r="J425" s="12">
        <v>1080.2498472876243</v>
      </c>
      <c r="K425" s="12">
        <v>14.092825126117077</v>
      </c>
      <c r="L425" s="12">
        <v>14.092825126117077</v>
      </c>
      <c r="M425" s="12">
        <v>0</v>
      </c>
      <c r="N425" s="12">
        <v>1080.2498472876243</v>
      </c>
    </row>
    <row r="426" spans="1:15" x14ac:dyDescent="0.3">
      <c r="A426" s="11" t="s">
        <v>90</v>
      </c>
      <c r="B426" s="11" t="str">
        <f>VLOOKUP(A426,'Hold Harmless'!A$1:B$7201,2,FALSE)</f>
        <v>GREAT HEARTS TEXAS</v>
      </c>
      <c r="C426" s="11">
        <v>5</v>
      </c>
      <c r="D426" s="12">
        <v>1077.1056763284782</v>
      </c>
      <c r="E426" s="12">
        <v>0</v>
      </c>
      <c r="F426" s="12">
        <v>1077.1056763284782</v>
      </c>
      <c r="G426" s="12">
        <v>0.96389112838208257</v>
      </c>
      <c r="H426" s="12">
        <v>0.97646594998193015</v>
      </c>
      <c r="I426" s="12">
        <v>0.98712210948054024</v>
      </c>
      <c r="J426" s="12">
        <v>1063.2348273508314</v>
      </c>
      <c r="K426" s="12">
        <v>13.870848977646801</v>
      </c>
      <c r="L426" s="12">
        <v>13.870848977646801</v>
      </c>
      <c r="M426" s="12">
        <v>0</v>
      </c>
      <c r="N426" s="12">
        <v>1063.2348273508314</v>
      </c>
    </row>
    <row r="427" spans="1:15" ht="15" thickBot="1" x14ac:dyDescent="0.35">
      <c r="A427" s="11" t="s">
        <v>90</v>
      </c>
      <c r="B427" s="11" t="str">
        <f>VLOOKUP(A427,'Hold Harmless'!A$1:B$7201,2,FALSE)</f>
        <v>GREAT HEARTS TEXAS</v>
      </c>
      <c r="C427" s="11">
        <v>6</v>
      </c>
      <c r="D427" s="12">
        <v>1075.6302777777141</v>
      </c>
      <c r="E427" s="12">
        <v>0</v>
      </c>
      <c r="F427" s="12">
        <v>1075.6302777777141</v>
      </c>
      <c r="G427" s="12">
        <v>0.96389112838208257</v>
      </c>
      <c r="H427" s="12">
        <v>0.97646594998193015</v>
      </c>
      <c r="I427" s="12">
        <v>0.98712210948054024</v>
      </c>
      <c r="J427" s="12">
        <v>1061.7784288210767</v>
      </c>
      <c r="K427" s="12">
        <v>13.851848956637468</v>
      </c>
      <c r="L427" s="12">
        <v>13.851848956637468</v>
      </c>
      <c r="M427" s="12">
        <v>0</v>
      </c>
      <c r="N427" s="12">
        <v>1061.7784288210767</v>
      </c>
      <c r="O427" s="24">
        <f t="shared" ref="O427" si="69">SUM(N422:N427)</f>
        <v>6428.8281440440824</v>
      </c>
    </row>
    <row r="428" spans="1:15" ht="15" thickTop="1" x14ac:dyDescent="0.3">
      <c r="A428" s="2" t="s">
        <v>91</v>
      </c>
      <c r="B428" s="2" t="str">
        <f>VLOOKUP(A428,'Hold Harmless'!A$1:B$7201,2,FALSE)</f>
        <v>ELEANOR KOLITZ HEBREW LANGUAGE ACADEMY</v>
      </c>
      <c r="C428" s="2">
        <v>1</v>
      </c>
      <c r="D428" s="13">
        <v>15.403225806451649</v>
      </c>
      <c r="E428" s="13">
        <v>61.956989247311682</v>
      </c>
      <c r="F428" s="13">
        <v>77.360215053763326</v>
      </c>
      <c r="G428" s="13">
        <v>0.96394605162872382</v>
      </c>
      <c r="H428" s="13">
        <v>0.98652554050263996</v>
      </c>
      <c r="I428" s="13">
        <v>0.97711210916808933</v>
      </c>
      <c r="J428" s="13">
        <v>75.589602896879654</v>
      </c>
      <c r="K428" s="13">
        <v>1.7706121568836721</v>
      </c>
      <c r="L428" s="13">
        <v>1.7706121568836721</v>
      </c>
      <c r="M428" s="13">
        <v>0</v>
      </c>
      <c r="N428" s="13">
        <v>75.589602896879654</v>
      </c>
    </row>
    <row r="429" spans="1:15" x14ac:dyDescent="0.3">
      <c r="A429" s="2" t="s">
        <v>91</v>
      </c>
      <c r="B429" s="2" t="str">
        <f>VLOOKUP(A429,'Hold Harmless'!A$1:B$7201,2,FALSE)</f>
        <v>ELEANOR KOLITZ HEBREW LANGUAGE ACADEMY</v>
      </c>
      <c r="C429" s="2">
        <v>2</v>
      </c>
      <c r="D429" s="13">
        <v>33.586021505376387</v>
      </c>
      <c r="E429" s="13">
        <v>43.204301075268852</v>
      </c>
      <c r="F429" s="13">
        <v>76.790322580645238</v>
      </c>
      <c r="G429" s="13">
        <v>0.96394605162872382</v>
      </c>
      <c r="H429" s="13">
        <v>0.98652554050263996</v>
      </c>
      <c r="I429" s="13">
        <v>0.97711210916808933</v>
      </c>
      <c r="J429" s="13">
        <v>75.032754060472229</v>
      </c>
      <c r="K429" s="13">
        <v>1.7575685201730096</v>
      </c>
      <c r="L429" s="13">
        <v>1.7575685201730096</v>
      </c>
      <c r="M429" s="13">
        <v>0</v>
      </c>
      <c r="N429" s="13">
        <v>75.032754060472229</v>
      </c>
    </row>
    <row r="430" spans="1:15" x14ac:dyDescent="0.3">
      <c r="A430" s="2" t="s">
        <v>91</v>
      </c>
      <c r="B430" s="2" t="str">
        <f>VLOOKUP(A430,'Hold Harmless'!A$1:B$7201,2,FALSE)</f>
        <v>ELEANOR KOLITZ HEBREW LANGUAGE ACADEMY</v>
      </c>
      <c r="C430" s="2">
        <v>3</v>
      </c>
      <c r="D430" s="13">
        <v>36.74691358024689</v>
      </c>
      <c r="E430" s="13">
        <v>39.222222222222214</v>
      </c>
      <c r="F430" s="13">
        <v>75.969135802469111</v>
      </c>
      <c r="G430" s="13">
        <v>0.96394605162872382</v>
      </c>
      <c r="H430" s="13">
        <v>0.98652554050263996</v>
      </c>
      <c r="I430" s="13">
        <v>0.97711210916808933</v>
      </c>
      <c r="J430" s="13">
        <v>74.230362515627604</v>
      </c>
      <c r="K430" s="13">
        <v>1.7387732868415071</v>
      </c>
      <c r="L430" s="13">
        <v>1.7387732868415071</v>
      </c>
      <c r="M430" s="13">
        <v>0</v>
      </c>
      <c r="N430" s="13">
        <v>74.230362515627604</v>
      </c>
    </row>
    <row r="431" spans="1:15" x14ac:dyDescent="0.3">
      <c r="A431" s="2" t="s">
        <v>91</v>
      </c>
      <c r="B431" s="2" t="str">
        <f>VLOOKUP(A431,'Hold Harmless'!A$1:B$7201,2,FALSE)</f>
        <v>ELEANOR KOLITZ HEBREW LANGUAGE ACADEMY</v>
      </c>
      <c r="C431" s="2">
        <v>4</v>
      </c>
      <c r="D431" s="13">
        <v>39.839743589743563</v>
      </c>
      <c r="E431" s="13">
        <v>37.025641025641022</v>
      </c>
      <c r="F431" s="13">
        <v>76.865384615384585</v>
      </c>
      <c r="G431" s="13">
        <v>0.96394605162872382</v>
      </c>
      <c r="H431" s="13">
        <v>0.98652554050263996</v>
      </c>
      <c r="I431" s="13">
        <v>0.97711210916808933</v>
      </c>
      <c r="J431" s="13">
        <v>75.106098083554841</v>
      </c>
      <c r="K431" s="13">
        <v>1.7592865318297441</v>
      </c>
      <c r="L431" s="13">
        <v>1.7592865318297441</v>
      </c>
      <c r="M431" s="13">
        <v>0</v>
      </c>
      <c r="N431" s="13">
        <v>75.106098083554841</v>
      </c>
    </row>
    <row r="432" spans="1:15" x14ac:dyDescent="0.3">
      <c r="A432" s="2" t="s">
        <v>91</v>
      </c>
      <c r="B432" s="2" t="str">
        <f>VLOOKUP(A432,'Hold Harmless'!A$1:B$7201,2,FALSE)</f>
        <v>ELEANOR KOLITZ HEBREW LANGUAGE ACADEMY</v>
      </c>
      <c r="C432" s="2">
        <v>5</v>
      </c>
      <c r="D432" s="13">
        <v>45.821839080459696</v>
      </c>
      <c r="E432" s="13">
        <v>30.735632183908024</v>
      </c>
      <c r="F432" s="13">
        <v>76.55747126436772</v>
      </c>
      <c r="G432" s="13">
        <v>0.96394605162872382</v>
      </c>
      <c r="H432" s="13">
        <v>0.98652554050263996</v>
      </c>
      <c r="I432" s="13">
        <v>0.97711210916808933</v>
      </c>
      <c r="J432" s="13">
        <v>74.805232219701736</v>
      </c>
      <c r="K432" s="13">
        <v>1.7522390446659841</v>
      </c>
      <c r="L432" s="13">
        <v>1.7522390446659841</v>
      </c>
      <c r="M432" s="13">
        <v>0</v>
      </c>
      <c r="N432" s="13">
        <v>74.805232219701736</v>
      </c>
    </row>
    <row r="433" spans="1:15" ht="15" thickBot="1" x14ac:dyDescent="0.35">
      <c r="A433" s="2" t="s">
        <v>91</v>
      </c>
      <c r="B433" s="2" t="str">
        <f>VLOOKUP(A433,'Hold Harmless'!A$1:B$7201,2,FALSE)</f>
        <v>ELEANOR KOLITZ HEBREW LANGUAGE ACADEMY</v>
      </c>
      <c r="C433" s="2">
        <v>6</v>
      </c>
      <c r="D433" s="13">
        <v>52.802083333333258</v>
      </c>
      <c r="E433" s="13">
        <v>23.296875</v>
      </c>
      <c r="F433" s="13">
        <v>76.098958333333258</v>
      </c>
      <c r="G433" s="13">
        <v>0.96394605162872382</v>
      </c>
      <c r="H433" s="13">
        <v>0.98652554050263996</v>
      </c>
      <c r="I433" s="13">
        <v>0.97711210916808933</v>
      </c>
      <c r="J433" s="13">
        <v>74.357213682577807</v>
      </c>
      <c r="K433" s="13">
        <v>1.7417446507554502</v>
      </c>
      <c r="L433" s="13">
        <v>1.7417446507554502</v>
      </c>
      <c r="M433" s="13">
        <v>0</v>
      </c>
      <c r="N433" s="13">
        <v>74.357213682577807</v>
      </c>
      <c r="O433" s="24">
        <f t="shared" ref="O433" si="70">SUM(N428:N433)</f>
        <v>449.12126345881387</v>
      </c>
    </row>
    <row r="434" spans="1:15" ht="15" thickTop="1" x14ac:dyDescent="0.3">
      <c r="A434" s="4" t="s">
        <v>92</v>
      </c>
      <c r="B434" s="4" t="str">
        <f>VLOOKUP(A434,'Hold Harmless'!A$1:B$7201,2,FALSE)</f>
        <v>COMPASS ROSE PUBLIC SCHOOLS</v>
      </c>
      <c r="C434" s="4">
        <v>1</v>
      </c>
      <c r="D434" s="10">
        <v>86.488505747126496</v>
      </c>
      <c r="E434" s="10">
        <v>86.390804597701816</v>
      </c>
      <c r="F434" s="10">
        <v>172.8793103448283</v>
      </c>
      <c r="G434" s="10">
        <v>0.94810563988646179</v>
      </c>
      <c r="H434" s="10">
        <v>0.92921140895972543</v>
      </c>
      <c r="I434" s="10">
        <v>1</v>
      </c>
      <c r="J434" s="10">
        <v>172.8793103448283</v>
      </c>
      <c r="K434" s="10">
        <v>0</v>
      </c>
      <c r="L434" s="10">
        <v>0</v>
      </c>
      <c r="M434" s="10">
        <v>0</v>
      </c>
      <c r="N434" s="10">
        <v>172.8793103448283</v>
      </c>
    </row>
    <row r="435" spans="1:15" x14ac:dyDescent="0.3">
      <c r="A435" s="4" t="s">
        <v>92</v>
      </c>
      <c r="B435" s="4" t="str">
        <f>VLOOKUP(A435,'Hold Harmless'!A$1:B$7201,2,FALSE)</f>
        <v>COMPASS ROSE PUBLIC SCHOOLS</v>
      </c>
      <c r="C435" s="4">
        <v>2</v>
      </c>
      <c r="D435" s="10">
        <v>108.42857142857117</v>
      </c>
      <c r="E435" s="10">
        <v>62.315476190476268</v>
      </c>
      <c r="F435" s="10">
        <v>170.74404761904745</v>
      </c>
      <c r="G435" s="10">
        <v>0.94810563988646179</v>
      </c>
      <c r="H435" s="10">
        <v>0.92921140895972543</v>
      </c>
      <c r="I435" s="10">
        <v>1</v>
      </c>
      <c r="J435" s="10">
        <v>170.74404761904745</v>
      </c>
      <c r="K435" s="10">
        <v>0</v>
      </c>
      <c r="L435" s="10">
        <v>0</v>
      </c>
      <c r="M435" s="10">
        <v>0</v>
      </c>
      <c r="N435" s="10">
        <v>170.74404761904745</v>
      </c>
    </row>
    <row r="436" spans="1:15" x14ac:dyDescent="0.3">
      <c r="A436" s="4" t="s">
        <v>92</v>
      </c>
      <c r="B436" s="4" t="str">
        <f>VLOOKUP(A436,'Hold Harmless'!A$1:B$7201,2,FALSE)</f>
        <v>COMPASS ROSE PUBLIC SCHOOLS</v>
      </c>
      <c r="C436" s="4">
        <v>3</v>
      </c>
      <c r="D436" s="10">
        <v>94.511494252873533</v>
      </c>
      <c r="E436" s="10">
        <v>74.954022988505585</v>
      </c>
      <c r="F436" s="10">
        <v>169.46551724137913</v>
      </c>
      <c r="G436" s="10">
        <v>0.94810563988646179</v>
      </c>
      <c r="H436" s="10">
        <v>0.92921140895972543</v>
      </c>
      <c r="I436" s="10">
        <v>1</v>
      </c>
      <c r="J436" s="10">
        <v>169.46551724137913</v>
      </c>
      <c r="K436" s="10">
        <v>0</v>
      </c>
      <c r="L436" s="10">
        <v>0</v>
      </c>
      <c r="M436" s="10">
        <v>0</v>
      </c>
      <c r="N436" s="10">
        <v>169.46551724137913</v>
      </c>
    </row>
    <row r="437" spans="1:15" x14ac:dyDescent="0.3">
      <c r="A437" s="4" t="s">
        <v>92</v>
      </c>
      <c r="B437" s="4" t="str">
        <f>VLOOKUP(A437,'Hold Harmless'!A$1:B$7201,2,FALSE)</f>
        <v>COMPASS ROSE PUBLIC SCHOOLS</v>
      </c>
      <c r="C437" s="4">
        <v>4</v>
      </c>
      <c r="D437" s="10">
        <v>68.263888888888687</v>
      </c>
      <c r="E437" s="10">
        <v>105.61805555555517</v>
      </c>
      <c r="F437" s="10">
        <v>173.88194444444386</v>
      </c>
      <c r="G437" s="10">
        <v>0.94810563988646179</v>
      </c>
      <c r="H437" s="10">
        <v>0.92921140895972543</v>
      </c>
      <c r="I437" s="10">
        <v>1</v>
      </c>
      <c r="J437" s="10">
        <v>173.88194444444386</v>
      </c>
      <c r="K437" s="10">
        <v>0</v>
      </c>
      <c r="L437" s="10">
        <v>0</v>
      </c>
      <c r="M437" s="10">
        <v>0</v>
      </c>
      <c r="N437" s="10">
        <v>173.88194444444386</v>
      </c>
    </row>
    <row r="438" spans="1:15" x14ac:dyDescent="0.3">
      <c r="A438" s="4" t="s">
        <v>92</v>
      </c>
      <c r="B438" s="4" t="str">
        <f>VLOOKUP(A438,'Hold Harmless'!A$1:B$7201,2,FALSE)</f>
        <v>COMPASS ROSE PUBLIC SCHOOLS</v>
      </c>
      <c r="C438" s="4">
        <v>5</v>
      </c>
      <c r="D438" s="10">
        <v>58.202380952380885</v>
      </c>
      <c r="E438" s="10">
        <v>117.8869047619045</v>
      </c>
      <c r="F438" s="10">
        <v>176.08928571428538</v>
      </c>
      <c r="G438" s="10">
        <v>0.94810563988646179</v>
      </c>
      <c r="H438" s="10">
        <v>0.92921140895972543</v>
      </c>
      <c r="I438" s="10">
        <v>1</v>
      </c>
      <c r="J438" s="10">
        <v>176.08928571428538</v>
      </c>
      <c r="K438" s="10">
        <v>0</v>
      </c>
      <c r="L438" s="10">
        <v>0</v>
      </c>
      <c r="M438" s="10">
        <v>0</v>
      </c>
      <c r="N438" s="10">
        <v>176.08928571428538</v>
      </c>
    </row>
    <row r="439" spans="1:15" ht="15" thickBot="1" x14ac:dyDescent="0.35">
      <c r="A439" s="4" t="s">
        <v>92</v>
      </c>
      <c r="B439" s="4" t="str">
        <f>VLOOKUP(A439,'Hold Harmless'!A$1:B$7201,2,FALSE)</f>
        <v>COMPASS ROSE PUBLIC SCHOOLS</v>
      </c>
      <c r="C439" s="4">
        <v>6</v>
      </c>
      <c r="D439" s="10">
        <v>66.053921568627572</v>
      </c>
      <c r="E439" s="10">
        <v>106.99509803921597</v>
      </c>
      <c r="F439" s="10">
        <v>173.04901960784355</v>
      </c>
      <c r="G439" s="10">
        <v>0.94810563988646179</v>
      </c>
      <c r="H439" s="10">
        <v>0.92921140895972543</v>
      </c>
      <c r="I439" s="10">
        <v>1</v>
      </c>
      <c r="J439" s="10">
        <v>173.04901960784355</v>
      </c>
      <c r="K439" s="10">
        <v>0</v>
      </c>
      <c r="L439" s="10">
        <v>0</v>
      </c>
      <c r="M439" s="10">
        <v>0</v>
      </c>
      <c r="N439" s="10">
        <v>173.04901960784355</v>
      </c>
      <c r="O439" s="24">
        <f t="shared" ref="O439" si="71">SUM(N434:N439)</f>
        <v>1036.1091249718277</v>
      </c>
    </row>
    <row r="440" spans="1:15" ht="15" thickTop="1" x14ac:dyDescent="0.3">
      <c r="A440" s="11" t="s">
        <v>93</v>
      </c>
      <c r="B440" s="11" t="e">
        <f>VLOOKUP(A440,'Hold Harmless'!A$1:B$7201,2,FALSE)</f>
        <v>#N/A</v>
      </c>
      <c r="C440" s="11">
        <v>1</v>
      </c>
      <c r="D440" s="12">
        <v>1.729885057471265</v>
      </c>
      <c r="E440" s="12">
        <v>24.74712643678161</v>
      </c>
      <c r="F440" s="12">
        <v>26.477011494252874</v>
      </c>
      <c r="G440" s="12">
        <v>0.95399999999999996</v>
      </c>
      <c r="H440" s="12">
        <v>0.86209495101733236</v>
      </c>
      <c r="I440" s="12">
        <v>1</v>
      </c>
      <c r="J440" s="12">
        <v>26.477011494252874</v>
      </c>
      <c r="K440" s="12">
        <v>0</v>
      </c>
      <c r="L440" s="12">
        <v>0</v>
      </c>
      <c r="M440" s="12">
        <v>0</v>
      </c>
      <c r="N440" s="12">
        <v>26.477011494252874</v>
      </c>
    </row>
    <row r="441" spans="1:15" x14ac:dyDescent="0.3">
      <c r="A441" s="11" t="s">
        <v>93</v>
      </c>
      <c r="B441" s="11" t="e">
        <f>VLOOKUP(A441,'Hold Harmless'!A$1:B$7201,2,FALSE)</f>
        <v>#N/A</v>
      </c>
      <c r="C441" s="11">
        <v>2</v>
      </c>
      <c r="D441" s="12">
        <v>23.899999999999974</v>
      </c>
      <c r="E441" s="12">
        <v>6.780000000000002</v>
      </c>
      <c r="F441" s="12">
        <v>30.679999999999975</v>
      </c>
      <c r="G441" s="12">
        <v>0.95399999999999996</v>
      </c>
      <c r="H441" s="12">
        <v>0.86209495101733236</v>
      </c>
      <c r="I441" s="12">
        <v>1</v>
      </c>
      <c r="J441" s="12">
        <v>30.679999999999975</v>
      </c>
      <c r="K441" s="12">
        <v>0</v>
      </c>
      <c r="L441" s="12">
        <v>0</v>
      </c>
      <c r="M441" s="12">
        <v>0</v>
      </c>
      <c r="N441" s="12">
        <v>30.679999999999975</v>
      </c>
    </row>
    <row r="442" spans="1:15" x14ac:dyDescent="0.3">
      <c r="A442" s="11" t="s">
        <v>93</v>
      </c>
      <c r="B442" s="11" t="e">
        <f>VLOOKUP(A442,'Hold Harmless'!A$1:B$7201,2,FALSE)</f>
        <v>#N/A</v>
      </c>
      <c r="C442" s="11">
        <v>3</v>
      </c>
      <c r="D442" s="12">
        <v>14.9012345679012</v>
      </c>
      <c r="E442" s="12">
        <v>14.080246913580234</v>
      </c>
      <c r="F442" s="12">
        <v>28.981481481481435</v>
      </c>
      <c r="G442" s="12">
        <v>0.95399999999999996</v>
      </c>
      <c r="H442" s="12">
        <v>0.86209495101733236</v>
      </c>
      <c r="I442" s="12">
        <v>1</v>
      </c>
      <c r="J442" s="12">
        <v>28.981481481481435</v>
      </c>
      <c r="K442" s="12">
        <v>0</v>
      </c>
      <c r="L442" s="12">
        <v>0</v>
      </c>
      <c r="M442" s="12">
        <v>0</v>
      </c>
      <c r="N442" s="12">
        <v>28.981481481481435</v>
      </c>
    </row>
    <row r="443" spans="1:15" x14ac:dyDescent="0.3">
      <c r="A443" s="11" t="s">
        <v>93</v>
      </c>
      <c r="B443" s="11" t="e">
        <f>VLOOKUP(A443,'Hold Harmless'!A$1:B$7201,2,FALSE)</f>
        <v>#N/A</v>
      </c>
      <c r="C443" s="11">
        <v>4</v>
      </c>
      <c r="D443" s="12">
        <v>14.369047619047643</v>
      </c>
      <c r="E443" s="12">
        <v>14.166666666666684</v>
      </c>
      <c r="F443" s="12">
        <v>28.535714285714327</v>
      </c>
      <c r="G443" s="12">
        <v>0.95399999999999996</v>
      </c>
      <c r="H443" s="12">
        <v>0.86209495101733236</v>
      </c>
      <c r="I443" s="12">
        <v>1</v>
      </c>
      <c r="J443" s="12">
        <v>28.535714285714327</v>
      </c>
      <c r="K443" s="12">
        <v>0</v>
      </c>
      <c r="L443" s="12">
        <v>0</v>
      </c>
      <c r="M443" s="12">
        <v>0</v>
      </c>
      <c r="N443" s="12">
        <v>28.535714285714327</v>
      </c>
    </row>
    <row r="444" spans="1:15" x14ac:dyDescent="0.3">
      <c r="A444" s="11" t="s">
        <v>93</v>
      </c>
      <c r="B444" s="11" t="e">
        <f>VLOOKUP(A444,'Hold Harmless'!A$1:B$7201,2,FALSE)</f>
        <v>#N/A</v>
      </c>
      <c r="C444" s="11">
        <v>5</v>
      </c>
      <c r="D444" s="12">
        <v>14.161111111111115</v>
      </c>
      <c r="E444" s="12">
        <v>14.683333333333353</v>
      </c>
      <c r="F444" s="12">
        <v>28.84444444444447</v>
      </c>
      <c r="G444" s="12">
        <v>0.95399999999999996</v>
      </c>
      <c r="H444" s="12">
        <v>0.86209495101733236</v>
      </c>
      <c r="I444" s="12">
        <v>1</v>
      </c>
      <c r="J444" s="12">
        <v>28.84444444444447</v>
      </c>
      <c r="K444" s="12">
        <v>0</v>
      </c>
      <c r="L444" s="12">
        <v>0</v>
      </c>
      <c r="M444" s="12">
        <v>0</v>
      </c>
      <c r="N444" s="12">
        <v>28.84444444444447</v>
      </c>
    </row>
    <row r="445" spans="1:15" ht="15" thickBot="1" x14ac:dyDescent="0.35">
      <c r="A445" s="11" t="s">
        <v>93</v>
      </c>
      <c r="B445" s="11" t="e">
        <f>VLOOKUP(A445,'Hold Harmless'!A$1:B$7201,2,FALSE)</f>
        <v>#N/A</v>
      </c>
      <c r="C445" s="11">
        <v>6</v>
      </c>
      <c r="D445" s="12">
        <v>15.014285714285695</v>
      </c>
      <c r="E445" s="12">
        <v>12.861904761904748</v>
      </c>
      <c r="F445" s="12">
        <v>27.876190476190445</v>
      </c>
      <c r="G445" s="12">
        <v>0.95399999999999996</v>
      </c>
      <c r="H445" s="12">
        <v>0.86209495101733236</v>
      </c>
      <c r="I445" s="12">
        <v>1</v>
      </c>
      <c r="J445" s="12">
        <v>27.876190476190445</v>
      </c>
      <c r="K445" s="12">
        <v>0</v>
      </c>
      <c r="L445" s="12">
        <v>0</v>
      </c>
      <c r="M445" s="12">
        <v>0</v>
      </c>
      <c r="N445" s="12">
        <v>27.876190476190445</v>
      </c>
      <c r="O445" s="24">
        <f t="shared" ref="O445" si="72">SUM(N440:N445)</f>
        <v>171.39484218208349</v>
      </c>
    </row>
    <row r="446" spans="1:15" ht="15" thickTop="1" x14ac:dyDescent="0.3">
      <c r="A446" s="2" t="s">
        <v>94</v>
      </c>
      <c r="B446" s="2" t="e">
        <f>VLOOKUP(A446,'Hold Harmless'!A$1:B$7201,2,FALSE)</f>
        <v>#N/A</v>
      </c>
      <c r="C446" s="2">
        <v>1</v>
      </c>
      <c r="D446" s="13">
        <v>6.4509803921568469</v>
      </c>
      <c r="E446" s="13">
        <v>26.637254901960784</v>
      </c>
      <c r="F446" s="13">
        <v>33.088235294117631</v>
      </c>
      <c r="G446" s="13">
        <v>0.95399999999999996</v>
      </c>
      <c r="H446" s="13">
        <v>0.91137852723903001</v>
      </c>
      <c r="I446" s="13">
        <v>1</v>
      </c>
      <c r="J446" s="13">
        <v>33.088235294117631</v>
      </c>
      <c r="K446" s="13">
        <v>0</v>
      </c>
      <c r="L446" s="13">
        <v>0</v>
      </c>
      <c r="M446" s="13">
        <v>0</v>
      </c>
      <c r="N446" s="13">
        <v>33.088235294117631</v>
      </c>
    </row>
    <row r="447" spans="1:15" x14ac:dyDescent="0.3">
      <c r="A447" s="2" t="s">
        <v>94</v>
      </c>
      <c r="B447" s="2" t="e">
        <f>VLOOKUP(A447,'Hold Harmless'!A$1:B$7201,2,FALSE)</f>
        <v>#N/A</v>
      </c>
      <c r="C447" s="2">
        <v>2</v>
      </c>
      <c r="D447" s="13">
        <v>18.373737373737402</v>
      </c>
      <c r="E447" s="13">
        <v>14.606060606060618</v>
      </c>
      <c r="F447" s="13">
        <v>32.979797979798022</v>
      </c>
      <c r="G447" s="13">
        <v>0.95399999999999996</v>
      </c>
      <c r="H447" s="13">
        <v>0.91137852723903001</v>
      </c>
      <c r="I447" s="13">
        <v>1</v>
      </c>
      <c r="J447" s="13">
        <v>32.979797979798022</v>
      </c>
      <c r="K447" s="13">
        <v>0</v>
      </c>
      <c r="L447" s="13">
        <v>0</v>
      </c>
      <c r="M447" s="13">
        <v>0</v>
      </c>
      <c r="N447" s="13">
        <v>32.979797979798022</v>
      </c>
    </row>
    <row r="448" spans="1:15" x14ac:dyDescent="0.3">
      <c r="A448" s="2" t="s">
        <v>94</v>
      </c>
      <c r="B448" s="2" t="e">
        <f>VLOOKUP(A448,'Hold Harmless'!A$1:B$7201,2,FALSE)</f>
        <v>#N/A</v>
      </c>
      <c r="C448" s="2">
        <v>3</v>
      </c>
      <c r="D448" s="13">
        <v>15.481481481481479</v>
      </c>
      <c r="E448" s="13">
        <v>16.24074074074073</v>
      </c>
      <c r="F448" s="13">
        <v>31.722222222222207</v>
      </c>
      <c r="G448" s="13">
        <v>0.95399999999999996</v>
      </c>
      <c r="H448" s="13">
        <v>0.91137852723903001</v>
      </c>
      <c r="I448" s="13">
        <v>1</v>
      </c>
      <c r="J448" s="13">
        <v>31.722222222222207</v>
      </c>
      <c r="K448" s="13">
        <v>0</v>
      </c>
      <c r="L448" s="13">
        <v>0</v>
      </c>
      <c r="M448" s="13">
        <v>0</v>
      </c>
      <c r="N448" s="13">
        <v>31.722222222222207</v>
      </c>
    </row>
    <row r="449" spans="1:15" x14ac:dyDescent="0.3">
      <c r="A449" s="2" t="s">
        <v>94</v>
      </c>
      <c r="B449" s="2" t="e">
        <f>VLOOKUP(A449,'Hold Harmless'!A$1:B$7201,2,FALSE)</f>
        <v>#N/A</v>
      </c>
      <c r="C449" s="2">
        <v>4</v>
      </c>
      <c r="D449" s="13">
        <v>15.47311827956991</v>
      </c>
      <c r="E449" s="13">
        <v>15.602150537634426</v>
      </c>
      <c r="F449" s="13">
        <v>31.075268817204336</v>
      </c>
      <c r="G449" s="13">
        <v>0.95399999999999996</v>
      </c>
      <c r="H449" s="13">
        <v>0.91137852723903001</v>
      </c>
      <c r="I449" s="13">
        <v>1</v>
      </c>
      <c r="J449" s="13">
        <v>31.075268817204336</v>
      </c>
      <c r="K449" s="13">
        <v>0</v>
      </c>
      <c r="L449" s="13">
        <v>0</v>
      </c>
      <c r="M449" s="13">
        <v>0</v>
      </c>
      <c r="N449" s="13">
        <v>31.075268817204336</v>
      </c>
    </row>
    <row r="450" spans="1:15" x14ac:dyDescent="0.3">
      <c r="A450" s="2" t="s">
        <v>94</v>
      </c>
      <c r="B450" s="2" t="e">
        <f>VLOOKUP(A450,'Hold Harmless'!A$1:B$7201,2,FALSE)</f>
        <v>#N/A</v>
      </c>
      <c r="C450" s="2">
        <v>5</v>
      </c>
      <c r="D450" s="13">
        <v>20.583333333333325</v>
      </c>
      <c r="E450" s="13">
        <v>9.5238095238095291</v>
      </c>
      <c r="F450" s="13">
        <v>30.107142857142854</v>
      </c>
      <c r="G450" s="13">
        <v>0.95399999999999996</v>
      </c>
      <c r="H450" s="13">
        <v>0.91137852723903001</v>
      </c>
      <c r="I450" s="13">
        <v>1</v>
      </c>
      <c r="J450" s="13">
        <v>30.107142857142854</v>
      </c>
      <c r="K450" s="13">
        <v>0</v>
      </c>
      <c r="L450" s="13">
        <v>0</v>
      </c>
      <c r="M450" s="13">
        <v>0</v>
      </c>
      <c r="N450" s="13">
        <v>30.107142857142854</v>
      </c>
    </row>
    <row r="451" spans="1:15" ht="15" thickBot="1" x14ac:dyDescent="0.35">
      <c r="A451" s="2" t="s">
        <v>94</v>
      </c>
      <c r="B451" s="2" t="e">
        <f>VLOOKUP(A451,'Hold Harmless'!A$1:B$7201,2,FALSE)</f>
        <v>#N/A</v>
      </c>
      <c r="C451" s="2">
        <v>6</v>
      </c>
      <c r="D451" s="13">
        <v>23.715053763440888</v>
      </c>
      <c r="E451" s="13">
        <v>6.6989247311828048</v>
      </c>
      <c r="F451" s="13">
        <v>30.413978494623692</v>
      </c>
      <c r="G451" s="13">
        <v>0.95399999999999996</v>
      </c>
      <c r="H451" s="13">
        <v>0.91137852723903001</v>
      </c>
      <c r="I451" s="13">
        <v>1</v>
      </c>
      <c r="J451" s="13">
        <v>30.413978494623692</v>
      </c>
      <c r="K451" s="13">
        <v>0</v>
      </c>
      <c r="L451" s="13">
        <v>0</v>
      </c>
      <c r="M451" s="13">
        <v>0</v>
      </c>
      <c r="N451" s="13">
        <v>30.413978494623692</v>
      </c>
      <c r="O451" s="24">
        <f t="shared" ref="O451" si="73">SUM(N446:N451)</f>
        <v>189.38664566510874</v>
      </c>
    </row>
    <row r="452" spans="1:15" ht="15" thickTop="1" x14ac:dyDescent="0.3">
      <c r="A452" s="4" t="s">
        <v>95</v>
      </c>
      <c r="B452" s="4" t="e">
        <f>VLOOKUP(A452,'Hold Harmless'!A$1:B$7201,2,FALSE)</f>
        <v>#N/A</v>
      </c>
      <c r="C452" s="4">
        <v>1</v>
      </c>
      <c r="D452" s="10">
        <v>0</v>
      </c>
      <c r="E452" s="10">
        <v>51.410714285714214</v>
      </c>
      <c r="F452" s="10">
        <v>51.410714285714214</v>
      </c>
      <c r="G452" s="10">
        <v>0.95399999999999996</v>
      </c>
      <c r="H452" s="10">
        <v>0.9296905531673002</v>
      </c>
      <c r="I452" s="10">
        <v>1</v>
      </c>
      <c r="J452" s="10">
        <v>51.410714285714214</v>
      </c>
      <c r="K452" s="10">
        <v>0</v>
      </c>
      <c r="L452" s="10">
        <v>0</v>
      </c>
      <c r="M452" s="10">
        <v>0</v>
      </c>
      <c r="N452" s="10">
        <v>51.410714285714214</v>
      </c>
    </row>
    <row r="453" spans="1:15" x14ac:dyDescent="0.3">
      <c r="A453" s="4" t="s">
        <v>95</v>
      </c>
      <c r="B453" s="4" t="e">
        <f>VLOOKUP(A453,'Hold Harmless'!A$1:B$7201,2,FALSE)</f>
        <v>#N/A</v>
      </c>
      <c r="C453" s="4">
        <v>2</v>
      </c>
      <c r="D453" s="10">
        <v>16.57692307692307</v>
      </c>
      <c r="E453" s="10">
        <v>35.057692307692328</v>
      </c>
      <c r="F453" s="10">
        <v>51.634615384615401</v>
      </c>
      <c r="G453" s="10">
        <v>0.95399999999999996</v>
      </c>
      <c r="H453" s="10">
        <v>0.9296905531673002</v>
      </c>
      <c r="I453" s="10">
        <v>1</v>
      </c>
      <c r="J453" s="10">
        <v>51.634615384615401</v>
      </c>
      <c r="K453" s="10">
        <v>0</v>
      </c>
      <c r="L453" s="10">
        <v>0</v>
      </c>
      <c r="M453" s="10">
        <v>0</v>
      </c>
      <c r="N453" s="10">
        <v>51.634615384615401</v>
      </c>
    </row>
    <row r="454" spans="1:15" x14ac:dyDescent="0.3">
      <c r="A454" s="4" t="s">
        <v>95</v>
      </c>
      <c r="B454" s="4" t="e">
        <f>VLOOKUP(A454,'Hold Harmless'!A$1:B$7201,2,FALSE)</f>
        <v>#N/A</v>
      </c>
      <c r="C454" s="4">
        <v>3</v>
      </c>
      <c r="D454" s="10">
        <v>28.215277777777768</v>
      </c>
      <c r="E454" s="10">
        <v>25.715277777777771</v>
      </c>
      <c r="F454" s="10">
        <v>53.930555555555543</v>
      </c>
      <c r="G454" s="10">
        <v>0.95399999999999996</v>
      </c>
      <c r="H454" s="10">
        <v>0.9296905531673002</v>
      </c>
      <c r="I454" s="10">
        <v>1</v>
      </c>
      <c r="J454" s="10">
        <v>53.930555555555543</v>
      </c>
      <c r="K454" s="10">
        <v>0</v>
      </c>
      <c r="L454" s="10">
        <v>0</v>
      </c>
      <c r="M454" s="10">
        <v>0</v>
      </c>
      <c r="N454" s="10">
        <v>53.930555555555543</v>
      </c>
    </row>
    <row r="455" spans="1:15" x14ac:dyDescent="0.3">
      <c r="A455" s="4" t="s">
        <v>95</v>
      </c>
      <c r="B455" s="4" t="e">
        <f>VLOOKUP(A455,'Hold Harmless'!A$1:B$7201,2,FALSE)</f>
        <v>#N/A</v>
      </c>
      <c r="C455" s="4">
        <v>4</v>
      </c>
      <c r="D455" s="10">
        <v>29.340579710144969</v>
      </c>
      <c r="E455" s="10">
        <v>27.920289855072529</v>
      </c>
      <c r="F455" s="10">
        <v>57.260869565217497</v>
      </c>
      <c r="G455" s="10">
        <v>0.95399999999999996</v>
      </c>
      <c r="H455" s="10">
        <v>0.9296905531673002</v>
      </c>
      <c r="I455" s="10">
        <v>1</v>
      </c>
      <c r="J455" s="10">
        <v>57.260869565217497</v>
      </c>
      <c r="K455" s="10">
        <v>0</v>
      </c>
      <c r="L455" s="10">
        <v>0</v>
      </c>
      <c r="M455" s="10">
        <v>0</v>
      </c>
      <c r="N455" s="10">
        <v>57.260869565217497</v>
      </c>
    </row>
    <row r="456" spans="1:15" x14ac:dyDescent="0.3">
      <c r="A456" s="4" t="s">
        <v>95</v>
      </c>
      <c r="B456" s="4" t="e">
        <f>VLOOKUP(A456,'Hold Harmless'!A$1:B$7201,2,FALSE)</f>
        <v>#N/A</v>
      </c>
      <c r="C456" s="4">
        <v>5</v>
      </c>
      <c r="D456" s="10">
        <v>42.074074074074083</v>
      </c>
      <c r="E456" s="10">
        <v>14.030864197530853</v>
      </c>
      <c r="F456" s="10">
        <v>56.104938271604937</v>
      </c>
      <c r="G456" s="10">
        <v>0.95399999999999996</v>
      </c>
      <c r="H456" s="10">
        <v>0.9296905531673002</v>
      </c>
      <c r="I456" s="10">
        <v>1</v>
      </c>
      <c r="J456" s="10">
        <v>56.104938271604937</v>
      </c>
      <c r="K456" s="10">
        <v>0</v>
      </c>
      <c r="L456" s="10">
        <v>0</v>
      </c>
      <c r="M456" s="10">
        <v>0</v>
      </c>
      <c r="N456" s="10">
        <v>56.104938271604937</v>
      </c>
    </row>
    <row r="457" spans="1:15" ht="15" thickBot="1" x14ac:dyDescent="0.35">
      <c r="A457" s="4" t="s">
        <v>95</v>
      </c>
      <c r="B457" s="4" t="e">
        <f>VLOOKUP(A457,'Hold Harmless'!A$1:B$7201,2,FALSE)</f>
        <v>#N/A</v>
      </c>
      <c r="C457" s="4">
        <v>6</v>
      </c>
      <c r="D457" s="10">
        <v>35.580808080808097</v>
      </c>
      <c r="E457" s="10">
        <v>19.404040404040408</v>
      </c>
      <c r="F457" s="10">
        <v>54.984848484848506</v>
      </c>
      <c r="G457" s="10">
        <v>0.95399999999999996</v>
      </c>
      <c r="H457" s="10">
        <v>0.9296905531673002</v>
      </c>
      <c r="I457" s="10">
        <v>1</v>
      </c>
      <c r="J457" s="10">
        <v>54.984848484848506</v>
      </c>
      <c r="K457" s="10">
        <v>0</v>
      </c>
      <c r="L457" s="10">
        <v>0</v>
      </c>
      <c r="M457" s="10">
        <v>0</v>
      </c>
      <c r="N457" s="10">
        <v>54.984848484848506</v>
      </c>
      <c r="O457" s="24">
        <f t="shared" ref="O457" si="74">SUM(N452:N457)</f>
        <v>325.32654154755608</v>
      </c>
    </row>
    <row r="458" spans="1:15" ht="15" thickTop="1" x14ac:dyDescent="0.3">
      <c r="A458" s="11" t="s">
        <v>96</v>
      </c>
      <c r="B458" s="11" t="str">
        <f>VLOOKUP(A458,'Hold Harmless'!A$1:B$7201,2,FALSE)</f>
        <v>ALAMO HEIGHTS ISD</v>
      </c>
      <c r="C458" s="11">
        <v>1</v>
      </c>
      <c r="D458" s="12">
        <v>476.4425287356429</v>
      </c>
      <c r="E458" s="12">
        <v>282.58045977011284</v>
      </c>
      <c r="F458" s="12">
        <v>759.02298850575573</v>
      </c>
      <c r="G458" s="12">
        <v>0.96172293400779574</v>
      </c>
      <c r="H458" s="12">
        <v>0.96600270825676426</v>
      </c>
      <c r="I458" s="12">
        <v>0.9955696042957356</v>
      </c>
      <c r="J458" s="12">
        <v>755.66021631804188</v>
      </c>
      <c r="K458" s="12">
        <v>3.3627721877138583</v>
      </c>
      <c r="L458" s="12">
        <v>3.3627721877138583</v>
      </c>
      <c r="M458" s="12">
        <v>0</v>
      </c>
      <c r="N458" s="12">
        <v>755.66021631804188</v>
      </c>
    </row>
    <row r="459" spans="1:15" x14ac:dyDescent="0.3">
      <c r="A459" s="11" t="s">
        <v>96</v>
      </c>
      <c r="B459" s="11" t="str">
        <f>VLOOKUP(A459,'Hold Harmless'!A$1:B$7201,2,FALSE)</f>
        <v>ALAMO HEIGHTS ISD</v>
      </c>
      <c r="C459" s="11">
        <v>2</v>
      </c>
      <c r="D459" s="12">
        <v>525.43103448276725</v>
      </c>
      <c r="E459" s="12">
        <v>239.96551724137683</v>
      </c>
      <c r="F459" s="12">
        <v>765.39655172414405</v>
      </c>
      <c r="G459" s="12">
        <v>0.96172293400779574</v>
      </c>
      <c r="H459" s="12">
        <v>0.96600270825676426</v>
      </c>
      <c r="I459" s="12">
        <v>0.9955696042957356</v>
      </c>
      <c r="J459" s="12">
        <v>762.00554212932661</v>
      </c>
      <c r="K459" s="12">
        <v>3.391009594817433</v>
      </c>
      <c r="L459" s="12">
        <v>3.391009594817433</v>
      </c>
      <c r="M459" s="12">
        <v>0</v>
      </c>
      <c r="N459" s="12">
        <v>762.00554212932661</v>
      </c>
    </row>
    <row r="460" spans="1:15" x14ac:dyDescent="0.3">
      <c r="A460" s="11" t="s">
        <v>96</v>
      </c>
      <c r="B460" s="11" t="str">
        <f>VLOOKUP(A460,'Hold Harmless'!A$1:B$7201,2,FALSE)</f>
        <v>ALAMO HEIGHTS ISD</v>
      </c>
      <c r="C460" s="11">
        <v>3</v>
      </c>
      <c r="D460" s="12">
        <v>556.37500000001023</v>
      </c>
      <c r="E460" s="12">
        <v>208.85714285713837</v>
      </c>
      <c r="F460" s="12">
        <v>765.23214285714857</v>
      </c>
      <c r="G460" s="12">
        <v>0.96172293400779574</v>
      </c>
      <c r="H460" s="12">
        <v>0.96600270825676426</v>
      </c>
      <c r="I460" s="12">
        <v>0.9955696042957356</v>
      </c>
      <c r="J460" s="12">
        <v>761.84186165866925</v>
      </c>
      <c r="K460" s="12">
        <v>3.3902811984793289</v>
      </c>
      <c r="L460" s="12">
        <v>3.3902811984793289</v>
      </c>
      <c r="M460" s="12">
        <v>0</v>
      </c>
      <c r="N460" s="12">
        <v>761.84186165866925</v>
      </c>
    </row>
    <row r="461" spans="1:15" x14ac:dyDescent="0.3">
      <c r="A461" s="11" t="s">
        <v>96</v>
      </c>
      <c r="B461" s="11" t="str">
        <f>VLOOKUP(A461,'Hold Harmless'!A$1:B$7201,2,FALSE)</f>
        <v>ALAMO HEIGHTS ISD</v>
      </c>
      <c r="C461" s="11">
        <v>4</v>
      </c>
      <c r="D461" s="12">
        <v>574.65217391305396</v>
      </c>
      <c r="E461" s="12">
        <v>190.92753623188091</v>
      </c>
      <c r="F461" s="12">
        <v>765.57971014493489</v>
      </c>
      <c r="G461" s="12">
        <v>0.96172293400779574</v>
      </c>
      <c r="H461" s="12">
        <v>0.96600270825676426</v>
      </c>
      <c r="I461" s="12">
        <v>0.9955696042957356</v>
      </c>
      <c r="J461" s="12">
        <v>762.18788908583679</v>
      </c>
      <c r="K461" s="12">
        <v>3.3918210590981062</v>
      </c>
      <c r="L461" s="12">
        <v>3.3918210590981062</v>
      </c>
      <c r="M461" s="12">
        <v>0</v>
      </c>
      <c r="N461" s="12">
        <v>762.18788908583679</v>
      </c>
    </row>
    <row r="462" spans="1:15" x14ac:dyDescent="0.3">
      <c r="A462" s="11" t="s">
        <v>96</v>
      </c>
      <c r="B462" s="11" t="str">
        <f>VLOOKUP(A462,'Hold Harmless'!A$1:B$7201,2,FALSE)</f>
        <v>ALAMO HEIGHTS ISD</v>
      </c>
      <c r="C462" s="11">
        <v>5</v>
      </c>
      <c r="D462" s="12">
        <v>604.7816091953988</v>
      </c>
      <c r="E462" s="12">
        <v>158.20689655172418</v>
      </c>
      <c r="F462" s="12">
        <v>762.98850574712299</v>
      </c>
      <c r="G462" s="12">
        <v>0.96172293400779574</v>
      </c>
      <c r="H462" s="12">
        <v>0.96600270825676426</v>
      </c>
      <c r="I462" s="12">
        <v>0.9955696042957356</v>
      </c>
      <c r="J462" s="12">
        <v>759.6081647488578</v>
      </c>
      <c r="K462" s="12">
        <v>3.3803409982651829</v>
      </c>
      <c r="L462" s="12">
        <v>3.3803409982651829</v>
      </c>
      <c r="M462" s="12">
        <v>0</v>
      </c>
      <c r="N462" s="12">
        <v>759.6081647488578</v>
      </c>
    </row>
    <row r="463" spans="1:15" ht="15" thickBot="1" x14ac:dyDescent="0.35">
      <c r="A463" s="11" t="s">
        <v>96</v>
      </c>
      <c r="B463" s="11" t="str">
        <f>VLOOKUP(A463,'Hold Harmless'!A$1:B$7201,2,FALSE)</f>
        <v>ALAMO HEIGHTS ISD</v>
      </c>
      <c r="C463" s="11">
        <v>6</v>
      </c>
      <c r="D463" s="12">
        <v>613.20312500000125</v>
      </c>
      <c r="E463" s="12">
        <v>148.02604166666683</v>
      </c>
      <c r="F463" s="12">
        <v>761.22916666666811</v>
      </c>
      <c r="G463" s="12">
        <v>0.96172293400779574</v>
      </c>
      <c r="H463" s="12">
        <v>0.96600270825676426</v>
      </c>
      <c r="I463" s="12">
        <v>0.9955696042957356</v>
      </c>
      <c r="J463" s="12">
        <v>757.85662023670739</v>
      </c>
      <c r="K463" s="12">
        <v>3.3725464299607211</v>
      </c>
      <c r="L463" s="12">
        <v>3.3725464299607211</v>
      </c>
      <c r="M463" s="12">
        <v>0</v>
      </c>
      <c r="N463" s="12">
        <v>757.85662023670739</v>
      </c>
      <c r="O463" s="24">
        <f t="shared" ref="O463" si="75">SUM(N458:N463)</f>
        <v>4559.1602941774399</v>
      </c>
    </row>
    <row r="464" spans="1:15" ht="15" thickTop="1" x14ac:dyDescent="0.3">
      <c r="A464" s="2" t="s">
        <v>97</v>
      </c>
      <c r="B464" s="2" t="str">
        <f>VLOOKUP(A464,'Hold Harmless'!A$1:B$7201,2,FALSE)</f>
        <v>HARLANDALE ISD</v>
      </c>
      <c r="C464" s="2">
        <v>1</v>
      </c>
      <c r="D464" s="13">
        <v>577.22988505748754</v>
      </c>
      <c r="E464" s="13">
        <v>1239.4712643678236</v>
      </c>
      <c r="F464" s="13">
        <v>1816.7011494253111</v>
      </c>
      <c r="G464" s="13">
        <v>0.93264562629839964</v>
      </c>
      <c r="H464" s="13">
        <v>0.85861428857762268</v>
      </c>
      <c r="I464" s="13">
        <v>1</v>
      </c>
      <c r="J464" s="13">
        <v>1816.7011494253111</v>
      </c>
      <c r="K464" s="13">
        <v>0</v>
      </c>
      <c r="L464" s="13">
        <v>0</v>
      </c>
      <c r="M464" s="13">
        <v>0</v>
      </c>
      <c r="N464" s="13">
        <v>1816.7011494253111</v>
      </c>
    </row>
    <row r="465" spans="1:15" x14ac:dyDescent="0.3">
      <c r="A465" s="2" t="s">
        <v>97</v>
      </c>
      <c r="B465" s="2" t="str">
        <f>VLOOKUP(A465,'Hold Harmless'!A$1:B$7201,2,FALSE)</f>
        <v>HARLANDALE ISD</v>
      </c>
      <c r="C465" s="2">
        <v>2</v>
      </c>
      <c r="D465" s="13">
        <v>836.97777777777105</v>
      </c>
      <c r="E465" s="13">
        <v>907.3488505747323</v>
      </c>
      <c r="F465" s="13">
        <v>1744.3266283525033</v>
      </c>
      <c r="G465" s="13">
        <v>0.93264562629839964</v>
      </c>
      <c r="H465" s="13">
        <v>0.85861428857762268</v>
      </c>
      <c r="I465" s="13">
        <v>1</v>
      </c>
      <c r="J465" s="13">
        <v>1744.3266283525033</v>
      </c>
      <c r="K465" s="13">
        <v>0</v>
      </c>
      <c r="L465" s="13">
        <v>0</v>
      </c>
      <c r="M465" s="13">
        <v>0</v>
      </c>
      <c r="N465" s="13">
        <v>1744.3266283525033</v>
      </c>
    </row>
    <row r="466" spans="1:15" x14ac:dyDescent="0.3">
      <c r="A466" s="2" t="s">
        <v>97</v>
      </c>
      <c r="B466" s="2" t="str">
        <f>VLOOKUP(A466,'Hold Harmless'!A$1:B$7201,2,FALSE)</f>
        <v>HARLANDALE ISD</v>
      </c>
      <c r="C466" s="2">
        <v>3</v>
      </c>
      <c r="D466" s="13">
        <v>869.04323754788413</v>
      </c>
      <c r="E466" s="13">
        <v>850.20241379309596</v>
      </c>
      <c r="F466" s="13">
        <v>1719.2456513409802</v>
      </c>
      <c r="G466" s="13">
        <v>0.93264562629839964</v>
      </c>
      <c r="H466" s="13">
        <v>0.85861428857762268</v>
      </c>
      <c r="I466" s="13">
        <v>1</v>
      </c>
      <c r="J466" s="13">
        <v>1719.2456513409802</v>
      </c>
      <c r="K466" s="13">
        <v>0</v>
      </c>
      <c r="L466" s="13">
        <v>0</v>
      </c>
      <c r="M466" s="13">
        <v>0</v>
      </c>
      <c r="N466" s="13">
        <v>1719.2456513409802</v>
      </c>
    </row>
    <row r="467" spans="1:15" x14ac:dyDescent="0.3">
      <c r="A467" s="2" t="s">
        <v>97</v>
      </c>
      <c r="B467" s="2" t="str">
        <f>VLOOKUP(A467,'Hold Harmless'!A$1:B$7201,2,FALSE)</f>
        <v>HARLANDALE ISD</v>
      </c>
      <c r="C467" s="2">
        <v>4</v>
      </c>
      <c r="D467" s="13">
        <v>711.59808429120642</v>
      </c>
      <c r="E467" s="13">
        <v>994.48491379313714</v>
      </c>
      <c r="F467" s="13">
        <v>1706.0829980843437</v>
      </c>
      <c r="G467" s="13">
        <v>0.93264562629839964</v>
      </c>
      <c r="H467" s="13">
        <v>0.85861428857762268</v>
      </c>
      <c r="I467" s="13">
        <v>1</v>
      </c>
      <c r="J467" s="13">
        <v>1706.0829980843437</v>
      </c>
      <c r="K467" s="13">
        <v>0</v>
      </c>
      <c r="L467" s="13">
        <v>0</v>
      </c>
      <c r="M467" s="13">
        <v>0</v>
      </c>
      <c r="N467" s="13">
        <v>1706.0829980843437</v>
      </c>
    </row>
    <row r="468" spans="1:15" x14ac:dyDescent="0.3">
      <c r="A468" s="2" t="s">
        <v>97</v>
      </c>
      <c r="B468" s="2" t="str">
        <f>VLOOKUP(A468,'Hold Harmless'!A$1:B$7201,2,FALSE)</f>
        <v>HARLANDALE ISD</v>
      </c>
      <c r="C468" s="2">
        <v>5</v>
      </c>
      <c r="D468" s="13">
        <v>836.7541050902945</v>
      </c>
      <c r="E468" s="13">
        <v>866.32943349755124</v>
      </c>
      <c r="F468" s="13">
        <v>1703.0835385878459</v>
      </c>
      <c r="G468" s="13">
        <v>0.93264562629839964</v>
      </c>
      <c r="H468" s="13">
        <v>0.85861428857762268</v>
      </c>
      <c r="I468" s="13">
        <v>1</v>
      </c>
      <c r="J468" s="13">
        <v>1703.0835385878459</v>
      </c>
      <c r="K468" s="13">
        <v>0</v>
      </c>
      <c r="L468" s="13">
        <v>0</v>
      </c>
      <c r="M468" s="13">
        <v>0</v>
      </c>
      <c r="N468" s="13">
        <v>1703.0835385878459</v>
      </c>
    </row>
    <row r="469" spans="1:15" ht="15" thickBot="1" x14ac:dyDescent="0.35">
      <c r="A469" s="2" t="s">
        <v>97</v>
      </c>
      <c r="B469" s="2" t="str">
        <f>VLOOKUP(A469,'Hold Harmless'!A$1:B$7201,2,FALSE)</f>
        <v>HARLANDALE ISD</v>
      </c>
      <c r="C469" s="2">
        <v>6</v>
      </c>
      <c r="D469" s="13">
        <v>983.18075519675472</v>
      </c>
      <c r="E469" s="13">
        <v>717.33028342913371</v>
      </c>
      <c r="F469" s="13">
        <v>1700.5110386258884</v>
      </c>
      <c r="G469" s="13">
        <v>0.93264562629839964</v>
      </c>
      <c r="H469" s="13">
        <v>0.85861428857762268</v>
      </c>
      <c r="I469" s="13">
        <v>1</v>
      </c>
      <c r="J469" s="13">
        <v>1700.5110386258884</v>
      </c>
      <c r="K469" s="13">
        <v>0</v>
      </c>
      <c r="L469" s="13">
        <v>0</v>
      </c>
      <c r="M469" s="13">
        <v>0</v>
      </c>
      <c r="N469" s="13">
        <v>1700.5110386258884</v>
      </c>
      <c r="O469" s="24">
        <f t="shared" ref="O469" si="76">SUM(N464:N469)</f>
        <v>10389.951004416875</v>
      </c>
    </row>
    <row r="470" spans="1:15" ht="15" thickTop="1" x14ac:dyDescent="0.3">
      <c r="A470" s="4" t="s">
        <v>98</v>
      </c>
      <c r="B470" s="4" t="str">
        <f>VLOOKUP(A470,'Hold Harmless'!A$1:B$7201,2,FALSE)</f>
        <v>EDGEWOOD ISD</v>
      </c>
      <c r="C470" s="4">
        <v>1</v>
      </c>
      <c r="D470" s="10">
        <v>1301.9137691571186</v>
      </c>
      <c r="E470" s="10">
        <v>41.397509578544017</v>
      </c>
      <c r="F470" s="10">
        <v>1343.3112787356627</v>
      </c>
      <c r="G470" s="10">
        <v>0.9296633502080639</v>
      </c>
      <c r="H470" s="10">
        <v>0.92665145892233503</v>
      </c>
      <c r="I470" s="10">
        <v>1</v>
      </c>
      <c r="J470" s="10">
        <v>1343.3112787356627</v>
      </c>
      <c r="K470" s="10">
        <v>0</v>
      </c>
      <c r="L470" s="10">
        <v>0</v>
      </c>
      <c r="M470" s="10">
        <v>0</v>
      </c>
      <c r="N470" s="10">
        <v>1343.3112787356627</v>
      </c>
    </row>
    <row r="471" spans="1:15" x14ac:dyDescent="0.3">
      <c r="A471" s="4" t="s">
        <v>98</v>
      </c>
      <c r="B471" s="4" t="str">
        <f>VLOOKUP(A471,'Hold Harmless'!A$1:B$7201,2,FALSE)</f>
        <v>EDGEWOOD ISD</v>
      </c>
      <c r="C471" s="4">
        <v>2</v>
      </c>
      <c r="D471" s="10">
        <v>1159.0268888888702</v>
      </c>
      <c r="E471" s="10">
        <v>193.41499999999471</v>
      </c>
      <c r="F471" s="10">
        <v>1352.4418888888649</v>
      </c>
      <c r="G471" s="10">
        <v>0.9296633502080639</v>
      </c>
      <c r="H471" s="10">
        <v>0.92665145892233503</v>
      </c>
      <c r="I471" s="10">
        <v>1</v>
      </c>
      <c r="J471" s="10">
        <v>1352.4418888888649</v>
      </c>
      <c r="K471" s="10">
        <v>0</v>
      </c>
      <c r="L471" s="10">
        <v>0</v>
      </c>
      <c r="M471" s="10">
        <v>0</v>
      </c>
      <c r="N471" s="10">
        <v>1352.4418888888649</v>
      </c>
    </row>
    <row r="472" spans="1:15" x14ac:dyDescent="0.3">
      <c r="A472" s="4" t="s">
        <v>98</v>
      </c>
      <c r="B472" s="4" t="str">
        <f>VLOOKUP(A472,'Hold Harmless'!A$1:B$7201,2,FALSE)</f>
        <v>EDGEWOOD ISD</v>
      </c>
      <c r="C472" s="4">
        <v>3</v>
      </c>
      <c r="D472" s="10">
        <v>790.22161904757672</v>
      </c>
      <c r="E472" s="10">
        <v>562.07222222221685</v>
      </c>
      <c r="F472" s="10">
        <v>1352.2938412697936</v>
      </c>
      <c r="G472" s="10">
        <v>0.9296633502080639</v>
      </c>
      <c r="H472" s="10">
        <v>0.92665145892233503</v>
      </c>
      <c r="I472" s="10">
        <v>1</v>
      </c>
      <c r="J472" s="10">
        <v>1352.2938412697936</v>
      </c>
      <c r="K472" s="10">
        <v>0</v>
      </c>
      <c r="L472" s="10">
        <v>0</v>
      </c>
      <c r="M472" s="10">
        <v>0</v>
      </c>
      <c r="N472" s="10">
        <v>1352.2938412697936</v>
      </c>
    </row>
    <row r="473" spans="1:15" x14ac:dyDescent="0.3">
      <c r="A473" s="4" t="s">
        <v>98</v>
      </c>
      <c r="B473" s="4" t="str">
        <f>VLOOKUP(A473,'Hold Harmless'!A$1:B$7201,2,FALSE)</f>
        <v>EDGEWOOD ISD</v>
      </c>
      <c r="C473" s="4">
        <v>4</v>
      </c>
      <c r="D473" s="10">
        <v>743.16709401706146</v>
      </c>
      <c r="E473" s="10">
        <v>609.12600553040591</v>
      </c>
      <c r="F473" s="10">
        <v>1352.2930995474674</v>
      </c>
      <c r="G473" s="10">
        <v>0.9296633502080639</v>
      </c>
      <c r="H473" s="10">
        <v>0.92665145892233503</v>
      </c>
      <c r="I473" s="10">
        <v>1</v>
      </c>
      <c r="J473" s="10">
        <v>1352.2930995474674</v>
      </c>
      <c r="K473" s="10">
        <v>0</v>
      </c>
      <c r="L473" s="10">
        <v>0</v>
      </c>
      <c r="M473" s="10">
        <v>0</v>
      </c>
      <c r="N473" s="10">
        <v>1352.2930995474674</v>
      </c>
    </row>
    <row r="474" spans="1:15" x14ac:dyDescent="0.3">
      <c r="A474" s="4" t="s">
        <v>98</v>
      </c>
      <c r="B474" s="4" t="str">
        <f>VLOOKUP(A474,'Hold Harmless'!A$1:B$7201,2,FALSE)</f>
        <v>EDGEWOOD ISD</v>
      </c>
      <c r="C474" s="4">
        <v>5</v>
      </c>
      <c r="D474" s="10">
        <v>916.40178571429772</v>
      </c>
      <c r="E474" s="10">
        <v>415.87500000000841</v>
      </c>
      <c r="F474" s="10">
        <v>1332.2767857143062</v>
      </c>
      <c r="G474" s="10">
        <v>0.9296633502080639</v>
      </c>
      <c r="H474" s="10">
        <v>0.92665145892233503</v>
      </c>
      <c r="I474" s="10">
        <v>1</v>
      </c>
      <c r="J474" s="10">
        <v>1332.2767857143062</v>
      </c>
      <c r="K474" s="10">
        <v>0</v>
      </c>
      <c r="L474" s="10">
        <v>0</v>
      </c>
      <c r="M474" s="10">
        <v>0</v>
      </c>
      <c r="N474" s="10">
        <v>1332.2767857143062</v>
      </c>
    </row>
    <row r="475" spans="1:15" ht="15" thickBot="1" x14ac:dyDescent="0.35">
      <c r="A475" s="4" t="s">
        <v>98</v>
      </c>
      <c r="B475" s="4" t="str">
        <f>VLOOKUP(A475,'Hold Harmless'!A$1:B$7201,2,FALSE)</f>
        <v>EDGEWOOD ISD</v>
      </c>
      <c r="C475" s="4">
        <v>6</v>
      </c>
      <c r="D475" s="10">
        <v>1043.5348039215121</v>
      </c>
      <c r="E475" s="10">
        <v>264.92892156862342</v>
      </c>
      <c r="F475" s="10">
        <v>1308.4637254901354</v>
      </c>
      <c r="G475" s="10">
        <v>0.9296633502080639</v>
      </c>
      <c r="H475" s="10">
        <v>0.92665145892233503</v>
      </c>
      <c r="I475" s="10">
        <v>1</v>
      </c>
      <c r="J475" s="10">
        <v>1308.4637254901354</v>
      </c>
      <c r="K475" s="10">
        <v>0</v>
      </c>
      <c r="L475" s="10">
        <v>0</v>
      </c>
      <c r="M475" s="10">
        <v>0</v>
      </c>
      <c r="N475" s="10">
        <v>1308.4637254901354</v>
      </c>
      <c r="O475" s="24">
        <f t="shared" ref="O475" si="77">SUM(N470:N475)</f>
        <v>8041.0806196462299</v>
      </c>
    </row>
    <row r="476" spans="1:15" ht="15" thickTop="1" x14ac:dyDescent="0.3">
      <c r="A476" s="11" t="s">
        <v>99</v>
      </c>
      <c r="B476" s="11" t="str">
        <f>VLOOKUP(A476,'Hold Harmless'!A$1:B$7201,2,FALSE)</f>
        <v>RANDOLPH FIELD ISD</v>
      </c>
      <c r="C476" s="11">
        <v>1</v>
      </c>
      <c r="D476" s="12">
        <v>157.51724137931055</v>
      </c>
      <c r="E476" s="12">
        <v>71.144875478927261</v>
      </c>
      <c r="F476" s="12">
        <v>228.66211685823782</v>
      </c>
      <c r="G476" s="12">
        <v>0.96870545388627505</v>
      </c>
      <c r="H476" s="12">
        <v>0.97189492836828062</v>
      </c>
      <c r="I476" s="12">
        <v>0.99671829290501557</v>
      </c>
      <c r="J476" s="12">
        <v>227.91171476698997</v>
      </c>
      <c r="K476" s="12">
        <v>0.75040209124784951</v>
      </c>
      <c r="L476" s="12">
        <v>0.75040209124784951</v>
      </c>
      <c r="M476" s="12">
        <v>0</v>
      </c>
      <c r="N476" s="12">
        <v>227.91171476698997</v>
      </c>
    </row>
    <row r="477" spans="1:15" x14ac:dyDescent="0.3">
      <c r="A477" s="11" t="s">
        <v>99</v>
      </c>
      <c r="B477" s="11" t="str">
        <f>VLOOKUP(A477,'Hold Harmless'!A$1:B$7201,2,FALSE)</f>
        <v>RANDOLPH FIELD ISD</v>
      </c>
      <c r="C477" s="11">
        <v>2</v>
      </c>
      <c r="D477" s="12">
        <v>177.76277139208202</v>
      </c>
      <c r="E477" s="12">
        <v>53.42241379310336</v>
      </c>
      <c r="F477" s="12">
        <v>231.18518518518539</v>
      </c>
      <c r="G477" s="12">
        <v>0.96870545388627505</v>
      </c>
      <c r="H477" s="12">
        <v>0.97189492836828062</v>
      </c>
      <c r="I477" s="12">
        <v>0.99671829290501557</v>
      </c>
      <c r="J477" s="12">
        <v>230.42650312270789</v>
      </c>
      <c r="K477" s="12">
        <v>0.75868206247750436</v>
      </c>
      <c r="L477" s="12">
        <v>0.75868206247750436</v>
      </c>
      <c r="M477" s="12">
        <v>0</v>
      </c>
      <c r="N477" s="12">
        <v>230.42650312270789</v>
      </c>
    </row>
    <row r="478" spans="1:15" x14ac:dyDescent="0.3">
      <c r="A478" s="11" t="s">
        <v>99</v>
      </c>
      <c r="B478" s="11" t="str">
        <f>VLOOKUP(A478,'Hold Harmless'!A$1:B$7201,2,FALSE)</f>
        <v>RANDOLPH FIELD ISD</v>
      </c>
      <c r="C478" s="11">
        <v>3</v>
      </c>
      <c r="D478" s="12">
        <v>185.66192865105728</v>
      </c>
      <c r="E478" s="12">
        <v>45.637541806019868</v>
      </c>
      <c r="F478" s="12">
        <v>231.29947045707715</v>
      </c>
      <c r="G478" s="12">
        <v>0.96870545388627505</v>
      </c>
      <c r="H478" s="12">
        <v>0.97189492836828062</v>
      </c>
      <c r="I478" s="12">
        <v>0.99671829290501557</v>
      </c>
      <c r="J478" s="12">
        <v>230.54041334381202</v>
      </c>
      <c r="K478" s="12">
        <v>0.75905711326512915</v>
      </c>
      <c r="L478" s="12">
        <v>0.75905711326512915</v>
      </c>
      <c r="M478" s="12">
        <v>0</v>
      </c>
      <c r="N478" s="12">
        <v>230.54041334381202</v>
      </c>
    </row>
    <row r="479" spans="1:15" x14ac:dyDescent="0.3">
      <c r="A479" s="11" t="s">
        <v>99</v>
      </c>
      <c r="B479" s="11" t="str">
        <f>VLOOKUP(A479,'Hold Harmless'!A$1:B$7201,2,FALSE)</f>
        <v>RANDOLPH FIELD ISD</v>
      </c>
      <c r="C479" s="11">
        <v>4</v>
      </c>
      <c r="D479" s="12">
        <v>193.07217473884009</v>
      </c>
      <c r="E479" s="12">
        <v>37.500237416904099</v>
      </c>
      <c r="F479" s="12">
        <v>230.57241215574419</v>
      </c>
      <c r="G479" s="12">
        <v>0.96870545388627505</v>
      </c>
      <c r="H479" s="12">
        <v>0.97189492836828062</v>
      </c>
      <c r="I479" s="12">
        <v>0.99671829290501557</v>
      </c>
      <c r="J479" s="12">
        <v>229.815741034865</v>
      </c>
      <c r="K479" s="12">
        <v>0.75667112087919008</v>
      </c>
      <c r="L479" s="12">
        <v>0.75667112087919008</v>
      </c>
      <c r="M479" s="12">
        <v>0</v>
      </c>
      <c r="N479" s="12">
        <v>229.815741034865</v>
      </c>
    </row>
    <row r="480" spans="1:15" x14ac:dyDescent="0.3">
      <c r="A480" s="11" t="s">
        <v>99</v>
      </c>
      <c r="B480" s="11" t="str">
        <f>VLOOKUP(A480,'Hold Harmless'!A$1:B$7201,2,FALSE)</f>
        <v>RANDOLPH FIELD ISD</v>
      </c>
      <c r="C480" s="11">
        <v>5</v>
      </c>
      <c r="D480" s="12">
        <v>205.74944885361521</v>
      </c>
      <c r="E480" s="12">
        <v>22.550044091710738</v>
      </c>
      <c r="F480" s="12">
        <v>228.29949294532594</v>
      </c>
      <c r="G480" s="12">
        <v>0.96870545388627505</v>
      </c>
      <c r="H480" s="12">
        <v>0.97189492836828062</v>
      </c>
      <c r="I480" s="12">
        <v>0.99671829290501557</v>
      </c>
      <c r="J480" s="12">
        <v>227.55028087954591</v>
      </c>
      <c r="K480" s="12">
        <v>0.74921206578002852</v>
      </c>
      <c r="L480" s="12">
        <v>0.74921206578002852</v>
      </c>
      <c r="M480" s="12">
        <v>0</v>
      </c>
      <c r="N480" s="12">
        <v>227.55028087954591</v>
      </c>
    </row>
    <row r="481" spans="1:15" ht="15" thickBot="1" x14ac:dyDescent="0.35">
      <c r="A481" s="11" t="s">
        <v>99</v>
      </c>
      <c r="B481" s="11" t="str">
        <f>VLOOKUP(A481,'Hold Harmless'!A$1:B$7201,2,FALSE)</f>
        <v>RANDOLPH FIELD ISD</v>
      </c>
      <c r="C481" s="11">
        <v>6</v>
      </c>
      <c r="D481" s="12">
        <v>207.14028213166014</v>
      </c>
      <c r="E481" s="12">
        <v>16.754789272030681</v>
      </c>
      <c r="F481" s="12">
        <v>223.89507140369082</v>
      </c>
      <c r="G481" s="12">
        <v>0.96870545388627505</v>
      </c>
      <c r="H481" s="12">
        <v>0.97189492836828062</v>
      </c>
      <c r="I481" s="12">
        <v>0.99671829290501557</v>
      </c>
      <c r="J481" s="12">
        <v>223.16031335933329</v>
      </c>
      <c r="K481" s="12">
        <v>0.73475804435753389</v>
      </c>
      <c r="L481" s="12">
        <v>0.73475804435753389</v>
      </c>
      <c r="M481" s="12">
        <v>0</v>
      </c>
      <c r="N481" s="12">
        <v>223.16031335933329</v>
      </c>
      <c r="O481" s="24">
        <f t="shared" ref="O481" si="78">SUM(N476:N481)</f>
        <v>1369.4049665072541</v>
      </c>
    </row>
    <row r="482" spans="1:15" ht="15" thickTop="1" x14ac:dyDescent="0.3">
      <c r="A482" s="2" t="s">
        <v>100</v>
      </c>
      <c r="B482" s="2" t="str">
        <f>VLOOKUP(A482,'Hold Harmless'!A$1:B$7201,2,FALSE)</f>
        <v>SAN ANTONIO ISD</v>
      </c>
      <c r="C482" s="2">
        <v>1</v>
      </c>
      <c r="D482" s="13">
        <v>641.24960317455941</v>
      </c>
      <c r="E482" s="13">
        <v>5732.8641887122903</v>
      </c>
      <c r="F482" s="13">
        <v>6374.1137918868499</v>
      </c>
      <c r="G482" s="13">
        <v>0.93026383396645729</v>
      </c>
      <c r="H482" s="13">
        <v>0.89104499817344063</v>
      </c>
      <c r="I482" s="13">
        <v>1</v>
      </c>
      <c r="J482" s="13">
        <v>6374.1137918868499</v>
      </c>
      <c r="K482" s="13">
        <v>0</v>
      </c>
      <c r="L482" s="13">
        <v>0</v>
      </c>
      <c r="M482" s="13">
        <v>0</v>
      </c>
      <c r="N482" s="13">
        <v>6374.1137918868499</v>
      </c>
    </row>
    <row r="483" spans="1:15" x14ac:dyDescent="0.3">
      <c r="A483" s="2" t="s">
        <v>100</v>
      </c>
      <c r="B483" s="2" t="str">
        <f>VLOOKUP(A483,'Hold Harmless'!A$1:B$7201,2,FALSE)</f>
        <v>SAN ANTONIO ISD</v>
      </c>
      <c r="C483" s="2">
        <v>2</v>
      </c>
      <c r="D483" s="13">
        <v>1698.0327289375493</v>
      </c>
      <c r="E483" s="13">
        <v>4835.3696978019052</v>
      </c>
      <c r="F483" s="13">
        <v>6533.4024267394543</v>
      </c>
      <c r="G483" s="13">
        <v>0.93026383396645729</v>
      </c>
      <c r="H483" s="13">
        <v>0.89104499817344063</v>
      </c>
      <c r="I483" s="13">
        <v>1</v>
      </c>
      <c r="J483" s="13">
        <v>6533.4024267394543</v>
      </c>
      <c r="K483" s="13">
        <v>0</v>
      </c>
      <c r="L483" s="13">
        <v>0</v>
      </c>
      <c r="M483" s="13">
        <v>0</v>
      </c>
      <c r="N483" s="13">
        <v>6533.4024267394543</v>
      </c>
    </row>
    <row r="484" spans="1:15" x14ac:dyDescent="0.3">
      <c r="A484" s="2" t="s">
        <v>100</v>
      </c>
      <c r="B484" s="2" t="str">
        <f>VLOOKUP(A484,'Hold Harmless'!A$1:B$7201,2,FALSE)</f>
        <v>SAN ANTONIO ISD</v>
      </c>
      <c r="C484" s="2">
        <v>3</v>
      </c>
      <c r="D484" s="13">
        <v>2008.6003666472668</v>
      </c>
      <c r="E484" s="13">
        <v>4516.8292358678555</v>
      </c>
      <c r="F484" s="13">
        <v>6525.4296025151225</v>
      </c>
      <c r="G484" s="13">
        <v>0.93026383396645729</v>
      </c>
      <c r="H484" s="13">
        <v>0.89104499817344063</v>
      </c>
      <c r="I484" s="13">
        <v>1</v>
      </c>
      <c r="J484" s="13">
        <v>6525.4296025151225</v>
      </c>
      <c r="K484" s="13">
        <v>0</v>
      </c>
      <c r="L484" s="13">
        <v>0</v>
      </c>
      <c r="M484" s="13">
        <v>0</v>
      </c>
      <c r="N484" s="13">
        <v>6525.4296025151225</v>
      </c>
    </row>
    <row r="485" spans="1:15" x14ac:dyDescent="0.3">
      <c r="A485" s="2" t="s">
        <v>100</v>
      </c>
      <c r="B485" s="2" t="str">
        <f>VLOOKUP(A485,'Hold Harmless'!A$1:B$7201,2,FALSE)</f>
        <v>SAN ANTONIO ISD</v>
      </c>
      <c r="C485" s="2">
        <v>4</v>
      </c>
      <c r="D485" s="13">
        <v>2099.5119047618973</v>
      </c>
      <c r="E485" s="13">
        <v>4367.3115079360159</v>
      </c>
      <c r="F485" s="13">
        <v>6466.8234126979132</v>
      </c>
      <c r="G485" s="13">
        <v>0.93026383396645729</v>
      </c>
      <c r="H485" s="13">
        <v>0.89104499817344063</v>
      </c>
      <c r="I485" s="13">
        <v>1</v>
      </c>
      <c r="J485" s="13">
        <v>6466.8234126979132</v>
      </c>
      <c r="K485" s="13">
        <v>0</v>
      </c>
      <c r="L485" s="13">
        <v>0</v>
      </c>
      <c r="M485" s="13">
        <v>0</v>
      </c>
      <c r="N485" s="13">
        <v>6466.8234126979132</v>
      </c>
    </row>
    <row r="486" spans="1:15" x14ac:dyDescent="0.3">
      <c r="A486" s="2" t="s">
        <v>100</v>
      </c>
      <c r="B486" s="2" t="str">
        <f>VLOOKUP(A486,'Hold Harmless'!A$1:B$7201,2,FALSE)</f>
        <v>SAN ANTONIO ISD</v>
      </c>
      <c r="C486" s="2">
        <v>5</v>
      </c>
      <c r="D486" s="13">
        <v>2946.2076732630808</v>
      </c>
      <c r="E486" s="13">
        <v>3454.6978343984033</v>
      </c>
      <c r="F486" s="13">
        <v>6400.9055076614841</v>
      </c>
      <c r="G486" s="13">
        <v>0.93026383396645729</v>
      </c>
      <c r="H486" s="13">
        <v>0.89104499817344063</v>
      </c>
      <c r="I486" s="13">
        <v>1</v>
      </c>
      <c r="J486" s="13">
        <v>6400.9055076614841</v>
      </c>
      <c r="K486" s="13">
        <v>0</v>
      </c>
      <c r="L486" s="13">
        <v>0</v>
      </c>
      <c r="M486" s="13">
        <v>0</v>
      </c>
      <c r="N486" s="13">
        <v>6400.9055076614841</v>
      </c>
    </row>
    <row r="487" spans="1:15" ht="15" thickBot="1" x14ac:dyDescent="0.35">
      <c r="A487" s="2" t="s">
        <v>100</v>
      </c>
      <c r="B487" s="2" t="str">
        <f>VLOOKUP(A487,'Hold Harmless'!A$1:B$7201,2,FALSE)</f>
        <v>SAN ANTONIO ISD</v>
      </c>
      <c r="C487" s="2">
        <v>6</v>
      </c>
      <c r="D487" s="13">
        <v>3544.9192708333335</v>
      </c>
      <c r="E487" s="13">
        <v>2841.5907738095184</v>
      </c>
      <c r="F487" s="13">
        <v>6386.5100446428514</v>
      </c>
      <c r="G487" s="13">
        <v>0.93026383396645729</v>
      </c>
      <c r="H487" s="13">
        <v>0.89104499817344063</v>
      </c>
      <c r="I487" s="13">
        <v>1</v>
      </c>
      <c r="J487" s="13">
        <v>6386.5100446428514</v>
      </c>
      <c r="K487" s="13">
        <v>0</v>
      </c>
      <c r="L487" s="13">
        <v>0</v>
      </c>
      <c r="M487" s="13">
        <v>0</v>
      </c>
      <c r="N487" s="13">
        <v>6386.5100446428514</v>
      </c>
      <c r="O487" s="24">
        <f t="shared" ref="O487" si="79">SUM(N482:N487)</f>
        <v>38687.184786143669</v>
      </c>
    </row>
    <row r="488" spans="1:15" ht="15" thickTop="1" x14ac:dyDescent="0.3">
      <c r="A488" s="4" t="s">
        <v>101</v>
      </c>
      <c r="B488" s="4" t="str">
        <f>VLOOKUP(A488,'Hold Harmless'!A$1:B$7201,2,FALSE)</f>
        <v>SOUTH SAN ANTONIO ISD</v>
      </c>
      <c r="C488" s="4">
        <v>1</v>
      </c>
      <c r="D488" s="10">
        <v>9.6975308641974713</v>
      </c>
      <c r="E488" s="10">
        <v>1190.1298158791046</v>
      </c>
      <c r="F488" s="10">
        <v>1199.8273467433021</v>
      </c>
      <c r="G488" s="10">
        <v>0.92254250533140014</v>
      </c>
      <c r="H488" s="10">
        <v>0.91598329785026622</v>
      </c>
      <c r="I488" s="10">
        <v>1</v>
      </c>
      <c r="J488" s="10">
        <v>1199.8273467433021</v>
      </c>
      <c r="K488" s="10">
        <v>0</v>
      </c>
      <c r="L488" s="10">
        <v>0</v>
      </c>
      <c r="M488" s="10">
        <v>0</v>
      </c>
      <c r="N488" s="10">
        <v>1199.8273467433021</v>
      </c>
    </row>
    <row r="489" spans="1:15" x14ac:dyDescent="0.3">
      <c r="A489" s="4" t="s">
        <v>101</v>
      </c>
      <c r="B489" s="4" t="str">
        <f>VLOOKUP(A489,'Hold Harmless'!A$1:B$7201,2,FALSE)</f>
        <v>SOUTH SAN ANTONIO ISD</v>
      </c>
      <c r="C489" s="4">
        <v>2</v>
      </c>
      <c r="D489" s="10">
        <v>197.55644499178572</v>
      </c>
      <c r="E489" s="10">
        <v>1023.1697454843705</v>
      </c>
      <c r="F489" s="10">
        <v>1220.7261904761563</v>
      </c>
      <c r="G489" s="10">
        <v>0.92254250533140014</v>
      </c>
      <c r="H489" s="10">
        <v>0.91598329785026622</v>
      </c>
      <c r="I489" s="10">
        <v>1</v>
      </c>
      <c r="J489" s="10">
        <v>1220.7261904761563</v>
      </c>
      <c r="K489" s="10">
        <v>0</v>
      </c>
      <c r="L489" s="10">
        <v>0</v>
      </c>
      <c r="M489" s="10">
        <v>0</v>
      </c>
      <c r="N489" s="10">
        <v>1220.7261904761563</v>
      </c>
    </row>
    <row r="490" spans="1:15" x14ac:dyDescent="0.3">
      <c r="A490" s="4" t="s">
        <v>101</v>
      </c>
      <c r="B490" s="4" t="str">
        <f>VLOOKUP(A490,'Hold Harmless'!A$1:B$7201,2,FALSE)</f>
        <v>SOUTH SAN ANTONIO ISD</v>
      </c>
      <c r="C490" s="4">
        <v>3</v>
      </c>
      <c r="D490" s="10">
        <v>321.54732927653941</v>
      </c>
      <c r="E490" s="10">
        <v>889.00591615953329</v>
      </c>
      <c r="F490" s="10">
        <v>1210.5532454360728</v>
      </c>
      <c r="G490" s="10">
        <v>0.92254250533140014</v>
      </c>
      <c r="H490" s="10">
        <v>0.91598329785026622</v>
      </c>
      <c r="I490" s="10">
        <v>1</v>
      </c>
      <c r="J490" s="10">
        <v>1210.5532454360728</v>
      </c>
      <c r="K490" s="10">
        <v>0</v>
      </c>
      <c r="L490" s="10">
        <v>0</v>
      </c>
      <c r="M490" s="10">
        <v>0</v>
      </c>
      <c r="N490" s="10">
        <v>1210.5532454360728</v>
      </c>
    </row>
    <row r="491" spans="1:15" x14ac:dyDescent="0.3">
      <c r="A491" s="4" t="s">
        <v>101</v>
      </c>
      <c r="B491" s="4" t="str">
        <f>VLOOKUP(A491,'Hold Harmless'!A$1:B$7201,2,FALSE)</f>
        <v>SOUTH SAN ANTONIO ISD</v>
      </c>
      <c r="C491" s="4">
        <v>4</v>
      </c>
      <c r="D491" s="10">
        <v>310.79402709359357</v>
      </c>
      <c r="E491" s="10">
        <v>900.41646141217871</v>
      </c>
      <c r="F491" s="10">
        <v>1211.2104885057722</v>
      </c>
      <c r="G491" s="10">
        <v>0.92254250533140014</v>
      </c>
      <c r="H491" s="10">
        <v>0.91598329785026622</v>
      </c>
      <c r="I491" s="10">
        <v>1</v>
      </c>
      <c r="J491" s="10">
        <v>1211.2104885057722</v>
      </c>
      <c r="K491" s="10">
        <v>0</v>
      </c>
      <c r="L491" s="10">
        <v>0</v>
      </c>
      <c r="M491" s="10">
        <v>0</v>
      </c>
      <c r="N491" s="10">
        <v>1211.2104885057722</v>
      </c>
    </row>
    <row r="492" spans="1:15" x14ac:dyDescent="0.3">
      <c r="A492" s="4" t="s">
        <v>101</v>
      </c>
      <c r="B492" s="4" t="str">
        <f>VLOOKUP(A492,'Hold Harmless'!A$1:B$7201,2,FALSE)</f>
        <v>SOUTH SAN ANTONIO ISD</v>
      </c>
      <c r="C492" s="4">
        <v>5</v>
      </c>
      <c r="D492" s="10">
        <v>510.8184389140248</v>
      </c>
      <c r="E492" s="10">
        <v>716.98842123053851</v>
      </c>
      <c r="F492" s="10">
        <v>1227.8068601445634</v>
      </c>
      <c r="G492" s="10">
        <v>0.92254250533140014</v>
      </c>
      <c r="H492" s="10">
        <v>0.91598329785026622</v>
      </c>
      <c r="I492" s="10">
        <v>1</v>
      </c>
      <c r="J492" s="10">
        <v>1227.8068601445634</v>
      </c>
      <c r="K492" s="10">
        <v>0</v>
      </c>
      <c r="L492" s="10">
        <v>0</v>
      </c>
      <c r="M492" s="10">
        <v>0</v>
      </c>
      <c r="N492" s="10">
        <v>1227.8068601445634</v>
      </c>
    </row>
    <row r="493" spans="1:15" ht="15" thickBot="1" x14ac:dyDescent="0.35">
      <c r="A493" s="4" t="s">
        <v>101</v>
      </c>
      <c r="B493" s="4" t="str">
        <f>VLOOKUP(A493,'Hold Harmless'!A$1:B$7201,2,FALSE)</f>
        <v>SOUTH SAN ANTONIO ISD</v>
      </c>
      <c r="C493" s="4">
        <v>6</v>
      </c>
      <c r="D493" s="10">
        <v>788.04994526543396</v>
      </c>
      <c r="E493" s="10">
        <v>452.84133825944861</v>
      </c>
      <c r="F493" s="10">
        <v>1240.8912835248825</v>
      </c>
      <c r="G493" s="10">
        <v>0.92254250533140014</v>
      </c>
      <c r="H493" s="10">
        <v>0.91598329785026622</v>
      </c>
      <c r="I493" s="10">
        <v>1</v>
      </c>
      <c r="J493" s="10">
        <v>1240.8912835248825</v>
      </c>
      <c r="K493" s="10">
        <v>0</v>
      </c>
      <c r="L493" s="10">
        <v>0</v>
      </c>
      <c r="M493" s="10">
        <v>0</v>
      </c>
      <c r="N493" s="10">
        <v>1240.8912835248825</v>
      </c>
      <c r="O493" s="24">
        <f t="shared" ref="O493" si="80">SUM(N488:N493)</f>
        <v>7311.0154148307502</v>
      </c>
    </row>
    <row r="494" spans="1:15" ht="15" thickTop="1" x14ac:dyDescent="0.3">
      <c r="A494" s="11" t="s">
        <v>102</v>
      </c>
      <c r="B494" s="11" t="str">
        <f>VLOOKUP(A494,'Hold Harmless'!A$1:B$7201,2,FALSE)</f>
        <v>SOMERSET ISD</v>
      </c>
      <c r="C494" s="11">
        <v>1</v>
      </c>
      <c r="D494" s="12">
        <v>181.5143678160895</v>
      </c>
      <c r="E494" s="12">
        <v>451.13505747126385</v>
      </c>
      <c r="F494" s="12">
        <v>632.64942528735332</v>
      </c>
      <c r="G494" s="12">
        <v>0.93815808943427592</v>
      </c>
      <c r="H494" s="12">
        <v>0.94341952902031101</v>
      </c>
      <c r="I494" s="12">
        <v>0.99442301179465853</v>
      </c>
      <c r="J494" s="12">
        <v>629.12114690440967</v>
      </c>
      <c r="K494" s="12">
        <v>3.5282783829436539</v>
      </c>
      <c r="L494" s="12">
        <v>3.5282783829436539</v>
      </c>
      <c r="M494" s="12">
        <v>0</v>
      </c>
      <c r="N494" s="12">
        <v>629.12114690440967</v>
      </c>
    </row>
    <row r="495" spans="1:15" x14ac:dyDescent="0.3">
      <c r="A495" s="11" t="s">
        <v>102</v>
      </c>
      <c r="B495" s="11" t="str">
        <f>VLOOKUP(A495,'Hold Harmless'!A$1:B$7201,2,FALSE)</f>
        <v>SOMERSET ISD</v>
      </c>
      <c r="C495" s="11">
        <v>2</v>
      </c>
      <c r="D495" s="12">
        <v>344.5267857142872</v>
      </c>
      <c r="E495" s="12">
        <v>278.81249999999608</v>
      </c>
      <c r="F495" s="12">
        <v>623.33928571428328</v>
      </c>
      <c r="G495" s="12">
        <v>0.93815808943427592</v>
      </c>
      <c r="H495" s="12">
        <v>0.94341952902031101</v>
      </c>
      <c r="I495" s="12">
        <v>0.99442301179465853</v>
      </c>
      <c r="J495" s="12">
        <v>619.86292986992873</v>
      </c>
      <c r="K495" s="12">
        <v>3.4763558443545435</v>
      </c>
      <c r="L495" s="12">
        <v>3.4763558443545435</v>
      </c>
      <c r="M495" s="12">
        <v>0</v>
      </c>
      <c r="N495" s="12">
        <v>619.86292986992873</v>
      </c>
    </row>
    <row r="496" spans="1:15" x14ac:dyDescent="0.3">
      <c r="A496" s="11" t="s">
        <v>102</v>
      </c>
      <c r="B496" s="11" t="str">
        <f>VLOOKUP(A496,'Hold Harmless'!A$1:B$7201,2,FALSE)</f>
        <v>SOMERSET ISD</v>
      </c>
      <c r="C496" s="11">
        <v>3</v>
      </c>
      <c r="D496" s="12">
        <v>348.51149425287161</v>
      </c>
      <c r="E496" s="12">
        <v>264.76724137930722</v>
      </c>
      <c r="F496" s="12">
        <v>613.27873563217884</v>
      </c>
      <c r="G496" s="12">
        <v>0.93815808943427592</v>
      </c>
      <c r="H496" s="12">
        <v>0.94341952902031101</v>
      </c>
      <c r="I496" s="12">
        <v>0.99442301179465853</v>
      </c>
      <c r="J496" s="12">
        <v>609.85848735697141</v>
      </c>
      <c r="K496" s="12">
        <v>3.4202482752074275</v>
      </c>
      <c r="L496" s="12">
        <v>3.4202482752074275</v>
      </c>
      <c r="M496" s="12">
        <v>0</v>
      </c>
      <c r="N496" s="12">
        <v>609.85848735697141</v>
      </c>
    </row>
    <row r="497" spans="1:15" x14ac:dyDescent="0.3">
      <c r="A497" s="11" t="s">
        <v>102</v>
      </c>
      <c r="B497" s="11" t="str">
        <f>VLOOKUP(A497,'Hold Harmless'!A$1:B$7201,2,FALSE)</f>
        <v>SOMERSET ISD</v>
      </c>
      <c r="C497" s="11">
        <v>4</v>
      </c>
      <c r="D497" s="12">
        <v>402.46527777778056</v>
      </c>
      <c r="E497" s="12">
        <v>204.29861111111632</v>
      </c>
      <c r="F497" s="12">
        <v>606.76388888889687</v>
      </c>
      <c r="G497" s="12">
        <v>0.93815808943427592</v>
      </c>
      <c r="H497" s="12">
        <v>0.94341952902031101</v>
      </c>
      <c r="I497" s="12">
        <v>0.99442301179465853</v>
      </c>
      <c r="J497" s="12">
        <v>603.37997383713639</v>
      </c>
      <c r="K497" s="12">
        <v>3.3839150517604821</v>
      </c>
      <c r="L497" s="12">
        <v>3.3839150517604821</v>
      </c>
      <c r="M497" s="12">
        <v>0</v>
      </c>
      <c r="N497" s="12">
        <v>603.37997383713639</v>
      </c>
    </row>
    <row r="498" spans="1:15" x14ac:dyDescent="0.3">
      <c r="A498" s="11" t="s">
        <v>102</v>
      </c>
      <c r="B498" s="11" t="str">
        <f>VLOOKUP(A498,'Hold Harmless'!A$1:B$7201,2,FALSE)</f>
        <v>SOMERSET ISD</v>
      </c>
      <c r="C498" s="11">
        <v>5</v>
      </c>
      <c r="D498" s="12">
        <v>426.8908045976973</v>
      </c>
      <c r="E498" s="12">
        <v>158.93965517241503</v>
      </c>
      <c r="F498" s="12">
        <v>585.83045977011238</v>
      </c>
      <c r="G498" s="12">
        <v>0.93815808943427592</v>
      </c>
      <c r="H498" s="12">
        <v>0.94341952902031101</v>
      </c>
      <c r="I498" s="12">
        <v>0.99442301179465853</v>
      </c>
      <c r="J498" s="12">
        <v>582.56329020564465</v>
      </c>
      <c r="K498" s="12">
        <v>3.2671695644677357</v>
      </c>
      <c r="L498" s="12">
        <v>3.2671695644677357</v>
      </c>
      <c r="M498" s="12">
        <v>0</v>
      </c>
      <c r="N498" s="12">
        <v>582.56329020564465</v>
      </c>
    </row>
    <row r="499" spans="1:15" ht="15" thickBot="1" x14ac:dyDescent="0.35">
      <c r="A499" s="11" t="s">
        <v>102</v>
      </c>
      <c r="B499" s="11" t="str">
        <f>VLOOKUP(A499,'Hold Harmless'!A$1:B$7201,2,FALSE)</f>
        <v>SOMERSET ISD</v>
      </c>
      <c r="C499" s="11">
        <v>6</v>
      </c>
      <c r="D499" s="12">
        <v>470.81845238095815</v>
      </c>
      <c r="E499" s="12">
        <v>117.49702380952293</v>
      </c>
      <c r="F499" s="12">
        <v>588.31547619048104</v>
      </c>
      <c r="G499" s="12">
        <v>0.93815808943427592</v>
      </c>
      <c r="H499" s="12">
        <v>0.94341952902031101</v>
      </c>
      <c r="I499" s="12">
        <v>0.99442301179465853</v>
      </c>
      <c r="J499" s="12">
        <v>585.03444771874683</v>
      </c>
      <c r="K499" s="12">
        <v>3.2810284717342029</v>
      </c>
      <c r="L499" s="12">
        <v>3.2810284717342029</v>
      </c>
      <c r="M499" s="12">
        <v>0</v>
      </c>
      <c r="N499" s="12">
        <v>585.03444771874683</v>
      </c>
      <c r="O499" s="24">
        <f t="shared" ref="O499" si="81">SUM(N494:N499)</f>
        <v>3629.8202758928378</v>
      </c>
    </row>
    <row r="500" spans="1:15" ht="15" thickTop="1" x14ac:dyDescent="0.3">
      <c r="A500" s="2" t="s">
        <v>103</v>
      </c>
      <c r="B500" s="2" t="str">
        <f>VLOOKUP(A500,'Hold Harmless'!A$1:B$7201,2,FALSE)</f>
        <v>NORTH EAST ISD</v>
      </c>
      <c r="C500" s="2">
        <v>1</v>
      </c>
      <c r="D500" s="13">
        <v>129.73293821839692</v>
      </c>
      <c r="E500" s="13">
        <v>9326.5581896573021</v>
      </c>
      <c r="F500" s="13">
        <v>9456.2911278756983</v>
      </c>
      <c r="G500" s="13">
        <v>0.95059022568274776</v>
      </c>
      <c r="H500" s="13">
        <v>0.9535116079284508</v>
      </c>
      <c r="I500" s="13">
        <v>0.99693618596626221</v>
      </c>
      <c r="J500" s="13">
        <v>9427.3188104110031</v>
      </c>
      <c r="K500" s="13">
        <v>28.972317464695152</v>
      </c>
      <c r="L500" s="13">
        <v>28.972317464695152</v>
      </c>
      <c r="M500" s="13">
        <v>0</v>
      </c>
      <c r="N500" s="13">
        <v>9427.3188104110031</v>
      </c>
    </row>
    <row r="501" spans="1:15" x14ac:dyDescent="0.3">
      <c r="A501" s="2" t="s">
        <v>103</v>
      </c>
      <c r="B501" s="2" t="str">
        <f>VLOOKUP(A501,'Hold Harmless'!A$1:B$7201,2,FALSE)</f>
        <v>NORTH EAST ISD</v>
      </c>
      <c r="C501" s="2">
        <v>2</v>
      </c>
      <c r="D501" s="13">
        <v>3781.7114266391732</v>
      </c>
      <c r="E501" s="13">
        <v>5718.4763353618009</v>
      </c>
      <c r="F501" s="13">
        <v>9500.1877620009745</v>
      </c>
      <c r="G501" s="13">
        <v>0.95059022568274776</v>
      </c>
      <c r="H501" s="13">
        <v>0.9535116079284508</v>
      </c>
      <c r="I501" s="13">
        <v>0.99693618596626221</v>
      </c>
      <c r="J501" s="13">
        <v>9471.0809534126129</v>
      </c>
      <c r="K501" s="13">
        <v>29.106808588361673</v>
      </c>
      <c r="L501" s="13">
        <v>29.106808588361673</v>
      </c>
      <c r="M501" s="13">
        <v>0</v>
      </c>
      <c r="N501" s="13">
        <v>9471.0809534126129</v>
      </c>
    </row>
    <row r="502" spans="1:15" x14ac:dyDescent="0.3">
      <c r="A502" s="2" t="s">
        <v>103</v>
      </c>
      <c r="B502" s="2" t="str">
        <f>VLOOKUP(A502,'Hold Harmless'!A$1:B$7201,2,FALSE)</f>
        <v>NORTH EAST ISD</v>
      </c>
      <c r="C502" s="2">
        <v>3</v>
      </c>
      <c r="D502" s="13">
        <v>4670.0513149516582</v>
      </c>
      <c r="E502" s="13">
        <v>4794.4403631078821</v>
      </c>
      <c r="F502" s="13">
        <v>9464.4916780595413</v>
      </c>
      <c r="G502" s="13">
        <v>0.95059022568274776</v>
      </c>
      <c r="H502" s="13">
        <v>0.9535116079284508</v>
      </c>
      <c r="I502" s="13">
        <v>0.99693618596626221</v>
      </c>
      <c r="J502" s="13">
        <v>9435.4942356341071</v>
      </c>
      <c r="K502" s="13">
        <v>28.997442425434201</v>
      </c>
      <c r="L502" s="13">
        <v>28.997442425434201</v>
      </c>
      <c r="M502" s="13">
        <v>0</v>
      </c>
      <c r="N502" s="13">
        <v>9435.4942356341071</v>
      </c>
    </row>
    <row r="503" spans="1:15" x14ac:dyDescent="0.3">
      <c r="A503" s="2" t="s">
        <v>103</v>
      </c>
      <c r="B503" s="2" t="str">
        <f>VLOOKUP(A503,'Hold Harmless'!A$1:B$7201,2,FALSE)</f>
        <v>NORTH EAST ISD</v>
      </c>
      <c r="C503" s="2">
        <v>4</v>
      </c>
      <c r="D503" s="13">
        <v>4533.9472592806214</v>
      </c>
      <c r="E503" s="13">
        <v>4902.6785618814938</v>
      </c>
      <c r="F503" s="13">
        <v>9436.6258211621152</v>
      </c>
      <c r="G503" s="13">
        <v>0.95059022568274776</v>
      </c>
      <c r="H503" s="13">
        <v>0.9535116079284508</v>
      </c>
      <c r="I503" s="13">
        <v>0.99693618596626221</v>
      </c>
      <c r="J503" s="13">
        <v>9407.7137545401056</v>
      </c>
      <c r="K503" s="13">
        <v>28.912066622009661</v>
      </c>
      <c r="L503" s="13">
        <v>28.912066622009661</v>
      </c>
      <c r="M503" s="13">
        <v>0</v>
      </c>
      <c r="N503" s="13">
        <v>9407.7137545401056</v>
      </c>
    </row>
    <row r="504" spans="1:15" x14ac:dyDescent="0.3">
      <c r="A504" s="2" t="s">
        <v>103</v>
      </c>
      <c r="B504" s="2" t="str">
        <f>VLOOKUP(A504,'Hold Harmless'!A$1:B$7201,2,FALSE)</f>
        <v>NORTH EAST ISD</v>
      </c>
      <c r="C504" s="2">
        <v>5</v>
      </c>
      <c r="D504" s="13">
        <v>5828.7163382599038</v>
      </c>
      <c r="E504" s="13">
        <v>3722.9885057476513</v>
      </c>
      <c r="F504" s="13">
        <v>9551.7048440075559</v>
      </c>
      <c r="G504" s="13">
        <v>0.95059022568274776</v>
      </c>
      <c r="H504" s="13">
        <v>0.9535116079284508</v>
      </c>
      <c r="I504" s="13">
        <v>0.99693618596626221</v>
      </c>
      <c r="J504" s="13">
        <v>9522.4401966603637</v>
      </c>
      <c r="K504" s="13">
        <v>29.264647347192295</v>
      </c>
      <c r="L504" s="13">
        <v>29.264647347192295</v>
      </c>
      <c r="M504" s="13">
        <v>0</v>
      </c>
      <c r="N504" s="13">
        <v>9522.4401966603637</v>
      </c>
    </row>
    <row r="505" spans="1:15" ht="15" thickBot="1" x14ac:dyDescent="0.35">
      <c r="A505" s="2" t="s">
        <v>103</v>
      </c>
      <c r="B505" s="2" t="str">
        <f>VLOOKUP(A505,'Hold Harmless'!A$1:B$7201,2,FALSE)</f>
        <v>NORTH EAST ISD</v>
      </c>
      <c r="C505" s="2">
        <v>6</v>
      </c>
      <c r="D505" s="13">
        <v>5287.4209613845451</v>
      </c>
      <c r="E505" s="13">
        <v>4078.176080283476</v>
      </c>
      <c r="F505" s="13">
        <v>9365.5970416680211</v>
      </c>
      <c r="G505" s="13">
        <v>0.95059022568274776</v>
      </c>
      <c r="H505" s="13">
        <v>0.9535116079284508</v>
      </c>
      <c r="I505" s="13">
        <v>0.99693618596626221</v>
      </c>
      <c r="J505" s="13">
        <v>9336.9025940174251</v>
      </c>
      <c r="K505" s="13">
        <v>28.694447650595976</v>
      </c>
      <c r="L505" s="13">
        <v>28.694447650595976</v>
      </c>
      <c r="M505" s="13">
        <v>0</v>
      </c>
      <c r="N505" s="13">
        <v>9336.9025940174251</v>
      </c>
      <c r="O505" s="24">
        <f t="shared" ref="O505" si="82">SUM(N500:N505)</f>
        <v>56600.950544675616</v>
      </c>
    </row>
    <row r="506" spans="1:15" ht="15" thickTop="1" x14ac:dyDescent="0.3">
      <c r="A506" s="4" t="s">
        <v>104</v>
      </c>
      <c r="B506" s="4" t="str">
        <f>VLOOKUP(A506,'Hold Harmless'!A$1:B$7201,2,FALSE)</f>
        <v>EAST CENTRAL ISD</v>
      </c>
      <c r="C506" s="4">
        <v>1</v>
      </c>
      <c r="D506" s="10">
        <v>237.59564860426136</v>
      </c>
      <c r="E506" s="10">
        <v>1196.1312602627499</v>
      </c>
      <c r="F506" s="10">
        <v>1433.7269088670114</v>
      </c>
      <c r="G506" s="10">
        <v>0.93935067789871218</v>
      </c>
      <c r="H506" s="10">
        <v>0.89338077674321992</v>
      </c>
      <c r="I506" s="10">
        <v>1</v>
      </c>
      <c r="J506" s="10">
        <v>1433.7269088670114</v>
      </c>
      <c r="K506" s="10">
        <v>0</v>
      </c>
      <c r="L506" s="10">
        <v>0</v>
      </c>
      <c r="M506" s="10">
        <v>0</v>
      </c>
      <c r="N506" s="10">
        <v>1433.7269088670114</v>
      </c>
    </row>
    <row r="507" spans="1:15" x14ac:dyDescent="0.3">
      <c r="A507" s="4" t="s">
        <v>104</v>
      </c>
      <c r="B507" s="4" t="str">
        <f>VLOOKUP(A507,'Hold Harmless'!A$1:B$7201,2,FALSE)</f>
        <v>EAST CENTRAL ISD</v>
      </c>
      <c r="C507" s="4">
        <v>2</v>
      </c>
      <c r="D507" s="10">
        <v>605.46495399024855</v>
      </c>
      <c r="E507" s="10">
        <v>849.08876117495845</v>
      </c>
      <c r="F507" s="10">
        <v>1454.553715165207</v>
      </c>
      <c r="G507" s="10">
        <v>0.93935067789871218</v>
      </c>
      <c r="H507" s="10">
        <v>0.89338077674321992</v>
      </c>
      <c r="I507" s="10">
        <v>1</v>
      </c>
      <c r="J507" s="10">
        <v>1454.553715165207</v>
      </c>
      <c r="K507" s="10">
        <v>0</v>
      </c>
      <c r="L507" s="10">
        <v>0</v>
      </c>
      <c r="M507" s="10">
        <v>0</v>
      </c>
      <c r="N507" s="10">
        <v>1454.553715165207</v>
      </c>
    </row>
    <row r="508" spans="1:15" x14ac:dyDescent="0.3">
      <c r="A508" s="4" t="s">
        <v>104</v>
      </c>
      <c r="B508" s="4" t="str">
        <f>VLOOKUP(A508,'Hold Harmless'!A$1:B$7201,2,FALSE)</f>
        <v>EAST CENTRAL ISD</v>
      </c>
      <c r="C508" s="4">
        <v>3</v>
      </c>
      <c r="D508" s="10">
        <v>753.73222852864217</v>
      </c>
      <c r="E508" s="10">
        <v>704.53425965593021</v>
      </c>
      <c r="F508" s="10">
        <v>1458.2664881845724</v>
      </c>
      <c r="G508" s="10">
        <v>0.93935067789871218</v>
      </c>
      <c r="H508" s="10">
        <v>0.89338077674321992</v>
      </c>
      <c r="I508" s="10">
        <v>1</v>
      </c>
      <c r="J508" s="10">
        <v>1458.2664881845724</v>
      </c>
      <c r="K508" s="10">
        <v>0</v>
      </c>
      <c r="L508" s="10">
        <v>0</v>
      </c>
      <c r="M508" s="10">
        <v>0</v>
      </c>
      <c r="N508" s="10">
        <v>1458.2664881845724</v>
      </c>
    </row>
    <row r="509" spans="1:15" x14ac:dyDescent="0.3">
      <c r="A509" s="4" t="s">
        <v>104</v>
      </c>
      <c r="B509" s="4" t="str">
        <f>VLOOKUP(A509,'Hold Harmless'!A$1:B$7201,2,FALSE)</f>
        <v>EAST CENTRAL ISD</v>
      </c>
      <c r="C509" s="4">
        <v>4</v>
      </c>
      <c r="D509" s="10">
        <v>694.58105081057522</v>
      </c>
      <c r="E509" s="10">
        <v>744.07634608619821</v>
      </c>
      <c r="F509" s="10">
        <v>1438.6573968967734</v>
      </c>
      <c r="G509" s="10">
        <v>0.93935067789871218</v>
      </c>
      <c r="H509" s="10">
        <v>0.89338077674321992</v>
      </c>
      <c r="I509" s="10">
        <v>1</v>
      </c>
      <c r="J509" s="10">
        <v>1438.6573968967734</v>
      </c>
      <c r="K509" s="10">
        <v>0</v>
      </c>
      <c r="L509" s="10">
        <v>0</v>
      </c>
      <c r="M509" s="10">
        <v>0</v>
      </c>
      <c r="N509" s="10">
        <v>1438.6573968967734</v>
      </c>
    </row>
    <row r="510" spans="1:15" x14ac:dyDescent="0.3">
      <c r="A510" s="4" t="s">
        <v>104</v>
      </c>
      <c r="B510" s="4" t="str">
        <f>VLOOKUP(A510,'Hold Harmless'!A$1:B$7201,2,FALSE)</f>
        <v>EAST CENTRAL ISD</v>
      </c>
      <c r="C510" s="4">
        <v>5</v>
      </c>
      <c r="D510" s="10">
        <v>830.6172537387132</v>
      </c>
      <c r="E510" s="10">
        <v>575.49573600297083</v>
      </c>
      <c r="F510" s="10">
        <v>1406.112989741684</v>
      </c>
      <c r="G510" s="10">
        <v>0.93935067789871218</v>
      </c>
      <c r="H510" s="10">
        <v>0.89338077674321992</v>
      </c>
      <c r="I510" s="10">
        <v>1</v>
      </c>
      <c r="J510" s="10">
        <v>1406.112989741684</v>
      </c>
      <c r="K510" s="10">
        <v>0</v>
      </c>
      <c r="L510" s="10">
        <v>0</v>
      </c>
      <c r="M510" s="10">
        <v>0</v>
      </c>
      <c r="N510" s="10">
        <v>1406.112989741684</v>
      </c>
    </row>
    <row r="511" spans="1:15" ht="15" thickBot="1" x14ac:dyDescent="0.35">
      <c r="A511" s="4" t="s">
        <v>104</v>
      </c>
      <c r="B511" s="4" t="str">
        <f>VLOOKUP(A511,'Hold Harmless'!A$1:B$7201,2,FALSE)</f>
        <v>EAST CENTRAL ISD</v>
      </c>
      <c r="C511" s="4">
        <v>6</v>
      </c>
      <c r="D511" s="10">
        <v>949.91082562070233</v>
      </c>
      <c r="E511" s="10">
        <v>393.61690799620152</v>
      </c>
      <c r="F511" s="10">
        <v>1343.5277336169038</v>
      </c>
      <c r="G511" s="10">
        <v>0.93935067789871218</v>
      </c>
      <c r="H511" s="10">
        <v>0.89338077674321992</v>
      </c>
      <c r="I511" s="10">
        <v>1</v>
      </c>
      <c r="J511" s="10">
        <v>1343.5277336169038</v>
      </c>
      <c r="K511" s="10">
        <v>0</v>
      </c>
      <c r="L511" s="10">
        <v>0</v>
      </c>
      <c r="M511" s="10">
        <v>0</v>
      </c>
      <c r="N511" s="10">
        <v>1343.5277336169038</v>
      </c>
      <c r="O511" s="24">
        <f t="shared" ref="O511" si="83">SUM(N506:N511)</f>
        <v>8534.8452324721511</v>
      </c>
    </row>
    <row r="512" spans="1:15" ht="15" thickTop="1" x14ac:dyDescent="0.3">
      <c r="A512" s="11" t="s">
        <v>105</v>
      </c>
      <c r="B512" s="11" t="str">
        <f>VLOOKUP(A512,'Hold Harmless'!A$1:B$7201,2,FALSE)</f>
        <v>SOUTHWEST ISD</v>
      </c>
      <c r="C512" s="11">
        <v>1</v>
      </c>
      <c r="D512" s="12">
        <v>321.12547892720204</v>
      </c>
      <c r="E512" s="12">
        <v>1785.4310344829817</v>
      </c>
      <c r="F512" s="12">
        <v>2106.5565134101835</v>
      </c>
      <c r="G512" s="12">
        <v>0.93778775368988909</v>
      </c>
      <c r="H512" s="12">
        <v>0.97629567973931441</v>
      </c>
      <c r="I512" s="12">
        <v>0.96055710698247943</v>
      </c>
      <c r="J512" s="12">
        <v>2023.4678302163845</v>
      </c>
      <c r="K512" s="12">
        <v>83.088683193798943</v>
      </c>
      <c r="L512" s="12">
        <v>83.088683193798943</v>
      </c>
      <c r="M512" s="12">
        <v>0</v>
      </c>
      <c r="N512" s="12">
        <v>2023.4678302163845</v>
      </c>
    </row>
    <row r="513" spans="1:15" x14ac:dyDescent="0.3">
      <c r="A513" s="11" t="s">
        <v>105</v>
      </c>
      <c r="B513" s="11" t="str">
        <f>VLOOKUP(A513,'Hold Harmless'!A$1:B$7201,2,FALSE)</f>
        <v>SOUTHWEST ISD</v>
      </c>
      <c r="C513" s="11">
        <v>2</v>
      </c>
      <c r="D513" s="12">
        <v>743.99071618036851</v>
      </c>
      <c r="E513" s="12">
        <v>1402.5424403183731</v>
      </c>
      <c r="F513" s="12">
        <v>2146.5331564987418</v>
      </c>
      <c r="G513" s="12">
        <v>0.93778775368988909</v>
      </c>
      <c r="H513" s="12">
        <v>0.97629567973931441</v>
      </c>
      <c r="I513" s="12">
        <v>0.96055710698247943</v>
      </c>
      <c r="J513" s="12">
        <v>2061.8676788484013</v>
      </c>
      <c r="K513" s="12">
        <v>84.665477650340563</v>
      </c>
      <c r="L513" s="12">
        <v>84.665477650340563</v>
      </c>
      <c r="M513" s="12">
        <v>0</v>
      </c>
      <c r="N513" s="12">
        <v>2061.8676788484013</v>
      </c>
    </row>
    <row r="514" spans="1:15" x14ac:dyDescent="0.3">
      <c r="A514" s="11" t="s">
        <v>105</v>
      </c>
      <c r="B514" s="11" t="str">
        <f>VLOOKUP(A514,'Hold Harmless'!A$1:B$7201,2,FALSE)</f>
        <v>SOUTHWEST ISD</v>
      </c>
      <c r="C514" s="11">
        <v>3</v>
      </c>
      <c r="D514" s="12">
        <v>774.46305418718441</v>
      </c>
      <c r="E514" s="12">
        <v>1361.5847701149487</v>
      </c>
      <c r="F514" s="12">
        <v>2136.047824302133</v>
      </c>
      <c r="G514" s="12">
        <v>0.93778775368988909</v>
      </c>
      <c r="H514" s="12">
        <v>0.97629567973931441</v>
      </c>
      <c r="I514" s="12">
        <v>0.96055710698247943</v>
      </c>
      <c r="J514" s="12">
        <v>2051.7959184878764</v>
      </c>
      <c r="K514" s="12">
        <v>84.251905814256588</v>
      </c>
      <c r="L514" s="12">
        <v>84.251905814256588</v>
      </c>
      <c r="M514" s="12">
        <v>0</v>
      </c>
      <c r="N514" s="12">
        <v>2051.7959184878764</v>
      </c>
    </row>
    <row r="515" spans="1:15" x14ac:dyDescent="0.3">
      <c r="A515" s="11" t="s">
        <v>105</v>
      </c>
      <c r="B515" s="11" t="str">
        <f>VLOOKUP(A515,'Hold Harmless'!A$1:B$7201,2,FALSE)</f>
        <v>SOUTHWEST ISD</v>
      </c>
      <c r="C515" s="11">
        <v>4</v>
      </c>
      <c r="D515" s="12">
        <v>718.75790229886263</v>
      </c>
      <c r="E515" s="12">
        <v>1420.3916085112198</v>
      </c>
      <c r="F515" s="12">
        <v>2139.1495108100826</v>
      </c>
      <c r="G515" s="12">
        <v>0.93778775368988909</v>
      </c>
      <c r="H515" s="12">
        <v>0.97629567973931441</v>
      </c>
      <c r="I515" s="12">
        <v>0.96055710698247943</v>
      </c>
      <c r="J515" s="12">
        <v>2054.7752655067188</v>
      </c>
      <c r="K515" s="12">
        <v>84.37424530336375</v>
      </c>
      <c r="L515" s="12">
        <v>84.37424530336375</v>
      </c>
      <c r="M515" s="12">
        <v>0</v>
      </c>
      <c r="N515" s="12">
        <v>2054.7752655067188</v>
      </c>
    </row>
    <row r="516" spans="1:15" x14ac:dyDescent="0.3">
      <c r="A516" s="11" t="s">
        <v>105</v>
      </c>
      <c r="B516" s="11" t="str">
        <f>VLOOKUP(A516,'Hold Harmless'!A$1:B$7201,2,FALSE)</f>
        <v>SOUTHWEST ISD</v>
      </c>
      <c r="C516" s="11">
        <v>5</v>
      </c>
      <c r="D516" s="12">
        <v>943.94785542145337</v>
      </c>
      <c r="E516" s="12">
        <v>1184.6053352932297</v>
      </c>
      <c r="F516" s="12">
        <v>2128.5531907146833</v>
      </c>
      <c r="G516" s="12">
        <v>0.93778775368988909</v>
      </c>
      <c r="H516" s="12">
        <v>0.97629567973931441</v>
      </c>
      <c r="I516" s="12">
        <v>0.96055710698247943</v>
      </c>
      <c r="J516" s="12">
        <v>2044.5968949312219</v>
      </c>
      <c r="K516" s="12">
        <v>83.956295783461428</v>
      </c>
      <c r="L516" s="12">
        <v>83.956295783461428</v>
      </c>
      <c r="M516" s="12">
        <v>0</v>
      </c>
      <c r="N516" s="12">
        <v>2044.5968949312219</v>
      </c>
    </row>
    <row r="517" spans="1:15" ht="15" thickBot="1" x14ac:dyDescent="0.35">
      <c r="A517" s="11" t="s">
        <v>105</v>
      </c>
      <c r="B517" s="11" t="str">
        <f>VLOOKUP(A517,'Hold Harmless'!A$1:B$7201,2,FALSE)</f>
        <v>SOUTHWEST ISD</v>
      </c>
      <c r="C517" s="11">
        <v>6</v>
      </c>
      <c r="D517" s="12">
        <v>1044.3460497835083</v>
      </c>
      <c r="E517" s="12">
        <v>1080.5654536435336</v>
      </c>
      <c r="F517" s="12">
        <v>2124.9115034270417</v>
      </c>
      <c r="G517" s="12">
        <v>0.93778775368988909</v>
      </c>
      <c r="H517" s="12">
        <v>0.97629567973931441</v>
      </c>
      <c r="I517" s="12">
        <v>0.96055710698247943</v>
      </c>
      <c r="J517" s="12">
        <v>2041.0988463256701</v>
      </c>
      <c r="K517" s="12">
        <v>83.812657101371542</v>
      </c>
      <c r="L517" s="12">
        <v>83.812657101371542</v>
      </c>
      <c r="M517" s="12">
        <v>0</v>
      </c>
      <c r="N517" s="12">
        <v>2041.0988463256701</v>
      </c>
      <c r="O517" s="24">
        <f t="shared" ref="O517" si="84">SUM(N512:N517)</f>
        <v>12277.602434316274</v>
      </c>
    </row>
    <row r="518" spans="1:15" ht="15" thickTop="1" x14ac:dyDescent="0.3">
      <c r="A518" s="2" t="s">
        <v>106</v>
      </c>
      <c r="B518" s="2" t="str">
        <f>VLOOKUP(A518,'Hold Harmless'!A$1:B$7201,2,FALSE)</f>
        <v>LACKLAND ISD</v>
      </c>
      <c r="C518" s="2">
        <v>1</v>
      </c>
      <c r="D518" s="13">
        <v>20.540229885057471</v>
      </c>
      <c r="E518" s="13">
        <v>117.40517241379274</v>
      </c>
      <c r="F518" s="13">
        <v>137.94540229885021</v>
      </c>
      <c r="G518" s="13">
        <v>0.96030232571106766</v>
      </c>
      <c r="H518" s="13">
        <v>0.97881540171022752</v>
      </c>
      <c r="I518" s="13">
        <v>0.98108624367085662</v>
      </c>
      <c r="J518" s="13">
        <v>135.33633657304409</v>
      </c>
      <c r="K518" s="13">
        <v>2.6090657258061185</v>
      </c>
      <c r="L518" s="13">
        <v>2.6090657258061185</v>
      </c>
      <c r="M518" s="13">
        <v>0</v>
      </c>
      <c r="N518" s="13">
        <v>135.33633657304409</v>
      </c>
    </row>
    <row r="519" spans="1:15" x14ac:dyDescent="0.3">
      <c r="A519" s="2" t="s">
        <v>106</v>
      </c>
      <c r="B519" s="2" t="str">
        <f>VLOOKUP(A519,'Hold Harmless'!A$1:B$7201,2,FALSE)</f>
        <v>LACKLAND ISD</v>
      </c>
      <c r="C519" s="2">
        <v>2</v>
      </c>
      <c r="D519" s="13">
        <v>94.982758620689779</v>
      </c>
      <c r="E519" s="13">
        <v>44.603448275861865</v>
      </c>
      <c r="F519" s="13">
        <v>139.58620689655163</v>
      </c>
      <c r="G519" s="13">
        <v>0.96030232571106766</v>
      </c>
      <c r="H519" s="13">
        <v>0.97881540171022752</v>
      </c>
      <c r="I519" s="13">
        <v>0.98108624367085662</v>
      </c>
      <c r="J519" s="13">
        <v>136.94610739240085</v>
      </c>
      <c r="K519" s="13">
        <v>2.6400995041507826</v>
      </c>
      <c r="L519" s="13">
        <v>2.6400995041507826</v>
      </c>
      <c r="M519" s="13">
        <v>0</v>
      </c>
      <c r="N519" s="13">
        <v>136.94610739240085</v>
      </c>
    </row>
    <row r="520" spans="1:15" x14ac:dyDescent="0.3">
      <c r="A520" s="2" t="s">
        <v>106</v>
      </c>
      <c r="B520" s="2" t="str">
        <f>VLOOKUP(A520,'Hold Harmless'!A$1:B$7201,2,FALSE)</f>
        <v>LACKLAND ISD</v>
      </c>
      <c r="C520" s="2">
        <v>3</v>
      </c>
      <c r="D520" s="13">
        <v>105.55555555555591</v>
      </c>
      <c r="E520" s="13">
        <v>34.104166666666572</v>
      </c>
      <c r="F520" s="13">
        <v>139.65972222222248</v>
      </c>
      <c r="G520" s="13">
        <v>0.96030232571106766</v>
      </c>
      <c r="H520" s="13">
        <v>0.97881540171022752</v>
      </c>
      <c r="I520" s="13">
        <v>0.98108624367085662</v>
      </c>
      <c r="J520" s="13">
        <v>137.01823226711551</v>
      </c>
      <c r="K520" s="13">
        <v>2.6414899551069766</v>
      </c>
      <c r="L520" s="13">
        <v>2.6414899551069766</v>
      </c>
      <c r="M520" s="13">
        <v>0</v>
      </c>
      <c r="N520" s="13">
        <v>137.01823226711551</v>
      </c>
    </row>
    <row r="521" spans="1:15" x14ac:dyDescent="0.3">
      <c r="A521" s="2" t="s">
        <v>106</v>
      </c>
      <c r="B521" s="2" t="str">
        <f>VLOOKUP(A521,'Hold Harmless'!A$1:B$7201,2,FALSE)</f>
        <v>LACKLAND ISD</v>
      </c>
      <c r="C521" s="2">
        <v>4</v>
      </c>
      <c r="D521" s="13">
        <v>58.458553791886828</v>
      </c>
      <c r="E521" s="13">
        <v>81.852072310406115</v>
      </c>
      <c r="F521" s="13">
        <v>140.31062610229293</v>
      </c>
      <c r="G521" s="13">
        <v>0.96030232571106766</v>
      </c>
      <c r="H521" s="13">
        <v>0.97881540171022752</v>
      </c>
      <c r="I521" s="13">
        <v>0.98108624367085662</v>
      </c>
      <c r="J521" s="13">
        <v>137.65682510980463</v>
      </c>
      <c r="K521" s="13">
        <v>2.6538009924882999</v>
      </c>
      <c r="L521" s="13">
        <v>2.6538009924882999</v>
      </c>
      <c r="M521" s="13">
        <v>0</v>
      </c>
      <c r="N521" s="13">
        <v>137.65682510980463</v>
      </c>
    </row>
    <row r="522" spans="1:15" x14ac:dyDescent="0.3">
      <c r="A522" s="2" t="s">
        <v>106</v>
      </c>
      <c r="B522" s="2" t="str">
        <f>VLOOKUP(A522,'Hold Harmless'!A$1:B$7201,2,FALSE)</f>
        <v>LACKLAND ISD</v>
      </c>
      <c r="C522" s="2">
        <v>5</v>
      </c>
      <c r="D522" s="13">
        <v>103.38676032354225</v>
      </c>
      <c r="E522" s="13">
        <v>37.496700723712202</v>
      </c>
      <c r="F522" s="13">
        <v>140.88346104725446</v>
      </c>
      <c r="G522" s="13">
        <v>0.96030232571106766</v>
      </c>
      <c r="H522" s="13">
        <v>0.97881540171022752</v>
      </c>
      <c r="I522" s="13">
        <v>0.98108624367085662</v>
      </c>
      <c r="J522" s="13">
        <v>138.21882559420033</v>
      </c>
      <c r="K522" s="13">
        <v>2.6646354530541316</v>
      </c>
      <c r="L522" s="13">
        <v>2.6646354530541316</v>
      </c>
      <c r="M522" s="13">
        <v>0</v>
      </c>
      <c r="N522" s="13">
        <v>138.21882559420033</v>
      </c>
    </row>
    <row r="523" spans="1:15" ht="15" thickBot="1" x14ac:dyDescent="0.35">
      <c r="A523" s="2" t="s">
        <v>106</v>
      </c>
      <c r="B523" s="2" t="str">
        <f>VLOOKUP(A523,'Hold Harmless'!A$1:B$7201,2,FALSE)</f>
        <v>LACKLAND ISD</v>
      </c>
      <c r="C523" s="2">
        <v>6</v>
      </c>
      <c r="D523" s="13">
        <v>105.36259143155775</v>
      </c>
      <c r="E523" s="13">
        <v>34.553814002090036</v>
      </c>
      <c r="F523" s="13">
        <v>139.91640543364778</v>
      </c>
      <c r="G523" s="13">
        <v>0.96030232571106766</v>
      </c>
      <c r="H523" s="13">
        <v>0.97881540171022752</v>
      </c>
      <c r="I523" s="13">
        <v>0.98108624367085662</v>
      </c>
      <c r="J523" s="13">
        <v>137.27006063482614</v>
      </c>
      <c r="K523" s="13">
        <v>2.6463447988216444</v>
      </c>
      <c r="L523" s="13">
        <v>2.6463447988216444</v>
      </c>
      <c r="M523" s="13">
        <v>0</v>
      </c>
      <c r="N523" s="13">
        <v>137.27006063482614</v>
      </c>
      <c r="O523" s="24">
        <f t="shared" ref="O523" si="85">SUM(N518:N523)</f>
        <v>822.44638757139148</v>
      </c>
    </row>
    <row r="524" spans="1:15" ht="15" thickTop="1" x14ac:dyDescent="0.3">
      <c r="A524" s="4" t="s">
        <v>107</v>
      </c>
      <c r="B524" s="4" t="str">
        <f>VLOOKUP(A524,'Hold Harmless'!A$1:B$7201,2,FALSE)</f>
        <v>FT SAM HOUSTON ISD</v>
      </c>
      <c r="C524" s="4">
        <v>1</v>
      </c>
      <c r="D524" s="10">
        <v>118.43390804597752</v>
      </c>
      <c r="E524" s="10">
        <v>116.46264367816134</v>
      </c>
      <c r="F524" s="10">
        <v>234.89655172413887</v>
      </c>
      <c r="G524" s="10">
        <v>0.96485487440797246</v>
      </c>
      <c r="H524" s="10">
        <v>0.97430234402645421</v>
      </c>
      <c r="I524" s="10">
        <v>0.99030334918477292</v>
      </c>
      <c r="J524" s="10">
        <v>232.61884188436898</v>
      </c>
      <c r="K524" s="10">
        <v>2.2777098397698978</v>
      </c>
      <c r="L524" s="10">
        <v>2.2777098397698978</v>
      </c>
      <c r="M524" s="10">
        <v>0</v>
      </c>
      <c r="N524" s="10">
        <v>232.61884188436898</v>
      </c>
    </row>
    <row r="525" spans="1:15" x14ac:dyDescent="0.3">
      <c r="A525" s="4" t="s">
        <v>107</v>
      </c>
      <c r="B525" s="4" t="str">
        <f>VLOOKUP(A525,'Hold Harmless'!A$1:B$7201,2,FALSE)</f>
        <v>FT SAM HOUSTON ISD</v>
      </c>
      <c r="C525" s="4">
        <v>2</v>
      </c>
      <c r="D525" s="10">
        <v>170.08908045977063</v>
      </c>
      <c r="E525" s="10">
        <v>66.62356321839053</v>
      </c>
      <c r="F525" s="10">
        <v>236.71264367816116</v>
      </c>
      <c r="G525" s="10">
        <v>0.96485487440797246</v>
      </c>
      <c r="H525" s="10">
        <v>0.97430234402645421</v>
      </c>
      <c r="I525" s="10">
        <v>0.99030334918477292</v>
      </c>
      <c r="J525" s="10">
        <v>234.41732382886477</v>
      </c>
      <c r="K525" s="10">
        <v>2.2953198492963907</v>
      </c>
      <c r="L525" s="10">
        <v>2.2953198492963907</v>
      </c>
      <c r="M525" s="10">
        <v>0</v>
      </c>
      <c r="N525" s="10">
        <v>234.41732382886477</v>
      </c>
    </row>
    <row r="526" spans="1:15" x14ac:dyDescent="0.3">
      <c r="A526" s="4" t="s">
        <v>107</v>
      </c>
      <c r="B526" s="4" t="str">
        <f>VLOOKUP(A526,'Hold Harmless'!A$1:B$7201,2,FALSE)</f>
        <v>FT SAM HOUSTON ISD</v>
      </c>
      <c r="C526" s="4">
        <v>3</v>
      </c>
      <c r="D526" s="10">
        <v>188.6805555555552</v>
      </c>
      <c r="E526" s="10">
        <v>48.59375</v>
      </c>
      <c r="F526" s="10">
        <v>237.2743055555552</v>
      </c>
      <c r="G526" s="10">
        <v>0.96485487440797246</v>
      </c>
      <c r="H526" s="10">
        <v>0.97430234402645421</v>
      </c>
      <c r="I526" s="10">
        <v>0.99030334918477292</v>
      </c>
      <c r="J526" s="10">
        <v>234.97353946715748</v>
      </c>
      <c r="K526" s="10">
        <v>2.3007660883977223</v>
      </c>
      <c r="L526" s="10">
        <v>2.3007660883977223</v>
      </c>
      <c r="M526" s="10">
        <v>0</v>
      </c>
      <c r="N526" s="10">
        <v>234.97353946715748</v>
      </c>
    </row>
    <row r="527" spans="1:15" x14ac:dyDescent="0.3">
      <c r="A527" s="4" t="s">
        <v>107</v>
      </c>
      <c r="B527" s="4" t="str">
        <f>VLOOKUP(A527,'Hold Harmless'!A$1:B$7201,2,FALSE)</f>
        <v>FT SAM HOUSTON ISD</v>
      </c>
      <c r="C527" s="4">
        <v>4</v>
      </c>
      <c r="D527" s="10">
        <v>194.1488095238073</v>
      </c>
      <c r="E527" s="10">
        <v>44.839285714285708</v>
      </c>
      <c r="F527" s="10">
        <v>238.98809523809302</v>
      </c>
      <c r="G527" s="10">
        <v>0.96485487440797246</v>
      </c>
      <c r="H527" s="10">
        <v>0.97430234402645421</v>
      </c>
      <c r="I527" s="10">
        <v>0.99030334918477292</v>
      </c>
      <c r="J527" s="10">
        <v>236.67071112957299</v>
      </c>
      <c r="K527" s="10">
        <v>2.3173841085200308</v>
      </c>
      <c r="L527" s="10">
        <v>2.3173841085200308</v>
      </c>
      <c r="M527" s="10">
        <v>0</v>
      </c>
      <c r="N527" s="10">
        <v>236.67071112957299</v>
      </c>
    </row>
    <row r="528" spans="1:15" x14ac:dyDescent="0.3">
      <c r="A528" s="4" t="s">
        <v>107</v>
      </c>
      <c r="B528" s="4" t="str">
        <f>VLOOKUP(A528,'Hold Harmless'!A$1:B$7201,2,FALSE)</f>
        <v>FT SAM HOUSTON ISD</v>
      </c>
      <c r="C528" s="4">
        <v>5</v>
      </c>
      <c r="D528" s="10">
        <v>202.40624999999955</v>
      </c>
      <c r="E528" s="10">
        <v>36.100694444444429</v>
      </c>
      <c r="F528" s="10">
        <v>238.50694444444397</v>
      </c>
      <c r="G528" s="10">
        <v>0.96485487440797246</v>
      </c>
      <c r="H528" s="10">
        <v>0.97430234402645421</v>
      </c>
      <c r="I528" s="10">
        <v>0.99030334918477292</v>
      </c>
      <c r="J528" s="10">
        <v>236.19422588715943</v>
      </c>
      <c r="K528" s="10">
        <v>2.3127185572845406</v>
      </c>
      <c r="L528" s="10">
        <v>2.3127185572845406</v>
      </c>
      <c r="M528" s="10">
        <v>0</v>
      </c>
      <c r="N528" s="10">
        <v>236.19422588715943</v>
      </c>
    </row>
    <row r="529" spans="1:15" ht="15" thickBot="1" x14ac:dyDescent="0.35">
      <c r="A529" s="4" t="s">
        <v>107</v>
      </c>
      <c r="B529" s="4" t="str">
        <f>VLOOKUP(A529,'Hold Harmless'!A$1:B$7201,2,FALSE)</f>
        <v>FT SAM HOUSTON ISD</v>
      </c>
      <c r="C529" s="4">
        <v>6</v>
      </c>
      <c r="D529" s="10">
        <v>208.45098039215515</v>
      </c>
      <c r="E529" s="10">
        <v>30.855392156862798</v>
      </c>
      <c r="F529" s="10">
        <v>239.30637254901794</v>
      </c>
      <c r="G529" s="10">
        <v>0.96485487440797246</v>
      </c>
      <c r="H529" s="10">
        <v>0.97430234402645421</v>
      </c>
      <c r="I529" s="10">
        <v>0.99030334918477292</v>
      </c>
      <c r="J529" s="10">
        <v>236.98590221655147</v>
      </c>
      <c r="K529" s="10">
        <v>2.3204703324664706</v>
      </c>
      <c r="L529" s="10">
        <v>2.3204703324664706</v>
      </c>
      <c r="M529" s="10">
        <v>0</v>
      </c>
      <c r="N529" s="10">
        <v>236.98590221655147</v>
      </c>
      <c r="O529" s="24">
        <f t="shared" ref="O529" si="86">SUM(N524:N529)</f>
        <v>1411.8605444136751</v>
      </c>
    </row>
    <row r="530" spans="1:15" ht="15" thickTop="1" x14ac:dyDescent="0.3">
      <c r="A530" s="11" t="s">
        <v>108</v>
      </c>
      <c r="B530" s="11" t="str">
        <f>VLOOKUP(A530,'Hold Harmless'!A$1:B$7201,2,FALSE)</f>
        <v>NORTHSIDE ISD</v>
      </c>
      <c r="C530" s="11">
        <v>1</v>
      </c>
      <c r="D530" s="12">
        <v>400.70138888891097</v>
      </c>
      <c r="E530" s="12">
        <v>15899.854166654774</v>
      </c>
      <c r="F530" s="12">
        <v>16300.555555543684</v>
      </c>
      <c r="G530" s="12">
        <v>0.9465036246678733</v>
      </c>
      <c r="H530" s="12">
        <v>0.96513332734771551</v>
      </c>
      <c r="I530" s="12">
        <v>0.98069727554529851</v>
      </c>
      <c r="J530" s="12">
        <v>15985.91042319647</v>
      </c>
      <c r="K530" s="12">
        <v>314.6451323472138</v>
      </c>
      <c r="L530" s="12">
        <v>314.6451323472138</v>
      </c>
      <c r="M530" s="12">
        <v>0</v>
      </c>
      <c r="N530" s="12">
        <v>15985.91042319647</v>
      </c>
    </row>
    <row r="531" spans="1:15" x14ac:dyDescent="0.3">
      <c r="A531" s="11" t="s">
        <v>108</v>
      </c>
      <c r="B531" s="11" t="str">
        <f>VLOOKUP(A531,'Hold Harmless'!A$1:B$7201,2,FALSE)</f>
        <v>NORTHSIDE ISD</v>
      </c>
      <c r="C531" s="11">
        <v>2</v>
      </c>
      <c r="D531" s="12">
        <v>3636.5866666653319</v>
      </c>
      <c r="E531" s="12">
        <v>12817.866666663303</v>
      </c>
      <c r="F531" s="12">
        <v>16454.453333328634</v>
      </c>
      <c r="G531" s="12">
        <v>0.9465036246678733</v>
      </c>
      <c r="H531" s="12">
        <v>0.96513332734771551</v>
      </c>
      <c r="I531" s="12">
        <v>0.98069727554529851</v>
      </c>
      <c r="J531" s="12">
        <v>16136.837554582647</v>
      </c>
      <c r="K531" s="12">
        <v>317.61577874598697</v>
      </c>
      <c r="L531" s="12">
        <v>317.61577874598697</v>
      </c>
      <c r="M531" s="12">
        <v>0</v>
      </c>
      <c r="N531" s="12">
        <v>16136.837554582647</v>
      </c>
    </row>
    <row r="532" spans="1:15" x14ac:dyDescent="0.3">
      <c r="A532" s="11" t="s">
        <v>108</v>
      </c>
      <c r="B532" s="11" t="str">
        <f>VLOOKUP(A532,'Hold Harmless'!A$1:B$7201,2,FALSE)</f>
        <v>NORTHSIDE ISD</v>
      </c>
      <c r="C532" s="11">
        <v>3</v>
      </c>
      <c r="D532" s="12">
        <v>4642.1551724135888</v>
      </c>
      <c r="E532" s="12">
        <v>11711.16954022993</v>
      </c>
      <c r="F532" s="12">
        <v>16353.32471264352</v>
      </c>
      <c r="G532" s="12">
        <v>0.9465036246678733</v>
      </c>
      <c r="H532" s="12">
        <v>0.96513332734771551</v>
      </c>
      <c r="I532" s="12">
        <v>0.98069727554529851</v>
      </c>
      <c r="J532" s="12">
        <v>16037.660991797102</v>
      </c>
      <c r="K532" s="12">
        <v>315.66372084641807</v>
      </c>
      <c r="L532" s="12">
        <v>315.66372084641807</v>
      </c>
      <c r="M532" s="12">
        <v>0</v>
      </c>
      <c r="N532" s="12">
        <v>16037.660991797102</v>
      </c>
    </row>
    <row r="533" spans="1:15" x14ac:dyDescent="0.3">
      <c r="A533" s="11" t="s">
        <v>108</v>
      </c>
      <c r="B533" s="11" t="str">
        <f>VLOOKUP(A533,'Hold Harmless'!A$1:B$7201,2,FALSE)</f>
        <v>NORTHSIDE ISD</v>
      </c>
      <c r="C533" s="11">
        <v>4</v>
      </c>
      <c r="D533" s="12">
        <v>3727.4770114936364</v>
      </c>
      <c r="E533" s="12">
        <v>12554.011494250855</v>
      </c>
      <c r="F533" s="12">
        <v>16281.488505744492</v>
      </c>
      <c r="G533" s="12">
        <v>0.9465036246678733</v>
      </c>
      <c r="H533" s="12">
        <v>0.96513332734771551</v>
      </c>
      <c r="I533" s="12">
        <v>0.98069727554529851</v>
      </c>
      <c r="J533" s="12">
        <v>15967.211419405716</v>
      </c>
      <c r="K533" s="12">
        <v>314.27708633877592</v>
      </c>
      <c r="L533" s="12">
        <v>314.27708633877592</v>
      </c>
      <c r="M533" s="12">
        <v>0</v>
      </c>
      <c r="N533" s="12">
        <v>15967.211419405716</v>
      </c>
    </row>
    <row r="534" spans="1:15" x14ac:dyDescent="0.3">
      <c r="A534" s="11" t="s">
        <v>108</v>
      </c>
      <c r="B534" s="11" t="str">
        <f>VLOOKUP(A534,'Hold Harmless'!A$1:B$7201,2,FALSE)</f>
        <v>NORTHSIDE ISD</v>
      </c>
      <c r="C534" s="11">
        <v>5</v>
      </c>
      <c r="D534" s="12">
        <v>5581.3702651518433</v>
      </c>
      <c r="E534" s="12">
        <v>10650.785511363587</v>
      </c>
      <c r="F534" s="12">
        <v>16232.15577651543</v>
      </c>
      <c r="G534" s="12">
        <v>0.9465036246678733</v>
      </c>
      <c r="H534" s="12">
        <v>0.96513332734771551</v>
      </c>
      <c r="I534" s="12">
        <v>0.98069727554529851</v>
      </c>
      <c r="J534" s="12">
        <v>15918.830946255563</v>
      </c>
      <c r="K534" s="12">
        <v>313.32483025986767</v>
      </c>
      <c r="L534" s="12">
        <v>313.32483025986767</v>
      </c>
      <c r="M534" s="12">
        <v>0</v>
      </c>
      <c r="N534" s="12">
        <v>15918.830946255563</v>
      </c>
    </row>
    <row r="535" spans="1:15" ht="15" thickBot="1" x14ac:dyDescent="0.35">
      <c r="A535" s="11" t="s">
        <v>108</v>
      </c>
      <c r="B535" s="11" t="str">
        <f>VLOOKUP(A535,'Hold Harmless'!A$1:B$7201,2,FALSE)</f>
        <v>NORTHSIDE ISD</v>
      </c>
      <c r="C535" s="11">
        <v>6</v>
      </c>
      <c r="D535" s="12">
        <v>6450.5474630375211</v>
      </c>
      <c r="E535" s="12">
        <v>9480.4664818559359</v>
      </c>
      <c r="F535" s="12">
        <v>15931.013944893457</v>
      </c>
      <c r="G535" s="12">
        <v>0.9465036246678733</v>
      </c>
      <c r="H535" s="12">
        <v>0.96513332734771551</v>
      </c>
      <c r="I535" s="12">
        <v>0.98069727554529851</v>
      </c>
      <c r="J535" s="12">
        <v>15623.501972431171</v>
      </c>
      <c r="K535" s="12">
        <v>307.51197246228548</v>
      </c>
      <c r="L535" s="12">
        <v>307.51197246228548</v>
      </c>
      <c r="M535" s="12">
        <v>0</v>
      </c>
      <c r="N535" s="12">
        <v>15623.501972431171</v>
      </c>
      <c r="O535" s="24">
        <f t="shared" ref="O535" si="87">SUM(N530:N535)</f>
        <v>95669.953307668664</v>
      </c>
    </row>
    <row r="536" spans="1:15" ht="15" thickTop="1" x14ac:dyDescent="0.3">
      <c r="A536" s="2" t="s">
        <v>109</v>
      </c>
      <c r="B536" s="2" t="str">
        <f>VLOOKUP(A536,'Hold Harmless'!A$1:B$7201,2,FALSE)</f>
        <v>JUDSON ISD</v>
      </c>
      <c r="C536" s="2">
        <v>1</v>
      </c>
      <c r="D536" s="13">
        <v>313.36022167485498</v>
      </c>
      <c r="E536" s="13">
        <v>3352.5176518880849</v>
      </c>
      <c r="F536" s="13">
        <v>3665.8778735629398</v>
      </c>
      <c r="G536" s="13">
        <v>0.94876680782558742</v>
      </c>
      <c r="H536" s="13">
        <v>0.96166744374355573</v>
      </c>
      <c r="I536" s="13">
        <v>0.98658513813491588</v>
      </c>
      <c r="J536" s="13">
        <v>3616.7006282748248</v>
      </c>
      <c r="K536" s="13">
        <v>49.177245288115046</v>
      </c>
      <c r="L536" s="13">
        <v>49.177245288115046</v>
      </c>
      <c r="M536" s="13">
        <v>0</v>
      </c>
      <c r="N536" s="13">
        <v>3616.7006282748248</v>
      </c>
    </row>
    <row r="537" spans="1:15" x14ac:dyDescent="0.3">
      <c r="A537" s="2" t="s">
        <v>109</v>
      </c>
      <c r="B537" s="2" t="str">
        <f>VLOOKUP(A537,'Hold Harmless'!A$1:B$7201,2,FALSE)</f>
        <v>JUDSON ISD</v>
      </c>
      <c r="C537" s="2">
        <v>2</v>
      </c>
      <c r="D537" s="13">
        <v>1396.8898581463936</v>
      </c>
      <c r="E537" s="13">
        <v>2300.676047558281</v>
      </c>
      <c r="F537" s="13">
        <v>3697.5659057046746</v>
      </c>
      <c r="G537" s="13">
        <v>0.94876680782558742</v>
      </c>
      <c r="H537" s="13">
        <v>0.96166744374355573</v>
      </c>
      <c r="I537" s="13">
        <v>0.98658513813491588</v>
      </c>
      <c r="J537" s="13">
        <v>3647.9635698426018</v>
      </c>
      <c r="K537" s="13">
        <v>49.602335862072778</v>
      </c>
      <c r="L537" s="13">
        <v>49.602335862072778</v>
      </c>
      <c r="M537" s="13">
        <v>0</v>
      </c>
      <c r="N537" s="13">
        <v>3647.9635698426018</v>
      </c>
    </row>
    <row r="538" spans="1:15" x14ac:dyDescent="0.3">
      <c r="A538" s="2" t="s">
        <v>109</v>
      </c>
      <c r="B538" s="2" t="str">
        <f>VLOOKUP(A538,'Hold Harmless'!A$1:B$7201,2,FALSE)</f>
        <v>JUDSON ISD</v>
      </c>
      <c r="C538" s="2">
        <v>3</v>
      </c>
      <c r="D538" s="13">
        <v>1193.8801587301759</v>
      </c>
      <c r="E538" s="13">
        <v>2487.4218253966988</v>
      </c>
      <c r="F538" s="13">
        <v>3681.3019841268747</v>
      </c>
      <c r="G538" s="13">
        <v>0.94876680782558742</v>
      </c>
      <c r="H538" s="13">
        <v>0.96166744374355573</v>
      </c>
      <c r="I538" s="13">
        <v>0.98658513813491588</v>
      </c>
      <c r="J538" s="13">
        <v>3631.9178265261526</v>
      </c>
      <c r="K538" s="13">
        <v>49.384157600722119</v>
      </c>
      <c r="L538" s="13">
        <v>49.384157600722119</v>
      </c>
      <c r="M538" s="13">
        <v>0</v>
      </c>
      <c r="N538" s="13">
        <v>3631.9178265261526</v>
      </c>
    </row>
    <row r="539" spans="1:15" x14ac:dyDescent="0.3">
      <c r="A539" s="2" t="s">
        <v>109</v>
      </c>
      <c r="B539" s="2" t="str">
        <f>VLOOKUP(A539,'Hold Harmless'!A$1:B$7201,2,FALSE)</f>
        <v>JUDSON ISD</v>
      </c>
      <c r="C539" s="2">
        <v>4</v>
      </c>
      <c r="D539" s="13">
        <v>1290.4809178744742</v>
      </c>
      <c r="E539" s="13">
        <v>2400.6778520995986</v>
      </c>
      <c r="F539" s="13">
        <v>3691.158769974073</v>
      </c>
      <c r="G539" s="13">
        <v>0.94876680782558742</v>
      </c>
      <c r="H539" s="13">
        <v>0.96166744374355573</v>
      </c>
      <c r="I539" s="13">
        <v>0.98658513813491588</v>
      </c>
      <c r="J539" s="13">
        <v>3641.6423849527769</v>
      </c>
      <c r="K539" s="13">
        <v>49.516385021296173</v>
      </c>
      <c r="L539" s="13">
        <v>49.516385021296173</v>
      </c>
      <c r="M539" s="13">
        <v>0</v>
      </c>
      <c r="N539" s="13">
        <v>3641.6423849527769</v>
      </c>
    </row>
    <row r="540" spans="1:15" x14ac:dyDescent="0.3">
      <c r="A540" s="2" t="s">
        <v>109</v>
      </c>
      <c r="B540" s="2" t="str">
        <f>VLOOKUP(A540,'Hold Harmless'!A$1:B$7201,2,FALSE)</f>
        <v>JUDSON ISD</v>
      </c>
      <c r="C540" s="2">
        <v>5</v>
      </c>
      <c r="D540" s="13">
        <v>1600.5792617083534</v>
      </c>
      <c r="E540" s="13">
        <v>2082.402455022479</v>
      </c>
      <c r="F540" s="13">
        <v>3682.9817167308324</v>
      </c>
      <c r="G540" s="13">
        <v>0.94876680782558742</v>
      </c>
      <c r="H540" s="13">
        <v>0.96166744374355573</v>
      </c>
      <c r="I540" s="13">
        <v>0.98658513813491588</v>
      </c>
      <c r="J540" s="13">
        <v>3633.5750257492577</v>
      </c>
      <c r="K540" s="13">
        <v>49.406690981574684</v>
      </c>
      <c r="L540" s="13">
        <v>49.406690981574684</v>
      </c>
      <c r="M540" s="13">
        <v>0</v>
      </c>
      <c r="N540" s="13">
        <v>3633.5750257492577</v>
      </c>
    </row>
    <row r="541" spans="1:15" ht="15" thickBot="1" x14ac:dyDescent="0.35">
      <c r="A541" s="2" t="s">
        <v>109</v>
      </c>
      <c r="B541" s="2" t="str">
        <f>VLOOKUP(A541,'Hold Harmless'!A$1:B$7201,2,FALSE)</f>
        <v>JUDSON ISD</v>
      </c>
      <c r="C541" s="2">
        <v>6</v>
      </c>
      <c r="D541" s="13">
        <v>1859.2938696540157</v>
      </c>
      <c r="E541" s="13">
        <v>1830.6616445396505</v>
      </c>
      <c r="F541" s="13">
        <v>3689.9555141936662</v>
      </c>
      <c r="G541" s="13">
        <v>0.94876680782558742</v>
      </c>
      <c r="H541" s="13">
        <v>0.96166744374355573</v>
      </c>
      <c r="I541" s="13">
        <v>0.98658513813491588</v>
      </c>
      <c r="J541" s="13">
        <v>3640.4552706824529</v>
      </c>
      <c r="K541" s="13">
        <v>49.500243511213284</v>
      </c>
      <c r="L541" s="13">
        <v>49.500243511213284</v>
      </c>
      <c r="M541" s="13">
        <v>0</v>
      </c>
      <c r="N541" s="13">
        <v>3640.4552706824529</v>
      </c>
      <c r="O541" s="24">
        <f t="shared" ref="O541" si="88">SUM(N536:N541)</f>
        <v>21812.254706028067</v>
      </c>
    </row>
    <row r="542" spans="1:15" ht="15" thickTop="1" x14ac:dyDescent="0.3">
      <c r="A542" s="4" t="s">
        <v>110</v>
      </c>
      <c r="B542" s="4" t="str">
        <f>VLOOKUP(A542,'Hold Harmless'!A$1:B$7201,2,FALSE)</f>
        <v>SOUTHSIDE ISD</v>
      </c>
      <c r="C542" s="4">
        <v>1</v>
      </c>
      <c r="D542" s="10">
        <v>34.611856108981904</v>
      </c>
      <c r="E542" s="10">
        <v>810.42177522347583</v>
      </c>
      <c r="F542" s="10">
        <v>845.03363133245773</v>
      </c>
      <c r="G542" s="10">
        <v>0.93650587609046454</v>
      </c>
      <c r="H542" s="10">
        <v>0.93988949863080717</v>
      </c>
      <c r="I542" s="10">
        <v>0.99639997835354921</v>
      </c>
      <c r="J542" s="10">
        <v>841.99149196768201</v>
      </c>
      <c r="K542" s="10">
        <v>3.0421393647757213</v>
      </c>
      <c r="L542" s="10">
        <v>3.0421393647757213</v>
      </c>
      <c r="M542" s="10">
        <v>0</v>
      </c>
      <c r="N542" s="10">
        <v>841.99149196768201</v>
      </c>
    </row>
    <row r="543" spans="1:15" x14ac:dyDescent="0.3">
      <c r="A543" s="4" t="s">
        <v>110</v>
      </c>
      <c r="B543" s="4" t="str">
        <f>VLOOKUP(A543,'Hold Harmless'!A$1:B$7201,2,FALSE)</f>
        <v>SOUTHSIDE ISD</v>
      </c>
      <c r="C543" s="4">
        <v>2</v>
      </c>
      <c r="D543" s="10">
        <v>233.30769230769096</v>
      </c>
      <c r="E543" s="10">
        <v>622.98541114057821</v>
      </c>
      <c r="F543" s="10">
        <v>856.29310344826922</v>
      </c>
      <c r="G543" s="10">
        <v>0.93650587609046454</v>
      </c>
      <c r="H543" s="10">
        <v>0.93988949863080717</v>
      </c>
      <c r="I543" s="10">
        <v>0.99639997835354921</v>
      </c>
      <c r="J543" s="10">
        <v>853.21042974014892</v>
      </c>
      <c r="K543" s="10">
        <v>3.0826737081202964</v>
      </c>
      <c r="L543" s="10">
        <v>3.0826737081202964</v>
      </c>
      <c r="M543" s="10">
        <v>0</v>
      </c>
      <c r="N543" s="10">
        <v>853.21042974014892</v>
      </c>
    </row>
    <row r="544" spans="1:15" x14ac:dyDescent="0.3">
      <c r="A544" s="4" t="s">
        <v>110</v>
      </c>
      <c r="B544" s="4" t="str">
        <f>VLOOKUP(A544,'Hold Harmless'!A$1:B$7201,2,FALSE)</f>
        <v>SOUTHSIDE ISD</v>
      </c>
      <c r="C544" s="4">
        <v>3</v>
      </c>
      <c r="D544" s="10">
        <v>294.36937830688834</v>
      </c>
      <c r="E544" s="10">
        <v>561.22266313933881</v>
      </c>
      <c r="F544" s="10">
        <v>855.59204144622709</v>
      </c>
      <c r="G544" s="10">
        <v>0.93650587609046454</v>
      </c>
      <c r="H544" s="10">
        <v>0.93988949863080717</v>
      </c>
      <c r="I544" s="10">
        <v>0.99639997835354921</v>
      </c>
      <c r="J544" s="10">
        <v>852.51189157648969</v>
      </c>
      <c r="K544" s="10">
        <v>3.0801498697373972</v>
      </c>
      <c r="L544" s="10">
        <v>3.0801498697373972</v>
      </c>
      <c r="M544" s="10">
        <v>0</v>
      </c>
      <c r="N544" s="10">
        <v>852.51189157648969</v>
      </c>
    </row>
    <row r="545" spans="1:15" x14ac:dyDescent="0.3">
      <c r="A545" s="4" t="s">
        <v>110</v>
      </c>
      <c r="B545" s="4" t="str">
        <f>VLOOKUP(A545,'Hold Harmless'!A$1:B$7201,2,FALSE)</f>
        <v>SOUTHSIDE ISD</v>
      </c>
      <c r="C545" s="4">
        <v>4</v>
      </c>
      <c r="D545" s="10">
        <v>312.26903611686714</v>
      </c>
      <c r="E545" s="10">
        <v>542.53472701480973</v>
      </c>
      <c r="F545" s="10">
        <v>854.80376313167687</v>
      </c>
      <c r="G545" s="10">
        <v>0.93650587609046454</v>
      </c>
      <c r="H545" s="10">
        <v>0.93988949863080717</v>
      </c>
      <c r="I545" s="10">
        <v>0.99639997835354921</v>
      </c>
      <c r="J545" s="10">
        <v>851.72645108093525</v>
      </c>
      <c r="K545" s="10">
        <v>3.0773120507416252</v>
      </c>
      <c r="L545" s="10">
        <v>3.0773120507416252</v>
      </c>
      <c r="M545" s="10">
        <v>0</v>
      </c>
      <c r="N545" s="10">
        <v>851.72645108093525</v>
      </c>
    </row>
    <row r="546" spans="1:15" x14ac:dyDescent="0.3">
      <c r="A546" s="4" t="s">
        <v>110</v>
      </c>
      <c r="B546" s="4" t="str">
        <f>VLOOKUP(A546,'Hold Harmless'!A$1:B$7201,2,FALSE)</f>
        <v>SOUTHSIDE ISD</v>
      </c>
      <c r="C546" s="4">
        <v>5</v>
      </c>
      <c r="D546" s="10">
        <v>339.92724486902131</v>
      </c>
      <c r="E546" s="10">
        <v>522.91769994984122</v>
      </c>
      <c r="F546" s="10">
        <v>862.84494481886259</v>
      </c>
      <c r="G546" s="10">
        <v>0.93650587609046454</v>
      </c>
      <c r="H546" s="10">
        <v>0.93988949863080717</v>
      </c>
      <c r="I546" s="10">
        <v>0.99639997835354921</v>
      </c>
      <c r="J546" s="10">
        <v>859.73868433998405</v>
      </c>
      <c r="K546" s="10">
        <v>3.1062604788785393</v>
      </c>
      <c r="L546" s="10">
        <v>3.1062604788785393</v>
      </c>
      <c r="M546" s="10">
        <v>0</v>
      </c>
      <c r="N546" s="10">
        <v>859.73868433998405</v>
      </c>
    </row>
    <row r="547" spans="1:15" ht="15" thickBot="1" x14ac:dyDescent="0.35">
      <c r="A547" s="4" t="s">
        <v>110</v>
      </c>
      <c r="B547" s="4" t="str">
        <f>VLOOKUP(A547,'Hold Harmless'!A$1:B$7201,2,FALSE)</f>
        <v>SOUTHSIDE ISD</v>
      </c>
      <c r="C547" s="4">
        <v>6</v>
      </c>
      <c r="D547" s="10">
        <v>401.69207974138141</v>
      </c>
      <c r="E547" s="10">
        <v>463.62742456896393</v>
      </c>
      <c r="F547" s="10">
        <v>865.31950431034534</v>
      </c>
      <c r="G547" s="10">
        <v>0.93650587609046454</v>
      </c>
      <c r="H547" s="10">
        <v>0.93988949863080717</v>
      </c>
      <c r="I547" s="10">
        <v>0.99639997835354921</v>
      </c>
      <c r="J547" s="10">
        <v>862.20433536373207</v>
      </c>
      <c r="K547" s="10">
        <v>3.1151689466132666</v>
      </c>
      <c r="L547" s="10">
        <v>3.1151689466132666</v>
      </c>
      <c r="M547" s="10">
        <v>0</v>
      </c>
      <c r="N547" s="10">
        <v>862.20433536373207</v>
      </c>
      <c r="O547" s="24">
        <f t="shared" ref="O547" si="89">SUM(N542:N547)</f>
        <v>5121.3832840689711</v>
      </c>
    </row>
    <row r="548" spans="1:15" ht="15" thickTop="1" x14ac:dyDescent="0.3">
      <c r="A548" s="11" t="s">
        <v>111</v>
      </c>
      <c r="B548" s="11" t="str">
        <f>VLOOKUP(A548,'Hold Harmless'!A$1:B$7201,2,FALSE)</f>
        <v>JOHNSON CITY ISD</v>
      </c>
      <c r="C548" s="11">
        <v>1</v>
      </c>
      <c r="D548" s="12">
        <v>80.103448275862107</v>
      </c>
      <c r="E548" s="12">
        <v>19.224137931034459</v>
      </c>
      <c r="F548" s="12">
        <v>99.327586206896569</v>
      </c>
      <c r="G548" s="12">
        <v>0.96122839997107945</v>
      </c>
      <c r="H548" s="12">
        <v>0.95660713562548094</v>
      </c>
      <c r="I548" s="12">
        <v>1</v>
      </c>
      <c r="J548" s="12">
        <v>99.327586206896569</v>
      </c>
      <c r="K548" s="12">
        <v>0</v>
      </c>
      <c r="L548" s="12">
        <v>0</v>
      </c>
      <c r="M548" s="12">
        <v>0</v>
      </c>
      <c r="N548" s="12">
        <v>99.327586206896569</v>
      </c>
    </row>
    <row r="549" spans="1:15" x14ac:dyDescent="0.3">
      <c r="A549" s="11" t="s">
        <v>111</v>
      </c>
      <c r="B549" s="11" t="str">
        <f>VLOOKUP(A549,'Hold Harmless'!A$1:B$7201,2,FALSE)</f>
        <v>JOHNSON CITY ISD</v>
      </c>
      <c r="C549" s="11">
        <v>2</v>
      </c>
      <c r="D549" s="12">
        <v>84.048611111111128</v>
      </c>
      <c r="E549" s="12">
        <v>14.277777777777782</v>
      </c>
      <c r="F549" s="12">
        <v>98.326388888888914</v>
      </c>
      <c r="G549" s="12">
        <v>0.96122839997107945</v>
      </c>
      <c r="H549" s="12">
        <v>0.95660713562548094</v>
      </c>
      <c r="I549" s="12">
        <v>1</v>
      </c>
      <c r="J549" s="12">
        <v>98.326388888888914</v>
      </c>
      <c r="K549" s="12">
        <v>0</v>
      </c>
      <c r="L549" s="12">
        <v>0</v>
      </c>
      <c r="M549" s="12">
        <v>0</v>
      </c>
      <c r="N549" s="12">
        <v>98.326388888888914</v>
      </c>
    </row>
    <row r="550" spans="1:15" x14ac:dyDescent="0.3">
      <c r="A550" s="11" t="s">
        <v>111</v>
      </c>
      <c r="B550" s="11" t="str">
        <f>VLOOKUP(A550,'Hold Harmless'!A$1:B$7201,2,FALSE)</f>
        <v>JOHNSON CITY ISD</v>
      </c>
      <c r="C550" s="11">
        <v>3</v>
      </c>
      <c r="D550" s="12">
        <v>91.222222222222484</v>
      </c>
      <c r="E550" s="12">
        <v>5.9444444444444482</v>
      </c>
      <c r="F550" s="12">
        <v>97.166666666666927</v>
      </c>
      <c r="G550" s="12">
        <v>0.96122839997107945</v>
      </c>
      <c r="H550" s="12">
        <v>0.95660713562548094</v>
      </c>
      <c r="I550" s="12">
        <v>1</v>
      </c>
      <c r="J550" s="12">
        <v>97.166666666666927</v>
      </c>
      <c r="K550" s="12">
        <v>0</v>
      </c>
      <c r="L550" s="12">
        <v>0</v>
      </c>
      <c r="M550" s="12">
        <v>0</v>
      </c>
      <c r="N550" s="12">
        <v>97.166666666666927</v>
      </c>
    </row>
    <row r="551" spans="1:15" x14ac:dyDescent="0.3">
      <c r="A551" s="11" t="s">
        <v>111</v>
      </c>
      <c r="B551" s="11" t="str">
        <f>VLOOKUP(A551,'Hold Harmless'!A$1:B$7201,2,FALSE)</f>
        <v>JOHNSON CITY ISD</v>
      </c>
      <c r="C551" s="11">
        <v>4</v>
      </c>
      <c r="D551" s="12">
        <v>80.304722222222154</v>
      </c>
      <c r="E551" s="12">
        <v>14.798333333333261</v>
      </c>
      <c r="F551" s="12">
        <v>95.103055555555414</v>
      </c>
      <c r="G551" s="12">
        <v>0.96122839997107945</v>
      </c>
      <c r="H551" s="12">
        <v>0.95660713562548094</v>
      </c>
      <c r="I551" s="12">
        <v>1</v>
      </c>
      <c r="J551" s="12">
        <v>95.103055555555414</v>
      </c>
      <c r="K551" s="12">
        <v>0</v>
      </c>
      <c r="L551" s="12">
        <v>0</v>
      </c>
      <c r="M551" s="12">
        <v>0</v>
      </c>
      <c r="N551" s="12">
        <v>95.103055555555414</v>
      </c>
    </row>
    <row r="552" spans="1:15" x14ac:dyDescent="0.3">
      <c r="A552" s="11" t="s">
        <v>111</v>
      </c>
      <c r="B552" s="11" t="str">
        <f>VLOOKUP(A552,'Hold Harmless'!A$1:B$7201,2,FALSE)</f>
        <v>JOHNSON CITY ISD</v>
      </c>
      <c r="C552" s="11">
        <v>5</v>
      </c>
      <c r="D552" s="12">
        <v>92.470238095238216</v>
      </c>
      <c r="E552" s="12">
        <v>3.6488095238095224</v>
      </c>
      <c r="F552" s="12">
        <v>96.119047619047734</v>
      </c>
      <c r="G552" s="12">
        <v>0.96122839997107945</v>
      </c>
      <c r="H552" s="12">
        <v>0.95660713562548094</v>
      </c>
      <c r="I552" s="12">
        <v>1</v>
      </c>
      <c r="J552" s="12">
        <v>96.119047619047734</v>
      </c>
      <c r="K552" s="12">
        <v>0</v>
      </c>
      <c r="L552" s="12">
        <v>0</v>
      </c>
      <c r="M552" s="12">
        <v>0</v>
      </c>
      <c r="N552" s="12">
        <v>96.119047619047734</v>
      </c>
    </row>
    <row r="553" spans="1:15" ht="15" thickBot="1" x14ac:dyDescent="0.35">
      <c r="A553" s="11" t="s">
        <v>111</v>
      </c>
      <c r="B553" s="11" t="str">
        <f>VLOOKUP(A553,'Hold Harmless'!A$1:B$7201,2,FALSE)</f>
        <v>JOHNSON CITY ISD</v>
      </c>
      <c r="C553" s="11">
        <v>6</v>
      </c>
      <c r="D553" s="12">
        <v>91.191919191919538</v>
      </c>
      <c r="E553" s="12">
        <v>3.9242424242424234</v>
      </c>
      <c r="F553" s="12">
        <v>95.116161616161961</v>
      </c>
      <c r="G553" s="12">
        <v>0.96122839997107945</v>
      </c>
      <c r="H553" s="12">
        <v>0.95660713562548094</v>
      </c>
      <c r="I553" s="12">
        <v>1</v>
      </c>
      <c r="J553" s="12">
        <v>95.116161616161961</v>
      </c>
      <c r="K553" s="12">
        <v>0</v>
      </c>
      <c r="L553" s="12">
        <v>0</v>
      </c>
      <c r="M553" s="12">
        <v>0</v>
      </c>
      <c r="N553" s="12">
        <v>95.116161616161961</v>
      </c>
      <c r="O553" s="24">
        <f t="shared" ref="O553" si="90">SUM(N548:N553)</f>
        <v>581.15890655321755</v>
      </c>
    </row>
    <row r="554" spans="1:15" ht="15" thickTop="1" x14ac:dyDescent="0.3">
      <c r="A554" s="2" t="s">
        <v>112</v>
      </c>
      <c r="B554" s="2" t="str">
        <f>VLOOKUP(A554,'Hold Harmless'!A$1:B$7201,2,FALSE)</f>
        <v>BLANCO ISD</v>
      </c>
      <c r="C554" s="2">
        <v>1</v>
      </c>
      <c r="D554" s="13">
        <v>137.68750000000051</v>
      </c>
      <c r="E554" s="13">
        <v>27.541666666666707</v>
      </c>
      <c r="F554" s="13">
        <v>165.22916666666723</v>
      </c>
      <c r="G554" s="13">
        <v>0.96371468106949965</v>
      </c>
      <c r="H554" s="13">
        <v>0.94985537563992062</v>
      </c>
      <c r="I554" s="13">
        <v>1</v>
      </c>
      <c r="J554" s="13">
        <v>165.22916666666723</v>
      </c>
      <c r="K554" s="13">
        <v>0</v>
      </c>
      <c r="L554" s="13">
        <v>0</v>
      </c>
      <c r="M554" s="13">
        <v>0</v>
      </c>
      <c r="N554" s="13">
        <v>165.22916666666723</v>
      </c>
    </row>
    <row r="555" spans="1:15" x14ac:dyDescent="0.3">
      <c r="A555" s="2" t="s">
        <v>112</v>
      </c>
      <c r="B555" s="2" t="str">
        <f>VLOOKUP(A555,'Hold Harmless'!A$1:B$7201,2,FALSE)</f>
        <v>BLANCO ISD</v>
      </c>
      <c r="C555" s="2">
        <v>2</v>
      </c>
      <c r="D555" s="13">
        <v>148.85763888888937</v>
      </c>
      <c r="E555" s="13">
        <v>12.913194444444464</v>
      </c>
      <c r="F555" s="13">
        <v>161.77083333333383</v>
      </c>
      <c r="G555" s="13">
        <v>0.96371468106949965</v>
      </c>
      <c r="H555" s="13">
        <v>0.94985537563992062</v>
      </c>
      <c r="I555" s="13">
        <v>1</v>
      </c>
      <c r="J555" s="13">
        <v>161.77083333333383</v>
      </c>
      <c r="K555" s="13">
        <v>0</v>
      </c>
      <c r="L555" s="13">
        <v>0</v>
      </c>
      <c r="M555" s="13">
        <v>0</v>
      </c>
      <c r="N555" s="13">
        <v>161.77083333333383</v>
      </c>
    </row>
    <row r="556" spans="1:15" x14ac:dyDescent="0.3">
      <c r="A556" s="2" t="s">
        <v>112</v>
      </c>
      <c r="B556" s="2" t="str">
        <f>VLOOKUP(A556,'Hold Harmless'!A$1:B$7201,2,FALSE)</f>
        <v>BLANCO ISD</v>
      </c>
      <c r="C556" s="2">
        <v>3</v>
      </c>
      <c r="D556" s="13">
        <v>113.5972222222219</v>
      </c>
      <c r="E556" s="13">
        <v>40.436948853615327</v>
      </c>
      <c r="F556" s="13">
        <v>154.03417107583724</v>
      </c>
      <c r="G556" s="13">
        <v>0.96371468106949965</v>
      </c>
      <c r="H556" s="13">
        <v>0.94985537563992062</v>
      </c>
      <c r="I556" s="13">
        <v>1</v>
      </c>
      <c r="J556" s="13">
        <v>154.03417107583724</v>
      </c>
      <c r="K556" s="13">
        <v>0</v>
      </c>
      <c r="L556" s="13">
        <v>0</v>
      </c>
      <c r="M556" s="13">
        <v>0</v>
      </c>
      <c r="N556" s="13">
        <v>154.03417107583724</v>
      </c>
    </row>
    <row r="557" spans="1:15" x14ac:dyDescent="0.3">
      <c r="A557" s="2" t="s">
        <v>112</v>
      </c>
      <c r="B557" s="2" t="str">
        <f>VLOOKUP(A557,'Hold Harmless'!A$1:B$7201,2,FALSE)</f>
        <v>BLANCO ISD</v>
      </c>
      <c r="C557" s="2">
        <v>4</v>
      </c>
      <c r="D557" s="13">
        <v>138.77469135802463</v>
      </c>
      <c r="E557" s="13">
        <v>15.858024691358024</v>
      </c>
      <c r="F557" s="13">
        <v>154.63271604938265</v>
      </c>
      <c r="G557" s="13">
        <v>0.96371468106949965</v>
      </c>
      <c r="H557" s="13">
        <v>0.94985537563992062</v>
      </c>
      <c r="I557" s="13">
        <v>1</v>
      </c>
      <c r="J557" s="13">
        <v>154.63271604938265</v>
      </c>
      <c r="K557" s="13">
        <v>0</v>
      </c>
      <c r="L557" s="13">
        <v>0</v>
      </c>
      <c r="M557" s="13">
        <v>0</v>
      </c>
      <c r="N557" s="13">
        <v>154.63271604938265</v>
      </c>
    </row>
    <row r="558" spans="1:15" x14ac:dyDescent="0.3">
      <c r="A558" s="2" t="s">
        <v>112</v>
      </c>
      <c r="B558" s="2" t="str">
        <f>VLOOKUP(A558,'Hold Harmless'!A$1:B$7201,2,FALSE)</f>
        <v>BLANCO ISD</v>
      </c>
      <c r="C558" s="2">
        <v>5</v>
      </c>
      <c r="D558" s="13">
        <v>136.20192307692309</v>
      </c>
      <c r="E558" s="13">
        <v>21.189102564102665</v>
      </c>
      <c r="F558" s="13">
        <v>157.39102564102575</v>
      </c>
      <c r="G558" s="13">
        <v>0.96371468106949965</v>
      </c>
      <c r="H558" s="13">
        <v>0.94985537563992062</v>
      </c>
      <c r="I558" s="13">
        <v>1</v>
      </c>
      <c r="J558" s="13">
        <v>157.39102564102575</v>
      </c>
      <c r="K558" s="13">
        <v>0</v>
      </c>
      <c r="L558" s="13">
        <v>0</v>
      </c>
      <c r="M558" s="13">
        <v>0</v>
      </c>
      <c r="N558" s="13">
        <v>157.39102564102575</v>
      </c>
    </row>
    <row r="559" spans="1:15" ht="15" thickBot="1" x14ac:dyDescent="0.35">
      <c r="A559" s="2" t="s">
        <v>112</v>
      </c>
      <c r="B559" s="2" t="str">
        <f>VLOOKUP(A559,'Hold Harmless'!A$1:B$7201,2,FALSE)</f>
        <v>BLANCO ISD</v>
      </c>
      <c r="C559" s="2">
        <v>6</v>
      </c>
      <c r="D559" s="13">
        <v>158.4362745098031</v>
      </c>
      <c r="E559" s="13">
        <v>0.5</v>
      </c>
      <c r="F559" s="13">
        <v>158.9362745098031</v>
      </c>
      <c r="G559" s="13">
        <v>0.96371468106949965</v>
      </c>
      <c r="H559" s="13">
        <v>0.94985537563992062</v>
      </c>
      <c r="I559" s="13">
        <v>1</v>
      </c>
      <c r="J559" s="13">
        <v>158.9362745098031</v>
      </c>
      <c r="K559" s="13">
        <v>0</v>
      </c>
      <c r="L559" s="13">
        <v>0</v>
      </c>
      <c r="M559" s="13">
        <v>0</v>
      </c>
      <c r="N559" s="13">
        <v>158.9362745098031</v>
      </c>
      <c r="O559" s="24">
        <f t="shared" ref="O559" si="91">SUM(N554:N559)</f>
        <v>951.99418727604973</v>
      </c>
    </row>
    <row r="560" spans="1:15" ht="15" thickTop="1" x14ac:dyDescent="0.3">
      <c r="A560" s="4" t="s">
        <v>113</v>
      </c>
      <c r="B560" s="4" t="str">
        <f>VLOOKUP(A560,'Hold Harmless'!A$1:B$7201,2,FALSE)</f>
        <v>BORDEN COUNTY ISD</v>
      </c>
      <c r="C560" s="4">
        <v>1</v>
      </c>
      <c r="D560" s="10">
        <v>35.740740740740755</v>
      </c>
      <c r="E560" s="10">
        <v>0.16666666666666666</v>
      </c>
      <c r="F560" s="10">
        <v>35.907407407407419</v>
      </c>
      <c r="G560" s="10">
        <v>0.94760709369179685</v>
      </c>
      <c r="H560" s="10">
        <v>0.96302518852921559</v>
      </c>
      <c r="I560" s="10">
        <v>0.98398993606702423</v>
      </c>
      <c r="J560" s="10">
        <v>35.332527519147419</v>
      </c>
      <c r="K560" s="10">
        <v>0.57487988825999992</v>
      </c>
      <c r="L560" s="10">
        <v>0.16666666666666666</v>
      </c>
      <c r="M560" s="10">
        <v>0.40821322159333562</v>
      </c>
      <c r="N560" s="10">
        <v>35.740740740740755</v>
      </c>
    </row>
    <row r="561" spans="1:15" x14ac:dyDescent="0.3">
      <c r="A561" s="4" t="s">
        <v>113</v>
      </c>
      <c r="B561" s="4" t="str">
        <f>VLOOKUP(A561,'Hold Harmless'!A$1:B$7201,2,FALSE)</f>
        <v>BORDEN COUNTY ISD</v>
      </c>
      <c r="C561" s="4">
        <v>2</v>
      </c>
      <c r="D561" s="10">
        <v>35.521739130434803</v>
      </c>
      <c r="E561" s="10">
        <v>0.28985507246376813</v>
      </c>
      <c r="F561" s="10">
        <v>35.811594202898569</v>
      </c>
      <c r="G561" s="10">
        <v>0.94760709369179685</v>
      </c>
      <c r="H561" s="10">
        <v>0.96302518852921559</v>
      </c>
      <c r="I561" s="10">
        <v>0.98398993606702423</v>
      </c>
      <c r="J561" s="10">
        <v>35.238248290168379</v>
      </c>
      <c r="K561" s="10">
        <v>0.57334591273018987</v>
      </c>
      <c r="L561" s="10">
        <v>0.28985507246376813</v>
      </c>
      <c r="M561" s="10">
        <v>0.28349084026642402</v>
      </c>
      <c r="N561" s="10">
        <v>35.521739130434803</v>
      </c>
    </row>
    <row r="562" spans="1:15" x14ac:dyDescent="0.3">
      <c r="A562" s="4" t="s">
        <v>113</v>
      </c>
      <c r="B562" s="4" t="str">
        <f>VLOOKUP(A562,'Hold Harmless'!A$1:B$7201,2,FALSE)</f>
        <v>BORDEN COUNTY ISD</v>
      </c>
      <c r="C562" s="4">
        <v>3</v>
      </c>
      <c r="D562" s="10">
        <v>28.491379310344811</v>
      </c>
      <c r="E562" s="10">
        <v>7.086206896551726</v>
      </c>
      <c r="F562" s="10">
        <v>35.577586206896541</v>
      </c>
      <c r="G562" s="10">
        <v>0.94760709369179685</v>
      </c>
      <c r="H562" s="10">
        <v>0.96302518852921559</v>
      </c>
      <c r="I562" s="10">
        <v>0.98398993606702423</v>
      </c>
      <c r="J562" s="10">
        <v>35.007986777143174</v>
      </c>
      <c r="K562" s="10">
        <v>0.5695994297533673</v>
      </c>
      <c r="L562" s="10">
        <v>0.5695994297533673</v>
      </c>
      <c r="M562" s="10">
        <v>0</v>
      </c>
      <c r="N562" s="10">
        <v>35.007986777143174</v>
      </c>
    </row>
    <row r="563" spans="1:15" x14ac:dyDescent="0.3">
      <c r="A563" s="4" t="s">
        <v>113</v>
      </c>
      <c r="B563" s="4" t="str">
        <f>VLOOKUP(A563,'Hold Harmless'!A$1:B$7201,2,FALSE)</f>
        <v>BORDEN COUNTY ISD</v>
      </c>
      <c r="C563" s="4">
        <v>4</v>
      </c>
      <c r="D563" s="10">
        <v>34.956790123456763</v>
      </c>
      <c r="E563" s="10">
        <v>1.867283950617288</v>
      </c>
      <c r="F563" s="10">
        <v>36.824074074074048</v>
      </c>
      <c r="G563" s="10">
        <v>0.94760709369179685</v>
      </c>
      <c r="H563" s="10">
        <v>0.96302518852921559</v>
      </c>
      <c r="I563" s="10">
        <v>0.98398993606702423</v>
      </c>
      <c r="J563" s="10">
        <v>36.234518293875489</v>
      </c>
      <c r="K563" s="10">
        <v>0.58955578019855892</v>
      </c>
      <c r="L563" s="10">
        <v>0.58955578019855892</v>
      </c>
      <c r="M563" s="10">
        <v>0</v>
      </c>
      <c r="N563" s="10">
        <v>36.234518293875489</v>
      </c>
    </row>
    <row r="564" spans="1:15" x14ac:dyDescent="0.3">
      <c r="A564" s="4" t="s">
        <v>113</v>
      </c>
      <c r="B564" s="4" t="str">
        <f>VLOOKUP(A564,'Hold Harmless'!A$1:B$7201,2,FALSE)</f>
        <v>BORDEN COUNTY ISD</v>
      </c>
      <c r="C564" s="4">
        <v>5</v>
      </c>
      <c r="D564" s="10">
        <v>36.051724137931011</v>
      </c>
      <c r="E564" s="10">
        <v>0.41379310344827569</v>
      </c>
      <c r="F564" s="10">
        <v>36.465517241379288</v>
      </c>
      <c r="G564" s="10">
        <v>0.94760709369179685</v>
      </c>
      <c r="H564" s="10">
        <v>0.96302518852921559</v>
      </c>
      <c r="I564" s="10">
        <v>0.98398993606702423</v>
      </c>
      <c r="J564" s="10">
        <v>35.881701978995778</v>
      </c>
      <c r="K564" s="10">
        <v>0.58381526238351</v>
      </c>
      <c r="L564" s="10">
        <v>0.41379310344827569</v>
      </c>
      <c r="M564" s="10">
        <v>0.17002215893523243</v>
      </c>
      <c r="N564" s="10">
        <v>36.051724137931011</v>
      </c>
    </row>
    <row r="565" spans="1:15" ht="15" thickBot="1" x14ac:dyDescent="0.35">
      <c r="A565" s="4" t="s">
        <v>113</v>
      </c>
      <c r="B565" s="4" t="str">
        <f>VLOOKUP(A565,'Hold Harmless'!A$1:B$7201,2,FALSE)</f>
        <v>BORDEN COUNTY ISD</v>
      </c>
      <c r="C565" s="4">
        <v>6</v>
      </c>
      <c r="D565" s="10">
        <v>35.154040404040451</v>
      </c>
      <c r="E565" s="10">
        <v>0.78787878787878773</v>
      </c>
      <c r="F565" s="10">
        <v>35.94191919191924</v>
      </c>
      <c r="G565" s="10">
        <v>0.94760709369179685</v>
      </c>
      <c r="H565" s="10">
        <v>0.96302518852921559</v>
      </c>
      <c r="I565" s="10">
        <v>0.98398993606702423</v>
      </c>
      <c r="J565" s="10">
        <v>35.366486767782767</v>
      </c>
      <c r="K565" s="10">
        <v>0.57543242413647278</v>
      </c>
      <c r="L565" s="10">
        <v>0.57543242413647278</v>
      </c>
      <c r="M565" s="10">
        <v>0</v>
      </c>
      <c r="N565" s="10">
        <v>35.366486767782767</v>
      </c>
      <c r="O565" s="24">
        <f t="shared" ref="O565" si="92">SUM(N560:N565)</f>
        <v>213.923195847908</v>
      </c>
    </row>
    <row r="566" spans="1:15" ht="15" thickTop="1" x14ac:dyDescent="0.3">
      <c r="A566" s="11" t="s">
        <v>114</v>
      </c>
      <c r="B566" s="11" t="str">
        <f>VLOOKUP(A566,'Hold Harmless'!A$1:B$7201,2,FALSE)</f>
        <v>CLIFTON ISD</v>
      </c>
      <c r="C566" s="11">
        <v>1</v>
      </c>
      <c r="D566" s="12">
        <v>123.65229885057541</v>
      </c>
      <c r="E566" s="12">
        <v>30.178160919540257</v>
      </c>
      <c r="F566" s="12">
        <v>153.83045977011565</v>
      </c>
      <c r="G566" s="12">
        <v>0.96537708596939387</v>
      </c>
      <c r="H566" s="12">
        <v>0.96881502862458169</v>
      </c>
      <c r="I566" s="12">
        <v>0.99645139417369621</v>
      </c>
      <c r="J566" s="12">
        <v>153.28457610431244</v>
      </c>
      <c r="K566" s="12">
        <v>0.5458836658032169</v>
      </c>
      <c r="L566" s="12">
        <v>0.5458836658032169</v>
      </c>
      <c r="M566" s="12">
        <v>0</v>
      </c>
      <c r="N566" s="12">
        <v>153.28457610431244</v>
      </c>
    </row>
    <row r="567" spans="1:15" x14ac:dyDescent="0.3">
      <c r="A567" s="11" t="s">
        <v>114</v>
      </c>
      <c r="B567" s="11" t="str">
        <f>VLOOKUP(A567,'Hold Harmless'!A$1:B$7201,2,FALSE)</f>
        <v>CLIFTON ISD</v>
      </c>
      <c r="C567" s="11">
        <v>2</v>
      </c>
      <c r="D567" s="12">
        <v>139.51041666666757</v>
      </c>
      <c r="E567" s="12">
        <v>14.256944444444445</v>
      </c>
      <c r="F567" s="12">
        <v>153.76736111111202</v>
      </c>
      <c r="G567" s="12">
        <v>0.96537708596939387</v>
      </c>
      <c r="H567" s="12">
        <v>0.96881502862458169</v>
      </c>
      <c r="I567" s="12">
        <v>0.99645139417369621</v>
      </c>
      <c r="J567" s="12">
        <v>153.22170135757779</v>
      </c>
      <c r="K567" s="12">
        <v>0.54565975353423823</v>
      </c>
      <c r="L567" s="12">
        <v>0.54565975353423823</v>
      </c>
      <c r="M567" s="12">
        <v>0</v>
      </c>
      <c r="N567" s="12">
        <v>153.22170135757779</v>
      </c>
    </row>
    <row r="568" spans="1:15" x14ac:dyDescent="0.3">
      <c r="A568" s="11" t="s">
        <v>114</v>
      </c>
      <c r="B568" s="11" t="str">
        <f>VLOOKUP(A568,'Hold Harmless'!A$1:B$7201,2,FALSE)</f>
        <v>CLIFTON ISD</v>
      </c>
      <c r="C568" s="11">
        <v>3</v>
      </c>
      <c r="D568" s="12">
        <v>133.1130952380957</v>
      </c>
      <c r="E568" s="12">
        <v>18.72916666666671</v>
      </c>
      <c r="F568" s="12">
        <v>151.84226190476241</v>
      </c>
      <c r="G568" s="12">
        <v>0.96537708596939387</v>
      </c>
      <c r="H568" s="12">
        <v>0.96881502862458169</v>
      </c>
      <c r="I568" s="12">
        <v>0.99645139417369621</v>
      </c>
      <c r="J568" s="12">
        <v>151.30343356948802</v>
      </c>
      <c r="K568" s="12">
        <v>0.53882833527438834</v>
      </c>
      <c r="L568" s="12">
        <v>0.53882833527438834</v>
      </c>
      <c r="M568" s="12">
        <v>0</v>
      </c>
      <c r="N568" s="12">
        <v>151.30343356948802</v>
      </c>
    </row>
    <row r="569" spans="1:15" x14ac:dyDescent="0.3">
      <c r="A569" s="11" t="s">
        <v>114</v>
      </c>
      <c r="B569" s="11" t="str">
        <f>VLOOKUP(A569,'Hold Harmless'!A$1:B$7201,2,FALSE)</f>
        <v>CLIFTON ISD</v>
      </c>
      <c r="C569" s="11">
        <v>4</v>
      </c>
      <c r="D569" s="12">
        <v>132.01234567901267</v>
      </c>
      <c r="E569" s="12">
        <v>19.947530864197518</v>
      </c>
      <c r="F569" s="12">
        <v>151.95987654321019</v>
      </c>
      <c r="G569" s="12">
        <v>0.96537708596939387</v>
      </c>
      <c r="H569" s="12">
        <v>0.96881502862458169</v>
      </c>
      <c r="I569" s="12">
        <v>0.99645139417369621</v>
      </c>
      <c r="J569" s="12">
        <v>151.42063083994455</v>
      </c>
      <c r="K569" s="12">
        <v>0.53924570326563526</v>
      </c>
      <c r="L569" s="12">
        <v>0.53924570326563526</v>
      </c>
      <c r="M569" s="12">
        <v>0</v>
      </c>
      <c r="N569" s="12">
        <v>151.42063083994455</v>
      </c>
    </row>
    <row r="570" spans="1:15" x14ac:dyDescent="0.3">
      <c r="A570" s="11" t="s">
        <v>114</v>
      </c>
      <c r="B570" s="11" t="str">
        <f>VLOOKUP(A570,'Hold Harmless'!A$1:B$7201,2,FALSE)</f>
        <v>CLIFTON ISD</v>
      </c>
      <c r="C570" s="11">
        <v>5</v>
      </c>
      <c r="D570" s="12">
        <v>141.1979166666674</v>
      </c>
      <c r="E570" s="12">
        <v>10.468750000000005</v>
      </c>
      <c r="F570" s="12">
        <v>151.6666666666674</v>
      </c>
      <c r="G570" s="12">
        <v>0.96537708596939387</v>
      </c>
      <c r="H570" s="12">
        <v>0.96881502862458169</v>
      </c>
      <c r="I570" s="12">
        <v>0.99645139417369621</v>
      </c>
      <c r="J570" s="12">
        <v>151.12846144967799</v>
      </c>
      <c r="K570" s="12">
        <v>0.53820521698941093</v>
      </c>
      <c r="L570" s="12">
        <v>0.53820521698941093</v>
      </c>
      <c r="M570" s="12">
        <v>0</v>
      </c>
      <c r="N570" s="12">
        <v>151.12846144967799</v>
      </c>
    </row>
    <row r="571" spans="1:15" ht="15" thickBot="1" x14ac:dyDescent="0.35">
      <c r="A571" s="11" t="s">
        <v>114</v>
      </c>
      <c r="B571" s="11" t="str">
        <f>VLOOKUP(A571,'Hold Harmless'!A$1:B$7201,2,FALSE)</f>
        <v>CLIFTON ISD</v>
      </c>
      <c r="C571" s="11">
        <v>6</v>
      </c>
      <c r="D571" s="12">
        <v>142.3358585858596</v>
      </c>
      <c r="E571" s="12">
        <v>10.308080808080815</v>
      </c>
      <c r="F571" s="12">
        <v>152.6439393939404</v>
      </c>
      <c r="G571" s="12">
        <v>0.96537708596939387</v>
      </c>
      <c r="H571" s="12">
        <v>0.96881502862458169</v>
      </c>
      <c r="I571" s="12">
        <v>0.99645139417369621</v>
      </c>
      <c r="J571" s="12">
        <v>152.10226622125711</v>
      </c>
      <c r="K571" s="12">
        <v>0.54167317268328929</v>
      </c>
      <c r="L571" s="12">
        <v>0.54167317268328929</v>
      </c>
      <c r="M571" s="12">
        <v>0</v>
      </c>
      <c r="N571" s="12">
        <v>152.10226622125711</v>
      </c>
      <c r="O571" s="24">
        <f t="shared" ref="O571" si="93">SUM(N566:N571)</f>
        <v>912.46106954225786</v>
      </c>
    </row>
    <row r="572" spans="1:15" ht="15" thickTop="1" x14ac:dyDescent="0.3">
      <c r="A572" s="2" t="s">
        <v>115</v>
      </c>
      <c r="B572" s="2" t="str">
        <f>VLOOKUP(A572,'Hold Harmless'!A$1:B$7201,2,FALSE)</f>
        <v>MERIDIAN ISD</v>
      </c>
      <c r="C572" s="2">
        <v>1</v>
      </c>
      <c r="D572" s="13">
        <v>59.450617283950386</v>
      </c>
      <c r="E572" s="13">
        <v>5.814814814814814</v>
      </c>
      <c r="F572" s="13">
        <v>65.265432098765203</v>
      </c>
      <c r="G572" s="13">
        <v>0.96159845642082575</v>
      </c>
      <c r="H572" s="13">
        <v>0.95263715895076195</v>
      </c>
      <c r="I572" s="13">
        <v>1</v>
      </c>
      <c r="J572" s="13">
        <v>65.265432098765203</v>
      </c>
      <c r="K572" s="13">
        <v>0</v>
      </c>
      <c r="L572" s="13">
        <v>0</v>
      </c>
      <c r="M572" s="13">
        <v>0</v>
      </c>
      <c r="N572" s="13">
        <v>65.265432098765203</v>
      </c>
    </row>
    <row r="573" spans="1:15" x14ac:dyDescent="0.3">
      <c r="A573" s="2" t="s">
        <v>115</v>
      </c>
      <c r="B573" s="2" t="str">
        <f>VLOOKUP(A573,'Hold Harmless'!A$1:B$7201,2,FALSE)</f>
        <v>MERIDIAN ISD</v>
      </c>
      <c r="C573" s="2">
        <v>2</v>
      </c>
      <c r="D573" s="13">
        <v>62.239583333333151</v>
      </c>
      <c r="E573" s="13">
        <v>2.9722222222222228</v>
      </c>
      <c r="F573" s="13">
        <v>65.211805555555372</v>
      </c>
      <c r="G573" s="13">
        <v>0.96159845642082575</v>
      </c>
      <c r="H573" s="13">
        <v>0.95263715895076195</v>
      </c>
      <c r="I573" s="13">
        <v>1</v>
      </c>
      <c r="J573" s="13">
        <v>65.211805555555372</v>
      </c>
      <c r="K573" s="13">
        <v>0</v>
      </c>
      <c r="L573" s="13">
        <v>0</v>
      </c>
      <c r="M573" s="13">
        <v>0</v>
      </c>
      <c r="N573" s="13">
        <v>65.211805555555372</v>
      </c>
    </row>
    <row r="574" spans="1:15" x14ac:dyDescent="0.3">
      <c r="A574" s="2" t="s">
        <v>115</v>
      </c>
      <c r="B574" s="2" t="str">
        <f>VLOOKUP(A574,'Hold Harmless'!A$1:B$7201,2,FALSE)</f>
        <v>MERIDIAN ISD</v>
      </c>
      <c r="C574" s="2">
        <v>3</v>
      </c>
      <c r="D574" s="13">
        <v>61.735632183907825</v>
      </c>
      <c r="E574" s="13">
        <v>3.9454022988505759</v>
      </c>
      <c r="F574" s="13">
        <v>65.681034482758406</v>
      </c>
      <c r="G574" s="13">
        <v>0.96159845642082575</v>
      </c>
      <c r="H574" s="13">
        <v>0.95263715895076195</v>
      </c>
      <c r="I574" s="13">
        <v>1</v>
      </c>
      <c r="J574" s="13">
        <v>65.681034482758406</v>
      </c>
      <c r="K574" s="13">
        <v>0</v>
      </c>
      <c r="L574" s="13">
        <v>0</v>
      </c>
      <c r="M574" s="13">
        <v>0</v>
      </c>
      <c r="N574" s="13">
        <v>65.681034482758406</v>
      </c>
    </row>
    <row r="575" spans="1:15" x14ac:dyDescent="0.3">
      <c r="A575" s="2" t="s">
        <v>115</v>
      </c>
      <c r="B575" s="2" t="str">
        <f>VLOOKUP(A575,'Hold Harmless'!A$1:B$7201,2,FALSE)</f>
        <v>MERIDIAN ISD</v>
      </c>
      <c r="C575" s="2">
        <v>4</v>
      </c>
      <c r="D575" s="13">
        <v>48.943452380952344</v>
      </c>
      <c r="E575" s="13">
        <v>14.217261904761934</v>
      </c>
      <c r="F575" s="13">
        <v>63.160714285714278</v>
      </c>
      <c r="G575" s="13">
        <v>0.96159845642082575</v>
      </c>
      <c r="H575" s="13">
        <v>0.95263715895076195</v>
      </c>
      <c r="I575" s="13">
        <v>1</v>
      </c>
      <c r="J575" s="13">
        <v>63.160714285714278</v>
      </c>
      <c r="K575" s="13">
        <v>0</v>
      </c>
      <c r="L575" s="13">
        <v>0</v>
      </c>
      <c r="M575" s="13">
        <v>0</v>
      </c>
      <c r="N575" s="13">
        <v>63.160714285714278</v>
      </c>
    </row>
    <row r="576" spans="1:15" x14ac:dyDescent="0.3">
      <c r="A576" s="2" t="s">
        <v>115</v>
      </c>
      <c r="B576" s="2" t="str">
        <f>VLOOKUP(A576,'Hold Harmless'!A$1:B$7201,2,FALSE)</f>
        <v>MERIDIAN ISD</v>
      </c>
      <c r="C576" s="2">
        <v>5</v>
      </c>
      <c r="D576" s="13">
        <v>60.48809523809512</v>
      </c>
      <c r="E576" s="13">
        <v>3.9761904761904758</v>
      </c>
      <c r="F576" s="13">
        <v>64.464285714285595</v>
      </c>
      <c r="G576" s="13">
        <v>0.96159845642082575</v>
      </c>
      <c r="H576" s="13">
        <v>0.95263715895076195</v>
      </c>
      <c r="I576" s="13">
        <v>1</v>
      </c>
      <c r="J576" s="13">
        <v>64.464285714285595</v>
      </c>
      <c r="K576" s="13">
        <v>0</v>
      </c>
      <c r="L576" s="13">
        <v>0</v>
      </c>
      <c r="M576" s="13">
        <v>0</v>
      </c>
      <c r="N576" s="13">
        <v>64.464285714285595</v>
      </c>
    </row>
    <row r="577" spans="1:15" ht="15" thickBot="1" x14ac:dyDescent="0.35">
      <c r="A577" s="2" t="s">
        <v>115</v>
      </c>
      <c r="B577" s="2" t="str">
        <f>VLOOKUP(A577,'Hold Harmless'!A$1:B$7201,2,FALSE)</f>
        <v>MERIDIAN ISD</v>
      </c>
      <c r="C577" s="2">
        <v>6</v>
      </c>
      <c r="D577" s="13">
        <v>60.801470588235233</v>
      </c>
      <c r="E577" s="13">
        <v>3.5392156862745066</v>
      </c>
      <c r="F577" s="13">
        <v>64.340686274509736</v>
      </c>
      <c r="G577" s="13">
        <v>0.96159845642082575</v>
      </c>
      <c r="H577" s="13">
        <v>0.95263715895076195</v>
      </c>
      <c r="I577" s="13">
        <v>1</v>
      </c>
      <c r="J577" s="13">
        <v>64.340686274509736</v>
      </c>
      <c r="K577" s="13">
        <v>0</v>
      </c>
      <c r="L577" s="13">
        <v>0</v>
      </c>
      <c r="M577" s="13">
        <v>0</v>
      </c>
      <c r="N577" s="13">
        <v>64.340686274509736</v>
      </c>
      <c r="O577" s="24">
        <f t="shared" ref="O577" si="94">SUM(N572:N577)</f>
        <v>388.1239584115886</v>
      </c>
    </row>
    <row r="578" spans="1:15" ht="15" thickTop="1" x14ac:dyDescent="0.3">
      <c r="A578" s="4" t="s">
        <v>116</v>
      </c>
      <c r="B578" s="4" t="str">
        <f>VLOOKUP(A578,'Hold Harmless'!A$1:B$7201,2,FALSE)</f>
        <v>MORGAN ISD</v>
      </c>
      <c r="C578" s="4">
        <v>1</v>
      </c>
      <c r="D578" s="10">
        <v>18.410714285714288</v>
      </c>
      <c r="E578" s="10">
        <v>2.645833333333333</v>
      </c>
      <c r="F578" s="10">
        <v>21.05654761904762</v>
      </c>
      <c r="G578" s="10">
        <v>0.94741896758703481</v>
      </c>
      <c r="H578" s="10">
        <v>0.94382632293080049</v>
      </c>
      <c r="I578" s="10">
        <v>1</v>
      </c>
      <c r="J578" s="10">
        <v>21.05654761904762</v>
      </c>
      <c r="K578" s="10">
        <v>0</v>
      </c>
      <c r="L578" s="10">
        <v>0</v>
      </c>
      <c r="M578" s="10">
        <v>0</v>
      </c>
      <c r="N578" s="10">
        <v>21.05654761904762</v>
      </c>
    </row>
    <row r="579" spans="1:15" x14ac:dyDescent="0.3">
      <c r="A579" s="4" t="s">
        <v>116</v>
      </c>
      <c r="B579" s="4" t="str">
        <f>VLOOKUP(A579,'Hold Harmless'!A$1:B$7201,2,FALSE)</f>
        <v>MORGAN ISD</v>
      </c>
      <c r="C579" s="4">
        <v>2</v>
      </c>
      <c r="D579" s="10">
        <v>17.33666666666668</v>
      </c>
      <c r="E579" s="10">
        <v>3.5941666666666672</v>
      </c>
      <c r="F579" s="10">
        <v>20.930833333333347</v>
      </c>
      <c r="G579" s="10">
        <v>0.94741896758703481</v>
      </c>
      <c r="H579" s="10">
        <v>0.94382632293080049</v>
      </c>
      <c r="I579" s="10">
        <v>1</v>
      </c>
      <c r="J579" s="10">
        <v>20.930833333333347</v>
      </c>
      <c r="K579" s="10">
        <v>0</v>
      </c>
      <c r="L579" s="10">
        <v>0</v>
      </c>
      <c r="M579" s="10">
        <v>0</v>
      </c>
      <c r="N579" s="10">
        <v>20.930833333333347</v>
      </c>
    </row>
    <row r="580" spans="1:15" x14ac:dyDescent="0.3">
      <c r="A580" s="4" t="s">
        <v>116</v>
      </c>
      <c r="B580" s="4" t="str">
        <f>VLOOKUP(A580,'Hold Harmless'!A$1:B$7201,2,FALSE)</f>
        <v>MORGAN ISD</v>
      </c>
      <c r="C580" s="4">
        <v>3</v>
      </c>
      <c r="D580" s="10">
        <v>16.993401447424436</v>
      </c>
      <c r="E580" s="10">
        <v>3.6560238399318874</v>
      </c>
      <c r="F580" s="10">
        <v>20.649425287356323</v>
      </c>
      <c r="G580" s="10">
        <v>0.94741896758703481</v>
      </c>
      <c r="H580" s="10">
        <v>0.94382632293080049</v>
      </c>
      <c r="I580" s="10">
        <v>1</v>
      </c>
      <c r="J580" s="10">
        <v>20.649425287356323</v>
      </c>
      <c r="K580" s="10">
        <v>0</v>
      </c>
      <c r="L580" s="10">
        <v>0</v>
      </c>
      <c r="M580" s="10">
        <v>0</v>
      </c>
      <c r="N580" s="10">
        <v>20.649425287356323</v>
      </c>
    </row>
    <row r="581" spans="1:15" x14ac:dyDescent="0.3">
      <c r="A581" s="4" t="s">
        <v>116</v>
      </c>
      <c r="B581" s="4" t="str">
        <f>VLOOKUP(A581,'Hold Harmless'!A$1:B$7201,2,FALSE)</f>
        <v>MORGAN ISD</v>
      </c>
      <c r="C581" s="4">
        <v>4</v>
      </c>
      <c r="D581" s="10">
        <v>17.96153846153846</v>
      </c>
      <c r="E581" s="10">
        <v>2.6891025641025639</v>
      </c>
      <c r="F581" s="10">
        <v>20.650641025641022</v>
      </c>
      <c r="G581" s="10">
        <v>0.94741896758703481</v>
      </c>
      <c r="H581" s="10">
        <v>0.94382632293080049</v>
      </c>
      <c r="I581" s="10">
        <v>1</v>
      </c>
      <c r="J581" s="10">
        <v>20.650641025641022</v>
      </c>
      <c r="K581" s="10">
        <v>0</v>
      </c>
      <c r="L581" s="10">
        <v>0</v>
      </c>
      <c r="M581" s="10">
        <v>0</v>
      </c>
      <c r="N581" s="10">
        <v>20.650641025641022</v>
      </c>
    </row>
    <row r="582" spans="1:15" x14ac:dyDescent="0.3">
      <c r="A582" s="4" t="s">
        <v>116</v>
      </c>
      <c r="B582" s="4" t="str">
        <f>VLOOKUP(A582,'Hold Harmless'!A$1:B$7201,2,FALSE)</f>
        <v>MORGAN ISD</v>
      </c>
      <c r="C582" s="4">
        <v>5</v>
      </c>
      <c r="D582" s="10">
        <v>19.379310344827587</v>
      </c>
      <c r="E582" s="10">
        <v>1.1867816091954022</v>
      </c>
      <c r="F582" s="10">
        <v>20.566091954022991</v>
      </c>
      <c r="G582" s="10">
        <v>0.94741896758703481</v>
      </c>
      <c r="H582" s="10">
        <v>0.94382632293080049</v>
      </c>
      <c r="I582" s="10">
        <v>1</v>
      </c>
      <c r="J582" s="10">
        <v>20.566091954022991</v>
      </c>
      <c r="K582" s="10">
        <v>0</v>
      </c>
      <c r="L582" s="10">
        <v>0</v>
      </c>
      <c r="M582" s="10">
        <v>0</v>
      </c>
      <c r="N582" s="10">
        <v>20.566091954022991</v>
      </c>
    </row>
    <row r="583" spans="1:15" ht="15" thickBot="1" x14ac:dyDescent="0.35">
      <c r="A583" s="4" t="s">
        <v>116</v>
      </c>
      <c r="B583" s="4" t="str">
        <f>VLOOKUP(A583,'Hold Harmless'!A$1:B$7201,2,FALSE)</f>
        <v>MORGAN ISD</v>
      </c>
      <c r="C583" s="4">
        <v>6</v>
      </c>
      <c r="D583" s="10">
        <v>20.873563218390792</v>
      </c>
      <c r="E583" s="10">
        <v>0.53448275862068972</v>
      </c>
      <c r="F583" s="10">
        <v>21.408045977011483</v>
      </c>
      <c r="G583" s="10">
        <v>0.94741896758703481</v>
      </c>
      <c r="H583" s="10">
        <v>0.94382632293080049</v>
      </c>
      <c r="I583" s="10">
        <v>1</v>
      </c>
      <c r="J583" s="10">
        <v>21.408045977011483</v>
      </c>
      <c r="K583" s="10">
        <v>0</v>
      </c>
      <c r="L583" s="10">
        <v>0</v>
      </c>
      <c r="M583" s="10">
        <v>0</v>
      </c>
      <c r="N583" s="10">
        <v>21.408045977011483</v>
      </c>
      <c r="O583" s="24">
        <f t="shared" ref="O583" si="95">SUM(N578:N583)</f>
        <v>125.2615851964128</v>
      </c>
    </row>
    <row r="584" spans="1:15" ht="15" thickTop="1" x14ac:dyDescent="0.3">
      <c r="A584" s="11" t="s">
        <v>117</v>
      </c>
      <c r="B584" s="11" t="str">
        <f>VLOOKUP(A584,'Hold Harmless'!A$1:B$7201,2,FALSE)</f>
        <v>VALLEY MILLS ISD</v>
      </c>
      <c r="C584" s="11">
        <v>1</v>
      </c>
      <c r="D584" s="12">
        <v>86.341954022988503</v>
      </c>
      <c r="E584" s="12">
        <v>10.408045977011499</v>
      </c>
      <c r="F584" s="12">
        <v>96.75</v>
      </c>
      <c r="G584" s="12">
        <v>0.96512857941343577</v>
      </c>
      <c r="H584" s="12">
        <v>0.96165871318084584</v>
      </c>
      <c r="I584" s="12">
        <v>1</v>
      </c>
      <c r="J584" s="12">
        <v>96.75</v>
      </c>
      <c r="K584" s="12">
        <v>0</v>
      </c>
      <c r="L584" s="12">
        <v>0</v>
      </c>
      <c r="M584" s="12">
        <v>0</v>
      </c>
      <c r="N584" s="12">
        <v>96.75</v>
      </c>
    </row>
    <row r="585" spans="1:15" x14ac:dyDescent="0.3">
      <c r="A585" s="11" t="s">
        <v>117</v>
      </c>
      <c r="B585" s="11" t="str">
        <f>VLOOKUP(A585,'Hold Harmless'!A$1:B$7201,2,FALSE)</f>
        <v>VALLEY MILLS ISD</v>
      </c>
      <c r="C585" s="11">
        <v>2</v>
      </c>
      <c r="D585" s="12">
        <v>85.586805555555671</v>
      </c>
      <c r="E585" s="12">
        <v>10.211805555555564</v>
      </c>
      <c r="F585" s="12">
        <v>95.798611111111228</v>
      </c>
      <c r="G585" s="12">
        <v>0.96512857941343577</v>
      </c>
      <c r="H585" s="12">
        <v>0.96165871318084584</v>
      </c>
      <c r="I585" s="12">
        <v>1</v>
      </c>
      <c r="J585" s="12">
        <v>95.798611111111228</v>
      </c>
      <c r="K585" s="12">
        <v>0</v>
      </c>
      <c r="L585" s="12">
        <v>0</v>
      </c>
      <c r="M585" s="12">
        <v>0</v>
      </c>
      <c r="N585" s="12">
        <v>95.798611111111228</v>
      </c>
    </row>
    <row r="586" spans="1:15" x14ac:dyDescent="0.3">
      <c r="A586" s="11" t="s">
        <v>117</v>
      </c>
      <c r="B586" s="11" t="str">
        <f>VLOOKUP(A586,'Hold Harmless'!A$1:B$7201,2,FALSE)</f>
        <v>VALLEY MILLS ISD</v>
      </c>
      <c r="C586" s="11">
        <v>3</v>
      </c>
      <c r="D586" s="12">
        <v>83.858695652174092</v>
      </c>
      <c r="E586" s="12">
        <v>10.829710144927519</v>
      </c>
      <c r="F586" s="12">
        <v>94.688405797101609</v>
      </c>
      <c r="G586" s="12">
        <v>0.96512857941343577</v>
      </c>
      <c r="H586" s="12">
        <v>0.96165871318084584</v>
      </c>
      <c r="I586" s="12">
        <v>1</v>
      </c>
      <c r="J586" s="12">
        <v>94.688405797101609</v>
      </c>
      <c r="K586" s="12">
        <v>0</v>
      </c>
      <c r="L586" s="12">
        <v>0</v>
      </c>
      <c r="M586" s="12">
        <v>0</v>
      </c>
      <c r="N586" s="12">
        <v>94.688405797101609</v>
      </c>
    </row>
    <row r="587" spans="1:15" x14ac:dyDescent="0.3">
      <c r="A587" s="11" t="s">
        <v>117</v>
      </c>
      <c r="B587" s="11" t="str">
        <f>VLOOKUP(A587,'Hold Harmless'!A$1:B$7201,2,FALSE)</f>
        <v>VALLEY MILLS ISD</v>
      </c>
      <c r="C587" s="11">
        <v>4</v>
      </c>
      <c r="D587" s="12">
        <v>83.344202898550847</v>
      </c>
      <c r="E587" s="12">
        <v>10.445652173913022</v>
      </c>
      <c r="F587" s="12">
        <v>93.789855072463865</v>
      </c>
      <c r="G587" s="12">
        <v>0.96512857941343577</v>
      </c>
      <c r="H587" s="12">
        <v>0.96165871318084584</v>
      </c>
      <c r="I587" s="12">
        <v>1</v>
      </c>
      <c r="J587" s="12">
        <v>93.789855072463865</v>
      </c>
      <c r="K587" s="12">
        <v>0</v>
      </c>
      <c r="L587" s="12">
        <v>0</v>
      </c>
      <c r="M587" s="12">
        <v>0</v>
      </c>
      <c r="N587" s="12">
        <v>93.789855072463865</v>
      </c>
    </row>
    <row r="588" spans="1:15" x14ac:dyDescent="0.3">
      <c r="A588" s="11" t="s">
        <v>117</v>
      </c>
      <c r="B588" s="11" t="str">
        <f>VLOOKUP(A588,'Hold Harmless'!A$1:B$7201,2,FALSE)</f>
        <v>VALLEY MILLS ISD</v>
      </c>
      <c r="C588" s="11">
        <v>5</v>
      </c>
      <c r="D588" s="12">
        <v>87.646551724138135</v>
      </c>
      <c r="E588" s="12">
        <v>5.4166666666666643</v>
      </c>
      <c r="F588" s="12">
        <v>93.063218390804792</v>
      </c>
      <c r="G588" s="12">
        <v>0.96512857941343577</v>
      </c>
      <c r="H588" s="12">
        <v>0.96165871318084584</v>
      </c>
      <c r="I588" s="12">
        <v>1</v>
      </c>
      <c r="J588" s="12">
        <v>93.063218390804792</v>
      </c>
      <c r="K588" s="12">
        <v>0</v>
      </c>
      <c r="L588" s="12">
        <v>0</v>
      </c>
      <c r="M588" s="12">
        <v>0</v>
      </c>
      <c r="N588" s="12">
        <v>93.063218390804792</v>
      </c>
    </row>
    <row r="589" spans="1:15" ht="15" thickBot="1" x14ac:dyDescent="0.35">
      <c r="A589" s="11" t="s">
        <v>117</v>
      </c>
      <c r="B589" s="11" t="str">
        <f>VLOOKUP(A589,'Hold Harmless'!A$1:B$7201,2,FALSE)</f>
        <v>VALLEY MILLS ISD</v>
      </c>
      <c r="C589" s="11">
        <v>6</v>
      </c>
      <c r="D589" s="12">
        <v>87.225000000000193</v>
      </c>
      <c r="E589" s="12">
        <v>4.1999999999999984</v>
      </c>
      <c r="F589" s="12">
        <v>91.425000000000196</v>
      </c>
      <c r="G589" s="12">
        <v>0.96512857941343577</v>
      </c>
      <c r="H589" s="12">
        <v>0.96165871318084584</v>
      </c>
      <c r="I589" s="12">
        <v>1</v>
      </c>
      <c r="J589" s="12">
        <v>91.425000000000196</v>
      </c>
      <c r="K589" s="12">
        <v>0</v>
      </c>
      <c r="L589" s="12">
        <v>0</v>
      </c>
      <c r="M589" s="12">
        <v>0</v>
      </c>
      <c r="N589" s="12">
        <v>91.425000000000196</v>
      </c>
      <c r="O589" s="24">
        <f t="shared" ref="O589" si="96">SUM(N584:N589)</f>
        <v>565.51509037148162</v>
      </c>
    </row>
    <row r="590" spans="1:15" ht="15" thickTop="1" x14ac:dyDescent="0.3">
      <c r="A590" s="2" t="s">
        <v>118</v>
      </c>
      <c r="B590" s="2" t="str">
        <f>VLOOKUP(A590,'Hold Harmless'!A$1:B$7201,2,FALSE)</f>
        <v>WALNUT SPRINGS ISD</v>
      </c>
      <c r="C590" s="2">
        <v>1</v>
      </c>
      <c r="D590" s="13">
        <v>19.909722222222221</v>
      </c>
      <c r="E590" s="13">
        <v>4.6388888888888902</v>
      </c>
      <c r="F590" s="13">
        <v>24.548611111111111</v>
      </c>
      <c r="G590" s="13">
        <v>0.95563117703567413</v>
      </c>
      <c r="H590" s="13">
        <v>0.92023981479649375</v>
      </c>
      <c r="I590" s="13">
        <v>1</v>
      </c>
      <c r="J590" s="13">
        <v>24.548611111111111</v>
      </c>
      <c r="K590" s="13">
        <v>0</v>
      </c>
      <c r="L590" s="13">
        <v>0</v>
      </c>
      <c r="M590" s="13">
        <v>0</v>
      </c>
      <c r="N590" s="13">
        <v>24.548611111111111</v>
      </c>
    </row>
    <row r="591" spans="1:15" x14ac:dyDescent="0.3">
      <c r="A591" s="2" t="s">
        <v>118</v>
      </c>
      <c r="B591" s="2" t="str">
        <f>VLOOKUP(A591,'Hold Harmless'!A$1:B$7201,2,FALSE)</f>
        <v>WALNUT SPRINGS ISD</v>
      </c>
      <c r="C591" s="2">
        <v>2</v>
      </c>
      <c r="D591" s="13">
        <v>23.429012345679002</v>
      </c>
      <c r="E591" s="13">
        <v>1.7345679012345678</v>
      </c>
      <c r="F591" s="13">
        <v>25.163580246913568</v>
      </c>
      <c r="G591" s="13">
        <v>0.95563117703567413</v>
      </c>
      <c r="H591" s="13">
        <v>0.92023981479649375</v>
      </c>
      <c r="I591" s="13">
        <v>1</v>
      </c>
      <c r="J591" s="13">
        <v>25.163580246913568</v>
      </c>
      <c r="K591" s="13">
        <v>0</v>
      </c>
      <c r="L591" s="13">
        <v>0</v>
      </c>
      <c r="M591" s="13">
        <v>0</v>
      </c>
      <c r="N591" s="13">
        <v>25.163580246913568</v>
      </c>
    </row>
    <row r="592" spans="1:15" x14ac:dyDescent="0.3">
      <c r="A592" s="2" t="s">
        <v>118</v>
      </c>
      <c r="B592" s="2" t="str">
        <f>VLOOKUP(A592,'Hold Harmless'!A$1:B$7201,2,FALSE)</f>
        <v>WALNUT SPRINGS ISD</v>
      </c>
      <c r="C592" s="2">
        <v>3</v>
      </c>
      <c r="D592" s="13">
        <v>25.178571428571466</v>
      </c>
      <c r="E592" s="13">
        <v>2.976190476190476E-2</v>
      </c>
      <c r="F592" s="13">
        <v>25.208333333333371</v>
      </c>
      <c r="G592" s="13">
        <v>0.95563117703567413</v>
      </c>
      <c r="H592" s="13">
        <v>0.92023981479649375</v>
      </c>
      <c r="I592" s="13">
        <v>1</v>
      </c>
      <c r="J592" s="13">
        <v>25.208333333333371</v>
      </c>
      <c r="K592" s="13">
        <v>0</v>
      </c>
      <c r="L592" s="13">
        <v>0</v>
      </c>
      <c r="M592" s="13">
        <v>0</v>
      </c>
      <c r="N592" s="13">
        <v>25.208333333333371</v>
      </c>
    </row>
    <row r="593" spans="1:15" x14ac:dyDescent="0.3">
      <c r="A593" s="2" t="s">
        <v>118</v>
      </c>
      <c r="B593" s="2" t="str">
        <f>VLOOKUP(A593,'Hold Harmless'!A$1:B$7201,2,FALSE)</f>
        <v>WALNUT SPRINGS ISD</v>
      </c>
      <c r="C593" s="2">
        <v>4</v>
      </c>
      <c r="D593" s="13">
        <v>23.569444444444443</v>
      </c>
      <c r="E593" s="13">
        <v>0</v>
      </c>
      <c r="F593" s="13">
        <v>23.569444444444443</v>
      </c>
      <c r="G593" s="13">
        <v>0.95563117703567413</v>
      </c>
      <c r="H593" s="13">
        <v>0.92023981479649375</v>
      </c>
      <c r="I593" s="13">
        <v>1</v>
      </c>
      <c r="J593" s="13">
        <v>23.569444444444443</v>
      </c>
      <c r="K593" s="13">
        <v>0</v>
      </c>
      <c r="L593" s="13">
        <v>0</v>
      </c>
      <c r="M593" s="13">
        <v>0</v>
      </c>
      <c r="N593" s="13">
        <v>23.569444444444443</v>
      </c>
    </row>
    <row r="594" spans="1:15" x14ac:dyDescent="0.3">
      <c r="A594" s="2" t="s">
        <v>118</v>
      </c>
      <c r="B594" s="2" t="str">
        <f>VLOOKUP(A594,'Hold Harmless'!A$1:B$7201,2,FALSE)</f>
        <v>WALNUT SPRINGS ISD</v>
      </c>
      <c r="C594" s="2">
        <v>5</v>
      </c>
      <c r="D594" s="13">
        <v>24.883928571428587</v>
      </c>
      <c r="E594" s="13">
        <v>5.3571428571428568E-2</v>
      </c>
      <c r="F594" s="13">
        <v>24.937500000000014</v>
      </c>
      <c r="G594" s="13">
        <v>0.95563117703567413</v>
      </c>
      <c r="H594" s="13">
        <v>0.92023981479649375</v>
      </c>
      <c r="I594" s="13">
        <v>1</v>
      </c>
      <c r="J594" s="13">
        <v>24.937500000000014</v>
      </c>
      <c r="K594" s="13">
        <v>0</v>
      </c>
      <c r="L594" s="13">
        <v>0</v>
      </c>
      <c r="M594" s="13">
        <v>0</v>
      </c>
      <c r="N594" s="13">
        <v>24.937500000000014</v>
      </c>
    </row>
    <row r="595" spans="1:15" ht="15" thickBot="1" x14ac:dyDescent="0.35">
      <c r="A595" s="2" t="s">
        <v>118</v>
      </c>
      <c r="B595" s="2" t="str">
        <f>VLOOKUP(A595,'Hold Harmless'!A$1:B$7201,2,FALSE)</f>
        <v>WALNUT SPRINGS ISD</v>
      </c>
      <c r="C595" s="2">
        <v>6</v>
      </c>
      <c r="D595" s="13">
        <v>25.210784313725515</v>
      </c>
      <c r="E595" s="13">
        <v>0</v>
      </c>
      <c r="F595" s="13">
        <v>25.210784313725515</v>
      </c>
      <c r="G595" s="13">
        <v>0.95563117703567413</v>
      </c>
      <c r="H595" s="13">
        <v>0.92023981479649375</v>
      </c>
      <c r="I595" s="13">
        <v>1</v>
      </c>
      <c r="J595" s="13">
        <v>25.210784313725515</v>
      </c>
      <c r="K595" s="13">
        <v>0</v>
      </c>
      <c r="L595" s="13">
        <v>0</v>
      </c>
      <c r="M595" s="13">
        <v>0</v>
      </c>
      <c r="N595" s="13">
        <v>25.210784313725515</v>
      </c>
      <c r="O595" s="24">
        <f t="shared" ref="O595" si="97">SUM(N590:N595)</f>
        <v>148.63825344952804</v>
      </c>
    </row>
    <row r="596" spans="1:15" ht="15" thickTop="1" x14ac:dyDescent="0.3">
      <c r="A596" s="4" t="s">
        <v>119</v>
      </c>
      <c r="B596" s="4" t="str">
        <f>VLOOKUP(A596,'Hold Harmless'!A$1:B$7201,2,FALSE)</f>
        <v>IREDELL ISD</v>
      </c>
      <c r="C596" s="4">
        <v>1</v>
      </c>
      <c r="D596" s="10">
        <v>21.255401234567881</v>
      </c>
      <c r="E596" s="10">
        <v>1.8533950617283954</v>
      </c>
      <c r="F596" s="10">
        <v>23.108796296296276</v>
      </c>
      <c r="G596" s="10">
        <v>0.97603004291845497</v>
      </c>
      <c r="H596" s="10">
        <v>0.97519453065263351</v>
      </c>
      <c r="I596" s="10">
        <v>1</v>
      </c>
      <c r="J596" s="10">
        <v>23.108796296296276</v>
      </c>
      <c r="K596" s="10">
        <v>0</v>
      </c>
      <c r="L596" s="10">
        <v>0</v>
      </c>
      <c r="M596" s="10">
        <v>0</v>
      </c>
      <c r="N596" s="10">
        <v>23.108796296296276</v>
      </c>
    </row>
    <row r="597" spans="1:15" x14ac:dyDescent="0.3">
      <c r="A597" s="4" t="s">
        <v>119</v>
      </c>
      <c r="B597" s="4" t="str">
        <f>VLOOKUP(A597,'Hold Harmless'!A$1:B$7201,2,FALSE)</f>
        <v>IREDELL ISD</v>
      </c>
      <c r="C597" s="4">
        <v>2</v>
      </c>
      <c r="D597" s="10">
        <v>21.518438697318</v>
      </c>
      <c r="E597" s="10">
        <v>0.87571839080459768</v>
      </c>
      <c r="F597" s="10">
        <v>22.394157088122597</v>
      </c>
      <c r="G597" s="10">
        <v>0.97603004291845497</v>
      </c>
      <c r="H597" s="10">
        <v>0.97519453065263351</v>
      </c>
      <c r="I597" s="10">
        <v>1</v>
      </c>
      <c r="J597" s="10">
        <v>22.394157088122597</v>
      </c>
      <c r="K597" s="10">
        <v>0</v>
      </c>
      <c r="L597" s="10">
        <v>0</v>
      </c>
      <c r="M597" s="10">
        <v>0</v>
      </c>
      <c r="N597" s="10">
        <v>22.394157088122597</v>
      </c>
    </row>
    <row r="598" spans="1:15" x14ac:dyDescent="0.3">
      <c r="A598" s="4" t="s">
        <v>119</v>
      </c>
      <c r="B598" s="4" t="str">
        <f>VLOOKUP(A598,'Hold Harmless'!A$1:B$7201,2,FALSE)</f>
        <v>IREDELL ISD</v>
      </c>
      <c r="C598" s="4">
        <v>3</v>
      </c>
      <c r="D598" s="10">
        <v>21.387110016420351</v>
      </c>
      <c r="E598" s="10">
        <v>0.4285714285714286</v>
      </c>
      <c r="F598" s="10">
        <v>21.815681444991778</v>
      </c>
      <c r="G598" s="10">
        <v>0.97603004291845497</v>
      </c>
      <c r="H598" s="10">
        <v>0.97519453065263351</v>
      </c>
      <c r="I598" s="10">
        <v>1</v>
      </c>
      <c r="J598" s="10">
        <v>21.815681444991778</v>
      </c>
      <c r="K598" s="10">
        <v>0</v>
      </c>
      <c r="L598" s="10">
        <v>0</v>
      </c>
      <c r="M598" s="10">
        <v>0</v>
      </c>
      <c r="N598" s="10">
        <v>21.815681444991778</v>
      </c>
    </row>
    <row r="599" spans="1:15" x14ac:dyDescent="0.3">
      <c r="A599" s="4" t="s">
        <v>119</v>
      </c>
      <c r="B599" s="4" t="str">
        <f>VLOOKUP(A599,'Hold Harmless'!A$1:B$7201,2,FALSE)</f>
        <v>IREDELL ISD</v>
      </c>
      <c r="C599" s="4">
        <v>4</v>
      </c>
      <c r="D599" s="10">
        <v>22.208333333333346</v>
      </c>
      <c r="E599" s="10">
        <v>0.18055555555555555</v>
      </c>
      <c r="F599" s="10">
        <v>22.388888888888903</v>
      </c>
      <c r="G599" s="10">
        <v>0.97603004291845497</v>
      </c>
      <c r="H599" s="10">
        <v>0.97519453065263351</v>
      </c>
      <c r="I599" s="10">
        <v>1</v>
      </c>
      <c r="J599" s="10">
        <v>22.388888888888903</v>
      </c>
      <c r="K599" s="10">
        <v>0</v>
      </c>
      <c r="L599" s="10">
        <v>0</v>
      </c>
      <c r="M599" s="10">
        <v>0</v>
      </c>
      <c r="N599" s="10">
        <v>22.388888888888903</v>
      </c>
    </row>
    <row r="600" spans="1:15" x14ac:dyDescent="0.3">
      <c r="A600" s="4" t="s">
        <v>119</v>
      </c>
      <c r="B600" s="4" t="str">
        <f>VLOOKUP(A600,'Hold Harmless'!A$1:B$7201,2,FALSE)</f>
        <v>IREDELL ISD</v>
      </c>
      <c r="C600" s="4">
        <v>5</v>
      </c>
      <c r="D600" s="10">
        <v>22.356321839080447</v>
      </c>
      <c r="E600" s="10">
        <v>5.1724137931034482E-2</v>
      </c>
      <c r="F600" s="10">
        <v>22.408045977011483</v>
      </c>
      <c r="G600" s="10">
        <v>0.97603004291845497</v>
      </c>
      <c r="H600" s="10">
        <v>0.97519453065263351</v>
      </c>
      <c r="I600" s="10">
        <v>1</v>
      </c>
      <c r="J600" s="10">
        <v>22.408045977011483</v>
      </c>
      <c r="K600" s="10">
        <v>0</v>
      </c>
      <c r="L600" s="10">
        <v>0</v>
      </c>
      <c r="M600" s="10">
        <v>0</v>
      </c>
      <c r="N600" s="10">
        <v>22.408045977011483</v>
      </c>
    </row>
    <row r="601" spans="1:15" ht="15" thickBot="1" x14ac:dyDescent="0.35">
      <c r="A601" s="4" t="s">
        <v>119</v>
      </c>
      <c r="B601" s="4" t="str">
        <f>VLOOKUP(A601,'Hold Harmless'!A$1:B$7201,2,FALSE)</f>
        <v>IREDELL ISD</v>
      </c>
      <c r="C601" s="4">
        <v>6</v>
      </c>
      <c r="D601" s="10">
        <v>21.953159041394336</v>
      </c>
      <c r="E601" s="10">
        <v>0.13271604938271603</v>
      </c>
      <c r="F601" s="10">
        <v>22.085875090777051</v>
      </c>
      <c r="G601" s="10">
        <v>0.97603004291845497</v>
      </c>
      <c r="H601" s="10">
        <v>0.97519453065263351</v>
      </c>
      <c r="I601" s="10">
        <v>1</v>
      </c>
      <c r="J601" s="10">
        <v>22.085875090777051</v>
      </c>
      <c r="K601" s="10">
        <v>0</v>
      </c>
      <c r="L601" s="10">
        <v>0</v>
      </c>
      <c r="M601" s="10">
        <v>0</v>
      </c>
      <c r="N601" s="10">
        <v>22.085875090777051</v>
      </c>
      <c r="O601" s="24">
        <f t="shared" ref="O601" si="98">SUM(N596:N601)</f>
        <v>134.20144478608808</v>
      </c>
    </row>
    <row r="602" spans="1:15" ht="15" thickTop="1" x14ac:dyDescent="0.3">
      <c r="A602" s="11" t="s">
        <v>120</v>
      </c>
      <c r="B602" s="11" t="str">
        <f>VLOOKUP(A602,'Hold Harmless'!A$1:B$7201,2,FALSE)</f>
        <v>KOPPERL ISD</v>
      </c>
      <c r="C602" s="11">
        <v>1</v>
      </c>
      <c r="D602" s="12">
        <v>19.268518518518508</v>
      </c>
      <c r="E602" s="12">
        <v>8.3672839506172831</v>
      </c>
      <c r="F602" s="12">
        <v>27.63580246913579</v>
      </c>
      <c r="G602" s="12">
        <v>0.93969804879484387</v>
      </c>
      <c r="H602" s="12">
        <v>0.94315829098437798</v>
      </c>
      <c r="I602" s="12">
        <v>0.99633121796986734</v>
      </c>
      <c r="J602" s="12">
        <v>27.534412733648729</v>
      </c>
      <c r="K602" s="12">
        <v>0.10138973548706076</v>
      </c>
      <c r="L602" s="12">
        <v>0.10138973548706076</v>
      </c>
      <c r="M602" s="12">
        <v>0</v>
      </c>
      <c r="N602" s="12">
        <v>27.534412733648729</v>
      </c>
    </row>
    <row r="603" spans="1:15" x14ac:dyDescent="0.3">
      <c r="A603" s="11" t="s">
        <v>120</v>
      </c>
      <c r="B603" s="11" t="str">
        <f>VLOOKUP(A603,'Hold Harmless'!A$1:B$7201,2,FALSE)</f>
        <v>KOPPERL ISD</v>
      </c>
      <c r="C603" s="11">
        <v>2</v>
      </c>
      <c r="D603" s="12">
        <v>23.333333333333336</v>
      </c>
      <c r="E603" s="12">
        <v>4.1319444444444446</v>
      </c>
      <c r="F603" s="12">
        <v>27.465277777777779</v>
      </c>
      <c r="G603" s="12">
        <v>0.93969804879484387</v>
      </c>
      <c r="H603" s="12">
        <v>0.94315829098437798</v>
      </c>
      <c r="I603" s="12">
        <v>0.99633121796986734</v>
      </c>
      <c r="J603" s="12">
        <v>27.364513660214065</v>
      </c>
      <c r="K603" s="12">
        <v>0.10076411756371328</v>
      </c>
      <c r="L603" s="12">
        <v>0.10076411756371328</v>
      </c>
      <c r="M603" s="12">
        <v>0</v>
      </c>
      <c r="N603" s="12">
        <v>27.364513660214065</v>
      </c>
    </row>
    <row r="604" spans="1:15" x14ac:dyDescent="0.3">
      <c r="A604" s="11" t="s">
        <v>120</v>
      </c>
      <c r="B604" s="11" t="str">
        <f>VLOOKUP(A604,'Hold Harmless'!A$1:B$7201,2,FALSE)</f>
        <v>KOPPERL ISD</v>
      </c>
      <c r="C604" s="11">
        <v>3</v>
      </c>
      <c r="D604" s="12">
        <v>24.482758620689669</v>
      </c>
      <c r="E604" s="12">
        <v>3.1896551724137923</v>
      </c>
      <c r="F604" s="12">
        <v>27.672413793103463</v>
      </c>
      <c r="G604" s="12">
        <v>0.93969804879484387</v>
      </c>
      <c r="H604" s="12">
        <v>0.94315829098437798</v>
      </c>
      <c r="I604" s="12">
        <v>0.99633121796986734</v>
      </c>
      <c r="J604" s="12">
        <v>27.57088973864893</v>
      </c>
      <c r="K604" s="12">
        <v>0.10152405445453283</v>
      </c>
      <c r="L604" s="12">
        <v>0.10152405445453283</v>
      </c>
      <c r="M604" s="12">
        <v>0</v>
      </c>
      <c r="N604" s="12">
        <v>27.57088973864893</v>
      </c>
    </row>
    <row r="605" spans="1:15" x14ac:dyDescent="0.3">
      <c r="A605" s="11" t="s">
        <v>120</v>
      </c>
      <c r="B605" s="11" t="str">
        <f>VLOOKUP(A605,'Hold Harmless'!A$1:B$7201,2,FALSE)</f>
        <v>KOPPERL ISD</v>
      </c>
      <c r="C605" s="11">
        <v>4</v>
      </c>
      <c r="D605" s="12">
        <v>21.601190476190474</v>
      </c>
      <c r="E605" s="12">
        <v>5.6339285714285694</v>
      </c>
      <c r="F605" s="12">
        <v>27.235119047619044</v>
      </c>
      <c r="G605" s="12">
        <v>0.93969804879484387</v>
      </c>
      <c r="H605" s="12">
        <v>0.94315829098437798</v>
      </c>
      <c r="I605" s="12">
        <v>0.99633121796986734</v>
      </c>
      <c r="J605" s="12">
        <v>27.135199332268616</v>
      </c>
      <c r="K605" s="12">
        <v>9.9919715350427651E-2</v>
      </c>
      <c r="L605" s="12">
        <v>9.9919715350427651E-2</v>
      </c>
      <c r="M605" s="12">
        <v>0</v>
      </c>
      <c r="N605" s="12">
        <v>27.135199332268616</v>
      </c>
    </row>
    <row r="606" spans="1:15" x14ac:dyDescent="0.3">
      <c r="A606" s="11" t="s">
        <v>120</v>
      </c>
      <c r="B606" s="11" t="str">
        <f>VLOOKUP(A606,'Hold Harmless'!A$1:B$7201,2,FALSE)</f>
        <v>KOPPERL ISD</v>
      </c>
      <c r="C606" s="11">
        <v>5</v>
      </c>
      <c r="D606" s="12">
        <v>24.744819223985928</v>
      </c>
      <c r="E606" s="12">
        <v>1.4613095238095235</v>
      </c>
      <c r="F606" s="12">
        <v>26.20612874779545</v>
      </c>
      <c r="G606" s="12">
        <v>0.93969804879484387</v>
      </c>
      <c r="H606" s="12">
        <v>0.94315829098437798</v>
      </c>
      <c r="I606" s="12">
        <v>0.99633121796986734</v>
      </c>
      <c r="J606" s="12">
        <v>26.109984173566197</v>
      </c>
      <c r="K606" s="12">
        <v>9.6144574229253266E-2</v>
      </c>
      <c r="L606" s="12">
        <v>9.6144574229253266E-2</v>
      </c>
      <c r="M606" s="12">
        <v>0</v>
      </c>
      <c r="N606" s="12">
        <v>26.109984173566197</v>
      </c>
    </row>
    <row r="607" spans="1:15" ht="15" thickBot="1" x14ac:dyDescent="0.35">
      <c r="A607" s="11" t="s">
        <v>120</v>
      </c>
      <c r="B607" s="11" t="str">
        <f>VLOOKUP(A607,'Hold Harmless'!A$1:B$7201,2,FALSE)</f>
        <v>KOPPERL ISD</v>
      </c>
      <c r="C607" s="11">
        <v>6</v>
      </c>
      <c r="D607" s="12">
        <v>24.906250000000018</v>
      </c>
      <c r="E607" s="12">
        <v>1.3645833333333335</v>
      </c>
      <c r="F607" s="12">
        <v>26.27083333333335</v>
      </c>
      <c r="G607" s="12">
        <v>0.93969804879484387</v>
      </c>
      <c r="H607" s="12">
        <v>0.94315829098437798</v>
      </c>
      <c r="I607" s="12">
        <v>0.99633121796986734</v>
      </c>
      <c r="J607" s="12">
        <v>26.174451372083407</v>
      </c>
      <c r="K607" s="12">
        <v>9.6381961249942805E-2</v>
      </c>
      <c r="L607" s="12">
        <v>9.6381961249942805E-2</v>
      </c>
      <c r="M607" s="12">
        <v>0</v>
      </c>
      <c r="N607" s="12">
        <v>26.174451372083407</v>
      </c>
      <c r="O607" s="24">
        <f t="shared" ref="O607" si="99">SUM(N602:N607)</f>
        <v>161.88945101042995</v>
      </c>
    </row>
    <row r="608" spans="1:15" ht="15" thickTop="1" x14ac:dyDescent="0.3">
      <c r="A608" s="2" t="s">
        <v>121</v>
      </c>
      <c r="B608" s="2" t="str">
        <f>VLOOKUP(A608,'Hold Harmless'!A$1:B$7201,2,FALSE)</f>
        <v>CRANFILLS GAP ISD</v>
      </c>
      <c r="C608" s="2">
        <v>1</v>
      </c>
      <c r="D608" s="13">
        <v>17.198275862068957</v>
      </c>
      <c r="E608" s="13">
        <v>1.9655172413793101</v>
      </c>
      <c r="F608" s="13">
        <v>19.163793103448267</v>
      </c>
      <c r="G608" s="13">
        <v>0.96297984072217524</v>
      </c>
      <c r="H608" s="13">
        <v>0.95114365479747265</v>
      </c>
      <c r="I608" s="13">
        <v>1</v>
      </c>
      <c r="J608" s="13">
        <v>19.163793103448267</v>
      </c>
      <c r="K608" s="13">
        <v>0</v>
      </c>
      <c r="L608" s="13">
        <v>0</v>
      </c>
      <c r="M608" s="13">
        <v>0</v>
      </c>
      <c r="N608" s="13">
        <v>19.163793103448267</v>
      </c>
    </row>
    <row r="609" spans="1:15" x14ac:dyDescent="0.3">
      <c r="A609" s="2" t="s">
        <v>121</v>
      </c>
      <c r="B609" s="2" t="str">
        <f>VLOOKUP(A609,'Hold Harmless'!A$1:B$7201,2,FALSE)</f>
        <v>CRANFILLS GAP ISD</v>
      </c>
      <c r="C609" s="2">
        <v>2</v>
      </c>
      <c r="D609" s="13">
        <v>19.545977011494244</v>
      </c>
      <c r="E609" s="13">
        <v>5.1724137931034482E-2</v>
      </c>
      <c r="F609" s="13">
        <v>19.59770114942528</v>
      </c>
      <c r="G609" s="13">
        <v>0.96297984072217524</v>
      </c>
      <c r="H609" s="13">
        <v>0.95114365479747265</v>
      </c>
      <c r="I609" s="13">
        <v>1</v>
      </c>
      <c r="J609" s="13">
        <v>19.59770114942528</v>
      </c>
      <c r="K609" s="13">
        <v>0</v>
      </c>
      <c r="L609" s="13">
        <v>0</v>
      </c>
      <c r="M609" s="13">
        <v>0</v>
      </c>
      <c r="N609" s="13">
        <v>19.59770114942528</v>
      </c>
    </row>
    <row r="610" spans="1:15" x14ac:dyDescent="0.3">
      <c r="A610" s="2" t="s">
        <v>121</v>
      </c>
      <c r="B610" s="2" t="str">
        <f>VLOOKUP(A610,'Hold Harmless'!A$1:B$7201,2,FALSE)</f>
        <v>CRANFILLS GAP ISD</v>
      </c>
      <c r="C610" s="2">
        <v>3</v>
      </c>
      <c r="D610" s="13">
        <v>19.351190476190489</v>
      </c>
      <c r="E610" s="13">
        <v>0.45238095238095238</v>
      </c>
      <c r="F610" s="13">
        <v>19.803571428571441</v>
      </c>
      <c r="G610" s="13">
        <v>0.96297984072217524</v>
      </c>
      <c r="H610" s="13">
        <v>0.95114365479747265</v>
      </c>
      <c r="I610" s="13">
        <v>1</v>
      </c>
      <c r="J610" s="13">
        <v>19.803571428571441</v>
      </c>
      <c r="K610" s="13">
        <v>0</v>
      </c>
      <c r="L610" s="13">
        <v>0</v>
      </c>
      <c r="M610" s="13">
        <v>0</v>
      </c>
      <c r="N610" s="13">
        <v>19.803571428571441</v>
      </c>
    </row>
    <row r="611" spans="1:15" x14ac:dyDescent="0.3">
      <c r="A611" s="2" t="s">
        <v>121</v>
      </c>
      <c r="B611" s="2" t="str">
        <f>VLOOKUP(A611,'Hold Harmless'!A$1:B$7201,2,FALSE)</f>
        <v>CRANFILLS GAP ISD</v>
      </c>
      <c r="C611" s="2">
        <v>4</v>
      </c>
      <c r="D611" s="13">
        <v>18.438405797101442</v>
      </c>
      <c r="E611" s="13">
        <v>1.3405797101449273</v>
      </c>
      <c r="F611" s="13">
        <v>19.778985507246368</v>
      </c>
      <c r="G611" s="13">
        <v>0.96297984072217524</v>
      </c>
      <c r="H611" s="13">
        <v>0.95114365479747265</v>
      </c>
      <c r="I611" s="13">
        <v>1</v>
      </c>
      <c r="J611" s="13">
        <v>19.778985507246368</v>
      </c>
      <c r="K611" s="13">
        <v>0</v>
      </c>
      <c r="L611" s="13">
        <v>0</v>
      </c>
      <c r="M611" s="13">
        <v>0</v>
      </c>
      <c r="N611" s="13">
        <v>19.778985507246368</v>
      </c>
    </row>
    <row r="612" spans="1:15" x14ac:dyDescent="0.3">
      <c r="A612" s="2" t="s">
        <v>121</v>
      </c>
      <c r="B612" s="2" t="str">
        <f>VLOOKUP(A612,'Hold Harmless'!A$1:B$7201,2,FALSE)</f>
        <v>CRANFILLS GAP ISD</v>
      </c>
      <c r="C612" s="2">
        <v>5</v>
      </c>
      <c r="D612" s="13">
        <v>20.041666666666654</v>
      </c>
      <c r="E612" s="13">
        <v>0</v>
      </c>
      <c r="F612" s="13">
        <v>20.041666666666654</v>
      </c>
      <c r="G612" s="13">
        <v>0.96297984072217524</v>
      </c>
      <c r="H612" s="13">
        <v>0.95114365479747265</v>
      </c>
      <c r="I612" s="13">
        <v>1</v>
      </c>
      <c r="J612" s="13">
        <v>20.041666666666654</v>
      </c>
      <c r="K612" s="13">
        <v>0</v>
      </c>
      <c r="L612" s="13">
        <v>0</v>
      </c>
      <c r="M612" s="13">
        <v>0</v>
      </c>
      <c r="N612" s="13">
        <v>20.041666666666654</v>
      </c>
    </row>
    <row r="613" spans="1:15" ht="15" thickBot="1" x14ac:dyDescent="0.35">
      <c r="A613" s="2" t="s">
        <v>121</v>
      </c>
      <c r="B613" s="2" t="str">
        <f>VLOOKUP(A613,'Hold Harmless'!A$1:B$7201,2,FALSE)</f>
        <v>CRANFILLS GAP ISD</v>
      </c>
      <c r="C613" s="2">
        <v>6</v>
      </c>
      <c r="D613" s="13">
        <v>20.524305555555561</v>
      </c>
      <c r="E613" s="13">
        <v>0</v>
      </c>
      <c r="F613" s="13">
        <v>20.524305555555561</v>
      </c>
      <c r="G613" s="13">
        <v>0.96297984072217524</v>
      </c>
      <c r="H613" s="13">
        <v>0.95114365479747265</v>
      </c>
      <c r="I613" s="13">
        <v>1</v>
      </c>
      <c r="J613" s="13">
        <v>20.524305555555561</v>
      </c>
      <c r="K613" s="13">
        <v>0</v>
      </c>
      <c r="L613" s="13">
        <v>0</v>
      </c>
      <c r="M613" s="13">
        <v>0</v>
      </c>
      <c r="N613" s="13">
        <v>20.524305555555561</v>
      </c>
      <c r="O613" s="24">
        <f t="shared" ref="O613" si="100">SUM(N608:N613)</f>
        <v>118.91002341091358</v>
      </c>
    </row>
    <row r="614" spans="1:15" ht="15" thickTop="1" x14ac:dyDescent="0.3">
      <c r="A614" s="4" t="s">
        <v>122</v>
      </c>
      <c r="B614" s="4" t="str">
        <f>VLOOKUP(A614,'Hold Harmless'!A$1:B$7201,2,FALSE)</f>
        <v>DEKALB ISD</v>
      </c>
      <c r="C614" s="4">
        <v>1</v>
      </c>
      <c r="D614" s="10">
        <v>105.85763888888923</v>
      </c>
      <c r="E614" s="10">
        <v>10.763888888888888</v>
      </c>
      <c r="F614" s="10">
        <v>116.62152777777811</v>
      </c>
      <c r="G614" s="10">
        <v>0.95205377602726926</v>
      </c>
      <c r="H614" s="10">
        <v>0.94542063652949526</v>
      </c>
      <c r="I614" s="10">
        <v>1</v>
      </c>
      <c r="J614" s="10">
        <v>116.62152777777811</v>
      </c>
      <c r="K614" s="10">
        <v>0</v>
      </c>
      <c r="L614" s="10">
        <v>0</v>
      </c>
      <c r="M614" s="10">
        <v>0</v>
      </c>
      <c r="N614" s="10">
        <v>116.62152777777811</v>
      </c>
    </row>
    <row r="615" spans="1:15" x14ac:dyDescent="0.3">
      <c r="A615" s="4" t="s">
        <v>122</v>
      </c>
      <c r="B615" s="4" t="str">
        <f>VLOOKUP(A615,'Hold Harmless'!A$1:B$7201,2,FALSE)</f>
        <v>DEKALB ISD</v>
      </c>
      <c r="C615" s="4">
        <v>2</v>
      </c>
      <c r="D615" s="10">
        <v>107.40674603174665</v>
      </c>
      <c r="E615" s="10">
        <v>8.4246894409937898</v>
      </c>
      <c r="F615" s="10">
        <v>115.83143547274044</v>
      </c>
      <c r="G615" s="10">
        <v>0.95205377602726926</v>
      </c>
      <c r="H615" s="10">
        <v>0.94542063652949526</v>
      </c>
      <c r="I615" s="10">
        <v>1</v>
      </c>
      <c r="J615" s="10">
        <v>115.83143547274044</v>
      </c>
      <c r="K615" s="10">
        <v>0</v>
      </c>
      <c r="L615" s="10">
        <v>0</v>
      </c>
      <c r="M615" s="10">
        <v>0</v>
      </c>
      <c r="N615" s="10">
        <v>115.83143547274044</v>
      </c>
    </row>
    <row r="616" spans="1:15" x14ac:dyDescent="0.3">
      <c r="A616" s="4" t="s">
        <v>122</v>
      </c>
      <c r="B616" s="4" t="str">
        <f>VLOOKUP(A616,'Hold Harmless'!A$1:B$7201,2,FALSE)</f>
        <v>DEKALB ISD</v>
      </c>
      <c r="C616" s="4">
        <v>3</v>
      </c>
      <c r="D616" s="10">
        <v>107.65555555555581</v>
      </c>
      <c r="E616" s="10">
        <v>5.4211111111111059</v>
      </c>
      <c r="F616" s="10">
        <v>113.07666666666691</v>
      </c>
      <c r="G616" s="10">
        <v>0.95205377602726926</v>
      </c>
      <c r="H616" s="10">
        <v>0.94542063652949526</v>
      </c>
      <c r="I616" s="10">
        <v>1</v>
      </c>
      <c r="J616" s="10">
        <v>113.07666666666691</v>
      </c>
      <c r="K616" s="10">
        <v>0</v>
      </c>
      <c r="L616" s="10">
        <v>0</v>
      </c>
      <c r="M616" s="10">
        <v>0</v>
      </c>
      <c r="N616" s="10">
        <v>113.07666666666691</v>
      </c>
    </row>
    <row r="617" spans="1:15" x14ac:dyDescent="0.3">
      <c r="A617" s="4" t="s">
        <v>122</v>
      </c>
      <c r="B617" s="4" t="str">
        <f>VLOOKUP(A617,'Hold Harmless'!A$1:B$7201,2,FALSE)</f>
        <v>DEKALB ISD</v>
      </c>
      <c r="C617" s="4">
        <v>4</v>
      </c>
      <c r="D617" s="10">
        <v>108.77407407407432</v>
      </c>
      <c r="E617" s="10">
        <v>6.3135802469135793</v>
      </c>
      <c r="F617" s="10">
        <v>115.08765432098789</v>
      </c>
      <c r="G617" s="10">
        <v>0.95205377602726926</v>
      </c>
      <c r="H617" s="10">
        <v>0.94542063652949526</v>
      </c>
      <c r="I617" s="10">
        <v>1</v>
      </c>
      <c r="J617" s="10">
        <v>115.08765432098789</v>
      </c>
      <c r="K617" s="10">
        <v>0</v>
      </c>
      <c r="L617" s="10">
        <v>0</v>
      </c>
      <c r="M617" s="10">
        <v>0</v>
      </c>
      <c r="N617" s="10">
        <v>115.08765432098789</v>
      </c>
    </row>
    <row r="618" spans="1:15" x14ac:dyDescent="0.3">
      <c r="A618" s="4" t="s">
        <v>122</v>
      </c>
      <c r="B618" s="4" t="str">
        <f>VLOOKUP(A618,'Hold Harmless'!A$1:B$7201,2,FALSE)</f>
        <v>DEKALB ISD</v>
      </c>
      <c r="C618" s="4">
        <v>5</v>
      </c>
      <c r="D618" s="10">
        <v>111.2550505050514</v>
      </c>
      <c r="E618" s="10">
        <v>3.035353535353535</v>
      </c>
      <c r="F618" s="10">
        <v>114.29040404040494</v>
      </c>
      <c r="G618" s="10">
        <v>0.95205377602726926</v>
      </c>
      <c r="H618" s="10">
        <v>0.94542063652949526</v>
      </c>
      <c r="I618" s="10">
        <v>1</v>
      </c>
      <c r="J618" s="10">
        <v>114.29040404040494</v>
      </c>
      <c r="K618" s="10">
        <v>0</v>
      </c>
      <c r="L618" s="10">
        <v>0</v>
      </c>
      <c r="M618" s="10">
        <v>0</v>
      </c>
      <c r="N618" s="10">
        <v>114.29040404040494</v>
      </c>
    </row>
    <row r="619" spans="1:15" ht="15" thickBot="1" x14ac:dyDescent="0.35">
      <c r="A619" s="4" t="s">
        <v>122</v>
      </c>
      <c r="B619" s="4" t="str">
        <f>VLOOKUP(A619,'Hold Harmless'!A$1:B$7201,2,FALSE)</f>
        <v>DEKALB ISD</v>
      </c>
      <c r="C619" s="4">
        <v>6</v>
      </c>
      <c r="D619" s="10">
        <v>106.13055555555587</v>
      </c>
      <c r="E619" s="10">
        <v>5.8944444444444386</v>
      </c>
      <c r="F619" s="10">
        <v>112.02500000000032</v>
      </c>
      <c r="G619" s="10">
        <v>0.95205377602726926</v>
      </c>
      <c r="H619" s="10">
        <v>0.94542063652949526</v>
      </c>
      <c r="I619" s="10">
        <v>1</v>
      </c>
      <c r="J619" s="10">
        <v>112.02500000000032</v>
      </c>
      <c r="K619" s="10">
        <v>0</v>
      </c>
      <c r="L619" s="10">
        <v>0</v>
      </c>
      <c r="M619" s="10">
        <v>0</v>
      </c>
      <c r="N619" s="10">
        <v>112.02500000000032</v>
      </c>
      <c r="O619" s="24">
        <f t="shared" ref="O619" si="101">SUM(N614:N619)</f>
        <v>686.93268827857867</v>
      </c>
    </row>
    <row r="620" spans="1:15" ht="15" thickTop="1" x14ac:dyDescent="0.3">
      <c r="A620" s="11" t="s">
        <v>123</v>
      </c>
      <c r="B620" s="11" t="str">
        <f>VLOOKUP(A620,'Hold Harmless'!A$1:B$7201,2,FALSE)</f>
        <v>HOOKS ISD</v>
      </c>
      <c r="C620" s="11">
        <v>1</v>
      </c>
      <c r="D620" s="12">
        <v>118.90527884206089</v>
      </c>
      <c r="E620" s="12">
        <v>17.608237547892696</v>
      </c>
      <c r="F620" s="12">
        <v>136.51351638995359</v>
      </c>
      <c r="G620" s="12">
        <v>0.95638633223408598</v>
      </c>
      <c r="H620" s="12">
        <v>0.9481271051169724</v>
      </c>
      <c r="I620" s="12">
        <v>1</v>
      </c>
      <c r="J620" s="12">
        <v>136.51351638995359</v>
      </c>
      <c r="K620" s="12">
        <v>0</v>
      </c>
      <c r="L620" s="12">
        <v>0</v>
      </c>
      <c r="M620" s="12">
        <v>0</v>
      </c>
      <c r="N620" s="12">
        <v>136.51351638995359</v>
      </c>
    </row>
    <row r="621" spans="1:15" x14ac:dyDescent="0.3">
      <c r="A621" s="11" t="s">
        <v>123</v>
      </c>
      <c r="B621" s="11" t="str">
        <f>VLOOKUP(A621,'Hold Harmless'!A$1:B$7201,2,FALSE)</f>
        <v>HOOKS ISD</v>
      </c>
      <c r="C621" s="11">
        <v>2</v>
      </c>
      <c r="D621" s="12">
        <v>122.72658578118394</v>
      </c>
      <c r="E621" s="12">
        <v>10.800021285653465</v>
      </c>
      <c r="F621" s="12">
        <v>133.52660706683741</v>
      </c>
      <c r="G621" s="12">
        <v>0.95638633223408598</v>
      </c>
      <c r="H621" s="12">
        <v>0.9481271051169724</v>
      </c>
      <c r="I621" s="12">
        <v>1</v>
      </c>
      <c r="J621" s="12">
        <v>133.52660706683741</v>
      </c>
      <c r="K621" s="12">
        <v>0</v>
      </c>
      <c r="L621" s="12">
        <v>0</v>
      </c>
      <c r="M621" s="12">
        <v>0</v>
      </c>
      <c r="N621" s="12">
        <v>133.52660706683741</v>
      </c>
    </row>
    <row r="622" spans="1:15" x14ac:dyDescent="0.3">
      <c r="A622" s="11" t="s">
        <v>123</v>
      </c>
      <c r="B622" s="11" t="str">
        <f>VLOOKUP(A622,'Hold Harmless'!A$1:B$7201,2,FALSE)</f>
        <v>HOOKS ISD</v>
      </c>
      <c r="C622" s="11">
        <v>3</v>
      </c>
      <c r="D622" s="12">
        <v>127.00000000000068</v>
      </c>
      <c r="E622" s="12">
        <v>4.2458333333333291</v>
      </c>
      <c r="F622" s="12">
        <v>131.24583333333402</v>
      </c>
      <c r="G622" s="12">
        <v>0.95638633223408598</v>
      </c>
      <c r="H622" s="12">
        <v>0.9481271051169724</v>
      </c>
      <c r="I622" s="12">
        <v>1</v>
      </c>
      <c r="J622" s="12">
        <v>131.24583333333402</v>
      </c>
      <c r="K622" s="12">
        <v>0</v>
      </c>
      <c r="L622" s="12">
        <v>0</v>
      </c>
      <c r="M622" s="12">
        <v>0</v>
      </c>
      <c r="N622" s="12">
        <v>131.24583333333402</v>
      </c>
    </row>
    <row r="623" spans="1:15" x14ac:dyDescent="0.3">
      <c r="A623" s="11" t="s">
        <v>123</v>
      </c>
      <c r="B623" s="11" t="str">
        <f>VLOOKUP(A623,'Hold Harmless'!A$1:B$7201,2,FALSE)</f>
        <v>HOOKS ISD</v>
      </c>
      <c r="C623" s="11">
        <v>4</v>
      </c>
      <c r="D623" s="12">
        <v>125.50892857142925</v>
      </c>
      <c r="E623" s="12">
        <v>4.1696428571428541</v>
      </c>
      <c r="F623" s="12">
        <v>129.6785714285721</v>
      </c>
      <c r="G623" s="12">
        <v>0.95638633223408598</v>
      </c>
      <c r="H623" s="12">
        <v>0.9481271051169724</v>
      </c>
      <c r="I623" s="12">
        <v>1</v>
      </c>
      <c r="J623" s="12">
        <v>129.6785714285721</v>
      </c>
      <c r="K623" s="12">
        <v>0</v>
      </c>
      <c r="L623" s="12">
        <v>0</v>
      </c>
      <c r="M623" s="12">
        <v>0</v>
      </c>
      <c r="N623" s="12">
        <v>129.6785714285721</v>
      </c>
    </row>
    <row r="624" spans="1:15" x14ac:dyDescent="0.3">
      <c r="A624" s="11" t="s">
        <v>123</v>
      </c>
      <c r="B624" s="11" t="str">
        <f>VLOOKUP(A624,'Hold Harmless'!A$1:B$7201,2,FALSE)</f>
        <v>HOOKS ISD</v>
      </c>
      <c r="C624" s="11">
        <v>5</v>
      </c>
      <c r="D624" s="12">
        <v>125.8033333333338</v>
      </c>
      <c r="E624" s="12">
        <v>1.7022222222222221</v>
      </c>
      <c r="F624" s="12">
        <v>127.50555555555601</v>
      </c>
      <c r="G624" s="12">
        <v>0.95638633223408598</v>
      </c>
      <c r="H624" s="12">
        <v>0.9481271051169724</v>
      </c>
      <c r="I624" s="12">
        <v>1</v>
      </c>
      <c r="J624" s="12">
        <v>127.50555555555601</v>
      </c>
      <c r="K624" s="12">
        <v>0</v>
      </c>
      <c r="L624" s="12">
        <v>0</v>
      </c>
      <c r="M624" s="12">
        <v>0</v>
      </c>
      <c r="N624" s="12">
        <v>127.50555555555601</v>
      </c>
    </row>
    <row r="625" spans="1:15" ht="15" thickBot="1" x14ac:dyDescent="0.35">
      <c r="A625" s="11" t="s">
        <v>123</v>
      </c>
      <c r="B625" s="11" t="str">
        <f>VLOOKUP(A625,'Hold Harmless'!A$1:B$7201,2,FALSE)</f>
        <v>HOOKS ISD</v>
      </c>
      <c r="C625" s="11">
        <v>6</v>
      </c>
      <c r="D625" s="12">
        <v>125.02483053345188</v>
      </c>
      <c r="E625" s="12">
        <v>1.4500442086648986</v>
      </c>
      <c r="F625" s="12">
        <v>126.47487474211677</v>
      </c>
      <c r="G625" s="12">
        <v>0.95638633223408598</v>
      </c>
      <c r="H625" s="12">
        <v>0.9481271051169724</v>
      </c>
      <c r="I625" s="12">
        <v>1</v>
      </c>
      <c r="J625" s="12">
        <v>126.47487474211677</v>
      </c>
      <c r="K625" s="12">
        <v>0</v>
      </c>
      <c r="L625" s="12">
        <v>0</v>
      </c>
      <c r="M625" s="12">
        <v>0</v>
      </c>
      <c r="N625" s="12">
        <v>126.47487474211677</v>
      </c>
      <c r="O625" s="24">
        <f t="shared" ref="O625" si="102">SUM(N620:N625)</f>
        <v>784.94495851636987</v>
      </c>
    </row>
    <row r="626" spans="1:15" ht="15" thickTop="1" x14ac:dyDescent="0.3">
      <c r="A626" s="2" t="s">
        <v>124</v>
      </c>
      <c r="B626" s="2" t="str">
        <f>VLOOKUP(A626,'Hold Harmless'!A$1:B$7201,2,FALSE)</f>
        <v>MAUD ISD</v>
      </c>
      <c r="C626" s="2">
        <v>1</v>
      </c>
      <c r="D626" s="13">
        <v>67.641712454212282</v>
      </c>
      <c r="E626" s="13">
        <v>4.7193223443223422</v>
      </c>
      <c r="F626" s="13">
        <v>72.361034798534618</v>
      </c>
      <c r="G626" s="13">
        <v>0.95947090218618492</v>
      </c>
      <c r="H626" s="13">
        <v>0.95494199294280024</v>
      </c>
      <c r="I626" s="13">
        <v>1</v>
      </c>
      <c r="J626" s="13">
        <v>72.361034798534618</v>
      </c>
      <c r="K626" s="13">
        <v>0</v>
      </c>
      <c r="L626" s="13">
        <v>0</v>
      </c>
      <c r="M626" s="13">
        <v>0</v>
      </c>
      <c r="N626" s="13">
        <v>72.361034798534618</v>
      </c>
    </row>
    <row r="627" spans="1:15" x14ac:dyDescent="0.3">
      <c r="A627" s="2" t="s">
        <v>124</v>
      </c>
      <c r="B627" s="2" t="str">
        <f>VLOOKUP(A627,'Hold Harmless'!A$1:B$7201,2,FALSE)</f>
        <v>MAUD ISD</v>
      </c>
      <c r="C627" s="2">
        <v>2</v>
      </c>
      <c r="D627" s="13">
        <v>61.488391716839828</v>
      </c>
      <c r="E627" s="13">
        <v>10.462962962962969</v>
      </c>
      <c r="F627" s="13">
        <v>71.95135467980279</v>
      </c>
      <c r="G627" s="13">
        <v>0.95947090218618492</v>
      </c>
      <c r="H627" s="13">
        <v>0.95494199294280024</v>
      </c>
      <c r="I627" s="13">
        <v>1</v>
      </c>
      <c r="J627" s="13">
        <v>71.95135467980279</v>
      </c>
      <c r="K627" s="13">
        <v>0</v>
      </c>
      <c r="L627" s="13">
        <v>0</v>
      </c>
      <c r="M627" s="13">
        <v>0</v>
      </c>
      <c r="N627" s="13">
        <v>71.95135467980279</v>
      </c>
    </row>
    <row r="628" spans="1:15" x14ac:dyDescent="0.3">
      <c r="A628" s="2" t="s">
        <v>124</v>
      </c>
      <c r="B628" s="2" t="str">
        <f>VLOOKUP(A628,'Hold Harmless'!A$1:B$7201,2,FALSE)</f>
        <v>MAUD ISD</v>
      </c>
      <c r="C628" s="2">
        <v>3</v>
      </c>
      <c r="D628" s="13">
        <v>65.723841525857523</v>
      </c>
      <c r="E628" s="13">
        <v>6.9619047619047647</v>
      </c>
      <c r="F628" s="13">
        <v>72.685746287762285</v>
      </c>
      <c r="G628" s="13">
        <v>0.95947090218618492</v>
      </c>
      <c r="H628" s="13">
        <v>0.95494199294280024</v>
      </c>
      <c r="I628" s="13">
        <v>1</v>
      </c>
      <c r="J628" s="13">
        <v>72.685746287762285</v>
      </c>
      <c r="K628" s="13">
        <v>0</v>
      </c>
      <c r="L628" s="13">
        <v>0</v>
      </c>
      <c r="M628" s="13">
        <v>0</v>
      </c>
      <c r="N628" s="13">
        <v>72.685746287762285</v>
      </c>
    </row>
    <row r="629" spans="1:15" x14ac:dyDescent="0.3">
      <c r="A629" s="2" t="s">
        <v>124</v>
      </c>
      <c r="B629" s="2" t="str">
        <f>VLOOKUP(A629,'Hold Harmless'!A$1:B$7201,2,FALSE)</f>
        <v>MAUD ISD</v>
      </c>
      <c r="C629" s="2">
        <v>4</v>
      </c>
      <c r="D629" s="13">
        <v>66.660714285714178</v>
      </c>
      <c r="E629" s="13">
        <v>6.2053571428571441</v>
      </c>
      <c r="F629" s="13">
        <v>72.866071428571317</v>
      </c>
      <c r="G629" s="13">
        <v>0.95947090218618492</v>
      </c>
      <c r="H629" s="13">
        <v>0.95494199294280024</v>
      </c>
      <c r="I629" s="13">
        <v>1</v>
      </c>
      <c r="J629" s="13">
        <v>72.866071428571317</v>
      </c>
      <c r="K629" s="13">
        <v>0</v>
      </c>
      <c r="L629" s="13">
        <v>0</v>
      </c>
      <c r="M629" s="13">
        <v>0</v>
      </c>
      <c r="N629" s="13">
        <v>72.866071428571317</v>
      </c>
    </row>
    <row r="630" spans="1:15" x14ac:dyDescent="0.3">
      <c r="A630" s="2" t="s">
        <v>124</v>
      </c>
      <c r="B630" s="2" t="str">
        <f>VLOOKUP(A630,'Hold Harmless'!A$1:B$7201,2,FALSE)</f>
        <v>MAUD ISD</v>
      </c>
      <c r="C630" s="2">
        <v>5</v>
      </c>
      <c r="D630" s="13">
        <v>69.42526455026443</v>
      </c>
      <c r="E630" s="13">
        <v>2.7469135802469133</v>
      </c>
      <c r="F630" s="13">
        <v>72.172178130511341</v>
      </c>
      <c r="G630" s="13">
        <v>0.95947090218618492</v>
      </c>
      <c r="H630" s="13">
        <v>0.95494199294280024</v>
      </c>
      <c r="I630" s="13">
        <v>1</v>
      </c>
      <c r="J630" s="13">
        <v>72.172178130511341</v>
      </c>
      <c r="K630" s="13">
        <v>0</v>
      </c>
      <c r="L630" s="13">
        <v>0</v>
      </c>
      <c r="M630" s="13">
        <v>0</v>
      </c>
      <c r="N630" s="13">
        <v>72.172178130511341</v>
      </c>
    </row>
    <row r="631" spans="1:15" ht="15" thickBot="1" x14ac:dyDescent="0.35">
      <c r="A631" s="2" t="s">
        <v>124</v>
      </c>
      <c r="B631" s="2" t="str">
        <f>VLOOKUP(A631,'Hold Harmless'!A$1:B$7201,2,FALSE)</f>
        <v>MAUD ISD</v>
      </c>
      <c r="C631" s="2">
        <v>6</v>
      </c>
      <c r="D631" s="13">
        <v>68.852298850574584</v>
      </c>
      <c r="E631" s="13">
        <v>3.3764367816091956</v>
      </c>
      <c r="F631" s="13">
        <v>72.228735632183785</v>
      </c>
      <c r="G631" s="13">
        <v>0.95947090218618492</v>
      </c>
      <c r="H631" s="13">
        <v>0.95494199294280024</v>
      </c>
      <c r="I631" s="13">
        <v>1</v>
      </c>
      <c r="J631" s="13">
        <v>72.228735632183785</v>
      </c>
      <c r="K631" s="13">
        <v>0</v>
      </c>
      <c r="L631" s="13">
        <v>0</v>
      </c>
      <c r="M631" s="13">
        <v>0</v>
      </c>
      <c r="N631" s="13">
        <v>72.228735632183785</v>
      </c>
      <c r="O631" s="24">
        <f t="shared" ref="O631" si="103">SUM(N626:N631)</f>
        <v>434.26512095736615</v>
      </c>
    </row>
    <row r="632" spans="1:15" ht="15" thickTop="1" x14ac:dyDescent="0.3">
      <c r="A632" s="4" t="s">
        <v>125</v>
      </c>
      <c r="B632" s="4" t="str">
        <f>VLOOKUP(A632,'Hold Harmless'!A$1:B$7201,2,FALSE)</f>
        <v>NEW BOSTON ISD</v>
      </c>
      <c r="C632" s="4">
        <v>1</v>
      </c>
      <c r="D632" s="10">
        <v>137.06321839080496</v>
      </c>
      <c r="E632" s="10">
        <v>43.551724137931018</v>
      </c>
      <c r="F632" s="10">
        <v>180.61494252873598</v>
      </c>
      <c r="G632" s="10">
        <v>0.95027351690563489</v>
      </c>
      <c r="H632" s="10">
        <v>0.9440963977805148</v>
      </c>
      <c r="I632" s="10">
        <v>1</v>
      </c>
      <c r="J632" s="10">
        <v>180.61494252873598</v>
      </c>
      <c r="K632" s="10">
        <v>0</v>
      </c>
      <c r="L632" s="10">
        <v>0</v>
      </c>
      <c r="M632" s="10">
        <v>0</v>
      </c>
      <c r="N632" s="10">
        <v>180.61494252873598</v>
      </c>
    </row>
    <row r="633" spans="1:15" x14ac:dyDescent="0.3">
      <c r="A633" s="4" t="s">
        <v>125</v>
      </c>
      <c r="B633" s="4" t="str">
        <f>VLOOKUP(A633,'Hold Harmless'!A$1:B$7201,2,FALSE)</f>
        <v>NEW BOSTON ISD</v>
      </c>
      <c r="C633" s="4">
        <v>2</v>
      </c>
      <c r="D633" s="10">
        <v>155.45758620689637</v>
      </c>
      <c r="E633" s="10">
        <v>24.353448275862053</v>
      </c>
      <c r="F633" s="10">
        <v>179.81103448275843</v>
      </c>
      <c r="G633" s="10">
        <v>0.95027351690563489</v>
      </c>
      <c r="H633" s="10">
        <v>0.9440963977805148</v>
      </c>
      <c r="I633" s="10">
        <v>1</v>
      </c>
      <c r="J633" s="10">
        <v>179.81103448275843</v>
      </c>
      <c r="K633" s="10">
        <v>0</v>
      </c>
      <c r="L633" s="10">
        <v>0</v>
      </c>
      <c r="M633" s="10">
        <v>0</v>
      </c>
      <c r="N633" s="10">
        <v>179.81103448275843</v>
      </c>
    </row>
    <row r="634" spans="1:15" x14ac:dyDescent="0.3">
      <c r="A634" s="4" t="s">
        <v>125</v>
      </c>
      <c r="B634" s="4" t="str">
        <f>VLOOKUP(A634,'Hold Harmless'!A$1:B$7201,2,FALSE)</f>
        <v>NEW BOSTON ISD</v>
      </c>
      <c r="C634" s="4">
        <v>3</v>
      </c>
      <c r="D634" s="10">
        <v>160.399305555556</v>
      </c>
      <c r="E634" s="10">
        <v>17.635416666666654</v>
      </c>
      <c r="F634" s="10">
        <v>178.03472222222265</v>
      </c>
      <c r="G634" s="10">
        <v>0.95027351690563489</v>
      </c>
      <c r="H634" s="10">
        <v>0.9440963977805148</v>
      </c>
      <c r="I634" s="10">
        <v>1</v>
      </c>
      <c r="J634" s="10">
        <v>178.03472222222265</v>
      </c>
      <c r="K634" s="10">
        <v>0</v>
      </c>
      <c r="L634" s="10">
        <v>0</v>
      </c>
      <c r="M634" s="10">
        <v>0</v>
      </c>
      <c r="N634" s="10">
        <v>178.03472222222265</v>
      </c>
    </row>
    <row r="635" spans="1:15" x14ac:dyDescent="0.3">
      <c r="A635" s="4" t="s">
        <v>125</v>
      </c>
      <c r="B635" s="4" t="str">
        <f>VLOOKUP(A635,'Hold Harmless'!A$1:B$7201,2,FALSE)</f>
        <v>NEW BOSTON ISD</v>
      </c>
      <c r="C635" s="4">
        <v>4</v>
      </c>
      <c r="D635" s="10">
        <v>157.93749999999929</v>
      </c>
      <c r="E635" s="10">
        <v>19.931547619047645</v>
      </c>
      <c r="F635" s="10">
        <v>177.86904761904694</v>
      </c>
      <c r="G635" s="10">
        <v>0.95027351690563489</v>
      </c>
      <c r="H635" s="10">
        <v>0.9440963977805148</v>
      </c>
      <c r="I635" s="10">
        <v>1</v>
      </c>
      <c r="J635" s="10">
        <v>177.86904761904694</v>
      </c>
      <c r="K635" s="10">
        <v>0</v>
      </c>
      <c r="L635" s="10">
        <v>0</v>
      </c>
      <c r="M635" s="10">
        <v>0</v>
      </c>
      <c r="N635" s="10">
        <v>177.86904761904694</v>
      </c>
    </row>
    <row r="636" spans="1:15" x14ac:dyDescent="0.3">
      <c r="A636" s="4" t="s">
        <v>125</v>
      </c>
      <c r="B636" s="4" t="str">
        <f>VLOOKUP(A636,'Hold Harmless'!A$1:B$7201,2,FALSE)</f>
        <v>NEW BOSTON ISD</v>
      </c>
      <c r="C636" s="4">
        <v>5</v>
      </c>
      <c r="D636" s="10">
        <v>149.71180555555378</v>
      </c>
      <c r="E636" s="10">
        <v>26.597222222222488</v>
      </c>
      <c r="F636" s="10">
        <v>176.30902777777627</v>
      </c>
      <c r="G636" s="10">
        <v>0.95027351690563489</v>
      </c>
      <c r="H636" s="10">
        <v>0.9440963977805148</v>
      </c>
      <c r="I636" s="10">
        <v>1</v>
      </c>
      <c r="J636" s="10">
        <v>176.30902777777627</v>
      </c>
      <c r="K636" s="10">
        <v>0</v>
      </c>
      <c r="L636" s="10">
        <v>0</v>
      </c>
      <c r="M636" s="10">
        <v>0</v>
      </c>
      <c r="N636" s="10">
        <v>176.30902777777627</v>
      </c>
    </row>
    <row r="637" spans="1:15" ht="15" thickBot="1" x14ac:dyDescent="0.35">
      <c r="A637" s="4" t="s">
        <v>125</v>
      </c>
      <c r="B637" s="4" t="str">
        <f>VLOOKUP(A637,'Hold Harmless'!A$1:B$7201,2,FALSE)</f>
        <v>NEW BOSTON ISD</v>
      </c>
      <c r="C637" s="4">
        <v>6</v>
      </c>
      <c r="D637" s="10">
        <v>162.85470085470078</v>
      </c>
      <c r="E637" s="10">
        <v>11.982905982905974</v>
      </c>
      <c r="F637" s="10">
        <v>174.83760683760676</v>
      </c>
      <c r="G637" s="10">
        <v>0.95027351690563489</v>
      </c>
      <c r="H637" s="10">
        <v>0.9440963977805148</v>
      </c>
      <c r="I637" s="10">
        <v>1</v>
      </c>
      <c r="J637" s="10">
        <v>174.83760683760676</v>
      </c>
      <c r="K637" s="10">
        <v>0</v>
      </c>
      <c r="L637" s="10">
        <v>0</v>
      </c>
      <c r="M637" s="10">
        <v>0</v>
      </c>
      <c r="N637" s="10">
        <v>174.83760683760676</v>
      </c>
      <c r="O637" s="24">
        <f t="shared" ref="O637" si="104">SUM(N632:N637)</f>
        <v>1067.4763814681469</v>
      </c>
    </row>
    <row r="638" spans="1:15" ht="15" thickTop="1" x14ac:dyDescent="0.3">
      <c r="A638" s="11" t="s">
        <v>126</v>
      </c>
      <c r="B638" s="11" t="str">
        <f>VLOOKUP(A638,'Hold Harmless'!A$1:B$7201,2,FALSE)</f>
        <v>REDWATER ISD</v>
      </c>
      <c r="C638" s="11">
        <v>1</v>
      </c>
      <c r="D638" s="12">
        <v>158.29741379310335</v>
      </c>
      <c r="E638" s="12">
        <v>15.185897435897479</v>
      </c>
      <c r="F638" s="12">
        <v>173.48331122900083</v>
      </c>
      <c r="G638" s="12">
        <v>0.96021852793817475</v>
      </c>
      <c r="H638" s="12">
        <v>0.95409313198399115</v>
      </c>
      <c r="I638" s="12">
        <v>1</v>
      </c>
      <c r="J638" s="12">
        <v>173.48331122900083</v>
      </c>
      <c r="K638" s="12">
        <v>0</v>
      </c>
      <c r="L638" s="12">
        <v>0</v>
      </c>
      <c r="M638" s="12">
        <v>0</v>
      </c>
      <c r="N638" s="12">
        <v>173.48331122900083</v>
      </c>
    </row>
    <row r="639" spans="1:15" x14ac:dyDescent="0.3">
      <c r="A639" s="11" t="s">
        <v>126</v>
      </c>
      <c r="B639" s="11" t="str">
        <f>VLOOKUP(A639,'Hold Harmless'!A$1:B$7201,2,FALSE)</f>
        <v>REDWATER ISD</v>
      </c>
      <c r="C639" s="11">
        <v>2</v>
      </c>
      <c r="D639" s="12">
        <v>158.37896604693006</v>
      </c>
      <c r="E639" s="12">
        <v>12.954228243021349</v>
      </c>
      <c r="F639" s="12">
        <v>171.33319428995142</v>
      </c>
      <c r="G639" s="12">
        <v>0.96021852793817475</v>
      </c>
      <c r="H639" s="12">
        <v>0.95409313198399115</v>
      </c>
      <c r="I639" s="12">
        <v>1</v>
      </c>
      <c r="J639" s="12">
        <v>171.33319428995142</v>
      </c>
      <c r="K639" s="12">
        <v>0</v>
      </c>
      <c r="L639" s="12">
        <v>0</v>
      </c>
      <c r="M639" s="12">
        <v>0</v>
      </c>
      <c r="N639" s="12">
        <v>171.33319428995142</v>
      </c>
    </row>
    <row r="640" spans="1:15" x14ac:dyDescent="0.3">
      <c r="A640" s="11" t="s">
        <v>126</v>
      </c>
      <c r="B640" s="11" t="str">
        <f>VLOOKUP(A640,'Hold Harmless'!A$1:B$7201,2,FALSE)</f>
        <v>REDWATER ISD</v>
      </c>
      <c r="C640" s="11">
        <v>3</v>
      </c>
      <c r="D640" s="12">
        <v>160.05225095785414</v>
      </c>
      <c r="E640" s="12">
        <v>9.1644636015325709</v>
      </c>
      <c r="F640" s="12">
        <v>169.2167145593867</v>
      </c>
      <c r="G640" s="12">
        <v>0.96021852793817475</v>
      </c>
      <c r="H640" s="12">
        <v>0.95409313198399115</v>
      </c>
      <c r="I640" s="12">
        <v>1</v>
      </c>
      <c r="J640" s="12">
        <v>169.2167145593867</v>
      </c>
      <c r="K640" s="12">
        <v>0</v>
      </c>
      <c r="L640" s="12">
        <v>0</v>
      </c>
      <c r="M640" s="12">
        <v>0</v>
      </c>
      <c r="N640" s="12">
        <v>169.2167145593867</v>
      </c>
    </row>
    <row r="641" spans="1:15" x14ac:dyDescent="0.3">
      <c r="A641" s="11" t="s">
        <v>126</v>
      </c>
      <c r="B641" s="11" t="str">
        <f>VLOOKUP(A641,'Hold Harmless'!A$1:B$7201,2,FALSE)</f>
        <v>REDWATER ISD</v>
      </c>
      <c r="C641" s="11">
        <v>4</v>
      </c>
      <c r="D641" s="12">
        <v>164.67426108374357</v>
      </c>
      <c r="E641" s="12">
        <v>4.1206896551724146</v>
      </c>
      <c r="F641" s="12">
        <v>168.79495073891599</v>
      </c>
      <c r="G641" s="12">
        <v>0.96021852793817475</v>
      </c>
      <c r="H641" s="12">
        <v>0.95409313198399115</v>
      </c>
      <c r="I641" s="12">
        <v>1</v>
      </c>
      <c r="J641" s="12">
        <v>168.79495073891599</v>
      </c>
      <c r="K641" s="12">
        <v>0</v>
      </c>
      <c r="L641" s="12">
        <v>0</v>
      </c>
      <c r="M641" s="12">
        <v>0</v>
      </c>
      <c r="N641" s="12">
        <v>168.79495073891599</v>
      </c>
    </row>
    <row r="642" spans="1:15" x14ac:dyDescent="0.3">
      <c r="A642" s="11" t="s">
        <v>126</v>
      </c>
      <c r="B642" s="11" t="str">
        <f>VLOOKUP(A642,'Hold Harmless'!A$1:B$7201,2,FALSE)</f>
        <v>REDWATER ISD</v>
      </c>
      <c r="C642" s="11">
        <v>5</v>
      </c>
      <c r="D642" s="12">
        <v>164.94003147235793</v>
      </c>
      <c r="E642" s="12">
        <v>2.0448139025725225</v>
      </c>
      <c r="F642" s="12">
        <v>166.98484537493044</v>
      </c>
      <c r="G642" s="12">
        <v>0.96021852793817475</v>
      </c>
      <c r="H642" s="12">
        <v>0.95409313198399115</v>
      </c>
      <c r="I642" s="12">
        <v>1</v>
      </c>
      <c r="J642" s="12">
        <v>166.98484537493044</v>
      </c>
      <c r="K642" s="12">
        <v>0</v>
      </c>
      <c r="L642" s="12">
        <v>0</v>
      </c>
      <c r="M642" s="12">
        <v>0</v>
      </c>
      <c r="N642" s="12">
        <v>166.98484537493044</v>
      </c>
    </row>
    <row r="643" spans="1:15" ht="15" thickBot="1" x14ac:dyDescent="0.35">
      <c r="A643" s="11" t="s">
        <v>126</v>
      </c>
      <c r="B643" s="11" t="str">
        <f>VLOOKUP(A643,'Hold Harmless'!A$1:B$7201,2,FALSE)</f>
        <v>REDWATER ISD</v>
      </c>
      <c r="C643" s="11">
        <v>6</v>
      </c>
      <c r="D643" s="12">
        <v>165.47248931623966</v>
      </c>
      <c r="E643" s="12">
        <v>1.5930555555555554</v>
      </c>
      <c r="F643" s="12">
        <v>167.06554487179523</v>
      </c>
      <c r="G643" s="12">
        <v>0.96021852793817475</v>
      </c>
      <c r="H643" s="12">
        <v>0.95409313198399115</v>
      </c>
      <c r="I643" s="12">
        <v>1</v>
      </c>
      <c r="J643" s="12">
        <v>167.06554487179523</v>
      </c>
      <c r="K643" s="12">
        <v>0</v>
      </c>
      <c r="L643" s="12">
        <v>0</v>
      </c>
      <c r="M643" s="12">
        <v>0</v>
      </c>
      <c r="N643" s="12">
        <v>167.06554487179523</v>
      </c>
      <c r="O643" s="24">
        <f t="shared" ref="O643" si="105">SUM(N638:N643)</f>
        <v>1016.8785610639807</v>
      </c>
    </row>
    <row r="644" spans="1:15" ht="15" thickTop="1" x14ac:dyDescent="0.3">
      <c r="A644" s="2" t="s">
        <v>127</v>
      </c>
      <c r="B644" s="2" t="str">
        <f>VLOOKUP(A644,'Hold Harmless'!A$1:B$7201,2,FALSE)</f>
        <v>TEXARKANA ISD</v>
      </c>
      <c r="C644" s="2">
        <v>1</v>
      </c>
      <c r="D644" s="13">
        <v>745.1215574548969</v>
      </c>
      <c r="E644" s="13">
        <v>391.28846153846428</v>
      </c>
      <c r="F644" s="13">
        <v>1136.4100189933611</v>
      </c>
      <c r="G644" s="13">
        <v>0.94717121421891837</v>
      </c>
      <c r="H644" s="13">
        <v>0.92869366962869293</v>
      </c>
      <c r="I644" s="13">
        <v>1</v>
      </c>
      <c r="J644" s="13">
        <v>1136.4100189933611</v>
      </c>
      <c r="K644" s="13">
        <v>0</v>
      </c>
      <c r="L644" s="13">
        <v>0</v>
      </c>
      <c r="M644" s="13">
        <v>0</v>
      </c>
      <c r="N644" s="13">
        <v>1136.4100189933611</v>
      </c>
    </row>
    <row r="645" spans="1:15" x14ac:dyDescent="0.3">
      <c r="A645" s="2" t="s">
        <v>127</v>
      </c>
      <c r="B645" s="2" t="str">
        <f>VLOOKUP(A645,'Hold Harmless'!A$1:B$7201,2,FALSE)</f>
        <v>TEXARKANA ISD</v>
      </c>
      <c r="C645" s="2">
        <v>2</v>
      </c>
      <c r="D645" s="13">
        <v>927.27678571426839</v>
      </c>
      <c r="E645" s="13">
        <v>210.13392857142438</v>
      </c>
      <c r="F645" s="13">
        <v>1137.4107142856928</v>
      </c>
      <c r="G645" s="13">
        <v>0.94717121421891837</v>
      </c>
      <c r="H645" s="13">
        <v>0.92869366962869293</v>
      </c>
      <c r="I645" s="13">
        <v>1</v>
      </c>
      <c r="J645" s="13">
        <v>1137.4107142856928</v>
      </c>
      <c r="K645" s="13">
        <v>0</v>
      </c>
      <c r="L645" s="13">
        <v>0</v>
      </c>
      <c r="M645" s="13">
        <v>0</v>
      </c>
      <c r="N645" s="13">
        <v>1137.4107142856928</v>
      </c>
    </row>
    <row r="646" spans="1:15" x14ac:dyDescent="0.3">
      <c r="A646" s="2" t="s">
        <v>127</v>
      </c>
      <c r="B646" s="2" t="str">
        <f>VLOOKUP(A646,'Hold Harmless'!A$1:B$7201,2,FALSE)</f>
        <v>TEXARKANA ISD</v>
      </c>
      <c r="C646" s="2">
        <v>3</v>
      </c>
      <c r="D646" s="13">
        <v>948.40999999995233</v>
      </c>
      <c r="E646" s="13">
        <v>184.50333333333134</v>
      </c>
      <c r="F646" s="13">
        <v>1132.9133333332836</v>
      </c>
      <c r="G646" s="13">
        <v>0.94717121421891837</v>
      </c>
      <c r="H646" s="13">
        <v>0.92869366962869293</v>
      </c>
      <c r="I646" s="13">
        <v>1</v>
      </c>
      <c r="J646" s="13">
        <v>1132.9133333332836</v>
      </c>
      <c r="K646" s="13">
        <v>0</v>
      </c>
      <c r="L646" s="13">
        <v>0</v>
      </c>
      <c r="M646" s="13">
        <v>0</v>
      </c>
      <c r="N646" s="13">
        <v>1132.9133333332836</v>
      </c>
    </row>
    <row r="647" spans="1:15" x14ac:dyDescent="0.3">
      <c r="A647" s="2" t="s">
        <v>127</v>
      </c>
      <c r="B647" s="2" t="str">
        <f>VLOOKUP(A647,'Hold Harmless'!A$1:B$7201,2,FALSE)</f>
        <v>TEXARKANA ISD</v>
      </c>
      <c r="C647" s="2">
        <v>4</v>
      </c>
      <c r="D647" s="13">
        <v>966.77160493823658</v>
      </c>
      <c r="E647" s="13">
        <v>155.11419753086537</v>
      </c>
      <c r="F647" s="13">
        <v>1121.8858024691019</v>
      </c>
      <c r="G647" s="13">
        <v>0.94717121421891837</v>
      </c>
      <c r="H647" s="13">
        <v>0.92869366962869293</v>
      </c>
      <c r="I647" s="13">
        <v>1</v>
      </c>
      <c r="J647" s="13">
        <v>1121.8858024691019</v>
      </c>
      <c r="K647" s="13">
        <v>0</v>
      </c>
      <c r="L647" s="13">
        <v>0</v>
      </c>
      <c r="M647" s="13">
        <v>0</v>
      </c>
      <c r="N647" s="13">
        <v>1121.8858024691019</v>
      </c>
    </row>
    <row r="648" spans="1:15" x14ac:dyDescent="0.3">
      <c r="A648" s="2" t="s">
        <v>127</v>
      </c>
      <c r="B648" s="2" t="str">
        <f>VLOOKUP(A648,'Hold Harmless'!A$1:B$7201,2,FALSE)</f>
        <v>TEXARKANA ISD</v>
      </c>
      <c r="C648" s="2">
        <v>5</v>
      </c>
      <c r="D648" s="13">
        <v>995.48850574709581</v>
      </c>
      <c r="E648" s="13">
        <v>106.56034482758656</v>
      </c>
      <c r="F648" s="13">
        <v>1102.0488505746823</v>
      </c>
      <c r="G648" s="13">
        <v>0.94717121421891837</v>
      </c>
      <c r="H648" s="13">
        <v>0.92869366962869293</v>
      </c>
      <c r="I648" s="13">
        <v>1</v>
      </c>
      <c r="J648" s="13">
        <v>1102.0488505746823</v>
      </c>
      <c r="K648" s="13">
        <v>0</v>
      </c>
      <c r="L648" s="13">
        <v>0</v>
      </c>
      <c r="M648" s="13">
        <v>0</v>
      </c>
      <c r="N648" s="13">
        <v>1102.0488505746823</v>
      </c>
    </row>
    <row r="649" spans="1:15" ht="15" thickBot="1" x14ac:dyDescent="0.35">
      <c r="A649" s="2" t="s">
        <v>127</v>
      </c>
      <c r="B649" s="2" t="str">
        <f>VLOOKUP(A649,'Hold Harmless'!A$1:B$7201,2,FALSE)</f>
        <v>TEXARKANA ISD</v>
      </c>
      <c r="C649" s="2">
        <v>6</v>
      </c>
      <c r="D649" s="13">
        <v>986.05468749996908</v>
      </c>
      <c r="E649" s="13">
        <v>94.734375000000099</v>
      </c>
      <c r="F649" s="13">
        <v>1080.7890624999691</v>
      </c>
      <c r="G649" s="13">
        <v>0.94717121421891837</v>
      </c>
      <c r="H649" s="13">
        <v>0.92869366962869293</v>
      </c>
      <c r="I649" s="13">
        <v>1</v>
      </c>
      <c r="J649" s="13">
        <v>1080.7890624999691</v>
      </c>
      <c r="K649" s="13">
        <v>0</v>
      </c>
      <c r="L649" s="13">
        <v>0</v>
      </c>
      <c r="M649" s="13">
        <v>0</v>
      </c>
      <c r="N649" s="13">
        <v>1080.7890624999691</v>
      </c>
      <c r="O649" s="24">
        <f t="shared" ref="O649" si="106">SUM(N644:N649)</f>
        <v>6711.4577821560906</v>
      </c>
    </row>
    <row r="650" spans="1:15" ht="15" thickTop="1" x14ac:dyDescent="0.3">
      <c r="A650" s="4" t="s">
        <v>128</v>
      </c>
      <c r="B650" s="4" t="str">
        <f>VLOOKUP(A650,'Hold Harmless'!A$1:B$7201,2,FALSE)</f>
        <v>LIBERTY-EYLAU ISD</v>
      </c>
      <c r="C650" s="4">
        <v>1</v>
      </c>
      <c r="D650" s="10">
        <v>225.14423076922915</v>
      </c>
      <c r="E650" s="10">
        <v>114.13782051282109</v>
      </c>
      <c r="F650" s="10">
        <v>339.28205128205025</v>
      </c>
      <c r="G650" s="10">
        <v>0.94104314255903876</v>
      </c>
      <c r="H650" s="10">
        <v>0.92881847717257304</v>
      </c>
      <c r="I650" s="10">
        <v>1</v>
      </c>
      <c r="J650" s="10">
        <v>339.28205128205025</v>
      </c>
      <c r="K650" s="10">
        <v>0</v>
      </c>
      <c r="L650" s="10">
        <v>0</v>
      </c>
      <c r="M650" s="10">
        <v>0</v>
      </c>
      <c r="N650" s="10">
        <v>339.28205128205025</v>
      </c>
    </row>
    <row r="651" spans="1:15" x14ac:dyDescent="0.3">
      <c r="A651" s="4" t="s">
        <v>128</v>
      </c>
      <c r="B651" s="4" t="str">
        <f>VLOOKUP(A651,'Hold Harmless'!A$1:B$7201,2,FALSE)</f>
        <v>LIBERTY-EYLAU ISD</v>
      </c>
      <c r="C651" s="4">
        <v>2</v>
      </c>
      <c r="D651" s="10">
        <v>259.79047619047225</v>
      </c>
      <c r="E651" s="10">
        <v>83.032738095238159</v>
      </c>
      <c r="F651" s="10">
        <v>342.82321428571038</v>
      </c>
      <c r="G651" s="10">
        <v>0.94104314255903876</v>
      </c>
      <c r="H651" s="10">
        <v>0.92881847717257304</v>
      </c>
      <c r="I651" s="10">
        <v>1</v>
      </c>
      <c r="J651" s="10">
        <v>342.82321428571038</v>
      </c>
      <c r="K651" s="10">
        <v>0</v>
      </c>
      <c r="L651" s="10">
        <v>0</v>
      </c>
      <c r="M651" s="10">
        <v>0</v>
      </c>
      <c r="N651" s="10">
        <v>342.82321428571038</v>
      </c>
    </row>
    <row r="652" spans="1:15" x14ac:dyDescent="0.3">
      <c r="A652" s="4" t="s">
        <v>128</v>
      </c>
      <c r="B652" s="4" t="str">
        <f>VLOOKUP(A652,'Hold Harmless'!A$1:B$7201,2,FALSE)</f>
        <v>LIBERTY-EYLAU ISD</v>
      </c>
      <c r="C652" s="4">
        <v>3</v>
      </c>
      <c r="D652" s="10">
        <v>264.65804597701009</v>
      </c>
      <c r="E652" s="10">
        <v>72.933908045976793</v>
      </c>
      <c r="F652" s="10">
        <v>337.5919540229869</v>
      </c>
      <c r="G652" s="10">
        <v>0.94104314255903876</v>
      </c>
      <c r="H652" s="10">
        <v>0.92881847717257304</v>
      </c>
      <c r="I652" s="10">
        <v>1</v>
      </c>
      <c r="J652" s="10">
        <v>337.5919540229869</v>
      </c>
      <c r="K652" s="10">
        <v>0</v>
      </c>
      <c r="L652" s="10">
        <v>0</v>
      </c>
      <c r="M652" s="10">
        <v>0</v>
      </c>
      <c r="N652" s="10">
        <v>337.5919540229869</v>
      </c>
    </row>
    <row r="653" spans="1:15" x14ac:dyDescent="0.3">
      <c r="A653" s="4" t="s">
        <v>128</v>
      </c>
      <c r="B653" s="4" t="str">
        <f>VLOOKUP(A653,'Hold Harmless'!A$1:B$7201,2,FALSE)</f>
        <v>LIBERTY-EYLAU ISD</v>
      </c>
      <c r="C653" s="4">
        <v>4</v>
      </c>
      <c r="D653" s="10">
        <v>265.91845238094874</v>
      </c>
      <c r="E653" s="10">
        <v>69.071428571428314</v>
      </c>
      <c r="F653" s="10">
        <v>334.98988095237706</v>
      </c>
      <c r="G653" s="10">
        <v>0.94104314255903876</v>
      </c>
      <c r="H653" s="10">
        <v>0.92881847717257304</v>
      </c>
      <c r="I653" s="10">
        <v>1</v>
      </c>
      <c r="J653" s="10">
        <v>334.98988095237706</v>
      </c>
      <c r="K653" s="10">
        <v>0</v>
      </c>
      <c r="L653" s="10">
        <v>0</v>
      </c>
      <c r="M653" s="10">
        <v>0</v>
      </c>
      <c r="N653" s="10">
        <v>334.98988095237706</v>
      </c>
    </row>
    <row r="654" spans="1:15" x14ac:dyDescent="0.3">
      <c r="A654" s="4" t="s">
        <v>128</v>
      </c>
      <c r="B654" s="4" t="str">
        <f>VLOOKUP(A654,'Hold Harmless'!A$1:B$7201,2,FALSE)</f>
        <v>LIBERTY-EYLAU ISD</v>
      </c>
      <c r="C654" s="4">
        <v>5</v>
      </c>
      <c r="D654" s="10">
        <v>275.66494252873383</v>
      </c>
      <c r="E654" s="10">
        <v>57.442528735631903</v>
      </c>
      <c r="F654" s="10">
        <v>333.10747126436576</v>
      </c>
      <c r="G654" s="10">
        <v>0.94104314255903876</v>
      </c>
      <c r="H654" s="10">
        <v>0.92881847717257304</v>
      </c>
      <c r="I654" s="10">
        <v>1</v>
      </c>
      <c r="J654" s="10">
        <v>333.10747126436576</v>
      </c>
      <c r="K654" s="10">
        <v>0</v>
      </c>
      <c r="L654" s="10">
        <v>0</v>
      </c>
      <c r="M654" s="10">
        <v>0</v>
      </c>
      <c r="N654" s="10">
        <v>333.10747126436576</v>
      </c>
    </row>
    <row r="655" spans="1:15" ht="15" thickBot="1" x14ac:dyDescent="0.35">
      <c r="A655" s="4" t="s">
        <v>128</v>
      </c>
      <c r="B655" s="4" t="str">
        <f>VLOOKUP(A655,'Hold Harmless'!A$1:B$7201,2,FALSE)</f>
        <v>LIBERTY-EYLAU ISD</v>
      </c>
      <c r="C655" s="4">
        <v>6</v>
      </c>
      <c r="D655" s="10">
        <v>227.12266666666704</v>
      </c>
      <c r="E655" s="10">
        <v>100.13277777777762</v>
      </c>
      <c r="F655" s="10">
        <v>327.25544444444466</v>
      </c>
      <c r="G655" s="10">
        <v>0.94104314255903876</v>
      </c>
      <c r="H655" s="10">
        <v>0.92881847717257304</v>
      </c>
      <c r="I655" s="10">
        <v>1</v>
      </c>
      <c r="J655" s="10">
        <v>327.25544444444466</v>
      </c>
      <c r="K655" s="10">
        <v>0</v>
      </c>
      <c r="L655" s="10">
        <v>0</v>
      </c>
      <c r="M655" s="10">
        <v>0</v>
      </c>
      <c r="N655" s="10">
        <v>327.25544444444466</v>
      </c>
      <c r="O655" s="24">
        <f t="shared" ref="O655" si="107">SUM(N650:N655)</f>
        <v>2015.0500162519352</v>
      </c>
    </row>
    <row r="656" spans="1:15" ht="15" thickTop="1" x14ac:dyDescent="0.3">
      <c r="A656" s="11" t="s">
        <v>129</v>
      </c>
      <c r="B656" s="11" t="str">
        <f>VLOOKUP(A656,'Hold Harmless'!A$1:B$7201,2,FALSE)</f>
        <v>SIMMS ISD</v>
      </c>
      <c r="C656" s="11">
        <v>1</v>
      </c>
      <c r="D656" s="12">
        <v>70.296296296296092</v>
      </c>
      <c r="E656" s="12">
        <v>4.8724989357173261</v>
      </c>
      <c r="F656" s="12">
        <v>75.168795232013423</v>
      </c>
      <c r="G656" s="12">
        <v>0.96214039984608046</v>
      </c>
      <c r="H656" s="12">
        <v>0.96610066226779501</v>
      </c>
      <c r="I656" s="12">
        <v>0.99590077662050414</v>
      </c>
      <c r="J656" s="12">
        <v>74.860661549189814</v>
      </c>
      <c r="K656" s="12">
        <v>0.30813368282360898</v>
      </c>
      <c r="L656" s="12">
        <v>0.30813368282360898</v>
      </c>
      <c r="M656" s="12">
        <v>0</v>
      </c>
      <c r="N656" s="12">
        <v>74.860661549189814</v>
      </c>
    </row>
    <row r="657" spans="1:15" x14ac:dyDescent="0.3">
      <c r="A657" s="11" t="s">
        <v>129</v>
      </c>
      <c r="B657" s="11" t="str">
        <f>VLOOKUP(A657,'Hold Harmless'!A$1:B$7201,2,FALSE)</f>
        <v>SIMMS ISD</v>
      </c>
      <c r="C657" s="11">
        <v>2</v>
      </c>
      <c r="D657" s="12">
        <v>73.130131362889855</v>
      </c>
      <c r="E657" s="12">
        <v>3.0357142857142847</v>
      </c>
      <c r="F657" s="12">
        <v>76.165845648604147</v>
      </c>
      <c r="G657" s="12">
        <v>0.96214039984608046</v>
      </c>
      <c r="H657" s="12">
        <v>0.96610066226779501</v>
      </c>
      <c r="I657" s="12">
        <v>0.99590077662050414</v>
      </c>
      <c r="J657" s="12">
        <v>75.853624833402321</v>
      </c>
      <c r="K657" s="12">
        <v>0.31222081520182599</v>
      </c>
      <c r="L657" s="12">
        <v>0.31222081520182599</v>
      </c>
      <c r="M657" s="12">
        <v>0</v>
      </c>
      <c r="N657" s="12">
        <v>75.853624833402321</v>
      </c>
    </row>
    <row r="658" spans="1:15" x14ac:dyDescent="0.3">
      <c r="A658" s="11" t="s">
        <v>129</v>
      </c>
      <c r="B658" s="11" t="str">
        <f>VLOOKUP(A658,'Hold Harmless'!A$1:B$7201,2,FALSE)</f>
        <v>SIMMS ISD</v>
      </c>
      <c r="C658" s="11">
        <v>3</v>
      </c>
      <c r="D658" s="12">
        <v>72.249760536398426</v>
      </c>
      <c r="E658" s="12">
        <v>3.4343869731800774</v>
      </c>
      <c r="F658" s="12">
        <v>75.684147509578509</v>
      </c>
      <c r="G658" s="12">
        <v>0.96214039984608046</v>
      </c>
      <c r="H658" s="12">
        <v>0.96610066226779501</v>
      </c>
      <c r="I658" s="12">
        <v>0.99590077662050414</v>
      </c>
      <c r="J658" s="12">
        <v>75.373901282650024</v>
      </c>
      <c r="K658" s="12">
        <v>0.31024622692848425</v>
      </c>
      <c r="L658" s="12">
        <v>0.31024622692848425</v>
      </c>
      <c r="M658" s="12">
        <v>0</v>
      </c>
      <c r="N658" s="12">
        <v>75.373901282650024</v>
      </c>
    </row>
    <row r="659" spans="1:15" x14ac:dyDescent="0.3">
      <c r="A659" s="11" t="s">
        <v>129</v>
      </c>
      <c r="B659" s="11" t="str">
        <f>VLOOKUP(A659,'Hold Harmless'!A$1:B$7201,2,FALSE)</f>
        <v>SIMMS ISD</v>
      </c>
      <c r="C659" s="11">
        <v>4</v>
      </c>
      <c r="D659" s="12">
        <v>70.463464696223213</v>
      </c>
      <c r="E659" s="12">
        <v>5.8082922824302168</v>
      </c>
      <c r="F659" s="12">
        <v>76.271756978653428</v>
      </c>
      <c r="G659" s="12">
        <v>0.96214039984608046</v>
      </c>
      <c r="H659" s="12">
        <v>0.96610066226779501</v>
      </c>
      <c r="I659" s="12">
        <v>0.99590077662050414</v>
      </c>
      <c r="J659" s="12">
        <v>75.959102009251311</v>
      </c>
      <c r="K659" s="12">
        <v>0.3126549694021179</v>
      </c>
      <c r="L659" s="12">
        <v>0.3126549694021179</v>
      </c>
      <c r="M659" s="12">
        <v>0</v>
      </c>
      <c r="N659" s="12">
        <v>75.959102009251311</v>
      </c>
    </row>
    <row r="660" spans="1:15" x14ac:dyDescent="0.3">
      <c r="A660" s="11" t="s">
        <v>129</v>
      </c>
      <c r="B660" s="11" t="str">
        <f>VLOOKUP(A660,'Hold Harmless'!A$1:B$7201,2,FALSE)</f>
        <v>SIMMS ISD</v>
      </c>
      <c r="C660" s="11">
        <v>5</v>
      </c>
      <c r="D660" s="12">
        <v>74.196386946386838</v>
      </c>
      <c r="E660" s="12">
        <v>2.1078088578088576</v>
      </c>
      <c r="F660" s="12">
        <v>76.3041958041957</v>
      </c>
      <c r="G660" s="12">
        <v>0.96214039984608046</v>
      </c>
      <c r="H660" s="12">
        <v>0.96610066226779501</v>
      </c>
      <c r="I660" s="12">
        <v>0.99590077662050414</v>
      </c>
      <c r="J660" s="12">
        <v>75.991407860801516</v>
      </c>
      <c r="K660" s="12">
        <v>0.31278794339418425</v>
      </c>
      <c r="L660" s="12">
        <v>0.31278794339418425</v>
      </c>
      <c r="M660" s="12">
        <v>0</v>
      </c>
      <c r="N660" s="12">
        <v>75.991407860801516</v>
      </c>
    </row>
    <row r="661" spans="1:15" ht="15" thickBot="1" x14ac:dyDescent="0.35">
      <c r="A661" s="11" t="s">
        <v>129</v>
      </c>
      <c r="B661" s="11" t="str">
        <f>VLOOKUP(A661,'Hold Harmless'!A$1:B$7201,2,FALSE)</f>
        <v>SIMMS ISD</v>
      </c>
      <c r="C661" s="11">
        <v>6</v>
      </c>
      <c r="D661" s="12">
        <v>73.566616390145711</v>
      </c>
      <c r="E661" s="12">
        <v>1.7819255907491205</v>
      </c>
      <c r="F661" s="12">
        <v>75.348541980894836</v>
      </c>
      <c r="G661" s="12">
        <v>0.96214039984608046</v>
      </c>
      <c r="H661" s="12">
        <v>0.96610066226779501</v>
      </c>
      <c r="I661" s="12">
        <v>0.99590077662050414</v>
      </c>
      <c r="J661" s="12">
        <v>75.039671475995831</v>
      </c>
      <c r="K661" s="12">
        <v>0.30887050489900503</v>
      </c>
      <c r="L661" s="12">
        <v>0.30887050489900503</v>
      </c>
      <c r="M661" s="12">
        <v>0</v>
      </c>
      <c r="N661" s="12">
        <v>75.039671475995831</v>
      </c>
      <c r="O661" s="24">
        <f t="shared" ref="O661" si="108">SUM(N656:N661)</f>
        <v>453.07836901129082</v>
      </c>
    </row>
    <row r="662" spans="1:15" ht="15" thickTop="1" x14ac:dyDescent="0.3">
      <c r="A662" s="2" t="s">
        <v>130</v>
      </c>
      <c r="B662" s="2" t="str">
        <f>VLOOKUP(A662,'Hold Harmless'!A$1:B$7201,2,FALSE)</f>
        <v>MALTA ISD</v>
      </c>
      <c r="C662" s="2">
        <v>1</v>
      </c>
      <c r="D662" s="13">
        <v>28.89942528735634</v>
      </c>
      <c r="E662" s="13">
        <v>0</v>
      </c>
      <c r="F662" s="13">
        <v>28.89942528735634</v>
      </c>
      <c r="G662" s="13">
        <v>0.96709095303311043</v>
      </c>
      <c r="H662" s="13">
        <v>0.96780763618677046</v>
      </c>
      <c r="I662" s="13">
        <v>0.99925947768248269</v>
      </c>
      <c r="J662" s="13">
        <v>28.878024617967629</v>
      </c>
      <c r="K662" s="13">
        <v>2.1400669388711435E-2</v>
      </c>
      <c r="L662" s="13">
        <v>2.1400669388711435E-2</v>
      </c>
      <c r="M662" s="13">
        <v>0</v>
      </c>
      <c r="N662" s="13">
        <v>28.878024617967629</v>
      </c>
    </row>
    <row r="663" spans="1:15" x14ac:dyDescent="0.3">
      <c r="A663" s="2" t="s">
        <v>130</v>
      </c>
      <c r="B663" s="2" t="str">
        <f>VLOOKUP(A663,'Hold Harmless'!A$1:B$7201,2,FALSE)</f>
        <v>MALTA ISD</v>
      </c>
      <c r="C663" s="2">
        <v>2</v>
      </c>
      <c r="D663" s="13">
        <v>29.106321839080476</v>
      </c>
      <c r="E663" s="13">
        <v>0</v>
      </c>
      <c r="F663" s="13">
        <v>29.106321839080476</v>
      </c>
      <c r="G663" s="13">
        <v>0.96709095303311043</v>
      </c>
      <c r="H663" s="13">
        <v>0.96780763618677046</v>
      </c>
      <c r="I663" s="13">
        <v>0.99925947768248269</v>
      </c>
      <c r="J663" s="13">
        <v>29.084767958177796</v>
      </c>
      <c r="K663" s="13">
        <v>2.1553880902679623E-2</v>
      </c>
      <c r="L663" s="13">
        <v>2.1553880902679623E-2</v>
      </c>
      <c r="M663" s="13">
        <v>0</v>
      </c>
      <c r="N663" s="13">
        <v>29.084767958177796</v>
      </c>
    </row>
    <row r="664" spans="1:15" x14ac:dyDescent="0.3">
      <c r="A664" s="2" t="s">
        <v>130</v>
      </c>
      <c r="B664" s="2" t="str">
        <f>VLOOKUP(A664,'Hold Harmless'!A$1:B$7201,2,FALSE)</f>
        <v>MALTA ISD</v>
      </c>
      <c r="C664" s="2">
        <v>3</v>
      </c>
      <c r="D664" s="13">
        <v>29.069444444444471</v>
      </c>
      <c r="E664" s="13">
        <v>0</v>
      </c>
      <c r="F664" s="13">
        <v>29.069444444444471</v>
      </c>
      <c r="G664" s="13">
        <v>0.96709095303311043</v>
      </c>
      <c r="H664" s="13">
        <v>0.96780763618677046</v>
      </c>
      <c r="I664" s="13">
        <v>0.99925947768248269</v>
      </c>
      <c r="J664" s="13">
        <v>29.04791787207553</v>
      </c>
      <c r="K664" s="13">
        <v>2.1526572368941288E-2</v>
      </c>
      <c r="L664" s="13">
        <v>2.1526572368941288E-2</v>
      </c>
      <c r="M664" s="13">
        <v>0</v>
      </c>
      <c r="N664" s="13">
        <v>29.04791787207553</v>
      </c>
    </row>
    <row r="665" spans="1:15" x14ac:dyDescent="0.3">
      <c r="A665" s="2" t="s">
        <v>130</v>
      </c>
      <c r="B665" s="2" t="str">
        <f>VLOOKUP(A665,'Hold Harmless'!A$1:B$7201,2,FALSE)</f>
        <v>MALTA ISD</v>
      </c>
      <c r="C665" s="2">
        <v>4</v>
      </c>
      <c r="D665" s="13">
        <v>28.84523809523812</v>
      </c>
      <c r="E665" s="13">
        <v>0</v>
      </c>
      <c r="F665" s="13">
        <v>28.84523809523812</v>
      </c>
      <c r="G665" s="13">
        <v>0.96709095303311043</v>
      </c>
      <c r="H665" s="13">
        <v>0.96780763618677046</v>
      </c>
      <c r="I665" s="13">
        <v>0.99925947768248269</v>
      </c>
      <c r="J665" s="13">
        <v>28.823877552674496</v>
      </c>
      <c r="K665" s="13">
        <v>2.1360542563623852E-2</v>
      </c>
      <c r="L665" s="13">
        <v>2.1360542563623852E-2</v>
      </c>
      <c r="M665" s="13">
        <v>0</v>
      </c>
      <c r="N665" s="13">
        <v>28.823877552674496</v>
      </c>
    </row>
    <row r="666" spans="1:15" x14ac:dyDescent="0.3">
      <c r="A666" s="2" t="s">
        <v>130</v>
      </c>
      <c r="B666" s="2" t="str">
        <f>VLOOKUP(A666,'Hold Harmless'!A$1:B$7201,2,FALSE)</f>
        <v>MALTA ISD</v>
      </c>
      <c r="C666" s="2">
        <v>5</v>
      </c>
      <c r="D666" s="13">
        <v>28.413978494623695</v>
      </c>
      <c r="E666" s="13">
        <v>0</v>
      </c>
      <c r="F666" s="13">
        <v>28.413978494623695</v>
      </c>
      <c r="G666" s="13">
        <v>0.96709095303311043</v>
      </c>
      <c r="H666" s="13">
        <v>0.96780763618677046</v>
      </c>
      <c r="I666" s="13">
        <v>0.99925947768248269</v>
      </c>
      <c r="J666" s="13">
        <v>28.392937309418969</v>
      </c>
      <c r="K666" s="13">
        <v>2.1041185204726531E-2</v>
      </c>
      <c r="L666" s="13">
        <v>2.1041185204726531E-2</v>
      </c>
      <c r="M666" s="13">
        <v>0</v>
      </c>
      <c r="N666" s="13">
        <v>28.392937309418969</v>
      </c>
    </row>
    <row r="667" spans="1:15" ht="15" thickBot="1" x14ac:dyDescent="0.35">
      <c r="A667" s="2" t="s">
        <v>130</v>
      </c>
      <c r="B667" s="2" t="str">
        <f>VLOOKUP(A667,'Hold Harmless'!A$1:B$7201,2,FALSE)</f>
        <v>MALTA ISD</v>
      </c>
      <c r="C667" s="2">
        <v>6</v>
      </c>
      <c r="D667" s="13">
        <v>29.091954022988517</v>
      </c>
      <c r="E667" s="13">
        <v>0</v>
      </c>
      <c r="F667" s="13">
        <v>29.091954022988517</v>
      </c>
      <c r="G667" s="13">
        <v>0.96709095303311043</v>
      </c>
      <c r="H667" s="13">
        <v>0.96780763618677046</v>
      </c>
      <c r="I667" s="13">
        <v>0.99925947768248269</v>
      </c>
      <c r="J667" s="13">
        <v>29.070410781774306</v>
      </c>
      <c r="K667" s="13">
        <v>2.1543241214210695E-2</v>
      </c>
      <c r="L667" s="13">
        <v>2.1543241214210695E-2</v>
      </c>
      <c r="M667" s="13">
        <v>0</v>
      </c>
      <c r="N667" s="13">
        <v>29.070410781774306</v>
      </c>
      <c r="O667" s="24">
        <f t="shared" ref="O667" si="109">SUM(N662:N667)</f>
        <v>173.29793609208875</v>
      </c>
    </row>
    <row r="668" spans="1:15" ht="15" thickTop="1" x14ac:dyDescent="0.3">
      <c r="A668" s="4" t="s">
        <v>131</v>
      </c>
      <c r="B668" s="4" t="str">
        <f>VLOOKUP(A668,'Hold Harmless'!A$1:B$7201,2,FALSE)</f>
        <v>RED LICK ISD</v>
      </c>
      <c r="C668" s="4">
        <v>1</v>
      </c>
      <c r="D668" s="10">
        <v>71.288461538461377</v>
      </c>
      <c r="E668" s="10">
        <v>8.8782051282051295</v>
      </c>
      <c r="F668" s="10">
        <v>80.166666666666501</v>
      </c>
      <c r="G668" s="10">
        <v>0.97238697696012999</v>
      </c>
      <c r="H668" s="10">
        <v>0.97211723514271797</v>
      </c>
      <c r="I668" s="10">
        <v>1</v>
      </c>
      <c r="J668" s="10">
        <v>80.166666666666501</v>
      </c>
      <c r="K668" s="10">
        <v>0</v>
      </c>
      <c r="L668" s="10">
        <v>0</v>
      </c>
      <c r="M668" s="10">
        <v>0</v>
      </c>
      <c r="N668" s="10">
        <v>80.166666666666501</v>
      </c>
    </row>
    <row r="669" spans="1:15" x14ac:dyDescent="0.3">
      <c r="A669" s="4" t="s">
        <v>131</v>
      </c>
      <c r="B669" s="4" t="str">
        <f>VLOOKUP(A669,'Hold Harmless'!A$1:B$7201,2,FALSE)</f>
        <v>RED LICK ISD</v>
      </c>
      <c r="C669" s="4">
        <v>2</v>
      </c>
      <c r="D669" s="10">
        <v>76.999999999999972</v>
      </c>
      <c r="E669" s="10">
        <v>6.718390804597699</v>
      </c>
      <c r="F669" s="10">
        <v>83.718390804597675</v>
      </c>
      <c r="G669" s="10">
        <v>0.97238697696012999</v>
      </c>
      <c r="H669" s="10">
        <v>0.97211723514271797</v>
      </c>
      <c r="I669" s="10">
        <v>1</v>
      </c>
      <c r="J669" s="10">
        <v>83.718390804597675</v>
      </c>
      <c r="K669" s="10">
        <v>0</v>
      </c>
      <c r="L669" s="10">
        <v>0</v>
      </c>
      <c r="M669" s="10">
        <v>0</v>
      </c>
      <c r="N669" s="10">
        <v>83.718390804597675</v>
      </c>
    </row>
    <row r="670" spans="1:15" x14ac:dyDescent="0.3">
      <c r="A670" s="4" t="s">
        <v>131</v>
      </c>
      <c r="B670" s="4" t="str">
        <f>VLOOKUP(A670,'Hold Harmless'!A$1:B$7201,2,FALSE)</f>
        <v>RED LICK ISD</v>
      </c>
      <c r="C670" s="4">
        <v>3</v>
      </c>
      <c r="D670" s="10">
        <v>69.40555555555548</v>
      </c>
      <c r="E670" s="10">
        <v>13.172222222222221</v>
      </c>
      <c r="F670" s="10">
        <v>82.577777777777698</v>
      </c>
      <c r="G670" s="10">
        <v>0.97238697696012999</v>
      </c>
      <c r="H670" s="10">
        <v>0.97211723514271797</v>
      </c>
      <c r="I670" s="10">
        <v>1</v>
      </c>
      <c r="J670" s="10">
        <v>82.577777777777698</v>
      </c>
      <c r="K670" s="10">
        <v>0</v>
      </c>
      <c r="L670" s="10">
        <v>0</v>
      </c>
      <c r="M670" s="10">
        <v>0</v>
      </c>
      <c r="N670" s="10">
        <v>82.577777777777698</v>
      </c>
    </row>
    <row r="671" spans="1:15" x14ac:dyDescent="0.3">
      <c r="A671" s="4" t="s">
        <v>131</v>
      </c>
      <c r="B671" s="4" t="str">
        <f>VLOOKUP(A671,'Hold Harmless'!A$1:B$7201,2,FALSE)</f>
        <v>RED LICK ISD</v>
      </c>
      <c r="C671" s="4">
        <v>4</v>
      </c>
      <c r="D671" s="10">
        <v>82.303571428571573</v>
      </c>
      <c r="E671" s="10">
        <v>0</v>
      </c>
      <c r="F671" s="10">
        <v>82.303571428571573</v>
      </c>
      <c r="G671" s="10">
        <v>0.97238697696012999</v>
      </c>
      <c r="H671" s="10">
        <v>0.97211723514271797</v>
      </c>
      <c r="I671" s="10">
        <v>1</v>
      </c>
      <c r="J671" s="10">
        <v>82.303571428571573</v>
      </c>
      <c r="K671" s="10">
        <v>0</v>
      </c>
      <c r="L671" s="10">
        <v>0</v>
      </c>
      <c r="M671" s="10">
        <v>0</v>
      </c>
      <c r="N671" s="10">
        <v>82.303571428571573</v>
      </c>
    </row>
    <row r="672" spans="1:15" x14ac:dyDescent="0.3">
      <c r="A672" s="4" t="s">
        <v>131</v>
      </c>
      <c r="B672" s="4" t="str">
        <f>VLOOKUP(A672,'Hold Harmless'!A$1:B$7201,2,FALSE)</f>
        <v>RED LICK ISD</v>
      </c>
      <c r="C672" s="4">
        <v>5</v>
      </c>
      <c r="D672" s="10">
        <v>82.4166666666667</v>
      </c>
      <c r="E672" s="10">
        <v>0</v>
      </c>
      <c r="F672" s="10">
        <v>82.4166666666667</v>
      </c>
      <c r="G672" s="10">
        <v>0.97238697696012999</v>
      </c>
      <c r="H672" s="10">
        <v>0.97211723514271797</v>
      </c>
      <c r="I672" s="10">
        <v>1</v>
      </c>
      <c r="J672" s="10">
        <v>82.4166666666667</v>
      </c>
      <c r="K672" s="10">
        <v>0</v>
      </c>
      <c r="L672" s="10">
        <v>0</v>
      </c>
      <c r="M672" s="10">
        <v>0</v>
      </c>
      <c r="N672" s="10">
        <v>82.4166666666667</v>
      </c>
    </row>
    <row r="673" spans="1:15" ht="15" thickBot="1" x14ac:dyDescent="0.35">
      <c r="A673" s="4" t="s">
        <v>131</v>
      </c>
      <c r="B673" s="4" t="str">
        <f>VLOOKUP(A673,'Hold Harmless'!A$1:B$7201,2,FALSE)</f>
        <v>RED LICK ISD</v>
      </c>
      <c r="C673" s="4">
        <v>6</v>
      </c>
      <c r="D673" s="10">
        <v>81.798850574712716</v>
      </c>
      <c r="E673" s="10">
        <v>0</v>
      </c>
      <c r="F673" s="10">
        <v>81.798850574712716</v>
      </c>
      <c r="G673" s="10">
        <v>0.97238697696012999</v>
      </c>
      <c r="H673" s="10">
        <v>0.97211723514271797</v>
      </c>
      <c r="I673" s="10">
        <v>1</v>
      </c>
      <c r="J673" s="10">
        <v>81.798850574712716</v>
      </c>
      <c r="K673" s="10">
        <v>0</v>
      </c>
      <c r="L673" s="10">
        <v>0</v>
      </c>
      <c r="M673" s="10">
        <v>0</v>
      </c>
      <c r="N673" s="10">
        <v>81.798850574712716</v>
      </c>
      <c r="O673" s="24">
        <f t="shared" ref="O673" si="110">SUM(N668:N673)</f>
        <v>492.98192391899289</v>
      </c>
    </row>
    <row r="674" spans="1:15" ht="15" thickTop="1" x14ac:dyDescent="0.3">
      <c r="A674" s="11" t="s">
        <v>132</v>
      </c>
      <c r="B674" s="11" t="str">
        <f>VLOOKUP(A674,'Hold Harmless'!A$1:B$7201,2,FALSE)</f>
        <v>PLEASANT GROVE ISD</v>
      </c>
      <c r="C674" s="11">
        <v>1</v>
      </c>
      <c r="D674" s="12">
        <v>302.46726190476011</v>
      </c>
      <c r="E674" s="12">
        <v>47.446428571428577</v>
      </c>
      <c r="F674" s="12">
        <v>349.91369047618866</v>
      </c>
      <c r="G674" s="12">
        <v>0.95963001883831323</v>
      </c>
      <c r="H674" s="12">
        <v>0.96218873676959382</v>
      </c>
      <c r="I674" s="12">
        <v>0.99734073177797622</v>
      </c>
      <c r="J674" s="12">
        <v>348.98317611865428</v>
      </c>
      <c r="K674" s="12">
        <v>0.93051435753437772</v>
      </c>
      <c r="L674" s="12">
        <v>0.93051435753437772</v>
      </c>
      <c r="M674" s="12">
        <v>0</v>
      </c>
      <c r="N674" s="12">
        <v>348.98317611865428</v>
      </c>
    </row>
    <row r="675" spans="1:15" x14ac:dyDescent="0.3">
      <c r="A675" s="11" t="s">
        <v>132</v>
      </c>
      <c r="B675" s="11" t="str">
        <f>VLOOKUP(A675,'Hold Harmless'!A$1:B$7201,2,FALSE)</f>
        <v>PLEASANT GROVE ISD</v>
      </c>
      <c r="C675" s="11">
        <v>2</v>
      </c>
      <c r="D675" s="12">
        <v>308.43965517241281</v>
      </c>
      <c r="E675" s="12">
        <v>44.784482758620527</v>
      </c>
      <c r="F675" s="12">
        <v>353.22413793103334</v>
      </c>
      <c r="G675" s="12">
        <v>0.95963001883831323</v>
      </c>
      <c r="H675" s="12">
        <v>0.96218873676959382</v>
      </c>
      <c r="I675" s="12">
        <v>0.99734073177797622</v>
      </c>
      <c r="J675" s="12">
        <v>352.28482020578161</v>
      </c>
      <c r="K675" s="12">
        <v>0.93931772525172619</v>
      </c>
      <c r="L675" s="12">
        <v>0.93931772525172619</v>
      </c>
      <c r="M675" s="12">
        <v>0</v>
      </c>
      <c r="N675" s="12">
        <v>352.28482020578161</v>
      </c>
    </row>
    <row r="676" spans="1:15" x14ac:dyDescent="0.3">
      <c r="A676" s="11" t="s">
        <v>132</v>
      </c>
      <c r="B676" s="11" t="str">
        <f>VLOOKUP(A676,'Hold Harmless'!A$1:B$7201,2,FALSE)</f>
        <v>PLEASANT GROVE ISD</v>
      </c>
      <c r="C676" s="11">
        <v>3</v>
      </c>
      <c r="D676" s="12">
        <v>312.07440476190339</v>
      </c>
      <c r="E676" s="12">
        <v>40.815476190476154</v>
      </c>
      <c r="F676" s="12">
        <v>352.88988095237954</v>
      </c>
      <c r="G676" s="12">
        <v>0.95963001883831323</v>
      </c>
      <c r="H676" s="12">
        <v>0.96218873676959382</v>
      </c>
      <c r="I676" s="12">
        <v>0.99734073177797622</v>
      </c>
      <c r="J676" s="12">
        <v>351.95145210608911</v>
      </c>
      <c r="K676" s="12">
        <v>0.9384288462904351</v>
      </c>
      <c r="L676" s="12">
        <v>0.9384288462904351</v>
      </c>
      <c r="M676" s="12">
        <v>0</v>
      </c>
      <c r="N676" s="12">
        <v>351.95145210608911</v>
      </c>
    </row>
    <row r="677" spans="1:15" x14ac:dyDescent="0.3">
      <c r="A677" s="11" t="s">
        <v>132</v>
      </c>
      <c r="B677" s="11" t="str">
        <f>VLOOKUP(A677,'Hold Harmless'!A$1:B$7201,2,FALSE)</f>
        <v>PLEASANT GROVE ISD</v>
      </c>
      <c r="C677" s="11">
        <v>4</v>
      </c>
      <c r="D677" s="12">
        <v>315.68452380952272</v>
      </c>
      <c r="E677" s="12">
        <v>33.16071428571427</v>
      </c>
      <c r="F677" s="12">
        <v>348.84523809523699</v>
      </c>
      <c r="G677" s="12">
        <v>0.95963001883831323</v>
      </c>
      <c r="H677" s="12">
        <v>0.96218873676959382</v>
      </c>
      <c r="I677" s="12">
        <v>0.99734073177797622</v>
      </c>
      <c r="J677" s="12">
        <v>347.91756503916599</v>
      </c>
      <c r="K677" s="12">
        <v>0.9276730560710007</v>
      </c>
      <c r="L677" s="12">
        <v>0.9276730560710007</v>
      </c>
      <c r="M677" s="12">
        <v>0</v>
      </c>
      <c r="N677" s="12">
        <v>347.91756503916599</v>
      </c>
    </row>
    <row r="678" spans="1:15" x14ac:dyDescent="0.3">
      <c r="A678" s="11" t="s">
        <v>132</v>
      </c>
      <c r="B678" s="11" t="str">
        <f>VLOOKUP(A678,'Hold Harmless'!A$1:B$7201,2,FALSE)</f>
        <v>PLEASANT GROVE ISD</v>
      </c>
      <c r="C678" s="11">
        <v>5</v>
      </c>
      <c r="D678" s="12">
        <v>320.83035714285597</v>
      </c>
      <c r="E678" s="12">
        <v>25.288690476190478</v>
      </c>
      <c r="F678" s="12">
        <v>346.11904761904646</v>
      </c>
      <c r="G678" s="12">
        <v>0.95963001883831323</v>
      </c>
      <c r="H678" s="12">
        <v>0.96218873676959382</v>
      </c>
      <c r="I678" s="12">
        <v>0.99734073177797622</v>
      </c>
      <c r="J678" s="12">
        <v>345.198624234676</v>
      </c>
      <c r="K678" s="12">
        <v>0.92042338437045146</v>
      </c>
      <c r="L678" s="12">
        <v>0.92042338437045146</v>
      </c>
      <c r="M678" s="12">
        <v>0</v>
      </c>
      <c r="N678" s="12">
        <v>345.198624234676</v>
      </c>
    </row>
    <row r="679" spans="1:15" ht="15" thickBot="1" x14ac:dyDescent="0.35">
      <c r="A679" s="11" t="s">
        <v>132</v>
      </c>
      <c r="B679" s="11" t="str">
        <f>VLOOKUP(A679,'Hold Harmless'!A$1:B$7201,2,FALSE)</f>
        <v>PLEASANT GROVE ISD</v>
      </c>
      <c r="C679" s="11">
        <v>6</v>
      </c>
      <c r="D679" s="12">
        <v>320.01767676767577</v>
      </c>
      <c r="E679" s="12">
        <v>21.547979797979853</v>
      </c>
      <c r="F679" s="12">
        <v>341.56565656565562</v>
      </c>
      <c r="G679" s="12">
        <v>0.95963001883831323</v>
      </c>
      <c r="H679" s="12">
        <v>0.96218873676959382</v>
      </c>
      <c r="I679" s="12">
        <v>0.99734073177797622</v>
      </c>
      <c r="J679" s="12">
        <v>340.65734186941586</v>
      </c>
      <c r="K679" s="12">
        <v>0.90831469623975636</v>
      </c>
      <c r="L679" s="12">
        <v>0.90831469623975636</v>
      </c>
      <c r="M679" s="12">
        <v>0</v>
      </c>
      <c r="N679" s="12">
        <v>340.65734186941586</v>
      </c>
      <c r="O679" s="24">
        <f t="shared" ref="O679" si="111">SUM(N674:N679)</f>
        <v>2086.9929795737826</v>
      </c>
    </row>
    <row r="680" spans="1:15" ht="15" thickTop="1" x14ac:dyDescent="0.3">
      <c r="A680" s="2" t="s">
        <v>133</v>
      </c>
      <c r="B680" s="2" t="str">
        <f>VLOOKUP(A680,'Hold Harmless'!A$1:B$7201,2,FALSE)</f>
        <v>HUBBARD ISD</v>
      </c>
      <c r="C680" s="2">
        <v>1</v>
      </c>
      <c r="D680" s="13">
        <v>10.329445571331975</v>
      </c>
      <c r="E680" s="13">
        <v>0.41091954022988503</v>
      </c>
      <c r="F680" s="13">
        <v>10.740365111561861</v>
      </c>
      <c r="G680" s="13">
        <v>0.95072853346366493</v>
      </c>
      <c r="H680" s="13">
        <v>0.96281852426323955</v>
      </c>
      <c r="I680" s="13">
        <v>0.9874431260981128</v>
      </c>
      <c r="J680" s="13">
        <v>10.60549970119575</v>
      </c>
      <c r="K680" s="13">
        <v>0.13486541036611044</v>
      </c>
      <c r="L680" s="13">
        <v>0.13486541036611044</v>
      </c>
      <c r="M680" s="13">
        <v>0</v>
      </c>
      <c r="N680" s="13">
        <v>10.60549970119575</v>
      </c>
    </row>
    <row r="681" spans="1:15" x14ac:dyDescent="0.3">
      <c r="A681" s="2" t="s">
        <v>133</v>
      </c>
      <c r="B681" s="2" t="str">
        <f>VLOOKUP(A681,'Hold Harmless'!A$1:B$7201,2,FALSE)</f>
        <v>HUBBARD ISD</v>
      </c>
      <c r="C681" s="2">
        <v>2</v>
      </c>
      <c r="D681" s="13">
        <v>10.851806239737273</v>
      </c>
      <c r="E681" s="13">
        <v>5.9523809523809521E-2</v>
      </c>
      <c r="F681" s="13">
        <v>10.911330049261084</v>
      </c>
      <c r="G681" s="13">
        <v>0.95072853346366493</v>
      </c>
      <c r="H681" s="13">
        <v>0.96281852426323955</v>
      </c>
      <c r="I681" s="13">
        <v>0.9874431260981128</v>
      </c>
      <c r="J681" s="13">
        <v>10.77431785373064</v>
      </c>
      <c r="K681" s="13">
        <v>0.13701219553044375</v>
      </c>
      <c r="L681" s="13">
        <v>5.9523809523809521E-2</v>
      </c>
      <c r="M681" s="13">
        <v>7.7488386006633547E-2</v>
      </c>
      <c r="N681" s="13">
        <v>10.851806239737273</v>
      </c>
    </row>
    <row r="682" spans="1:15" x14ac:dyDescent="0.3">
      <c r="A682" s="2" t="s">
        <v>133</v>
      </c>
      <c r="B682" s="2" t="str">
        <f>VLOOKUP(A682,'Hold Harmless'!A$1:B$7201,2,FALSE)</f>
        <v>HUBBARD ISD</v>
      </c>
      <c r="C682" s="2">
        <v>3</v>
      </c>
      <c r="D682" s="13">
        <v>10.565789473684207</v>
      </c>
      <c r="E682" s="13">
        <v>0.25</v>
      </c>
      <c r="F682" s="13">
        <v>10.815789473684207</v>
      </c>
      <c r="G682" s="13">
        <v>0.95072853346366493</v>
      </c>
      <c r="H682" s="13">
        <v>0.96281852426323955</v>
      </c>
      <c r="I682" s="13">
        <v>0.9874431260981128</v>
      </c>
      <c r="J682" s="13">
        <v>10.679976969113795</v>
      </c>
      <c r="K682" s="13">
        <v>0.13581250457041172</v>
      </c>
      <c r="L682" s="13">
        <v>0.13581250457041172</v>
      </c>
      <c r="M682" s="13">
        <v>0</v>
      </c>
      <c r="N682" s="13">
        <v>10.679976969113795</v>
      </c>
    </row>
    <row r="683" spans="1:15" x14ac:dyDescent="0.3">
      <c r="A683" s="2" t="s">
        <v>133</v>
      </c>
      <c r="B683" s="2" t="str">
        <f>VLOOKUP(A683,'Hold Harmless'!A$1:B$7201,2,FALSE)</f>
        <v>HUBBARD ISD</v>
      </c>
      <c r="C683" s="2">
        <v>4</v>
      </c>
      <c r="D683" s="13">
        <v>9.8218907828282802</v>
      </c>
      <c r="E683" s="13">
        <v>0.453125</v>
      </c>
      <c r="F683" s="13">
        <v>10.27501578282828</v>
      </c>
      <c r="G683" s="13">
        <v>0.95072853346366493</v>
      </c>
      <c r="H683" s="13">
        <v>0.96281852426323955</v>
      </c>
      <c r="I683" s="13">
        <v>0.9874431260981128</v>
      </c>
      <c r="J683" s="13">
        <v>10.145993705303404</v>
      </c>
      <c r="K683" s="13">
        <v>0.12902207752487627</v>
      </c>
      <c r="L683" s="13">
        <v>0.12902207752487627</v>
      </c>
      <c r="M683" s="13">
        <v>0</v>
      </c>
      <c r="N683" s="13">
        <v>10.145993705303404</v>
      </c>
    </row>
    <row r="684" spans="1:15" x14ac:dyDescent="0.3">
      <c r="A684" s="2" t="s">
        <v>133</v>
      </c>
      <c r="B684" s="2" t="str">
        <f>VLOOKUP(A684,'Hold Harmless'!A$1:B$7201,2,FALSE)</f>
        <v>HUBBARD ISD</v>
      </c>
      <c r="C684" s="2">
        <v>5</v>
      </c>
      <c r="D684" s="13">
        <v>9.9702380952380931</v>
      </c>
      <c r="E684" s="13">
        <v>0.17261904761904762</v>
      </c>
      <c r="F684" s="13">
        <v>10.142857142857141</v>
      </c>
      <c r="G684" s="13">
        <v>0.95072853346366493</v>
      </c>
      <c r="H684" s="13">
        <v>0.96281852426323955</v>
      </c>
      <c r="I684" s="13">
        <v>0.9874431260981128</v>
      </c>
      <c r="J684" s="13">
        <v>10.015494564709428</v>
      </c>
      <c r="K684" s="13">
        <v>0.12736257814771257</v>
      </c>
      <c r="L684" s="13">
        <v>0.12736257814771257</v>
      </c>
      <c r="M684" s="13">
        <v>0</v>
      </c>
      <c r="N684" s="13">
        <v>10.015494564709428</v>
      </c>
    </row>
    <row r="685" spans="1:15" ht="15" thickBot="1" x14ac:dyDescent="0.35">
      <c r="A685" s="2" t="s">
        <v>133</v>
      </c>
      <c r="B685" s="2" t="str">
        <f>VLOOKUP(A685,'Hold Harmless'!A$1:B$7201,2,FALSE)</f>
        <v>HUBBARD ISD</v>
      </c>
      <c r="C685" s="2">
        <v>6</v>
      </c>
      <c r="D685" s="13">
        <v>9.9970306513409977</v>
      </c>
      <c r="E685" s="13">
        <v>0.15000000000000002</v>
      </c>
      <c r="F685" s="13">
        <v>10.147030651340998</v>
      </c>
      <c r="G685" s="13">
        <v>0.95072853346366493</v>
      </c>
      <c r="H685" s="13">
        <v>0.96281852426323955</v>
      </c>
      <c r="I685" s="13">
        <v>0.9874431260981128</v>
      </c>
      <c r="J685" s="13">
        <v>10.019615666973525</v>
      </c>
      <c r="K685" s="13">
        <v>0.12741498436747278</v>
      </c>
      <c r="L685" s="13">
        <v>0.12741498436747278</v>
      </c>
      <c r="M685" s="13">
        <v>0</v>
      </c>
      <c r="N685" s="13">
        <v>10.019615666973525</v>
      </c>
      <c r="O685" s="24">
        <f t="shared" ref="O685" si="112">SUM(N680:N685)</f>
        <v>62.318386847033182</v>
      </c>
    </row>
    <row r="686" spans="1:15" ht="15" thickTop="1" x14ac:dyDescent="0.3">
      <c r="A686" s="4" t="s">
        <v>134</v>
      </c>
      <c r="B686" s="4" t="str">
        <f>VLOOKUP(A686,'Hold Harmless'!A$1:B$7201,2,FALSE)</f>
        <v>LEARY ISD</v>
      </c>
      <c r="C686" s="4">
        <v>1</v>
      </c>
      <c r="D686" s="10">
        <v>12.743589743589743</v>
      </c>
      <c r="E686" s="10">
        <v>2.8557692307692304</v>
      </c>
      <c r="F686" s="10">
        <v>15.599358974358973</v>
      </c>
      <c r="G686" s="10">
        <v>0.94631782945736431</v>
      </c>
      <c r="H686" s="10">
        <v>0.98173862842210813</v>
      </c>
      <c r="I686" s="10">
        <v>0.96392033690100021</v>
      </c>
      <c r="J686" s="10">
        <v>15.036539358003742</v>
      </c>
      <c r="K686" s="10">
        <v>0.56281961635523103</v>
      </c>
      <c r="L686" s="10">
        <v>0.56281961635523103</v>
      </c>
      <c r="M686" s="10">
        <v>0</v>
      </c>
      <c r="N686" s="10">
        <v>15.036539358003742</v>
      </c>
    </row>
    <row r="687" spans="1:15" x14ac:dyDescent="0.3">
      <c r="A687" s="4" t="s">
        <v>134</v>
      </c>
      <c r="B687" s="4" t="str">
        <f>VLOOKUP(A687,'Hold Harmless'!A$1:B$7201,2,FALSE)</f>
        <v>LEARY ISD</v>
      </c>
      <c r="C687" s="4">
        <v>2</v>
      </c>
      <c r="D687" s="10">
        <v>13.083333333333325</v>
      </c>
      <c r="E687" s="10">
        <v>2.4051724137931036</v>
      </c>
      <c r="F687" s="10">
        <v>15.488505747126428</v>
      </c>
      <c r="G687" s="10">
        <v>0.94631782945736431</v>
      </c>
      <c r="H687" s="10">
        <v>0.98173862842210813</v>
      </c>
      <c r="I687" s="10">
        <v>0.96392033690100021</v>
      </c>
      <c r="J687" s="10">
        <v>14.929685677863185</v>
      </c>
      <c r="K687" s="10">
        <v>0.55882006926324301</v>
      </c>
      <c r="L687" s="10">
        <v>0.55882006926324301</v>
      </c>
      <c r="M687" s="10">
        <v>0</v>
      </c>
      <c r="N687" s="10">
        <v>14.929685677863185</v>
      </c>
    </row>
    <row r="688" spans="1:15" x14ac:dyDescent="0.3">
      <c r="A688" s="4" t="s">
        <v>134</v>
      </c>
      <c r="B688" s="4" t="str">
        <f>VLOOKUP(A688,'Hold Harmless'!A$1:B$7201,2,FALSE)</f>
        <v>LEARY ISD</v>
      </c>
      <c r="C688" s="4">
        <v>3</v>
      </c>
      <c r="D688" s="10">
        <v>12.895161290322585</v>
      </c>
      <c r="E688" s="10">
        <v>1.9543010752688175</v>
      </c>
      <c r="F688" s="10">
        <v>14.849462365591403</v>
      </c>
      <c r="G688" s="10">
        <v>0.94631782945736431</v>
      </c>
      <c r="H688" s="10">
        <v>0.98173862842210813</v>
      </c>
      <c r="I688" s="10">
        <v>0.96392033690100021</v>
      </c>
      <c r="J688" s="10">
        <v>14.31369876623959</v>
      </c>
      <c r="K688" s="10">
        <v>0.53576359935181372</v>
      </c>
      <c r="L688" s="10">
        <v>0.53576359935181372</v>
      </c>
      <c r="M688" s="10">
        <v>0</v>
      </c>
      <c r="N688" s="10">
        <v>14.31369876623959</v>
      </c>
    </row>
    <row r="689" spans="1:15" x14ac:dyDescent="0.3">
      <c r="A689" s="4" t="s">
        <v>134</v>
      </c>
      <c r="B689" s="4" t="str">
        <f>VLOOKUP(A689,'Hold Harmless'!A$1:B$7201,2,FALSE)</f>
        <v>LEARY ISD</v>
      </c>
      <c r="C689" s="4">
        <v>4</v>
      </c>
      <c r="D689" s="10">
        <v>14.185897435897436</v>
      </c>
      <c r="E689" s="10">
        <v>1.2435897435897436</v>
      </c>
      <c r="F689" s="10">
        <v>15.429487179487179</v>
      </c>
      <c r="G689" s="10">
        <v>0.94631782945736431</v>
      </c>
      <c r="H689" s="10">
        <v>0.98173862842210813</v>
      </c>
      <c r="I689" s="10">
        <v>0.96392033690100021</v>
      </c>
      <c r="J689" s="10">
        <v>14.872796480260945</v>
      </c>
      <c r="K689" s="10">
        <v>0.55669069922623393</v>
      </c>
      <c r="L689" s="10">
        <v>0.55669069922623393</v>
      </c>
      <c r="M689" s="10">
        <v>0</v>
      </c>
      <c r="N689" s="10">
        <v>14.872796480260945</v>
      </c>
    </row>
    <row r="690" spans="1:15" x14ac:dyDescent="0.3">
      <c r="A690" s="4" t="s">
        <v>134</v>
      </c>
      <c r="B690" s="4" t="str">
        <f>VLOOKUP(A690,'Hold Harmless'!A$1:B$7201,2,FALSE)</f>
        <v>LEARY ISD</v>
      </c>
      <c r="C690" s="4">
        <v>5</v>
      </c>
      <c r="D690" s="10">
        <v>14.835858585858581</v>
      </c>
      <c r="E690" s="10">
        <v>0.80808080808080818</v>
      </c>
      <c r="F690" s="10">
        <v>15.643939393939389</v>
      </c>
      <c r="G690" s="10">
        <v>0.94631782945736431</v>
      </c>
      <c r="H690" s="10">
        <v>0.98173862842210813</v>
      </c>
      <c r="I690" s="10">
        <v>0.96392033690100021</v>
      </c>
      <c r="J690" s="10">
        <v>15.079511331064886</v>
      </c>
      <c r="K690" s="10">
        <v>0.56442806287450331</v>
      </c>
      <c r="L690" s="10">
        <v>0.56442806287450331</v>
      </c>
      <c r="M690" s="10">
        <v>0</v>
      </c>
      <c r="N690" s="10">
        <v>15.079511331064886</v>
      </c>
    </row>
    <row r="691" spans="1:15" ht="15" thickBot="1" x14ac:dyDescent="0.35">
      <c r="A691" s="4" t="s">
        <v>134</v>
      </c>
      <c r="B691" s="4" t="str">
        <f>VLOOKUP(A691,'Hold Harmless'!A$1:B$7201,2,FALSE)</f>
        <v>LEARY ISD</v>
      </c>
      <c r="C691" s="4">
        <v>6</v>
      </c>
      <c r="D691" s="10">
        <v>14.92528735632184</v>
      </c>
      <c r="E691" s="10">
        <v>0.93678160919540232</v>
      </c>
      <c r="F691" s="10">
        <v>15.862068965517242</v>
      </c>
      <c r="G691" s="10">
        <v>0.94631782945736431</v>
      </c>
      <c r="H691" s="10">
        <v>0.98173862842210813</v>
      </c>
      <c r="I691" s="10">
        <v>0.96392033690100021</v>
      </c>
      <c r="J691" s="10">
        <v>15.289770861188281</v>
      </c>
      <c r="K691" s="10">
        <v>0.57229810432896144</v>
      </c>
      <c r="L691" s="10">
        <v>0.57229810432896144</v>
      </c>
      <c r="M691" s="10">
        <v>0</v>
      </c>
      <c r="N691" s="10">
        <v>15.289770861188281</v>
      </c>
      <c r="O691" s="24">
        <f t="shared" ref="O691" si="113">SUM(N686:N691)</f>
        <v>89.522002474620621</v>
      </c>
    </row>
    <row r="692" spans="1:15" ht="15" thickTop="1" x14ac:dyDescent="0.3">
      <c r="A692" s="11" t="s">
        <v>135</v>
      </c>
      <c r="B692" s="11" t="str">
        <f>VLOOKUP(A692,'Hold Harmless'!A$1:B$7201,2,FALSE)</f>
        <v>ALVIN ISD</v>
      </c>
      <c r="C692" s="11">
        <v>1</v>
      </c>
      <c r="D692" s="12">
        <v>1939.438666666367</v>
      </c>
      <c r="E692" s="12">
        <v>2305.9633333330562</v>
      </c>
      <c r="F692" s="12">
        <v>4245.4019999994234</v>
      </c>
      <c r="G692" s="12">
        <v>0.96297644023268469</v>
      </c>
      <c r="H692" s="12">
        <v>0.96391531981493483</v>
      </c>
      <c r="I692" s="12">
        <v>0.99902597296365159</v>
      </c>
      <c r="J692" s="12">
        <v>4241.266863671256</v>
      </c>
      <c r="K692" s="12">
        <v>4.1351363281673912</v>
      </c>
      <c r="L692" s="12">
        <v>4.1351363281673912</v>
      </c>
      <c r="M692" s="12">
        <v>0</v>
      </c>
      <c r="N692" s="12">
        <v>4241.266863671256</v>
      </c>
    </row>
    <row r="693" spans="1:15" x14ac:dyDescent="0.3">
      <c r="A693" s="11" t="s">
        <v>135</v>
      </c>
      <c r="B693" s="11" t="str">
        <f>VLOOKUP(A693,'Hold Harmless'!A$1:B$7201,2,FALSE)</f>
        <v>ALVIN ISD</v>
      </c>
      <c r="C693" s="11">
        <v>2</v>
      </c>
      <c r="D693" s="12">
        <v>2727.3040784831383</v>
      </c>
      <c r="E693" s="12">
        <v>1549.6608245150417</v>
      </c>
      <c r="F693" s="12">
        <v>4276.9649029981802</v>
      </c>
      <c r="G693" s="12">
        <v>0.96297644023268469</v>
      </c>
      <c r="H693" s="12">
        <v>0.96391531981493483</v>
      </c>
      <c r="I693" s="12">
        <v>0.99902597296365159</v>
      </c>
      <c r="J693" s="12">
        <v>4272.799023549147</v>
      </c>
      <c r="K693" s="12">
        <v>4.1658794490331275</v>
      </c>
      <c r="L693" s="12">
        <v>4.1658794490331275</v>
      </c>
      <c r="M693" s="12">
        <v>0</v>
      </c>
      <c r="N693" s="12">
        <v>4272.799023549147</v>
      </c>
    </row>
    <row r="694" spans="1:15" x14ac:dyDescent="0.3">
      <c r="A694" s="11" t="s">
        <v>135</v>
      </c>
      <c r="B694" s="11" t="str">
        <f>VLOOKUP(A694,'Hold Harmless'!A$1:B$7201,2,FALSE)</f>
        <v>ALVIN ISD</v>
      </c>
      <c r="C694" s="11">
        <v>3</v>
      </c>
      <c r="D694" s="12">
        <v>2891.0022577994127</v>
      </c>
      <c r="E694" s="12">
        <v>1363.8300492610833</v>
      </c>
      <c r="F694" s="12">
        <v>4254.8323070604965</v>
      </c>
      <c r="G694" s="12">
        <v>0.96297644023268469</v>
      </c>
      <c r="H694" s="12">
        <v>0.96391531981493483</v>
      </c>
      <c r="I694" s="12">
        <v>0.99902597296365159</v>
      </c>
      <c r="J694" s="12">
        <v>4250.6879853582914</v>
      </c>
      <c r="K694" s="12">
        <v>4.1443217022051613</v>
      </c>
      <c r="L694" s="12">
        <v>4.1443217022051613</v>
      </c>
      <c r="M694" s="12">
        <v>0</v>
      </c>
      <c r="N694" s="12">
        <v>4250.6879853582914</v>
      </c>
    </row>
    <row r="695" spans="1:15" x14ac:dyDescent="0.3">
      <c r="A695" s="11" t="s">
        <v>135</v>
      </c>
      <c r="B695" s="11" t="str">
        <f>VLOOKUP(A695,'Hold Harmless'!A$1:B$7201,2,FALSE)</f>
        <v>ALVIN ISD</v>
      </c>
      <c r="C695" s="11">
        <v>4</v>
      </c>
      <c r="D695" s="12">
        <v>3022.3927536229194</v>
      </c>
      <c r="E695" s="12">
        <v>1232.0507246378006</v>
      </c>
      <c r="F695" s="12">
        <v>4254.4434782607204</v>
      </c>
      <c r="G695" s="12">
        <v>0.96297644023268469</v>
      </c>
      <c r="H695" s="12">
        <v>0.96391531981493483</v>
      </c>
      <c r="I695" s="12">
        <v>0.99902597296365159</v>
      </c>
      <c r="J695" s="12">
        <v>4250.2995352882781</v>
      </c>
      <c r="K695" s="12">
        <v>4.1439429724423462</v>
      </c>
      <c r="L695" s="12">
        <v>4.1439429724423462</v>
      </c>
      <c r="M695" s="12">
        <v>0</v>
      </c>
      <c r="N695" s="12">
        <v>4250.2995352882781</v>
      </c>
    </row>
    <row r="696" spans="1:15" x14ac:dyDescent="0.3">
      <c r="A696" s="11" t="s">
        <v>135</v>
      </c>
      <c r="B696" s="11" t="str">
        <f>VLOOKUP(A696,'Hold Harmless'!A$1:B$7201,2,FALSE)</f>
        <v>ALVIN ISD</v>
      </c>
      <c r="C696" s="11">
        <v>5</v>
      </c>
      <c r="D696" s="12">
        <v>3221.2034482753543</v>
      </c>
      <c r="E696" s="12">
        <v>1010.7672413792952</v>
      </c>
      <c r="F696" s="12">
        <v>4231.9706896546495</v>
      </c>
      <c r="G696" s="12">
        <v>0.96297644023268469</v>
      </c>
      <c r="H696" s="12">
        <v>0.96391531981493483</v>
      </c>
      <c r="I696" s="12">
        <v>0.99902597296365159</v>
      </c>
      <c r="J696" s="12">
        <v>4227.8486357858919</v>
      </c>
      <c r="K696" s="12">
        <v>4.1220538687575754</v>
      </c>
      <c r="L696" s="12">
        <v>4.1220538687575754</v>
      </c>
      <c r="M696" s="12">
        <v>0</v>
      </c>
      <c r="N696" s="12">
        <v>4227.8486357858919</v>
      </c>
    </row>
    <row r="697" spans="1:15" ht="15" thickBot="1" x14ac:dyDescent="0.35">
      <c r="A697" s="11" t="s">
        <v>135</v>
      </c>
      <c r="B697" s="11" t="str">
        <f>VLOOKUP(A697,'Hold Harmless'!A$1:B$7201,2,FALSE)</f>
        <v>ALVIN ISD</v>
      </c>
      <c r="C697" s="11">
        <v>6</v>
      </c>
      <c r="D697" s="12">
        <v>3303.6877873557369</v>
      </c>
      <c r="E697" s="12">
        <v>882.80880541870204</v>
      </c>
      <c r="F697" s="12">
        <v>4186.4965927744388</v>
      </c>
      <c r="G697" s="12">
        <v>0.96297644023268469</v>
      </c>
      <c r="H697" s="12">
        <v>0.96391531981493483</v>
      </c>
      <c r="I697" s="12">
        <v>0.99902597296365159</v>
      </c>
      <c r="J697" s="12">
        <v>4182.4188319054956</v>
      </c>
      <c r="K697" s="12">
        <v>4.0777608689431872</v>
      </c>
      <c r="L697" s="12">
        <v>4.0777608689431872</v>
      </c>
      <c r="M697" s="12">
        <v>0</v>
      </c>
      <c r="N697" s="12">
        <v>4182.4188319054956</v>
      </c>
      <c r="O697" s="24">
        <f t="shared" ref="O697" si="114">SUM(N692:N697)</f>
        <v>25425.320875558362</v>
      </c>
    </row>
    <row r="698" spans="1:15" ht="15" thickTop="1" x14ac:dyDescent="0.3">
      <c r="A698" s="2" t="s">
        <v>136</v>
      </c>
      <c r="B698" s="2" t="str">
        <f>VLOOKUP(A698,'Hold Harmless'!A$1:B$7201,2,FALSE)</f>
        <v>ANGLETON ISD</v>
      </c>
      <c r="C698" s="2">
        <v>1</v>
      </c>
      <c r="D698" s="13">
        <v>285.95192307692474</v>
      </c>
      <c r="E698" s="13">
        <v>806.3365384615239</v>
      </c>
      <c r="F698" s="13">
        <v>1092.2884615384487</v>
      </c>
      <c r="G698" s="13">
        <v>0.96005077076680145</v>
      </c>
      <c r="H698" s="13">
        <v>0.9728577817571229</v>
      </c>
      <c r="I698" s="13">
        <v>0.98683568016777323</v>
      </c>
      <c r="J698" s="13">
        <v>1077.9092268817055</v>
      </c>
      <c r="K698" s="13">
        <v>14.379234656743165</v>
      </c>
      <c r="L698" s="13">
        <v>14.379234656743165</v>
      </c>
      <c r="M698" s="13">
        <v>0</v>
      </c>
      <c r="N698" s="13">
        <v>1077.9092268817055</v>
      </c>
    </row>
    <row r="699" spans="1:15" x14ac:dyDescent="0.3">
      <c r="A699" s="2" t="s">
        <v>136</v>
      </c>
      <c r="B699" s="2" t="str">
        <f>VLOOKUP(A699,'Hold Harmless'!A$1:B$7201,2,FALSE)</f>
        <v>ANGLETON ISD</v>
      </c>
      <c r="C699" s="2">
        <v>2</v>
      </c>
      <c r="D699" s="13">
        <v>677.2644927536528</v>
      </c>
      <c r="E699" s="13">
        <v>420.39492753624558</v>
      </c>
      <c r="F699" s="13">
        <v>1097.6594202898984</v>
      </c>
      <c r="G699" s="13">
        <v>0.96005077076680145</v>
      </c>
      <c r="H699" s="13">
        <v>0.9728577817571229</v>
      </c>
      <c r="I699" s="13">
        <v>0.98683568016777323</v>
      </c>
      <c r="J699" s="13">
        <v>1083.2094806143457</v>
      </c>
      <c r="K699" s="13">
        <v>14.449939675552741</v>
      </c>
      <c r="L699" s="13">
        <v>14.449939675552741</v>
      </c>
      <c r="M699" s="13">
        <v>0</v>
      </c>
      <c r="N699" s="13">
        <v>1083.2094806143457</v>
      </c>
    </row>
    <row r="700" spans="1:15" x14ac:dyDescent="0.3">
      <c r="A700" s="2" t="s">
        <v>136</v>
      </c>
      <c r="B700" s="2" t="str">
        <f>VLOOKUP(A700,'Hold Harmless'!A$1:B$7201,2,FALSE)</f>
        <v>ANGLETON ISD</v>
      </c>
      <c r="C700" s="2">
        <v>3</v>
      </c>
      <c r="D700" s="13">
        <v>794.59166666665737</v>
      </c>
      <c r="E700" s="13">
        <v>291.65833333333632</v>
      </c>
      <c r="F700" s="13">
        <v>1086.2499999999936</v>
      </c>
      <c r="G700" s="13">
        <v>0.96005077076680145</v>
      </c>
      <c r="H700" s="13">
        <v>0.9728577817571229</v>
      </c>
      <c r="I700" s="13">
        <v>0.98683568016777323</v>
      </c>
      <c r="J700" s="13">
        <v>1071.9502575822373</v>
      </c>
      <c r="K700" s="13">
        <v>14.299742417756306</v>
      </c>
      <c r="L700" s="13">
        <v>14.299742417756306</v>
      </c>
      <c r="M700" s="13">
        <v>0</v>
      </c>
      <c r="N700" s="13">
        <v>1071.9502575822373</v>
      </c>
    </row>
    <row r="701" spans="1:15" x14ac:dyDescent="0.3">
      <c r="A701" s="2" t="s">
        <v>136</v>
      </c>
      <c r="B701" s="2" t="str">
        <f>VLOOKUP(A701,'Hold Harmless'!A$1:B$7201,2,FALSE)</f>
        <v>ANGLETON ISD</v>
      </c>
      <c r="C701" s="2">
        <v>4</v>
      </c>
      <c r="D701" s="13">
        <v>841.44940476191778</v>
      </c>
      <c r="E701" s="13">
        <v>223.7976190476117</v>
      </c>
      <c r="F701" s="13">
        <v>1065.2470238095295</v>
      </c>
      <c r="G701" s="13">
        <v>0.96005077076680145</v>
      </c>
      <c r="H701" s="13">
        <v>0.9728577817571229</v>
      </c>
      <c r="I701" s="13">
        <v>0.98683568016777323</v>
      </c>
      <c r="J701" s="13">
        <v>1051.2237712877732</v>
      </c>
      <c r="K701" s="13">
        <v>14.023252521756376</v>
      </c>
      <c r="L701" s="13">
        <v>14.023252521756376</v>
      </c>
      <c r="M701" s="13">
        <v>0</v>
      </c>
      <c r="N701" s="13">
        <v>1051.2237712877732</v>
      </c>
    </row>
    <row r="702" spans="1:15" x14ac:dyDescent="0.3">
      <c r="A702" s="2" t="s">
        <v>136</v>
      </c>
      <c r="B702" s="2" t="str">
        <f>VLOOKUP(A702,'Hold Harmless'!A$1:B$7201,2,FALSE)</f>
        <v>ANGLETON ISD</v>
      </c>
      <c r="C702" s="2">
        <v>5</v>
      </c>
      <c r="D702" s="13">
        <v>878.43939393934716</v>
      </c>
      <c r="E702" s="13">
        <v>180.62499999999383</v>
      </c>
      <c r="F702" s="13">
        <v>1059.064393939341</v>
      </c>
      <c r="G702" s="13">
        <v>0.96005077076680145</v>
      </c>
      <c r="H702" s="13">
        <v>0.9728577817571229</v>
      </c>
      <c r="I702" s="13">
        <v>0.98683568016777323</v>
      </c>
      <c r="J702" s="13">
        <v>1045.1225315346001</v>
      </c>
      <c r="K702" s="13">
        <v>13.941862404740959</v>
      </c>
      <c r="L702" s="13">
        <v>13.941862404740959</v>
      </c>
      <c r="M702" s="13">
        <v>0</v>
      </c>
      <c r="N702" s="13">
        <v>1045.1225315346001</v>
      </c>
    </row>
    <row r="703" spans="1:15" ht="15" thickBot="1" x14ac:dyDescent="0.35">
      <c r="A703" s="2" t="s">
        <v>136</v>
      </c>
      <c r="B703" s="2" t="str">
        <f>VLOOKUP(A703,'Hold Harmless'!A$1:B$7201,2,FALSE)</f>
        <v>ANGLETON ISD</v>
      </c>
      <c r="C703" s="2">
        <v>6</v>
      </c>
      <c r="D703" s="13">
        <v>866.85833333333778</v>
      </c>
      <c r="E703" s="13">
        <v>178.79791666666659</v>
      </c>
      <c r="F703" s="13">
        <v>1045.6562500000043</v>
      </c>
      <c r="G703" s="13">
        <v>0.96005077076680145</v>
      </c>
      <c r="H703" s="13">
        <v>0.9728577817571229</v>
      </c>
      <c r="I703" s="13">
        <v>0.98683568016777323</v>
      </c>
      <c r="J703" s="13">
        <v>1031.8908966904373</v>
      </c>
      <c r="K703" s="13">
        <v>13.76535330956699</v>
      </c>
      <c r="L703" s="13">
        <v>13.76535330956699</v>
      </c>
      <c r="M703" s="13">
        <v>0</v>
      </c>
      <c r="N703" s="13">
        <v>1031.8908966904373</v>
      </c>
      <c r="O703" s="24">
        <f t="shared" ref="O703" si="115">SUM(N698:N703)</f>
        <v>6361.3061645910993</v>
      </c>
    </row>
    <row r="704" spans="1:15" ht="15" thickTop="1" x14ac:dyDescent="0.3">
      <c r="A704" s="4" t="s">
        <v>137</v>
      </c>
      <c r="B704" s="4" t="str">
        <f>VLOOKUP(A704,'Hold Harmless'!A$1:B$7201,2,FALSE)</f>
        <v>DANBURY ISD</v>
      </c>
      <c r="C704" s="4">
        <v>1</v>
      </c>
      <c r="D704" s="10">
        <v>76.641304347825837</v>
      </c>
      <c r="E704" s="10">
        <v>41.184782608695357</v>
      </c>
      <c r="F704" s="10">
        <v>117.82608695652119</v>
      </c>
      <c r="G704" s="10">
        <v>0.95533095175858962</v>
      </c>
      <c r="H704" s="10">
        <v>0.95104686349881407</v>
      </c>
      <c r="I704" s="10">
        <v>1</v>
      </c>
      <c r="J704" s="10">
        <v>117.82608695652119</v>
      </c>
      <c r="K704" s="10">
        <v>0</v>
      </c>
      <c r="L704" s="10">
        <v>0</v>
      </c>
      <c r="M704" s="10">
        <v>0</v>
      </c>
      <c r="N704" s="10">
        <v>117.82608695652119</v>
      </c>
    </row>
    <row r="705" spans="1:15" x14ac:dyDescent="0.3">
      <c r="A705" s="4" t="s">
        <v>137</v>
      </c>
      <c r="B705" s="4" t="str">
        <f>VLOOKUP(A705,'Hold Harmless'!A$1:B$7201,2,FALSE)</f>
        <v>DANBURY ISD</v>
      </c>
      <c r="C705" s="4">
        <v>2</v>
      </c>
      <c r="D705" s="10">
        <v>96.320512820513017</v>
      </c>
      <c r="E705" s="10">
        <v>21.471153846153879</v>
      </c>
      <c r="F705" s="10">
        <v>117.7916666666669</v>
      </c>
      <c r="G705" s="10">
        <v>0.95533095175858962</v>
      </c>
      <c r="H705" s="10">
        <v>0.95104686349881407</v>
      </c>
      <c r="I705" s="10">
        <v>1</v>
      </c>
      <c r="J705" s="10">
        <v>117.7916666666669</v>
      </c>
      <c r="K705" s="10">
        <v>0</v>
      </c>
      <c r="L705" s="10">
        <v>0</v>
      </c>
      <c r="M705" s="10">
        <v>0</v>
      </c>
      <c r="N705" s="10">
        <v>117.7916666666669</v>
      </c>
    </row>
    <row r="706" spans="1:15" x14ac:dyDescent="0.3">
      <c r="A706" s="4" t="s">
        <v>137</v>
      </c>
      <c r="B706" s="4" t="str">
        <f>VLOOKUP(A706,'Hold Harmless'!A$1:B$7201,2,FALSE)</f>
        <v>DANBURY ISD</v>
      </c>
      <c r="C706" s="4">
        <v>3</v>
      </c>
      <c r="D706" s="10">
        <v>101.92333333333353</v>
      </c>
      <c r="E706" s="10">
        <v>16.69666666666668</v>
      </c>
      <c r="F706" s="10">
        <v>118.6200000000002</v>
      </c>
      <c r="G706" s="10">
        <v>0.95533095175858962</v>
      </c>
      <c r="H706" s="10">
        <v>0.95104686349881407</v>
      </c>
      <c r="I706" s="10">
        <v>1</v>
      </c>
      <c r="J706" s="10">
        <v>118.6200000000002</v>
      </c>
      <c r="K706" s="10">
        <v>0</v>
      </c>
      <c r="L706" s="10">
        <v>0</v>
      </c>
      <c r="M706" s="10">
        <v>0</v>
      </c>
      <c r="N706" s="10">
        <v>118.6200000000002</v>
      </c>
    </row>
    <row r="707" spans="1:15" x14ac:dyDescent="0.3">
      <c r="A707" s="4" t="s">
        <v>137</v>
      </c>
      <c r="B707" s="4" t="str">
        <f>VLOOKUP(A707,'Hold Harmless'!A$1:B$7201,2,FALSE)</f>
        <v>DANBURY ISD</v>
      </c>
      <c r="C707" s="4">
        <v>4</v>
      </c>
      <c r="D707" s="10">
        <v>109.01785714285742</v>
      </c>
      <c r="E707" s="10">
        <v>10.00595238095238</v>
      </c>
      <c r="F707" s="10">
        <v>119.0238095238098</v>
      </c>
      <c r="G707" s="10">
        <v>0.95533095175858962</v>
      </c>
      <c r="H707" s="10">
        <v>0.95104686349881407</v>
      </c>
      <c r="I707" s="10">
        <v>1</v>
      </c>
      <c r="J707" s="10">
        <v>119.0238095238098</v>
      </c>
      <c r="K707" s="10">
        <v>0</v>
      </c>
      <c r="L707" s="10">
        <v>0</v>
      </c>
      <c r="M707" s="10">
        <v>0</v>
      </c>
      <c r="N707" s="10">
        <v>119.0238095238098</v>
      </c>
    </row>
    <row r="708" spans="1:15" x14ac:dyDescent="0.3">
      <c r="A708" s="4" t="s">
        <v>137</v>
      </c>
      <c r="B708" s="4" t="str">
        <f>VLOOKUP(A708,'Hold Harmless'!A$1:B$7201,2,FALSE)</f>
        <v>DANBURY ISD</v>
      </c>
      <c r="C708" s="4">
        <v>5</v>
      </c>
      <c r="D708" s="10">
        <v>112.61011904761935</v>
      </c>
      <c r="E708" s="10">
        <v>7.1904761904761871</v>
      </c>
      <c r="F708" s="10">
        <v>119.80059523809554</v>
      </c>
      <c r="G708" s="10">
        <v>0.95533095175858962</v>
      </c>
      <c r="H708" s="10">
        <v>0.95104686349881407</v>
      </c>
      <c r="I708" s="10">
        <v>1</v>
      </c>
      <c r="J708" s="10">
        <v>119.80059523809554</v>
      </c>
      <c r="K708" s="10">
        <v>0</v>
      </c>
      <c r="L708" s="10">
        <v>0</v>
      </c>
      <c r="M708" s="10">
        <v>0</v>
      </c>
      <c r="N708" s="10">
        <v>119.80059523809554</v>
      </c>
    </row>
    <row r="709" spans="1:15" ht="15" thickBot="1" x14ac:dyDescent="0.35">
      <c r="A709" s="4" t="s">
        <v>137</v>
      </c>
      <c r="B709" s="4" t="str">
        <f>VLOOKUP(A709,'Hold Harmless'!A$1:B$7201,2,FALSE)</f>
        <v>DANBURY ISD</v>
      </c>
      <c r="C709" s="4">
        <v>6</v>
      </c>
      <c r="D709" s="10">
        <v>114.22979797979902</v>
      </c>
      <c r="E709" s="10">
        <v>4.5176767676767673</v>
      </c>
      <c r="F709" s="10">
        <v>118.74747474747578</v>
      </c>
      <c r="G709" s="10">
        <v>0.95533095175858962</v>
      </c>
      <c r="H709" s="10">
        <v>0.95104686349881407</v>
      </c>
      <c r="I709" s="10">
        <v>1</v>
      </c>
      <c r="J709" s="10">
        <v>118.74747474747578</v>
      </c>
      <c r="K709" s="10">
        <v>0</v>
      </c>
      <c r="L709" s="10">
        <v>0</v>
      </c>
      <c r="M709" s="10">
        <v>0</v>
      </c>
      <c r="N709" s="10">
        <v>118.74747474747578</v>
      </c>
      <c r="O709" s="24">
        <f t="shared" ref="O709" si="116">SUM(N704:N709)</f>
        <v>711.80963313256939</v>
      </c>
    </row>
    <row r="710" spans="1:15" ht="15" thickTop="1" x14ac:dyDescent="0.3">
      <c r="A710" s="11" t="s">
        <v>138</v>
      </c>
      <c r="B710" s="11" t="str">
        <f>VLOOKUP(A710,'Hold Harmless'!A$1:B$7201,2,FALSE)</f>
        <v>BRAZOSPORT ISD</v>
      </c>
      <c r="C710" s="11">
        <v>1</v>
      </c>
      <c r="D710" s="12">
        <v>741.81159420293227</v>
      </c>
      <c r="E710" s="12">
        <v>1034.9782608695791</v>
      </c>
      <c r="F710" s="12">
        <v>1776.7898550725113</v>
      </c>
      <c r="G710" s="12">
        <v>0.94597739707692619</v>
      </c>
      <c r="H710" s="12">
        <v>0.94234886943595997</v>
      </c>
      <c r="I710" s="12">
        <v>1</v>
      </c>
      <c r="J710" s="12">
        <v>1776.7898550725113</v>
      </c>
      <c r="K710" s="12">
        <v>0</v>
      </c>
      <c r="L710" s="12">
        <v>0</v>
      </c>
      <c r="M710" s="12">
        <v>0</v>
      </c>
      <c r="N710" s="12">
        <v>1776.7898550725113</v>
      </c>
    </row>
    <row r="711" spans="1:15" x14ac:dyDescent="0.3">
      <c r="A711" s="11" t="s">
        <v>138</v>
      </c>
      <c r="B711" s="11" t="str">
        <f>VLOOKUP(A711,'Hold Harmless'!A$1:B$7201,2,FALSE)</f>
        <v>BRAZOSPORT ISD</v>
      </c>
      <c r="C711" s="11">
        <v>2</v>
      </c>
      <c r="D711" s="12">
        <v>1310.2529761905237</v>
      </c>
      <c r="E711" s="12">
        <v>481.09226190477261</v>
      </c>
      <c r="F711" s="12">
        <v>1791.3452380952963</v>
      </c>
      <c r="G711" s="12">
        <v>0.94597739707692619</v>
      </c>
      <c r="H711" s="12">
        <v>0.94234886943595997</v>
      </c>
      <c r="I711" s="12">
        <v>1</v>
      </c>
      <c r="J711" s="12">
        <v>1791.3452380952963</v>
      </c>
      <c r="K711" s="12">
        <v>0</v>
      </c>
      <c r="L711" s="12">
        <v>0</v>
      </c>
      <c r="M711" s="12">
        <v>0</v>
      </c>
      <c r="N711" s="12">
        <v>1791.3452380952963</v>
      </c>
    </row>
    <row r="712" spans="1:15" x14ac:dyDescent="0.3">
      <c r="A712" s="11" t="s">
        <v>138</v>
      </c>
      <c r="B712" s="11" t="str">
        <f>VLOOKUP(A712,'Hold Harmless'!A$1:B$7201,2,FALSE)</f>
        <v>BRAZOSPORT ISD</v>
      </c>
      <c r="C712" s="11">
        <v>3</v>
      </c>
      <c r="D712" s="12">
        <v>1333.6972222222857</v>
      </c>
      <c r="E712" s="12">
        <v>441.58749999999384</v>
      </c>
      <c r="F712" s="12">
        <v>1775.2847222222795</v>
      </c>
      <c r="G712" s="12">
        <v>0.94597739707692619</v>
      </c>
      <c r="H712" s="12">
        <v>0.94234886943595997</v>
      </c>
      <c r="I712" s="12">
        <v>1</v>
      </c>
      <c r="J712" s="12">
        <v>1775.2847222222795</v>
      </c>
      <c r="K712" s="12">
        <v>0</v>
      </c>
      <c r="L712" s="12">
        <v>0</v>
      </c>
      <c r="M712" s="12">
        <v>0</v>
      </c>
      <c r="N712" s="12">
        <v>1775.2847222222795</v>
      </c>
    </row>
    <row r="713" spans="1:15" x14ac:dyDescent="0.3">
      <c r="A713" s="11" t="s">
        <v>138</v>
      </c>
      <c r="B713" s="11" t="str">
        <f>VLOOKUP(A713,'Hold Harmless'!A$1:B$7201,2,FALSE)</f>
        <v>BRAZOSPORT ISD</v>
      </c>
      <c r="C713" s="11">
        <v>4</v>
      </c>
      <c r="D713" s="12">
        <v>1470.6514652015105</v>
      </c>
      <c r="E713" s="12">
        <v>275.74679487179435</v>
      </c>
      <c r="F713" s="12">
        <v>1746.3982600733048</v>
      </c>
      <c r="G713" s="12">
        <v>0.94597739707692619</v>
      </c>
      <c r="H713" s="12">
        <v>0.94234886943595997</v>
      </c>
      <c r="I713" s="12">
        <v>1</v>
      </c>
      <c r="J713" s="12">
        <v>1746.3982600733048</v>
      </c>
      <c r="K713" s="12">
        <v>0</v>
      </c>
      <c r="L713" s="12">
        <v>0</v>
      </c>
      <c r="M713" s="12">
        <v>0</v>
      </c>
      <c r="N713" s="12">
        <v>1746.3982600733048</v>
      </c>
    </row>
    <row r="714" spans="1:15" x14ac:dyDescent="0.3">
      <c r="A714" s="11" t="s">
        <v>138</v>
      </c>
      <c r="B714" s="11" t="str">
        <f>VLOOKUP(A714,'Hold Harmless'!A$1:B$7201,2,FALSE)</f>
        <v>BRAZOSPORT ISD</v>
      </c>
      <c r="C714" s="11">
        <v>5</v>
      </c>
      <c r="D714" s="12">
        <v>1520.4024737632105</v>
      </c>
      <c r="E714" s="12">
        <v>206.14367816091817</v>
      </c>
      <c r="F714" s="12">
        <v>1726.5461519241287</v>
      </c>
      <c r="G714" s="12">
        <v>0.94597739707692619</v>
      </c>
      <c r="H714" s="12">
        <v>0.94234886943595997</v>
      </c>
      <c r="I714" s="12">
        <v>1</v>
      </c>
      <c r="J714" s="12">
        <v>1726.5461519241287</v>
      </c>
      <c r="K714" s="12">
        <v>0</v>
      </c>
      <c r="L714" s="12">
        <v>0</v>
      </c>
      <c r="M714" s="12">
        <v>0</v>
      </c>
      <c r="N714" s="12">
        <v>1726.5461519241287</v>
      </c>
    </row>
    <row r="715" spans="1:15" ht="15" thickBot="1" x14ac:dyDescent="0.35">
      <c r="A715" s="11" t="s">
        <v>138</v>
      </c>
      <c r="B715" s="11" t="str">
        <f>VLOOKUP(A715,'Hold Harmless'!A$1:B$7201,2,FALSE)</f>
        <v>BRAZOSPORT ISD</v>
      </c>
      <c r="C715" s="11">
        <v>6</v>
      </c>
      <c r="D715" s="12">
        <v>1490.2309343434622</v>
      </c>
      <c r="E715" s="12">
        <v>217.04962121211332</v>
      </c>
      <c r="F715" s="12">
        <v>1707.2805555555756</v>
      </c>
      <c r="G715" s="12">
        <v>0.94597739707692619</v>
      </c>
      <c r="H715" s="12">
        <v>0.94234886943595997</v>
      </c>
      <c r="I715" s="12">
        <v>1</v>
      </c>
      <c r="J715" s="12">
        <v>1707.2805555555756</v>
      </c>
      <c r="K715" s="12">
        <v>0</v>
      </c>
      <c r="L715" s="12">
        <v>0</v>
      </c>
      <c r="M715" s="12">
        <v>0</v>
      </c>
      <c r="N715" s="12">
        <v>1707.2805555555756</v>
      </c>
      <c r="O715" s="24">
        <f t="shared" ref="O715" si="117">SUM(N710:N715)</f>
        <v>10523.644782943096</v>
      </c>
    </row>
    <row r="716" spans="1:15" ht="15" thickTop="1" x14ac:dyDescent="0.3">
      <c r="A716" s="2" t="s">
        <v>139</v>
      </c>
      <c r="B716" s="2" t="str">
        <f>VLOOKUP(A716,'Hold Harmless'!A$1:B$7201,2,FALSE)</f>
        <v>SWEENY ISD</v>
      </c>
      <c r="C716" s="2">
        <v>1</v>
      </c>
      <c r="D716" s="13">
        <v>72.216049382716491</v>
      </c>
      <c r="E716" s="13">
        <v>222.762345679014</v>
      </c>
      <c r="F716" s="13">
        <v>294.97839506173051</v>
      </c>
      <c r="G716" s="13">
        <v>0.95255187460701052</v>
      </c>
      <c r="H716" s="13">
        <v>0.94929581157838505</v>
      </c>
      <c r="I716" s="13">
        <v>1</v>
      </c>
      <c r="J716" s="13">
        <v>294.97839506173051</v>
      </c>
      <c r="K716" s="13">
        <v>0</v>
      </c>
      <c r="L716" s="13">
        <v>0</v>
      </c>
      <c r="M716" s="13">
        <v>0</v>
      </c>
      <c r="N716" s="13">
        <v>294.97839506173051</v>
      </c>
    </row>
    <row r="717" spans="1:15" x14ac:dyDescent="0.3">
      <c r="A717" s="2" t="s">
        <v>139</v>
      </c>
      <c r="B717" s="2" t="str">
        <f>VLOOKUP(A717,'Hold Harmless'!A$1:B$7201,2,FALSE)</f>
        <v>SWEENY ISD</v>
      </c>
      <c r="C717" s="2">
        <v>2</v>
      </c>
      <c r="D717" s="13">
        <v>224.96822660098363</v>
      </c>
      <c r="E717" s="13">
        <v>69.395238095238014</v>
      </c>
      <c r="F717" s="13">
        <v>294.36346469622163</v>
      </c>
      <c r="G717" s="13">
        <v>0.95255187460701052</v>
      </c>
      <c r="H717" s="13">
        <v>0.94929581157838505</v>
      </c>
      <c r="I717" s="13">
        <v>1</v>
      </c>
      <c r="J717" s="13">
        <v>294.36346469622163</v>
      </c>
      <c r="K717" s="13">
        <v>0</v>
      </c>
      <c r="L717" s="13">
        <v>0</v>
      </c>
      <c r="M717" s="13">
        <v>0</v>
      </c>
      <c r="N717" s="13">
        <v>294.36346469622163</v>
      </c>
    </row>
    <row r="718" spans="1:15" x14ac:dyDescent="0.3">
      <c r="A718" s="2" t="s">
        <v>139</v>
      </c>
      <c r="B718" s="2" t="str">
        <f>VLOOKUP(A718,'Hold Harmless'!A$1:B$7201,2,FALSE)</f>
        <v>SWEENY ISD</v>
      </c>
      <c r="C718" s="2">
        <v>3</v>
      </c>
      <c r="D718" s="13">
        <v>203.68872549019517</v>
      </c>
      <c r="E718" s="13">
        <v>87.217787114845777</v>
      </c>
      <c r="F718" s="13">
        <v>290.90651260504092</v>
      </c>
      <c r="G718" s="13">
        <v>0.95255187460701052</v>
      </c>
      <c r="H718" s="13">
        <v>0.94929581157838505</v>
      </c>
      <c r="I718" s="13">
        <v>1</v>
      </c>
      <c r="J718" s="13">
        <v>290.90651260504092</v>
      </c>
      <c r="K718" s="13">
        <v>0</v>
      </c>
      <c r="L718" s="13">
        <v>0</v>
      </c>
      <c r="M718" s="13">
        <v>0</v>
      </c>
      <c r="N718" s="13">
        <v>290.90651260504092</v>
      </c>
    </row>
    <row r="719" spans="1:15" x14ac:dyDescent="0.3">
      <c r="A719" s="2" t="s">
        <v>139</v>
      </c>
      <c r="B719" s="2" t="str">
        <f>VLOOKUP(A719,'Hold Harmless'!A$1:B$7201,2,FALSE)</f>
        <v>SWEENY ISD</v>
      </c>
      <c r="C719" s="2">
        <v>4</v>
      </c>
      <c r="D719" s="13">
        <v>216.68478260869114</v>
      </c>
      <c r="E719" s="13">
        <v>70.373188405796327</v>
      </c>
      <c r="F719" s="13">
        <v>287.05797101448746</v>
      </c>
      <c r="G719" s="13">
        <v>0.95255187460701052</v>
      </c>
      <c r="H719" s="13">
        <v>0.94929581157838505</v>
      </c>
      <c r="I719" s="13">
        <v>1</v>
      </c>
      <c r="J719" s="13">
        <v>287.05797101448746</v>
      </c>
      <c r="K719" s="13">
        <v>0</v>
      </c>
      <c r="L719" s="13">
        <v>0</v>
      </c>
      <c r="M719" s="13">
        <v>0</v>
      </c>
      <c r="N719" s="13">
        <v>287.05797101448746</v>
      </c>
    </row>
    <row r="720" spans="1:15" x14ac:dyDescent="0.3">
      <c r="A720" s="2" t="s">
        <v>139</v>
      </c>
      <c r="B720" s="2" t="str">
        <f>VLOOKUP(A720,'Hold Harmless'!A$1:B$7201,2,FALSE)</f>
        <v>SWEENY ISD</v>
      </c>
      <c r="C720" s="2">
        <v>5</v>
      </c>
      <c r="D720" s="13">
        <v>228.11309523809138</v>
      </c>
      <c r="E720" s="13">
        <v>56.880952380952273</v>
      </c>
      <c r="F720" s="13">
        <v>284.99404761904367</v>
      </c>
      <c r="G720" s="13">
        <v>0.95255187460701052</v>
      </c>
      <c r="H720" s="13">
        <v>0.94929581157838505</v>
      </c>
      <c r="I720" s="13">
        <v>1</v>
      </c>
      <c r="J720" s="13">
        <v>284.99404761904367</v>
      </c>
      <c r="K720" s="13">
        <v>0</v>
      </c>
      <c r="L720" s="13">
        <v>0</v>
      </c>
      <c r="M720" s="13">
        <v>0</v>
      </c>
      <c r="N720" s="13">
        <v>284.99404761904367</v>
      </c>
    </row>
    <row r="721" spans="1:15" ht="15" thickBot="1" x14ac:dyDescent="0.35">
      <c r="A721" s="2" t="s">
        <v>139</v>
      </c>
      <c r="B721" s="2" t="str">
        <f>VLOOKUP(A721,'Hold Harmless'!A$1:B$7201,2,FALSE)</f>
        <v>SWEENY ISD</v>
      </c>
      <c r="C721" s="2">
        <v>6</v>
      </c>
      <c r="D721" s="13">
        <v>217.08928571428325</v>
      </c>
      <c r="E721" s="13">
        <v>67.874999999999531</v>
      </c>
      <c r="F721" s="13">
        <v>284.96428571428277</v>
      </c>
      <c r="G721" s="13">
        <v>0.95255187460701052</v>
      </c>
      <c r="H721" s="13">
        <v>0.94929581157838505</v>
      </c>
      <c r="I721" s="13">
        <v>1</v>
      </c>
      <c r="J721" s="13">
        <v>284.96428571428277</v>
      </c>
      <c r="K721" s="13">
        <v>0</v>
      </c>
      <c r="L721" s="13">
        <v>0</v>
      </c>
      <c r="M721" s="13">
        <v>0</v>
      </c>
      <c r="N721" s="13">
        <v>284.96428571428277</v>
      </c>
      <c r="O721" s="24">
        <f t="shared" ref="O721" si="118">SUM(N716:N721)</f>
        <v>1737.264676710807</v>
      </c>
    </row>
    <row r="722" spans="1:15" ht="15" thickTop="1" x14ac:dyDescent="0.3">
      <c r="A722" s="4" t="s">
        <v>140</v>
      </c>
      <c r="B722" s="4" t="str">
        <f>VLOOKUP(A722,'Hold Harmless'!A$1:B$7201,2,FALSE)</f>
        <v>COLUMBIA-BRAZORIA ISD</v>
      </c>
      <c r="C722" s="4">
        <v>1</v>
      </c>
      <c r="D722" s="10">
        <v>289.89583333333286</v>
      </c>
      <c r="E722" s="10">
        <v>160.86249999999995</v>
      </c>
      <c r="F722" s="10">
        <v>450.75833333333281</v>
      </c>
      <c r="G722" s="10">
        <v>0.93595955198821768</v>
      </c>
      <c r="H722" s="10">
        <v>0.95674206148375962</v>
      </c>
      <c r="I722" s="10">
        <v>0.97827783440051597</v>
      </c>
      <c r="J722" s="10">
        <v>440.96688617131872</v>
      </c>
      <c r="K722" s="10">
        <v>9.7914471620140944</v>
      </c>
      <c r="L722" s="10">
        <v>9.7914471620140944</v>
      </c>
      <c r="M722" s="10">
        <v>0</v>
      </c>
      <c r="N722" s="10">
        <v>440.96688617131872</v>
      </c>
    </row>
    <row r="723" spans="1:15" x14ac:dyDescent="0.3">
      <c r="A723" s="4" t="s">
        <v>140</v>
      </c>
      <c r="B723" s="4" t="str">
        <f>VLOOKUP(A723,'Hold Harmless'!A$1:B$7201,2,FALSE)</f>
        <v>COLUMBIA-BRAZORIA ISD</v>
      </c>
      <c r="C723" s="4">
        <v>2</v>
      </c>
      <c r="D723" s="10">
        <v>335.18965517241395</v>
      </c>
      <c r="E723" s="10">
        <v>123.68965517241499</v>
      </c>
      <c r="F723" s="10">
        <v>458.87931034482892</v>
      </c>
      <c r="G723" s="10">
        <v>0.93595955198821768</v>
      </c>
      <c r="H723" s="10">
        <v>0.95674206148375962</v>
      </c>
      <c r="I723" s="10">
        <v>0.97827783440051597</v>
      </c>
      <c r="J723" s="10">
        <v>448.91145797534153</v>
      </c>
      <c r="K723" s="10">
        <v>9.9678523694873888</v>
      </c>
      <c r="L723" s="10">
        <v>9.9678523694873888</v>
      </c>
      <c r="M723" s="10">
        <v>0</v>
      </c>
      <c r="N723" s="10">
        <v>448.91145797534153</v>
      </c>
    </row>
    <row r="724" spans="1:15" x14ac:dyDescent="0.3">
      <c r="A724" s="4" t="s">
        <v>140</v>
      </c>
      <c r="B724" s="4" t="str">
        <f>VLOOKUP(A724,'Hold Harmless'!A$1:B$7201,2,FALSE)</f>
        <v>COLUMBIA-BRAZORIA ISD</v>
      </c>
      <c r="C724" s="4">
        <v>3</v>
      </c>
      <c r="D724" s="10">
        <v>332.66666666666885</v>
      </c>
      <c r="E724" s="10">
        <v>121.19097222222233</v>
      </c>
      <c r="F724" s="10">
        <v>453.85763888889119</v>
      </c>
      <c r="G724" s="10">
        <v>0.93595955198821768</v>
      </c>
      <c r="H724" s="10">
        <v>0.95674206148375962</v>
      </c>
      <c r="I724" s="10">
        <v>0.97827783440051597</v>
      </c>
      <c r="J724" s="10">
        <v>443.99886809835584</v>
      </c>
      <c r="K724" s="10">
        <v>9.8587707905353454</v>
      </c>
      <c r="L724" s="10">
        <v>9.8587707905353454</v>
      </c>
      <c r="M724" s="10">
        <v>0</v>
      </c>
      <c r="N724" s="10">
        <v>443.99886809835584</v>
      </c>
    </row>
    <row r="725" spans="1:15" x14ac:dyDescent="0.3">
      <c r="A725" s="4" t="s">
        <v>140</v>
      </c>
      <c r="B725" s="4" t="str">
        <f>VLOOKUP(A725,'Hold Harmless'!A$1:B$7201,2,FALSE)</f>
        <v>COLUMBIA-BRAZORIA ISD</v>
      </c>
      <c r="C725" s="4">
        <v>4</v>
      </c>
      <c r="D725" s="10">
        <v>333.27678571428544</v>
      </c>
      <c r="E725" s="10">
        <v>116.49107142857082</v>
      </c>
      <c r="F725" s="10">
        <v>449.76785714285626</v>
      </c>
      <c r="G725" s="10">
        <v>0.93595955198821768</v>
      </c>
      <c r="H725" s="10">
        <v>0.95674206148375962</v>
      </c>
      <c r="I725" s="10">
        <v>0.97827783440051597</v>
      </c>
      <c r="J725" s="10">
        <v>439.99792526867407</v>
      </c>
      <c r="K725" s="10">
        <v>9.7699318741821912</v>
      </c>
      <c r="L725" s="10">
        <v>9.7699318741821912</v>
      </c>
      <c r="M725" s="10">
        <v>0</v>
      </c>
      <c r="N725" s="10">
        <v>439.99792526867407</v>
      </c>
    </row>
    <row r="726" spans="1:15" x14ac:dyDescent="0.3">
      <c r="A726" s="4" t="s">
        <v>140</v>
      </c>
      <c r="B726" s="4" t="str">
        <f>VLOOKUP(A726,'Hold Harmless'!A$1:B$7201,2,FALSE)</f>
        <v>COLUMBIA-BRAZORIA ISD</v>
      </c>
      <c r="C726" s="4">
        <v>5</v>
      </c>
      <c r="D726" s="10">
        <v>357.18872549019886</v>
      </c>
      <c r="E726" s="10">
        <v>88.259803921568775</v>
      </c>
      <c r="F726" s="10">
        <v>445.44852941176765</v>
      </c>
      <c r="G726" s="10">
        <v>0.93595955198821768</v>
      </c>
      <c r="H726" s="10">
        <v>0.95674206148375962</v>
      </c>
      <c r="I726" s="10">
        <v>0.97827783440051597</v>
      </c>
      <c r="J726" s="10">
        <v>435.77242268983861</v>
      </c>
      <c r="K726" s="10">
        <v>9.6761067219290453</v>
      </c>
      <c r="L726" s="10">
        <v>9.6761067219290453</v>
      </c>
      <c r="M726" s="10">
        <v>0</v>
      </c>
      <c r="N726" s="10">
        <v>435.77242268983861</v>
      </c>
    </row>
    <row r="727" spans="1:15" ht="15" thickBot="1" x14ac:dyDescent="0.35">
      <c r="A727" s="4" t="s">
        <v>140</v>
      </c>
      <c r="B727" s="4" t="str">
        <f>VLOOKUP(A727,'Hold Harmless'!A$1:B$7201,2,FALSE)</f>
        <v>COLUMBIA-BRAZORIA ISD</v>
      </c>
      <c r="C727" s="4">
        <v>6</v>
      </c>
      <c r="D727" s="10">
        <v>356.95114942528716</v>
      </c>
      <c r="E727" s="10">
        <v>82.594827586206776</v>
      </c>
      <c r="F727" s="10">
        <v>439.54597701149396</v>
      </c>
      <c r="G727" s="10">
        <v>0.93595955198821768</v>
      </c>
      <c r="H727" s="10">
        <v>0.95674206148375962</v>
      </c>
      <c r="I727" s="10">
        <v>0.97827783440051597</v>
      </c>
      <c r="J727" s="10">
        <v>429.99808651026331</v>
      </c>
      <c r="K727" s="10">
        <v>9.5478905012306541</v>
      </c>
      <c r="L727" s="10">
        <v>9.5478905012306541</v>
      </c>
      <c r="M727" s="10">
        <v>0</v>
      </c>
      <c r="N727" s="10">
        <v>429.99808651026331</v>
      </c>
      <c r="O727" s="24">
        <f t="shared" ref="O727" si="119">SUM(N722:N727)</f>
        <v>2639.6456467137923</v>
      </c>
    </row>
    <row r="728" spans="1:15" ht="15" thickTop="1" x14ac:dyDescent="0.3">
      <c r="A728" s="11" t="s">
        <v>141</v>
      </c>
      <c r="B728" s="11" t="str">
        <f>VLOOKUP(A728,'Hold Harmless'!A$1:B$7201,2,FALSE)</f>
        <v>PEARLAND ISD</v>
      </c>
      <c r="C728" s="11">
        <v>1</v>
      </c>
      <c r="D728" s="12">
        <v>876.59120046625355</v>
      </c>
      <c r="E728" s="12">
        <v>2523.4070512819226</v>
      </c>
      <c r="F728" s="12">
        <v>3399.9982517481762</v>
      </c>
      <c r="G728" s="12">
        <v>0.96682413328137295</v>
      </c>
      <c r="H728" s="12">
        <v>0.97167432952394173</v>
      </c>
      <c r="I728" s="12">
        <v>0.9950084137295826</v>
      </c>
      <c r="J728" s="12">
        <v>3383.0268671553067</v>
      </c>
      <c r="K728" s="12">
        <v>16.971384592869526</v>
      </c>
      <c r="L728" s="12">
        <v>16.971384592869526</v>
      </c>
      <c r="M728" s="12">
        <v>0</v>
      </c>
      <c r="N728" s="12">
        <v>3383.0268671553067</v>
      </c>
    </row>
    <row r="729" spans="1:15" x14ac:dyDescent="0.3">
      <c r="A729" s="11" t="s">
        <v>141</v>
      </c>
      <c r="B729" s="11" t="str">
        <f>VLOOKUP(A729,'Hold Harmless'!A$1:B$7201,2,FALSE)</f>
        <v>PEARLAND ISD</v>
      </c>
      <c r="C729" s="11">
        <v>2</v>
      </c>
      <c r="D729" s="12">
        <v>1762.4338888890409</v>
      </c>
      <c r="E729" s="12">
        <v>1607.1258333334929</v>
      </c>
      <c r="F729" s="12">
        <v>3369.5597222225338</v>
      </c>
      <c r="G729" s="12">
        <v>0.96682413328137295</v>
      </c>
      <c r="H729" s="12">
        <v>0.97167432952394173</v>
      </c>
      <c r="I729" s="12">
        <v>0.9950084137295826</v>
      </c>
      <c r="J729" s="12">
        <v>3352.7402741757364</v>
      </c>
      <c r="K729" s="12">
        <v>16.819448046797334</v>
      </c>
      <c r="L729" s="12">
        <v>16.819448046797334</v>
      </c>
      <c r="M729" s="12">
        <v>0</v>
      </c>
      <c r="N729" s="12">
        <v>3352.7402741757364</v>
      </c>
    </row>
    <row r="730" spans="1:15" x14ac:dyDescent="0.3">
      <c r="A730" s="11" t="s">
        <v>141</v>
      </c>
      <c r="B730" s="11" t="str">
        <f>VLOOKUP(A730,'Hold Harmless'!A$1:B$7201,2,FALSE)</f>
        <v>PEARLAND ISD</v>
      </c>
      <c r="C730" s="11">
        <v>3</v>
      </c>
      <c r="D730" s="12">
        <v>2077.126666666979</v>
      </c>
      <c r="E730" s="12">
        <v>1294.1533333333423</v>
      </c>
      <c r="F730" s="12">
        <v>3371.2800000003213</v>
      </c>
      <c r="G730" s="12">
        <v>0.96682413328137295</v>
      </c>
      <c r="H730" s="12">
        <v>0.97167432952394173</v>
      </c>
      <c r="I730" s="12">
        <v>0.9950084137295826</v>
      </c>
      <c r="J730" s="12">
        <v>3354.4519650385869</v>
      </c>
      <c r="K730" s="12">
        <v>16.828034961734375</v>
      </c>
      <c r="L730" s="12">
        <v>16.828034961734375</v>
      </c>
      <c r="M730" s="12">
        <v>0</v>
      </c>
      <c r="N730" s="12">
        <v>3354.4519650385869</v>
      </c>
    </row>
    <row r="731" spans="1:15" x14ac:dyDescent="0.3">
      <c r="A731" s="11" t="s">
        <v>141</v>
      </c>
      <c r="B731" s="11" t="str">
        <f>VLOOKUP(A731,'Hold Harmless'!A$1:B$7201,2,FALSE)</f>
        <v>PEARLAND ISD</v>
      </c>
      <c r="C731" s="11">
        <v>4</v>
      </c>
      <c r="D731" s="12">
        <v>2117.720238095174</v>
      </c>
      <c r="E731" s="12">
        <v>1247.1577380953277</v>
      </c>
      <c r="F731" s="12">
        <v>3364.8779761905016</v>
      </c>
      <c r="G731" s="12">
        <v>0.96682413328137295</v>
      </c>
      <c r="H731" s="12">
        <v>0.97167432952394173</v>
      </c>
      <c r="I731" s="12">
        <v>0.9950084137295826</v>
      </c>
      <c r="J731" s="12">
        <v>3348.0818974829194</v>
      </c>
      <c r="K731" s="12">
        <v>16.796078707582183</v>
      </c>
      <c r="L731" s="12">
        <v>16.796078707582183</v>
      </c>
      <c r="M731" s="12">
        <v>0</v>
      </c>
      <c r="N731" s="12">
        <v>3348.0818974829194</v>
      </c>
    </row>
    <row r="732" spans="1:15" x14ac:dyDescent="0.3">
      <c r="A732" s="11" t="s">
        <v>141</v>
      </c>
      <c r="B732" s="11" t="str">
        <f>VLOOKUP(A732,'Hold Harmless'!A$1:B$7201,2,FALSE)</f>
        <v>PEARLAND ISD</v>
      </c>
      <c r="C732" s="11">
        <v>5</v>
      </c>
      <c r="D732" s="12">
        <v>2149.9534313729205</v>
      </c>
      <c r="E732" s="12">
        <v>1209.147058823389</v>
      </c>
      <c r="F732" s="12">
        <v>3359.1004901963097</v>
      </c>
      <c r="G732" s="12">
        <v>0.96682413328137295</v>
      </c>
      <c r="H732" s="12">
        <v>0.97167432952394173</v>
      </c>
      <c r="I732" s="12">
        <v>0.9950084137295826</v>
      </c>
      <c r="J732" s="12">
        <v>3342.3332503084935</v>
      </c>
      <c r="K732" s="12">
        <v>16.767239887816231</v>
      </c>
      <c r="L732" s="12">
        <v>16.767239887816231</v>
      </c>
      <c r="M732" s="12">
        <v>0</v>
      </c>
      <c r="N732" s="12">
        <v>3342.3332503084935</v>
      </c>
    </row>
    <row r="733" spans="1:15" ht="15" thickBot="1" x14ac:dyDescent="0.35">
      <c r="A733" s="11" t="s">
        <v>141</v>
      </c>
      <c r="B733" s="11" t="str">
        <f>VLOOKUP(A733,'Hold Harmless'!A$1:B$7201,2,FALSE)</f>
        <v>PEARLAND ISD</v>
      </c>
      <c r="C733" s="11">
        <v>6</v>
      </c>
      <c r="D733" s="12">
        <v>2188.8300243816921</v>
      </c>
      <c r="E733" s="12">
        <v>1150.0522466039959</v>
      </c>
      <c r="F733" s="12">
        <v>3338.8822709856877</v>
      </c>
      <c r="G733" s="12">
        <v>0.96682413328137295</v>
      </c>
      <c r="H733" s="12">
        <v>0.97167432952394173</v>
      </c>
      <c r="I733" s="12">
        <v>0.9950084137295826</v>
      </c>
      <c r="J733" s="12">
        <v>3322.2159520832956</v>
      </c>
      <c r="K733" s="12">
        <v>16.666318902392049</v>
      </c>
      <c r="L733" s="12">
        <v>16.666318902392049</v>
      </c>
      <c r="M733" s="12">
        <v>0</v>
      </c>
      <c r="N733" s="12">
        <v>3322.2159520832956</v>
      </c>
      <c r="O733" s="24">
        <f t="shared" ref="O733" si="120">SUM(N728:N733)</f>
        <v>20102.850206244337</v>
      </c>
    </row>
    <row r="734" spans="1:15" ht="15" thickTop="1" x14ac:dyDescent="0.3">
      <c r="A734" s="2" t="s">
        <v>142</v>
      </c>
      <c r="B734" s="2" t="str">
        <f>VLOOKUP(A734,'Hold Harmless'!A$1:B$7201,2,FALSE)</f>
        <v>DAMON ISD</v>
      </c>
      <c r="C734" s="2">
        <v>1</v>
      </c>
      <c r="D734" s="13">
        <v>17.538461538461533</v>
      </c>
      <c r="E734" s="13">
        <v>0.21794871794871801</v>
      </c>
      <c r="F734" s="13">
        <v>17.756410256410252</v>
      </c>
      <c r="G734" s="13">
        <v>0.94870274277242406</v>
      </c>
      <c r="H734" s="13">
        <v>0.97112033195020742</v>
      </c>
      <c r="I734" s="13">
        <v>0.97691574520660662</v>
      </c>
      <c r="J734" s="13">
        <v>17.346516757835253</v>
      </c>
      <c r="K734" s="13">
        <v>0.40989349857499846</v>
      </c>
      <c r="L734" s="13">
        <v>0.21794871794871801</v>
      </c>
      <c r="M734" s="13">
        <v>0.19194478062627951</v>
      </c>
      <c r="N734" s="13">
        <v>17.538461538461533</v>
      </c>
    </row>
    <row r="735" spans="1:15" x14ac:dyDescent="0.3">
      <c r="A735" s="2" t="s">
        <v>142</v>
      </c>
      <c r="B735" s="2" t="str">
        <f>VLOOKUP(A735,'Hold Harmless'!A$1:B$7201,2,FALSE)</f>
        <v>DAMON ISD</v>
      </c>
      <c r="C735" s="2">
        <v>2</v>
      </c>
      <c r="D735" s="13">
        <v>18.222222222222211</v>
      </c>
      <c r="E735" s="13">
        <v>9.7222222222222224E-2</v>
      </c>
      <c r="F735" s="13">
        <v>18.319444444444432</v>
      </c>
      <c r="G735" s="13">
        <v>0.94870274277242406</v>
      </c>
      <c r="H735" s="13">
        <v>0.97112033195020742</v>
      </c>
      <c r="I735" s="13">
        <v>0.97691574520660662</v>
      </c>
      <c r="J735" s="13">
        <v>17.896553721215462</v>
      </c>
      <c r="K735" s="13">
        <v>0.4228907232289707</v>
      </c>
      <c r="L735" s="13">
        <v>9.7222222222222224E-2</v>
      </c>
      <c r="M735" s="13">
        <v>0.32566850100674927</v>
      </c>
      <c r="N735" s="13">
        <v>18.222222222222211</v>
      </c>
    </row>
    <row r="736" spans="1:15" x14ac:dyDescent="0.3">
      <c r="A736" s="2" t="s">
        <v>142</v>
      </c>
      <c r="B736" s="2" t="str">
        <f>VLOOKUP(A736,'Hold Harmless'!A$1:B$7201,2,FALSE)</f>
        <v>DAMON ISD</v>
      </c>
      <c r="C736" s="2">
        <v>3</v>
      </c>
      <c r="D736" s="13">
        <v>18.302469135802461</v>
      </c>
      <c r="E736" s="13">
        <v>4.3209876543209874E-2</v>
      </c>
      <c r="F736" s="13">
        <v>18.34567901234567</v>
      </c>
      <c r="G736" s="13">
        <v>0.94870274277242406</v>
      </c>
      <c r="H736" s="13">
        <v>0.97112033195020742</v>
      </c>
      <c r="I736" s="13">
        <v>0.97691574520660662</v>
      </c>
      <c r="J736" s="13">
        <v>17.922182683666872</v>
      </c>
      <c r="K736" s="13">
        <v>0.42349632867879805</v>
      </c>
      <c r="L736" s="13">
        <v>4.3209876543209874E-2</v>
      </c>
      <c r="M736" s="13">
        <v>0.38028645213558931</v>
      </c>
      <c r="N736" s="13">
        <v>18.302469135802461</v>
      </c>
    </row>
    <row r="737" spans="1:15" x14ac:dyDescent="0.3">
      <c r="A737" s="2" t="s">
        <v>142</v>
      </c>
      <c r="B737" s="2" t="str">
        <f>VLOOKUP(A737,'Hold Harmless'!A$1:B$7201,2,FALSE)</f>
        <v>DAMON ISD</v>
      </c>
      <c r="C737" s="2">
        <v>4</v>
      </c>
      <c r="D737" s="13">
        <v>17.226190476190482</v>
      </c>
      <c r="E737" s="13">
        <v>7.1428571428571425E-2</v>
      </c>
      <c r="F737" s="13">
        <v>17.297619047619055</v>
      </c>
      <c r="G737" s="13">
        <v>0.94870274277242406</v>
      </c>
      <c r="H737" s="13">
        <v>0.97112033195020742</v>
      </c>
      <c r="I737" s="13">
        <v>0.97691574520660662</v>
      </c>
      <c r="J737" s="13">
        <v>16.898316402204763</v>
      </c>
      <c r="K737" s="13">
        <v>0.39930264541429139</v>
      </c>
      <c r="L737" s="13">
        <v>7.1428571428571425E-2</v>
      </c>
      <c r="M737" s="13">
        <v>0.32787407398571844</v>
      </c>
      <c r="N737" s="13">
        <v>17.226190476190482</v>
      </c>
    </row>
    <row r="738" spans="1:15" x14ac:dyDescent="0.3">
      <c r="A738" s="2" t="s">
        <v>142</v>
      </c>
      <c r="B738" s="2" t="str">
        <f>VLOOKUP(A738,'Hold Harmless'!A$1:B$7201,2,FALSE)</f>
        <v>DAMON ISD</v>
      </c>
      <c r="C738" s="2">
        <v>5</v>
      </c>
      <c r="D738" s="13">
        <v>16.458333333333314</v>
      </c>
      <c r="E738" s="13">
        <v>7.7380952380952384E-2</v>
      </c>
      <c r="F738" s="13">
        <v>16.535714285714267</v>
      </c>
      <c r="G738" s="13">
        <v>0.94870274277242406</v>
      </c>
      <c r="H738" s="13">
        <v>0.97112033195020742</v>
      </c>
      <c r="I738" s="13">
        <v>0.97691574520660662</v>
      </c>
      <c r="J738" s="13">
        <v>16.153999643952083</v>
      </c>
      <c r="K738" s="13">
        <v>0.3817146417621835</v>
      </c>
      <c r="L738" s="13">
        <v>7.7380952380952384E-2</v>
      </c>
      <c r="M738" s="13">
        <v>0.30433368938123095</v>
      </c>
      <c r="N738" s="13">
        <v>16.458333333333314</v>
      </c>
    </row>
    <row r="739" spans="1:15" ht="15" thickBot="1" x14ac:dyDescent="0.35">
      <c r="A739" s="2" t="s">
        <v>142</v>
      </c>
      <c r="B739" s="2" t="str">
        <f>VLOOKUP(A739,'Hold Harmless'!A$1:B$7201,2,FALSE)</f>
        <v>DAMON ISD</v>
      </c>
      <c r="C739" s="2">
        <v>6</v>
      </c>
      <c r="D739" s="13">
        <v>15.057017543859631</v>
      </c>
      <c r="E739" s="13">
        <v>0.24561403508771934</v>
      </c>
      <c r="F739" s="13">
        <v>15.30263157894735</v>
      </c>
      <c r="G739" s="13">
        <v>0.94870274277242406</v>
      </c>
      <c r="H739" s="13">
        <v>0.97112033195020742</v>
      </c>
      <c r="I739" s="13">
        <v>0.97691574520660662</v>
      </c>
      <c r="J739" s="13">
        <v>14.949381732569503</v>
      </c>
      <c r="K739" s="13">
        <v>0.35324984637784773</v>
      </c>
      <c r="L739" s="13">
        <v>0.24561403508771934</v>
      </c>
      <c r="M739" s="13">
        <v>0.10763581129012856</v>
      </c>
      <c r="N739" s="13">
        <v>15.057017543859631</v>
      </c>
      <c r="O739" s="24">
        <f t="shared" ref="O739" si="121">SUM(N734:N739)</f>
        <v>102.80469424986963</v>
      </c>
    </row>
    <row r="740" spans="1:15" ht="15" thickTop="1" x14ac:dyDescent="0.3">
      <c r="A740" s="4" t="s">
        <v>143</v>
      </c>
      <c r="B740" s="4" t="str">
        <f>VLOOKUP(A740,'Hold Harmless'!A$1:B$7201,2,FALSE)</f>
        <v>BRAZOS SCHOOL FOR INQUIRY &amp; CREATIVITY</v>
      </c>
      <c r="C740" s="4">
        <v>1</v>
      </c>
      <c r="D740" s="10">
        <v>36.189655172413758</v>
      </c>
      <c r="E740" s="10">
        <v>12.445402298850578</v>
      </c>
      <c r="F740" s="10">
        <v>48.635057471264332</v>
      </c>
      <c r="G740" s="10">
        <v>0.94807275386798773</v>
      </c>
      <c r="H740" s="10">
        <v>0.94554080860549294</v>
      </c>
      <c r="I740" s="10">
        <v>1</v>
      </c>
      <c r="J740" s="10">
        <v>48.635057471264332</v>
      </c>
      <c r="K740" s="10">
        <v>0</v>
      </c>
      <c r="L740" s="10">
        <v>0</v>
      </c>
      <c r="M740" s="10">
        <v>0</v>
      </c>
      <c r="N740" s="10">
        <v>48.635057471264332</v>
      </c>
    </row>
    <row r="741" spans="1:15" x14ac:dyDescent="0.3">
      <c r="A741" s="4" t="s">
        <v>143</v>
      </c>
      <c r="B741" s="4" t="str">
        <f>VLOOKUP(A741,'Hold Harmless'!A$1:B$7201,2,FALSE)</f>
        <v>BRAZOS SCHOOL FOR INQUIRY &amp; CREATIVITY</v>
      </c>
      <c r="C741" s="4">
        <v>2</v>
      </c>
      <c r="D741" s="10">
        <v>43.448275862068861</v>
      </c>
      <c r="E741" s="10">
        <v>3.6982758620689631</v>
      </c>
      <c r="F741" s="10">
        <v>47.146551724137822</v>
      </c>
      <c r="G741" s="10">
        <v>0.94807275386798773</v>
      </c>
      <c r="H741" s="10">
        <v>0.94554080860549294</v>
      </c>
      <c r="I741" s="10">
        <v>1</v>
      </c>
      <c r="J741" s="10">
        <v>47.146551724137822</v>
      </c>
      <c r="K741" s="10">
        <v>0</v>
      </c>
      <c r="L741" s="10">
        <v>0</v>
      </c>
      <c r="M741" s="10">
        <v>0</v>
      </c>
      <c r="N741" s="10">
        <v>47.146551724137822</v>
      </c>
    </row>
    <row r="742" spans="1:15" x14ac:dyDescent="0.3">
      <c r="A742" s="4" t="s">
        <v>143</v>
      </c>
      <c r="B742" s="4" t="str">
        <f>VLOOKUP(A742,'Hold Harmless'!A$1:B$7201,2,FALSE)</f>
        <v>BRAZOS SCHOOL FOR INQUIRY &amp; CREATIVITY</v>
      </c>
      <c r="C742" s="4">
        <v>3</v>
      </c>
      <c r="D742" s="10">
        <v>39.094827586206932</v>
      </c>
      <c r="E742" s="10">
        <v>5.6206896551724146</v>
      </c>
      <c r="F742" s="10">
        <v>44.715517241379345</v>
      </c>
      <c r="G742" s="10">
        <v>0.94807275386798773</v>
      </c>
      <c r="H742" s="10">
        <v>0.94554080860549294</v>
      </c>
      <c r="I742" s="10">
        <v>1</v>
      </c>
      <c r="J742" s="10">
        <v>44.715517241379345</v>
      </c>
      <c r="K742" s="10">
        <v>0</v>
      </c>
      <c r="L742" s="10">
        <v>0</v>
      </c>
      <c r="M742" s="10">
        <v>0</v>
      </c>
      <c r="N742" s="10">
        <v>44.715517241379345</v>
      </c>
    </row>
    <row r="743" spans="1:15" x14ac:dyDescent="0.3">
      <c r="A743" s="4" t="s">
        <v>143</v>
      </c>
      <c r="B743" s="4" t="str">
        <f>VLOOKUP(A743,'Hold Harmless'!A$1:B$7201,2,FALSE)</f>
        <v>BRAZOS SCHOOL FOR INQUIRY &amp; CREATIVITY</v>
      </c>
      <c r="C743" s="4">
        <v>4</v>
      </c>
      <c r="D743" s="10">
        <v>41.3194444444444</v>
      </c>
      <c r="E743" s="10">
        <v>4.2083333333333393</v>
      </c>
      <c r="F743" s="10">
        <v>45.527777777777743</v>
      </c>
      <c r="G743" s="10">
        <v>0.94807275386798773</v>
      </c>
      <c r="H743" s="10">
        <v>0.94554080860549294</v>
      </c>
      <c r="I743" s="10">
        <v>1</v>
      </c>
      <c r="J743" s="10">
        <v>45.527777777777743</v>
      </c>
      <c r="K743" s="10">
        <v>0</v>
      </c>
      <c r="L743" s="10">
        <v>0</v>
      </c>
      <c r="M743" s="10">
        <v>0</v>
      </c>
      <c r="N743" s="10">
        <v>45.527777777777743</v>
      </c>
    </row>
    <row r="744" spans="1:15" x14ac:dyDescent="0.3">
      <c r="A744" s="4" t="s">
        <v>143</v>
      </c>
      <c r="B744" s="4" t="str">
        <f>VLOOKUP(A744,'Hold Harmless'!A$1:B$7201,2,FALSE)</f>
        <v>BRAZOS SCHOOL FOR INQUIRY &amp; CREATIVITY</v>
      </c>
      <c r="C744" s="4">
        <v>5</v>
      </c>
      <c r="D744" s="10">
        <v>40.962643678160916</v>
      </c>
      <c r="E744" s="10">
        <v>3.9281609195402289</v>
      </c>
      <c r="F744" s="10">
        <v>44.890804597701148</v>
      </c>
      <c r="G744" s="10">
        <v>0.94807275386798773</v>
      </c>
      <c r="H744" s="10">
        <v>0.94554080860549294</v>
      </c>
      <c r="I744" s="10">
        <v>1</v>
      </c>
      <c r="J744" s="10">
        <v>44.890804597701148</v>
      </c>
      <c r="K744" s="10">
        <v>0</v>
      </c>
      <c r="L744" s="10">
        <v>0</v>
      </c>
      <c r="M744" s="10">
        <v>0</v>
      </c>
      <c r="N744" s="10">
        <v>44.890804597701148</v>
      </c>
    </row>
    <row r="745" spans="1:15" ht="15" thickBot="1" x14ac:dyDescent="0.35">
      <c r="A745" s="4" t="s">
        <v>143</v>
      </c>
      <c r="B745" s="4" t="str">
        <f>VLOOKUP(A745,'Hold Harmless'!A$1:B$7201,2,FALSE)</f>
        <v>BRAZOS SCHOOL FOR INQUIRY &amp; CREATIVITY</v>
      </c>
      <c r="C745" s="4">
        <v>6</v>
      </c>
      <c r="D745" s="10">
        <v>37.85119047619051</v>
      </c>
      <c r="E745" s="10">
        <v>6.3303571428571557</v>
      </c>
      <c r="F745" s="10">
        <v>44.181547619047663</v>
      </c>
      <c r="G745" s="10">
        <v>0.94807275386798773</v>
      </c>
      <c r="H745" s="10">
        <v>0.94554080860549294</v>
      </c>
      <c r="I745" s="10">
        <v>1</v>
      </c>
      <c r="J745" s="10">
        <v>44.181547619047663</v>
      </c>
      <c r="K745" s="10">
        <v>0</v>
      </c>
      <c r="L745" s="10">
        <v>0</v>
      </c>
      <c r="M745" s="10">
        <v>0</v>
      </c>
      <c r="N745" s="10">
        <v>44.181547619047663</v>
      </c>
      <c r="O745" s="24">
        <f t="shared" ref="O745" si="122">SUM(N740:N745)</f>
        <v>275.09725643130804</v>
      </c>
    </row>
    <row r="746" spans="1:15" ht="15" thickTop="1" x14ac:dyDescent="0.3">
      <c r="A746" s="11" t="s">
        <v>144</v>
      </c>
      <c r="B746" s="11" t="str">
        <f>VLOOKUP(A746,'Hold Harmless'!A$1:B$7201,2,FALSE)</f>
        <v>ARROW ACADEMY</v>
      </c>
      <c r="C746" s="11">
        <v>1</v>
      </c>
      <c r="D746" s="12">
        <v>27.019348659003818</v>
      </c>
      <c r="E746" s="12">
        <v>77.194252873563215</v>
      </c>
      <c r="F746" s="12">
        <v>104.21360153256703</v>
      </c>
      <c r="G746" s="12">
        <v>0.95443371751796879</v>
      </c>
      <c r="H746" s="12">
        <v>0.9459997607205729</v>
      </c>
      <c r="I746" s="12">
        <v>1</v>
      </c>
      <c r="J746" s="12">
        <v>104.21360153256703</v>
      </c>
      <c r="K746" s="12">
        <v>0</v>
      </c>
      <c r="L746" s="12">
        <v>0</v>
      </c>
      <c r="M746" s="12">
        <v>0</v>
      </c>
      <c r="N746" s="12">
        <v>104.21360153256703</v>
      </c>
    </row>
    <row r="747" spans="1:15" x14ac:dyDescent="0.3">
      <c r="A747" s="11" t="s">
        <v>144</v>
      </c>
      <c r="B747" s="11" t="str">
        <f>VLOOKUP(A747,'Hold Harmless'!A$1:B$7201,2,FALSE)</f>
        <v>ARROW ACADEMY</v>
      </c>
      <c r="C747" s="11">
        <v>2</v>
      </c>
      <c r="D747" s="12">
        <v>59.17222222222216</v>
      </c>
      <c r="E747" s="12">
        <v>48.827777777777762</v>
      </c>
      <c r="F747" s="12">
        <v>107.99999999999991</v>
      </c>
      <c r="G747" s="12">
        <v>0.95443371751796879</v>
      </c>
      <c r="H747" s="12">
        <v>0.9459997607205729</v>
      </c>
      <c r="I747" s="12">
        <v>1</v>
      </c>
      <c r="J747" s="12">
        <v>107.99999999999991</v>
      </c>
      <c r="K747" s="12">
        <v>0</v>
      </c>
      <c r="L747" s="12">
        <v>0</v>
      </c>
      <c r="M747" s="12">
        <v>0</v>
      </c>
      <c r="N747" s="12">
        <v>107.99999999999991</v>
      </c>
    </row>
    <row r="748" spans="1:15" x14ac:dyDescent="0.3">
      <c r="A748" s="11" t="s">
        <v>144</v>
      </c>
      <c r="B748" s="11" t="str">
        <f>VLOOKUP(A748,'Hold Harmless'!A$1:B$7201,2,FALSE)</f>
        <v>ARROW ACADEMY</v>
      </c>
      <c r="C748" s="11">
        <v>3</v>
      </c>
      <c r="D748" s="12">
        <v>65.693699446572808</v>
      </c>
      <c r="E748" s="12">
        <v>40.689016602809623</v>
      </c>
      <c r="F748" s="12">
        <v>106.38271604938242</v>
      </c>
      <c r="G748" s="12">
        <v>0.95443371751796879</v>
      </c>
      <c r="H748" s="12">
        <v>0.9459997607205729</v>
      </c>
      <c r="I748" s="12">
        <v>1</v>
      </c>
      <c r="J748" s="12">
        <v>106.38271604938242</v>
      </c>
      <c r="K748" s="12">
        <v>0</v>
      </c>
      <c r="L748" s="12">
        <v>0</v>
      </c>
      <c r="M748" s="12">
        <v>0</v>
      </c>
      <c r="N748" s="12">
        <v>106.38271604938242</v>
      </c>
    </row>
    <row r="749" spans="1:15" x14ac:dyDescent="0.3">
      <c r="A749" s="11" t="s">
        <v>144</v>
      </c>
      <c r="B749" s="11" t="str">
        <f>VLOOKUP(A749,'Hold Harmless'!A$1:B$7201,2,FALSE)</f>
        <v>ARROW ACADEMY</v>
      </c>
      <c r="C749" s="11">
        <v>4</v>
      </c>
      <c r="D749" s="12">
        <v>67.192733990147673</v>
      </c>
      <c r="E749" s="12">
        <v>39.849137931034477</v>
      </c>
      <c r="F749" s="12">
        <v>107.04187192118215</v>
      </c>
      <c r="G749" s="12">
        <v>0.95443371751796879</v>
      </c>
      <c r="H749" s="12">
        <v>0.9459997607205729</v>
      </c>
      <c r="I749" s="12">
        <v>1</v>
      </c>
      <c r="J749" s="12">
        <v>107.04187192118215</v>
      </c>
      <c r="K749" s="12">
        <v>0</v>
      </c>
      <c r="L749" s="12">
        <v>0</v>
      </c>
      <c r="M749" s="12">
        <v>0</v>
      </c>
      <c r="N749" s="12">
        <v>107.04187192118215</v>
      </c>
    </row>
    <row r="750" spans="1:15" x14ac:dyDescent="0.3">
      <c r="A750" s="11" t="s">
        <v>144</v>
      </c>
      <c r="B750" s="11" t="str">
        <f>VLOOKUP(A750,'Hold Harmless'!A$1:B$7201,2,FALSE)</f>
        <v>ARROW ACADEMY</v>
      </c>
      <c r="C750" s="11">
        <v>5</v>
      </c>
      <c r="D750" s="12">
        <v>71.603448275861965</v>
      </c>
      <c r="E750" s="12">
        <v>32.942528735632187</v>
      </c>
      <c r="F750" s="12">
        <v>104.54597701149416</v>
      </c>
      <c r="G750" s="12">
        <v>0.95443371751796879</v>
      </c>
      <c r="H750" s="12">
        <v>0.9459997607205729</v>
      </c>
      <c r="I750" s="12">
        <v>1</v>
      </c>
      <c r="J750" s="12">
        <v>104.54597701149416</v>
      </c>
      <c r="K750" s="12">
        <v>0</v>
      </c>
      <c r="L750" s="12">
        <v>0</v>
      </c>
      <c r="M750" s="12">
        <v>0</v>
      </c>
      <c r="N750" s="12">
        <v>104.54597701149416</v>
      </c>
    </row>
    <row r="751" spans="1:15" ht="15" thickBot="1" x14ac:dyDescent="0.35">
      <c r="A751" s="11" t="s">
        <v>144</v>
      </c>
      <c r="B751" s="11" t="str">
        <f>VLOOKUP(A751,'Hold Harmless'!A$1:B$7201,2,FALSE)</f>
        <v>ARROW ACADEMY</v>
      </c>
      <c r="C751" s="11">
        <v>6</v>
      </c>
      <c r="D751" s="12">
        <v>73.688888888889011</v>
      </c>
      <c r="E751" s="12">
        <v>28.738888888888958</v>
      </c>
      <c r="F751" s="12">
        <v>102.42777777777798</v>
      </c>
      <c r="G751" s="12">
        <v>0.95443371751796879</v>
      </c>
      <c r="H751" s="12">
        <v>0.9459997607205729</v>
      </c>
      <c r="I751" s="12">
        <v>1</v>
      </c>
      <c r="J751" s="12">
        <v>102.42777777777798</v>
      </c>
      <c r="K751" s="12">
        <v>0</v>
      </c>
      <c r="L751" s="12">
        <v>0</v>
      </c>
      <c r="M751" s="12">
        <v>0</v>
      </c>
      <c r="N751" s="12">
        <v>102.42777777777798</v>
      </c>
      <c r="O751" s="24">
        <f t="shared" ref="O751" si="123">SUM(N746:N751)</f>
        <v>632.61194429240368</v>
      </c>
    </row>
    <row r="752" spans="1:15" ht="15" thickTop="1" x14ac:dyDescent="0.3">
      <c r="A752" s="2" t="s">
        <v>145</v>
      </c>
      <c r="B752" s="2" t="str">
        <f>VLOOKUP(A752,'Hold Harmless'!A$1:B$7201,2,FALSE)</f>
        <v>COLLEGE STATION ISD</v>
      </c>
      <c r="C752" s="2">
        <v>1</v>
      </c>
      <c r="D752" s="13">
        <v>1451.2976190477057</v>
      </c>
      <c r="E752" s="13">
        <v>682.01663165265575</v>
      </c>
      <c r="F752" s="13">
        <v>2133.3142507003613</v>
      </c>
      <c r="G752" s="13">
        <v>0.96242426825537064</v>
      </c>
      <c r="H752" s="13">
        <v>0.95534639070846339</v>
      </c>
      <c r="I752" s="13">
        <v>1</v>
      </c>
      <c r="J752" s="13">
        <v>2133.3142507003613</v>
      </c>
      <c r="K752" s="13">
        <v>0</v>
      </c>
      <c r="L752" s="13">
        <v>0</v>
      </c>
      <c r="M752" s="13">
        <v>0</v>
      </c>
      <c r="N752" s="13">
        <v>2133.3142507003613</v>
      </c>
    </row>
    <row r="753" spans="1:15" x14ac:dyDescent="0.3">
      <c r="A753" s="2" t="s">
        <v>145</v>
      </c>
      <c r="B753" s="2" t="str">
        <f>VLOOKUP(A753,'Hold Harmless'!A$1:B$7201,2,FALSE)</f>
        <v>COLLEGE STATION ISD</v>
      </c>
      <c r="C753" s="2">
        <v>2</v>
      </c>
      <c r="D753" s="13">
        <v>1649.867816092094</v>
      </c>
      <c r="E753" s="13">
        <v>489.05675287357684</v>
      </c>
      <c r="F753" s="13">
        <v>2138.9245689656709</v>
      </c>
      <c r="G753" s="13">
        <v>0.96242426825537064</v>
      </c>
      <c r="H753" s="13">
        <v>0.95534639070846339</v>
      </c>
      <c r="I753" s="13">
        <v>1</v>
      </c>
      <c r="J753" s="13">
        <v>2138.9245689656709</v>
      </c>
      <c r="K753" s="13">
        <v>0</v>
      </c>
      <c r="L753" s="13">
        <v>0</v>
      </c>
      <c r="M753" s="13">
        <v>0</v>
      </c>
      <c r="N753" s="13">
        <v>2138.9245689656709</v>
      </c>
    </row>
    <row r="754" spans="1:15" x14ac:dyDescent="0.3">
      <c r="A754" s="2" t="s">
        <v>145</v>
      </c>
      <c r="B754" s="2" t="str">
        <f>VLOOKUP(A754,'Hold Harmless'!A$1:B$7201,2,FALSE)</f>
        <v>COLLEGE STATION ISD</v>
      </c>
      <c r="C754" s="2">
        <v>3</v>
      </c>
      <c r="D754" s="13">
        <v>1695.3566666668805</v>
      </c>
      <c r="E754" s="13">
        <v>431.7377777777906</v>
      </c>
      <c r="F754" s="13">
        <v>2127.0944444446714</v>
      </c>
      <c r="G754" s="13">
        <v>0.96242426825537064</v>
      </c>
      <c r="H754" s="13">
        <v>0.95534639070846339</v>
      </c>
      <c r="I754" s="13">
        <v>1</v>
      </c>
      <c r="J754" s="13">
        <v>2127.0944444446714</v>
      </c>
      <c r="K754" s="13">
        <v>0</v>
      </c>
      <c r="L754" s="13">
        <v>0</v>
      </c>
      <c r="M754" s="13">
        <v>0</v>
      </c>
      <c r="N754" s="13">
        <v>2127.0944444446714</v>
      </c>
    </row>
    <row r="755" spans="1:15" x14ac:dyDescent="0.3">
      <c r="A755" s="2" t="s">
        <v>145</v>
      </c>
      <c r="B755" s="2" t="str">
        <f>VLOOKUP(A755,'Hold Harmless'!A$1:B$7201,2,FALSE)</f>
        <v>COLLEGE STATION ISD</v>
      </c>
      <c r="C755" s="2">
        <v>4</v>
      </c>
      <c r="D755" s="13">
        <v>1777.6450617284856</v>
      </c>
      <c r="E755" s="13">
        <v>339.88888888889306</v>
      </c>
      <c r="F755" s="13">
        <v>2117.5339506173787</v>
      </c>
      <c r="G755" s="13">
        <v>0.96242426825537064</v>
      </c>
      <c r="H755" s="13">
        <v>0.95534639070846339</v>
      </c>
      <c r="I755" s="13">
        <v>1</v>
      </c>
      <c r="J755" s="13">
        <v>2117.5339506173787</v>
      </c>
      <c r="K755" s="13">
        <v>0</v>
      </c>
      <c r="L755" s="13">
        <v>0</v>
      </c>
      <c r="M755" s="13">
        <v>0</v>
      </c>
      <c r="N755" s="13">
        <v>2117.5339506173787</v>
      </c>
    </row>
    <row r="756" spans="1:15" x14ac:dyDescent="0.3">
      <c r="A756" s="2" t="s">
        <v>145</v>
      </c>
      <c r="B756" s="2" t="str">
        <f>VLOOKUP(A756,'Hold Harmless'!A$1:B$7201,2,FALSE)</f>
        <v>COLLEGE STATION ISD</v>
      </c>
      <c r="C756" s="2">
        <v>5</v>
      </c>
      <c r="D756" s="13">
        <v>1836.2183908047962</v>
      </c>
      <c r="E756" s="13">
        <v>283.55459770114675</v>
      </c>
      <c r="F756" s="13">
        <v>2119.772988505943</v>
      </c>
      <c r="G756" s="13">
        <v>0.96242426825537064</v>
      </c>
      <c r="H756" s="13">
        <v>0.95534639070846339</v>
      </c>
      <c r="I756" s="13">
        <v>1</v>
      </c>
      <c r="J756" s="13">
        <v>2119.772988505943</v>
      </c>
      <c r="K756" s="13">
        <v>0</v>
      </c>
      <c r="L756" s="13">
        <v>0</v>
      </c>
      <c r="M756" s="13">
        <v>0</v>
      </c>
      <c r="N756" s="13">
        <v>2119.772988505943</v>
      </c>
    </row>
    <row r="757" spans="1:15" ht="15" thickBot="1" x14ac:dyDescent="0.35">
      <c r="A757" s="2" t="s">
        <v>145</v>
      </c>
      <c r="B757" s="2" t="str">
        <f>VLOOKUP(A757,'Hold Harmless'!A$1:B$7201,2,FALSE)</f>
        <v>COLLEGE STATION ISD</v>
      </c>
      <c r="C757" s="2">
        <v>6</v>
      </c>
      <c r="D757" s="13">
        <v>1858.5441176473748</v>
      </c>
      <c r="E757" s="13">
        <v>255.46568627450506</v>
      </c>
      <c r="F757" s="13">
        <v>2114.0098039218801</v>
      </c>
      <c r="G757" s="13">
        <v>0.96242426825537064</v>
      </c>
      <c r="H757" s="13">
        <v>0.95534639070846339</v>
      </c>
      <c r="I757" s="13">
        <v>1</v>
      </c>
      <c r="J757" s="13">
        <v>2114.0098039218801</v>
      </c>
      <c r="K757" s="13">
        <v>0</v>
      </c>
      <c r="L757" s="13">
        <v>0</v>
      </c>
      <c r="M757" s="13">
        <v>0</v>
      </c>
      <c r="N757" s="13">
        <v>2114.0098039218801</v>
      </c>
      <c r="O757" s="24">
        <f t="shared" ref="O757" si="124">SUM(N752:N757)</f>
        <v>12750.650007155906</v>
      </c>
    </row>
    <row r="758" spans="1:15" ht="15" thickTop="1" x14ac:dyDescent="0.3">
      <c r="A758" s="4" t="s">
        <v>146</v>
      </c>
      <c r="B758" s="4" t="str">
        <f>VLOOKUP(A758,'Hold Harmless'!A$1:B$7201,2,FALSE)</f>
        <v>BRYAN ISD</v>
      </c>
      <c r="C758" s="4">
        <v>1</v>
      </c>
      <c r="D758" s="10">
        <v>1235.4038461538698</v>
      </c>
      <c r="E758" s="10">
        <v>1140.8861236802352</v>
      </c>
      <c r="F758" s="10">
        <v>2376.2899698341052</v>
      </c>
      <c r="G758" s="10">
        <v>0.95115139620860245</v>
      </c>
      <c r="H758" s="10">
        <v>0.93129393247780312</v>
      </c>
      <c r="I758" s="10">
        <v>1</v>
      </c>
      <c r="J758" s="10">
        <v>2376.2899698341052</v>
      </c>
      <c r="K758" s="10">
        <v>0</v>
      </c>
      <c r="L758" s="10">
        <v>0</v>
      </c>
      <c r="M758" s="10">
        <v>0</v>
      </c>
      <c r="N758" s="10">
        <v>2376.2899698341052</v>
      </c>
    </row>
    <row r="759" spans="1:15" x14ac:dyDescent="0.3">
      <c r="A759" s="4" t="s">
        <v>146</v>
      </c>
      <c r="B759" s="4" t="str">
        <f>VLOOKUP(A759,'Hold Harmless'!A$1:B$7201,2,FALSE)</f>
        <v>BRYAN ISD</v>
      </c>
      <c r="C759" s="4">
        <v>2</v>
      </c>
      <c r="D759" s="10">
        <v>1680.5233333335191</v>
      </c>
      <c r="E759" s="10">
        <v>732.84888888885632</v>
      </c>
      <c r="F759" s="10">
        <v>2413.3722222223755</v>
      </c>
      <c r="G759" s="10">
        <v>0.95115139620860245</v>
      </c>
      <c r="H759" s="10">
        <v>0.93129393247780312</v>
      </c>
      <c r="I759" s="10">
        <v>1</v>
      </c>
      <c r="J759" s="10">
        <v>2413.3722222223755</v>
      </c>
      <c r="K759" s="10">
        <v>0</v>
      </c>
      <c r="L759" s="10">
        <v>0</v>
      </c>
      <c r="M759" s="10">
        <v>0</v>
      </c>
      <c r="N759" s="10">
        <v>2413.3722222223755</v>
      </c>
    </row>
    <row r="760" spans="1:15" x14ac:dyDescent="0.3">
      <c r="A760" s="4" t="s">
        <v>146</v>
      </c>
      <c r="B760" s="4" t="str">
        <f>VLOOKUP(A760,'Hold Harmless'!A$1:B$7201,2,FALSE)</f>
        <v>BRYAN ISD</v>
      </c>
      <c r="C760" s="4">
        <v>3</v>
      </c>
      <c r="D760" s="10">
        <v>1834.2600000000677</v>
      </c>
      <c r="E760" s="10">
        <v>568.59833333333449</v>
      </c>
      <c r="F760" s="10">
        <v>2402.8583333334022</v>
      </c>
      <c r="G760" s="10">
        <v>0.95115139620860245</v>
      </c>
      <c r="H760" s="10">
        <v>0.93129393247780312</v>
      </c>
      <c r="I760" s="10">
        <v>1</v>
      </c>
      <c r="J760" s="10">
        <v>2402.8583333334022</v>
      </c>
      <c r="K760" s="10">
        <v>0</v>
      </c>
      <c r="L760" s="10">
        <v>0</v>
      </c>
      <c r="M760" s="10">
        <v>0</v>
      </c>
      <c r="N760" s="10">
        <v>2402.8583333334022</v>
      </c>
    </row>
    <row r="761" spans="1:15" x14ac:dyDescent="0.3">
      <c r="A761" s="4" t="s">
        <v>146</v>
      </c>
      <c r="B761" s="4" t="str">
        <f>VLOOKUP(A761,'Hold Harmless'!A$1:B$7201,2,FALSE)</f>
        <v>BRYAN ISD</v>
      </c>
      <c r="C761" s="4">
        <v>4</v>
      </c>
      <c r="D761" s="10">
        <v>1845.6962250713027</v>
      </c>
      <c r="E761" s="10">
        <v>539.18717457512344</v>
      </c>
      <c r="F761" s="10">
        <v>2384.8833996464264</v>
      </c>
      <c r="G761" s="10">
        <v>0.95115139620860245</v>
      </c>
      <c r="H761" s="10">
        <v>0.93129393247780312</v>
      </c>
      <c r="I761" s="10">
        <v>1</v>
      </c>
      <c r="J761" s="10">
        <v>2384.8833996464264</v>
      </c>
      <c r="K761" s="10">
        <v>0</v>
      </c>
      <c r="L761" s="10">
        <v>0</v>
      </c>
      <c r="M761" s="10">
        <v>0</v>
      </c>
      <c r="N761" s="10">
        <v>2384.8833996464264</v>
      </c>
    </row>
    <row r="762" spans="1:15" x14ac:dyDescent="0.3">
      <c r="A762" s="4" t="s">
        <v>146</v>
      </c>
      <c r="B762" s="4" t="str">
        <f>VLOOKUP(A762,'Hold Harmless'!A$1:B$7201,2,FALSE)</f>
        <v>BRYAN ISD</v>
      </c>
      <c r="C762" s="4">
        <v>5</v>
      </c>
      <c r="D762" s="10">
        <v>1965.564930918521</v>
      </c>
      <c r="E762" s="10">
        <v>396.40865552074166</v>
      </c>
      <c r="F762" s="10">
        <v>2361.9735864392628</v>
      </c>
      <c r="G762" s="10">
        <v>0.95115139620860245</v>
      </c>
      <c r="H762" s="10">
        <v>0.93129393247780312</v>
      </c>
      <c r="I762" s="10">
        <v>1</v>
      </c>
      <c r="J762" s="10">
        <v>2361.9735864392628</v>
      </c>
      <c r="K762" s="10">
        <v>0</v>
      </c>
      <c r="L762" s="10">
        <v>0</v>
      </c>
      <c r="M762" s="10">
        <v>0</v>
      </c>
      <c r="N762" s="10">
        <v>2361.9735864392628</v>
      </c>
    </row>
    <row r="763" spans="1:15" ht="15" thickBot="1" x14ac:dyDescent="0.35">
      <c r="A763" s="4" t="s">
        <v>146</v>
      </c>
      <c r="B763" s="4" t="str">
        <f>VLOOKUP(A763,'Hold Harmless'!A$1:B$7201,2,FALSE)</f>
        <v>BRYAN ISD</v>
      </c>
      <c r="C763" s="4">
        <v>6</v>
      </c>
      <c r="D763" s="10">
        <v>1954.5174603174705</v>
      </c>
      <c r="E763" s="10">
        <v>373.94952380951634</v>
      </c>
      <c r="F763" s="10">
        <v>2328.466984126987</v>
      </c>
      <c r="G763" s="10">
        <v>0.95115139620860245</v>
      </c>
      <c r="H763" s="10">
        <v>0.93129393247780312</v>
      </c>
      <c r="I763" s="10">
        <v>1</v>
      </c>
      <c r="J763" s="10">
        <v>2328.466984126987</v>
      </c>
      <c r="K763" s="10">
        <v>0</v>
      </c>
      <c r="L763" s="10">
        <v>0</v>
      </c>
      <c r="M763" s="10">
        <v>0</v>
      </c>
      <c r="N763" s="10">
        <v>2328.466984126987</v>
      </c>
      <c r="O763" s="24">
        <f t="shared" ref="O763" si="125">SUM(N758:N763)</f>
        <v>14267.84449560256</v>
      </c>
    </row>
    <row r="764" spans="1:15" ht="15" thickTop="1" x14ac:dyDescent="0.3">
      <c r="A764" s="11" t="s">
        <v>147</v>
      </c>
      <c r="B764" s="11" t="str">
        <f>VLOOKUP(A764,'Hold Harmless'!A$1:B$7201,2,FALSE)</f>
        <v>TERLINGUA CSD</v>
      </c>
      <c r="C764" s="11">
        <v>1</v>
      </c>
      <c r="D764" s="12">
        <v>10.902777777777773</v>
      </c>
      <c r="E764" s="12">
        <v>4.5069444444444446</v>
      </c>
      <c r="F764" s="12">
        <v>15.409722222222218</v>
      </c>
      <c r="G764" s="12">
        <v>0.93812276675478601</v>
      </c>
      <c r="H764" s="12">
        <v>0.92076801555474541</v>
      </c>
      <c r="I764" s="12">
        <v>1</v>
      </c>
      <c r="J764" s="12">
        <v>15.409722222222218</v>
      </c>
      <c r="K764" s="12">
        <v>0</v>
      </c>
      <c r="L764" s="12">
        <v>0</v>
      </c>
      <c r="M764" s="12">
        <v>0</v>
      </c>
      <c r="N764" s="12">
        <v>15.409722222222218</v>
      </c>
    </row>
    <row r="765" spans="1:15" x14ac:dyDescent="0.3">
      <c r="A765" s="11" t="s">
        <v>147</v>
      </c>
      <c r="B765" s="11" t="str">
        <f>VLOOKUP(A765,'Hold Harmless'!A$1:B$7201,2,FALSE)</f>
        <v>TERLINGUA CSD</v>
      </c>
      <c r="C765" s="11">
        <v>2</v>
      </c>
      <c r="D765" s="12">
        <v>12.284722222222221</v>
      </c>
      <c r="E765" s="12">
        <v>3.1319444444444442</v>
      </c>
      <c r="F765" s="12">
        <v>15.416666666666666</v>
      </c>
      <c r="G765" s="12">
        <v>0.93812276675478601</v>
      </c>
      <c r="H765" s="12">
        <v>0.92076801555474541</v>
      </c>
      <c r="I765" s="12">
        <v>1</v>
      </c>
      <c r="J765" s="12">
        <v>15.416666666666666</v>
      </c>
      <c r="K765" s="12">
        <v>0</v>
      </c>
      <c r="L765" s="12">
        <v>0</v>
      </c>
      <c r="M765" s="12">
        <v>0</v>
      </c>
      <c r="N765" s="12">
        <v>15.416666666666666</v>
      </c>
    </row>
    <row r="766" spans="1:15" x14ac:dyDescent="0.3">
      <c r="A766" s="11" t="s">
        <v>147</v>
      </c>
      <c r="B766" s="11" t="str">
        <f>VLOOKUP(A766,'Hold Harmless'!A$1:B$7201,2,FALSE)</f>
        <v>TERLINGUA CSD</v>
      </c>
      <c r="C766" s="11">
        <v>3</v>
      </c>
      <c r="D766" s="12">
        <v>11.035714285714279</v>
      </c>
      <c r="E766" s="12">
        <v>3.7619047619047601</v>
      </c>
      <c r="F766" s="12">
        <v>14.79761904761904</v>
      </c>
      <c r="G766" s="12">
        <v>0.93812276675478601</v>
      </c>
      <c r="H766" s="12">
        <v>0.92076801555474541</v>
      </c>
      <c r="I766" s="12">
        <v>1</v>
      </c>
      <c r="J766" s="12">
        <v>14.79761904761904</v>
      </c>
      <c r="K766" s="12">
        <v>0</v>
      </c>
      <c r="L766" s="12">
        <v>0</v>
      </c>
      <c r="M766" s="12">
        <v>0</v>
      </c>
      <c r="N766" s="12">
        <v>14.79761904761904</v>
      </c>
    </row>
    <row r="767" spans="1:15" x14ac:dyDescent="0.3">
      <c r="A767" s="11" t="s">
        <v>147</v>
      </c>
      <c r="B767" s="11" t="str">
        <f>VLOOKUP(A767,'Hold Harmless'!A$1:B$7201,2,FALSE)</f>
        <v>TERLINGUA CSD</v>
      </c>
      <c r="C767" s="11">
        <v>4</v>
      </c>
      <c r="D767" s="12">
        <v>12.510416666666668</v>
      </c>
      <c r="E767" s="12">
        <v>1.4843749999999998</v>
      </c>
      <c r="F767" s="12">
        <v>13.994791666666668</v>
      </c>
      <c r="G767" s="12">
        <v>0.93812276675478601</v>
      </c>
      <c r="H767" s="12">
        <v>0.92076801555474541</v>
      </c>
      <c r="I767" s="12">
        <v>1</v>
      </c>
      <c r="J767" s="12">
        <v>13.994791666666668</v>
      </c>
      <c r="K767" s="12">
        <v>0</v>
      </c>
      <c r="L767" s="12">
        <v>0</v>
      </c>
      <c r="M767" s="12">
        <v>0</v>
      </c>
      <c r="N767" s="12">
        <v>13.994791666666668</v>
      </c>
    </row>
    <row r="768" spans="1:15" x14ac:dyDescent="0.3">
      <c r="A768" s="11" t="s">
        <v>147</v>
      </c>
      <c r="B768" s="11" t="str">
        <f>VLOOKUP(A768,'Hold Harmless'!A$1:B$7201,2,FALSE)</f>
        <v>TERLINGUA CSD</v>
      </c>
      <c r="C768" s="11">
        <v>5</v>
      </c>
      <c r="D768" s="12">
        <v>14.592592592592588</v>
      </c>
      <c r="E768" s="12">
        <v>0.19753086419753085</v>
      </c>
      <c r="F768" s="12">
        <v>14.79012345679012</v>
      </c>
      <c r="G768" s="12">
        <v>0.93812276675478601</v>
      </c>
      <c r="H768" s="12">
        <v>0.92076801555474541</v>
      </c>
      <c r="I768" s="12">
        <v>1</v>
      </c>
      <c r="J768" s="12">
        <v>14.79012345679012</v>
      </c>
      <c r="K768" s="12">
        <v>0</v>
      </c>
      <c r="L768" s="12">
        <v>0</v>
      </c>
      <c r="M768" s="12">
        <v>0</v>
      </c>
      <c r="N768" s="12">
        <v>14.79012345679012</v>
      </c>
    </row>
    <row r="769" spans="1:15" ht="15" thickBot="1" x14ac:dyDescent="0.35">
      <c r="A769" s="11" t="s">
        <v>147</v>
      </c>
      <c r="B769" s="11" t="str">
        <f>VLOOKUP(A769,'Hold Harmless'!A$1:B$7201,2,FALSE)</f>
        <v>TERLINGUA CSD</v>
      </c>
      <c r="C769" s="11">
        <v>6</v>
      </c>
      <c r="D769" s="12">
        <v>14.714285714285698</v>
      </c>
      <c r="E769" s="12">
        <v>0.26666666666666666</v>
      </c>
      <c r="F769" s="12">
        <v>14.980952380952365</v>
      </c>
      <c r="G769" s="12">
        <v>0.93812276675478601</v>
      </c>
      <c r="H769" s="12">
        <v>0.92076801555474541</v>
      </c>
      <c r="I769" s="12">
        <v>1</v>
      </c>
      <c r="J769" s="12">
        <v>14.980952380952365</v>
      </c>
      <c r="K769" s="12">
        <v>0</v>
      </c>
      <c r="L769" s="12">
        <v>0</v>
      </c>
      <c r="M769" s="12">
        <v>0</v>
      </c>
      <c r="N769" s="12">
        <v>14.980952380952365</v>
      </c>
      <c r="O769" s="24">
        <f t="shared" ref="O769" si="126">SUM(N764:N769)</f>
        <v>89.389875440917066</v>
      </c>
    </row>
    <row r="770" spans="1:15" ht="15" thickTop="1" x14ac:dyDescent="0.3">
      <c r="A770" s="2" t="s">
        <v>148</v>
      </c>
      <c r="B770" s="2" t="str">
        <f>VLOOKUP(A770,'Hold Harmless'!A$1:B$7201,2,FALSE)</f>
        <v>ALPINE ISD</v>
      </c>
      <c r="C770" s="2">
        <v>1</v>
      </c>
      <c r="D770" s="13">
        <v>131.72348484848527</v>
      </c>
      <c r="E770" s="13">
        <v>16.250000000000021</v>
      </c>
      <c r="F770" s="13">
        <v>147.9734848484853</v>
      </c>
      <c r="G770" s="13">
        <v>0.95899710065851906</v>
      </c>
      <c r="H770" s="13">
        <v>0.95190071514524244</v>
      </c>
      <c r="I770" s="13">
        <v>1</v>
      </c>
      <c r="J770" s="13">
        <v>147.9734848484853</v>
      </c>
      <c r="K770" s="13">
        <v>0</v>
      </c>
      <c r="L770" s="13">
        <v>0</v>
      </c>
      <c r="M770" s="13">
        <v>0</v>
      </c>
      <c r="N770" s="13">
        <v>147.9734848484853</v>
      </c>
    </row>
    <row r="771" spans="1:15" x14ac:dyDescent="0.3">
      <c r="A771" s="2" t="s">
        <v>148</v>
      </c>
      <c r="B771" s="2" t="str">
        <f>VLOOKUP(A771,'Hold Harmless'!A$1:B$7201,2,FALSE)</f>
        <v>ALPINE ISD</v>
      </c>
      <c r="C771" s="2">
        <v>2</v>
      </c>
      <c r="D771" s="13">
        <v>128.66666666666703</v>
      </c>
      <c r="E771" s="13">
        <v>18.827586206896541</v>
      </c>
      <c r="F771" s="13">
        <v>147.49425287356357</v>
      </c>
      <c r="G771" s="13">
        <v>0.95899710065851906</v>
      </c>
      <c r="H771" s="13">
        <v>0.95190071514524244</v>
      </c>
      <c r="I771" s="13">
        <v>1</v>
      </c>
      <c r="J771" s="13">
        <v>147.49425287356357</v>
      </c>
      <c r="K771" s="13">
        <v>0</v>
      </c>
      <c r="L771" s="13">
        <v>0</v>
      </c>
      <c r="M771" s="13">
        <v>0</v>
      </c>
      <c r="N771" s="13">
        <v>147.49425287356357</v>
      </c>
    </row>
    <row r="772" spans="1:15" x14ac:dyDescent="0.3">
      <c r="A772" s="2" t="s">
        <v>148</v>
      </c>
      <c r="B772" s="2" t="str">
        <f>VLOOKUP(A772,'Hold Harmless'!A$1:B$7201,2,FALSE)</f>
        <v>ALPINE ISD</v>
      </c>
      <c r="C772" s="2">
        <v>3</v>
      </c>
      <c r="D772" s="13">
        <v>112.32500000000053</v>
      </c>
      <c r="E772" s="13">
        <v>29.408333333333463</v>
      </c>
      <c r="F772" s="13">
        <v>141.733333333334</v>
      </c>
      <c r="G772" s="13">
        <v>0.95899710065851906</v>
      </c>
      <c r="H772" s="13">
        <v>0.95190071514524244</v>
      </c>
      <c r="I772" s="13">
        <v>1</v>
      </c>
      <c r="J772" s="13">
        <v>141.733333333334</v>
      </c>
      <c r="K772" s="13">
        <v>0</v>
      </c>
      <c r="L772" s="13">
        <v>0</v>
      </c>
      <c r="M772" s="13">
        <v>0</v>
      </c>
      <c r="N772" s="13">
        <v>141.733333333334</v>
      </c>
    </row>
    <row r="773" spans="1:15" x14ac:dyDescent="0.3">
      <c r="A773" s="2" t="s">
        <v>148</v>
      </c>
      <c r="B773" s="2" t="str">
        <f>VLOOKUP(A773,'Hold Harmless'!A$1:B$7201,2,FALSE)</f>
        <v>ALPINE ISD</v>
      </c>
      <c r="C773" s="2">
        <v>4</v>
      </c>
      <c r="D773" s="13">
        <v>138.80855855855864</v>
      </c>
      <c r="E773" s="13">
        <v>3.6328828828828836</v>
      </c>
      <c r="F773" s="13">
        <v>142.44144144144153</v>
      </c>
      <c r="G773" s="13">
        <v>0.95899710065851906</v>
      </c>
      <c r="H773" s="13">
        <v>0.95190071514524244</v>
      </c>
      <c r="I773" s="13">
        <v>1</v>
      </c>
      <c r="J773" s="13">
        <v>142.44144144144153</v>
      </c>
      <c r="K773" s="13">
        <v>0</v>
      </c>
      <c r="L773" s="13">
        <v>0</v>
      </c>
      <c r="M773" s="13">
        <v>0</v>
      </c>
      <c r="N773" s="13">
        <v>142.44144144144153</v>
      </c>
    </row>
    <row r="774" spans="1:15" x14ac:dyDescent="0.3">
      <c r="A774" s="2" t="s">
        <v>148</v>
      </c>
      <c r="B774" s="2" t="str">
        <f>VLOOKUP(A774,'Hold Harmless'!A$1:B$7201,2,FALSE)</f>
        <v>ALPINE ISD</v>
      </c>
      <c r="C774" s="2">
        <v>5</v>
      </c>
      <c r="D774" s="13">
        <v>142.50277777777788</v>
      </c>
      <c r="E774" s="13">
        <v>0.71111111111111103</v>
      </c>
      <c r="F774" s="13">
        <v>143.21388888888899</v>
      </c>
      <c r="G774" s="13">
        <v>0.95899710065851906</v>
      </c>
      <c r="H774" s="13">
        <v>0.95190071514524244</v>
      </c>
      <c r="I774" s="13">
        <v>1</v>
      </c>
      <c r="J774" s="13">
        <v>143.21388888888899</v>
      </c>
      <c r="K774" s="13">
        <v>0</v>
      </c>
      <c r="L774" s="13">
        <v>0</v>
      </c>
      <c r="M774" s="13">
        <v>0</v>
      </c>
      <c r="N774" s="13">
        <v>143.21388888888899</v>
      </c>
    </row>
    <row r="775" spans="1:15" ht="15" thickBot="1" x14ac:dyDescent="0.35">
      <c r="A775" s="2" t="s">
        <v>148</v>
      </c>
      <c r="B775" s="2" t="str">
        <f>VLOOKUP(A775,'Hold Harmless'!A$1:B$7201,2,FALSE)</f>
        <v>ALPINE ISD</v>
      </c>
      <c r="C775" s="2">
        <v>6</v>
      </c>
      <c r="D775" s="13">
        <v>142.12847222222291</v>
      </c>
      <c r="E775" s="13">
        <v>0.48611111111111105</v>
      </c>
      <c r="F775" s="13">
        <v>142.61458333333402</v>
      </c>
      <c r="G775" s="13">
        <v>0.95899710065851906</v>
      </c>
      <c r="H775" s="13">
        <v>0.95190071514524244</v>
      </c>
      <c r="I775" s="13">
        <v>1</v>
      </c>
      <c r="J775" s="13">
        <v>142.61458333333402</v>
      </c>
      <c r="K775" s="13">
        <v>0</v>
      </c>
      <c r="L775" s="13">
        <v>0</v>
      </c>
      <c r="M775" s="13">
        <v>0</v>
      </c>
      <c r="N775" s="13">
        <v>142.61458333333402</v>
      </c>
      <c r="O775" s="24">
        <f t="shared" ref="O775" si="127">SUM(N770:N775)</f>
        <v>865.47098471904735</v>
      </c>
    </row>
    <row r="776" spans="1:15" ht="15" thickTop="1" x14ac:dyDescent="0.3">
      <c r="A776" s="4" t="s">
        <v>149</v>
      </c>
      <c r="B776" s="4" t="str">
        <f>VLOOKUP(A776,'Hold Harmless'!A$1:B$7201,2,FALSE)</f>
        <v>MARATHON ISD</v>
      </c>
      <c r="C776" s="4">
        <v>1</v>
      </c>
      <c r="D776" s="10">
        <v>8.940972222222225</v>
      </c>
      <c r="E776" s="10">
        <v>0.5625</v>
      </c>
      <c r="F776" s="10">
        <v>9.503472222222225</v>
      </c>
      <c r="G776" s="10">
        <v>0.96238244514106586</v>
      </c>
      <c r="H776" s="10">
        <v>0.96510234648027959</v>
      </c>
      <c r="I776" s="10">
        <v>0.99718174828904604</v>
      </c>
      <c r="J776" s="10">
        <v>9.476689045371943</v>
      </c>
      <c r="K776" s="10">
        <v>2.6783176850281976E-2</v>
      </c>
      <c r="L776" s="10">
        <v>2.6783176850281976E-2</v>
      </c>
      <c r="M776" s="10">
        <v>0</v>
      </c>
      <c r="N776" s="10">
        <v>9.476689045371943</v>
      </c>
    </row>
    <row r="777" spans="1:15" x14ac:dyDescent="0.3">
      <c r="A777" s="4" t="s">
        <v>149</v>
      </c>
      <c r="B777" s="4" t="str">
        <f>VLOOKUP(A777,'Hold Harmless'!A$1:B$7201,2,FALSE)</f>
        <v>MARATHON ISD</v>
      </c>
      <c r="C777" s="4">
        <v>2</v>
      </c>
      <c r="D777" s="10">
        <v>8.6354166666666679</v>
      </c>
      <c r="E777" s="10">
        <v>0.70138888888888884</v>
      </c>
      <c r="F777" s="10">
        <v>9.3368055555555571</v>
      </c>
      <c r="G777" s="10">
        <v>0.96238244514106586</v>
      </c>
      <c r="H777" s="10">
        <v>0.96510234648027959</v>
      </c>
      <c r="I777" s="10">
        <v>0.99718174828904604</v>
      </c>
      <c r="J777" s="10">
        <v>9.3104920873237678</v>
      </c>
      <c r="K777" s="10">
        <v>2.6313468231789372E-2</v>
      </c>
      <c r="L777" s="10">
        <v>2.6313468231789372E-2</v>
      </c>
      <c r="M777" s="10">
        <v>0</v>
      </c>
      <c r="N777" s="10">
        <v>9.3104920873237678</v>
      </c>
    </row>
    <row r="778" spans="1:15" x14ac:dyDescent="0.3">
      <c r="A778" s="4" t="s">
        <v>149</v>
      </c>
      <c r="B778" s="4" t="str">
        <f>VLOOKUP(A778,'Hold Harmless'!A$1:B$7201,2,FALSE)</f>
        <v>MARATHON ISD</v>
      </c>
      <c r="C778" s="4">
        <v>3</v>
      </c>
      <c r="D778" s="10">
        <v>8.0689655172413772</v>
      </c>
      <c r="E778" s="10">
        <v>1.3678160919540228</v>
      </c>
      <c r="F778" s="10">
        <v>9.4367816091953998</v>
      </c>
      <c r="G778" s="10">
        <v>0.96238244514106586</v>
      </c>
      <c r="H778" s="10">
        <v>0.96510234648027959</v>
      </c>
      <c r="I778" s="10">
        <v>0.99718174828904604</v>
      </c>
      <c r="J778" s="10">
        <v>9.4101863832793864</v>
      </c>
      <c r="K778" s="10">
        <v>2.6595225916013376E-2</v>
      </c>
      <c r="L778" s="10">
        <v>2.6595225916013376E-2</v>
      </c>
      <c r="M778" s="10">
        <v>0</v>
      </c>
      <c r="N778" s="10">
        <v>9.4101863832793864</v>
      </c>
    </row>
    <row r="779" spans="1:15" x14ac:dyDescent="0.3">
      <c r="A779" s="4" t="s">
        <v>149</v>
      </c>
      <c r="B779" s="4" t="str">
        <f>VLOOKUP(A779,'Hold Harmless'!A$1:B$7201,2,FALSE)</f>
        <v>MARATHON ISD</v>
      </c>
      <c r="C779" s="4">
        <v>4</v>
      </c>
      <c r="D779" s="10">
        <v>6.6815476190476248</v>
      </c>
      <c r="E779" s="10">
        <v>2.4880952380952386</v>
      </c>
      <c r="F779" s="10">
        <v>9.169642857142863</v>
      </c>
      <c r="G779" s="10">
        <v>0.96238244514106586</v>
      </c>
      <c r="H779" s="10">
        <v>0.96510234648027959</v>
      </c>
      <c r="I779" s="10">
        <v>0.99718174828904604</v>
      </c>
      <c r="J779" s="10">
        <v>9.1438004954718828</v>
      </c>
      <c r="K779" s="10">
        <v>2.5842361670980196E-2</v>
      </c>
      <c r="L779" s="10">
        <v>2.5842361670980196E-2</v>
      </c>
      <c r="M779" s="10">
        <v>0</v>
      </c>
      <c r="N779" s="10">
        <v>9.1438004954718828</v>
      </c>
    </row>
    <row r="780" spans="1:15" x14ac:dyDescent="0.3">
      <c r="A780" s="4" t="s">
        <v>149</v>
      </c>
      <c r="B780" s="4" t="str">
        <f>VLOOKUP(A780,'Hold Harmless'!A$1:B$7201,2,FALSE)</f>
        <v>MARATHON ISD</v>
      </c>
      <c r="C780" s="4">
        <v>5</v>
      </c>
      <c r="D780" s="10">
        <v>8.9427083333333304</v>
      </c>
      <c r="E780" s="10">
        <v>0.31250000000000011</v>
      </c>
      <c r="F780" s="10">
        <v>9.2552083333333304</v>
      </c>
      <c r="G780" s="10">
        <v>0.96238244514106586</v>
      </c>
      <c r="H780" s="10">
        <v>0.96510234648027959</v>
      </c>
      <c r="I780" s="10">
        <v>0.99718174828904604</v>
      </c>
      <c r="J780" s="10">
        <v>9.2291248266126775</v>
      </c>
      <c r="K780" s="10">
        <v>2.6083506720652849E-2</v>
      </c>
      <c r="L780" s="10">
        <v>2.6083506720652849E-2</v>
      </c>
      <c r="M780" s="10">
        <v>0</v>
      </c>
      <c r="N780" s="10">
        <v>9.2291248266126775</v>
      </c>
    </row>
    <row r="781" spans="1:15" ht="15" thickBot="1" x14ac:dyDescent="0.35">
      <c r="A781" s="4" t="s">
        <v>149</v>
      </c>
      <c r="B781" s="4" t="str">
        <f>VLOOKUP(A781,'Hold Harmless'!A$1:B$7201,2,FALSE)</f>
        <v>MARATHON ISD</v>
      </c>
      <c r="C781" s="4">
        <v>6</v>
      </c>
      <c r="D781" s="10">
        <v>9.7254901960784341</v>
      </c>
      <c r="E781" s="10">
        <v>4.4117647058823525E-2</v>
      </c>
      <c r="F781" s="10">
        <v>9.7696078431372584</v>
      </c>
      <c r="G781" s="10">
        <v>0.96238244514106586</v>
      </c>
      <c r="H781" s="10">
        <v>0.96510234648027959</v>
      </c>
      <c r="I781" s="10">
        <v>0.99718174828904604</v>
      </c>
      <c r="J781" s="10">
        <v>9.7420746291179885</v>
      </c>
      <c r="K781" s="10">
        <v>2.7533214019269892E-2</v>
      </c>
      <c r="L781" s="10">
        <v>2.7533214019269892E-2</v>
      </c>
      <c r="M781" s="10">
        <v>0</v>
      </c>
      <c r="N781" s="10">
        <v>9.7420746291179885</v>
      </c>
      <c r="O781" s="24">
        <f t="shared" ref="O781" si="128">SUM(N776:N781)</f>
        <v>56.312367467177644</v>
      </c>
    </row>
    <row r="782" spans="1:15" ht="15" thickTop="1" x14ac:dyDescent="0.3">
      <c r="A782" s="11" t="s">
        <v>150</v>
      </c>
      <c r="B782" s="11" t="str">
        <f>VLOOKUP(A782,'Hold Harmless'!A$1:B$7201,2,FALSE)</f>
        <v>SAN VICENTE ISD</v>
      </c>
      <c r="C782" s="11">
        <v>1</v>
      </c>
      <c r="D782" s="12">
        <v>0.8045977011494253</v>
      </c>
      <c r="E782" s="12">
        <v>0</v>
      </c>
      <c r="F782" s="12">
        <v>0.8045977011494253</v>
      </c>
      <c r="G782" s="12">
        <v>0.95775347912524855</v>
      </c>
      <c r="H782" s="12">
        <v>0.95159728944820909</v>
      </c>
      <c r="I782" s="12">
        <v>1</v>
      </c>
      <c r="J782" s="12">
        <v>0.8045977011494253</v>
      </c>
      <c r="K782" s="12">
        <v>0</v>
      </c>
      <c r="L782" s="12">
        <v>0</v>
      </c>
      <c r="M782" s="12">
        <v>0</v>
      </c>
      <c r="N782" s="12">
        <v>0.8045977011494253</v>
      </c>
    </row>
    <row r="783" spans="1:15" x14ac:dyDescent="0.3">
      <c r="A783" s="11" t="s">
        <v>150</v>
      </c>
      <c r="B783" s="11" t="str">
        <f>VLOOKUP(A783,'Hold Harmless'!A$1:B$7201,2,FALSE)</f>
        <v>SAN VICENTE ISD</v>
      </c>
      <c r="C783" s="11">
        <v>2</v>
      </c>
      <c r="D783" s="12">
        <v>0.79310344827586199</v>
      </c>
      <c r="E783" s="12">
        <v>0</v>
      </c>
      <c r="F783" s="12">
        <v>0.79310344827586199</v>
      </c>
      <c r="G783" s="12">
        <v>0.95775347912524855</v>
      </c>
      <c r="H783" s="12">
        <v>0.95159728944820909</v>
      </c>
      <c r="I783" s="12">
        <v>1</v>
      </c>
      <c r="J783" s="12">
        <v>0.79310344827586199</v>
      </c>
      <c r="K783" s="12">
        <v>0</v>
      </c>
      <c r="L783" s="12">
        <v>0</v>
      </c>
      <c r="M783" s="12">
        <v>0</v>
      </c>
      <c r="N783" s="12">
        <v>0.79310344827586199</v>
      </c>
    </row>
    <row r="784" spans="1:15" x14ac:dyDescent="0.3">
      <c r="A784" s="11" t="s">
        <v>150</v>
      </c>
      <c r="B784" s="11" t="str">
        <f>VLOOKUP(A784,'Hold Harmless'!A$1:B$7201,2,FALSE)</f>
        <v>SAN VICENTE ISD</v>
      </c>
      <c r="C784" s="11">
        <v>3</v>
      </c>
      <c r="D784" s="12">
        <v>0.80864197530864201</v>
      </c>
      <c r="E784" s="12">
        <v>0</v>
      </c>
      <c r="F784" s="12">
        <v>0.80864197530864201</v>
      </c>
      <c r="G784" s="12">
        <v>0.95775347912524855</v>
      </c>
      <c r="H784" s="12">
        <v>0.95159728944820909</v>
      </c>
      <c r="I784" s="12">
        <v>1</v>
      </c>
      <c r="J784" s="12">
        <v>0.80864197530864201</v>
      </c>
      <c r="K784" s="12">
        <v>0</v>
      </c>
      <c r="L784" s="12">
        <v>0</v>
      </c>
      <c r="M784" s="12">
        <v>0</v>
      </c>
      <c r="N784" s="12">
        <v>0.80864197530864201</v>
      </c>
    </row>
    <row r="785" spans="1:15" x14ac:dyDescent="0.3">
      <c r="A785" s="11" t="s">
        <v>150</v>
      </c>
      <c r="B785" s="11" t="str">
        <f>VLOOKUP(A785,'Hold Harmless'!A$1:B$7201,2,FALSE)</f>
        <v>SAN VICENTE ISD</v>
      </c>
      <c r="C785" s="11">
        <v>4</v>
      </c>
      <c r="D785" s="12">
        <v>0.90740740740740733</v>
      </c>
      <c r="E785" s="12">
        <v>0</v>
      </c>
      <c r="F785" s="12">
        <v>0.90740740740740733</v>
      </c>
      <c r="G785" s="12">
        <v>0.95775347912524855</v>
      </c>
      <c r="H785" s="12">
        <v>0.95159728944820909</v>
      </c>
      <c r="I785" s="12">
        <v>1</v>
      </c>
      <c r="J785" s="12">
        <v>0.90740740740740733</v>
      </c>
      <c r="K785" s="12">
        <v>0</v>
      </c>
      <c r="L785" s="12">
        <v>0</v>
      </c>
      <c r="M785" s="12">
        <v>0</v>
      </c>
      <c r="N785" s="12">
        <v>0.90740740740740733</v>
      </c>
    </row>
    <row r="786" spans="1:15" x14ac:dyDescent="0.3">
      <c r="A786" s="11" t="s">
        <v>150</v>
      </c>
      <c r="B786" s="11" t="str">
        <f>VLOOKUP(A786,'Hold Harmless'!A$1:B$7201,2,FALSE)</f>
        <v>SAN VICENTE ISD</v>
      </c>
      <c r="C786" s="11">
        <v>5</v>
      </c>
      <c r="D786" s="12">
        <v>1.0595238095238095</v>
      </c>
      <c r="E786" s="12">
        <v>0</v>
      </c>
      <c r="F786" s="12">
        <v>1.0595238095238095</v>
      </c>
      <c r="G786" s="12">
        <v>0.95775347912524855</v>
      </c>
      <c r="H786" s="12">
        <v>0.95159728944820909</v>
      </c>
      <c r="I786" s="12">
        <v>1</v>
      </c>
      <c r="J786" s="12">
        <v>1.0595238095238095</v>
      </c>
      <c r="K786" s="12">
        <v>0</v>
      </c>
      <c r="L786" s="12">
        <v>0</v>
      </c>
      <c r="M786" s="12">
        <v>0</v>
      </c>
      <c r="N786" s="12">
        <v>1.0595238095238095</v>
      </c>
    </row>
    <row r="787" spans="1:15" ht="15" thickBot="1" x14ac:dyDescent="0.35">
      <c r="A787" s="11" t="s">
        <v>150</v>
      </c>
      <c r="B787" s="11" t="str">
        <f>VLOOKUP(A787,'Hold Harmless'!A$1:B$7201,2,FALSE)</f>
        <v>SAN VICENTE ISD</v>
      </c>
      <c r="C787" s="11">
        <v>6</v>
      </c>
      <c r="D787" s="12">
        <v>1.0942028985507246</v>
      </c>
      <c r="E787" s="12">
        <v>0</v>
      </c>
      <c r="F787" s="12">
        <v>1.0942028985507246</v>
      </c>
      <c r="G787" s="12">
        <v>0.95775347912524855</v>
      </c>
      <c r="H787" s="12">
        <v>0.95159728944820909</v>
      </c>
      <c r="I787" s="12">
        <v>1</v>
      </c>
      <c r="J787" s="12">
        <v>1.0942028985507246</v>
      </c>
      <c r="K787" s="12">
        <v>0</v>
      </c>
      <c r="L787" s="12">
        <v>0</v>
      </c>
      <c r="M787" s="12">
        <v>0</v>
      </c>
      <c r="N787" s="12">
        <v>1.0942028985507246</v>
      </c>
      <c r="O787" s="24">
        <f t="shared" ref="O787" si="129">SUM(N782:N787)</f>
        <v>5.4674772402158709</v>
      </c>
    </row>
    <row r="788" spans="1:15" ht="15" thickTop="1" x14ac:dyDescent="0.3">
      <c r="A788" s="2" t="s">
        <v>151</v>
      </c>
      <c r="B788" s="2" t="str">
        <f>VLOOKUP(A788,'Hold Harmless'!A$1:B$7201,2,FALSE)</f>
        <v>SILVERTON ISD</v>
      </c>
      <c r="C788" s="2">
        <v>1</v>
      </c>
      <c r="D788" s="13">
        <v>27.931547619047649</v>
      </c>
      <c r="E788" s="13">
        <v>1.3095238095238098</v>
      </c>
      <c r="F788" s="13">
        <v>29.241071428571459</v>
      </c>
      <c r="G788" s="13">
        <v>0.96641604010025062</v>
      </c>
      <c r="H788" s="13">
        <v>0.96909611176569599</v>
      </c>
      <c r="I788" s="13">
        <v>0.99723446247187775</v>
      </c>
      <c r="J788" s="13">
        <v>29.160204148173243</v>
      </c>
      <c r="K788" s="13">
        <v>8.0867280398216224E-2</v>
      </c>
      <c r="L788" s="13">
        <v>8.0867280398216224E-2</v>
      </c>
      <c r="M788" s="13">
        <v>0</v>
      </c>
      <c r="N788" s="13">
        <v>29.160204148173243</v>
      </c>
    </row>
    <row r="789" spans="1:15" x14ac:dyDescent="0.3">
      <c r="A789" s="2" t="s">
        <v>151</v>
      </c>
      <c r="B789" s="2" t="str">
        <f>VLOOKUP(A789,'Hold Harmless'!A$1:B$7201,2,FALSE)</f>
        <v>SILVERTON ISD</v>
      </c>
      <c r="C789" s="2">
        <v>2</v>
      </c>
      <c r="D789" s="13">
        <v>20.267857142857121</v>
      </c>
      <c r="E789" s="13">
        <v>9.4166666666666679</v>
      </c>
      <c r="F789" s="13">
        <v>29.684523809523789</v>
      </c>
      <c r="G789" s="13">
        <v>0.96641604010025062</v>
      </c>
      <c r="H789" s="13">
        <v>0.96909611176569599</v>
      </c>
      <c r="I789" s="13">
        <v>0.99723446247187775</v>
      </c>
      <c r="J789" s="13">
        <v>29.602430144924114</v>
      </c>
      <c r="K789" s="13">
        <v>8.2093664599675265E-2</v>
      </c>
      <c r="L789" s="13">
        <v>8.2093664599675265E-2</v>
      </c>
      <c r="M789" s="13">
        <v>0</v>
      </c>
      <c r="N789" s="13">
        <v>29.602430144924114</v>
      </c>
    </row>
    <row r="790" spans="1:15" x14ac:dyDescent="0.3">
      <c r="A790" s="2" t="s">
        <v>151</v>
      </c>
      <c r="B790" s="2" t="str">
        <f>VLOOKUP(A790,'Hold Harmless'!A$1:B$7201,2,FALSE)</f>
        <v>SILVERTON ISD</v>
      </c>
      <c r="C790" s="2">
        <v>3</v>
      </c>
      <c r="D790" s="13">
        <v>26.573333333333377</v>
      </c>
      <c r="E790" s="13">
        <v>1.9233333333333331</v>
      </c>
      <c r="F790" s="13">
        <v>28.496666666666709</v>
      </c>
      <c r="G790" s="13">
        <v>0.96641604010025062</v>
      </c>
      <c r="H790" s="13">
        <v>0.96909611176569599</v>
      </c>
      <c r="I790" s="13">
        <v>0.99723446247187775</v>
      </c>
      <c r="J790" s="13">
        <v>28.41785806557365</v>
      </c>
      <c r="K790" s="13">
        <v>7.8808601093058428E-2</v>
      </c>
      <c r="L790" s="13">
        <v>7.8808601093058428E-2</v>
      </c>
      <c r="M790" s="13">
        <v>0</v>
      </c>
      <c r="N790" s="13">
        <v>28.41785806557365</v>
      </c>
    </row>
    <row r="791" spans="1:15" x14ac:dyDescent="0.3">
      <c r="A791" s="2" t="s">
        <v>151</v>
      </c>
      <c r="B791" s="2" t="str">
        <f>VLOOKUP(A791,'Hold Harmless'!A$1:B$7201,2,FALSE)</f>
        <v>SILVERTON ISD</v>
      </c>
      <c r="C791" s="2">
        <v>4</v>
      </c>
      <c r="D791" s="13">
        <v>26.558641975308646</v>
      </c>
      <c r="E791" s="13">
        <v>0.87962962962962965</v>
      </c>
      <c r="F791" s="13">
        <v>27.438271604938276</v>
      </c>
      <c r="G791" s="13">
        <v>0.96641604010025062</v>
      </c>
      <c r="H791" s="13">
        <v>0.96909611176569599</v>
      </c>
      <c r="I791" s="13">
        <v>0.99723446247187775</v>
      </c>
      <c r="J791" s="13">
        <v>27.362390035108007</v>
      </c>
      <c r="K791" s="13">
        <v>7.5881569830269058E-2</v>
      </c>
      <c r="L791" s="13">
        <v>7.5881569830269058E-2</v>
      </c>
      <c r="M791" s="13">
        <v>0</v>
      </c>
      <c r="N791" s="13">
        <v>27.362390035108007</v>
      </c>
    </row>
    <row r="792" spans="1:15" x14ac:dyDescent="0.3">
      <c r="A792" s="2" t="s">
        <v>151</v>
      </c>
      <c r="B792" s="2" t="str">
        <f>VLOOKUP(A792,'Hold Harmless'!A$1:B$7201,2,FALSE)</f>
        <v>SILVERTON ISD</v>
      </c>
      <c r="C792" s="2">
        <v>5</v>
      </c>
      <c r="D792" s="13">
        <v>27.029761904761951</v>
      </c>
      <c r="E792" s="13">
        <v>0.20238095238095241</v>
      </c>
      <c r="F792" s="13">
        <v>27.232142857142904</v>
      </c>
      <c r="G792" s="13">
        <v>0.96641604010025062</v>
      </c>
      <c r="H792" s="13">
        <v>0.96909611176569599</v>
      </c>
      <c r="I792" s="13">
        <v>0.99723446247187775</v>
      </c>
      <c r="J792" s="13">
        <v>27.15683134410029</v>
      </c>
      <c r="K792" s="13">
        <v>7.5311513042613853E-2</v>
      </c>
      <c r="L792" s="13">
        <v>7.5311513042613853E-2</v>
      </c>
      <c r="M792" s="13">
        <v>0</v>
      </c>
      <c r="N792" s="13">
        <v>27.15683134410029</v>
      </c>
    </row>
    <row r="793" spans="1:15" ht="15" thickBot="1" x14ac:dyDescent="0.35">
      <c r="A793" s="2" t="s">
        <v>151</v>
      </c>
      <c r="B793" s="2" t="str">
        <f>VLOOKUP(A793,'Hold Harmless'!A$1:B$7201,2,FALSE)</f>
        <v>SILVERTON ISD</v>
      </c>
      <c r="C793" s="2">
        <v>6</v>
      </c>
      <c r="D793" s="13">
        <v>28.356093189964191</v>
      </c>
      <c r="E793" s="13">
        <v>1.075268817204301E-2</v>
      </c>
      <c r="F793" s="13">
        <v>28.366845878136235</v>
      </c>
      <c r="G793" s="13">
        <v>0.96641604010025062</v>
      </c>
      <c r="H793" s="13">
        <v>0.96909611176569599</v>
      </c>
      <c r="I793" s="13">
        <v>0.99723446247187775</v>
      </c>
      <c r="J793" s="13">
        <v>28.288396301305788</v>
      </c>
      <c r="K793" s="13">
        <v>7.8449576830447398E-2</v>
      </c>
      <c r="L793" s="13">
        <v>1.075268817204301E-2</v>
      </c>
      <c r="M793" s="13">
        <v>6.7696888658403509E-2</v>
      </c>
      <c r="N793" s="13">
        <v>28.356093189964191</v>
      </c>
      <c r="O793" s="24">
        <f t="shared" ref="O793" si="130">SUM(N788:N793)</f>
        <v>170.05580692784349</v>
      </c>
    </row>
    <row r="794" spans="1:15" ht="15" thickTop="1" x14ac:dyDescent="0.3">
      <c r="A794" s="4" t="s">
        <v>152</v>
      </c>
      <c r="B794" s="4" t="str">
        <f>VLOOKUP(A794,'Hold Harmless'!A$1:B$7201,2,FALSE)</f>
        <v>BROOKS COUNTY ISD</v>
      </c>
      <c r="C794" s="4">
        <v>1</v>
      </c>
      <c r="D794" s="10">
        <v>137.36781609195376</v>
      </c>
      <c r="E794" s="10">
        <v>79.040229885057357</v>
      </c>
      <c r="F794" s="10">
        <v>216.40804597701111</v>
      </c>
      <c r="G794" s="10">
        <v>0.9481784275335351</v>
      </c>
      <c r="H794" s="10">
        <v>0.9520949520949521</v>
      </c>
      <c r="I794" s="10">
        <v>0.99588641389937083</v>
      </c>
      <c r="J794" s="10">
        <v>215.51783284701577</v>
      </c>
      <c r="K794" s="10">
        <v>0.8902131299953453</v>
      </c>
      <c r="L794" s="10">
        <v>0.8902131299953453</v>
      </c>
      <c r="M794" s="10">
        <v>0</v>
      </c>
      <c r="N794" s="10">
        <v>215.51783284701577</v>
      </c>
    </row>
    <row r="795" spans="1:15" x14ac:dyDescent="0.3">
      <c r="A795" s="4" t="s">
        <v>152</v>
      </c>
      <c r="B795" s="4" t="str">
        <f>VLOOKUP(A795,'Hold Harmless'!A$1:B$7201,2,FALSE)</f>
        <v>BROOKS COUNTY ISD</v>
      </c>
      <c r="C795" s="4">
        <v>2</v>
      </c>
      <c r="D795" s="10">
        <v>124.25000000000055</v>
      </c>
      <c r="E795" s="10">
        <v>92.116666666667015</v>
      </c>
      <c r="F795" s="10">
        <v>216.36666666666758</v>
      </c>
      <c r="G795" s="10">
        <v>0.9481784275335351</v>
      </c>
      <c r="H795" s="10">
        <v>0.9520949520949521</v>
      </c>
      <c r="I795" s="10">
        <v>0.99588641389937083</v>
      </c>
      <c r="J795" s="10">
        <v>215.47662375402811</v>
      </c>
      <c r="K795" s="10">
        <v>0.89004291263947266</v>
      </c>
      <c r="L795" s="10">
        <v>0.89004291263947266</v>
      </c>
      <c r="M795" s="10">
        <v>0</v>
      </c>
      <c r="N795" s="10">
        <v>215.47662375402811</v>
      </c>
    </row>
    <row r="796" spans="1:15" x14ac:dyDescent="0.3">
      <c r="A796" s="4" t="s">
        <v>152</v>
      </c>
      <c r="B796" s="4" t="str">
        <f>VLOOKUP(A796,'Hold Harmless'!A$1:B$7201,2,FALSE)</f>
        <v>BROOKS COUNTY ISD</v>
      </c>
      <c r="C796" s="4">
        <v>3</v>
      </c>
      <c r="D796" s="10">
        <v>133.47000000000031</v>
      </c>
      <c r="E796" s="10">
        <v>80.763333333333534</v>
      </c>
      <c r="F796" s="10">
        <v>214.23333333333386</v>
      </c>
      <c r="G796" s="10">
        <v>0.9481784275335351</v>
      </c>
      <c r="H796" s="10">
        <v>0.9520949520949521</v>
      </c>
      <c r="I796" s="10">
        <v>0.99588641389937083</v>
      </c>
      <c r="J796" s="10">
        <v>213.3520660710424</v>
      </c>
      <c r="K796" s="10">
        <v>0.88126726229145902</v>
      </c>
      <c r="L796" s="10">
        <v>0.88126726229145902</v>
      </c>
      <c r="M796" s="10">
        <v>0</v>
      </c>
      <c r="N796" s="10">
        <v>213.3520660710424</v>
      </c>
    </row>
    <row r="797" spans="1:15" x14ac:dyDescent="0.3">
      <c r="A797" s="4" t="s">
        <v>152</v>
      </c>
      <c r="B797" s="4" t="str">
        <f>VLOOKUP(A797,'Hold Harmless'!A$1:B$7201,2,FALSE)</f>
        <v>BROOKS COUNTY ISD</v>
      </c>
      <c r="C797" s="4">
        <v>4</v>
      </c>
      <c r="D797" s="10">
        <v>125.47807017544059</v>
      </c>
      <c r="E797" s="10">
        <v>88.63596491228131</v>
      </c>
      <c r="F797" s="10">
        <v>214.1140350877219</v>
      </c>
      <c r="G797" s="10">
        <v>0.9481784275335351</v>
      </c>
      <c r="H797" s="10">
        <v>0.9520949520949521</v>
      </c>
      <c r="I797" s="10">
        <v>0.99588641389937083</v>
      </c>
      <c r="J797" s="10">
        <v>213.23325856903543</v>
      </c>
      <c r="K797" s="10">
        <v>0.88077651868647422</v>
      </c>
      <c r="L797" s="10">
        <v>0.88077651868647422</v>
      </c>
      <c r="M797" s="10">
        <v>0</v>
      </c>
      <c r="N797" s="10">
        <v>213.23325856903543</v>
      </c>
    </row>
    <row r="798" spans="1:15" x14ac:dyDescent="0.3">
      <c r="A798" s="4" t="s">
        <v>152</v>
      </c>
      <c r="B798" s="4" t="str">
        <f>VLOOKUP(A798,'Hold Harmless'!A$1:B$7201,2,FALSE)</f>
        <v>BROOKS COUNTY ISD</v>
      </c>
      <c r="C798" s="4">
        <v>5</v>
      </c>
      <c r="D798" s="10">
        <v>158.81770833333388</v>
      </c>
      <c r="E798" s="10">
        <v>54.0520833333334</v>
      </c>
      <c r="F798" s="10">
        <v>212.86979166666728</v>
      </c>
      <c r="G798" s="10">
        <v>0.9481784275335351</v>
      </c>
      <c r="H798" s="10">
        <v>0.9520949520949521</v>
      </c>
      <c r="I798" s="10">
        <v>0.99588641389937083</v>
      </c>
      <c r="J798" s="10">
        <v>211.99413345042345</v>
      </c>
      <c r="K798" s="10">
        <v>0.87565821624383489</v>
      </c>
      <c r="L798" s="10">
        <v>0.87565821624383489</v>
      </c>
      <c r="M798" s="10">
        <v>0</v>
      </c>
      <c r="N798" s="10">
        <v>211.99413345042345</v>
      </c>
    </row>
    <row r="799" spans="1:15" ht="15" thickBot="1" x14ac:dyDescent="0.35">
      <c r="A799" s="4" t="s">
        <v>152</v>
      </c>
      <c r="B799" s="4" t="str">
        <f>VLOOKUP(A799,'Hold Harmless'!A$1:B$7201,2,FALSE)</f>
        <v>BROOKS COUNTY ISD</v>
      </c>
      <c r="C799" s="4">
        <v>6</v>
      </c>
      <c r="D799" s="10">
        <v>192.60416666666615</v>
      </c>
      <c r="E799" s="10">
        <v>25.458333333333279</v>
      </c>
      <c r="F799" s="10">
        <v>218.06249999999943</v>
      </c>
      <c r="G799" s="10">
        <v>0.9481784275335351</v>
      </c>
      <c r="H799" s="10">
        <v>0.9520949520949521</v>
      </c>
      <c r="I799" s="10">
        <v>0.99588641389937083</v>
      </c>
      <c r="J799" s="10">
        <v>217.16548113093097</v>
      </c>
      <c r="K799" s="10">
        <v>0.89701886906846084</v>
      </c>
      <c r="L799" s="10">
        <v>0.89701886906846084</v>
      </c>
      <c r="M799" s="10">
        <v>0</v>
      </c>
      <c r="N799" s="10">
        <v>217.16548113093097</v>
      </c>
      <c r="O799" s="24">
        <f t="shared" ref="O799" si="131">SUM(N794:N799)</f>
        <v>1286.7393958224761</v>
      </c>
    </row>
    <row r="800" spans="1:15" ht="15" thickTop="1" x14ac:dyDescent="0.3">
      <c r="A800" s="11" t="s">
        <v>153</v>
      </c>
      <c r="B800" s="11" t="str">
        <f>VLOOKUP(A800,'Hold Harmless'!A$1:B$7201,2,FALSE)</f>
        <v>BANGS ISD</v>
      </c>
      <c r="C800" s="11">
        <v>1</v>
      </c>
      <c r="D800" s="12">
        <v>121.19772325375841</v>
      </c>
      <c r="E800" s="12">
        <v>8.9168877099911565</v>
      </c>
      <c r="F800" s="12">
        <v>130.11461096374956</v>
      </c>
      <c r="G800" s="12">
        <v>0.95730430730660432</v>
      </c>
      <c r="H800" s="12">
        <v>0.95405057363615076</v>
      </c>
      <c r="I800" s="12">
        <v>1</v>
      </c>
      <c r="J800" s="12">
        <v>130.11461096374956</v>
      </c>
      <c r="K800" s="12">
        <v>0</v>
      </c>
      <c r="L800" s="12">
        <v>0</v>
      </c>
      <c r="M800" s="12">
        <v>0</v>
      </c>
      <c r="N800" s="12">
        <v>130.11461096374956</v>
      </c>
    </row>
    <row r="801" spans="1:15" x14ac:dyDescent="0.3">
      <c r="A801" s="11" t="s">
        <v>153</v>
      </c>
      <c r="B801" s="11" t="str">
        <f>VLOOKUP(A801,'Hold Harmless'!A$1:B$7201,2,FALSE)</f>
        <v>BANGS ISD</v>
      </c>
      <c r="C801" s="11">
        <v>2</v>
      </c>
      <c r="D801" s="12">
        <v>124.93438697318071</v>
      </c>
      <c r="E801" s="12">
        <v>5.2959770114942506</v>
      </c>
      <c r="F801" s="12">
        <v>130.23036398467497</v>
      </c>
      <c r="G801" s="12">
        <v>0.95730430730660432</v>
      </c>
      <c r="H801" s="12">
        <v>0.95405057363615076</v>
      </c>
      <c r="I801" s="12">
        <v>1</v>
      </c>
      <c r="J801" s="12">
        <v>130.23036398467497</v>
      </c>
      <c r="K801" s="12">
        <v>0</v>
      </c>
      <c r="L801" s="12">
        <v>0</v>
      </c>
      <c r="M801" s="12">
        <v>0</v>
      </c>
      <c r="N801" s="12">
        <v>130.23036398467497</v>
      </c>
    </row>
    <row r="802" spans="1:15" x14ac:dyDescent="0.3">
      <c r="A802" s="11" t="s">
        <v>153</v>
      </c>
      <c r="B802" s="11" t="str">
        <f>VLOOKUP(A802,'Hold Harmless'!A$1:B$7201,2,FALSE)</f>
        <v>BANGS ISD</v>
      </c>
      <c r="C802" s="11">
        <v>3</v>
      </c>
      <c r="D802" s="12">
        <v>121.51000000000053</v>
      </c>
      <c r="E802" s="12">
        <v>8.4999999999999947</v>
      </c>
      <c r="F802" s="12">
        <v>130.01000000000053</v>
      </c>
      <c r="G802" s="12">
        <v>0.95730430730660432</v>
      </c>
      <c r="H802" s="12">
        <v>0.95405057363615076</v>
      </c>
      <c r="I802" s="12">
        <v>1</v>
      </c>
      <c r="J802" s="12">
        <v>130.01000000000053</v>
      </c>
      <c r="K802" s="12">
        <v>0</v>
      </c>
      <c r="L802" s="12">
        <v>0</v>
      </c>
      <c r="M802" s="12">
        <v>0</v>
      </c>
      <c r="N802" s="12">
        <v>130.01000000000053</v>
      </c>
    </row>
    <row r="803" spans="1:15" x14ac:dyDescent="0.3">
      <c r="A803" s="11" t="s">
        <v>153</v>
      </c>
      <c r="B803" s="11" t="str">
        <f>VLOOKUP(A803,'Hold Harmless'!A$1:B$7201,2,FALSE)</f>
        <v>BANGS ISD</v>
      </c>
      <c r="C803" s="11">
        <v>4</v>
      </c>
      <c r="D803" s="12">
        <v>123.22720797720835</v>
      </c>
      <c r="E803" s="12">
        <v>4.6032763532763541</v>
      </c>
      <c r="F803" s="12">
        <v>127.83048433048471</v>
      </c>
      <c r="G803" s="12">
        <v>0.95730430730660432</v>
      </c>
      <c r="H803" s="12">
        <v>0.95405057363615076</v>
      </c>
      <c r="I803" s="12">
        <v>1</v>
      </c>
      <c r="J803" s="12">
        <v>127.83048433048471</v>
      </c>
      <c r="K803" s="12">
        <v>0</v>
      </c>
      <c r="L803" s="12">
        <v>0</v>
      </c>
      <c r="M803" s="12">
        <v>0</v>
      </c>
      <c r="N803" s="12">
        <v>127.83048433048471</v>
      </c>
    </row>
    <row r="804" spans="1:15" x14ac:dyDescent="0.3">
      <c r="A804" s="11" t="s">
        <v>153</v>
      </c>
      <c r="B804" s="11" t="str">
        <f>VLOOKUP(A804,'Hold Harmless'!A$1:B$7201,2,FALSE)</f>
        <v>BANGS ISD</v>
      </c>
      <c r="C804" s="11">
        <v>5</v>
      </c>
      <c r="D804" s="12">
        <v>127.14367816092022</v>
      </c>
      <c r="E804" s="12">
        <v>1.0919540229885054</v>
      </c>
      <c r="F804" s="12">
        <v>128.23563218390873</v>
      </c>
      <c r="G804" s="12">
        <v>0.95730430730660432</v>
      </c>
      <c r="H804" s="12">
        <v>0.95405057363615076</v>
      </c>
      <c r="I804" s="12">
        <v>1</v>
      </c>
      <c r="J804" s="12">
        <v>128.23563218390873</v>
      </c>
      <c r="K804" s="12">
        <v>0</v>
      </c>
      <c r="L804" s="12">
        <v>0</v>
      </c>
      <c r="M804" s="12">
        <v>0</v>
      </c>
      <c r="N804" s="12">
        <v>128.23563218390873</v>
      </c>
    </row>
    <row r="805" spans="1:15" ht="15" thickBot="1" x14ac:dyDescent="0.35">
      <c r="A805" s="11" t="s">
        <v>153</v>
      </c>
      <c r="B805" s="11" t="str">
        <f>VLOOKUP(A805,'Hold Harmless'!A$1:B$7201,2,FALSE)</f>
        <v>BANGS ISD</v>
      </c>
      <c r="C805" s="11">
        <v>6</v>
      </c>
      <c r="D805" s="12">
        <v>127.75441919191945</v>
      </c>
      <c r="E805" s="12">
        <v>0.78124999999999989</v>
      </c>
      <c r="F805" s="12">
        <v>128.53566919191945</v>
      </c>
      <c r="G805" s="12">
        <v>0.95730430730660432</v>
      </c>
      <c r="H805" s="12">
        <v>0.95405057363615076</v>
      </c>
      <c r="I805" s="12">
        <v>1</v>
      </c>
      <c r="J805" s="12">
        <v>128.53566919191945</v>
      </c>
      <c r="K805" s="12">
        <v>0</v>
      </c>
      <c r="L805" s="12">
        <v>0</v>
      </c>
      <c r="M805" s="12">
        <v>0</v>
      </c>
      <c r="N805" s="12">
        <v>128.53566919191945</v>
      </c>
      <c r="O805" s="24">
        <f t="shared" ref="O805" si="132">SUM(N800:N805)</f>
        <v>774.95676065473799</v>
      </c>
    </row>
    <row r="806" spans="1:15" ht="15" thickTop="1" x14ac:dyDescent="0.3">
      <c r="A806" s="2" t="s">
        <v>154</v>
      </c>
      <c r="B806" s="2" t="str">
        <f>VLOOKUP(A806,'Hold Harmless'!A$1:B$7201,2,FALSE)</f>
        <v>BROWNWOOD ISD</v>
      </c>
      <c r="C806" s="2">
        <v>1</v>
      </c>
      <c r="D806" s="13">
        <v>506.15740740742774</v>
      </c>
      <c r="E806" s="13">
        <v>10.901234567901227</v>
      </c>
      <c r="F806" s="13">
        <v>517.05864197532901</v>
      </c>
      <c r="G806" s="13">
        <v>0.9530012334915775</v>
      </c>
      <c r="H806" s="13">
        <v>0.93913521648529752</v>
      </c>
      <c r="I806" s="13">
        <v>1</v>
      </c>
      <c r="J806" s="13">
        <v>517.05864197532901</v>
      </c>
      <c r="K806" s="13">
        <v>0</v>
      </c>
      <c r="L806" s="13">
        <v>0</v>
      </c>
      <c r="M806" s="13">
        <v>0</v>
      </c>
      <c r="N806" s="13">
        <v>517.05864197532901</v>
      </c>
    </row>
    <row r="807" spans="1:15" x14ac:dyDescent="0.3">
      <c r="A807" s="2" t="s">
        <v>154</v>
      </c>
      <c r="B807" s="2" t="str">
        <f>VLOOKUP(A807,'Hold Harmless'!A$1:B$7201,2,FALSE)</f>
        <v>BROWNWOOD ISD</v>
      </c>
      <c r="C807" s="2">
        <v>2</v>
      </c>
      <c r="D807" s="13">
        <v>513.84420289856303</v>
      </c>
      <c r="E807" s="13">
        <v>15.050724637681144</v>
      </c>
      <c r="F807" s="13">
        <v>528.89492753624415</v>
      </c>
      <c r="G807" s="13">
        <v>0.9530012334915775</v>
      </c>
      <c r="H807" s="13">
        <v>0.93913521648529752</v>
      </c>
      <c r="I807" s="13">
        <v>1</v>
      </c>
      <c r="J807" s="13">
        <v>528.89492753624415</v>
      </c>
      <c r="K807" s="13">
        <v>0</v>
      </c>
      <c r="L807" s="13">
        <v>0</v>
      </c>
      <c r="M807" s="13">
        <v>0</v>
      </c>
      <c r="N807" s="13">
        <v>528.89492753624415</v>
      </c>
    </row>
    <row r="808" spans="1:15" x14ac:dyDescent="0.3">
      <c r="A808" s="2" t="s">
        <v>154</v>
      </c>
      <c r="B808" s="2" t="str">
        <f>VLOOKUP(A808,'Hold Harmless'!A$1:B$7201,2,FALSE)</f>
        <v>BROWNWOOD ISD</v>
      </c>
      <c r="C808" s="2">
        <v>3</v>
      </c>
      <c r="D808" s="13">
        <v>479.41388888889139</v>
      </c>
      <c r="E808" s="13">
        <v>32.036111111111325</v>
      </c>
      <c r="F808" s="13">
        <v>511.45000000000272</v>
      </c>
      <c r="G808" s="13">
        <v>0.9530012334915775</v>
      </c>
      <c r="H808" s="13">
        <v>0.93913521648529752</v>
      </c>
      <c r="I808" s="13">
        <v>1</v>
      </c>
      <c r="J808" s="13">
        <v>511.45000000000272</v>
      </c>
      <c r="K808" s="13">
        <v>0</v>
      </c>
      <c r="L808" s="13">
        <v>0</v>
      </c>
      <c r="M808" s="13">
        <v>0</v>
      </c>
      <c r="N808" s="13">
        <v>511.45000000000272</v>
      </c>
    </row>
    <row r="809" spans="1:15" x14ac:dyDescent="0.3">
      <c r="A809" s="2" t="s">
        <v>154</v>
      </c>
      <c r="B809" s="2" t="str">
        <f>VLOOKUP(A809,'Hold Harmless'!A$1:B$7201,2,FALSE)</f>
        <v>BROWNWOOD ISD</v>
      </c>
      <c r="C809" s="2">
        <v>4</v>
      </c>
      <c r="D809" s="13">
        <v>494.07692307692827</v>
      </c>
      <c r="E809" s="13">
        <v>19.53846153846159</v>
      </c>
      <c r="F809" s="13">
        <v>513.61538461538987</v>
      </c>
      <c r="G809" s="13">
        <v>0.9530012334915775</v>
      </c>
      <c r="H809" s="13">
        <v>0.93913521648529752</v>
      </c>
      <c r="I809" s="13">
        <v>1</v>
      </c>
      <c r="J809" s="13">
        <v>513.61538461538987</v>
      </c>
      <c r="K809" s="13">
        <v>0</v>
      </c>
      <c r="L809" s="13">
        <v>0</v>
      </c>
      <c r="M809" s="13">
        <v>0</v>
      </c>
      <c r="N809" s="13">
        <v>513.61538461538987</v>
      </c>
    </row>
    <row r="810" spans="1:15" x14ac:dyDescent="0.3">
      <c r="A810" s="2" t="s">
        <v>154</v>
      </c>
      <c r="B810" s="2" t="str">
        <f>VLOOKUP(A810,'Hold Harmless'!A$1:B$7201,2,FALSE)</f>
        <v>BROWNWOOD ISD</v>
      </c>
      <c r="C810" s="2">
        <v>5</v>
      </c>
      <c r="D810" s="13">
        <v>512.62152777778977</v>
      </c>
      <c r="E810" s="13">
        <v>3.059027777777779</v>
      </c>
      <c r="F810" s="13">
        <v>515.68055555556759</v>
      </c>
      <c r="G810" s="13">
        <v>0.9530012334915775</v>
      </c>
      <c r="H810" s="13">
        <v>0.93913521648529752</v>
      </c>
      <c r="I810" s="13">
        <v>1</v>
      </c>
      <c r="J810" s="13">
        <v>515.68055555556759</v>
      </c>
      <c r="K810" s="13">
        <v>0</v>
      </c>
      <c r="L810" s="13">
        <v>0</v>
      </c>
      <c r="M810" s="13">
        <v>0</v>
      </c>
      <c r="N810" s="13">
        <v>515.68055555556759</v>
      </c>
    </row>
    <row r="811" spans="1:15" ht="15" thickBot="1" x14ac:dyDescent="0.35">
      <c r="A811" s="2" t="s">
        <v>154</v>
      </c>
      <c r="B811" s="2" t="str">
        <f>VLOOKUP(A811,'Hold Harmless'!A$1:B$7201,2,FALSE)</f>
        <v>BROWNWOOD ISD</v>
      </c>
      <c r="C811" s="2">
        <v>6</v>
      </c>
      <c r="D811" s="13">
        <v>512.34234234235021</v>
      </c>
      <c r="E811" s="13">
        <v>1.9031531531531527</v>
      </c>
      <c r="F811" s="13">
        <v>514.24549549550341</v>
      </c>
      <c r="G811" s="13">
        <v>0.9530012334915775</v>
      </c>
      <c r="H811" s="13">
        <v>0.93913521648529752</v>
      </c>
      <c r="I811" s="13">
        <v>1</v>
      </c>
      <c r="J811" s="13">
        <v>514.24549549550341</v>
      </c>
      <c r="K811" s="13">
        <v>0</v>
      </c>
      <c r="L811" s="13">
        <v>0</v>
      </c>
      <c r="M811" s="13">
        <v>0</v>
      </c>
      <c r="N811" s="13">
        <v>514.24549549550341</v>
      </c>
      <c r="O811" s="24">
        <f t="shared" ref="O811" si="133">SUM(N806:N811)</f>
        <v>3100.9450051780368</v>
      </c>
    </row>
    <row r="812" spans="1:15" ht="15" thickTop="1" x14ac:dyDescent="0.3">
      <c r="A812" s="4" t="s">
        <v>155</v>
      </c>
      <c r="B812" s="4" t="str">
        <f>VLOOKUP(A812,'Hold Harmless'!A$1:B$7201,2,FALSE)</f>
        <v>BLANKET ISD</v>
      </c>
      <c r="C812" s="4">
        <v>1</v>
      </c>
      <c r="D812" s="10">
        <v>20.172413793103452</v>
      </c>
      <c r="E812" s="10">
        <v>2.6264367816091951</v>
      </c>
      <c r="F812" s="10">
        <v>22.798850574712645</v>
      </c>
      <c r="G812" s="10">
        <v>0.96193320945417915</v>
      </c>
      <c r="H812" s="10">
        <v>0.96125643666323379</v>
      </c>
      <c r="I812" s="10">
        <v>1</v>
      </c>
      <c r="J812" s="10">
        <v>22.798850574712645</v>
      </c>
      <c r="K812" s="10">
        <v>0</v>
      </c>
      <c r="L812" s="10">
        <v>0</v>
      </c>
      <c r="M812" s="10">
        <v>0</v>
      </c>
      <c r="N812" s="10">
        <v>22.798850574712645</v>
      </c>
    </row>
    <row r="813" spans="1:15" x14ac:dyDescent="0.3">
      <c r="A813" s="4" t="s">
        <v>155</v>
      </c>
      <c r="B813" s="4" t="str">
        <f>VLOOKUP(A813,'Hold Harmless'!A$1:B$7201,2,FALSE)</f>
        <v>BLANKET ISD</v>
      </c>
      <c r="C813" s="4">
        <v>2</v>
      </c>
      <c r="D813" s="10">
        <v>21.589285714285722</v>
      </c>
      <c r="E813" s="10">
        <v>0.8928571428571429</v>
      </c>
      <c r="F813" s="10">
        <v>22.482142857142865</v>
      </c>
      <c r="G813" s="10">
        <v>0.96193320945417915</v>
      </c>
      <c r="H813" s="10">
        <v>0.96125643666323379</v>
      </c>
      <c r="I813" s="10">
        <v>1</v>
      </c>
      <c r="J813" s="10">
        <v>22.482142857142865</v>
      </c>
      <c r="K813" s="10">
        <v>0</v>
      </c>
      <c r="L813" s="10">
        <v>0</v>
      </c>
      <c r="M813" s="10">
        <v>0</v>
      </c>
      <c r="N813" s="10">
        <v>22.482142857142865</v>
      </c>
    </row>
    <row r="814" spans="1:15" x14ac:dyDescent="0.3">
      <c r="A814" s="4" t="s">
        <v>155</v>
      </c>
      <c r="B814" s="4" t="str">
        <f>VLOOKUP(A814,'Hold Harmless'!A$1:B$7201,2,FALSE)</f>
        <v>BLANKET ISD</v>
      </c>
      <c r="C814" s="4">
        <v>3</v>
      </c>
      <c r="D814" s="10">
        <v>17.232638888888893</v>
      </c>
      <c r="E814" s="10">
        <v>5.204861111111116</v>
      </c>
      <c r="F814" s="10">
        <v>22.437500000000007</v>
      </c>
      <c r="G814" s="10">
        <v>0.96193320945417915</v>
      </c>
      <c r="H814" s="10">
        <v>0.96125643666323379</v>
      </c>
      <c r="I814" s="10">
        <v>1</v>
      </c>
      <c r="J814" s="10">
        <v>22.437500000000007</v>
      </c>
      <c r="K814" s="10">
        <v>0</v>
      </c>
      <c r="L814" s="10">
        <v>0</v>
      </c>
      <c r="M814" s="10">
        <v>0</v>
      </c>
      <c r="N814" s="10">
        <v>22.437500000000007</v>
      </c>
    </row>
    <row r="815" spans="1:15" x14ac:dyDescent="0.3">
      <c r="A815" s="4" t="s">
        <v>155</v>
      </c>
      <c r="B815" s="4" t="str">
        <f>VLOOKUP(A815,'Hold Harmless'!A$1:B$7201,2,FALSE)</f>
        <v>BLANKET ISD</v>
      </c>
      <c r="C815" s="4">
        <v>4</v>
      </c>
      <c r="D815" s="10">
        <v>21.531609195402282</v>
      </c>
      <c r="E815" s="10">
        <v>0.92528735632183901</v>
      </c>
      <c r="F815" s="10">
        <v>22.456896551724121</v>
      </c>
      <c r="G815" s="10">
        <v>0.96193320945417915</v>
      </c>
      <c r="H815" s="10">
        <v>0.96125643666323379</v>
      </c>
      <c r="I815" s="10">
        <v>1</v>
      </c>
      <c r="J815" s="10">
        <v>22.456896551724121</v>
      </c>
      <c r="K815" s="10">
        <v>0</v>
      </c>
      <c r="L815" s="10">
        <v>0</v>
      </c>
      <c r="M815" s="10">
        <v>0</v>
      </c>
      <c r="N815" s="10">
        <v>22.456896551724121</v>
      </c>
    </row>
    <row r="816" spans="1:15" x14ac:dyDescent="0.3">
      <c r="A816" s="4" t="s">
        <v>155</v>
      </c>
      <c r="B816" s="4" t="str">
        <f>VLOOKUP(A816,'Hold Harmless'!A$1:B$7201,2,FALSE)</f>
        <v>BLANKET ISD</v>
      </c>
      <c r="C816" s="4">
        <v>5</v>
      </c>
      <c r="D816" s="10">
        <v>19.646464646464665</v>
      </c>
      <c r="E816" s="10">
        <v>2.9444444444444451</v>
      </c>
      <c r="F816" s="10">
        <v>22.590909090909111</v>
      </c>
      <c r="G816" s="10">
        <v>0.96193320945417915</v>
      </c>
      <c r="H816" s="10">
        <v>0.96125643666323379</v>
      </c>
      <c r="I816" s="10">
        <v>1</v>
      </c>
      <c r="J816" s="10">
        <v>22.590909090909111</v>
      </c>
      <c r="K816" s="10">
        <v>0</v>
      </c>
      <c r="L816" s="10">
        <v>0</v>
      </c>
      <c r="M816" s="10">
        <v>0</v>
      </c>
      <c r="N816" s="10">
        <v>22.590909090909111</v>
      </c>
    </row>
    <row r="817" spans="1:15" ht="15" thickBot="1" x14ac:dyDescent="0.35">
      <c r="A817" s="4" t="s">
        <v>155</v>
      </c>
      <c r="B817" s="4" t="str">
        <f>VLOOKUP(A817,'Hold Harmless'!A$1:B$7201,2,FALSE)</f>
        <v>BLANKET ISD</v>
      </c>
      <c r="C817" s="4">
        <v>6</v>
      </c>
      <c r="D817" s="10">
        <v>22.363095238095251</v>
      </c>
      <c r="E817" s="10">
        <v>0.30357142857142849</v>
      </c>
      <c r="F817" s="10">
        <v>22.666666666666679</v>
      </c>
      <c r="G817" s="10">
        <v>0.96193320945417915</v>
      </c>
      <c r="H817" s="10">
        <v>0.96125643666323379</v>
      </c>
      <c r="I817" s="10">
        <v>1</v>
      </c>
      <c r="J817" s="10">
        <v>22.666666666666679</v>
      </c>
      <c r="K817" s="10">
        <v>0</v>
      </c>
      <c r="L817" s="10">
        <v>0</v>
      </c>
      <c r="M817" s="10">
        <v>0</v>
      </c>
      <c r="N817" s="10">
        <v>22.666666666666679</v>
      </c>
      <c r="O817" s="24">
        <f t="shared" ref="O817" si="134">SUM(N812:N817)</f>
        <v>135.43296574115541</v>
      </c>
    </row>
    <row r="818" spans="1:15" ht="15" thickTop="1" x14ac:dyDescent="0.3">
      <c r="A818" s="11" t="s">
        <v>156</v>
      </c>
      <c r="B818" s="11" t="str">
        <f>VLOOKUP(A818,'Hold Harmless'!A$1:B$7201,2,FALSE)</f>
        <v>MAY ISD</v>
      </c>
      <c r="C818" s="11">
        <v>1</v>
      </c>
      <c r="D818" s="12">
        <v>38.132183908045967</v>
      </c>
      <c r="E818" s="12">
        <v>1.7528735632183912</v>
      </c>
      <c r="F818" s="12">
        <v>39.885057471264361</v>
      </c>
      <c r="G818" s="12">
        <v>0.95414191308991392</v>
      </c>
      <c r="H818" s="12">
        <v>0.96189332111409709</v>
      </c>
      <c r="I818" s="12">
        <v>0.99194150967260564</v>
      </c>
      <c r="J818" s="12">
        <v>39.563644121424609</v>
      </c>
      <c r="K818" s="12">
        <v>0.32141334983975156</v>
      </c>
      <c r="L818" s="12">
        <v>0.32141334983975156</v>
      </c>
      <c r="M818" s="12">
        <v>0</v>
      </c>
      <c r="N818" s="12">
        <v>39.563644121424609</v>
      </c>
    </row>
    <row r="819" spans="1:15" x14ac:dyDescent="0.3">
      <c r="A819" s="11" t="s">
        <v>156</v>
      </c>
      <c r="B819" s="11" t="str">
        <f>VLOOKUP(A819,'Hold Harmless'!A$1:B$7201,2,FALSE)</f>
        <v>MAY ISD</v>
      </c>
      <c r="C819" s="11">
        <v>2</v>
      </c>
      <c r="D819" s="12">
        <v>38.197916666666664</v>
      </c>
      <c r="E819" s="12">
        <v>1.4722222222222223</v>
      </c>
      <c r="F819" s="12">
        <v>39.670138888888886</v>
      </c>
      <c r="G819" s="12">
        <v>0.95414191308991392</v>
      </c>
      <c r="H819" s="12">
        <v>0.96189332111409709</v>
      </c>
      <c r="I819" s="12">
        <v>0.99194150967260564</v>
      </c>
      <c r="J819" s="12">
        <v>39.350457458366385</v>
      </c>
      <c r="K819" s="12">
        <v>0.31968143052250042</v>
      </c>
      <c r="L819" s="12">
        <v>0.31968143052250042</v>
      </c>
      <c r="M819" s="12">
        <v>0</v>
      </c>
      <c r="N819" s="12">
        <v>39.350457458366385</v>
      </c>
    </row>
    <row r="820" spans="1:15" x14ac:dyDescent="0.3">
      <c r="A820" s="11" t="s">
        <v>156</v>
      </c>
      <c r="B820" s="11" t="str">
        <f>VLOOKUP(A820,'Hold Harmless'!A$1:B$7201,2,FALSE)</f>
        <v>MAY ISD</v>
      </c>
      <c r="C820" s="11">
        <v>3</v>
      </c>
      <c r="D820" s="12">
        <v>23.513333333333374</v>
      </c>
      <c r="E820" s="12">
        <v>15.333333333333307</v>
      </c>
      <c r="F820" s="12">
        <v>38.846666666666678</v>
      </c>
      <c r="G820" s="12">
        <v>0.95414191308991392</v>
      </c>
      <c r="H820" s="12">
        <v>0.96189332111409709</v>
      </c>
      <c r="I820" s="12">
        <v>0.99194150967260564</v>
      </c>
      <c r="J820" s="12">
        <v>38.533621179081834</v>
      </c>
      <c r="K820" s="12">
        <v>0.3130454875848443</v>
      </c>
      <c r="L820" s="12">
        <v>0.3130454875848443</v>
      </c>
      <c r="M820" s="12">
        <v>0</v>
      </c>
      <c r="N820" s="12">
        <v>38.533621179081834</v>
      </c>
    </row>
    <row r="821" spans="1:15" x14ac:dyDescent="0.3">
      <c r="A821" s="11" t="s">
        <v>156</v>
      </c>
      <c r="B821" s="11" t="str">
        <f>VLOOKUP(A821,'Hold Harmless'!A$1:B$7201,2,FALSE)</f>
        <v>MAY ISD</v>
      </c>
      <c r="C821" s="11">
        <v>4</v>
      </c>
      <c r="D821" s="12">
        <v>34.009259259259274</v>
      </c>
      <c r="E821" s="12">
        <v>3.787037037037039</v>
      </c>
      <c r="F821" s="12">
        <v>37.796296296296312</v>
      </c>
      <c r="G821" s="12">
        <v>0.95414191308991392</v>
      </c>
      <c r="H821" s="12">
        <v>0.96189332111409709</v>
      </c>
      <c r="I821" s="12">
        <v>0.99194150967260564</v>
      </c>
      <c r="J821" s="12">
        <v>37.491715208181276</v>
      </c>
      <c r="K821" s="12">
        <v>0.30458108811503593</v>
      </c>
      <c r="L821" s="12">
        <v>0.30458108811503593</v>
      </c>
      <c r="M821" s="12">
        <v>0</v>
      </c>
      <c r="N821" s="12">
        <v>37.491715208181276</v>
      </c>
    </row>
    <row r="822" spans="1:15" x14ac:dyDescent="0.3">
      <c r="A822" s="11" t="s">
        <v>156</v>
      </c>
      <c r="B822" s="11" t="str">
        <f>VLOOKUP(A822,'Hold Harmless'!A$1:B$7201,2,FALSE)</f>
        <v>MAY ISD</v>
      </c>
      <c r="C822" s="11">
        <v>5</v>
      </c>
      <c r="D822" s="12">
        <v>37.03735632183907</v>
      </c>
      <c r="E822" s="12">
        <v>1.1063218390804599</v>
      </c>
      <c r="F822" s="12">
        <v>38.143678160919528</v>
      </c>
      <c r="G822" s="12">
        <v>0.95414191308991392</v>
      </c>
      <c r="H822" s="12">
        <v>0.96189332111409709</v>
      </c>
      <c r="I822" s="12">
        <v>0.99194150967260564</v>
      </c>
      <c r="J822" s="12">
        <v>37.836297699408512</v>
      </c>
      <c r="K822" s="12">
        <v>0.30738046151101628</v>
      </c>
      <c r="L822" s="12">
        <v>0.30738046151101628</v>
      </c>
      <c r="M822" s="12">
        <v>0</v>
      </c>
      <c r="N822" s="12">
        <v>37.836297699408512</v>
      </c>
    </row>
    <row r="823" spans="1:15" ht="15" thickBot="1" x14ac:dyDescent="0.35">
      <c r="A823" s="11" t="s">
        <v>156</v>
      </c>
      <c r="B823" s="11" t="str">
        <f>VLOOKUP(A823,'Hold Harmless'!A$1:B$7201,2,FALSE)</f>
        <v>MAY ISD</v>
      </c>
      <c r="C823" s="11">
        <v>6</v>
      </c>
      <c r="D823" s="12">
        <v>37.068181818181813</v>
      </c>
      <c r="E823" s="12">
        <v>0.8787878787878789</v>
      </c>
      <c r="F823" s="12">
        <v>37.946969696969688</v>
      </c>
      <c r="G823" s="12">
        <v>0.95414191308991392</v>
      </c>
      <c r="H823" s="12">
        <v>0.96189332111409709</v>
      </c>
      <c r="I823" s="12">
        <v>0.99194150967260564</v>
      </c>
      <c r="J823" s="12">
        <v>37.641174408712729</v>
      </c>
      <c r="K823" s="12">
        <v>0.30579528825695945</v>
      </c>
      <c r="L823" s="12">
        <v>0.30579528825695945</v>
      </c>
      <c r="M823" s="12">
        <v>0</v>
      </c>
      <c r="N823" s="12">
        <v>37.641174408712729</v>
      </c>
      <c r="O823" s="24">
        <f t="shared" ref="O823" si="135">SUM(N818:N823)</f>
        <v>230.41691007517534</v>
      </c>
    </row>
    <row r="824" spans="1:15" ht="15" thickTop="1" x14ac:dyDescent="0.3">
      <c r="A824" s="2" t="s">
        <v>157</v>
      </c>
      <c r="B824" s="2" t="str">
        <f>VLOOKUP(A824,'Hold Harmless'!A$1:B$7201,2,FALSE)</f>
        <v>ZEPHYR ISD</v>
      </c>
      <c r="C824" s="2">
        <v>1</v>
      </c>
      <c r="D824" s="13">
        <v>30.551724137931043</v>
      </c>
      <c r="E824" s="13">
        <v>0.73850574712643691</v>
      </c>
      <c r="F824" s="13">
        <v>31.290229885057478</v>
      </c>
      <c r="G824" s="13">
        <v>0.95334774400087563</v>
      </c>
      <c r="H824" s="13">
        <v>0.94869441512551056</v>
      </c>
      <c r="I824" s="13">
        <v>1</v>
      </c>
      <c r="J824" s="13">
        <v>31.290229885057478</v>
      </c>
      <c r="K824" s="13">
        <v>0</v>
      </c>
      <c r="L824" s="13">
        <v>0</v>
      </c>
      <c r="M824" s="13">
        <v>0</v>
      </c>
      <c r="N824" s="13">
        <v>31.290229885057478</v>
      </c>
    </row>
    <row r="825" spans="1:15" x14ac:dyDescent="0.3">
      <c r="A825" s="2" t="s">
        <v>157</v>
      </c>
      <c r="B825" s="2" t="str">
        <f>VLOOKUP(A825,'Hold Harmless'!A$1:B$7201,2,FALSE)</f>
        <v>ZEPHYR ISD</v>
      </c>
      <c r="C825" s="2">
        <v>2</v>
      </c>
      <c r="D825" s="13">
        <v>29.635416666666682</v>
      </c>
      <c r="E825" s="13">
        <v>0.86458333333333315</v>
      </c>
      <c r="F825" s="13">
        <v>30.500000000000014</v>
      </c>
      <c r="G825" s="13">
        <v>0.95334774400087563</v>
      </c>
      <c r="H825" s="13">
        <v>0.94869441512551056</v>
      </c>
      <c r="I825" s="13">
        <v>1</v>
      </c>
      <c r="J825" s="13">
        <v>30.500000000000014</v>
      </c>
      <c r="K825" s="13">
        <v>0</v>
      </c>
      <c r="L825" s="13">
        <v>0</v>
      </c>
      <c r="M825" s="13">
        <v>0</v>
      </c>
      <c r="N825" s="13">
        <v>30.500000000000014</v>
      </c>
    </row>
    <row r="826" spans="1:15" x14ac:dyDescent="0.3">
      <c r="A826" s="2" t="s">
        <v>157</v>
      </c>
      <c r="B826" s="2" t="str">
        <f>VLOOKUP(A826,'Hold Harmless'!A$1:B$7201,2,FALSE)</f>
        <v>ZEPHYR ISD</v>
      </c>
      <c r="C826" s="2">
        <v>3</v>
      </c>
      <c r="D826" s="13">
        <v>27.233563218390788</v>
      </c>
      <c r="E826" s="13">
        <v>2.4798850574712641</v>
      </c>
      <c r="F826" s="13">
        <v>29.713448275862053</v>
      </c>
      <c r="G826" s="13">
        <v>0.95334774400087563</v>
      </c>
      <c r="H826" s="13">
        <v>0.94869441512551056</v>
      </c>
      <c r="I826" s="13">
        <v>1</v>
      </c>
      <c r="J826" s="13">
        <v>29.713448275862053</v>
      </c>
      <c r="K826" s="13">
        <v>0</v>
      </c>
      <c r="L826" s="13">
        <v>0</v>
      </c>
      <c r="M826" s="13">
        <v>0</v>
      </c>
      <c r="N826" s="13">
        <v>29.713448275862053</v>
      </c>
    </row>
    <row r="827" spans="1:15" x14ac:dyDescent="0.3">
      <c r="A827" s="2" t="s">
        <v>157</v>
      </c>
      <c r="B827" s="2" t="str">
        <f>VLOOKUP(A827,'Hold Harmless'!A$1:B$7201,2,FALSE)</f>
        <v>ZEPHYR ISD</v>
      </c>
      <c r="C827" s="2">
        <v>4</v>
      </c>
      <c r="D827" s="13">
        <v>28.14925044091714</v>
      </c>
      <c r="E827" s="13">
        <v>1.5123456790123462</v>
      </c>
      <c r="F827" s="13">
        <v>29.661596119929484</v>
      </c>
      <c r="G827" s="13">
        <v>0.95334774400087563</v>
      </c>
      <c r="H827" s="13">
        <v>0.94869441512551056</v>
      </c>
      <c r="I827" s="13">
        <v>1</v>
      </c>
      <c r="J827" s="13">
        <v>29.661596119929484</v>
      </c>
      <c r="K827" s="13">
        <v>0</v>
      </c>
      <c r="L827" s="13">
        <v>0</v>
      </c>
      <c r="M827" s="13">
        <v>0</v>
      </c>
      <c r="N827" s="13">
        <v>29.661596119929484</v>
      </c>
    </row>
    <row r="828" spans="1:15" x14ac:dyDescent="0.3">
      <c r="A828" s="2" t="s">
        <v>157</v>
      </c>
      <c r="B828" s="2" t="str">
        <f>VLOOKUP(A828,'Hold Harmless'!A$1:B$7201,2,FALSE)</f>
        <v>ZEPHYR ISD</v>
      </c>
      <c r="C828" s="2">
        <v>5</v>
      </c>
      <c r="D828" s="13">
        <v>30.090873015873068</v>
      </c>
      <c r="E828" s="13">
        <v>0.1130952380952381</v>
      </c>
      <c r="F828" s="13">
        <v>30.203968253968306</v>
      </c>
      <c r="G828" s="13">
        <v>0.95334774400087563</v>
      </c>
      <c r="H828" s="13">
        <v>0.94869441512551056</v>
      </c>
      <c r="I828" s="13">
        <v>1</v>
      </c>
      <c r="J828" s="13">
        <v>30.203968253968306</v>
      </c>
      <c r="K828" s="13">
        <v>0</v>
      </c>
      <c r="L828" s="13">
        <v>0</v>
      </c>
      <c r="M828" s="13">
        <v>0</v>
      </c>
      <c r="N828" s="13">
        <v>30.203968253968306</v>
      </c>
    </row>
    <row r="829" spans="1:15" ht="15" thickBot="1" x14ac:dyDescent="0.35">
      <c r="A829" s="2" t="s">
        <v>157</v>
      </c>
      <c r="B829" s="2" t="str">
        <f>VLOOKUP(A829,'Hold Harmless'!A$1:B$7201,2,FALSE)</f>
        <v>ZEPHYR ISD</v>
      </c>
      <c r="C829" s="2">
        <v>6</v>
      </c>
      <c r="D829" s="13">
        <v>30.255208333333357</v>
      </c>
      <c r="E829" s="13">
        <v>0</v>
      </c>
      <c r="F829" s="13">
        <v>30.255208333333357</v>
      </c>
      <c r="G829" s="13">
        <v>0.95334774400087563</v>
      </c>
      <c r="H829" s="13">
        <v>0.94869441512551056</v>
      </c>
      <c r="I829" s="13">
        <v>1</v>
      </c>
      <c r="J829" s="13">
        <v>30.255208333333357</v>
      </c>
      <c r="K829" s="13">
        <v>0</v>
      </c>
      <c r="L829" s="13">
        <v>0</v>
      </c>
      <c r="M829" s="13">
        <v>0</v>
      </c>
      <c r="N829" s="13">
        <v>30.255208333333357</v>
      </c>
      <c r="O829" s="24">
        <f t="shared" ref="O829" si="136">SUM(N824:N829)</f>
        <v>181.62445086815069</v>
      </c>
    </row>
    <row r="830" spans="1:15" ht="15" thickTop="1" x14ac:dyDescent="0.3">
      <c r="A830" s="4" t="s">
        <v>158</v>
      </c>
      <c r="B830" s="4" t="str">
        <f>VLOOKUP(A830,'Hold Harmless'!A$1:B$7201,2,FALSE)</f>
        <v>BROOKESMITH ISD</v>
      </c>
      <c r="C830" s="4">
        <v>1</v>
      </c>
      <c r="D830" s="10">
        <v>23.195115405260328</v>
      </c>
      <c r="E830" s="10">
        <v>3.093531937734836</v>
      </c>
      <c r="F830" s="10">
        <v>26.288647342995162</v>
      </c>
      <c r="G830" s="10">
        <v>0.95637690988151758</v>
      </c>
      <c r="H830" s="10">
        <v>0.95104560761651358</v>
      </c>
      <c r="I830" s="10">
        <v>1</v>
      </c>
      <c r="J830" s="10">
        <v>26.288647342995162</v>
      </c>
      <c r="K830" s="10">
        <v>0</v>
      </c>
      <c r="L830" s="10">
        <v>0</v>
      </c>
      <c r="M830" s="10">
        <v>0</v>
      </c>
      <c r="N830" s="10">
        <v>26.288647342995162</v>
      </c>
    </row>
    <row r="831" spans="1:15" x14ac:dyDescent="0.3">
      <c r="A831" s="4" t="s">
        <v>158</v>
      </c>
      <c r="B831" s="4" t="str">
        <f>VLOOKUP(A831,'Hold Harmless'!A$1:B$7201,2,FALSE)</f>
        <v>BROOKESMITH ISD</v>
      </c>
      <c r="C831" s="4">
        <v>2</v>
      </c>
      <c r="D831" s="10">
        <v>19.471264367816083</v>
      </c>
      <c r="E831" s="10">
        <v>4.4080459770115068</v>
      </c>
      <c r="F831" s="10">
        <v>23.879310344827591</v>
      </c>
      <c r="G831" s="10">
        <v>0.95637690988151758</v>
      </c>
      <c r="H831" s="10">
        <v>0.95104560761651358</v>
      </c>
      <c r="I831" s="10">
        <v>1</v>
      </c>
      <c r="J831" s="10">
        <v>23.879310344827591</v>
      </c>
      <c r="K831" s="10">
        <v>0</v>
      </c>
      <c r="L831" s="10">
        <v>0</v>
      </c>
      <c r="M831" s="10">
        <v>0</v>
      </c>
      <c r="N831" s="10">
        <v>23.879310344827591</v>
      </c>
    </row>
    <row r="832" spans="1:15" x14ac:dyDescent="0.3">
      <c r="A832" s="4" t="s">
        <v>158</v>
      </c>
      <c r="B832" s="4" t="str">
        <f>VLOOKUP(A832,'Hold Harmless'!A$1:B$7201,2,FALSE)</f>
        <v>BROOKESMITH ISD</v>
      </c>
      <c r="C832" s="4">
        <v>3</v>
      </c>
      <c r="D832" s="10">
        <v>12.834650856389977</v>
      </c>
      <c r="E832" s="10">
        <v>10.028985507246368</v>
      </c>
      <c r="F832" s="10">
        <v>22.863636363636346</v>
      </c>
      <c r="G832" s="10">
        <v>0.95637690988151758</v>
      </c>
      <c r="H832" s="10">
        <v>0.95104560761651358</v>
      </c>
      <c r="I832" s="10">
        <v>1</v>
      </c>
      <c r="J832" s="10">
        <v>22.863636363636346</v>
      </c>
      <c r="K832" s="10">
        <v>0</v>
      </c>
      <c r="L832" s="10">
        <v>0</v>
      </c>
      <c r="M832" s="10">
        <v>0</v>
      </c>
      <c r="N832" s="10">
        <v>22.863636363636346</v>
      </c>
    </row>
    <row r="833" spans="1:15" x14ac:dyDescent="0.3">
      <c r="A833" s="4" t="s">
        <v>158</v>
      </c>
      <c r="B833" s="4" t="str">
        <f>VLOOKUP(A833,'Hold Harmless'!A$1:B$7201,2,FALSE)</f>
        <v>BROOKESMITH ISD</v>
      </c>
      <c r="C833" s="4">
        <v>4</v>
      </c>
      <c r="D833" s="10">
        <v>21.003952569169961</v>
      </c>
      <c r="E833" s="10">
        <v>1.9637681159420317</v>
      </c>
      <c r="F833" s="10">
        <v>22.967720685111992</v>
      </c>
      <c r="G833" s="10">
        <v>0.95637690988151758</v>
      </c>
      <c r="H833" s="10">
        <v>0.95104560761651358</v>
      </c>
      <c r="I833" s="10">
        <v>1</v>
      </c>
      <c r="J833" s="10">
        <v>22.967720685111992</v>
      </c>
      <c r="K833" s="10">
        <v>0</v>
      </c>
      <c r="L833" s="10">
        <v>0</v>
      </c>
      <c r="M833" s="10">
        <v>0</v>
      </c>
      <c r="N833" s="10">
        <v>22.967720685111992</v>
      </c>
    </row>
    <row r="834" spans="1:15" x14ac:dyDescent="0.3">
      <c r="A834" s="4" t="s">
        <v>158</v>
      </c>
      <c r="B834" s="4" t="str">
        <f>VLOOKUP(A834,'Hold Harmless'!A$1:B$7201,2,FALSE)</f>
        <v>BROOKESMITH ISD</v>
      </c>
      <c r="C834" s="4">
        <v>5</v>
      </c>
      <c r="D834" s="10">
        <v>23.019841269841297</v>
      </c>
      <c r="E834" s="10">
        <v>0.6696428571428571</v>
      </c>
      <c r="F834" s="10">
        <v>23.689484126984155</v>
      </c>
      <c r="G834" s="10">
        <v>0.95637690988151758</v>
      </c>
      <c r="H834" s="10">
        <v>0.95104560761651358</v>
      </c>
      <c r="I834" s="10">
        <v>1</v>
      </c>
      <c r="J834" s="10">
        <v>23.689484126984155</v>
      </c>
      <c r="K834" s="10">
        <v>0</v>
      </c>
      <c r="L834" s="10">
        <v>0</v>
      </c>
      <c r="M834" s="10">
        <v>0</v>
      </c>
      <c r="N834" s="10">
        <v>23.689484126984155</v>
      </c>
    </row>
    <row r="835" spans="1:15" ht="15" thickBot="1" x14ac:dyDescent="0.35">
      <c r="A835" s="4" t="s">
        <v>158</v>
      </c>
      <c r="B835" s="4" t="str">
        <f>VLOOKUP(A835,'Hold Harmless'!A$1:B$7201,2,FALSE)</f>
        <v>BROOKESMITH ISD</v>
      </c>
      <c r="C835" s="4">
        <v>6</v>
      </c>
      <c r="D835" s="10">
        <v>23.38692480359148</v>
      </c>
      <c r="E835" s="10">
        <v>0.72839506172839485</v>
      </c>
      <c r="F835" s="10">
        <v>24.115319865319876</v>
      </c>
      <c r="G835" s="10">
        <v>0.95637690988151758</v>
      </c>
      <c r="H835" s="10">
        <v>0.95104560761651358</v>
      </c>
      <c r="I835" s="10">
        <v>1</v>
      </c>
      <c r="J835" s="10">
        <v>24.115319865319876</v>
      </c>
      <c r="K835" s="10">
        <v>0</v>
      </c>
      <c r="L835" s="10">
        <v>0</v>
      </c>
      <c r="M835" s="10">
        <v>0</v>
      </c>
      <c r="N835" s="10">
        <v>24.115319865319876</v>
      </c>
      <c r="O835" s="24">
        <f t="shared" ref="O835" si="137">SUM(N830:N835)</f>
        <v>143.8041187288751</v>
      </c>
    </row>
    <row r="836" spans="1:15" ht="15" thickTop="1" x14ac:dyDescent="0.3">
      <c r="A836" s="11" t="s">
        <v>159</v>
      </c>
      <c r="B836" s="11" t="str">
        <f>VLOOKUP(A836,'Hold Harmless'!A$1:B$7201,2,FALSE)</f>
        <v>EARLY ISD</v>
      </c>
      <c r="C836" s="11">
        <v>1</v>
      </c>
      <c r="D836" s="12">
        <v>165.38218390804579</v>
      </c>
      <c r="E836" s="12">
        <v>19.103448275862057</v>
      </c>
      <c r="F836" s="12">
        <v>184.48563218390785</v>
      </c>
      <c r="G836" s="12">
        <v>0.9641357237842183</v>
      </c>
      <c r="H836" s="12">
        <v>0.96212711873458012</v>
      </c>
      <c r="I836" s="12">
        <v>1</v>
      </c>
      <c r="J836" s="12">
        <v>184.48563218390785</v>
      </c>
      <c r="K836" s="12">
        <v>0</v>
      </c>
      <c r="L836" s="12">
        <v>0</v>
      </c>
      <c r="M836" s="12">
        <v>0</v>
      </c>
      <c r="N836" s="12">
        <v>184.48563218390785</v>
      </c>
    </row>
    <row r="837" spans="1:15" x14ac:dyDescent="0.3">
      <c r="A837" s="11" t="s">
        <v>159</v>
      </c>
      <c r="B837" s="11" t="str">
        <f>VLOOKUP(A837,'Hold Harmless'!A$1:B$7201,2,FALSE)</f>
        <v>EARLY ISD</v>
      </c>
      <c r="C837" s="11">
        <v>2</v>
      </c>
      <c r="D837" s="12">
        <v>178.79166666666643</v>
      </c>
      <c r="E837" s="12">
        <v>4.7152777777777795</v>
      </c>
      <c r="F837" s="12">
        <v>183.5069444444442</v>
      </c>
      <c r="G837" s="12">
        <v>0.9641357237842183</v>
      </c>
      <c r="H837" s="12">
        <v>0.96212711873458012</v>
      </c>
      <c r="I837" s="12">
        <v>1</v>
      </c>
      <c r="J837" s="12">
        <v>183.5069444444442</v>
      </c>
      <c r="K837" s="12">
        <v>0</v>
      </c>
      <c r="L837" s="12">
        <v>0</v>
      </c>
      <c r="M837" s="12">
        <v>0</v>
      </c>
      <c r="N837" s="12">
        <v>183.5069444444442</v>
      </c>
    </row>
    <row r="838" spans="1:15" x14ac:dyDescent="0.3">
      <c r="A838" s="11" t="s">
        <v>159</v>
      </c>
      <c r="B838" s="11" t="str">
        <f>VLOOKUP(A838,'Hold Harmless'!A$1:B$7201,2,FALSE)</f>
        <v>EARLY ISD</v>
      </c>
      <c r="C838" s="11">
        <v>3</v>
      </c>
      <c r="D838" s="12">
        <v>170.91333333333236</v>
      </c>
      <c r="E838" s="12">
        <v>10.473333333333331</v>
      </c>
      <c r="F838" s="12">
        <v>181.38666666666569</v>
      </c>
      <c r="G838" s="12">
        <v>0.9641357237842183</v>
      </c>
      <c r="H838" s="12">
        <v>0.96212711873458012</v>
      </c>
      <c r="I838" s="12">
        <v>1</v>
      </c>
      <c r="J838" s="12">
        <v>181.38666666666569</v>
      </c>
      <c r="K838" s="12">
        <v>0</v>
      </c>
      <c r="L838" s="12">
        <v>0</v>
      </c>
      <c r="M838" s="12">
        <v>0</v>
      </c>
      <c r="N838" s="12">
        <v>181.38666666666569</v>
      </c>
    </row>
    <row r="839" spans="1:15" x14ac:dyDescent="0.3">
      <c r="A839" s="11" t="s">
        <v>159</v>
      </c>
      <c r="B839" s="11" t="str">
        <f>VLOOKUP(A839,'Hold Harmless'!A$1:B$7201,2,FALSE)</f>
        <v>EARLY ISD</v>
      </c>
      <c r="C839" s="11">
        <v>4</v>
      </c>
      <c r="D839" s="12">
        <v>168.89529914529896</v>
      </c>
      <c r="E839" s="12">
        <v>9.7326685660018963</v>
      </c>
      <c r="F839" s="12">
        <v>178.62796771130087</v>
      </c>
      <c r="G839" s="12">
        <v>0.9641357237842183</v>
      </c>
      <c r="H839" s="12">
        <v>0.96212711873458012</v>
      </c>
      <c r="I839" s="12">
        <v>1</v>
      </c>
      <c r="J839" s="12">
        <v>178.62796771130087</v>
      </c>
      <c r="K839" s="12">
        <v>0</v>
      </c>
      <c r="L839" s="12">
        <v>0</v>
      </c>
      <c r="M839" s="12">
        <v>0</v>
      </c>
      <c r="N839" s="12">
        <v>178.62796771130087</v>
      </c>
    </row>
    <row r="840" spans="1:15" x14ac:dyDescent="0.3">
      <c r="A840" s="11" t="s">
        <v>159</v>
      </c>
      <c r="B840" s="11" t="str">
        <f>VLOOKUP(A840,'Hold Harmless'!A$1:B$7201,2,FALSE)</f>
        <v>EARLY ISD</v>
      </c>
      <c r="C840" s="11">
        <v>5</v>
      </c>
      <c r="D840" s="12">
        <v>175.82758620689583</v>
      </c>
      <c r="E840" s="12">
        <v>3.0114942528735642</v>
      </c>
      <c r="F840" s="12">
        <v>178.83908045976941</v>
      </c>
      <c r="G840" s="12">
        <v>0.9641357237842183</v>
      </c>
      <c r="H840" s="12">
        <v>0.96212711873458012</v>
      </c>
      <c r="I840" s="12">
        <v>1</v>
      </c>
      <c r="J840" s="12">
        <v>178.83908045976941</v>
      </c>
      <c r="K840" s="12">
        <v>0</v>
      </c>
      <c r="L840" s="12">
        <v>0</v>
      </c>
      <c r="M840" s="12">
        <v>0</v>
      </c>
      <c r="N840" s="12">
        <v>178.83908045976941</v>
      </c>
    </row>
    <row r="841" spans="1:15" ht="15" thickBot="1" x14ac:dyDescent="0.35">
      <c r="A841" s="11" t="s">
        <v>159</v>
      </c>
      <c r="B841" s="11" t="str">
        <f>VLOOKUP(A841,'Hold Harmless'!A$1:B$7201,2,FALSE)</f>
        <v>EARLY ISD</v>
      </c>
      <c r="C841" s="11">
        <v>6</v>
      </c>
      <c r="D841" s="12">
        <v>177.06565656565667</v>
      </c>
      <c r="E841" s="12">
        <v>0.89898989898989901</v>
      </c>
      <c r="F841" s="12">
        <v>177.96464646464656</v>
      </c>
      <c r="G841" s="12">
        <v>0.9641357237842183</v>
      </c>
      <c r="H841" s="12">
        <v>0.96212711873458012</v>
      </c>
      <c r="I841" s="12">
        <v>1</v>
      </c>
      <c r="J841" s="12">
        <v>177.96464646464656</v>
      </c>
      <c r="K841" s="12">
        <v>0</v>
      </c>
      <c r="L841" s="12">
        <v>0</v>
      </c>
      <c r="M841" s="12">
        <v>0</v>
      </c>
      <c r="N841" s="12">
        <v>177.96464646464656</v>
      </c>
      <c r="O841" s="24">
        <f t="shared" ref="O841" si="138">SUM(N836:N841)</f>
        <v>1084.8109379307346</v>
      </c>
    </row>
    <row r="842" spans="1:15" ht="15" thickTop="1" x14ac:dyDescent="0.3">
      <c r="A842" s="2" t="s">
        <v>160</v>
      </c>
      <c r="B842" s="2" t="str">
        <f>VLOOKUP(A842,'Hold Harmless'!A$1:B$7201,2,FALSE)</f>
        <v>CALDWELL ISD</v>
      </c>
      <c r="C842" s="2">
        <v>1</v>
      </c>
      <c r="D842" s="13">
        <v>213.01642351900804</v>
      </c>
      <c r="E842" s="13">
        <v>46.204575596816696</v>
      </c>
      <c r="F842" s="13">
        <v>259.22099911582472</v>
      </c>
      <c r="G842" s="13">
        <v>0.95988565726844921</v>
      </c>
      <c r="H842" s="13">
        <v>0.93800484507930593</v>
      </c>
      <c r="I842" s="13">
        <v>1</v>
      </c>
      <c r="J842" s="13">
        <v>259.22099911582472</v>
      </c>
      <c r="K842" s="13">
        <v>0</v>
      </c>
      <c r="L842" s="13">
        <v>0</v>
      </c>
      <c r="M842" s="13">
        <v>0</v>
      </c>
      <c r="N842" s="13">
        <v>259.22099911582472</v>
      </c>
    </row>
    <row r="843" spans="1:15" x14ac:dyDescent="0.3">
      <c r="A843" s="2" t="s">
        <v>160</v>
      </c>
      <c r="B843" s="2" t="str">
        <f>VLOOKUP(A843,'Hold Harmless'!A$1:B$7201,2,FALSE)</f>
        <v>CALDWELL ISD</v>
      </c>
      <c r="C843" s="2">
        <v>2</v>
      </c>
      <c r="D843" s="13">
        <v>227.93066666666516</v>
      </c>
      <c r="E843" s="13">
        <v>27.713333333333598</v>
      </c>
      <c r="F843" s="13">
        <v>255.64399999999875</v>
      </c>
      <c r="G843" s="13">
        <v>0.95988565726844921</v>
      </c>
      <c r="H843" s="13">
        <v>0.93800484507930593</v>
      </c>
      <c r="I843" s="13">
        <v>1</v>
      </c>
      <c r="J843" s="13">
        <v>255.64399999999875</v>
      </c>
      <c r="K843" s="13">
        <v>0</v>
      </c>
      <c r="L843" s="13">
        <v>0</v>
      </c>
      <c r="M843" s="13">
        <v>0</v>
      </c>
      <c r="N843" s="13">
        <v>255.64399999999875</v>
      </c>
    </row>
    <row r="844" spans="1:15" x14ac:dyDescent="0.3">
      <c r="A844" s="2" t="s">
        <v>160</v>
      </c>
      <c r="B844" s="2" t="str">
        <f>VLOOKUP(A844,'Hold Harmless'!A$1:B$7201,2,FALSE)</f>
        <v>CALDWELL ISD</v>
      </c>
      <c r="C844" s="2">
        <v>3</v>
      </c>
      <c r="D844" s="13">
        <v>224.22133333332954</v>
      </c>
      <c r="E844" s="13">
        <v>33.016666666667035</v>
      </c>
      <c r="F844" s="13">
        <v>257.23799999999659</v>
      </c>
      <c r="G844" s="13">
        <v>0.95988565726844921</v>
      </c>
      <c r="H844" s="13">
        <v>0.93800484507930593</v>
      </c>
      <c r="I844" s="13">
        <v>1</v>
      </c>
      <c r="J844" s="13">
        <v>257.23799999999659</v>
      </c>
      <c r="K844" s="13">
        <v>0</v>
      </c>
      <c r="L844" s="13">
        <v>0</v>
      </c>
      <c r="M844" s="13">
        <v>0</v>
      </c>
      <c r="N844" s="13">
        <v>257.23799999999659</v>
      </c>
    </row>
    <row r="845" spans="1:15" x14ac:dyDescent="0.3">
      <c r="A845" s="2" t="s">
        <v>160</v>
      </c>
      <c r="B845" s="2" t="str">
        <f>VLOOKUP(A845,'Hold Harmless'!A$1:B$7201,2,FALSE)</f>
        <v>CALDWELL ISD</v>
      </c>
      <c r="C845" s="2">
        <v>4</v>
      </c>
      <c r="D845" s="13">
        <v>224.70320512820615</v>
      </c>
      <c r="E845" s="13">
        <v>32.916666666667702</v>
      </c>
      <c r="F845" s="13">
        <v>257.61987179487386</v>
      </c>
      <c r="G845" s="13">
        <v>0.95988565726844921</v>
      </c>
      <c r="H845" s="13">
        <v>0.93800484507930593</v>
      </c>
      <c r="I845" s="13">
        <v>1</v>
      </c>
      <c r="J845" s="13">
        <v>257.61987179487386</v>
      </c>
      <c r="K845" s="13">
        <v>0</v>
      </c>
      <c r="L845" s="13">
        <v>0</v>
      </c>
      <c r="M845" s="13">
        <v>0</v>
      </c>
      <c r="N845" s="13">
        <v>257.61987179487386</v>
      </c>
    </row>
    <row r="846" spans="1:15" x14ac:dyDescent="0.3">
      <c r="A846" s="2" t="s">
        <v>160</v>
      </c>
      <c r="B846" s="2" t="str">
        <f>VLOOKUP(A846,'Hold Harmless'!A$1:B$7201,2,FALSE)</f>
        <v>CALDWELL ISD</v>
      </c>
      <c r="C846" s="2">
        <v>5</v>
      </c>
      <c r="D846" s="13">
        <v>250.38620689654942</v>
      </c>
      <c r="E846" s="13">
        <v>8.7499999999999911</v>
      </c>
      <c r="F846" s="13">
        <v>259.13620689654942</v>
      </c>
      <c r="G846" s="13">
        <v>0.95988565726844921</v>
      </c>
      <c r="H846" s="13">
        <v>0.93800484507930593</v>
      </c>
      <c r="I846" s="13">
        <v>1</v>
      </c>
      <c r="J846" s="13">
        <v>259.13620689654942</v>
      </c>
      <c r="K846" s="13">
        <v>0</v>
      </c>
      <c r="L846" s="13">
        <v>0</v>
      </c>
      <c r="M846" s="13">
        <v>0</v>
      </c>
      <c r="N846" s="13">
        <v>259.13620689654942</v>
      </c>
    </row>
    <row r="847" spans="1:15" ht="15" thickBot="1" x14ac:dyDescent="0.35">
      <c r="A847" s="2" t="s">
        <v>160</v>
      </c>
      <c r="B847" s="2" t="str">
        <f>VLOOKUP(A847,'Hold Harmless'!A$1:B$7201,2,FALSE)</f>
        <v>CALDWELL ISD</v>
      </c>
      <c r="C847" s="2">
        <v>6</v>
      </c>
      <c r="D847" s="13">
        <v>253.78431372548772</v>
      </c>
      <c r="E847" s="13">
        <v>7.2549019607843164</v>
      </c>
      <c r="F847" s="13">
        <v>261.03921568627203</v>
      </c>
      <c r="G847" s="13">
        <v>0.95988565726844921</v>
      </c>
      <c r="H847" s="13">
        <v>0.93800484507930593</v>
      </c>
      <c r="I847" s="13">
        <v>1</v>
      </c>
      <c r="J847" s="13">
        <v>261.03921568627203</v>
      </c>
      <c r="K847" s="13">
        <v>0</v>
      </c>
      <c r="L847" s="13">
        <v>0</v>
      </c>
      <c r="M847" s="13">
        <v>0</v>
      </c>
      <c r="N847" s="13">
        <v>261.03921568627203</v>
      </c>
      <c r="O847" s="24">
        <f t="shared" ref="O847" si="139">SUM(N842:N847)</f>
        <v>1549.8982934935154</v>
      </c>
    </row>
    <row r="848" spans="1:15" ht="15" thickTop="1" x14ac:dyDescent="0.3">
      <c r="A848" s="4" t="s">
        <v>161</v>
      </c>
      <c r="B848" s="4" t="str">
        <f>VLOOKUP(A848,'Hold Harmless'!A$1:B$7201,2,FALSE)</f>
        <v>SOMERVILLE ISD</v>
      </c>
      <c r="C848" s="4">
        <v>1</v>
      </c>
      <c r="D848" s="10">
        <v>67.790229885057315</v>
      </c>
      <c r="E848" s="10">
        <v>15.508620689655178</v>
      </c>
      <c r="F848" s="10">
        <v>83.298850574712489</v>
      </c>
      <c r="G848" s="10">
        <v>0.94285493395816855</v>
      </c>
      <c r="H848" s="10">
        <v>0.9427790895299365</v>
      </c>
      <c r="I848" s="10">
        <v>1</v>
      </c>
      <c r="J848" s="10">
        <v>83.298850574712489</v>
      </c>
      <c r="K848" s="10">
        <v>0</v>
      </c>
      <c r="L848" s="10">
        <v>0</v>
      </c>
      <c r="M848" s="10">
        <v>0</v>
      </c>
      <c r="N848" s="10">
        <v>83.298850574712489</v>
      </c>
    </row>
    <row r="849" spans="1:15" x14ac:dyDescent="0.3">
      <c r="A849" s="4" t="s">
        <v>161</v>
      </c>
      <c r="B849" s="4" t="str">
        <f>VLOOKUP(A849,'Hold Harmless'!A$1:B$7201,2,FALSE)</f>
        <v>SOMERVILLE ISD</v>
      </c>
      <c r="C849" s="4">
        <v>2</v>
      </c>
      <c r="D849" s="10">
        <v>78.725694444444514</v>
      </c>
      <c r="E849" s="10">
        <v>1.6423611111111109</v>
      </c>
      <c r="F849" s="10">
        <v>80.368055555555628</v>
      </c>
      <c r="G849" s="10">
        <v>0.94285493395816855</v>
      </c>
      <c r="H849" s="10">
        <v>0.9427790895299365</v>
      </c>
      <c r="I849" s="10">
        <v>1</v>
      </c>
      <c r="J849" s="10">
        <v>80.368055555555628</v>
      </c>
      <c r="K849" s="10">
        <v>0</v>
      </c>
      <c r="L849" s="10">
        <v>0</v>
      </c>
      <c r="M849" s="10">
        <v>0</v>
      </c>
      <c r="N849" s="10">
        <v>80.368055555555628</v>
      </c>
    </row>
    <row r="850" spans="1:15" x14ac:dyDescent="0.3">
      <c r="A850" s="4" t="s">
        <v>161</v>
      </c>
      <c r="B850" s="4" t="str">
        <f>VLOOKUP(A850,'Hold Harmless'!A$1:B$7201,2,FALSE)</f>
        <v>SOMERVILLE ISD</v>
      </c>
      <c r="C850" s="4">
        <v>3</v>
      </c>
      <c r="D850" s="10">
        <v>66.086666666666716</v>
      </c>
      <c r="E850" s="10">
        <v>14.636666666666649</v>
      </c>
      <c r="F850" s="10">
        <v>80.723333333333358</v>
      </c>
      <c r="G850" s="10">
        <v>0.94285493395816855</v>
      </c>
      <c r="H850" s="10">
        <v>0.9427790895299365</v>
      </c>
      <c r="I850" s="10">
        <v>1</v>
      </c>
      <c r="J850" s="10">
        <v>80.723333333333358</v>
      </c>
      <c r="K850" s="10">
        <v>0</v>
      </c>
      <c r="L850" s="10">
        <v>0</v>
      </c>
      <c r="M850" s="10">
        <v>0</v>
      </c>
      <c r="N850" s="10">
        <v>80.723333333333358</v>
      </c>
    </row>
    <row r="851" spans="1:15" x14ac:dyDescent="0.3">
      <c r="A851" s="4" t="s">
        <v>161</v>
      </c>
      <c r="B851" s="4" t="str">
        <f>VLOOKUP(A851,'Hold Harmless'!A$1:B$7201,2,FALSE)</f>
        <v>SOMERVILLE ISD</v>
      </c>
      <c r="C851" s="4">
        <v>4</v>
      </c>
      <c r="D851" s="10">
        <v>79.324074074074019</v>
      </c>
      <c r="E851" s="10">
        <v>2.0648148148148158</v>
      </c>
      <c r="F851" s="10">
        <v>81.388888888888829</v>
      </c>
      <c r="G851" s="10">
        <v>0.94285493395816855</v>
      </c>
      <c r="H851" s="10">
        <v>0.9427790895299365</v>
      </c>
      <c r="I851" s="10">
        <v>1</v>
      </c>
      <c r="J851" s="10">
        <v>81.388888888888829</v>
      </c>
      <c r="K851" s="10">
        <v>0</v>
      </c>
      <c r="L851" s="10">
        <v>0</v>
      </c>
      <c r="M851" s="10">
        <v>0</v>
      </c>
      <c r="N851" s="10">
        <v>81.388888888888829</v>
      </c>
    </row>
    <row r="852" spans="1:15" x14ac:dyDescent="0.3">
      <c r="A852" s="4" t="s">
        <v>161</v>
      </c>
      <c r="B852" s="4" t="str">
        <f>VLOOKUP(A852,'Hold Harmless'!A$1:B$7201,2,FALSE)</f>
        <v>SOMERVILLE ISD</v>
      </c>
      <c r="C852" s="4">
        <v>5</v>
      </c>
      <c r="D852" s="10">
        <v>77.0451388888889</v>
      </c>
      <c r="E852" s="10">
        <v>2.4861111111111107</v>
      </c>
      <c r="F852" s="10">
        <v>79.531250000000014</v>
      </c>
      <c r="G852" s="10">
        <v>0.94285493395816855</v>
      </c>
      <c r="H852" s="10">
        <v>0.9427790895299365</v>
      </c>
      <c r="I852" s="10">
        <v>1</v>
      </c>
      <c r="J852" s="10">
        <v>79.531250000000014</v>
      </c>
      <c r="K852" s="10">
        <v>0</v>
      </c>
      <c r="L852" s="10">
        <v>0</v>
      </c>
      <c r="M852" s="10">
        <v>0</v>
      </c>
      <c r="N852" s="10">
        <v>79.531250000000014</v>
      </c>
    </row>
    <row r="853" spans="1:15" ht="15" thickBot="1" x14ac:dyDescent="0.35">
      <c r="A853" s="4" t="s">
        <v>161</v>
      </c>
      <c r="B853" s="4" t="str">
        <f>VLOOKUP(A853,'Hold Harmless'!A$1:B$7201,2,FALSE)</f>
        <v>SOMERVILLE ISD</v>
      </c>
      <c r="C853" s="4">
        <v>6</v>
      </c>
      <c r="D853" s="10">
        <v>77.883333333333297</v>
      </c>
      <c r="E853" s="10">
        <v>1.3312499999999998</v>
      </c>
      <c r="F853" s="10">
        <v>79.214583333333294</v>
      </c>
      <c r="G853" s="10">
        <v>0.94285493395816855</v>
      </c>
      <c r="H853" s="10">
        <v>0.9427790895299365</v>
      </c>
      <c r="I853" s="10">
        <v>1</v>
      </c>
      <c r="J853" s="10">
        <v>79.214583333333294</v>
      </c>
      <c r="K853" s="10">
        <v>0</v>
      </c>
      <c r="L853" s="10">
        <v>0</v>
      </c>
      <c r="M853" s="10">
        <v>0</v>
      </c>
      <c r="N853" s="10">
        <v>79.214583333333294</v>
      </c>
      <c r="O853" s="24">
        <f t="shared" ref="O853" si="140">SUM(N848:N853)</f>
        <v>484.52496168582354</v>
      </c>
    </row>
    <row r="854" spans="1:15" ht="15" thickTop="1" x14ac:dyDescent="0.3">
      <c r="A854" s="11" t="s">
        <v>162</v>
      </c>
      <c r="B854" s="11" t="str">
        <f>VLOOKUP(A854,'Hold Harmless'!A$1:B$7201,2,FALSE)</f>
        <v>SNOOK ISD</v>
      </c>
      <c r="C854" s="11">
        <v>1</v>
      </c>
      <c r="D854" s="12">
        <v>59.663580246913376</v>
      </c>
      <c r="E854" s="12">
        <v>17.796296296296283</v>
      </c>
      <c r="F854" s="12">
        <v>77.45987654320966</v>
      </c>
      <c r="G854" s="12">
        <v>0.96417521770812176</v>
      </c>
      <c r="H854" s="12">
        <v>0.98251184512079859</v>
      </c>
      <c r="I854" s="12">
        <v>0.98133699099533767</v>
      </c>
      <c r="J854" s="12">
        <v>76.014242169783699</v>
      </c>
      <c r="K854" s="12">
        <v>1.4456343734259605</v>
      </c>
      <c r="L854" s="12">
        <v>1.4456343734259605</v>
      </c>
      <c r="M854" s="12">
        <v>0</v>
      </c>
      <c r="N854" s="12">
        <v>76.014242169783699</v>
      </c>
    </row>
    <row r="855" spans="1:15" x14ac:dyDescent="0.3">
      <c r="A855" s="11" t="s">
        <v>162</v>
      </c>
      <c r="B855" s="11" t="str">
        <f>VLOOKUP(A855,'Hold Harmless'!A$1:B$7201,2,FALSE)</f>
        <v>SNOOK ISD</v>
      </c>
      <c r="C855" s="11">
        <v>2</v>
      </c>
      <c r="D855" s="12">
        <v>72.899425287356195</v>
      </c>
      <c r="E855" s="12">
        <v>4.6896551724137909</v>
      </c>
      <c r="F855" s="12">
        <v>77.589080459769988</v>
      </c>
      <c r="G855" s="12">
        <v>0.96417521770812176</v>
      </c>
      <c r="H855" s="12">
        <v>0.98251184512079859</v>
      </c>
      <c r="I855" s="12">
        <v>0.98133699099533767</v>
      </c>
      <c r="J855" s="12">
        <v>76.141034752485837</v>
      </c>
      <c r="K855" s="12">
        <v>1.4480457072841517</v>
      </c>
      <c r="L855" s="12">
        <v>1.4480457072841517</v>
      </c>
      <c r="M855" s="12">
        <v>0</v>
      </c>
      <c r="N855" s="12">
        <v>76.141034752485837</v>
      </c>
    </row>
    <row r="856" spans="1:15" x14ac:dyDescent="0.3">
      <c r="A856" s="11" t="s">
        <v>162</v>
      </c>
      <c r="B856" s="11" t="str">
        <f>VLOOKUP(A856,'Hold Harmless'!A$1:B$7201,2,FALSE)</f>
        <v>SNOOK ISD</v>
      </c>
      <c r="C856" s="11">
        <v>3</v>
      </c>
      <c r="D856" s="12">
        <v>74.469999999999914</v>
      </c>
      <c r="E856" s="12">
        <v>3.716666666666673</v>
      </c>
      <c r="F856" s="12">
        <v>78.186666666666582</v>
      </c>
      <c r="G856" s="12">
        <v>0.96417521770812176</v>
      </c>
      <c r="H856" s="12">
        <v>0.98251184512079859</v>
      </c>
      <c r="I856" s="12">
        <v>0.98133699099533767</v>
      </c>
      <c r="J856" s="12">
        <v>76.727468202622049</v>
      </c>
      <c r="K856" s="12">
        <v>1.4591984640445332</v>
      </c>
      <c r="L856" s="12">
        <v>1.4591984640445332</v>
      </c>
      <c r="M856" s="12">
        <v>0</v>
      </c>
      <c r="N856" s="12">
        <v>76.727468202622049</v>
      </c>
    </row>
    <row r="857" spans="1:15" x14ac:dyDescent="0.3">
      <c r="A857" s="11" t="s">
        <v>162</v>
      </c>
      <c r="B857" s="11" t="str">
        <f>VLOOKUP(A857,'Hold Harmless'!A$1:B$7201,2,FALSE)</f>
        <v>SNOOK ISD</v>
      </c>
      <c r="C857" s="11">
        <v>4</v>
      </c>
      <c r="D857" s="12">
        <v>70.137820512820397</v>
      </c>
      <c r="E857" s="12">
        <v>10.237179487179493</v>
      </c>
      <c r="F857" s="12">
        <v>80.374999999999886</v>
      </c>
      <c r="G857" s="12">
        <v>0.96417521770812176</v>
      </c>
      <c r="H857" s="12">
        <v>0.98251184512079859</v>
      </c>
      <c r="I857" s="12">
        <v>0.98133699099533767</v>
      </c>
      <c r="J857" s="12">
        <v>78.874960651250149</v>
      </c>
      <c r="K857" s="12">
        <v>1.5000393487497377</v>
      </c>
      <c r="L857" s="12">
        <v>1.5000393487497377</v>
      </c>
      <c r="M857" s="12">
        <v>0</v>
      </c>
      <c r="N857" s="12">
        <v>78.874960651250149</v>
      </c>
    </row>
    <row r="858" spans="1:15" x14ac:dyDescent="0.3">
      <c r="A858" s="11" t="s">
        <v>162</v>
      </c>
      <c r="B858" s="11" t="str">
        <f>VLOOKUP(A858,'Hold Harmless'!A$1:B$7201,2,FALSE)</f>
        <v>SNOOK ISD</v>
      </c>
      <c r="C858" s="11">
        <v>5</v>
      </c>
      <c r="D858" s="12">
        <v>76.528735632183896</v>
      </c>
      <c r="E858" s="12">
        <v>4.9913793103448212</v>
      </c>
      <c r="F858" s="12">
        <v>81.520114942528721</v>
      </c>
      <c r="G858" s="12">
        <v>0.96417521770812176</v>
      </c>
      <c r="H858" s="12">
        <v>0.98251184512079859</v>
      </c>
      <c r="I858" s="12">
        <v>0.98133699099533767</v>
      </c>
      <c r="J858" s="12">
        <v>79.998704303295199</v>
      </c>
      <c r="K858" s="12">
        <v>1.5214106392335225</v>
      </c>
      <c r="L858" s="12">
        <v>1.5214106392335225</v>
      </c>
      <c r="M858" s="12">
        <v>0</v>
      </c>
      <c r="N858" s="12">
        <v>79.998704303295199</v>
      </c>
    </row>
    <row r="859" spans="1:15" ht="15" thickBot="1" x14ac:dyDescent="0.35">
      <c r="A859" s="11" t="s">
        <v>162</v>
      </c>
      <c r="B859" s="11" t="str">
        <f>VLOOKUP(A859,'Hold Harmless'!A$1:B$7201,2,FALSE)</f>
        <v>SNOOK ISD</v>
      </c>
      <c r="C859" s="11">
        <v>6</v>
      </c>
      <c r="D859" s="12">
        <v>74.936781609195307</v>
      </c>
      <c r="E859" s="12">
        <v>6.3132183908045878</v>
      </c>
      <c r="F859" s="12">
        <v>81.249999999999901</v>
      </c>
      <c r="G859" s="12">
        <v>0.96417521770812176</v>
      </c>
      <c r="H859" s="12">
        <v>0.98251184512079859</v>
      </c>
      <c r="I859" s="12">
        <v>0.98133699099533767</v>
      </c>
      <c r="J859" s="12">
        <v>79.733630518371086</v>
      </c>
      <c r="K859" s="12">
        <v>1.5163694816288142</v>
      </c>
      <c r="L859" s="12">
        <v>1.5163694816288142</v>
      </c>
      <c r="M859" s="12">
        <v>0</v>
      </c>
      <c r="N859" s="12">
        <v>79.733630518371086</v>
      </c>
      <c r="O859" s="24">
        <f t="shared" ref="O859" si="141">SUM(N854:N859)</f>
        <v>467.49004059780805</v>
      </c>
    </row>
    <row r="860" spans="1:15" ht="15" thickTop="1" x14ac:dyDescent="0.3">
      <c r="A860" s="2" t="s">
        <v>163</v>
      </c>
      <c r="B860" s="2" t="str">
        <f>VLOOKUP(A860,'Hold Harmless'!A$1:B$7201,2,FALSE)</f>
        <v>BURNET CISD</v>
      </c>
      <c r="C860" s="2">
        <v>1</v>
      </c>
      <c r="D860" s="13">
        <v>347.13466666666727</v>
      </c>
      <c r="E860" s="13">
        <v>130.62999999999931</v>
      </c>
      <c r="F860" s="13">
        <v>477.76466666666659</v>
      </c>
      <c r="G860" s="13">
        <v>0.95124271401566551</v>
      </c>
      <c r="H860" s="13">
        <v>0.93564250361313295</v>
      </c>
      <c r="I860" s="13">
        <v>1</v>
      </c>
      <c r="J860" s="13">
        <v>477.76466666666659</v>
      </c>
      <c r="K860" s="13">
        <v>0</v>
      </c>
      <c r="L860" s="13">
        <v>0</v>
      </c>
      <c r="M860" s="13">
        <v>0</v>
      </c>
      <c r="N860" s="13">
        <v>477.76466666666659</v>
      </c>
    </row>
    <row r="861" spans="1:15" x14ac:dyDescent="0.3">
      <c r="A861" s="2" t="s">
        <v>163</v>
      </c>
      <c r="B861" s="2" t="str">
        <f>VLOOKUP(A861,'Hold Harmless'!A$1:B$7201,2,FALSE)</f>
        <v>BURNET CISD</v>
      </c>
      <c r="C861" s="2">
        <v>2</v>
      </c>
      <c r="D861" s="13">
        <v>403.51449275362876</v>
      </c>
      <c r="E861" s="13">
        <v>78.373188405796824</v>
      </c>
      <c r="F861" s="13">
        <v>481.8876811594256</v>
      </c>
      <c r="G861" s="13">
        <v>0.95124271401566551</v>
      </c>
      <c r="H861" s="13">
        <v>0.93564250361313295</v>
      </c>
      <c r="I861" s="13">
        <v>1</v>
      </c>
      <c r="J861" s="13">
        <v>481.8876811594256</v>
      </c>
      <c r="K861" s="13">
        <v>0</v>
      </c>
      <c r="L861" s="13">
        <v>0</v>
      </c>
      <c r="M861" s="13">
        <v>0</v>
      </c>
      <c r="N861" s="13">
        <v>481.8876811594256</v>
      </c>
    </row>
    <row r="862" spans="1:15" x14ac:dyDescent="0.3">
      <c r="A862" s="2" t="s">
        <v>163</v>
      </c>
      <c r="B862" s="2" t="str">
        <f>VLOOKUP(A862,'Hold Harmless'!A$1:B$7201,2,FALSE)</f>
        <v>BURNET CISD</v>
      </c>
      <c r="C862" s="2">
        <v>3</v>
      </c>
      <c r="D862" s="13">
        <v>385.59583333333683</v>
      </c>
      <c r="E862" s="13">
        <v>90.815476190475266</v>
      </c>
      <c r="F862" s="13">
        <v>476.41130952381206</v>
      </c>
      <c r="G862" s="13">
        <v>0.95124271401566551</v>
      </c>
      <c r="H862" s="13">
        <v>0.93564250361313295</v>
      </c>
      <c r="I862" s="13">
        <v>1</v>
      </c>
      <c r="J862" s="13">
        <v>476.41130952381206</v>
      </c>
      <c r="K862" s="13">
        <v>0</v>
      </c>
      <c r="L862" s="13">
        <v>0</v>
      </c>
      <c r="M862" s="13">
        <v>0</v>
      </c>
      <c r="N862" s="13">
        <v>476.41130952381206</v>
      </c>
    </row>
    <row r="863" spans="1:15" x14ac:dyDescent="0.3">
      <c r="A863" s="2" t="s">
        <v>163</v>
      </c>
      <c r="B863" s="2" t="str">
        <f>VLOOKUP(A863,'Hold Harmless'!A$1:B$7201,2,FALSE)</f>
        <v>BURNET CISD</v>
      </c>
      <c r="C863" s="2">
        <v>4</v>
      </c>
      <c r="D863" s="13">
        <v>400.25486111111678</v>
      </c>
      <c r="E863" s="13">
        <v>70.69791666666633</v>
      </c>
      <c r="F863" s="13">
        <v>470.95277777778313</v>
      </c>
      <c r="G863" s="13">
        <v>0.95124271401566551</v>
      </c>
      <c r="H863" s="13">
        <v>0.93564250361313295</v>
      </c>
      <c r="I863" s="13">
        <v>1</v>
      </c>
      <c r="J863" s="13">
        <v>470.95277777778313</v>
      </c>
      <c r="K863" s="13">
        <v>0</v>
      </c>
      <c r="L863" s="13">
        <v>0</v>
      </c>
      <c r="M863" s="13">
        <v>0</v>
      </c>
      <c r="N863" s="13">
        <v>470.95277777778313</v>
      </c>
    </row>
    <row r="864" spans="1:15" x14ac:dyDescent="0.3">
      <c r="A864" s="2" t="s">
        <v>163</v>
      </c>
      <c r="B864" s="2" t="str">
        <f>VLOOKUP(A864,'Hold Harmless'!A$1:B$7201,2,FALSE)</f>
        <v>BURNET CISD</v>
      </c>
      <c r="C864" s="2">
        <v>5</v>
      </c>
      <c r="D864" s="13">
        <v>419.91379310345047</v>
      </c>
      <c r="E864" s="13">
        <v>49.646551724137552</v>
      </c>
      <c r="F864" s="13">
        <v>469.56034482758804</v>
      </c>
      <c r="G864" s="13">
        <v>0.95124271401566551</v>
      </c>
      <c r="H864" s="13">
        <v>0.93564250361313295</v>
      </c>
      <c r="I864" s="13">
        <v>1</v>
      </c>
      <c r="J864" s="13">
        <v>469.56034482758804</v>
      </c>
      <c r="K864" s="13">
        <v>0</v>
      </c>
      <c r="L864" s="13">
        <v>0</v>
      </c>
      <c r="M864" s="13">
        <v>0</v>
      </c>
      <c r="N864" s="13">
        <v>469.56034482758804</v>
      </c>
    </row>
    <row r="865" spans="1:15" ht="15" thickBot="1" x14ac:dyDescent="0.35">
      <c r="A865" s="2" t="s">
        <v>163</v>
      </c>
      <c r="B865" s="2" t="str">
        <f>VLOOKUP(A865,'Hold Harmless'!A$1:B$7201,2,FALSE)</f>
        <v>BURNET CISD</v>
      </c>
      <c r="C865" s="2">
        <v>6</v>
      </c>
      <c r="D865" s="13">
        <v>424.30454545454535</v>
      </c>
      <c r="E865" s="13">
        <v>36.361111111111192</v>
      </c>
      <c r="F865" s="13">
        <v>460.66565656565655</v>
      </c>
      <c r="G865" s="13">
        <v>0.95124271401566551</v>
      </c>
      <c r="H865" s="13">
        <v>0.93564250361313295</v>
      </c>
      <c r="I865" s="13">
        <v>1</v>
      </c>
      <c r="J865" s="13">
        <v>460.66565656565655</v>
      </c>
      <c r="K865" s="13">
        <v>0</v>
      </c>
      <c r="L865" s="13">
        <v>0</v>
      </c>
      <c r="M865" s="13">
        <v>0</v>
      </c>
      <c r="N865" s="13">
        <v>460.66565656565655</v>
      </c>
      <c r="O865" s="24">
        <f t="shared" ref="O865" si="142">SUM(N860:N865)</f>
        <v>2837.2424365209317</v>
      </c>
    </row>
    <row r="866" spans="1:15" ht="15" thickTop="1" x14ac:dyDescent="0.3">
      <c r="A866" s="4" t="s">
        <v>164</v>
      </c>
      <c r="B866" s="4" t="str">
        <f>VLOOKUP(A866,'Hold Harmless'!A$1:B$7201,2,FALSE)</f>
        <v>MARBLE FALLS ISD</v>
      </c>
      <c r="C866" s="4">
        <v>1</v>
      </c>
      <c r="D866" s="10">
        <v>479.69354838709734</v>
      </c>
      <c r="E866" s="10">
        <v>145.30107526881218</v>
      </c>
      <c r="F866" s="10">
        <v>624.99462365590955</v>
      </c>
      <c r="G866" s="10">
        <v>0.95900986324054327</v>
      </c>
      <c r="H866" s="10">
        <v>0.96054697673285194</v>
      </c>
      <c r="I866" s="10">
        <v>0.99839975188143648</v>
      </c>
      <c r="J866" s="10">
        <v>623.99447718529188</v>
      </c>
      <c r="K866" s="10">
        <v>1.0001464706176648</v>
      </c>
      <c r="L866" s="10">
        <v>1.0001464706176648</v>
      </c>
      <c r="M866" s="10">
        <v>0</v>
      </c>
      <c r="N866" s="10">
        <v>623.99447718529188</v>
      </c>
    </row>
    <row r="867" spans="1:15" x14ac:dyDescent="0.3">
      <c r="A867" s="4" t="s">
        <v>164</v>
      </c>
      <c r="B867" s="4" t="str">
        <f>VLOOKUP(A867,'Hold Harmless'!A$1:B$7201,2,FALSE)</f>
        <v>MARBLE FALLS ISD</v>
      </c>
      <c r="C867" s="4">
        <v>2</v>
      </c>
      <c r="D867" s="10">
        <v>543.47916666667595</v>
      </c>
      <c r="E867" s="10">
        <v>95.374999999999602</v>
      </c>
      <c r="F867" s="10">
        <v>638.85416666667561</v>
      </c>
      <c r="G867" s="10">
        <v>0.95900986324054327</v>
      </c>
      <c r="H867" s="10">
        <v>0.96054697673285194</v>
      </c>
      <c r="I867" s="10">
        <v>0.99839975188143648</v>
      </c>
      <c r="J867" s="10">
        <v>637.83184148843077</v>
      </c>
      <c r="K867" s="10">
        <v>1.0223251782448415</v>
      </c>
      <c r="L867" s="10">
        <v>1.0223251782448415</v>
      </c>
      <c r="M867" s="10">
        <v>0</v>
      </c>
      <c r="N867" s="10">
        <v>637.83184148843077</v>
      </c>
    </row>
    <row r="868" spans="1:15" x14ac:dyDescent="0.3">
      <c r="A868" s="4" t="s">
        <v>164</v>
      </c>
      <c r="B868" s="4" t="str">
        <f>VLOOKUP(A868,'Hold Harmless'!A$1:B$7201,2,FALSE)</f>
        <v>MARBLE FALLS ISD</v>
      </c>
      <c r="C868" s="4">
        <v>3</v>
      </c>
      <c r="D868" s="10">
        <v>523.24425287356894</v>
      </c>
      <c r="E868" s="10">
        <v>106.06896551724166</v>
      </c>
      <c r="F868" s="10">
        <v>629.31321839081056</v>
      </c>
      <c r="G868" s="10">
        <v>0.95900986324054327</v>
      </c>
      <c r="H868" s="10">
        <v>0.96054697673285194</v>
      </c>
      <c r="I868" s="10">
        <v>0.99839975188143648</v>
      </c>
      <c r="J868" s="10">
        <v>628.30616109709354</v>
      </c>
      <c r="K868" s="10">
        <v>1.0070572937170255</v>
      </c>
      <c r="L868" s="10">
        <v>1.0070572937170255</v>
      </c>
      <c r="M868" s="10">
        <v>0</v>
      </c>
      <c r="N868" s="10">
        <v>628.30616109709354</v>
      </c>
    </row>
    <row r="869" spans="1:15" x14ac:dyDescent="0.3">
      <c r="A869" s="4" t="s">
        <v>164</v>
      </c>
      <c r="B869" s="4" t="str">
        <f>VLOOKUP(A869,'Hold Harmless'!A$1:B$7201,2,FALSE)</f>
        <v>MARBLE FALLS ISD</v>
      </c>
      <c r="C869" s="4">
        <v>4</v>
      </c>
      <c r="D869" s="10">
        <v>527.76449275363552</v>
      </c>
      <c r="E869" s="10">
        <v>101.85869565217348</v>
      </c>
      <c r="F869" s="10">
        <v>629.62318840580906</v>
      </c>
      <c r="G869" s="10">
        <v>0.95900986324054327</v>
      </c>
      <c r="H869" s="10">
        <v>0.96054697673285194</v>
      </c>
      <c r="I869" s="10">
        <v>0.99839975188143648</v>
      </c>
      <c r="J869" s="10">
        <v>628.61563508315874</v>
      </c>
      <c r="K869" s="10">
        <v>1.0075533226503239</v>
      </c>
      <c r="L869" s="10">
        <v>1.0075533226503239</v>
      </c>
      <c r="M869" s="10">
        <v>0</v>
      </c>
      <c r="N869" s="10">
        <v>628.61563508315874</v>
      </c>
    </row>
    <row r="870" spans="1:15" x14ac:dyDescent="0.3">
      <c r="A870" s="4" t="s">
        <v>164</v>
      </c>
      <c r="B870" s="4" t="str">
        <f>VLOOKUP(A870,'Hold Harmless'!A$1:B$7201,2,FALSE)</f>
        <v>MARBLE FALLS ISD</v>
      </c>
      <c r="C870" s="4">
        <v>5</v>
      </c>
      <c r="D870" s="10">
        <v>552.77916666667738</v>
      </c>
      <c r="E870" s="10">
        <v>74.16964285714252</v>
      </c>
      <c r="F870" s="10">
        <v>626.94880952381993</v>
      </c>
      <c r="G870" s="10">
        <v>0.95900986324054327</v>
      </c>
      <c r="H870" s="10">
        <v>0.96054697673285194</v>
      </c>
      <c r="I870" s="10">
        <v>0.99839975188143648</v>
      </c>
      <c r="J870" s="10">
        <v>625.94553587094379</v>
      </c>
      <c r="K870" s="10">
        <v>1.0032736528761461</v>
      </c>
      <c r="L870" s="10">
        <v>1.0032736528761461</v>
      </c>
      <c r="M870" s="10">
        <v>0</v>
      </c>
      <c r="N870" s="10">
        <v>625.94553587094379</v>
      </c>
    </row>
    <row r="871" spans="1:15" ht="15" thickBot="1" x14ac:dyDescent="0.35">
      <c r="A871" s="4" t="s">
        <v>164</v>
      </c>
      <c r="B871" s="4" t="str">
        <f>VLOOKUP(A871,'Hold Harmless'!A$1:B$7201,2,FALSE)</f>
        <v>MARBLE FALLS ISD</v>
      </c>
      <c r="C871" s="4">
        <v>6</v>
      </c>
      <c r="D871" s="10">
        <v>562.65535714286796</v>
      </c>
      <c r="E871" s="10">
        <v>58.413690476190233</v>
      </c>
      <c r="F871" s="10">
        <v>621.06904761905821</v>
      </c>
      <c r="G871" s="10">
        <v>0.95900986324054327</v>
      </c>
      <c r="H871" s="10">
        <v>0.96054697673285194</v>
      </c>
      <c r="I871" s="10">
        <v>0.99839975188143648</v>
      </c>
      <c r="J871" s="10">
        <v>620.0751830441078</v>
      </c>
      <c r="K871" s="10">
        <v>0.99386457495040759</v>
      </c>
      <c r="L871" s="10">
        <v>0.99386457495040759</v>
      </c>
      <c r="M871" s="10">
        <v>0</v>
      </c>
      <c r="N871" s="10">
        <v>620.0751830441078</v>
      </c>
      <c r="O871" s="24">
        <f t="shared" ref="O871" si="143">SUM(N866:N871)</f>
        <v>3764.7688337690265</v>
      </c>
    </row>
    <row r="872" spans="1:15" ht="15" thickTop="1" x14ac:dyDescent="0.3">
      <c r="A872" s="11" t="s">
        <v>165</v>
      </c>
      <c r="B872" s="11" t="str">
        <f>VLOOKUP(A872,'Hold Harmless'!A$1:B$7201,2,FALSE)</f>
        <v>LOCKHART ISD</v>
      </c>
      <c r="C872" s="11">
        <v>1</v>
      </c>
      <c r="D872" s="12">
        <v>124.90229885057538</v>
      </c>
      <c r="E872" s="12">
        <v>752.7758620689558</v>
      </c>
      <c r="F872" s="12">
        <v>877.67816091953114</v>
      </c>
      <c r="G872" s="12">
        <v>0.94904207655595596</v>
      </c>
      <c r="H872" s="12">
        <v>0.90756372093334037</v>
      </c>
      <c r="I872" s="12">
        <v>1</v>
      </c>
      <c r="J872" s="12">
        <v>877.67816091953114</v>
      </c>
      <c r="K872" s="12">
        <v>0</v>
      </c>
      <c r="L872" s="12">
        <v>0</v>
      </c>
      <c r="M872" s="12">
        <v>0</v>
      </c>
      <c r="N872" s="12">
        <v>877.67816091953114</v>
      </c>
    </row>
    <row r="873" spans="1:15" x14ac:dyDescent="0.3">
      <c r="A873" s="11" t="s">
        <v>165</v>
      </c>
      <c r="B873" s="11" t="str">
        <f>VLOOKUP(A873,'Hold Harmless'!A$1:B$7201,2,FALSE)</f>
        <v>LOCKHART ISD</v>
      </c>
      <c r="C873" s="11">
        <v>2</v>
      </c>
      <c r="D873" s="12">
        <v>420.47727272727599</v>
      </c>
      <c r="E873" s="12">
        <v>468.1590909090923</v>
      </c>
      <c r="F873" s="12">
        <v>888.63636363636829</v>
      </c>
      <c r="G873" s="12">
        <v>0.94904207655595596</v>
      </c>
      <c r="H873" s="12">
        <v>0.90756372093334037</v>
      </c>
      <c r="I873" s="12">
        <v>1</v>
      </c>
      <c r="J873" s="12">
        <v>888.63636363636829</v>
      </c>
      <c r="K873" s="12">
        <v>0</v>
      </c>
      <c r="L873" s="12">
        <v>0</v>
      </c>
      <c r="M873" s="12">
        <v>0</v>
      </c>
      <c r="N873" s="12">
        <v>888.63636363636829</v>
      </c>
    </row>
    <row r="874" spans="1:15" x14ac:dyDescent="0.3">
      <c r="A874" s="11" t="s">
        <v>165</v>
      </c>
      <c r="B874" s="11" t="str">
        <f>VLOOKUP(A874,'Hold Harmless'!A$1:B$7201,2,FALSE)</f>
        <v>LOCKHART ISD</v>
      </c>
      <c r="C874" s="11">
        <v>3</v>
      </c>
      <c r="D874" s="12">
        <v>480.73737373735952</v>
      </c>
      <c r="E874" s="12">
        <v>405.04040404038676</v>
      </c>
      <c r="F874" s="12">
        <v>885.77777777774622</v>
      </c>
      <c r="G874" s="12">
        <v>0.94904207655595596</v>
      </c>
      <c r="H874" s="12">
        <v>0.90756372093334037</v>
      </c>
      <c r="I874" s="12">
        <v>1</v>
      </c>
      <c r="J874" s="12">
        <v>885.77777777774622</v>
      </c>
      <c r="K874" s="12">
        <v>0</v>
      </c>
      <c r="L874" s="12">
        <v>0</v>
      </c>
      <c r="M874" s="12">
        <v>0</v>
      </c>
      <c r="N874" s="12">
        <v>885.77777777774622</v>
      </c>
    </row>
    <row r="875" spans="1:15" x14ac:dyDescent="0.3">
      <c r="A875" s="11" t="s">
        <v>165</v>
      </c>
      <c r="B875" s="11" t="str">
        <f>VLOOKUP(A875,'Hold Harmless'!A$1:B$7201,2,FALSE)</f>
        <v>LOCKHART ISD</v>
      </c>
      <c r="C875" s="11">
        <v>4</v>
      </c>
      <c r="D875" s="12">
        <v>548.15274170273301</v>
      </c>
      <c r="E875" s="12">
        <v>345.59090909089463</v>
      </c>
      <c r="F875" s="12">
        <v>893.74365079362769</v>
      </c>
      <c r="G875" s="12">
        <v>0.94904207655595596</v>
      </c>
      <c r="H875" s="12">
        <v>0.90756372093334037</v>
      </c>
      <c r="I875" s="12">
        <v>1</v>
      </c>
      <c r="J875" s="12">
        <v>893.74365079362769</v>
      </c>
      <c r="K875" s="12">
        <v>0</v>
      </c>
      <c r="L875" s="12">
        <v>0</v>
      </c>
      <c r="M875" s="12">
        <v>0</v>
      </c>
      <c r="N875" s="12">
        <v>893.74365079362769</v>
      </c>
    </row>
    <row r="876" spans="1:15" x14ac:dyDescent="0.3">
      <c r="A876" s="11" t="s">
        <v>165</v>
      </c>
      <c r="B876" s="11" t="str">
        <f>VLOOKUP(A876,'Hold Harmless'!A$1:B$7201,2,FALSE)</f>
        <v>LOCKHART ISD</v>
      </c>
      <c r="C876" s="11">
        <v>5</v>
      </c>
      <c r="D876" s="12">
        <v>532.17025966185133</v>
      </c>
      <c r="E876" s="12">
        <v>374.01585144929322</v>
      </c>
      <c r="F876" s="12">
        <v>906.18611111114456</v>
      </c>
      <c r="G876" s="12">
        <v>0.94904207655595596</v>
      </c>
      <c r="H876" s="12">
        <v>0.90756372093334037</v>
      </c>
      <c r="I876" s="12">
        <v>1</v>
      </c>
      <c r="J876" s="12">
        <v>906.18611111114456</v>
      </c>
      <c r="K876" s="12">
        <v>0</v>
      </c>
      <c r="L876" s="12">
        <v>0</v>
      </c>
      <c r="M876" s="12">
        <v>0</v>
      </c>
      <c r="N876" s="12">
        <v>906.18611111114456</v>
      </c>
    </row>
    <row r="877" spans="1:15" ht="15" thickBot="1" x14ac:dyDescent="0.35">
      <c r="A877" s="11" t="s">
        <v>165</v>
      </c>
      <c r="B877" s="11" t="str">
        <f>VLOOKUP(A877,'Hold Harmless'!A$1:B$7201,2,FALSE)</f>
        <v>LOCKHART ISD</v>
      </c>
      <c r="C877" s="11">
        <v>6</v>
      </c>
      <c r="D877" s="12">
        <v>547.22878787878199</v>
      </c>
      <c r="E877" s="12">
        <v>363.14141414141011</v>
      </c>
      <c r="F877" s="12">
        <v>910.3702020201921</v>
      </c>
      <c r="G877" s="12">
        <v>0.94904207655595596</v>
      </c>
      <c r="H877" s="12">
        <v>0.90756372093334037</v>
      </c>
      <c r="I877" s="12">
        <v>1</v>
      </c>
      <c r="J877" s="12">
        <v>910.3702020201921</v>
      </c>
      <c r="K877" s="12">
        <v>0</v>
      </c>
      <c r="L877" s="12">
        <v>0</v>
      </c>
      <c r="M877" s="12">
        <v>0</v>
      </c>
      <c r="N877" s="12">
        <v>910.3702020201921</v>
      </c>
      <c r="O877" s="24">
        <f t="shared" ref="O877" si="144">SUM(N872:N877)</f>
        <v>5362.3922662586092</v>
      </c>
    </row>
    <row r="878" spans="1:15" ht="15" thickTop="1" x14ac:dyDescent="0.3">
      <c r="A878" s="2" t="s">
        <v>166</v>
      </c>
      <c r="B878" s="2" t="str">
        <f>VLOOKUP(A878,'Hold Harmless'!A$1:B$7201,2,FALSE)</f>
        <v>LULING ISD</v>
      </c>
      <c r="C878" s="2">
        <v>1</v>
      </c>
      <c r="D878" s="13">
        <v>106.40277777777825</v>
      </c>
      <c r="E878" s="13">
        <v>99.434027777778198</v>
      </c>
      <c r="F878" s="13">
        <v>205.83680555555645</v>
      </c>
      <c r="G878" s="13">
        <v>0.95206398496125022</v>
      </c>
      <c r="H878" s="13">
        <v>0.92871853269692051</v>
      </c>
      <c r="I878" s="13">
        <v>1</v>
      </c>
      <c r="J878" s="13">
        <v>205.83680555555645</v>
      </c>
      <c r="K878" s="13">
        <v>0</v>
      </c>
      <c r="L878" s="13">
        <v>0</v>
      </c>
      <c r="M878" s="13">
        <v>0</v>
      </c>
      <c r="N878" s="13">
        <v>205.83680555555645</v>
      </c>
    </row>
    <row r="879" spans="1:15" x14ac:dyDescent="0.3">
      <c r="A879" s="2" t="s">
        <v>166</v>
      </c>
      <c r="B879" s="2" t="str">
        <f>VLOOKUP(A879,'Hold Harmless'!A$1:B$7201,2,FALSE)</f>
        <v>LULING ISD</v>
      </c>
      <c r="C879" s="2">
        <v>2</v>
      </c>
      <c r="D879" s="13">
        <v>161.61781609195418</v>
      </c>
      <c r="E879" s="13">
        <v>46.158045977011319</v>
      </c>
      <c r="F879" s="13">
        <v>207.77586206896549</v>
      </c>
      <c r="G879" s="13">
        <v>0.95206398496125022</v>
      </c>
      <c r="H879" s="13">
        <v>0.92871853269692051</v>
      </c>
      <c r="I879" s="13">
        <v>1</v>
      </c>
      <c r="J879" s="13">
        <v>207.77586206896549</v>
      </c>
      <c r="K879" s="13">
        <v>0</v>
      </c>
      <c r="L879" s="13">
        <v>0</v>
      </c>
      <c r="M879" s="13">
        <v>0</v>
      </c>
      <c r="N879" s="13">
        <v>207.77586206896549</v>
      </c>
    </row>
    <row r="880" spans="1:15" x14ac:dyDescent="0.3">
      <c r="A880" s="2" t="s">
        <v>166</v>
      </c>
      <c r="B880" s="2" t="str">
        <f>VLOOKUP(A880,'Hold Harmless'!A$1:B$7201,2,FALSE)</f>
        <v>LULING ISD</v>
      </c>
      <c r="C880" s="2">
        <v>3</v>
      </c>
      <c r="D880" s="13">
        <v>182.08888888888825</v>
      </c>
      <c r="E880" s="13">
        <v>30.341666666666864</v>
      </c>
      <c r="F880" s="13">
        <v>212.43055555555512</v>
      </c>
      <c r="G880" s="13">
        <v>0.95206398496125022</v>
      </c>
      <c r="H880" s="13">
        <v>0.92871853269692051</v>
      </c>
      <c r="I880" s="13">
        <v>1</v>
      </c>
      <c r="J880" s="13">
        <v>212.43055555555512</v>
      </c>
      <c r="K880" s="13">
        <v>0</v>
      </c>
      <c r="L880" s="13">
        <v>0</v>
      </c>
      <c r="M880" s="13">
        <v>0</v>
      </c>
      <c r="N880" s="13">
        <v>212.43055555555512</v>
      </c>
    </row>
    <row r="881" spans="1:15" x14ac:dyDescent="0.3">
      <c r="A881" s="2" t="s">
        <v>166</v>
      </c>
      <c r="B881" s="2" t="str">
        <f>VLOOKUP(A881,'Hold Harmless'!A$1:B$7201,2,FALSE)</f>
        <v>LULING ISD</v>
      </c>
      <c r="C881" s="2">
        <v>4</v>
      </c>
      <c r="D881" s="13">
        <v>168.72514507595125</v>
      </c>
      <c r="E881" s="13">
        <v>37.470679012345663</v>
      </c>
      <c r="F881" s="13">
        <v>206.19582408829692</v>
      </c>
      <c r="G881" s="13">
        <v>0.95206398496125022</v>
      </c>
      <c r="H881" s="13">
        <v>0.92871853269692051</v>
      </c>
      <c r="I881" s="13">
        <v>1</v>
      </c>
      <c r="J881" s="13">
        <v>206.19582408829692</v>
      </c>
      <c r="K881" s="13">
        <v>0</v>
      </c>
      <c r="L881" s="13">
        <v>0</v>
      </c>
      <c r="M881" s="13">
        <v>0</v>
      </c>
      <c r="N881" s="13">
        <v>206.19582408829692</v>
      </c>
    </row>
    <row r="882" spans="1:15" x14ac:dyDescent="0.3">
      <c r="A882" s="2" t="s">
        <v>166</v>
      </c>
      <c r="B882" s="2" t="str">
        <f>VLOOKUP(A882,'Hold Harmless'!A$1:B$7201,2,FALSE)</f>
        <v>LULING ISD</v>
      </c>
      <c r="C882" s="2">
        <v>5</v>
      </c>
      <c r="D882" s="13">
        <v>182.2442528735626</v>
      </c>
      <c r="E882" s="13">
        <v>23.882183908045981</v>
      </c>
      <c r="F882" s="13">
        <v>206.12643678160859</v>
      </c>
      <c r="G882" s="13">
        <v>0.95206398496125022</v>
      </c>
      <c r="H882" s="13">
        <v>0.92871853269692051</v>
      </c>
      <c r="I882" s="13">
        <v>1</v>
      </c>
      <c r="J882" s="13">
        <v>206.12643678160859</v>
      </c>
      <c r="K882" s="13">
        <v>0</v>
      </c>
      <c r="L882" s="13">
        <v>0</v>
      </c>
      <c r="M882" s="13">
        <v>0</v>
      </c>
      <c r="N882" s="13">
        <v>206.12643678160859</v>
      </c>
    </row>
    <row r="883" spans="1:15" ht="15" thickBot="1" x14ac:dyDescent="0.35">
      <c r="A883" s="2" t="s">
        <v>166</v>
      </c>
      <c r="B883" s="2" t="str">
        <f>VLOOKUP(A883,'Hold Harmless'!A$1:B$7201,2,FALSE)</f>
        <v>LULING ISD</v>
      </c>
      <c r="C883" s="2">
        <v>6</v>
      </c>
      <c r="D883" s="13">
        <v>190.69208441997424</v>
      </c>
      <c r="E883" s="13">
        <v>16.396551724137961</v>
      </c>
      <c r="F883" s="13">
        <v>207.0886361441122</v>
      </c>
      <c r="G883" s="13">
        <v>0.95206398496125022</v>
      </c>
      <c r="H883" s="13">
        <v>0.92871853269692051</v>
      </c>
      <c r="I883" s="13">
        <v>1</v>
      </c>
      <c r="J883" s="13">
        <v>207.0886361441122</v>
      </c>
      <c r="K883" s="13">
        <v>0</v>
      </c>
      <c r="L883" s="13">
        <v>0</v>
      </c>
      <c r="M883" s="13">
        <v>0</v>
      </c>
      <c r="N883" s="13">
        <v>207.0886361441122</v>
      </c>
      <c r="O883" s="24">
        <f t="shared" ref="O883" si="145">SUM(N878:N883)</f>
        <v>1245.4541201940947</v>
      </c>
    </row>
    <row r="884" spans="1:15" ht="15" thickTop="1" x14ac:dyDescent="0.3">
      <c r="A884" s="4" t="s">
        <v>167</v>
      </c>
      <c r="B884" s="4" t="str">
        <f>VLOOKUP(A884,'Hold Harmless'!A$1:B$7201,2,FALSE)</f>
        <v>PRAIRIE LEA ISD</v>
      </c>
      <c r="C884" s="4">
        <v>1</v>
      </c>
      <c r="D884" s="10">
        <v>4.2840909090909172</v>
      </c>
      <c r="E884" s="10">
        <v>26.397727272727305</v>
      </c>
      <c r="F884" s="10">
        <v>30.681818181818223</v>
      </c>
      <c r="G884" s="10">
        <v>0.93346199659243401</v>
      </c>
      <c r="H884" s="10">
        <v>0.9736031442532399</v>
      </c>
      <c r="I884" s="10">
        <v>0.95877052380352112</v>
      </c>
      <c r="J884" s="10">
        <v>29.416822889426257</v>
      </c>
      <c r="K884" s="10">
        <v>1.2649952923919656</v>
      </c>
      <c r="L884" s="10">
        <v>1.2649952923919656</v>
      </c>
      <c r="M884" s="10">
        <v>0</v>
      </c>
      <c r="N884" s="10">
        <v>29.416822889426257</v>
      </c>
    </row>
    <row r="885" spans="1:15" x14ac:dyDescent="0.3">
      <c r="A885" s="4" t="s">
        <v>167</v>
      </c>
      <c r="B885" s="4" t="str">
        <f>VLOOKUP(A885,'Hold Harmless'!A$1:B$7201,2,FALSE)</f>
        <v>PRAIRIE LEA ISD</v>
      </c>
      <c r="C885" s="4">
        <v>2</v>
      </c>
      <c r="D885" s="10">
        <v>15.556666666666661</v>
      </c>
      <c r="E885" s="10">
        <v>16.016666666666662</v>
      </c>
      <c r="F885" s="10">
        <v>31.573333333333323</v>
      </c>
      <c r="G885" s="10">
        <v>0.93346199659243401</v>
      </c>
      <c r="H885" s="10">
        <v>0.9736031442532399</v>
      </c>
      <c r="I885" s="10">
        <v>0.95877052380352112</v>
      </c>
      <c r="J885" s="10">
        <v>30.271581338223164</v>
      </c>
      <c r="K885" s="10">
        <v>1.301751995110159</v>
      </c>
      <c r="L885" s="10">
        <v>1.301751995110159</v>
      </c>
      <c r="M885" s="10">
        <v>0</v>
      </c>
      <c r="N885" s="10">
        <v>30.271581338223164</v>
      </c>
    </row>
    <row r="886" spans="1:15" x14ac:dyDescent="0.3">
      <c r="A886" s="4" t="s">
        <v>167</v>
      </c>
      <c r="B886" s="4" t="str">
        <f>VLOOKUP(A886,'Hold Harmless'!A$1:B$7201,2,FALSE)</f>
        <v>PRAIRIE LEA ISD</v>
      </c>
      <c r="C886" s="4">
        <v>3</v>
      </c>
      <c r="D886" s="10">
        <v>27.394061302682015</v>
      </c>
      <c r="E886" s="10">
        <v>7.1888888888888864</v>
      </c>
      <c r="F886" s="10">
        <v>34.582950191570902</v>
      </c>
      <c r="G886" s="10">
        <v>0.93346199659243401</v>
      </c>
      <c r="H886" s="10">
        <v>0.9736031442532399</v>
      </c>
      <c r="I886" s="10">
        <v>0.95877052380352112</v>
      </c>
      <c r="J886" s="10">
        <v>33.157113269843514</v>
      </c>
      <c r="K886" s="10">
        <v>1.4258369217273881</v>
      </c>
      <c r="L886" s="10">
        <v>1.4258369217273881</v>
      </c>
      <c r="M886" s="10">
        <v>0</v>
      </c>
      <c r="N886" s="10">
        <v>33.157113269843514</v>
      </c>
    </row>
    <row r="887" spans="1:15" x14ac:dyDescent="0.3">
      <c r="A887" s="4" t="s">
        <v>167</v>
      </c>
      <c r="B887" s="4" t="str">
        <f>VLOOKUP(A887,'Hold Harmless'!A$1:B$7201,2,FALSE)</f>
        <v>PRAIRIE LEA ISD</v>
      </c>
      <c r="C887" s="4">
        <v>4</v>
      </c>
      <c r="D887" s="10">
        <v>23.853645833333342</v>
      </c>
      <c r="E887" s="10">
        <v>11.760416666666668</v>
      </c>
      <c r="F887" s="10">
        <v>35.61406250000001</v>
      </c>
      <c r="G887" s="10">
        <v>0.93346199659243401</v>
      </c>
      <c r="H887" s="10">
        <v>0.9736031442532399</v>
      </c>
      <c r="I887" s="10">
        <v>0.95877052380352112</v>
      </c>
      <c r="J887" s="10">
        <v>34.145713357896348</v>
      </c>
      <c r="K887" s="10">
        <v>1.4683491421036621</v>
      </c>
      <c r="L887" s="10">
        <v>1.4683491421036621</v>
      </c>
      <c r="M887" s="10">
        <v>0</v>
      </c>
      <c r="N887" s="10">
        <v>34.145713357896348</v>
      </c>
    </row>
    <row r="888" spans="1:15" x14ac:dyDescent="0.3">
      <c r="A888" s="4" t="s">
        <v>167</v>
      </c>
      <c r="B888" s="4" t="str">
        <f>VLOOKUP(A888,'Hold Harmless'!A$1:B$7201,2,FALSE)</f>
        <v>PRAIRIE LEA ISD</v>
      </c>
      <c r="C888" s="4">
        <v>5</v>
      </c>
      <c r="D888" s="10">
        <v>27.463541666666671</v>
      </c>
      <c r="E888" s="10">
        <v>8.4661458333333304</v>
      </c>
      <c r="F888" s="10">
        <v>35.9296875</v>
      </c>
      <c r="G888" s="10">
        <v>0.93346199659243401</v>
      </c>
      <c r="H888" s="10">
        <v>0.9736031442532399</v>
      </c>
      <c r="I888" s="10">
        <v>0.95877052380352112</v>
      </c>
      <c r="J888" s="10">
        <v>34.448325304471823</v>
      </c>
      <c r="K888" s="10">
        <v>1.4813621955281775</v>
      </c>
      <c r="L888" s="10">
        <v>1.4813621955281775</v>
      </c>
      <c r="M888" s="10">
        <v>0</v>
      </c>
      <c r="N888" s="10">
        <v>34.448325304471823</v>
      </c>
    </row>
    <row r="889" spans="1:15" ht="15" thickBot="1" x14ac:dyDescent="0.35">
      <c r="A889" s="4" t="s">
        <v>167</v>
      </c>
      <c r="B889" s="4" t="str">
        <f>VLOOKUP(A889,'Hold Harmless'!A$1:B$7201,2,FALSE)</f>
        <v>PRAIRIE LEA ISD</v>
      </c>
      <c r="C889" s="4">
        <v>6</v>
      </c>
      <c r="D889" s="10">
        <v>32.79530651340999</v>
      </c>
      <c r="E889" s="10">
        <v>3.544444444444443</v>
      </c>
      <c r="F889" s="10">
        <v>36.339750957854434</v>
      </c>
      <c r="G889" s="10">
        <v>0.93346199659243401</v>
      </c>
      <c r="H889" s="10">
        <v>0.9736031442532399</v>
      </c>
      <c r="I889" s="10">
        <v>0.95877052380352112</v>
      </c>
      <c r="J889" s="10">
        <v>34.841482060751602</v>
      </c>
      <c r="K889" s="10">
        <v>1.4982688971028324</v>
      </c>
      <c r="L889" s="10">
        <v>1.4982688971028324</v>
      </c>
      <c r="M889" s="10">
        <v>0</v>
      </c>
      <c r="N889" s="10">
        <v>34.841482060751602</v>
      </c>
      <c r="O889" s="24">
        <f t="shared" ref="O889" si="146">SUM(N884:N889)</f>
        <v>196.28103822061274</v>
      </c>
    </row>
    <row r="890" spans="1:15" ht="15" thickTop="1" x14ac:dyDescent="0.3">
      <c r="A890" s="11" t="s">
        <v>168</v>
      </c>
      <c r="B890" s="11" t="str">
        <f>VLOOKUP(A890,'Hold Harmless'!A$1:B$7201,2,FALSE)</f>
        <v>CALHOUN COUNTY ISD</v>
      </c>
      <c r="C890" s="11">
        <v>1</v>
      </c>
      <c r="D890" s="12">
        <v>481.11607142857974</v>
      </c>
      <c r="E890" s="12">
        <v>51.232142857143245</v>
      </c>
      <c r="F890" s="12">
        <v>532.34821428572297</v>
      </c>
      <c r="G890" s="12">
        <v>0.95001188965476902</v>
      </c>
      <c r="H890" s="12">
        <v>0.92378433791630354</v>
      </c>
      <c r="I890" s="12">
        <v>1</v>
      </c>
      <c r="J890" s="12">
        <v>532.34821428572297</v>
      </c>
      <c r="K890" s="12">
        <v>0</v>
      </c>
      <c r="L890" s="12">
        <v>0</v>
      </c>
      <c r="M890" s="12">
        <v>0</v>
      </c>
      <c r="N890" s="12">
        <v>532.34821428572297</v>
      </c>
    </row>
    <row r="891" spans="1:15" x14ac:dyDescent="0.3">
      <c r="A891" s="11" t="s">
        <v>168</v>
      </c>
      <c r="B891" s="11" t="str">
        <f>VLOOKUP(A891,'Hold Harmless'!A$1:B$7201,2,FALSE)</f>
        <v>CALHOUN COUNTY ISD</v>
      </c>
      <c r="C891" s="11">
        <v>2</v>
      </c>
      <c r="D891" s="12">
        <v>500.49137931034858</v>
      </c>
      <c r="E891" s="12">
        <v>49.488505747126432</v>
      </c>
      <c r="F891" s="12">
        <v>549.97988505747503</v>
      </c>
      <c r="G891" s="12">
        <v>0.95001188965476902</v>
      </c>
      <c r="H891" s="12">
        <v>0.92378433791630354</v>
      </c>
      <c r="I891" s="12">
        <v>1</v>
      </c>
      <c r="J891" s="12">
        <v>549.97988505747503</v>
      </c>
      <c r="K891" s="12">
        <v>0</v>
      </c>
      <c r="L891" s="12">
        <v>0</v>
      </c>
      <c r="M891" s="12">
        <v>0</v>
      </c>
      <c r="N891" s="12">
        <v>549.97988505747503</v>
      </c>
    </row>
    <row r="892" spans="1:15" x14ac:dyDescent="0.3">
      <c r="A892" s="11" t="s">
        <v>168</v>
      </c>
      <c r="B892" s="11" t="str">
        <f>VLOOKUP(A892,'Hold Harmless'!A$1:B$7201,2,FALSE)</f>
        <v>CALHOUN COUNTY ISD</v>
      </c>
      <c r="C892" s="11">
        <v>3</v>
      </c>
      <c r="D892" s="12">
        <v>482.89722222222309</v>
      </c>
      <c r="E892" s="12">
        <v>69.013888888888559</v>
      </c>
      <c r="F892" s="12">
        <v>551.91111111111161</v>
      </c>
      <c r="G892" s="12">
        <v>0.95001188965476902</v>
      </c>
      <c r="H892" s="12">
        <v>0.92378433791630354</v>
      </c>
      <c r="I892" s="12">
        <v>1</v>
      </c>
      <c r="J892" s="12">
        <v>551.91111111111161</v>
      </c>
      <c r="K892" s="12">
        <v>0</v>
      </c>
      <c r="L892" s="12">
        <v>0</v>
      </c>
      <c r="M892" s="12">
        <v>0</v>
      </c>
      <c r="N892" s="12">
        <v>551.91111111111161</v>
      </c>
    </row>
    <row r="893" spans="1:15" x14ac:dyDescent="0.3">
      <c r="A893" s="11" t="s">
        <v>168</v>
      </c>
      <c r="B893" s="11" t="str">
        <f>VLOOKUP(A893,'Hold Harmless'!A$1:B$7201,2,FALSE)</f>
        <v>CALHOUN COUNTY ISD</v>
      </c>
      <c r="C893" s="11">
        <v>4</v>
      </c>
      <c r="D893" s="12">
        <v>468.36904761905464</v>
      </c>
      <c r="E893" s="12">
        <v>72.324404761904489</v>
      </c>
      <c r="F893" s="12">
        <v>540.69345238095912</v>
      </c>
      <c r="G893" s="12">
        <v>0.95001188965476902</v>
      </c>
      <c r="H893" s="12">
        <v>0.92378433791630354</v>
      </c>
      <c r="I893" s="12">
        <v>1</v>
      </c>
      <c r="J893" s="12">
        <v>540.69345238095912</v>
      </c>
      <c r="K893" s="12">
        <v>0</v>
      </c>
      <c r="L893" s="12">
        <v>0</v>
      </c>
      <c r="M893" s="12">
        <v>0</v>
      </c>
      <c r="N893" s="12">
        <v>540.69345238095912</v>
      </c>
    </row>
    <row r="894" spans="1:15" x14ac:dyDescent="0.3">
      <c r="A894" s="11" t="s">
        <v>168</v>
      </c>
      <c r="B894" s="11" t="str">
        <f>VLOOKUP(A894,'Hold Harmless'!A$1:B$7201,2,FALSE)</f>
        <v>CALHOUN COUNTY ISD</v>
      </c>
      <c r="C894" s="11">
        <v>5</v>
      </c>
      <c r="D894" s="12">
        <v>495.09848484849067</v>
      </c>
      <c r="E894" s="12">
        <v>45.818181818181934</v>
      </c>
      <c r="F894" s="12">
        <v>540.91666666667265</v>
      </c>
      <c r="G894" s="12">
        <v>0.95001188965476902</v>
      </c>
      <c r="H894" s="12">
        <v>0.92378433791630354</v>
      </c>
      <c r="I894" s="12">
        <v>1</v>
      </c>
      <c r="J894" s="12">
        <v>540.91666666667265</v>
      </c>
      <c r="K894" s="12">
        <v>0</v>
      </c>
      <c r="L894" s="12">
        <v>0</v>
      </c>
      <c r="M894" s="12">
        <v>0</v>
      </c>
      <c r="N894" s="12">
        <v>540.91666666667265</v>
      </c>
    </row>
    <row r="895" spans="1:15" ht="15" thickBot="1" x14ac:dyDescent="0.35">
      <c r="A895" s="11" t="s">
        <v>168</v>
      </c>
      <c r="B895" s="11" t="str">
        <f>VLOOKUP(A895,'Hold Harmless'!A$1:B$7201,2,FALSE)</f>
        <v>CALHOUN COUNTY ISD</v>
      </c>
      <c r="C895" s="11">
        <v>6</v>
      </c>
      <c r="D895" s="12">
        <v>495.40972222221654</v>
      </c>
      <c r="E895" s="12">
        <v>39.347222222222193</v>
      </c>
      <c r="F895" s="12">
        <v>534.75694444443877</v>
      </c>
      <c r="G895" s="12">
        <v>0.95001188965476902</v>
      </c>
      <c r="H895" s="12">
        <v>0.92378433791630354</v>
      </c>
      <c r="I895" s="12">
        <v>1</v>
      </c>
      <c r="J895" s="12">
        <v>534.75694444443877</v>
      </c>
      <c r="K895" s="12">
        <v>0</v>
      </c>
      <c r="L895" s="12">
        <v>0</v>
      </c>
      <c r="M895" s="12">
        <v>0</v>
      </c>
      <c r="N895" s="12">
        <v>534.75694444443877</v>
      </c>
      <c r="O895" s="24">
        <f t="shared" ref="O895" si="147">SUM(N890:N895)</f>
        <v>3250.6062739463805</v>
      </c>
    </row>
    <row r="896" spans="1:15" ht="15" thickTop="1" x14ac:dyDescent="0.3">
      <c r="A896" s="2" t="s">
        <v>169</v>
      </c>
      <c r="B896" s="2" t="str">
        <f>VLOOKUP(A896,'Hold Harmless'!A$1:B$7201,2,FALSE)</f>
        <v>CROSS PLAINS ISD</v>
      </c>
      <c r="C896" s="2">
        <v>1</v>
      </c>
      <c r="D896" s="13">
        <v>54.416666666666529</v>
      </c>
      <c r="E896" s="13">
        <v>2.2777777777777781</v>
      </c>
      <c r="F896" s="13">
        <v>56.694444444444308</v>
      </c>
      <c r="G896" s="13">
        <v>0.95787088461367575</v>
      </c>
      <c r="H896" s="13">
        <v>0.9573300051493755</v>
      </c>
      <c r="I896" s="13">
        <v>1</v>
      </c>
      <c r="J896" s="13">
        <v>56.694444444444308</v>
      </c>
      <c r="K896" s="13">
        <v>0</v>
      </c>
      <c r="L896" s="13">
        <v>0</v>
      </c>
      <c r="M896" s="13">
        <v>0</v>
      </c>
      <c r="N896" s="13">
        <v>56.694444444444308</v>
      </c>
    </row>
    <row r="897" spans="1:15" x14ac:dyDescent="0.3">
      <c r="A897" s="2" t="s">
        <v>169</v>
      </c>
      <c r="B897" s="2" t="str">
        <f>VLOOKUP(A897,'Hold Harmless'!A$1:B$7201,2,FALSE)</f>
        <v>CROSS PLAINS ISD</v>
      </c>
      <c r="C897" s="2">
        <v>2</v>
      </c>
      <c r="D897" s="13">
        <v>53.571428571428477</v>
      </c>
      <c r="E897" s="13">
        <v>2.0922619047619042</v>
      </c>
      <c r="F897" s="13">
        <v>55.663690476190382</v>
      </c>
      <c r="G897" s="13">
        <v>0.95787088461367575</v>
      </c>
      <c r="H897" s="13">
        <v>0.9573300051493755</v>
      </c>
      <c r="I897" s="13">
        <v>1</v>
      </c>
      <c r="J897" s="13">
        <v>55.663690476190382</v>
      </c>
      <c r="K897" s="13">
        <v>0</v>
      </c>
      <c r="L897" s="13">
        <v>0</v>
      </c>
      <c r="M897" s="13">
        <v>0</v>
      </c>
      <c r="N897" s="13">
        <v>55.663690476190382</v>
      </c>
    </row>
    <row r="898" spans="1:15" x14ac:dyDescent="0.3">
      <c r="A898" s="2" t="s">
        <v>169</v>
      </c>
      <c r="B898" s="2" t="str">
        <f>VLOOKUP(A898,'Hold Harmless'!A$1:B$7201,2,FALSE)</f>
        <v>CROSS PLAINS ISD</v>
      </c>
      <c r="C898" s="2">
        <v>3</v>
      </c>
      <c r="D898" s="13">
        <v>52.852564102564024</v>
      </c>
      <c r="E898" s="13">
        <v>2.836538461538459</v>
      </c>
      <c r="F898" s="13">
        <v>55.689102564102484</v>
      </c>
      <c r="G898" s="13">
        <v>0.95787088461367575</v>
      </c>
      <c r="H898" s="13">
        <v>0.9573300051493755</v>
      </c>
      <c r="I898" s="13">
        <v>1</v>
      </c>
      <c r="J898" s="13">
        <v>55.689102564102484</v>
      </c>
      <c r="K898" s="13">
        <v>0</v>
      </c>
      <c r="L898" s="13">
        <v>0</v>
      </c>
      <c r="M898" s="13">
        <v>0</v>
      </c>
      <c r="N898" s="13">
        <v>55.689102564102484</v>
      </c>
    </row>
    <row r="899" spans="1:15" x14ac:dyDescent="0.3">
      <c r="A899" s="2" t="s">
        <v>169</v>
      </c>
      <c r="B899" s="2" t="str">
        <f>VLOOKUP(A899,'Hold Harmless'!A$1:B$7201,2,FALSE)</f>
        <v>CROSS PLAINS ISD</v>
      </c>
      <c r="C899" s="2">
        <v>4</v>
      </c>
      <c r="D899" s="13">
        <v>56.392361111110958</v>
      </c>
      <c r="E899" s="13">
        <v>0.2013888888888889</v>
      </c>
      <c r="F899" s="13">
        <v>56.593749999999844</v>
      </c>
      <c r="G899" s="13">
        <v>0.95787088461367575</v>
      </c>
      <c r="H899" s="13">
        <v>0.9573300051493755</v>
      </c>
      <c r="I899" s="13">
        <v>1</v>
      </c>
      <c r="J899" s="13">
        <v>56.593749999999844</v>
      </c>
      <c r="K899" s="13">
        <v>0</v>
      </c>
      <c r="L899" s="13">
        <v>0</v>
      </c>
      <c r="M899" s="13">
        <v>0</v>
      </c>
      <c r="N899" s="13">
        <v>56.593749999999844</v>
      </c>
    </row>
    <row r="900" spans="1:15" x14ac:dyDescent="0.3">
      <c r="A900" s="2" t="s">
        <v>169</v>
      </c>
      <c r="B900" s="2" t="str">
        <f>VLOOKUP(A900,'Hold Harmless'!A$1:B$7201,2,FALSE)</f>
        <v>CROSS PLAINS ISD</v>
      </c>
      <c r="C900" s="2">
        <v>5</v>
      </c>
      <c r="D900" s="13">
        <v>55.854838709677452</v>
      </c>
      <c r="E900" s="13">
        <v>0.12365591397849462</v>
      </c>
      <c r="F900" s="13">
        <v>55.978494623655948</v>
      </c>
      <c r="G900" s="13">
        <v>0.95787088461367575</v>
      </c>
      <c r="H900" s="13">
        <v>0.9573300051493755</v>
      </c>
      <c r="I900" s="13">
        <v>1</v>
      </c>
      <c r="J900" s="13">
        <v>55.978494623655948</v>
      </c>
      <c r="K900" s="13">
        <v>0</v>
      </c>
      <c r="L900" s="13">
        <v>0</v>
      </c>
      <c r="M900" s="13">
        <v>0</v>
      </c>
      <c r="N900" s="13">
        <v>55.978494623655948</v>
      </c>
    </row>
    <row r="901" spans="1:15" ht="15" thickBot="1" x14ac:dyDescent="0.35">
      <c r="A901" s="2" t="s">
        <v>169</v>
      </c>
      <c r="B901" s="2" t="str">
        <f>VLOOKUP(A901,'Hold Harmless'!A$1:B$7201,2,FALSE)</f>
        <v>CROSS PLAINS ISD</v>
      </c>
      <c r="C901" s="2">
        <v>6</v>
      </c>
      <c r="D901" s="13">
        <v>56.258928571428463</v>
      </c>
      <c r="E901" s="13">
        <v>1.7857142857142856E-2</v>
      </c>
      <c r="F901" s="13">
        <v>56.276785714285609</v>
      </c>
      <c r="G901" s="13">
        <v>0.95787088461367575</v>
      </c>
      <c r="H901" s="13">
        <v>0.9573300051493755</v>
      </c>
      <c r="I901" s="13">
        <v>1</v>
      </c>
      <c r="J901" s="13">
        <v>56.276785714285609</v>
      </c>
      <c r="K901" s="13">
        <v>0</v>
      </c>
      <c r="L901" s="13">
        <v>0</v>
      </c>
      <c r="M901" s="13">
        <v>0</v>
      </c>
      <c r="N901" s="13">
        <v>56.276785714285609</v>
      </c>
      <c r="O901" s="24">
        <f t="shared" ref="O901" si="148">SUM(N896:N901)</f>
        <v>336.89626782267857</v>
      </c>
    </row>
    <row r="902" spans="1:15" ht="15" thickTop="1" x14ac:dyDescent="0.3">
      <c r="A902" s="4" t="s">
        <v>170</v>
      </c>
      <c r="B902" s="4" t="str">
        <f>VLOOKUP(A902,'Hold Harmless'!A$1:B$7201,2,FALSE)</f>
        <v>CLYDE CISD</v>
      </c>
      <c r="C902" s="4">
        <v>1</v>
      </c>
      <c r="D902" s="10">
        <v>197.92741935483701</v>
      </c>
      <c r="E902" s="10">
        <v>21.096774193548409</v>
      </c>
      <c r="F902" s="10">
        <v>219.02419354838543</v>
      </c>
      <c r="G902" s="10">
        <v>0.9616760420878081</v>
      </c>
      <c r="H902" s="10">
        <v>0.95781832361502817</v>
      </c>
      <c r="I902" s="10">
        <v>1</v>
      </c>
      <c r="J902" s="10">
        <v>219.02419354838543</v>
      </c>
      <c r="K902" s="10">
        <v>0</v>
      </c>
      <c r="L902" s="10">
        <v>0</v>
      </c>
      <c r="M902" s="10">
        <v>0</v>
      </c>
      <c r="N902" s="10">
        <v>219.02419354838543</v>
      </c>
    </row>
    <row r="903" spans="1:15" x14ac:dyDescent="0.3">
      <c r="A903" s="4" t="s">
        <v>170</v>
      </c>
      <c r="B903" s="4" t="str">
        <f>VLOOKUP(A903,'Hold Harmless'!A$1:B$7201,2,FALSE)</f>
        <v>CLYDE CISD</v>
      </c>
      <c r="C903" s="4">
        <v>2</v>
      </c>
      <c r="D903" s="10">
        <v>200.10507246376588</v>
      </c>
      <c r="E903" s="10">
        <v>18.514492753623184</v>
      </c>
      <c r="F903" s="10">
        <v>218.61956521738907</v>
      </c>
      <c r="G903" s="10">
        <v>0.9616760420878081</v>
      </c>
      <c r="H903" s="10">
        <v>0.95781832361502817</v>
      </c>
      <c r="I903" s="10">
        <v>1</v>
      </c>
      <c r="J903" s="10">
        <v>218.61956521738907</v>
      </c>
      <c r="K903" s="10">
        <v>0</v>
      </c>
      <c r="L903" s="10">
        <v>0</v>
      </c>
      <c r="M903" s="10">
        <v>0</v>
      </c>
      <c r="N903" s="10">
        <v>218.61956521738907</v>
      </c>
    </row>
    <row r="904" spans="1:15" x14ac:dyDescent="0.3">
      <c r="A904" s="4" t="s">
        <v>170</v>
      </c>
      <c r="B904" s="4" t="str">
        <f>VLOOKUP(A904,'Hold Harmless'!A$1:B$7201,2,FALSE)</f>
        <v>CLYDE CISD</v>
      </c>
      <c r="C904" s="4">
        <v>3</v>
      </c>
      <c r="D904" s="10">
        <v>196.9799999999982</v>
      </c>
      <c r="E904" s="10">
        <v>18.27333333333333</v>
      </c>
      <c r="F904" s="10">
        <v>215.25333333333154</v>
      </c>
      <c r="G904" s="10">
        <v>0.9616760420878081</v>
      </c>
      <c r="H904" s="10">
        <v>0.95781832361502817</v>
      </c>
      <c r="I904" s="10">
        <v>1</v>
      </c>
      <c r="J904" s="10">
        <v>215.25333333333154</v>
      </c>
      <c r="K904" s="10">
        <v>0</v>
      </c>
      <c r="L904" s="10">
        <v>0</v>
      </c>
      <c r="M904" s="10">
        <v>0</v>
      </c>
      <c r="N904" s="10">
        <v>215.25333333333154</v>
      </c>
    </row>
    <row r="905" spans="1:15" x14ac:dyDescent="0.3">
      <c r="A905" s="4" t="s">
        <v>170</v>
      </c>
      <c r="B905" s="4" t="str">
        <f>VLOOKUP(A905,'Hold Harmless'!A$1:B$7201,2,FALSE)</f>
        <v>CLYDE CISD</v>
      </c>
      <c r="C905" s="4">
        <v>4</v>
      </c>
      <c r="D905" s="10">
        <v>209.0384615384601</v>
      </c>
      <c r="E905" s="10">
        <v>5.3557692307692228</v>
      </c>
      <c r="F905" s="10">
        <v>214.39423076922932</v>
      </c>
      <c r="G905" s="10">
        <v>0.9616760420878081</v>
      </c>
      <c r="H905" s="10">
        <v>0.95781832361502817</v>
      </c>
      <c r="I905" s="10">
        <v>1</v>
      </c>
      <c r="J905" s="10">
        <v>214.39423076922932</v>
      </c>
      <c r="K905" s="10">
        <v>0</v>
      </c>
      <c r="L905" s="10">
        <v>0</v>
      </c>
      <c r="M905" s="10">
        <v>0</v>
      </c>
      <c r="N905" s="10">
        <v>214.39423076922932</v>
      </c>
    </row>
    <row r="906" spans="1:15" x14ac:dyDescent="0.3">
      <c r="A906" s="4" t="s">
        <v>170</v>
      </c>
      <c r="B906" s="4" t="str">
        <f>VLOOKUP(A906,'Hold Harmless'!A$1:B$7201,2,FALSE)</f>
        <v>CLYDE CISD</v>
      </c>
      <c r="C906" s="4">
        <v>5</v>
      </c>
      <c r="D906" s="10">
        <v>212.86904761904432</v>
      </c>
      <c r="E906" s="10">
        <v>1.607142857142857</v>
      </c>
      <c r="F906" s="10">
        <v>214.47619047618718</v>
      </c>
      <c r="G906" s="10">
        <v>0.9616760420878081</v>
      </c>
      <c r="H906" s="10">
        <v>0.95781832361502817</v>
      </c>
      <c r="I906" s="10">
        <v>1</v>
      </c>
      <c r="J906" s="10">
        <v>214.47619047618718</v>
      </c>
      <c r="K906" s="10">
        <v>0</v>
      </c>
      <c r="L906" s="10">
        <v>0</v>
      </c>
      <c r="M906" s="10">
        <v>0</v>
      </c>
      <c r="N906" s="10">
        <v>214.47619047618718</v>
      </c>
    </row>
    <row r="907" spans="1:15" ht="15" thickBot="1" x14ac:dyDescent="0.35">
      <c r="A907" s="4" t="s">
        <v>170</v>
      </c>
      <c r="B907" s="4" t="str">
        <f>VLOOKUP(A907,'Hold Harmless'!A$1:B$7201,2,FALSE)</f>
        <v>CLYDE CISD</v>
      </c>
      <c r="C907" s="4">
        <v>6</v>
      </c>
      <c r="D907" s="10">
        <v>213.62356321838942</v>
      </c>
      <c r="E907" s="10">
        <v>1.3563218390804599</v>
      </c>
      <c r="F907" s="10">
        <v>214.97988505746989</v>
      </c>
      <c r="G907" s="10">
        <v>0.9616760420878081</v>
      </c>
      <c r="H907" s="10">
        <v>0.95781832361502817</v>
      </c>
      <c r="I907" s="10">
        <v>1</v>
      </c>
      <c r="J907" s="10">
        <v>214.97988505746989</v>
      </c>
      <c r="K907" s="10">
        <v>0</v>
      </c>
      <c r="L907" s="10">
        <v>0</v>
      </c>
      <c r="M907" s="10">
        <v>0</v>
      </c>
      <c r="N907" s="10">
        <v>214.97988505746989</v>
      </c>
      <c r="O907" s="24">
        <f t="shared" ref="O907" si="149">SUM(N902:N907)</f>
        <v>1296.7473984019923</v>
      </c>
    </row>
    <row r="908" spans="1:15" ht="15" thickTop="1" x14ac:dyDescent="0.3">
      <c r="A908" s="11" t="s">
        <v>171</v>
      </c>
      <c r="B908" s="11" t="str">
        <f>VLOOKUP(A908,'Hold Harmless'!A$1:B$7201,2,FALSE)</f>
        <v>BAIRD ISD</v>
      </c>
      <c r="C908" s="11">
        <v>1</v>
      </c>
      <c r="D908" s="12">
        <v>38.160714285714292</v>
      </c>
      <c r="E908" s="12">
        <v>5.0178571428571415</v>
      </c>
      <c r="F908" s="12">
        <v>43.178571428571431</v>
      </c>
      <c r="G908" s="12">
        <v>0.95377102070580955</v>
      </c>
      <c r="H908" s="12">
        <v>0.94732129037964052</v>
      </c>
      <c r="I908" s="12">
        <v>1</v>
      </c>
      <c r="J908" s="12">
        <v>43.178571428571431</v>
      </c>
      <c r="K908" s="12">
        <v>0</v>
      </c>
      <c r="L908" s="12">
        <v>0</v>
      </c>
      <c r="M908" s="12">
        <v>0</v>
      </c>
      <c r="N908" s="12">
        <v>43.178571428571431</v>
      </c>
    </row>
    <row r="909" spans="1:15" x14ac:dyDescent="0.3">
      <c r="A909" s="11" t="s">
        <v>171</v>
      </c>
      <c r="B909" s="11" t="str">
        <f>VLOOKUP(A909,'Hold Harmless'!A$1:B$7201,2,FALSE)</f>
        <v>BAIRD ISD</v>
      </c>
      <c r="C909" s="11">
        <v>2</v>
      </c>
      <c r="D909" s="12">
        <v>40.473214285714256</v>
      </c>
      <c r="E909" s="12">
        <v>2.8720238095238093</v>
      </c>
      <c r="F909" s="12">
        <v>43.345238095238066</v>
      </c>
      <c r="G909" s="12">
        <v>0.95377102070580955</v>
      </c>
      <c r="H909" s="12">
        <v>0.94732129037964052</v>
      </c>
      <c r="I909" s="12">
        <v>1</v>
      </c>
      <c r="J909" s="12">
        <v>43.345238095238066</v>
      </c>
      <c r="K909" s="12">
        <v>0</v>
      </c>
      <c r="L909" s="12">
        <v>0</v>
      </c>
      <c r="M909" s="12">
        <v>0</v>
      </c>
      <c r="N909" s="12">
        <v>43.345238095238066</v>
      </c>
    </row>
    <row r="910" spans="1:15" x14ac:dyDescent="0.3">
      <c r="A910" s="11" t="s">
        <v>171</v>
      </c>
      <c r="B910" s="11" t="str">
        <f>VLOOKUP(A910,'Hold Harmless'!A$1:B$7201,2,FALSE)</f>
        <v>BAIRD ISD</v>
      </c>
      <c r="C910" s="11">
        <v>3</v>
      </c>
      <c r="D910" s="12">
        <v>32.244047619047571</v>
      </c>
      <c r="E910" s="12">
        <v>10.562500000000032</v>
      </c>
      <c r="F910" s="12">
        <v>42.806547619047606</v>
      </c>
      <c r="G910" s="12">
        <v>0.95377102070580955</v>
      </c>
      <c r="H910" s="12">
        <v>0.94732129037964052</v>
      </c>
      <c r="I910" s="12">
        <v>1</v>
      </c>
      <c r="J910" s="12">
        <v>42.806547619047606</v>
      </c>
      <c r="K910" s="12">
        <v>0</v>
      </c>
      <c r="L910" s="12">
        <v>0</v>
      </c>
      <c r="M910" s="12">
        <v>0</v>
      </c>
      <c r="N910" s="12">
        <v>42.806547619047606</v>
      </c>
    </row>
    <row r="911" spans="1:15" x14ac:dyDescent="0.3">
      <c r="A911" s="11" t="s">
        <v>171</v>
      </c>
      <c r="B911" s="11" t="str">
        <f>VLOOKUP(A911,'Hold Harmless'!A$1:B$7201,2,FALSE)</f>
        <v>BAIRD ISD</v>
      </c>
      <c r="C911" s="11">
        <v>4</v>
      </c>
      <c r="D911" s="12">
        <v>41.545138888888864</v>
      </c>
      <c r="E911" s="12">
        <v>1.4340277777777777</v>
      </c>
      <c r="F911" s="12">
        <v>42.979166666666643</v>
      </c>
      <c r="G911" s="12">
        <v>0.95377102070580955</v>
      </c>
      <c r="H911" s="12">
        <v>0.94732129037964052</v>
      </c>
      <c r="I911" s="12">
        <v>1</v>
      </c>
      <c r="J911" s="12">
        <v>42.979166666666643</v>
      </c>
      <c r="K911" s="12">
        <v>0</v>
      </c>
      <c r="L911" s="12">
        <v>0</v>
      </c>
      <c r="M911" s="12">
        <v>0</v>
      </c>
      <c r="N911" s="12">
        <v>42.979166666666643</v>
      </c>
    </row>
    <row r="912" spans="1:15" x14ac:dyDescent="0.3">
      <c r="A912" s="11" t="s">
        <v>171</v>
      </c>
      <c r="B912" s="11" t="str">
        <f>VLOOKUP(A912,'Hold Harmless'!A$1:B$7201,2,FALSE)</f>
        <v>BAIRD ISD</v>
      </c>
      <c r="C912" s="11">
        <v>5</v>
      </c>
      <c r="D912" s="12">
        <v>41.129310344827537</v>
      </c>
      <c r="E912" s="12">
        <v>1.0862068965517242</v>
      </c>
      <c r="F912" s="12">
        <v>42.21551724137926</v>
      </c>
      <c r="G912" s="12">
        <v>0.95377102070580955</v>
      </c>
      <c r="H912" s="12">
        <v>0.94732129037964052</v>
      </c>
      <c r="I912" s="12">
        <v>1</v>
      </c>
      <c r="J912" s="12">
        <v>42.21551724137926</v>
      </c>
      <c r="K912" s="12">
        <v>0</v>
      </c>
      <c r="L912" s="12">
        <v>0</v>
      </c>
      <c r="M912" s="12">
        <v>0</v>
      </c>
      <c r="N912" s="12">
        <v>42.21551724137926</v>
      </c>
    </row>
    <row r="913" spans="1:15" ht="15" thickBot="1" x14ac:dyDescent="0.35">
      <c r="A913" s="11" t="s">
        <v>171</v>
      </c>
      <c r="B913" s="11" t="str">
        <f>VLOOKUP(A913,'Hold Harmless'!A$1:B$7201,2,FALSE)</f>
        <v>BAIRD ISD</v>
      </c>
      <c r="C913" s="11">
        <v>6</v>
      </c>
      <c r="D913" s="12">
        <v>41.108333333333348</v>
      </c>
      <c r="E913" s="12">
        <v>1.0166666666666666</v>
      </c>
      <c r="F913" s="12">
        <v>42.125000000000014</v>
      </c>
      <c r="G913" s="12">
        <v>0.95377102070580955</v>
      </c>
      <c r="H913" s="12">
        <v>0.94732129037964052</v>
      </c>
      <c r="I913" s="12">
        <v>1</v>
      </c>
      <c r="J913" s="12">
        <v>42.125000000000014</v>
      </c>
      <c r="K913" s="12">
        <v>0</v>
      </c>
      <c r="L913" s="12">
        <v>0</v>
      </c>
      <c r="M913" s="12">
        <v>0</v>
      </c>
      <c r="N913" s="12">
        <v>42.125000000000014</v>
      </c>
      <c r="O913" s="24">
        <f t="shared" ref="O913" si="150">SUM(N908:N913)</f>
        <v>256.65004105090298</v>
      </c>
    </row>
    <row r="914" spans="1:15" ht="15" thickTop="1" x14ac:dyDescent="0.3">
      <c r="A914" s="2" t="s">
        <v>172</v>
      </c>
      <c r="B914" s="2" t="str">
        <f>VLOOKUP(A914,'Hold Harmless'!A$1:B$7201,2,FALSE)</f>
        <v>EULA ISD</v>
      </c>
      <c r="C914" s="2">
        <v>1</v>
      </c>
      <c r="D914" s="13">
        <v>64.354938271604752</v>
      </c>
      <c r="E914" s="13">
        <v>5.0802469135802486</v>
      </c>
      <c r="F914" s="13">
        <v>69.435185185185006</v>
      </c>
      <c r="G914" s="13">
        <v>0.96052784998525365</v>
      </c>
      <c r="H914" s="13">
        <v>0.96703068554582072</v>
      </c>
      <c r="I914" s="13">
        <v>0.99327546099853425</v>
      </c>
      <c r="J914" s="13">
        <v>68.96826557433323</v>
      </c>
      <c r="K914" s="13">
        <v>0.46691961085177525</v>
      </c>
      <c r="L914" s="13">
        <v>0.46691961085177525</v>
      </c>
      <c r="M914" s="13">
        <v>0</v>
      </c>
      <c r="N914" s="13">
        <v>68.96826557433323</v>
      </c>
    </row>
    <row r="915" spans="1:15" x14ac:dyDescent="0.3">
      <c r="A915" s="2" t="s">
        <v>172</v>
      </c>
      <c r="B915" s="2" t="str">
        <f>VLOOKUP(A915,'Hold Harmless'!A$1:B$7201,2,FALSE)</f>
        <v>EULA ISD</v>
      </c>
      <c r="C915" s="2">
        <v>2</v>
      </c>
      <c r="D915" s="13">
        <v>67.348214285714121</v>
      </c>
      <c r="E915" s="13">
        <v>3.1666666666666647</v>
      </c>
      <c r="F915" s="13">
        <v>70.514880952380793</v>
      </c>
      <c r="G915" s="13">
        <v>0.96052784998525365</v>
      </c>
      <c r="H915" s="13">
        <v>0.96703068554582072</v>
      </c>
      <c r="I915" s="13">
        <v>0.99327546099853425</v>
      </c>
      <c r="J915" s="13">
        <v>70.040700885232795</v>
      </c>
      <c r="K915" s="13">
        <v>0.47418006714799787</v>
      </c>
      <c r="L915" s="13">
        <v>0.47418006714799787</v>
      </c>
      <c r="M915" s="13">
        <v>0</v>
      </c>
      <c r="N915" s="13">
        <v>70.040700885232795</v>
      </c>
    </row>
    <row r="916" spans="1:15" x14ac:dyDescent="0.3">
      <c r="A916" s="2" t="s">
        <v>172</v>
      </c>
      <c r="B916" s="2" t="str">
        <f>VLOOKUP(A916,'Hold Harmless'!A$1:B$7201,2,FALSE)</f>
        <v>EULA ISD</v>
      </c>
      <c r="C916" s="2">
        <v>3</v>
      </c>
      <c r="D916" s="13">
        <v>66.956666666666479</v>
      </c>
      <c r="E916" s="13">
        <v>2.6566666666666672</v>
      </c>
      <c r="F916" s="13">
        <v>69.613333333333145</v>
      </c>
      <c r="G916" s="13">
        <v>0.96052784998525365</v>
      </c>
      <c r="H916" s="13">
        <v>0.96703068554582072</v>
      </c>
      <c r="I916" s="13">
        <v>0.99327546099853425</v>
      </c>
      <c r="J916" s="13">
        <v>69.14521575831111</v>
      </c>
      <c r="K916" s="13">
        <v>0.46811757502203477</v>
      </c>
      <c r="L916" s="13">
        <v>0.46811757502203477</v>
      </c>
      <c r="M916" s="13">
        <v>0</v>
      </c>
      <c r="N916" s="13">
        <v>69.14521575831111</v>
      </c>
    </row>
    <row r="917" spans="1:15" x14ac:dyDescent="0.3">
      <c r="A917" s="2" t="s">
        <v>172</v>
      </c>
      <c r="B917" s="2" t="str">
        <f>VLOOKUP(A917,'Hold Harmless'!A$1:B$7201,2,FALSE)</f>
        <v>EULA ISD</v>
      </c>
      <c r="C917" s="2">
        <v>4</v>
      </c>
      <c r="D917" s="13">
        <v>62.309523809523959</v>
      </c>
      <c r="E917" s="13">
        <v>6.7678571428571388</v>
      </c>
      <c r="F917" s="13">
        <v>69.077380952381105</v>
      </c>
      <c r="G917" s="13">
        <v>0.96052784998525365</v>
      </c>
      <c r="H917" s="13">
        <v>0.96703068554582072</v>
      </c>
      <c r="I917" s="13">
        <v>0.99327546099853425</v>
      </c>
      <c r="J917" s="13">
        <v>68.612867410047713</v>
      </c>
      <c r="K917" s="13">
        <v>0.46451354233339259</v>
      </c>
      <c r="L917" s="13">
        <v>0.46451354233339259</v>
      </c>
      <c r="M917" s="13">
        <v>0</v>
      </c>
      <c r="N917" s="13">
        <v>68.612867410047713</v>
      </c>
    </row>
    <row r="918" spans="1:15" x14ac:dyDescent="0.3">
      <c r="A918" s="2" t="s">
        <v>172</v>
      </c>
      <c r="B918" s="2" t="str">
        <f>VLOOKUP(A918,'Hold Harmless'!A$1:B$7201,2,FALSE)</f>
        <v>EULA ISD</v>
      </c>
      <c r="C918" s="2">
        <v>5</v>
      </c>
      <c r="D918" s="13">
        <v>68.57986111111093</v>
      </c>
      <c r="E918" s="13">
        <v>0.34722222222222221</v>
      </c>
      <c r="F918" s="13">
        <v>68.927083333333158</v>
      </c>
      <c r="G918" s="13">
        <v>0.96052784998525365</v>
      </c>
      <c r="H918" s="13">
        <v>0.96703068554582072</v>
      </c>
      <c r="I918" s="13">
        <v>0.99327546099853425</v>
      </c>
      <c r="J918" s="13">
        <v>68.463580473200878</v>
      </c>
      <c r="K918" s="13">
        <v>0.46350286013228015</v>
      </c>
      <c r="L918" s="13">
        <v>0.34722222222222221</v>
      </c>
      <c r="M918" s="13">
        <v>0.11628063791005161</v>
      </c>
      <c r="N918" s="13">
        <v>68.57986111111093</v>
      </c>
    </row>
    <row r="919" spans="1:15" ht="15" thickBot="1" x14ac:dyDescent="0.35">
      <c r="A919" s="2" t="s">
        <v>172</v>
      </c>
      <c r="B919" s="2" t="str">
        <f>VLOOKUP(A919,'Hold Harmless'!A$1:B$7201,2,FALSE)</f>
        <v>EULA ISD</v>
      </c>
      <c r="C919" s="2">
        <v>6</v>
      </c>
      <c r="D919" s="13">
        <v>68.714646464646194</v>
      </c>
      <c r="E919" s="13">
        <v>0.15151515151515152</v>
      </c>
      <c r="F919" s="13">
        <v>68.866161616161349</v>
      </c>
      <c r="G919" s="13">
        <v>0.96052784998525365</v>
      </c>
      <c r="H919" s="13">
        <v>0.96703068554582072</v>
      </c>
      <c r="I919" s="13">
        <v>0.99327546099853425</v>
      </c>
      <c r="J919" s="13">
        <v>68.403068426492226</v>
      </c>
      <c r="K919" s="13">
        <v>0.46309318966912372</v>
      </c>
      <c r="L919" s="13">
        <v>0.15151515151515152</v>
      </c>
      <c r="M919" s="13">
        <v>0.3115780381539679</v>
      </c>
      <c r="N919" s="13">
        <v>68.714646464646194</v>
      </c>
      <c r="O919" s="24">
        <f t="shared" ref="O919" si="151">SUM(N914:N919)</f>
        <v>414.06155720368196</v>
      </c>
    </row>
    <row r="920" spans="1:15" ht="15" thickTop="1" x14ac:dyDescent="0.3">
      <c r="A920" s="4" t="s">
        <v>173</v>
      </c>
      <c r="B920" s="4" t="str">
        <f>VLOOKUP(A920,'Hold Harmless'!A$1:B$7201,2,FALSE)</f>
        <v>BROWNSVILLE ISD</v>
      </c>
      <c r="C920" s="4">
        <v>1</v>
      </c>
      <c r="D920" s="10">
        <v>0.87318840579710089</v>
      </c>
      <c r="E920" s="10">
        <v>6322.6413043499251</v>
      </c>
      <c r="F920" s="10">
        <v>6323.5144927557221</v>
      </c>
      <c r="G920" s="10">
        <v>0.95019332980334659</v>
      </c>
      <c r="H920" s="10">
        <v>0.96907441235825686</v>
      </c>
      <c r="I920" s="10">
        <v>0.98051637488914511</v>
      </c>
      <c r="J920" s="10">
        <v>6200.3095069958117</v>
      </c>
      <c r="K920" s="10">
        <v>123.20498575991041</v>
      </c>
      <c r="L920" s="10">
        <v>123.20498575991041</v>
      </c>
      <c r="M920" s="10">
        <v>0</v>
      </c>
      <c r="N920" s="10">
        <v>6200.3095069958117</v>
      </c>
    </row>
    <row r="921" spans="1:15" x14ac:dyDescent="0.3">
      <c r="A921" s="4" t="s">
        <v>173</v>
      </c>
      <c r="B921" s="4" t="str">
        <f>VLOOKUP(A921,'Hold Harmless'!A$1:B$7201,2,FALSE)</f>
        <v>BROWNSVILLE ISD</v>
      </c>
      <c r="C921" s="4">
        <v>2</v>
      </c>
      <c r="D921" s="10">
        <v>82.736111111110958</v>
      </c>
      <c r="E921" s="10">
        <v>6274.8993055577712</v>
      </c>
      <c r="F921" s="10">
        <v>6357.6354166688825</v>
      </c>
      <c r="G921" s="10">
        <v>0.95019332980334659</v>
      </c>
      <c r="H921" s="10">
        <v>0.96907441235825686</v>
      </c>
      <c r="I921" s="10">
        <v>0.98051637488914511</v>
      </c>
      <c r="J921" s="10">
        <v>6233.7656316190123</v>
      </c>
      <c r="K921" s="10">
        <v>123.86978504987019</v>
      </c>
      <c r="L921" s="10">
        <v>123.86978504987019</v>
      </c>
      <c r="M921" s="10">
        <v>0</v>
      </c>
      <c r="N921" s="10">
        <v>6233.7656316190123</v>
      </c>
    </row>
    <row r="922" spans="1:15" x14ac:dyDescent="0.3">
      <c r="A922" s="4" t="s">
        <v>173</v>
      </c>
      <c r="B922" s="4" t="str">
        <f>VLOOKUP(A922,'Hold Harmless'!A$1:B$7201,2,FALSE)</f>
        <v>BROWNSVILLE ISD</v>
      </c>
      <c r="C922" s="4">
        <v>3</v>
      </c>
      <c r="D922" s="10">
        <v>338.26111111110794</v>
      </c>
      <c r="E922" s="10">
        <v>5975.6555555572104</v>
      </c>
      <c r="F922" s="10">
        <v>6313.9166666683186</v>
      </c>
      <c r="G922" s="10">
        <v>0.95019332980334659</v>
      </c>
      <c r="H922" s="10">
        <v>0.96907441235825686</v>
      </c>
      <c r="I922" s="10">
        <v>0.98051637488914511</v>
      </c>
      <c r="J922" s="10">
        <v>6190.8986813537749</v>
      </c>
      <c r="K922" s="10">
        <v>123.01798531454369</v>
      </c>
      <c r="L922" s="10">
        <v>123.01798531454369</v>
      </c>
      <c r="M922" s="10">
        <v>0</v>
      </c>
      <c r="N922" s="10">
        <v>6190.8986813537749</v>
      </c>
    </row>
    <row r="923" spans="1:15" x14ac:dyDescent="0.3">
      <c r="A923" s="4" t="s">
        <v>173</v>
      </c>
      <c r="B923" s="4" t="str">
        <f>VLOOKUP(A923,'Hold Harmless'!A$1:B$7201,2,FALSE)</f>
        <v>BROWNSVILLE ISD</v>
      </c>
      <c r="C923" s="4">
        <v>4</v>
      </c>
      <c r="D923" s="10">
        <v>480.19839869280446</v>
      </c>
      <c r="E923" s="10">
        <v>5742.1789215699519</v>
      </c>
      <c r="F923" s="10">
        <v>6222.3773202627563</v>
      </c>
      <c r="G923" s="10">
        <v>0.95019332980334659</v>
      </c>
      <c r="H923" s="10">
        <v>0.96907441235825686</v>
      </c>
      <c r="I923" s="10">
        <v>0.98051637488914511</v>
      </c>
      <c r="J923" s="10">
        <v>6101.1428532564705</v>
      </c>
      <c r="K923" s="10">
        <v>121.23446700628574</v>
      </c>
      <c r="L923" s="10">
        <v>121.23446700628574</v>
      </c>
      <c r="M923" s="10">
        <v>0</v>
      </c>
      <c r="N923" s="10">
        <v>6101.1428532564705</v>
      </c>
    </row>
    <row r="924" spans="1:15" x14ac:dyDescent="0.3">
      <c r="A924" s="4" t="s">
        <v>173</v>
      </c>
      <c r="B924" s="4" t="str">
        <f>VLOOKUP(A924,'Hold Harmless'!A$1:B$7201,2,FALSE)</f>
        <v>BROWNSVILLE ISD</v>
      </c>
      <c r="C924" s="4">
        <v>5</v>
      </c>
      <c r="D924" s="10">
        <v>945.98733890629933</v>
      </c>
      <c r="E924" s="10">
        <v>5258.4681295718538</v>
      </c>
      <c r="F924" s="10">
        <v>6204.4554684781533</v>
      </c>
      <c r="G924" s="10">
        <v>0.95019332980334659</v>
      </c>
      <c r="H924" s="10">
        <v>0.96907441235825686</v>
      </c>
      <c r="I924" s="10">
        <v>0.98051637488914511</v>
      </c>
      <c r="J924" s="10">
        <v>6083.5701841133314</v>
      </c>
      <c r="K924" s="10">
        <v>120.88528436482193</v>
      </c>
      <c r="L924" s="10">
        <v>120.88528436482193</v>
      </c>
      <c r="M924" s="10">
        <v>0</v>
      </c>
      <c r="N924" s="10">
        <v>6083.5701841133314</v>
      </c>
    </row>
    <row r="925" spans="1:15" ht="15" thickBot="1" x14ac:dyDescent="0.35">
      <c r="A925" s="4" t="s">
        <v>173</v>
      </c>
      <c r="B925" s="4" t="str">
        <f>VLOOKUP(A925,'Hold Harmless'!A$1:B$7201,2,FALSE)</f>
        <v>BROWNSVILLE ISD</v>
      </c>
      <c r="C925" s="4">
        <v>6</v>
      </c>
      <c r="D925" s="10">
        <v>1578.9469298245867</v>
      </c>
      <c r="E925" s="10">
        <v>4602.0438596489112</v>
      </c>
      <c r="F925" s="10">
        <v>6180.9907894734979</v>
      </c>
      <c r="G925" s="10">
        <v>0.95019332980334659</v>
      </c>
      <c r="H925" s="10">
        <v>0.96907441235825686</v>
      </c>
      <c r="I925" s="10">
        <v>0.98051637488914511</v>
      </c>
      <c r="J925" s="10">
        <v>6060.5626821177493</v>
      </c>
      <c r="K925" s="10">
        <v>120.42810735574858</v>
      </c>
      <c r="L925" s="10">
        <v>120.42810735574858</v>
      </c>
      <c r="M925" s="10">
        <v>0</v>
      </c>
      <c r="N925" s="10">
        <v>6060.5626821177493</v>
      </c>
      <c r="O925" s="24">
        <f t="shared" ref="O925" si="152">SUM(N920:N925)</f>
        <v>36870.249539456148</v>
      </c>
    </row>
    <row r="926" spans="1:15" ht="15" thickTop="1" x14ac:dyDescent="0.3">
      <c r="A926" s="11" t="s">
        <v>174</v>
      </c>
      <c r="B926" s="11" t="str">
        <f>VLOOKUP(A926,'Hold Harmless'!A$1:B$7201,2,FALSE)</f>
        <v>HARLINGEN CISD</v>
      </c>
      <c r="C926" s="11">
        <v>1</v>
      </c>
      <c r="D926" s="12">
        <v>208.66547619045838</v>
      </c>
      <c r="E926" s="12">
        <v>2539.4700328407989</v>
      </c>
      <c r="F926" s="12">
        <v>2748.1355090312572</v>
      </c>
      <c r="G926" s="12">
        <v>0.95860636895530138</v>
      </c>
      <c r="H926" s="12">
        <v>0.95536524160257352</v>
      </c>
      <c r="I926" s="12">
        <v>1</v>
      </c>
      <c r="J926" s="12">
        <v>2748.1355090312572</v>
      </c>
      <c r="K926" s="12">
        <v>0</v>
      </c>
      <c r="L926" s="12">
        <v>0</v>
      </c>
      <c r="M926" s="12">
        <v>0</v>
      </c>
      <c r="N926" s="12">
        <v>2748.1355090312572</v>
      </c>
    </row>
    <row r="927" spans="1:15" x14ac:dyDescent="0.3">
      <c r="A927" s="11" t="s">
        <v>174</v>
      </c>
      <c r="B927" s="11" t="str">
        <f>VLOOKUP(A927,'Hold Harmless'!A$1:B$7201,2,FALSE)</f>
        <v>HARLINGEN CISD</v>
      </c>
      <c r="C927" s="11">
        <v>2</v>
      </c>
      <c r="D927" s="12">
        <v>802.39506172836604</v>
      </c>
      <c r="E927" s="12">
        <v>1960.348765432316</v>
      </c>
      <c r="F927" s="12">
        <v>2762.743827160682</v>
      </c>
      <c r="G927" s="12">
        <v>0.95860636895530138</v>
      </c>
      <c r="H927" s="12">
        <v>0.95536524160257352</v>
      </c>
      <c r="I927" s="12">
        <v>1</v>
      </c>
      <c r="J927" s="12">
        <v>2762.743827160682</v>
      </c>
      <c r="K927" s="12">
        <v>0</v>
      </c>
      <c r="L927" s="12">
        <v>0</v>
      </c>
      <c r="M927" s="12">
        <v>0</v>
      </c>
      <c r="N927" s="12">
        <v>2762.743827160682</v>
      </c>
    </row>
    <row r="928" spans="1:15" x14ac:dyDescent="0.3">
      <c r="A928" s="11" t="s">
        <v>174</v>
      </c>
      <c r="B928" s="11" t="str">
        <f>VLOOKUP(A928,'Hold Harmless'!A$1:B$7201,2,FALSE)</f>
        <v>HARLINGEN CISD</v>
      </c>
      <c r="C928" s="11">
        <v>3</v>
      </c>
      <c r="D928" s="12">
        <v>934.97469135798985</v>
      </c>
      <c r="E928" s="12">
        <v>1803.0648148149469</v>
      </c>
      <c r="F928" s="12">
        <v>2738.0395061729369</v>
      </c>
      <c r="G928" s="12">
        <v>0.95860636895530138</v>
      </c>
      <c r="H928" s="12">
        <v>0.95536524160257352</v>
      </c>
      <c r="I928" s="12">
        <v>1</v>
      </c>
      <c r="J928" s="12">
        <v>2738.0395061729369</v>
      </c>
      <c r="K928" s="12">
        <v>0</v>
      </c>
      <c r="L928" s="12">
        <v>0</v>
      </c>
      <c r="M928" s="12">
        <v>0</v>
      </c>
      <c r="N928" s="12">
        <v>2738.0395061729369</v>
      </c>
    </row>
    <row r="929" spans="1:15" x14ac:dyDescent="0.3">
      <c r="A929" s="11" t="s">
        <v>174</v>
      </c>
      <c r="B929" s="11" t="str">
        <f>VLOOKUP(A929,'Hold Harmless'!A$1:B$7201,2,FALSE)</f>
        <v>HARLINGEN CISD</v>
      </c>
      <c r="C929" s="11">
        <v>4</v>
      </c>
      <c r="D929" s="12">
        <v>1003.8078124999632</v>
      </c>
      <c r="E929" s="12">
        <v>1751.9375000001253</v>
      </c>
      <c r="F929" s="12">
        <v>2755.7453125000884</v>
      </c>
      <c r="G929" s="12">
        <v>0.95860636895530138</v>
      </c>
      <c r="H929" s="12">
        <v>0.95536524160257352</v>
      </c>
      <c r="I929" s="12">
        <v>1</v>
      </c>
      <c r="J929" s="12">
        <v>2755.7453125000884</v>
      </c>
      <c r="K929" s="12">
        <v>0</v>
      </c>
      <c r="L929" s="12">
        <v>0</v>
      </c>
      <c r="M929" s="12">
        <v>0</v>
      </c>
      <c r="N929" s="12">
        <v>2755.7453125000884</v>
      </c>
    </row>
    <row r="930" spans="1:15" x14ac:dyDescent="0.3">
      <c r="A930" s="11" t="s">
        <v>174</v>
      </c>
      <c r="B930" s="11" t="str">
        <f>VLOOKUP(A930,'Hold Harmless'!A$1:B$7201,2,FALSE)</f>
        <v>HARLINGEN CISD</v>
      </c>
      <c r="C930" s="11">
        <v>5</v>
      </c>
      <c r="D930" s="12">
        <v>1101.0901041666571</v>
      </c>
      <c r="E930" s="12">
        <v>1614.3750000000616</v>
      </c>
      <c r="F930" s="12">
        <v>2715.4651041667184</v>
      </c>
      <c r="G930" s="12">
        <v>0.95860636895530138</v>
      </c>
      <c r="H930" s="12">
        <v>0.95536524160257352</v>
      </c>
      <c r="I930" s="12">
        <v>1</v>
      </c>
      <c r="J930" s="12">
        <v>2715.4651041667184</v>
      </c>
      <c r="K930" s="12">
        <v>0</v>
      </c>
      <c r="L930" s="12">
        <v>0</v>
      </c>
      <c r="M930" s="12">
        <v>0</v>
      </c>
      <c r="N930" s="12">
        <v>2715.4651041667184</v>
      </c>
    </row>
    <row r="931" spans="1:15" ht="15" thickBot="1" x14ac:dyDescent="0.35">
      <c r="A931" s="11" t="s">
        <v>174</v>
      </c>
      <c r="B931" s="11" t="str">
        <f>VLOOKUP(A931,'Hold Harmless'!A$1:B$7201,2,FALSE)</f>
        <v>HARLINGEN CISD</v>
      </c>
      <c r="C931" s="11">
        <v>6</v>
      </c>
      <c r="D931" s="12">
        <v>1264.2961754385988</v>
      </c>
      <c r="E931" s="12">
        <v>1411.8870175438924</v>
      </c>
      <c r="F931" s="12">
        <v>2676.1831929824912</v>
      </c>
      <c r="G931" s="12">
        <v>0.95860636895530138</v>
      </c>
      <c r="H931" s="12">
        <v>0.95536524160257352</v>
      </c>
      <c r="I931" s="12">
        <v>1</v>
      </c>
      <c r="J931" s="12">
        <v>2676.1831929824912</v>
      </c>
      <c r="K931" s="12">
        <v>0</v>
      </c>
      <c r="L931" s="12">
        <v>0</v>
      </c>
      <c r="M931" s="12">
        <v>0</v>
      </c>
      <c r="N931" s="12">
        <v>2676.1831929824912</v>
      </c>
      <c r="O931" s="24">
        <f t="shared" ref="O931" si="153">SUM(N926:N931)</f>
        <v>16396.312452014176</v>
      </c>
    </row>
    <row r="932" spans="1:15" ht="15" thickTop="1" x14ac:dyDescent="0.3">
      <c r="A932" s="2" t="s">
        <v>175</v>
      </c>
      <c r="B932" s="2" t="str">
        <f>VLOOKUP(A932,'Hold Harmless'!A$1:B$7201,2,FALSE)</f>
        <v>LA FERIA ISD</v>
      </c>
      <c r="C932" s="2">
        <v>1</v>
      </c>
      <c r="D932" s="13">
        <v>53.760416666665854</v>
      </c>
      <c r="E932" s="13">
        <v>419.79513888890057</v>
      </c>
      <c r="F932" s="13">
        <v>473.5555555555664</v>
      </c>
      <c r="G932" s="13">
        <v>0.96472893533638149</v>
      </c>
      <c r="H932" s="13">
        <v>0.97471397958096384</v>
      </c>
      <c r="I932" s="13">
        <v>0.9897559238363699</v>
      </c>
      <c r="J932" s="13">
        <v>468.70441637674503</v>
      </c>
      <c r="K932" s="13">
        <v>4.85113917882137</v>
      </c>
      <c r="L932" s="13">
        <v>4.85113917882137</v>
      </c>
      <c r="M932" s="13">
        <v>0</v>
      </c>
      <c r="N932" s="13">
        <v>468.70441637674503</v>
      </c>
    </row>
    <row r="933" spans="1:15" x14ac:dyDescent="0.3">
      <c r="A933" s="2" t="s">
        <v>175</v>
      </c>
      <c r="B933" s="2" t="str">
        <f>VLOOKUP(A933,'Hold Harmless'!A$1:B$7201,2,FALSE)</f>
        <v>LA FERIA ISD</v>
      </c>
      <c r="C933" s="2">
        <v>2</v>
      </c>
      <c r="D933" s="13">
        <v>165.88541666666691</v>
      </c>
      <c r="E933" s="13">
        <v>315.13888888889164</v>
      </c>
      <c r="F933" s="13">
        <v>481.02430555555856</v>
      </c>
      <c r="G933" s="13">
        <v>0.96472893533638149</v>
      </c>
      <c r="H933" s="13">
        <v>0.97471397958096384</v>
      </c>
      <c r="I933" s="13">
        <v>0.9897559238363699</v>
      </c>
      <c r="J933" s="13">
        <v>476.09665593289014</v>
      </c>
      <c r="K933" s="13">
        <v>4.9276496226684117</v>
      </c>
      <c r="L933" s="13">
        <v>4.9276496226684117</v>
      </c>
      <c r="M933" s="13">
        <v>0</v>
      </c>
      <c r="N933" s="13">
        <v>476.09665593289014</v>
      </c>
    </row>
    <row r="934" spans="1:15" x14ac:dyDescent="0.3">
      <c r="A934" s="2" t="s">
        <v>175</v>
      </c>
      <c r="B934" s="2" t="str">
        <f>VLOOKUP(A934,'Hold Harmless'!A$1:B$7201,2,FALSE)</f>
        <v>LA FERIA ISD</v>
      </c>
      <c r="C934" s="2">
        <v>3</v>
      </c>
      <c r="D934" s="13">
        <v>193.20977011494168</v>
      </c>
      <c r="E934" s="13">
        <v>294.68678160919529</v>
      </c>
      <c r="F934" s="13">
        <v>487.896551724137</v>
      </c>
      <c r="G934" s="13">
        <v>0.96472893533638149</v>
      </c>
      <c r="H934" s="13">
        <v>0.97471397958096384</v>
      </c>
      <c r="I934" s="13">
        <v>0.9897559238363699</v>
      </c>
      <c r="J934" s="13">
        <v>482.89850228830244</v>
      </c>
      <c r="K934" s="13">
        <v>4.9980494358345595</v>
      </c>
      <c r="L934" s="13">
        <v>4.9980494358345595</v>
      </c>
      <c r="M934" s="13">
        <v>0</v>
      </c>
      <c r="N934" s="13">
        <v>482.89850228830244</v>
      </c>
    </row>
    <row r="935" spans="1:15" x14ac:dyDescent="0.3">
      <c r="A935" s="2" t="s">
        <v>175</v>
      </c>
      <c r="B935" s="2" t="str">
        <f>VLOOKUP(A935,'Hold Harmless'!A$1:B$7201,2,FALSE)</f>
        <v>LA FERIA ISD</v>
      </c>
      <c r="C935" s="2">
        <v>4</v>
      </c>
      <c r="D935" s="13">
        <v>238.45161290322656</v>
      </c>
      <c r="E935" s="13">
        <v>249.62903225805906</v>
      </c>
      <c r="F935" s="13">
        <v>488.08064516128559</v>
      </c>
      <c r="G935" s="13">
        <v>0.96472893533638149</v>
      </c>
      <c r="H935" s="13">
        <v>0.97471397958096384</v>
      </c>
      <c r="I935" s="13">
        <v>0.9897559238363699</v>
      </c>
      <c r="J935" s="13">
        <v>483.08070985825964</v>
      </c>
      <c r="K935" s="13">
        <v>4.9999353030259499</v>
      </c>
      <c r="L935" s="13">
        <v>4.9999353030259499</v>
      </c>
      <c r="M935" s="13">
        <v>0</v>
      </c>
      <c r="N935" s="13">
        <v>483.08070985825964</v>
      </c>
    </row>
    <row r="936" spans="1:15" x14ac:dyDescent="0.3">
      <c r="A936" s="2" t="s">
        <v>175</v>
      </c>
      <c r="B936" s="2" t="str">
        <f>VLOOKUP(A936,'Hold Harmless'!A$1:B$7201,2,FALSE)</f>
        <v>LA FERIA ISD</v>
      </c>
      <c r="C936" s="2">
        <v>5</v>
      </c>
      <c r="D936" s="13">
        <v>214.64285714285299</v>
      </c>
      <c r="E936" s="13">
        <v>269.94345238094928</v>
      </c>
      <c r="F936" s="13">
        <v>484.58630952380224</v>
      </c>
      <c r="G936" s="13">
        <v>0.96472893533638149</v>
      </c>
      <c r="H936" s="13">
        <v>0.97471397958096384</v>
      </c>
      <c r="I936" s="13">
        <v>0.9897559238363699</v>
      </c>
      <c r="J936" s="13">
        <v>479.62217046118798</v>
      </c>
      <c r="K936" s="13">
        <v>4.9641390626142652</v>
      </c>
      <c r="L936" s="13">
        <v>4.9641390626142652</v>
      </c>
      <c r="M936" s="13">
        <v>0</v>
      </c>
      <c r="N936" s="13">
        <v>479.62217046118798</v>
      </c>
    </row>
    <row r="937" spans="1:15" ht="15" thickBot="1" x14ac:dyDescent="0.35">
      <c r="A937" s="2" t="s">
        <v>175</v>
      </c>
      <c r="B937" s="2" t="str">
        <f>VLOOKUP(A937,'Hold Harmless'!A$1:B$7201,2,FALSE)</f>
        <v>LA FERIA ISD</v>
      </c>
      <c r="C937" s="2">
        <v>6</v>
      </c>
      <c r="D937" s="13">
        <v>228.99999999999889</v>
      </c>
      <c r="E937" s="13">
        <v>252.83823529411677</v>
      </c>
      <c r="F937" s="13">
        <v>481.83823529411563</v>
      </c>
      <c r="G937" s="13">
        <v>0.96472893533638149</v>
      </c>
      <c r="H937" s="13">
        <v>0.97471397958096384</v>
      </c>
      <c r="I937" s="13">
        <v>0.9897559238363699</v>
      </c>
      <c r="J937" s="13">
        <v>476.90224771321357</v>
      </c>
      <c r="K937" s="13">
        <v>4.935987580902065</v>
      </c>
      <c r="L937" s="13">
        <v>4.935987580902065</v>
      </c>
      <c r="M937" s="13">
        <v>0</v>
      </c>
      <c r="N937" s="13">
        <v>476.90224771321357</v>
      </c>
      <c r="O937" s="24">
        <f t="shared" ref="O937" si="154">SUM(N932:N937)</f>
        <v>2867.3047026305985</v>
      </c>
    </row>
    <row r="938" spans="1:15" ht="15" thickTop="1" x14ac:dyDescent="0.3">
      <c r="A938" s="4" t="s">
        <v>176</v>
      </c>
      <c r="B938" s="4" t="str">
        <f>VLOOKUP(A938,'Hold Harmless'!A$1:B$7201,2,FALSE)</f>
        <v>LOS FRESNOS CISD</v>
      </c>
      <c r="C938" s="4">
        <v>1</v>
      </c>
      <c r="D938" s="10">
        <v>31.451149425287532</v>
      </c>
      <c r="E938" s="10">
        <v>1600.790229885197</v>
      </c>
      <c r="F938" s="10">
        <v>1632.2413793104845</v>
      </c>
      <c r="G938" s="10">
        <v>0.95358686004768833</v>
      </c>
      <c r="H938" s="10">
        <v>0.95953100845685191</v>
      </c>
      <c r="I938" s="10">
        <v>0.9938051523538326</v>
      </c>
      <c r="J938" s="10">
        <v>1622.1298926438858</v>
      </c>
      <c r="K938" s="10">
        <v>10.111486666598694</v>
      </c>
      <c r="L938" s="10">
        <v>10.111486666598694</v>
      </c>
      <c r="M938" s="10">
        <v>0</v>
      </c>
      <c r="N938" s="10">
        <v>1622.1298926438858</v>
      </c>
    </row>
    <row r="939" spans="1:15" x14ac:dyDescent="0.3">
      <c r="A939" s="4" t="s">
        <v>176</v>
      </c>
      <c r="B939" s="4" t="str">
        <f>VLOOKUP(A939,'Hold Harmless'!A$1:B$7201,2,FALSE)</f>
        <v>LOS FRESNOS CISD</v>
      </c>
      <c r="C939" s="4">
        <v>2</v>
      </c>
      <c r="D939" s="10">
        <v>355.29166666666544</v>
      </c>
      <c r="E939" s="10">
        <v>1281.2944444444681</v>
      </c>
      <c r="F939" s="10">
        <v>1636.5861111111335</v>
      </c>
      <c r="G939" s="10">
        <v>0.95358686004768833</v>
      </c>
      <c r="H939" s="10">
        <v>0.95953100845685191</v>
      </c>
      <c r="I939" s="10">
        <v>0.9938051523538326</v>
      </c>
      <c r="J939" s="10">
        <v>1626.4477094929664</v>
      </c>
      <c r="K939" s="10">
        <v>10.138401618167109</v>
      </c>
      <c r="L939" s="10">
        <v>10.138401618167109</v>
      </c>
      <c r="M939" s="10">
        <v>0</v>
      </c>
      <c r="N939" s="10">
        <v>1626.4477094929664</v>
      </c>
    </row>
    <row r="940" spans="1:15" x14ac:dyDescent="0.3">
      <c r="A940" s="4" t="s">
        <v>176</v>
      </c>
      <c r="B940" s="4" t="str">
        <f>VLOOKUP(A940,'Hold Harmless'!A$1:B$7201,2,FALSE)</f>
        <v>LOS FRESNOS CISD</v>
      </c>
      <c r="C940" s="4">
        <v>3</v>
      </c>
      <c r="D940" s="10">
        <v>383.11011904762086</v>
      </c>
      <c r="E940" s="10">
        <v>1246.886904761926</v>
      </c>
      <c r="F940" s="10">
        <v>1629.9970238095468</v>
      </c>
      <c r="G940" s="10">
        <v>0.95358686004768833</v>
      </c>
      <c r="H940" s="10">
        <v>0.95953100845685191</v>
      </c>
      <c r="I940" s="10">
        <v>0.9938051523538326</v>
      </c>
      <c r="J940" s="10">
        <v>1619.8994405833403</v>
      </c>
      <c r="K940" s="10">
        <v>10.097583226206552</v>
      </c>
      <c r="L940" s="10">
        <v>10.097583226206552</v>
      </c>
      <c r="M940" s="10">
        <v>0</v>
      </c>
      <c r="N940" s="10">
        <v>1619.8994405833403</v>
      </c>
    </row>
    <row r="941" spans="1:15" x14ac:dyDescent="0.3">
      <c r="A941" s="4" t="s">
        <v>176</v>
      </c>
      <c r="B941" s="4" t="str">
        <f>VLOOKUP(A941,'Hold Harmless'!A$1:B$7201,2,FALSE)</f>
        <v>LOS FRESNOS CISD</v>
      </c>
      <c r="C941" s="4">
        <v>4</v>
      </c>
      <c r="D941" s="10">
        <v>450.40229885057778</v>
      </c>
      <c r="E941" s="10">
        <v>1183.6609195402195</v>
      </c>
      <c r="F941" s="10">
        <v>1634.0632183907974</v>
      </c>
      <c r="G941" s="10">
        <v>0.95358686004768833</v>
      </c>
      <c r="H941" s="10">
        <v>0.95953100845685191</v>
      </c>
      <c r="I941" s="10">
        <v>0.9938051523538326</v>
      </c>
      <c r="J941" s="10">
        <v>1623.9404457086605</v>
      </c>
      <c r="K941" s="10">
        <v>10.122772682136883</v>
      </c>
      <c r="L941" s="10">
        <v>10.122772682136883</v>
      </c>
      <c r="M941" s="10">
        <v>0</v>
      </c>
      <c r="N941" s="10">
        <v>1623.9404457086605</v>
      </c>
    </row>
    <row r="942" spans="1:15" x14ac:dyDescent="0.3">
      <c r="A942" s="4" t="s">
        <v>176</v>
      </c>
      <c r="B942" s="4" t="str">
        <f>VLOOKUP(A942,'Hold Harmless'!A$1:B$7201,2,FALSE)</f>
        <v>LOS FRESNOS CISD</v>
      </c>
      <c r="C942" s="4">
        <v>5</v>
      </c>
      <c r="D942" s="10">
        <v>723.29166666667288</v>
      </c>
      <c r="E942" s="10">
        <v>889.95833333333326</v>
      </c>
      <c r="F942" s="10">
        <v>1613.2500000000061</v>
      </c>
      <c r="G942" s="10">
        <v>0.95358686004768833</v>
      </c>
      <c r="H942" s="10">
        <v>0.95953100845685191</v>
      </c>
      <c r="I942" s="10">
        <v>0.9938051523538326</v>
      </c>
      <c r="J942" s="10">
        <v>1603.2561620348265</v>
      </c>
      <c r="K942" s="10">
        <v>9.9938379651796367</v>
      </c>
      <c r="L942" s="10">
        <v>9.9938379651796367</v>
      </c>
      <c r="M942" s="10">
        <v>0</v>
      </c>
      <c r="N942" s="10">
        <v>1603.2561620348265</v>
      </c>
    </row>
    <row r="943" spans="1:15" ht="15" thickBot="1" x14ac:dyDescent="0.35">
      <c r="A943" s="4" t="s">
        <v>176</v>
      </c>
      <c r="B943" s="4" t="str">
        <f>VLOOKUP(A943,'Hold Harmless'!A$1:B$7201,2,FALSE)</f>
        <v>LOS FRESNOS CISD</v>
      </c>
      <c r="C943" s="4">
        <v>6</v>
      </c>
      <c r="D943" s="10">
        <v>903.76785714286336</v>
      </c>
      <c r="E943" s="10">
        <v>702.93452380952704</v>
      </c>
      <c r="F943" s="10">
        <v>1606.7023809523903</v>
      </c>
      <c r="G943" s="10">
        <v>0.95358686004768833</v>
      </c>
      <c r="H943" s="10">
        <v>0.95953100845685191</v>
      </c>
      <c r="I943" s="10">
        <v>0.9938051523538326</v>
      </c>
      <c r="J943" s="10">
        <v>1596.7491044896558</v>
      </c>
      <c r="K943" s="10">
        <v>9.9532764627344932</v>
      </c>
      <c r="L943" s="10">
        <v>9.9532764627344932</v>
      </c>
      <c r="M943" s="10">
        <v>0</v>
      </c>
      <c r="N943" s="10">
        <v>1596.7491044896558</v>
      </c>
      <c r="O943" s="24">
        <f t="shared" ref="O943" si="155">SUM(N938:N943)</f>
        <v>9692.4227549533352</v>
      </c>
    </row>
    <row r="944" spans="1:15" ht="15" thickTop="1" x14ac:dyDescent="0.3">
      <c r="A944" s="11" t="s">
        <v>177</v>
      </c>
      <c r="B944" s="11" t="str">
        <f>VLOOKUP(A944,'Hold Harmless'!A$1:B$7201,2,FALSE)</f>
        <v>POINT ISABEL ISD</v>
      </c>
      <c r="C944" s="11">
        <v>1</v>
      </c>
      <c r="D944" s="12">
        <v>31.876436781609083</v>
      </c>
      <c r="E944" s="12">
        <v>280.05172413792906</v>
      </c>
      <c r="F944" s="12">
        <v>311.92816091953813</v>
      </c>
      <c r="G944" s="12">
        <v>0.95941361618877141</v>
      </c>
      <c r="H944" s="12">
        <v>0.93997399213514476</v>
      </c>
      <c r="I944" s="12">
        <v>1</v>
      </c>
      <c r="J944" s="12">
        <v>311.92816091953813</v>
      </c>
      <c r="K944" s="12">
        <v>0</v>
      </c>
      <c r="L944" s="12">
        <v>0</v>
      </c>
      <c r="M944" s="12">
        <v>0</v>
      </c>
      <c r="N944" s="12">
        <v>311.92816091953813</v>
      </c>
    </row>
    <row r="945" spans="1:15" x14ac:dyDescent="0.3">
      <c r="A945" s="11" t="s">
        <v>177</v>
      </c>
      <c r="B945" s="11" t="str">
        <f>VLOOKUP(A945,'Hold Harmless'!A$1:B$7201,2,FALSE)</f>
        <v>POINT ISABEL ISD</v>
      </c>
      <c r="C945" s="11">
        <v>2</v>
      </c>
      <c r="D945" s="12">
        <v>69.503472222221461</v>
      </c>
      <c r="E945" s="12">
        <v>242.72013888889092</v>
      </c>
      <c r="F945" s="12">
        <v>312.2236111111124</v>
      </c>
      <c r="G945" s="12">
        <v>0.95941361618877141</v>
      </c>
      <c r="H945" s="12">
        <v>0.93997399213514476</v>
      </c>
      <c r="I945" s="12">
        <v>1</v>
      </c>
      <c r="J945" s="12">
        <v>312.2236111111124</v>
      </c>
      <c r="K945" s="12">
        <v>0</v>
      </c>
      <c r="L945" s="12">
        <v>0</v>
      </c>
      <c r="M945" s="12">
        <v>0</v>
      </c>
      <c r="N945" s="12">
        <v>312.2236111111124</v>
      </c>
    </row>
    <row r="946" spans="1:15" x14ac:dyDescent="0.3">
      <c r="A946" s="11" t="s">
        <v>177</v>
      </c>
      <c r="B946" s="11" t="str">
        <f>VLOOKUP(A946,'Hold Harmless'!A$1:B$7201,2,FALSE)</f>
        <v>POINT ISABEL ISD</v>
      </c>
      <c r="C946" s="11">
        <v>3</v>
      </c>
      <c r="D946" s="12">
        <v>103.30609523809497</v>
      </c>
      <c r="E946" s="12">
        <v>211.73878968253868</v>
      </c>
      <c r="F946" s="12">
        <v>315.04488492063365</v>
      </c>
      <c r="G946" s="12">
        <v>0.95941361618877141</v>
      </c>
      <c r="H946" s="12">
        <v>0.93997399213514476</v>
      </c>
      <c r="I946" s="12">
        <v>1</v>
      </c>
      <c r="J946" s="12">
        <v>315.04488492063365</v>
      </c>
      <c r="K946" s="12">
        <v>0</v>
      </c>
      <c r="L946" s="12">
        <v>0</v>
      </c>
      <c r="M946" s="12">
        <v>0</v>
      </c>
      <c r="N946" s="12">
        <v>315.04488492063365</v>
      </c>
    </row>
    <row r="947" spans="1:15" x14ac:dyDescent="0.3">
      <c r="A947" s="11" t="s">
        <v>177</v>
      </c>
      <c r="B947" s="11" t="str">
        <f>VLOOKUP(A947,'Hold Harmless'!A$1:B$7201,2,FALSE)</f>
        <v>POINT ISABEL ISD</v>
      </c>
      <c r="C947" s="11">
        <v>4</v>
      </c>
      <c r="D947" s="12">
        <v>116.605952380952</v>
      </c>
      <c r="E947" s="12">
        <v>202.53571428571135</v>
      </c>
      <c r="F947" s="12">
        <v>319.14166666666335</v>
      </c>
      <c r="G947" s="12">
        <v>0.95941361618877141</v>
      </c>
      <c r="H947" s="12">
        <v>0.93997399213514476</v>
      </c>
      <c r="I947" s="12">
        <v>1</v>
      </c>
      <c r="J947" s="12">
        <v>319.14166666666335</v>
      </c>
      <c r="K947" s="12">
        <v>0</v>
      </c>
      <c r="L947" s="12">
        <v>0</v>
      </c>
      <c r="M947" s="12">
        <v>0</v>
      </c>
      <c r="N947" s="12">
        <v>319.14166666666335</v>
      </c>
    </row>
    <row r="948" spans="1:15" x14ac:dyDescent="0.3">
      <c r="A948" s="11" t="s">
        <v>177</v>
      </c>
      <c r="B948" s="11" t="str">
        <f>VLOOKUP(A948,'Hold Harmless'!A$1:B$7201,2,FALSE)</f>
        <v>POINT ISABEL ISD</v>
      </c>
      <c r="C948" s="11">
        <v>5</v>
      </c>
      <c r="D948" s="12">
        <v>142.43578954570322</v>
      </c>
      <c r="E948" s="12">
        <v>178.05839490968762</v>
      </c>
      <c r="F948" s="12">
        <v>320.49418445539084</v>
      </c>
      <c r="G948" s="12">
        <v>0.95941361618877141</v>
      </c>
      <c r="H948" s="12">
        <v>0.93997399213514476</v>
      </c>
      <c r="I948" s="12">
        <v>1</v>
      </c>
      <c r="J948" s="12">
        <v>320.49418445539084</v>
      </c>
      <c r="K948" s="12">
        <v>0</v>
      </c>
      <c r="L948" s="12">
        <v>0</v>
      </c>
      <c r="M948" s="12">
        <v>0</v>
      </c>
      <c r="N948" s="12">
        <v>320.49418445539084</v>
      </c>
    </row>
    <row r="949" spans="1:15" ht="15" thickBot="1" x14ac:dyDescent="0.35">
      <c r="A949" s="11" t="s">
        <v>177</v>
      </c>
      <c r="B949" s="11" t="str">
        <f>VLOOKUP(A949,'Hold Harmless'!A$1:B$7201,2,FALSE)</f>
        <v>POINT ISABEL ISD</v>
      </c>
      <c r="C949" s="11">
        <v>6</v>
      </c>
      <c r="D949" s="12">
        <v>165.41949594466891</v>
      </c>
      <c r="E949" s="12">
        <v>151.19891401701778</v>
      </c>
      <c r="F949" s="12">
        <v>316.61840996168667</v>
      </c>
      <c r="G949" s="12">
        <v>0.95941361618877141</v>
      </c>
      <c r="H949" s="12">
        <v>0.93997399213514476</v>
      </c>
      <c r="I949" s="12">
        <v>1</v>
      </c>
      <c r="J949" s="12">
        <v>316.61840996168667</v>
      </c>
      <c r="K949" s="12">
        <v>0</v>
      </c>
      <c r="L949" s="12">
        <v>0</v>
      </c>
      <c r="M949" s="12">
        <v>0</v>
      </c>
      <c r="N949" s="12">
        <v>316.61840996168667</v>
      </c>
      <c r="O949" s="24">
        <f t="shared" ref="O949" si="156">SUM(N944:N949)</f>
        <v>1895.4509180350251</v>
      </c>
    </row>
    <row r="950" spans="1:15" ht="15" thickTop="1" x14ac:dyDescent="0.3">
      <c r="A950" s="2" t="s">
        <v>178</v>
      </c>
      <c r="B950" s="2" t="str">
        <f>VLOOKUP(A950,'Hold Harmless'!A$1:B$7201,2,FALSE)</f>
        <v>RIO HONDO ISD</v>
      </c>
      <c r="C950" s="2">
        <v>1</v>
      </c>
      <c r="D950" s="13">
        <v>131.9252873563218</v>
      </c>
      <c r="E950" s="13">
        <v>130.92528735632197</v>
      </c>
      <c r="F950" s="13">
        <v>262.85057471264378</v>
      </c>
      <c r="G950" s="13">
        <v>0.95234755374417546</v>
      </c>
      <c r="H950" s="13">
        <v>0.94890501767317825</v>
      </c>
      <c r="I950" s="13">
        <v>1</v>
      </c>
      <c r="J950" s="13">
        <v>262.85057471264378</v>
      </c>
      <c r="K950" s="13">
        <v>0</v>
      </c>
      <c r="L950" s="13">
        <v>0</v>
      </c>
      <c r="M950" s="13">
        <v>0</v>
      </c>
      <c r="N950" s="13">
        <v>262.85057471264378</v>
      </c>
    </row>
    <row r="951" spans="1:15" x14ac:dyDescent="0.3">
      <c r="A951" s="2" t="s">
        <v>178</v>
      </c>
      <c r="B951" s="2" t="str">
        <f>VLOOKUP(A951,'Hold Harmless'!A$1:B$7201,2,FALSE)</f>
        <v>RIO HONDO ISD</v>
      </c>
      <c r="C951" s="2">
        <v>2</v>
      </c>
      <c r="D951" s="13">
        <v>146.75833333333384</v>
      </c>
      <c r="E951" s="13">
        <v>122.03333333333363</v>
      </c>
      <c r="F951" s="13">
        <v>268.79166666666748</v>
      </c>
      <c r="G951" s="13">
        <v>0.95234755374417546</v>
      </c>
      <c r="H951" s="13">
        <v>0.94890501767317825</v>
      </c>
      <c r="I951" s="13">
        <v>1</v>
      </c>
      <c r="J951" s="13">
        <v>268.79166666666748</v>
      </c>
      <c r="K951" s="13">
        <v>0</v>
      </c>
      <c r="L951" s="13">
        <v>0</v>
      </c>
      <c r="M951" s="13">
        <v>0</v>
      </c>
      <c r="N951" s="13">
        <v>268.79166666666748</v>
      </c>
    </row>
    <row r="952" spans="1:15" x14ac:dyDescent="0.3">
      <c r="A952" s="2" t="s">
        <v>178</v>
      </c>
      <c r="B952" s="2" t="str">
        <f>VLOOKUP(A952,'Hold Harmless'!A$1:B$7201,2,FALSE)</f>
        <v>RIO HONDO ISD</v>
      </c>
      <c r="C952" s="2">
        <v>3</v>
      </c>
      <c r="D952" s="13">
        <v>148.26436781609218</v>
      </c>
      <c r="E952" s="13">
        <v>120.81178160919551</v>
      </c>
      <c r="F952" s="13">
        <v>269.07614942528767</v>
      </c>
      <c r="G952" s="13">
        <v>0.95234755374417546</v>
      </c>
      <c r="H952" s="13">
        <v>0.94890501767317825</v>
      </c>
      <c r="I952" s="13">
        <v>1</v>
      </c>
      <c r="J952" s="13">
        <v>269.07614942528767</v>
      </c>
      <c r="K952" s="13">
        <v>0</v>
      </c>
      <c r="L952" s="13">
        <v>0</v>
      </c>
      <c r="M952" s="13">
        <v>0</v>
      </c>
      <c r="N952" s="13">
        <v>269.07614942528767</v>
      </c>
    </row>
    <row r="953" spans="1:15" x14ac:dyDescent="0.3">
      <c r="A953" s="2" t="s">
        <v>178</v>
      </c>
      <c r="B953" s="2" t="str">
        <f>VLOOKUP(A953,'Hold Harmless'!A$1:B$7201,2,FALSE)</f>
        <v>RIO HONDO ISD</v>
      </c>
      <c r="C953" s="2">
        <v>4</v>
      </c>
      <c r="D953" s="13">
        <v>147.80555555555631</v>
      </c>
      <c r="E953" s="13">
        <v>117.56023391813028</v>
      </c>
      <c r="F953" s="13">
        <v>265.36578947368662</v>
      </c>
      <c r="G953" s="13">
        <v>0.95234755374417546</v>
      </c>
      <c r="H953" s="13">
        <v>0.94890501767317825</v>
      </c>
      <c r="I953" s="13">
        <v>1</v>
      </c>
      <c r="J953" s="13">
        <v>265.36578947368662</v>
      </c>
      <c r="K953" s="13">
        <v>0</v>
      </c>
      <c r="L953" s="13">
        <v>0</v>
      </c>
      <c r="M953" s="13">
        <v>0</v>
      </c>
      <c r="N953" s="13">
        <v>265.36578947368662</v>
      </c>
    </row>
    <row r="954" spans="1:15" x14ac:dyDescent="0.3">
      <c r="A954" s="2" t="s">
        <v>178</v>
      </c>
      <c r="B954" s="2" t="str">
        <f>VLOOKUP(A954,'Hold Harmless'!A$1:B$7201,2,FALSE)</f>
        <v>RIO HONDO ISD</v>
      </c>
      <c r="C954" s="2">
        <v>5</v>
      </c>
      <c r="D954" s="13">
        <v>161.71736453201939</v>
      </c>
      <c r="E954" s="13">
        <v>102.57799671592799</v>
      </c>
      <c r="F954" s="13">
        <v>264.29536124794737</v>
      </c>
      <c r="G954" s="13">
        <v>0.95234755374417546</v>
      </c>
      <c r="H954" s="13">
        <v>0.94890501767317825</v>
      </c>
      <c r="I954" s="13">
        <v>1</v>
      </c>
      <c r="J954" s="13">
        <v>264.29536124794737</v>
      </c>
      <c r="K954" s="13">
        <v>0</v>
      </c>
      <c r="L954" s="13">
        <v>0</v>
      </c>
      <c r="M954" s="13">
        <v>0</v>
      </c>
      <c r="N954" s="13">
        <v>264.29536124794737</v>
      </c>
    </row>
    <row r="955" spans="1:15" ht="15" thickBot="1" x14ac:dyDescent="0.35">
      <c r="A955" s="2" t="s">
        <v>178</v>
      </c>
      <c r="B955" s="2" t="str">
        <f>VLOOKUP(A955,'Hold Harmless'!A$1:B$7201,2,FALSE)</f>
        <v>RIO HONDO ISD</v>
      </c>
      <c r="C955" s="2">
        <v>6</v>
      </c>
      <c r="D955" s="13">
        <v>168.73937652385877</v>
      </c>
      <c r="E955" s="13">
        <v>95.134796238244121</v>
      </c>
      <c r="F955" s="13">
        <v>263.87417276210289</v>
      </c>
      <c r="G955" s="13">
        <v>0.95234755374417546</v>
      </c>
      <c r="H955" s="13">
        <v>0.94890501767317825</v>
      </c>
      <c r="I955" s="13">
        <v>1</v>
      </c>
      <c r="J955" s="13">
        <v>263.87417276210289</v>
      </c>
      <c r="K955" s="13">
        <v>0</v>
      </c>
      <c r="L955" s="13">
        <v>0</v>
      </c>
      <c r="M955" s="13">
        <v>0</v>
      </c>
      <c r="N955" s="13">
        <v>263.87417276210289</v>
      </c>
      <c r="O955" s="24">
        <f t="shared" ref="O955" si="157">SUM(N950:N955)</f>
        <v>1594.2537142883359</v>
      </c>
    </row>
    <row r="956" spans="1:15" ht="15" thickTop="1" x14ac:dyDescent="0.3">
      <c r="A956" s="4" t="s">
        <v>179</v>
      </c>
      <c r="B956" s="4" t="str">
        <f>VLOOKUP(A956,'Hold Harmless'!A$1:B$7201,2,FALSE)</f>
        <v>SAN BENITO CISD</v>
      </c>
      <c r="C956" s="4">
        <v>1</v>
      </c>
      <c r="D956" s="10">
        <v>8.2077380952382928</v>
      </c>
      <c r="E956" s="10">
        <v>1484.1636904762524</v>
      </c>
      <c r="F956" s="10">
        <v>1492.3714285714907</v>
      </c>
      <c r="G956" s="10">
        <v>0.94937106597620324</v>
      </c>
      <c r="H956" s="10">
        <v>0.9587392110997579</v>
      </c>
      <c r="I956" s="10">
        <v>0.99022868261244001</v>
      </c>
      <c r="J956" s="10">
        <v>1477.7889936827924</v>
      </c>
      <c r="K956" s="10">
        <v>14.582434888698344</v>
      </c>
      <c r="L956" s="10">
        <v>14.582434888698344</v>
      </c>
      <c r="M956" s="10">
        <v>0</v>
      </c>
      <c r="N956" s="10">
        <v>1477.7889936827924</v>
      </c>
    </row>
    <row r="957" spans="1:15" x14ac:dyDescent="0.3">
      <c r="A957" s="4" t="s">
        <v>179</v>
      </c>
      <c r="B957" s="4" t="str">
        <f>VLOOKUP(A957,'Hold Harmless'!A$1:B$7201,2,FALSE)</f>
        <v>SAN BENITO CISD</v>
      </c>
      <c r="C957" s="4">
        <v>2</v>
      </c>
      <c r="D957" s="10">
        <v>75.553888888889333</v>
      </c>
      <c r="E957" s="10">
        <v>1416.6666666666954</v>
      </c>
      <c r="F957" s="10">
        <v>1492.2205555555847</v>
      </c>
      <c r="G957" s="10">
        <v>0.94937106597620324</v>
      </c>
      <c r="H957" s="10">
        <v>0.9587392110997579</v>
      </c>
      <c r="I957" s="10">
        <v>0.99022868261244001</v>
      </c>
      <c r="J957" s="10">
        <v>1477.6395948950101</v>
      </c>
      <c r="K957" s="10">
        <v>14.580960660574647</v>
      </c>
      <c r="L957" s="10">
        <v>14.580960660574647</v>
      </c>
      <c r="M957" s="10">
        <v>0</v>
      </c>
      <c r="N957" s="10">
        <v>1477.6395948950101</v>
      </c>
    </row>
    <row r="958" spans="1:15" x14ac:dyDescent="0.3">
      <c r="A958" s="4" t="s">
        <v>179</v>
      </c>
      <c r="B958" s="4" t="str">
        <f>VLOOKUP(A958,'Hold Harmless'!A$1:B$7201,2,FALSE)</f>
        <v>SAN BENITO CISD</v>
      </c>
      <c r="C958" s="4">
        <v>3</v>
      </c>
      <c r="D958" s="10">
        <v>237.75595238095008</v>
      </c>
      <c r="E958" s="10">
        <v>1252.7738095238522</v>
      </c>
      <c r="F958" s="10">
        <v>1490.5297619048022</v>
      </c>
      <c r="G958" s="10">
        <v>0.94937106597620324</v>
      </c>
      <c r="H958" s="10">
        <v>0.9587392110997579</v>
      </c>
      <c r="I958" s="10">
        <v>0.99022868261244001</v>
      </c>
      <c r="J958" s="10">
        <v>1475.9653225256261</v>
      </c>
      <c r="K958" s="10">
        <v>14.564439379176065</v>
      </c>
      <c r="L958" s="10">
        <v>14.564439379176065</v>
      </c>
      <c r="M958" s="10">
        <v>0</v>
      </c>
      <c r="N958" s="10">
        <v>1475.9653225256261</v>
      </c>
    </row>
    <row r="959" spans="1:15" x14ac:dyDescent="0.3">
      <c r="A959" s="4" t="s">
        <v>179</v>
      </c>
      <c r="B959" s="4" t="str">
        <f>VLOOKUP(A959,'Hold Harmless'!A$1:B$7201,2,FALSE)</f>
        <v>SAN BENITO CISD</v>
      </c>
      <c r="C959" s="4">
        <v>4</v>
      </c>
      <c r="D959" s="10">
        <v>290.39375000000643</v>
      </c>
      <c r="E959" s="10">
        <v>1204.041666666642</v>
      </c>
      <c r="F959" s="10">
        <v>1494.4354166666485</v>
      </c>
      <c r="G959" s="10">
        <v>0.94937106597620324</v>
      </c>
      <c r="H959" s="10">
        <v>0.9587392110997579</v>
      </c>
      <c r="I959" s="10">
        <v>0.99022868261244001</v>
      </c>
      <c r="J959" s="10">
        <v>1479.8328138951883</v>
      </c>
      <c r="K959" s="10">
        <v>14.60260277146017</v>
      </c>
      <c r="L959" s="10">
        <v>14.60260277146017</v>
      </c>
      <c r="M959" s="10">
        <v>0</v>
      </c>
      <c r="N959" s="10">
        <v>1479.8328138951883</v>
      </c>
    </row>
    <row r="960" spans="1:15" x14ac:dyDescent="0.3">
      <c r="A960" s="4" t="s">
        <v>179</v>
      </c>
      <c r="B960" s="4" t="str">
        <f>VLOOKUP(A960,'Hold Harmless'!A$1:B$7201,2,FALSE)</f>
        <v>SAN BENITO CISD</v>
      </c>
      <c r="C960" s="4">
        <v>5</v>
      </c>
      <c r="D960" s="10">
        <v>500.70343137254122</v>
      </c>
      <c r="E960" s="10">
        <v>999.19117647051405</v>
      </c>
      <c r="F960" s="10">
        <v>1499.8946078430554</v>
      </c>
      <c r="G960" s="10">
        <v>0.94937106597620324</v>
      </c>
      <c r="H960" s="10">
        <v>0.9587392110997579</v>
      </c>
      <c r="I960" s="10">
        <v>0.99022868261244001</v>
      </c>
      <c r="J960" s="10">
        <v>1485.2386615819312</v>
      </c>
      <c r="K960" s="10">
        <v>14.6559462611242</v>
      </c>
      <c r="L960" s="10">
        <v>14.6559462611242</v>
      </c>
      <c r="M960" s="10">
        <v>0</v>
      </c>
      <c r="N960" s="10">
        <v>1485.2386615819312</v>
      </c>
    </row>
    <row r="961" spans="1:15" ht="15" thickBot="1" x14ac:dyDescent="0.35">
      <c r="A961" s="4" t="s">
        <v>179</v>
      </c>
      <c r="B961" s="4" t="str">
        <f>VLOOKUP(A961,'Hold Harmless'!A$1:B$7201,2,FALSE)</f>
        <v>SAN BENITO CISD</v>
      </c>
      <c r="C961" s="4">
        <v>6</v>
      </c>
      <c r="D961" s="10">
        <v>655.36785714289442</v>
      </c>
      <c r="E961" s="10">
        <v>849.8630952381319</v>
      </c>
      <c r="F961" s="10">
        <v>1505.2309523810263</v>
      </c>
      <c r="G961" s="10">
        <v>0.94937106597620324</v>
      </c>
      <c r="H961" s="10">
        <v>0.9587392110997579</v>
      </c>
      <c r="I961" s="10">
        <v>0.99022868261244001</v>
      </c>
      <c r="J961" s="10">
        <v>1490.522863003732</v>
      </c>
      <c r="K961" s="10">
        <v>14.7080893772943</v>
      </c>
      <c r="L961" s="10">
        <v>14.7080893772943</v>
      </c>
      <c r="M961" s="10">
        <v>0</v>
      </c>
      <c r="N961" s="10">
        <v>1490.522863003732</v>
      </c>
      <c r="O961" s="24">
        <f t="shared" ref="O961" si="158">SUM(N956:N961)</f>
        <v>8886.9882495842812</v>
      </c>
    </row>
    <row r="962" spans="1:15" ht="15" thickTop="1" x14ac:dyDescent="0.3">
      <c r="A962" s="11" t="s">
        <v>180</v>
      </c>
      <c r="B962" s="11" t="str">
        <f>VLOOKUP(A962,'Hold Harmless'!A$1:B$7201,2,FALSE)</f>
        <v>SANTA MARIA ISD</v>
      </c>
      <c r="C962" s="11">
        <v>1</v>
      </c>
      <c r="D962" s="12">
        <v>42.919444444444508</v>
      </c>
      <c r="E962" s="12">
        <v>48.863888888889058</v>
      </c>
      <c r="F962" s="12">
        <v>91.783333333333559</v>
      </c>
      <c r="G962" s="12">
        <v>0.96194999927702829</v>
      </c>
      <c r="H962" s="12">
        <v>0.95684367137723603</v>
      </c>
      <c r="I962" s="12">
        <v>1</v>
      </c>
      <c r="J962" s="12">
        <v>91.783333333333559</v>
      </c>
      <c r="K962" s="12">
        <v>0</v>
      </c>
      <c r="L962" s="12">
        <v>0</v>
      </c>
      <c r="M962" s="12">
        <v>0</v>
      </c>
      <c r="N962" s="12">
        <v>91.783333333333559</v>
      </c>
    </row>
    <row r="963" spans="1:15" x14ac:dyDescent="0.3">
      <c r="A963" s="11" t="s">
        <v>180</v>
      </c>
      <c r="B963" s="11" t="str">
        <f>VLOOKUP(A963,'Hold Harmless'!A$1:B$7201,2,FALSE)</f>
        <v>SANTA MARIA ISD</v>
      </c>
      <c r="C963" s="11">
        <v>2</v>
      </c>
      <c r="D963" s="12">
        <v>46.177777777777848</v>
      </c>
      <c r="E963" s="12">
        <v>46.508333333333468</v>
      </c>
      <c r="F963" s="12">
        <v>92.686111111111316</v>
      </c>
      <c r="G963" s="12">
        <v>0.96194999927702829</v>
      </c>
      <c r="H963" s="12">
        <v>0.95684367137723603</v>
      </c>
      <c r="I963" s="12">
        <v>1</v>
      </c>
      <c r="J963" s="12">
        <v>92.686111111111316</v>
      </c>
      <c r="K963" s="12">
        <v>0</v>
      </c>
      <c r="L963" s="12">
        <v>0</v>
      </c>
      <c r="M963" s="12">
        <v>0</v>
      </c>
      <c r="N963" s="12">
        <v>92.686111111111316</v>
      </c>
    </row>
    <row r="964" spans="1:15" x14ac:dyDescent="0.3">
      <c r="A964" s="11" t="s">
        <v>180</v>
      </c>
      <c r="B964" s="11" t="str">
        <f>VLOOKUP(A964,'Hold Harmless'!A$1:B$7201,2,FALSE)</f>
        <v>SANTA MARIA ISD</v>
      </c>
      <c r="C964" s="11">
        <v>3</v>
      </c>
      <c r="D964" s="12">
        <v>51.958333333333329</v>
      </c>
      <c r="E964" s="12">
        <v>40.383333333333454</v>
      </c>
      <c r="F964" s="12">
        <v>92.341666666666782</v>
      </c>
      <c r="G964" s="12">
        <v>0.96194999927702829</v>
      </c>
      <c r="H964" s="12">
        <v>0.95684367137723603</v>
      </c>
      <c r="I964" s="12">
        <v>1</v>
      </c>
      <c r="J964" s="12">
        <v>92.341666666666782</v>
      </c>
      <c r="K964" s="12">
        <v>0</v>
      </c>
      <c r="L964" s="12">
        <v>0</v>
      </c>
      <c r="M964" s="12">
        <v>0</v>
      </c>
      <c r="N964" s="12">
        <v>92.341666666666782</v>
      </c>
    </row>
    <row r="965" spans="1:15" x14ac:dyDescent="0.3">
      <c r="A965" s="11" t="s">
        <v>180</v>
      </c>
      <c r="B965" s="11" t="str">
        <f>VLOOKUP(A965,'Hold Harmless'!A$1:B$7201,2,FALSE)</f>
        <v>SANTA MARIA ISD</v>
      </c>
      <c r="C965" s="11">
        <v>4</v>
      </c>
      <c r="D965" s="12">
        <v>54.802083333333094</v>
      </c>
      <c r="E965" s="12">
        <v>37.225694444444457</v>
      </c>
      <c r="F965" s="12">
        <v>92.027777777777544</v>
      </c>
      <c r="G965" s="12">
        <v>0.96194999927702829</v>
      </c>
      <c r="H965" s="12">
        <v>0.95684367137723603</v>
      </c>
      <c r="I965" s="12">
        <v>1</v>
      </c>
      <c r="J965" s="12">
        <v>92.027777777777544</v>
      </c>
      <c r="K965" s="12">
        <v>0</v>
      </c>
      <c r="L965" s="12">
        <v>0</v>
      </c>
      <c r="M965" s="12">
        <v>0</v>
      </c>
      <c r="N965" s="12">
        <v>92.027777777777544</v>
      </c>
    </row>
    <row r="966" spans="1:15" x14ac:dyDescent="0.3">
      <c r="A966" s="11" t="s">
        <v>180</v>
      </c>
      <c r="B966" s="11" t="str">
        <f>VLOOKUP(A966,'Hold Harmless'!A$1:B$7201,2,FALSE)</f>
        <v>SANTA MARIA ISD</v>
      </c>
      <c r="C966" s="11">
        <v>5</v>
      </c>
      <c r="D966" s="12">
        <v>61.857142857142669</v>
      </c>
      <c r="E966" s="12">
        <v>30.824404761904795</v>
      </c>
      <c r="F966" s="12">
        <v>92.681547619047464</v>
      </c>
      <c r="G966" s="12">
        <v>0.96194999927702829</v>
      </c>
      <c r="H966" s="12">
        <v>0.95684367137723603</v>
      </c>
      <c r="I966" s="12">
        <v>1</v>
      </c>
      <c r="J966" s="12">
        <v>92.681547619047464</v>
      </c>
      <c r="K966" s="12">
        <v>0</v>
      </c>
      <c r="L966" s="12">
        <v>0</v>
      </c>
      <c r="M966" s="12">
        <v>0</v>
      </c>
      <c r="N966" s="12">
        <v>92.681547619047464</v>
      </c>
    </row>
    <row r="967" spans="1:15" ht="15" thickBot="1" x14ac:dyDescent="0.35">
      <c r="A967" s="11" t="s">
        <v>180</v>
      </c>
      <c r="B967" s="11" t="str">
        <f>VLOOKUP(A967,'Hold Harmless'!A$1:B$7201,2,FALSE)</f>
        <v>SANTA MARIA ISD</v>
      </c>
      <c r="C967" s="11">
        <v>6</v>
      </c>
      <c r="D967" s="12">
        <v>67.210041592394461</v>
      </c>
      <c r="E967" s="12">
        <v>23.982620320855649</v>
      </c>
      <c r="F967" s="12">
        <v>91.192661913250106</v>
      </c>
      <c r="G967" s="12">
        <v>0.96194999927702829</v>
      </c>
      <c r="H967" s="12">
        <v>0.95684367137723603</v>
      </c>
      <c r="I967" s="12">
        <v>1</v>
      </c>
      <c r="J967" s="12">
        <v>91.192661913250106</v>
      </c>
      <c r="K967" s="12">
        <v>0</v>
      </c>
      <c r="L967" s="12">
        <v>0</v>
      </c>
      <c r="M967" s="12">
        <v>0</v>
      </c>
      <c r="N967" s="12">
        <v>91.192661913250106</v>
      </c>
      <c r="O967" s="24">
        <f t="shared" ref="O967" si="159">SUM(N962:N967)</f>
        <v>552.71309842118683</v>
      </c>
    </row>
    <row r="968" spans="1:15" ht="15" thickTop="1" x14ac:dyDescent="0.3">
      <c r="A968" s="2" t="s">
        <v>181</v>
      </c>
      <c r="B968" s="2" t="str">
        <f>VLOOKUP(A968,'Hold Harmless'!A$1:B$7201,2,FALSE)</f>
        <v>SANTA ROSA ISD</v>
      </c>
      <c r="C968" s="2">
        <v>1</v>
      </c>
      <c r="D968" s="13">
        <v>19.694444444444581</v>
      </c>
      <c r="E968" s="13">
        <v>124.14141414141491</v>
      </c>
      <c r="F968" s="13">
        <v>143.83585858585948</v>
      </c>
      <c r="G968" s="13">
        <v>0.9533640243610032</v>
      </c>
      <c r="H968" s="13">
        <v>0.93494518666829129</v>
      </c>
      <c r="I968" s="13">
        <v>1</v>
      </c>
      <c r="J968" s="13">
        <v>143.83585858585948</v>
      </c>
      <c r="K968" s="13">
        <v>0</v>
      </c>
      <c r="L968" s="13">
        <v>0</v>
      </c>
      <c r="M968" s="13">
        <v>0</v>
      </c>
      <c r="N968" s="13">
        <v>143.83585858585948</v>
      </c>
    </row>
    <row r="969" spans="1:15" x14ac:dyDescent="0.3">
      <c r="A969" s="2" t="s">
        <v>181</v>
      </c>
      <c r="B969" s="2" t="str">
        <f>VLOOKUP(A969,'Hold Harmless'!A$1:B$7201,2,FALSE)</f>
        <v>SANTA ROSA ISD</v>
      </c>
      <c r="C969" s="2">
        <v>2</v>
      </c>
      <c r="D969" s="13">
        <v>31.872549019607966</v>
      </c>
      <c r="E969" s="13">
        <v>111.70343137254892</v>
      </c>
      <c r="F969" s="13">
        <v>143.57598039215688</v>
      </c>
      <c r="G969" s="13">
        <v>0.9533640243610032</v>
      </c>
      <c r="H969" s="13">
        <v>0.93494518666829129</v>
      </c>
      <c r="I969" s="13">
        <v>1</v>
      </c>
      <c r="J969" s="13">
        <v>143.57598039215688</v>
      </c>
      <c r="K969" s="13">
        <v>0</v>
      </c>
      <c r="L969" s="13">
        <v>0</v>
      </c>
      <c r="M969" s="13">
        <v>0</v>
      </c>
      <c r="N969" s="13">
        <v>143.57598039215688</v>
      </c>
    </row>
    <row r="970" spans="1:15" x14ac:dyDescent="0.3">
      <c r="A970" s="2" t="s">
        <v>181</v>
      </c>
      <c r="B970" s="2" t="str">
        <f>VLOOKUP(A970,'Hold Harmless'!A$1:B$7201,2,FALSE)</f>
        <v>SANTA ROSA ISD</v>
      </c>
      <c r="C970" s="2">
        <v>3</v>
      </c>
      <c r="D970" s="13">
        <v>42.488095238095177</v>
      </c>
      <c r="E970" s="13">
        <v>101.71130952380955</v>
      </c>
      <c r="F970" s="13">
        <v>144.19940476190473</v>
      </c>
      <c r="G970" s="13">
        <v>0.9533640243610032</v>
      </c>
      <c r="H970" s="13">
        <v>0.93494518666829129</v>
      </c>
      <c r="I970" s="13">
        <v>1</v>
      </c>
      <c r="J970" s="13">
        <v>144.19940476190473</v>
      </c>
      <c r="K970" s="13">
        <v>0</v>
      </c>
      <c r="L970" s="13">
        <v>0</v>
      </c>
      <c r="M970" s="13">
        <v>0</v>
      </c>
      <c r="N970" s="13">
        <v>144.19940476190473</v>
      </c>
    </row>
    <row r="971" spans="1:15" x14ac:dyDescent="0.3">
      <c r="A971" s="2" t="s">
        <v>181</v>
      </c>
      <c r="B971" s="2" t="str">
        <f>VLOOKUP(A971,'Hold Harmless'!A$1:B$7201,2,FALSE)</f>
        <v>SANTA ROSA ISD</v>
      </c>
      <c r="C971" s="2">
        <v>4</v>
      </c>
      <c r="D971" s="13">
        <v>55.369047619047954</v>
      </c>
      <c r="E971" s="13">
        <v>89.464285714286319</v>
      </c>
      <c r="F971" s="13">
        <v>144.83333333333428</v>
      </c>
      <c r="G971" s="13">
        <v>0.9533640243610032</v>
      </c>
      <c r="H971" s="13">
        <v>0.93494518666829129</v>
      </c>
      <c r="I971" s="13">
        <v>1</v>
      </c>
      <c r="J971" s="13">
        <v>144.83333333333428</v>
      </c>
      <c r="K971" s="13">
        <v>0</v>
      </c>
      <c r="L971" s="13">
        <v>0</v>
      </c>
      <c r="M971" s="13">
        <v>0</v>
      </c>
      <c r="N971" s="13">
        <v>144.83333333333428</v>
      </c>
    </row>
    <row r="972" spans="1:15" x14ac:dyDescent="0.3">
      <c r="A972" s="2" t="s">
        <v>181</v>
      </c>
      <c r="B972" s="2" t="str">
        <f>VLOOKUP(A972,'Hold Harmless'!A$1:B$7201,2,FALSE)</f>
        <v>SANTA ROSA ISD</v>
      </c>
      <c r="C972" s="2">
        <v>5</v>
      </c>
      <c r="D972" s="13">
        <v>66.774305555555458</v>
      </c>
      <c r="E972" s="13">
        <v>77.770833333333343</v>
      </c>
      <c r="F972" s="13">
        <v>144.5451388888888</v>
      </c>
      <c r="G972" s="13">
        <v>0.9533640243610032</v>
      </c>
      <c r="H972" s="13">
        <v>0.93494518666829129</v>
      </c>
      <c r="I972" s="13">
        <v>1</v>
      </c>
      <c r="J972" s="13">
        <v>144.5451388888888</v>
      </c>
      <c r="K972" s="13">
        <v>0</v>
      </c>
      <c r="L972" s="13">
        <v>0</v>
      </c>
      <c r="M972" s="13">
        <v>0</v>
      </c>
      <c r="N972" s="13">
        <v>144.5451388888888</v>
      </c>
    </row>
    <row r="973" spans="1:15" ht="15" thickBot="1" x14ac:dyDescent="0.35">
      <c r="A973" s="2" t="s">
        <v>181</v>
      </c>
      <c r="B973" s="2" t="str">
        <f>VLOOKUP(A973,'Hold Harmless'!A$1:B$7201,2,FALSE)</f>
        <v>SANTA ROSA ISD</v>
      </c>
      <c r="C973" s="2">
        <v>6</v>
      </c>
      <c r="D973" s="13">
        <v>61.211805555555458</v>
      </c>
      <c r="E973" s="13">
        <v>83.354166666666629</v>
      </c>
      <c r="F973" s="13">
        <v>144.56597222222209</v>
      </c>
      <c r="G973" s="13">
        <v>0.9533640243610032</v>
      </c>
      <c r="H973" s="13">
        <v>0.93494518666829129</v>
      </c>
      <c r="I973" s="13">
        <v>1</v>
      </c>
      <c r="J973" s="13">
        <v>144.56597222222209</v>
      </c>
      <c r="K973" s="13">
        <v>0</v>
      </c>
      <c r="L973" s="13">
        <v>0</v>
      </c>
      <c r="M973" s="13">
        <v>0</v>
      </c>
      <c r="N973" s="13">
        <v>144.56597222222209</v>
      </c>
      <c r="O973" s="24">
        <f t="shared" ref="O973" si="160">SUM(N968:N973)</f>
        <v>865.5556881843662</v>
      </c>
    </row>
    <row r="974" spans="1:15" ht="15" thickTop="1" x14ac:dyDescent="0.3">
      <c r="A974" s="4" t="s">
        <v>182</v>
      </c>
      <c r="B974" s="4" t="str">
        <f>VLOOKUP(A974,'Hold Harmless'!A$1:B$7201,2,FALSE)</f>
        <v>SOUTH TEXAS ISD</v>
      </c>
      <c r="C974" s="4">
        <v>1</v>
      </c>
      <c r="D974" s="10">
        <v>276.66666666666254</v>
      </c>
      <c r="E974" s="10">
        <v>407.73563218390422</v>
      </c>
      <c r="F974" s="10">
        <v>684.40229885056669</v>
      </c>
      <c r="G974" s="10">
        <v>0.96095315973694551</v>
      </c>
      <c r="H974" s="10">
        <v>0.93681930865435503</v>
      </c>
      <c r="I974" s="10">
        <v>1</v>
      </c>
      <c r="J974" s="10">
        <v>684.40229885056669</v>
      </c>
      <c r="K974" s="10">
        <v>0</v>
      </c>
      <c r="L974" s="10">
        <v>0</v>
      </c>
      <c r="M974" s="10">
        <v>0</v>
      </c>
      <c r="N974" s="10">
        <v>684.40229885056669</v>
      </c>
    </row>
    <row r="975" spans="1:15" x14ac:dyDescent="0.3">
      <c r="A975" s="4" t="s">
        <v>182</v>
      </c>
      <c r="B975" s="4" t="str">
        <f>VLOOKUP(A975,'Hold Harmless'!A$1:B$7201,2,FALSE)</f>
        <v>SOUTH TEXAS ISD</v>
      </c>
      <c r="C975" s="4">
        <v>2</v>
      </c>
      <c r="D975" s="10">
        <v>235.17261904761554</v>
      </c>
      <c r="E975" s="10">
        <v>434.75595238096111</v>
      </c>
      <c r="F975" s="10">
        <v>669.92857142857667</v>
      </c>
      <c r="G975" s="10">
        <v>0.96095315973694551</v>
      </c>
      <c r="H975" s="10">
        <v>0.93681930865435503</v>
      </c>
      <c r="I975" s="10">
        <v>1</v>
      </c>
      <c r="J975" s="10">
        <v>669.92857142857667</v>
      </c>
      <c r="K975" s="10">
        <v>0</v>
      </c>
      <c r="L975" s="10">
        <v>0</v>
      </c>
      <c r="M975" s="10">
        <v>0</v>
      </c>
      <c r="N975" s="10">
        <v>669.92857142857667</v>
      </c>
    </row>
    <row r="976" spans="1:15" x14ac:dyDescent="0.3">
      <c r="A976" s="4" t="s">
        <v>182</v>
      </c>
      <c r="B976" s="4" t="str">
        <f>VLOOKUP(A976,'Hold Harmless'!A$1:B$7201,2,FALSE)</f>
        <v>SOUTH TEXAS ISD</v>
      </c>
      <c r="C976" s="4">
        <v>3</v>
      </c>
      <c r="D976" s="10">
        <v>215.48550724637249</v>
      </c>
      <c r="E976" s="10">
        <v>449.23188405798237</v>
      </c>
      <c r="F976" s="10">
        <v>664.71739130435481</v>
      </c>
      <c r="G976" s="10">
        <v>0.96095315973694551</v>
      </c>
      <c r="H976" s="10">
        <v>0.93681930865435503</v>
      </c>
      <c r="I976" s="10">
        <v>1</v>
      </c>
      <c r="J976" s="10">
        <v>664.71739130435481</v>
      </c>
      <c r="K976" s="10">
        <v>0</v>
      </c>
      <c r="L976" s="10">
        <v>0</v>
      </c>
      <c r="M976" s="10">
        <v>0</v>
      </c>
      <c r="N976" s="10">
        <v>664.71739130435481</v>
      </c>
    </row>
    <row r="977" spans="1:15" x14ac:dyDescent="0.3">
      <c r="A977" s="4" t="s">
        <v>182</v>
      </c>
      <c r="B977" s="4" t="str">
        <f>VLOOKUP(A977,'Hold Harmless'!A$1:B$7201,2,FALSE)</f>
        <v>SOUTH TEXAS ISD</v>
      </c>
      <c r="C977" s="4">
        <v>4</v>
      </c>
      <c r="D977" s="10">
        <v>189.63095238095039</v>
      </c>
      <c r="E977" s="10">
        <v>469.41666666667777</v>
      </c>
      <c r="F977" s="10">
        <v>659.04761904762813</v>
      </c>
      <c r="G977" s="10">
        <v>0.96095315973694551</v>
      </c>
      <c r="H977" s="10">
        <v>0.93681930865435503</v>
      </c>
      <c r="I977" s="10">
        <v>1</v>
      </c>
      <c r="J977" s="10">
        <v>659.04761904762813</v>
      </c>
      <c r="K977" s="10">
        <v>0</v>
      </c>
      <c r="L977" s="10">
        <v>0</v>
      </c>
      <c r="M977" s="10">
        <v>0</v>
      </c>
      <c r="N977" s="10">
        <v>659.04761904762813</v>
      </c>
    </row>
    <row r="978" spans="1:15" x14ac:dyDescent="0.3">
      <c r="A978" s="4" t="s">
        <v>182</v>
      </c>
      <c r="B978" s="4" t="str">
        <f>VLOOKUP(A978,'Hold Harmless'!A$1:B$7201,2,FALSE)</f>
        <v>SOUTH TEXAS ISD</v>
      </c>
      <c r="C978" s="4">
        <v>5</v>
      </c>
      <c r="D978" s="10">
        <v>178.17283950617332</v>
      </c>
      <c r="E978" s="10">
        <v>475.38888888890688</v>
      </c>
      <c r="F978" s="10">
        <v>653.56172839508019</v>
      </c>
      <c r="G978" s="10">
        <v>0.96095315973694551</v>
      </c>
      <c r="H978" s="10">
        <v>0.93681930865435503</v>
      </c>
      <c r="I978" s="10">
        <v>1</v>
      </c>
      <c r="J978" s="10">
        <v>653.56172839508019</v>
      </c>
      <c r="K978" s="10">
        <v>0</v>
      </c>
      <c r="L978" s="10">
        <v>0</v>
      </c>
      <c r="M978" s="10">
        <v>0</v>
      </c>
      <c r="N978" s="10">
        <v>653.56172839508019</v>
      </c>
    </row>
    <row r="979" spans="1:15" ht="15" thickBot="1" x14ac:dyDescent="0.35">
      <c r="A979" s="4" t="s">
        <v>182</v>
      </c>
      <c r="B979" s="4" t="str">
        <f>VLOOKUP(A979,'Hold Harmless'!A$1:B$7201,2,FALSE)</f>
        <v>SOUTH TEXAS ISD</v>
      </c>
      <c r="C979" s="4">
        <v>6</v>
      </c>
      <c r="D979" s="10">
        <v>153.9279279279275</v>
      </c>
      <c r="E979" s="10">
        <v>443.78828828829279</v>
      </c>
      <c r="F979" s="10">
        <v>597.71621621622035</v>
      </c>
      <c r="G979" s="10">
        <v>0.96095315973694551</v>
      </c>
      <c r="H979" s="10">
        <v>0.93681930865435503</v>
      </c>
      <c r="I979" s="10">
        <v>1</v>
      </c>
      <c r="J979" s="10">
        <v>597.71621621622035</v>
      </c>
      <c r="K979" s="10">
        <v>0</v>
      </c>
      <c r="L979" s="10">
        <v>0</v>
      </c>
      <c r="M979" s="10">
        <v>0</v>
      </c>
      <c r="N979" s="10">
        <v>597.71621621622035</v>
      </c>
      <c r="O979" s="24">
        <f t="shared" ref="O979" si="161">SUM(N974:N979)</f>
        <v>3929.3738252424268</v>
      </c>
    </row>
    <row r="980" spans="1:15" ht="15" thickTop="1" x14ac:dyDescent="0.3">
      <c r="A980" s="11" t="s">
        <v>183</v>
      </c>
      <c r="B980" s="11" t="str">
        <f>VLOOKUP(A980,'Hold Harmless'!A$1:B$7201,2,FALSE)</f>
        <v>PITTSBURG ISD</v>
      </c>
      <c r="C980" s="11">
        <v>1</v>
      </c>
      <c r="D980" s="12">
        <v>310.46236559139601</v>
      </c>
      <c r="E980" s="12">
        <v>55.317204301075328</v>
      </c>
      <c r="F980" s="12">
        <v>365.77956989247133</v>
      </c>
      <c r="G980" s="12">
        <v>0.94934675183347539</v>
      </c>
      <c r="H980" s="12">
        <v>0.94721295648309434</v>
      </c>
      <c r="I980" s="12">
        <v>1</v>
      </c>
      <c r="J980" s="12">
        <v>365.77956989247133</v>
      </c>
      <c r="K980" s="12">
        <v>0</v>
      </c>
      <c r="L980" s="12">
        <v>0</v>
      </c>
      <c r="M980" s="12">
        <v>0</v>
      </c>
      <c r="N980" s="12">
        <v>365.77956989247133</v>
      </c>
    </row>
    <row r="981" spans="1:15" x14ac:dyDescent="0.3">
      <c r="A981" s="11" t="s">
        <v>183</v>
      </c>
      <c r="B981" s="11" t="str">
        <f>VLOOKUP(A981,'Hold Harmless'!A$1:B$7201,2,FALSE)</f>
        <v>PITTSBURG ISD</v>
      </c>
      <c r="C981" s="11">
        <v>2</v>
      </c>
      <c r="D981" s="12">
        <v>328.90217391304242</v>
      </c>
      <c r="E981" s="12">
        <v>37.659420289855035</v>
      </c>
      <c r="F981" s="12">
        <v>366.56159420289748</v>
      </c>
      <c r="G981" s="12">
        <v>0.94934675183347539</v>
      </c>
      <c r="H981" s="12">
        <v>0.94721295648309434</v>
      </c>
      <c r="I981" s="12">
        <v>1</v>
      </c>
      <c r="J981" s="12">
        <v>366.56159420289748</v>
      </c>
      <c r="K981" s="12">
        <v>0</v>
      </c>
      <c r="L981" s="12">
        <v>0</v>
      </c>
      <c r="M981" s="12">
        <v>0</v>
      </c>
      <c r="N981" s="12">
        <v>366.56159420289748</v>
      </c>
    </row>
    <row r="982" spans="1:15" x14ac:dyDescent="0.3">
      <c r="A982" s="11" t="s">
        <v>183</v>
      </c>
      <c r="B982" s="11" t="str">
        <f>VLOOKUP(A982,'Hold Harmless'!A$1:B$7201,2,FALSE)</f>
        <v>PITTSBURG ISD</v>
      </c>
      <c r="C982" s="11">
        <v>3</v>
      </c>
      <c r="D982" s="12">
        <v>333.29166666666583</v>
      </c>
      <c r="E982" s="12">
        <v>30.463888888888988</v>
      </c>
      <c r="F982" s="12">
        <v>363.75555555555479</v>
      </c>
      <c r="G982" s="12">
        <v>0.94934675183347539</v>
      </c>
      <c r="H982" s="12">
        <v>0.94721295648309434</v>
      </c>
      <c r="I982" s="12">
        <v>1</v>
      </c>
      <c r="J982" s="12">
        <v>363.75555555555479</v>
      </c>
      <c r="K982" s="12">
        <v>0</v>
      </c>
      <c r="L982" s="12">
        <v>0</v>
      </c>
      <c r="M982" s="12">
        <v>0</v>
      </c>
      <c r="N982" s="12">
        <v>363.75555555555479</v>
      </c>
    </row>
    <row r="983" spans="1:15" x14ac:dyDescent="0.3">
      <c r="A983" s="11" t="s">
        <v>183</v>
      </c>
      <c r="B983" s="11" t="str">
        <f>VLOOKUP(A983,'Hold Harmless'!A$1:B$7201,2,FALSE)</f>
        <v>PITTSBURG ISD</v>
      </c>
      <c r="C983" s="11">
        <v>4</v>
      </c>
      <c r="D983" s="12">
        <v>332.14423076923015</v>
      </c>
      <c r="E983" s="12">
        <v>29.394230769230834</v>
      </c>
      <c r="F983" s="12">
        <v>361.53846153846098</v>
      </c>
      <c r="G983" s="12">
        <v>0.94934675183347539</v>
      </c>
      <c r="H983" s="12">
        <v>0.94721295648309434</v>
      </c>
      <c r="I983" s="12">
        <v>1</v>
      </c>
      <c r="J983" s="12">
        <v>361.53846153846098</v>
      </c>
      <c r="K983" s="12">
        <v>0</v>
      </c>
      <c r="L983" s="12">
        <v>0</v>
      </c>
      <c r="M983" s="12">
        <v>0</v>
      </c>
      <c r="N983" s="12">
        <v>361.53846153846098</v>
      </c>
    </row>
    <row r="984" spans="1:15" x14ac:dyDescent="0.3">
      <c r="A984" s="11" t="s">
        <v>183</v>
      </c>
      <c r="B984" s="11" t="str">
        <f>VLOOKUP(A984,'Hold Harmless'!A$1:B$7201,2,FALSE)</f>
        <v>PITTSBURG ISD</v>
      </c>
      <c r="C984" s="11">
        <v>5</v>
      </c>
      <c r="D984" s="12">
        <v>308.66666666666714</v>
      </c>
      <c r="E984" s="12">
        <v>55.253086419753934</v>
      </c>
      <c r="F984" s="12">
        <v>363.91975308642105</v>
      </c>
      <c r="G984" s="12">
        <v>0.94934675183347539</v>
      </c>
      <c r="H984" s="12">
        <v>0.94721295648309434</v>
      </c>
      <c r="I984" s="12">
        <v>1</v>
      </c>
      <c r="J984" s="12">
        <v>363.91975308642105</v>
      </c>
      <c r="K984" s="12">
        <v>0</v>
      </c>
      <c r="L984" s="12">
        <v>0</v>
      </c>
      <c r="M984" s="12">
        <v>0</v>
      </c>
      <c r="N984" s="12">
        <v>363.91975308642105</v>
      </c>
    </row>
    <row r="985" spans="1:15" ht="15" thickBot="1" x14ac:dyDescent="0.35">
      <c r="A985" s="11" t="s">
        <v>183</v>
      </c>
      <c r="B985" s="11" t="str">
        <f>VLOOKUP(A985,'Hold Harmless'!A$1:B$7201,2,FALSE)</f>
        <v>PITTSBURG ISD</v>
      </c>
      <c r="C985" s="11">
        <v>6</v>
      </c>
      <c r="D985" s="12">
        <v>342.37121212121076</v>
      </c>
      <c r="E985" s="12">
        <v>17.845959595959663</v>
      </c>
      <c r="F985" s="12">
        <v>360.2171717171704</v>
      </c>
      <c r="G985" s="12">
        <v>0.94934675183347539</v>
      </c>
      <c r="H985" s="12">
        <v>0.94721295648309434</v>
      </c>
      <c r="I985" s="12">
        <v>1</v>
      </c>
      <c r="J985" s="12">
        <v>360.2171717171704</v>
      </c>
      <c r="K985" s="12">
        <v>0</v>
      </c>
      <c r="L985" s="12">
        <v>0</v>
      </c>
      <c r="M985" s="12">
        <v>0</v>
      </c>
      <c r="N985" s="12">
        <v>360.2171717171704</v>
      </c>
      <c r="O985" s="24">
        <f t="shared" ref="O985" si="162">SUM(N980:N985)</f>
        <v>2181.7721059929759</v>
      </c>
    </row>
    <row r="986" spans="1:15" ht="15" thickTop="1" x14ac:dyDescent="0.3">
      <c r="A986" s="2" t="s">
        <v>184</v>
      </c>
      <c r="B986" s="2" t="str">
        <f>VLOOKUP(A986,'Hold Harmless'!A$1:B$7201,2,FALSE)</f>
        <v>GROOM ISD</v>
      </c>
      <c r="C986" s="2">
        <v>1</v>
      </c>
      <c r="D986" s="13">
        <v>22.333333333333346</v>
      </c>
      <c r="E986" s="13">
        <v>0.1149425287356322</v>
      </c>
      <c r="F986" s="13">
        <v>22.448275862068979</v>
      </c>
      <c r="G986" s="13">
        <v>0.96497898007676841</v>
      </c>
      <c r="H986" s="13">
        <v>0.97731564846941021</v>
      </c>
      <c r="I986" s="13">
        <v>0.98737698673712793</v>
      </c>
      <c r="J986" s="13">
        <v>22.16491097813347</v>
      </c>
      <c r="K986" s="13">
        <v>0.28336488393550852</v>
      </c>
      <c r="L986" s="13">
        <v>0.1149425287356322</v>
      </c>
      <c r="M986" s="13">
        <v>0.16842235519987625</v>
      </c>
      <c r="N986" s="13">
        <v>22.333333333333346</v>
      </c>
    </row>
    <row r="987" spans="1:15" x14ac:dyDescent="0.3">
      <c r="A987" s="2" t="s">
        <v>184</v>
      </c>
      <c r="B987" s="2" t="str">
        <f>VLOOKUP(A987,'Hold Harmless'!A$1:B$7201,2,FALSE)</f>
        <v>GROOM ISD</v>
      </c>
      <c r="C987" s="2">
        <v>2</v>
      </c>
      <c r="D987" s="13">
        <v>19.725694444444436</v>
      </c>
      <c r="E987" s="13">
        <v>2.3194444444444429</v>
      </c>
      <c r="F987" s="13">
        <v>22.045138888888879</v>
      </c>
      <c r="G987" s="13">
        <v>0.96497898007676841</v>
      </c>
      <c r="H987" s="13">
        <v>0.97731564846941021</v>
      </c>
      <c r="I987" s="13">
        <v>0.98737698673712793</v>
      </c>
      <c r="J987" s="13">
        <v>21.766862808312577</v>
      </c>
      <c r="K987" s="13">
        <v>0.27827608057630115</v>
      </c>
      <c r="L987" s="13">
        <v>0.27827608057630115</v>
      </c>
      <c r="M987" s="13">
        <v>0</v>
      </c>
      <c r="N987" s="13">
        <v>21.766862808312577</v>
      </c>
    </row>
    <row r="988" spans="1:15" x14ac:dyDescent="0.3">
      <c r="A988" s="2" t="s">
        <v>184</v>
      </c>
      <c r="B988" s="2" t="str">
        <f>VLOOKUP(A988,'Hold Harmless'!A$1:B$7201,2,FALSE)</f>
        <v>GROOM ISD</v>
      </c>
      <c r="C988" s="2">
        <v>3</v>
      </c>
      <c r="D988" s="13">
        <v>20.693452380952397</v>
      </c>
      <c r="E988" s="13">
        <v>0.96428571428571352</v>
      </c>
      <c r="F988" s="13">
        <v>21.657738095238109</v>
      </c>
      <c r="G988" s="13">
        <v>0.96497898007676841</v>
      </c>
      <c r="H988" s="13">
        <v>0.97731564846941021</v>
      </c>
      <c r="I988" s="13">
        <v>0.98737698673712793</v>
      </c>
      <c r="J988" s="13">
        <v>21.384352180018109</v>
      </c>
      <c r="K988" s="13">
        <v>0.27338591522000044</v>
      </c>
      <c r="L988" s="13">
        <v>0.27338591522000044</v>
      </c>
      <c r="M988" s="13">
        <v>0</v>
      </c>
      <c r="N988" s="13">
        <v>21.384352180018109</v>
      </c>
    </row>
    <row r="989" spans="1:15" x14ac:dyDescent="0.3">
      <c r="A989" s="2" t="s">
        <v>184</v>
      </c>
      <c r="B989" s="2" t="str">
        <f>VLOOKUP(A989,'Hold Harmless'!A$1:B$7201,2,FALSE)</f>
        <v>GROOM ISD</v>
      </c>
      <c r="C989" s="2">
        <v>4</v>
      </c>
      <c r="D989" s="13">
        <v>21.573717948717952</v>
      </c>
      <c r="E989" s="13">
        <v>0.13461538461538461</v>
      </c>
      <c r="F989" s="13">
        <v>21.708333333333336</v>
      </c>
      <c r="G989" s="13">
        <v>0.96497898007676841</v>
      </c>
      <c r="H989" s="13">
        <v>0.97731564846941021</v>
      </c>
      <c r="I989" s="13">
        <v>0.98737698673712793</v>
      </c>
      <c r="J989" s="13">
        <v>21.434308753751822</v>
      </c>
      <c r="K989" s="13">
        <v>0.27402457958151416</v>
      </c>
      <c r="L989" s="13">
        <v>0.13461538461538461</v>
      </c>
      <c r="M989" s="13">
        <v>0.13940919496613091</v>
      </c>
      <c r="N989" s="13">
        <v>21.573717948717952</v>
      </c>
    </row>
    <row r="990" spans="1:15" x14ac:dyDescent="0.3">
      <c r="A990" s="2" t="s">
        <v>184</v>
      </c>
      <c r="B990" s="2" t="str">
        <f>VLOOKUP(A990,'Hold Harmless'!A$1:B$7201,2,FALSE)</f>
        <v>GROOM ISD</v>
      </c>
      <c r="C990" s="2">
        <v>5</v>
      </c>
      <c r="D990" s="13">
        <v>21.623333333333349</v>
      </c>
      <c r="E990" s="13">
        <v>0</v>
      </c>
      <c r="F990" s="13">
        <v>21.623333333333349</v>
      </c>
      <c r="G990" s="13">
        <v>0.96497898007676841</v>
      </c>
      <c r="H990" s="13">
        <v>0.97731564846941021</v>
      </c>
      <c r="I990" s="13">
        <v>0.98737698673712793</v>
      </c>
      <c r="J990" s="13">
        <v>21.35038170987918</v>
      </c>
      <c r="K990" s="13">
        <v>0.27295162345416912</v>
      </c>
      <c r="L990" s="13">
        <v>0.27295162345416912</v>
      </c>
      <c r="M990" s="13">
        <v>0</v>
      </c>
      <c r="N990" s="13">
        <v>21.35038170987918</v>
      </c>
    </row>
    <row r="991" spans="1:15" ht="15" thickBot="1" x14ac:dyDescent="0.35">
      <c r="A991" s="2" t="s">
        <v>184</v>
      </c>
      <c r="B991" s="2" t="str">
        <f>VLOOKUP(A991,'Hold Harmless'!A$1:B$7201,2,FALSE)</f>
        <v>GROOM ISD</v>
      </c>
      <c r="C991" s="2">
        <v>6</v>
      </c>
      <c r="D991" s="13">
        <v>21.956018518518533</v>
      </c>
      <c r="E991" s="13">
        <v>0</v>
      </c>
      <c r="F991" s="13">
        <v>21.956018518518533</v>
      </c>
      <c r="G991" s="13">
        <v>0.96497898007676841</v>
      </c>
      <c r="H991" s="13">
        <v>0.97731564846941021</v>
      </c>
      <c r="I991" s="13">
        <v>0.98737698673712793</v>
      </c>
      <c r="J991" s="13">
        <v>21.678867405559409</v>
      </c>
      <c r="K991" s="13">
        <v>0.27715111295912465</v>
      </c>
      <c r="L991" s="13">
        <v>0.27715111295912465</v>
      </c>
      <c r="M991" s="13">
        <v>0</v>
      </c>
      <c r="N991" s="13">
        <v>21.678867405559409</v>
      </c>
      <c r="O991" s="24">
        <f t="shared" ref="O991" si="163">SUM(N986:N991)</f>
        <v>130.08751538582058</v>
      </c>
    </row>
    <row r="992" spans="1:15" ht="15" thickTop="1" x14ac:dyDescent="0.3">
      <c r="A992" s="4" t="s">
        <v>185</v>
      </c>
      <c r="B992" s="4" t="str">
        <f>VLOOKUP(A992,'Hold Harmless'!A$1:B$7201,2,FALSE)</f>
        <v>PANHANDLE ISD</v>
      </c>
      <c r="C992" s="4">
        <v>1</v>
      </c>
      <c r="D992" s="10">
        <v>102.56609195402351</v>
      </c>
      <c r="E992" s="10">
        <v>1.2988505747126435</v>
      </c>
      <c r="F992" s="10">
        <v>103.86494252873615</v>
      </c>
      <c r="G992" s="10">
        <v>0.95603603916394697</v>
      </c>
      <c r="H992" s="10">
        <v>0.97095989655542636</v>
      </c>
      <c r="I992" s="10">
        <v>0.98462979012374952</v>
      </c>
      <c r="J992" s="10">
        <v>102.26851656328478</v>
      </c>
      <c r="K992" s="10">
        <v>1.5964259654513739</v>
      </c>
      <c r="L992" s="10">
        <v>1.2988505747126435</v>
      </c>
      <c r="M992" s="10">
        <v>0.29757539073872863</v>
      </c>
      <c r="N992" s="10">
        <v>102.56609195402351</v>
      </c>
    </row>
    <row r="993" spans="1:15" x14ac:dyDescent="0.3">
      <c r="A993" s="4" t="s">
        <v>185</v>
      </c>
      <c r="B993" s="4" t="str">
        <f>VLOOKUP(A993,'Hold Harmless'!A$1:B$7201,2,FALSE)</f>
        <v>PANHANDLE ISD</v>
      </c>
      <c r="C993" s="4">
        <v>2</v>
      </c>
      <c r="D993" s="10">
        <v>100.8066666666668</v>
      </c>
      <c r="E993" s="10">
        <v>1.7733333333333328</v>
      </c>
      <c r="F993" s="10">
        <v>102.58000000000013</v>
      </c>
      <c r="G993" s="10">
        <v>0.95603603916394697</v>
      </c>
      <c r="H993" s="10">
        <v>0.97095989655542636</v>
      </c>
      <c r="I993" s="10">
        <v>0.98462979012374952</v>
      </c>
      <c r="J993" s="10">
        <v>101.00332387089435</v>
      </c>
      <c r="K993" s="10">
        <v>1.5766761291057776</v>
      </c>
      <c r="L993" s="10">
        <v>1.5766761291057776</v>
      </c>
      <c r="M993" s="10">
        <v>0</v>
      </c>
      <c r="N993" s="10">
        <v>101.00332387089435</v>
      </c>
    </row>
    <row r="994" spans="1:15" x14ac:dyDescent="0.3">
      <c r="A994" s="4" t="s">
        <v>185</v>
      </c>
      <c r="B994" s="4" t="str">
        <f>VLOOKUP(A994,'Hold Harmless'!A$1:B$7201,2,FALSE)</f>
        <v>PANHANDLE ISD</v>
      </c>
      <c r="C994" s="4">
        <v>3</v>
      </c>
      <c r="D994" s="10">
        <v>94.943333333333584</v>
      </c>
      <c r="E994" s="10">
        <v>4.0800000000000018</v>
      </c>
      <c r="F994" s="10">
        <v>99.023333333333582</v>
      </c>
      <c r="G994" s="10">
        <v>0.95603603916394697</v>
      </c>
      <c r="H994" s="10">
        <v>0.97095989655542636</v>
      </c>
      <c r="I994" s="10">
        <v>0.98462979012374952</v>
      </c>
      <c r="J994" s="10">
        <v>97.501323917354341</v>
      </c>
      <c r="K994" s="10">
        <v>1.522009415979241</v>
      </c>
      <c r="L994" s="10">
        <v>1.522009415979241</v>
      </c>
      <c r="M994" s="10">
        <v>0</v>
      </c>
      <c r="N994" s="10">
        <v>97.501323917354341</v>
      </c>
    </row>
    <row r="995" spans="1:15" x14ac:dyDescent="0.3">
      <c r="A995" s="4" t="s">
        <v>185</v>
      </c>
      <c r="B995" s="4" t="str">
        <f>VLOOKUP(A995,'Hold Harmless'!A$1:B$7201,2,FALSE)</f>
        <v>PANHANDLE ISD</v>
      </c>
      <c r="C995" s="4">
        <v>4</v>
      </c>
      <c r="D995" s="10">
        <v>97.940860215054059</v>
      </c>
      <c r="E995" s="10">
        <v>2.3118279569892461</v>
      </c>
      <c r="F995" s="10">
        <v>100.25268817204331</v>
      </c>
      <c r="G995" s="10">
        <v>0.95603603916394697</v>
      </c>
      <c r="H995" s="10">
        <v>0.97095989655542636</v>
      </c>
      <c r="I995" s="10">
        <v>0.98462979012374952</v>
      </c>
      <c r="J995" s="10">
        <v>98.711783314180707</v>
      </c>
      <c r="K995" s="10">
        <v>1.5409048578625999</v>
      </c>
      <c r="L995" s="10">
        <v>1.5409048578625999</v>
      </c>
      <c r="M995" s="10">
        <v>0</v>
      </c>
      <c r="N995" s="10">
        <v>98.711783314180707</v>
      </c>
    </row>
    <row r="996" spans="1:15" x14ac:dyDescent="0.3">
      <c r="A996" s="4" t="s">
        <v>185</v>
      </c>
      <c r="B996" s="4" t="str">
        <f>VLOOKUP(A996,'Hold Harmless'!A$1:B$7201,2,FALSE)</f>
        <v>PANHANDLE ISD</v>
      </c>
      <c r="C996" s="4">
        <v>5</v>
      </c>
      <c r="D996" s="10">
        <v>98.642361111111512</v>
      </c>
      <c r="E996" s="10">
        <v>3.4513888888888942</v>
      </c>
      <c r="F996" s="10">
        <v>102.09375000000041</v>
      </c>
      <c r="G996" s="10">
        <v>0.95603603916394697</v>
      </c>
      <c r="H996" s="10">
        <v>0.97095989655542636</v>
      </c>
      <c r="I996" s="10">
        <v>0.98462979012374952</v>
      </c>
      <c r="J996" s="10">
        <v>100.52454763544696</v>
      </c>
      <c r="K996" s="10">
        <v>1.5692023645534476</v>
      </c>
      <c r="L996" s="10">
        <v>1.5692023645534476</v>
      </c>
      <c r="M996" s="10">
        <v>0</v>
      </c>
      <c r="N996" s="10">
        <v>100.52454763544696</v>
      </c>
    </row>
    <row r="997" spans="1:15" ht="15" thickBot="1" x14ac:dyDescent="0.35">
      <c r="A997" s="4" t="s">
        <v>185</v>
      </c>
      <c r="B997" s="4" t="str">
        <f>VLOOKUP(A997,'Hold Harmless'!A$1:B$7201,2,FALSE)</f>
        <v>PANHANDLE ISD</v>
      </c>
      <c r="C997" s="4">
        <v>6</v>
      </c>
      <c r="D997" s="10">
        <v>98.975399152819094</v>
      </c>
      <c r="E997" s="10">
        <v>2.8705604431410863</v>
      </c>
      <c r="F997" s="10">
        <v>101.84595959596018</v>
      </c>
      <c r="G997" s="10">
        <v>0.95603603916394697</v>
      </c>
      <c r="H997" s="10">
        <v>0.97095989655542636</v>
      </c>
      <c r="I997" s="10">
        <v>0.98462979012374952</v>
      </c>
      <c r="J997" s="10">
        <v>100.28056582192215</v>
      </c>
      <c r="K997" s="10">
        <v>1.5653937740380286</v>
      </c>
      <c r="L997" s="10">
        <v>1.5653937740380286</v>
      </c>
      <c r="M997" s="10">
        <v>0</v>
      </c>
      <c r="N997" s="10">
        <v>100.28056582192215</v>
      </c>
      <c r="O997" s="24">
        <f t="shared" ref="O997" si="164">SUM(N992:N997)</f>
        <v>600.58763651382196</v>
      </c>
    </row>
    <row r="998" spans="1:15" ht="15" thickTop="1" x14ac:dyDescent="0.3">
      <c r="A998" s="11" t="s">
        <v>186</v>
      </c>
      <c r="B998" s="11" t="str">
        <f>VLOOKUP(A998,'Hold Harmless'!A$1:B$7201,2,FALSE)</f>
        <v>WHITE DEER ISD</v>
      </c>
      <c r="C998" s="11">
        <v>1</v>
      </c>
      <c r="D998" s="12">
        <v>57.083333333333115</v>
      </c>
      <c r="E998" s="12">
        <v>0.47435897435897445</v>
      </c>
      <c r="F998" s="12">
        <v>57.557692307692093</v>
      </c>
      <c r="G998" s="12">
        <v>0.96205024060747868</v>
      </c>
      <c r="H998" s="12">
        <v>0.95828850308575564</v>
      </c>
      <c r="I998" s="12">
        <v>1</v>
      </c>
      <c r="J998" s="12">
        <v>57.557692307692093</v>
      </c>
      <c r="K998" s="12">
        <v>0</v>
      </c>
      <c r="L998" s="12">
        <v>0</v>
      </c>
      <c r="M998" s="12">
        <v>0</v>
      </c>
      <c r="N998" s="12">
        <v>57.557692307692093</v>
      </c>
    </row>
    <row r="999" spans="1:15" x14ac:dyDescent="0.3">
      <c r="A999" s="11" t="s">
        <v>186</v>
      </c>
      <c r="B999" s="11" t="str">
        <f>VLOOKUP(A999,'Hold Harmless'!A$1:B$7201,2,FALSE)</f>
        <v>WHITE DEER ISD</v>
      </c>
      <c r="C999" s="11">
        <v>2</v>
      </c>
      <c r="D999" s="12">
        <v>56.833333333333179</v>
      </c>
      <c r="E999" s="12">
        <v>0.32539682539682535</v>
      </c>
      <c r="F999" s="12">
        <v>57.158730158730002</v>
      </c>
      <c r="G999" s="12">
        <v>0.96205024060747868</v>
      </c>
      <c r="H999" s="12">
        <v>0.95828850308575564</v>
      </c>
      <c r="I999" s="12">
        <v>1</v>
      </c>
      <c r="J999" s="12">
        <v>57.158730158730002</v>
      </c>
      <c r="K999" s="12">
        <v>0</v>
      </c>
      <c r="L999" s="12">
        <v>0</v>
      </c>
      <c r="M999" s="12">
        <v>0</v>
      </c>
      <c r="N999" s="12">
        <v>57.158730158730002</v>
      </c>
    </row>
    <row r="1000" spans="1:15" x14ac:dyDescent="0.3">
      <c r="A1000" s="11" t="s">
        <v>186</v>
      </c>
      <c r="B1000" s="11" t="str">
        <f>VLOOKUP(A1000,'Hold Harmless'!A$1:B$7201,2,FALSE)</f>
        <v>WHITE DEER ISD</v>
      </c>
      <c r="C1000" s="11">
        <v>3</v>
      </c>
      <c r="D1000" s="12">
        <v>38.074404761904837</v>
      </c>
      <c r="E1000" s="12">
        <v>17.776785714285694</v>
      </c>
      <c r="F1000" s="12">
        <v>55.851190476190531</v>
      </c>
      <c r="G1000" s="12">
        <v>0.96205024060747868</v>
      </c>
      <c r="H1000" s="12">
        <v>0.95828850308575564</v>
      </c>
      <c r="I1000" s="12">
        <v>1</v>
      </c>
      <c r="J1000" s="12">
        <v>55.851190476190531</v>
      </c>
      <c r="K1000" s="12">
        <v>0</v>
      </c>
      <c r="L1000" s="12">
        <v>0</v>
      </c>
      <c r="M1000" s="12">
        <v>0</v>
      </c>
      <c r="N1000" s="12">
        <v>55.851190476190531</v>
      </c>
    </row>
    <row r="1001" spans="1:15" x14ac:dyDescent="0.3">
      <c r="A1001" s="11" t="s">
        <v>186</v>
      </c>
      <c r="B1001" s="11" t="str">
        <f>VLOOKUP(A1001,'Hold Harmless'!A$1:B$7201,2,FALSE)</f>
        <v>WHITE DEER ISD</v>
      </c>
      <c r="C1001" s="11">
        <v>4</v>
      </c>
      <c r="D1001" s="12">
        <v>54.622023809523682</v>
      </c>
      <c r="E1001" s="12">
        <v>1.0714285714285714</v>
      </c>
      <c r="F1001" s="12">
        <v>55.693452380952252</v>
      </c>
      <c r="G1001" s="12">
        <v>0.96205024060747868</v>
      </c>
      <c r="H1001" s="12">
        <v>0.95828850308575564</v>
      </c>
      <c r="I1001" s="12">
        <v>1</v>
      </c>
      <c r="J1001" s="12">
        <v>55.693452380952252</v>
      </c>
      <c r="K1001" s="12">
        <v>0</v>
      </c>
      <c r="L1001" s="12">
        <v>0</v>
      </c>
      <c r="M1001" s="12">
        <v>0</v>
      </c>
      <c r="N1001" s="12">
        <v>55.693452380952252</v>
      </c>
    </row>
    <row r="1002" spans="1:15" x14ac:dyDescent="0.3">
      <c r="A1002" s="11" t="s">
        <v>186</v>
      </c>
      <c r="B1002" s="11" t="str">
        <f>VLOOKUP(A1002,'Hold Harmless'!A$1:B$7201,2,FALSE)</f>
        <v>WHITE DEER ISD</v>
      </c>
      <c r="C1002" s="11">
        <v>5</v>
      </c>
      <c r="D1002" s="12">
        <v>55.942528735631974</v>
      </c>
      <c r="E1002" s="12">
        <v>0.16666666666666666</v>
      </c>
      <c r="F1002" s="12">
        <v>56.109195402298639</v>
      </c>
      <c r="G1002" s="12">
        <v>0.96205024060747868</v>
      </c>
      <c r="H1002" s="12">
        <v>0.95828850308575564</v>
      </c>
      <c r="I1002" s="12">
        <v>1</v>
      </c>
      <c r="J1002" s="12">
        <v>56.109195402298639</v>
      </c>
      <c r="K1002" s="12">
        <v>0</v>
      </c>
      <c r="L1002" s="12">
        <v>0</v>
      </c>
      <c r="M1002" s="12">
        <v>0</v>
      </c>
      <c r="N1002" s="12">
        <v>56.109195402298639</v>
      </c>
    </row>
    <row r="1003" spans="1:15" ht="15" thickBot="1" x14ac:dyDescent="0.35">
      <c r="A1003" s="11" t="s">
        <v>186</v>
      </c>
      <c r="B1003" s="11" t="str">
        <f>VLOOKUP(A1003,'Hold Harmless'!A$1:B$7201,2,FALSE)</f>
        <v>WHITE DEER ISD</v>
      </c>
      <c r="C1003" s="11">
        <v>6</v>
      </c>
      <c r="D1003" s="12">
        <v>56.04444444444438</v>
      </c>
      <c r="E1003" s="12">
        <v>0.15</v>
      </c>
      <c r="F1003" s="12">
        <v>56.194444444444379</v>
      </c>
      <c r="G1003" s="12">
        <v>0.96205024060747868</v>
      </c>
      <c r="H1003" s="12">
        <v>0.95828850308575564</v>
      </c>
      <c r="I1003" s="12">
        <v>1</v>
      </c>
      <c r="J1003" s="12">
        <v>56.194444444444379</v>
      </c>
      <c r="K1003" s="12">
        <v>0</v>
      </c>
      <c r="L1003" s="12">
        <v>0</v>
      </c>
      <c r="M1003" s="12">
        <v>0</v>
      </c>
      <c r="N1003" s="12">
        <v>56.194444444444379</v>
      </c>
      <c r="O1003" s="24">
        <f t="shared" ref="O1003" si="165">SUM(N998:N1003)</f>
        <v>338.56470517030795</v>
      </c>
    </row>
    <row r="1004" spans="1:15" ht="15" thickTop="1" x14ac:dyDescent="0.3">
      <c r="A1004" s="2" t="s">
        <v>187</v>
      </c>
      <c r="B1004" s="2" t="str">
        <f>VLOOKUP(A1004,'Hold Harmless'!A$1:B$7201,2,FALSE)</f>
        <v>ATLANTA ISD</v>
      </c>
      <c r="C1004" s="2">
        <v>1</v>
      </c>
      <c r="D1004" s="13">
        <v>234.47463768115435</v>
      </c>
      <c r="E1004" s="13">
        <v>46.692028985507143</v>
      </c>
      <c r="F1004" s="13">
        <v>281.16666666666151</v>
      </c>
      <c r="G1004" s="13">
        <v>0.95668946935633425</v>
      </c>
      <c r="H1004" s="13">
        <v>0.94685047011309376</v>
      </c>
      <c r="I1004" s="13">
        <v>1</v>
      </c>
      <c r="J1004" s="13">
        <v>281.16666666666151</v>
      </c>
      <c r="K1004" s="13">
        <v>0</v>
      </c>
      <c r="L1004" s="13">
        <v>0</v>
      </c>
      <c r="M1004" s="13">
        <v>0</v>
      </c>
      <c r="N1004" s="13">
        <v>281.16666666666151</v>
      </c>
    </row>
    <row r="1005" spans="1:15" x14ac:dyDescent="0.3">
      <c r="A1005" s="2" t="s">
        <v>187</v>
      </c>
      <c r="B1005" s="2" t="str">
        <f>VLOOKUP(A1005,'Hold Harmless'!A$1:B$7201,2,FALSE)</f>
        <v>ATLANTA ISD</v>
      </c>
      <c r="C1005" s="2">
        <v>2</v>
      </c>
      <c r="D1005" s="13">
        <v>253.75297619047205</v>
      </c>
      <c r="E1005" s="13">
        <v>28.726190476190503</v>
      </c>
      <c r="F1005" s="13">
        <v>282.47916666666254</v>
      </c>
      <c r="G1005" s="13">
        <v>0.95668946935633425</v>
      </c>
      <c r="H1005" s="13">
        <v>0.94685047011309376</v>
      </c>
      <c r="I1005" s="13">
        <v>1</v>
      </c>
      <c r="J1005" s="13">
        <v>282.47916666666254</v>
      </c>
      <c r="K1005" s="13">
        <v>0</v>
      </c>
      <c r="L1005" s="13">
        <v>0</v>
      </c>
      <c r="M1005" s="13">
        <v>0</v>
      </c>
      <c r="N1005" s="13">
        <v>282.47916666666254</v>
      </c>
    </row>
    <row r="1006" spans="1:15" x14ac:dyDescent="0.3">
      <c r="A1006" s="2" t="s">
        <v>187</v>
      </c>
      <c r="B1006" s="2" t="str">
        <f>VLOOKUP(A1006,'Hold Harmless'!A$1:B$7201,2,FALSE)</f>
        <v>ATLANTA ISD</v>
      </c>
      <c r="C1006" s="2">
        <v>3</v>
      </c>
      <c r="D1006" s="13">
        <v>254.51436781608973</v>
      </c>
      <c r="E1006" s="13">
        <v>28.545977011494244</v>
      </c>
      <c r="F1006" s="13">
        <v>283.060344827584</v>
      </c>
      <c r="G1006" s="13">
        <v>0.95668946935633425</v>
      </c>
      <c r="H1006" s="13">
        <v>0.94685047011309376</v>
      </c>
      <c r="I1006" s="13">
        <v>1</v>
      </c>
      <c r="J1006" s="13">
        <v>283.060344827584</v>
      </c>
      <c r="K1006" s="13">
        <v>0</v>
      </c>
      <c r="L1006" s="13">
        <v>0</v>
      </c>
      <c r="M1006" s="13">
        <v>0</v>
      </c>
      <c r="N1006" s="13">
        <v>283.060344827584</v>
      </c>
    </row>
    <row r="1007" spans="1:15" x14ac:dyDescent="0.3">
      <c r="A1007" s="2" t="s">
        <v>187</v>
      </c>
      <c r="B1007" s="2" t="str">
        <f>VLOOKUP(A1007,'Hold Harmless'!A$1:B$7201,2,FALSE)</f>
        <v>ATLANTA ISD</v>
      </c>
      <c r="C1007" s="2">
        <v>4</v>
      </c>
      <c r="D1007" s="13">
        <v>268.29320987654512</v>
      </c>
      <c r="E1007" s="13">
        <v>10.938271604938262</v>
      </c>
      <c r="F1007" s="13">
        <v>279.2314814814834</v>
      </c>
      <c r="G1007" s="13">
        <v>0.95668946935633425</v>
      </c>
      <c r="H1007" s="13">
        <v>0.94685047011309376</v>
      </c>
      <c r="I1007" s="13">
        <v>1</v>
      </c>
      <c r="J1007" s="13">
        <v>279.2314814814834</v>
      </c>
      <c r="K1007" s="13">
        <v>0</v>
      </c>
      <c r="L1007" s="13">
        <v>0</v>
      </c>
      <c r="M1007" s="13">
        <v>0</v>
      </c>
      <c r="N1007" s="13">
        <v>279.2314814814834</v>
      </c>
    </row>
    <row r="1008" spans="1:15" x14ac:dyDescent="0.3">
      <c r="A1008" s="2" t="s">
        <v>187</v>
      </c>
      <c r="B1008" s="2" t="str">
        <f>VLOOKUP(A1008,'Hold Harmless'!A$1:B$7201,2,FALSE)</f>
        <v>ATLANTA ISD</v>
      </c>
      <c r="C1008" s="2">
        <v>5</v>
      </c>
      <c r="D1008" s="13">
        <v>274.08950617284262</v>
      </c>
      <c r="E1008" s="13">
        <v>8.0462962962962958</v>
      </c>
      <c r="F1008" s="13">
        <v>282.13580246913892</v>
      </c>
      <c r="G1008" s="13">
        <v>0.95668946935633425</v>
      </c>
      <c r="H1008" s="13">
        <v>0.94685047011309376</v>
      </c>
      <c r="I1008" s="13">
        <v>1</v>
      </c>
      <c r="J1008" s="13">
        <v>282.13580246913892</v>
      </c>
      <c r="K1008" s="13">
        <v>0</v>
      </c>
      <c r="L1008" s="13">
        <v>0</v>
      </c>
      <c r="M1008" s="13">
        <v>0</v>
      </c>
      <c r="N1008" s="13">
        <v>282.13580246913892</v>
      </c>
    </row>
    <row r="1009" spans="1:15" ht="15" thickBot="1" x14ac:dyDescent="0.35">
      <c r="A1009" s="2" t="s">
        <v>187</v>
      </c>
      <c r="B1009" s="2" t="str">
        <f>VLOOKUP(A1009,'Hold Harmless'!A$1:B$7201,2,FALSE)</f>
        <v>ATLANTA ISD</v>
      </c>
      <c r="C1009" s="2">
        <v>6</v>
      </c>
      <c r="D1009" s="13">
        <v>275.37378472222144</v>
      </c>
      <c r="E1009" s="13">
        <v>7.1654513888888935</v>
      </c>
      <c r="F1009" s="13">
        <v>282.53923611111031</v>
      </c>
      <c r="G1009" s="13">
        <v>0.95668946935633425</v>
      </c>
      <c r="H1009" s="13">
        <v>0.94685047011309376</v>
      </c>
      <c r="I1009" s="13">
        <v>1</v>
      </c>
      <c r="J1009" s="13">
        <v>282.53923611111031</v>
      </c>
      <c r="K1009" s="13">
        <v>0</v>
      </c>
      <c r="L1009" s="13">
        <v>0</v>
      </c>
      <c r="M1009" s="13">
        <v>0</v>
      </c>
      <c r="N1009" s="13">
        <v>282.53923611111031</v>
      </c>
      <c r="O1009" s="24">
        <f t="shared" ref="O1009" si="166">SUM(N1004:N1009)</f>
        <v>1690.6126982226408</v>
      </c>
    </row>
    <row r="1010" spans="1:15" ht="15" thickTop="1" x14ac:dyDescent="0.3">
      <c r="A1010" s="4" t="s">
        <v>188</v>
      </c>
      <c r="B1010" s="4" t="str">
        <f>VLOOKUP(A1010,'Hold Harmless'!A$1:B$7201,2,FALSE)</f>
        <v>AVINGER ISD</v>
      </c>
      <c r="C1010" s="4">
        <v>1</v>
      </c>
      <c r="D1010" s="10">
        <v>19.793209876543209</v>
      </c>
      <c r="E1010" s="10">
        <v>2.6913580246913593</v>
      </c>
      <c r="F1010" s="10">
        <v>22.48456790123457</v>
      </c>
      <c r="G1010" s="10">
        <v>0.94498542588794132</v>
      </c>
      <c r="H1010" s="10">
        <v>0.93591387390573877</v>
      </c>
      <c r="I1010" s="10">
        <v>1</v>
      </c>
      <c r="J1010" s="10">
        <v>22.48456790123457</v>
      </c>
      <c r="K1010" s="10">
        <v>0</v>
      </c>
      <c r="L1010" s="10">
        <v>0</v>
      </c>
      <c r="M1010" s="10">
        <v>0</v>
      </c>
      <c r="N1010" s="10">
        <v>22.48456790123457</v>
      </c>
    </row>
    <row r="1011" spans="1:15" x14ac:dyDescent="0.3">
      <c r="A1011" s="4" t="s">
        <v>188</v>
      </c>
      <c r="B1011" s="4" t="str">
        <f>VLOOKUP(A1011,'Hold Harmless'!A$1:B$7201,2,FALSE)</f>
        <v>AVINGER ISD</v>
      </c>
      <c r="C1011" s="4">
        <v>2</v>
      </c>
      <c r="D1011" s="10">
        <v>19.067901234567895</v>
      </c>
      <c r="E1011" s="10">
        <v>2.7530864197530875</v>
      </c>
      <c r="F1011" s="10">
        <v>21.820987654320984</v>
      </c>
      <c r="G1011" s="10">
        <v>0.94498542588794132</v>
      </c>
      <c r="H1011" s="10">
        <v>0.93591387390573877</v>
      </c>
      <c r="I1011" s="10">
        <v>1</v>
      </c>
      <c r="J1011" s="10">
        <v>21.820987654320984</v>
      </c>
      <c r="K1011" s="10">
        <v>0</v>
      </c>
      <c r="L1011" s="10">
        <v>0</v>
      </c>
      <c r="M1011" s="10">
        <v>0</v>
      </c>
      <c r="N1011" s="10">
        <v>21.820987654320984</v>
      </c>
    </row>
    <row r="1012" spans="1:15" x14ac:dyDescent="0.3">
      <c r="A1012" s="4" t="s">
        <v>188</v>
      </c>
      <c r="B1012" s="4" t="str">
        <f>VLOOKUP(A1012,'Hold Harmless'!A$1:B$7201,2,FALSE)</f>
        <v>AVINGER ISD</v>
      </c>
      <c r="C1012" s="4">
        <v>3</v>
      </c>
      <c r="D1012" s="10">
        <v>14.937500000000004</v>
      </c>
      <c r="E1012" s="10">
        <v>6.381944444444442</v>
      </c>
      <c r="F1012" s="10">
        <v>21.319444444444446</v>
      </c>
      <c r="G1012" s="10">
        <v>0.94498542588794132</v>
      </c>
      <c r="H1012" s="10">
        <v>0.93591387390573877</v>
      </c>
      <c r="I1012" s="10">
        <v>1</v>
      </c>
      <c r="J1012" s="10">
        <v>21.319444444444446</v>
      </c>
      <c r="K1012" s="10">
        <v>0</v>
      </c>
      <c r="L1012" s="10">
        <v>0</v>
      </c>
      <c r="M1012" s="10">
        <v>0</v>
      </c>
      <c r="N1012" s="10">
        <v>21.319444444444446</v>
      </c>
    </row>
    <row r="1013" spans="1:15" x14ac:dyDescent="0.3">
      <c r="A1013" s="4" t="s">
        <v>188</v>
      </c>
      <c r="B1013" s="4" t="str">
        <f>VLOOKUP(A1013,'Hold Harmless'!A$1:B$7201,2,FALSE)</f>
        <v>AVINGER ISD</v>
      </c>
      <c r="C1013" s="4">
        <v>4</v>
      </c>
      <c r="D1013" s="10">
        <v>19.229166666666664</v>
      </c>
      <c r="E1013" s="10">
        <v>2.0416666666666656</v>
      </c>
      <c r="F1013" s="10">
        <v>21.270833333333329</v>
      </c>
      <c r="G1013" s="10">
        <v>0.94498542588794132</v>
      </c>
      <c r="H1013" s="10">
        <v>0.93591387390573877</v>
      </c>
      <c r="I1013" s="10">
        <v>1</v>
      </c>
      <c r="J1013" s="10">
        <v>21.270833333333329</v>
      </c>
      <c r="K1013" s="10">
        <v>0</v>
      </c>
      <c r="L1013" s="10">
        <v>0</v>
      </c>
      <c r="M1013" s="10">
        <v>0</v>
      </c>
      <c r="N1013" s="10">
        <v>21.270833333333329</v>
      </c>
    </row>
    <row r="1014" spans="1:15" x14ac:dyDescent="0.3">
      <c r="A1014" s="4" t="s">
        <v>188</v>
      </c>
      <c r="B1014" s="4" t="str">
        <f>VLOOKUP(A1014,'Hold Harmless'!A$1:B$7201,2,FALSE)</f>
        <v>AVINGER ISD</v>
      </c>
      <c r="C1014" s="4">
        <v>5</v>
      </c>
      <c r="D1014" s="10">
        <v>16.391414141414145</v>
      </c>
      <c r="E1014" s="10">
        <v>4.3686868686868614</v>
      </c>
      <c r="F1014" s="10">
        <v>20.760101010101007</v>
      </c>
      <c r="G1014" s="10">
        <v>0.94498542588794132</v>
      </c>
      <c r="H1014" s="10">
        <v>0.93591387390573877</v>
      </c>
      <c r="I1014" s="10">
        <v>1</v>
      </c>
      <c r="J1014" s="10">
        <v>20.760101010101007</v>
      </c>
      <c r="K1014" s="10">
        <v>0</v>
      </c>
      <c r="L1014" s="10">
        <v>0</v>
      </c>
      <c r="M1014" s="10">
        <v>0</v>
      </c>
      <c r="N1014" s="10">
        <v>20.760101010101007</v>
      </c>
    </row>
    <row r="1015" spans="1:15" ht="15" thickBot="1" x14ac:dyDescent="0.35">
      <c r="A1015" s="4" t="s">
        <v>188</v>
      </c>
      <c r="B1015" s="4" t="str">
        <f>VLOOKUP(A1015,'Hold Harmless'!A$1:B$7201,2,FALSE)</f>
        <v>AVINGER ISD</v>
      </c>
      <c r="C1015" s="4">
        <v>6</v>
      </c>
      <c r="D1015" s="10">
        <v>19.925287356321849</v>
      </c>
      <c r="E1015" s="10">
        <v>0.8045977011494253</v>
      </c>
      <c r="F1015" s="10">
        <v>20.729885057471275</v>
      </c>
      <c r="G1015" s="10">
        <v>0.94498542588794132</v>
      </c>
      <c r="H1015" s="10">
        <v>0.93591387390573877</v>
      </c>
      <c r="I1015" s="10">
        <v>1</v>
      </c>
      <c r="J1015" s="10">
        <v>20.729885057471275</v>
      </c>
      <c r="K1015" s="10">
        <v>0</v>
      </c>
      <c r="L1015" s="10">
        <v>0</v>
      </c>
      <c r="M1015" s="10">
        <v>0</v>
      </c>
      <c r="N1015" s="10">
        <v>20.729885057471275</v>
      </c>
      <c r="O1015" s="24">
        <f t="shared" ref="O1015" si="167">SUM(N1010:N1015)</f>
        <v>128.3858194009056</v>
      </c>
    </row>
    <row r="1016" spans="1:15" ht="15" thickTop="1" x14ac:dyDescent="0.3">
      <c r="A1016" s="11" t="s">
        <v>189</v>
      </c>
      <c r="B1016" s="11" t="str">
        <f>VLOOKUP(A1016,'Hold Harmless'!A$1:B$7201,2,FALSE)</f>
        <v>HUGHES SPRINGS ISD</v>
      </c>
      <c r="C1016" s="11">
        <v>1</v>
      </c>
      <c r="D1016" s="12">
        <v>167.03611111111044</v>
      </c>
      <c r="E1016" s="12">
        <v>6.3333333333333295</v>
      </c>
      <c r="F1016" s="12">
        <v>173.36944444444379</v>
      </c>
      <c r="G1016" s="12">
        <v>0.95765647761632533</v>
      </c>
      <c r="H1016" s="12">
        <v>0.94993398567852239</v>
      </c>
      <c r="I1016" s="12">
        <v>1</v>
      </c>
      <c r="J1016" s="12">
        <v>173.36944444444379</v>
      </c>
      <c r="K1016" s="12">
        <v>0</v>
      </c>
      <c r="L1016" s="12">
        <v>0</v>
      </c>
      <c r="M1016" s="12">
        <v>0</v>
      </c>
      <c r="N1016" s="12">
        <v>173.36944444444379</v>
      </c>
    </row>
    <row r="1017" spans="1:15" x14ac:dyDescent="0.3">
      <c r="A1017" s="11" t="s">
        <v>189</v>
      </c>
      <c r="B1017" s="11" t="str">
        <f>VLOOKUP(A1017,'Hold Harmless'!A$1:B$7201,2,FALSE)</f>
        <v>HUGHES SPRINGS ISD</v>
      </c>
      <c r="C1017" s="11">
        <v>2</v>
      </c>
      <c r="D1017" s="12">
        <v>166.1284722222222</v>
      </c>
      <c r="E1017" s="12">
        <v>6.9861111111111169</v>
      </c>
      <c r="F1017" s="12">
        <v>173.11458333333331</v>
      </c>
      <c r="G1017" s="12">
        <v>0.95765647761632533</v>
      </c>
      <c r="H1017" s="12">
        <v>0.94993398567852239</v>
      </c>
      <c r="I1017" s="12">
        <v>1</v>
      </c>
      <c r="J1017" s="12">
        <v>173.11458333333331</v>
      </c>
      <c r="K1017" s="12">
        <v>0</v>
      </c>
      <c r="L1017" s="12">
        <v>0</v>
      </c>
      <c r="M1017" s="12">
        <v>0</v>
      </c>
      <c r="N1017" s="12">
        <v>173.11458333333331</v>
      </c>
    </row>
    <row r="1018" spans="1:15" x14ac:dyDescent="0.3">
      <c r="A1018" s="11" t="s">
        <v>189</v>
      </c>
      <c r="B1018" s="11" t="str">
        <f>VLOOKUP(A1018,'Hold Harmless'!A$1:B$7201,2,FALSE)</f>
        <v>HUGHES SPRINGS ISD</v>
      </c>
      <c r="C1018" s="11">
        <v>3</v>
      </c>
      <c r="D1018" s="12">
        <v>164.55989583333312</v>
      </c>
      <c r="E1018" s="12">
        <v>8.6666666666666679</v>
      </c>
      <c r="F1018" s="12">
        <v>173.22656249999977</v>
      </c>
      <c r="G1018" s="12">
        <v>0.95765647761632533</v>
      </c>
      <c r="H1018" s="12">
        <v>0.94993398567852239</v>
      </c>
      <c r="I1018" s="12">
        <v>1</v>
      </c>
      <c r="J1018" s="12">
        <v>173.22656249999977</v>
      </c>
      <c r="K1018" s="12">
        <v>0</v>
      </c>
      <c r="L1018" s="12">
        <v>0</v>
      </c>
      <c r="M1018" s="12">
        <v>0</v>
      </c>
      <c r="N1018" s="12">
        <v>173.22656249999977</v>
      </c>
    </row>
    <row r="1019" spans="1:15" x14ac:dyDescent="0.3">
      <c r="A1019" s="11" t="s">
        <v>189</v>
      </c>
      <c r="B1019" s="11" t="str">
        <f>VLOOKUP(A1019,'Hold Harmless'!A$1:B$7201,2,FALSE)</f>
        <v>HUGHES SPRINGS ISD</v>
      </c>
      <c r="C1019" s="11">
        <v>4</v>
      </c>
      <c r="D1019" s="12">
        <v>166.05128205128165</v>
      </c>
      <c r="E1019" s="12">
        <v>7.7596153846153699</v>
      </c>
      <c r="F1019" s="12">
        <v>173.810897435897</v>
      </c>
      <c r="G1019" s="12">
        <v>0.95765647761632533</v>
      </c>
      <c r="H1019" s="12">
        <v>0.94993398567852239</v>
      </c>
      <c r="I1019" s="12">
        <v>1</v>
      </c>
      <c r="J1019" s="12">
        <v>173.810897435897</v>
      </c>
      <c r="K1019" s="12">
        <v>0</v>
      </c>
      <c r="L1019" s="12">
        <v>0</v>
      </c>
      <c r="M1019" s="12">
        <v>0</v>
      </c>
      <c r="N1019" s="12">
        <v>173.810897435897</v>
      </c>
    </row>
    <row r="1020" spans="1:15" x14ac:dyDescent="0.3">
      <c r="A1020" s="11" t="s">
        <v>189</v>
      </c>
      <c r="B1020" s="11" t="str">
        <f>VLOOKUP(A1020,'Hold Harmless'!A$1:B$7201,2,FALSE)</f>
        <v>HUGHES SPRINGS ISD</v>
      </c>
      <c r="C1020" s="11">
        <v>5</v>
      </c>
      <c r="D1020" s="12">
        <v>175.56521739130321</v>
      </c>
      <c r="E1020" s="12">
        <v>1.3405797101449277</v>
      </c>
      <c r="F1020" s="12">
        <v>176.90579710144814</v>
      </c>
      <c r="G1020" s="12">
        <v>0.95765647761632533</v>
      </c>
      <c r="H1020" s="12">
        <v>0.94993398567852239</v>
      </c>
      <c r="I1020" s="12">
        <v>1</v>
      </c>
      <c r="J1020" s="12">
        <v>176.90579710144814</v>
      </c>
      <c r="K1020" s="12">
        <v>0</v>
      </c>
      <c r="L1020" s="12">
        <v>0</v>
      </c>
      <c r="M1020" s="12">
        <v>0</v>
      </c>
      <c r="N1020" s="12">
        <v>176.90579710144814</v>
      </c>
    </row>
    <row r="1021" spans="1:15" ht="15" thickBot="1" x14ac:dyDescent="0.35">
      <c r="A1021" s="11" t="s">
        <v>189</v>
      </c>
      <c r="B1021" s="11" t="str">
        <f>VLOOKUP(A1021,'Hold Harmless'!A$1:B$7201,2,FALSE)</f>
        <v>HUGHES SPRINGS ISD</v>
      </c>
      <c r="C1021" s="11">
        <v>6</v>
      </c>
      <c r="D1021" s="12">
        <v>173.5735294117639</v>
      </c>
      <c r="E1021" s="12">
        <v>1.4901960784313721</v>
      </c>
      <c r="F1021" s="12">
        <v>175.06372549019528</v>
      </c>
      <c r="G1021" s="12">
        <v>0.95765647761632533</v>
      </c>
      <c r="H1021" s="12">
        <v>0.94993398567852239</v>
      </c>
      <c r="I1021" s="12">
        <v>1</v>
      </c>
      <c r="J1021" s="12">
        <v>175.06372549019528</v>
      </c>
      <c r="K1021" s="12">
        <v>0</v>
      </c>
      <c r="L1021" s="12">
        <v>0</v>
      </c>
      <c r="M1021" s="12">
        <v>0</v>
      </c>
      <c r="N1021" s="12">
        <v>175.06372549019528</v>
      </c>
      <c r="O1021" s="24">
        <f t="shared" ref="O1021" si="168">SUM(N1016:N1021)</f>
        <v>1045.4910103053173</v>
      </c>
    </row>
    <row r="1022" spans="1:15" ht="15" thickTop="1" x14ac:dyDescent="0.3">
      <c r="A1022" s="2" t="s">
        <v>190</v>
      </c>
      <c r="B1022" s="2" t="str">
        <f>VLOOKUP(A1022,'Hold Harmless'!A$1:B$7201,2,FALSE)</f>
        <v>LINDEN-KILDARE CISD</v>
      </c>
      <c r="C1022" s="2">
        <v>1</v>
      </c>
      <c r="D1022" s="13">
        <v>95.073333333333508</v>
      </c>
      <c r="E1022" s="13">
        <v>0</v>
      </c>
      <c r="F1022" s="13">
        <v>95.073333333333508</v>
      </c>
      <c r="G1022" s="13">
        <v>0.9507992665396644</v>
      </c>
      <c r="H1022" s="13">
        <v>0.95022283875918656</v>
      </c>
      <c r="I1022" s="13">
        <v>1</v>
      </c>
      <c r="J1022" s="13">
        <v>95.073333333333508</v>
      </c>
      <c r="K1022" s="13">
        <v>0</v>
      </c>
      <c r="L1022" s="13">
        <v>0</v>
      </c>
      <c r="M1022" s="13">
        <v>0</v>
      </c>
      <c r="N1022" s="13">
        <v>95.073333333333508</v>
      </c>
    </row>
    <row r="1023" spans="1:15" x14ac:dyDescent="0.3">
      <c r="A1023" s="2" t="s">
        <v>190</v>
      </c>
      <c r="B1023" s="2" t="str">
        <f>VLOOKUP(A1023,'Hold Harmless'!A$1:B$7201,2,FALSE)</f>
        <v>LINDEN-KILDARE CISD</v>
      </c>
      <c r="C1023" s="2">
        <v>2</v>
      </c>
      <c r="D1023" s="13">
        <v>94.113916256157765</v>
      </c>
      <c r="E1023" s="13">
        <v>0</v>
      </c>
      <c r="F1023" s="13">
        <v>94.113916256157765</v>
      </c>
      <c r="G1023" s="13">
        <v>0.9507992665396644</v>
      </c>
      <c r="H1023" s="13">
        <v>0.95022283875918656</v>
      </c>
      <c r="I1023" s="13">
        <v>1</v>
      </c>
      <c r="J1023" s="13">
        <v>94.113916256157765</v>
      </c>
      <c r="K1023" s="13">
        <v>0</v>
      </c>
      <c r="L1023" s="13">
        <v>0</v>
      </c>
      <c r="M1023" s="13">
        <v>0</v>
      </c>
      <c r="N1023" s="13">
        <v>94.113916256157765</v>
      </c>
    </row>
    <row r="1024" spans="1:15" x14ac:dyDescent="0.3">
      <c r="A1024" s="2" t="s">
        <v>190</v>
      </c>
      <c r="B1024" s="2" t="str">
        <f>VLOOKUP(A1024,'Hold Harmless'!A$1:B$7201,2,FALSE)</f>
        <v>LINDEN-KILDARE CISD</v>
      </c>
      <c r="C1024" s="2">
        <v>3</v>
      </c>
      <c r="D1024" s="13">
        <v>95.327083333333675</v>
      </c>
      <c r="E1024" s="13">
        <v>1.6666666666666666E-2</v>
      </c>
      <c r="F1024" s="13">
        <v>95.343750000000341</v>
      </c>
      <c r="G1024" s="13">
        <v>0.9507992665396644</v>
      </c>
      <c r="H1024" s="13">
        <v>0.95022283875918656</v>
      </c>
      <c r="I1024" s="13">
        <v>1</v>
      </c>
      <c r="J1024" s="13">
        <v>95.343750000000341</v>
      </c>
      <c r="K1024" s="13">
        <v>0</v>
      </c>
      <c r="L1024" s="13">
        <v>0</v>
      </c>
      <c r="M1024" s="13">
        <v>0</v>
      </c>
      <c r="N1024" s="13">
        <v>95.343750000000341</v>
      </c>
    </row>
    <row r="1025" spans="1:15" x14ac:dyDescent="0.3">
      <c r="A1025" s="2" t="s">
        <v>190</v>
      </c>
      <c r="B1025" s="2" t="str">
        <f>VLOOKUP(A1025,'Hold Harmless'!A$1:B$7201,2,FALSE)</f>
        <v>LINDEN-KILDARE CISD</v>
      </c>
      <c r="C1025" s="2">
        <v>4</v>
      </c>
      <c r="D1025" s="13">
        <v>94.089743589743748</v>
      </c>
      <c r="E1025" s="13">
        <v>1.1538461538461533</v>
      </c>
      <c r="F1025" s="13">
        <v>95.243589743589894</v>
      </c>
      <c r="G1025" s="13">
        <v>0.9507992665396644</v>
      </c>
      <c r="H1025" s="13">
        <v>0.95022283875918656</v>
      </c>
      <c r="I1025" s="13">
        <v>1</v>
      </c>
      <c r="J1025" s="13">
        <v>95.243589743589894</v>
      </c>
      <c r="K1025" s="13">
        <v>0</v>
      </c>
      <c r="L1025" s="13">
        <v>0</v>
      </c>
      <c r="M1025" s="13">
        <v>0</v>
      </c>
      <c r="N1025" s="13">
        <v>95.243589743589894</v>
      </c>
    </row>
    <row r="1026" spans="1:15" x14ac:dyDescent="0.3">
      <c r="A1026" s="2" t="s">
        <v>190</v>
      </c>
      <c r="B1026" s="2" t="str">
        <f>VLOOKUP(A1026,'Hold Harmless'!A$1:B$7201,2,FALSE)</f>
        <v>LINDEN-KILDARE CISD</v>
      </c>
      <c r="C1026" s="2">
        <v>5</v>
      </c>
      <c r="D1026" s="13">
        <v>96.679605887939445</v>
      </c>
      <c r="E1026" s="13">
        <v>0.47435897435897434</v>
      </c>
      <c r="F1026" s="13">
        <v>97.153964862298423</v>
      </c>
      <c r="G1026" s="13">
        <v>0.9507992665396644</v>
      </c>
      <c r="H1026" s="13">
        <v>0.95022283875918656</v>
      </c>
      <c r="I1026" s="13">
        <v>1</v>
      </c>
      <c r="J1026" s="13">
        <v>97.153964862298423</v>
      </c>
      <c r="K1026" s="13">
        <v>0</v>
      </c>
      <c r="L1026" s="13">
        <v>0</v>
      </c>
      <c r="M1026" s="13">
        <v>0</v>
      </c>
      <c r="N1026" s="13">
        <v>97.153964862298423</v>
      </c>
    </row>
    <row r="1027" spans="1:15" ht="15" thickBot="1" x14ac:dyDescent="0.35">
      <c r="A1027" s="2" t="s">
        <v>190</v>
      </c>
      <c r="B1027" s="2" t="str">
        <f>VLOOKUP(A1027,'Hold Harmless'!A$1:B$7201,2,FALSE)</f>
        <v>LINDEN-KILDARE CISD</v>
      </c>
      <c r="C1027" s="2">
        <v>6</v>
      </c>
      <c r="D1027" s="13">
        <v>96.878787878788415</v>
      </c>
      <c r="E1027" s="13">
        <v>1.5151515151515152E-2</v>
      </c>
      <c r="F1027" s="13">
        <v>96.893939393939931</v>
      </c>
      <c r="G1027" s="13">
        <v>0.9507992665396644</v>
      </c>
      <c r="H1027" s="13">
        <v>0.95022283875918656</v>
      </c>
      <c r="I1027" s="13">
        <v>1</v>
      </c>
      <c r="J1027" s="13">
        <v>96.893939393939931</v>
      </c>
      <c r="K1027" s="13">
        <v>0</v>
      </c>
      <c r="L1027" s="13">
        <v>0</v>
      </c>
      <c r="M1027" s="13">
        <v>0</v>
      </c>
      <c r="N1027" s="13">
        <v>96.893939393939931</v>
      </c>
      <c r="O1027" s="24">
        <f t="shared" ref="O1027" si="169">SUM(N1022:N1027)</f>
        <v>573.82249358931983</v>
      </c>
    </row>
    <row r="1028" spans="1:15" ht="15" thickTop="1" x14ac:dyDescent="0.3">
      <c r="A1028" s="4" t="s">
        <v>191</v>
      </c>
      <c r="B1028" s="4" t="str">
        <f>VLOOKUP(A1028,'Hold Harmless'!A$1:B$7201,2,FALSE)</f>
        <v>MCLEOD ISD</v>
      </c>
      <c r="C1028" s="4">
        <v>1</v>
      </c>
      <c r="D1028" s="10">
        <v>57.852777777777725</v>
      </c>
      <c r="E1028" s="10">
        <v>5.9416666666666638</v>
      </c>
      <c r="F1028" s="10">
        <v>63.794444444444387</v>
      </c>
      <c r="G1028" s="10">
        <v>0.9541031661985665</v>
      </c>
      <c r="H1028" s="10">
        <v>0.94737292486736269</v>
      </c>
      <c r="I1028" s="10">
        <v>1</v>
      </c>
      <c r="J1028" s="10">
        <v>63.794444444444387</v>
      </c>
      <c r="K1028" s="10">
        <v>0</v>
      </c>
      <c r="L1028" s="10">
        <v>0</v>
      </c>
      <c r="M1028" s="10">
        <v>0</v>
      </c>
      <c r="N1028" s="10">
        <v>63.794444444444387</v>
      </c>
    </row>
    <row r="1029" spans="1:15" x14ac:dyDescent="0.3">
      <c r="A1029" s="4" t="s">
        <v>191</v>
      </c>
      <c r="B1029" s="4" t="str">
        <f>VLOOKUP(A1029,'Hold Harmless'!A$1:B$7201,2,FALSE)</f>
        <v>MCLEOD ISD</v>
      </c>
      <c r="C1029" s="4">
        <v>2</v>
      </c>
      <c r="D1029" s="10">
        <v>58.214285714285616</v>
      </c>
      <c r="E1029" s="10">
        <v>3.6964285714285694</v>
      </c>
      <c r="F1029" s="10">
        <v>61.910714285714185</v>
      </c>
      <c r="G1029" s="10">
        <v>0.9541031661985665</v>
      </c>
      <c r="H1029" s="10">
        <v>0.94737292486736269</v>
      </c>
      <c r="I1029" s="10">
        <v>1</v>
      </c>
      <c r="J1029" s="10">
        <v>61.910714285714185</v>
      </c>
      <c r="K1029" s="10">
        <v>0</v>
      </c>
      <c r="L1029" s="10">
        <v>0</v>
      </c>
      <c r="M1029" s="10">
        <v>0</v>
      </c>
      <c r="N1029" s="10">
        <v>61.910714285714185</v>
      </c>
    </row>
    <row r="1030" spans="1:15" x14ac:dyDescent="0.3">
      <c r="A1030" s="4" t="s">
        <v>191</v>
      </c>
      <c r="B1030" s="4" t="str">
        <f>VLOOKUP(A1030,'Hold Harmless'!A$1:B$7201,2,FALSE)</f>
        <v>MCLEOD ISD</v>
      </c>
      <c r="C1030" s="4">
        <v>3</v>
      </c>
      <c r="D1030" s="10">
        <v>38.216666666666733</v>
      </c>
      <c r="E1030" s="10">
        <v>23.759999999999977</v>
      </c>
      <c r="F1030" s="10">
        <v>61.976666666666709</v>
      </c>
      <c r="G1030" s="10">
        <v>0.9541031661985665</v>
      </c>
      <c r="H1030" s="10">
        <v>0.94737292486736269</v>
      </c>
      <c r="I1030" s="10">
        <v>1</v>
      </c>
      <c r="J1030" s="10">
        <v>61.976666666666709</v>
      </c>
      <c r="K1030" s="10">
        <v>0</v>
      </c>
      <c r="L1030" s="10">
        <v>0</v>
      </c>
      <c r="M1030" s="10">
        <v>0</v>
      </c>
      <c r="N1030" s="10">
        <v>61.976666666666709</v>
      </c>
    </row>
    <row r="1031" spans="1:15" x14ac:dyDescent="0.3">
      <c r="A1031" s="4" t="s">
        <v>191</v>
      </c>
      <c r="B1031" s="4" t="str">
        <f>VLOOKUP(A1031,'Hold Harmless'!A$1:B$7201,2,FALSE)</f>
        <v>MCLEOD ISD</v>
      </c>
      <c r="C1031" s="4">
        <v>4</v>
      </c>
      <c r="D1031" s="10">
        <v>57.56770833333325</v>
      </c>
      <c r="E1031" s="10">
        <v>2.4843750000000004</v>
      </c>
      <c r="F1031" s="10">
        <v>60.05208333333325</v>
      </c>
      <c r="G1031" s="10">
        <v>0.9541031661985665</v>
      </c>
      <c r="H1031" s="10">
        <v>0.94737292486736269</v>
      </c>
      <c r="I1031" s="10">
        <v>1</v>
      </c>
      <c r="J1031" s="10">
        <v>60.05208333333325</v>
      </c>
      <c r="K1031" s="10">
        <v>0</v>
      </c>
      <c r="L1031" s="10">
        <v>0</v>
      </c>
      <c r="M1031" s="10">
        <v>0</v>
      </c>
      <c r="N1031" s="10">
        <v>60.05208333333325</v>
      </c>
    </row>
    <row r="1032" spans="1:15" x14ac:dyDescent="0.3">
      <c r="A1032" s="4" t="s">
        <v>191</v>
      </c>
      <c r="B1032" s="4" t="str">
        <f>VLOOKUP(A1032,'Hold Harmless'!A$1:B$7201,2,FALSE)</f>
        <v>MCLEOD ISD</v>
      </c>
      <c r="C1032" s="4">
        <v>5</v>
      </c>
      <c r="D1032" s="10">
        <v>58.870073891625466</v>
      </c>
      <c r="E1032" s="10">
        <v>0.77309113300492616</v>
      </c>
      <c r="F1032" s="10">
        <v>59.643165024630392</v>
      </c>
      <c r="G1032" s="10">
        <v>0.9541031661985665</v>
      </c>
      <c r="H1032" s="10">
        <v>0.94737292486736269</v>
      </c>
      <c r="I1032" s="10">
        <v>1</v>
      </c>
      <c r="J1032" s="10">
        <v>59.643165024630392</v>
      </c>
      <c r="K1032" s="10">
        <v>0</v>
      </c>
      <c r="L1032" s="10">
        <v>0</v>
      </c>
      <c r="M1032" s="10">
        <v>0</v>
      </c>
      <c r="N1032" s="10">
        <v>59.643165024630392</v>
      </c>
    </row>
    <row r="1033" spans="1:15" ht="15" thickBot="1" x14ac:dyDescent="0.35">
      <c r="A1033" s="4" t="s">
        <v>191</v>
      </c>
      <c r="B1033" s="4" t="str">
        <f>VLOOKUP(A1033,'Hold Harmless'!A$1:B$7201,2,FALSE)</f>
        <v>MCLEOD ISD</v>
      </c>
      <c r="C1033" s="4">
        <v>6</v>
      </c>
      <c r="D1033" s="10">
        <v>57.309523809523888</v>
      </c>
      <c r="E1033" s="10">
        <v>1.7666666666666671</v>
      </c>
      <c r="F1033" s="10">
        <v>59.076190476190554</v>
      </c>
      <c r="G1033" s="10">
        <v>0.9541031661985665</v>
      </c>
      <c r="H1033" s="10">
        <v>0.94737292486736269</v>
      </c>
      <c r="I1033" s="10">
        <v>1</v>
      </c>
      <c r="J1033" s="10">
        <v>59.076190476190554</v>
      </c>
      <c r="K1033" s="10">
        <v>0</v>
      </c>
      <c r="L1033" s="10">
        <v>0</v>
      </c>
      <c r="M1033" s="10">
        <v>0</v>
      </c>
      <c r="N1033" s="10">
        <v>59.076190476190554</v>
      </c>
      <c r="O1033" s="24">
        <f t="shared" ref="O1033" si="170">SUM(N1028:N1033)</f>
        <v>366.45326423097947</v>
      </c>
    </row>
    <row r="1034" spans="1:15" ht="15" thickTop="1" x14ac:dyDescent="0.3">
      <c r="A1034" s="11" t="s">
        <v>192</v>
      </c>
      <c r="B1034" s="11" t="str">
        <f>VLOOKUP(A1034,'Hold Harmless'!A$1:B$7201,2,FALSE)</f>
        <v>QUEEN CITY ISD</v>
      </c>
      <c r="C1034" s="11">
        <v>1</v>
      </c>
      <c r="D1034" s="12">
        <v>139.13541666666725</v>
      </c>
      <c r="E1034" s="12">
        <v>10.791666666666675</v>
      </c>
      <c r="F1034" s="12">
        <v>149.92708333333394</v>
      </c>
      <c r="G1034" s="12">
        <v>0.95383073709810895</v>
      </c>
      <c r="H1034" s="12">
        <v>0.95059246309246315</v>
      </c>
      <c r="I1034" s="12">
        <v>1</v>
      </c>
      <c r="J1034" s="12">
        <v>149.92708333333394</v>
      </c>
      <c r="K1034" s="12">
        <v>0</v>
      </c>
      <c r="L1034" s="12">
        <v>0</v>
      </c>
      <c r="M1034" s="12">
        <v>0</v>
      </c>
      <c r="N1034" s="12">
        <v>149.92708333333394</v>
      </c>
    </row>
    <row r="1035" spans="1:15" x14ac:dyDescent="0.3">
      <c r="A1035" s="11" t="s">
        <v>192</v>
      </c>
      <c r="B1035" s="11" t="str">
        <f>VLOOKUP(A1035,'Hold Harmless'!A$1:B$7201,2,FALSE)</f>
        <v>QUEEN CITY ISD</v>
      </c>
      <c r="C1035" s="11">
        <v>2</v>
      </c>
      <c r="D1035" s="12">
        <v>134.18750000000037</v>
      </c>
      <c r="E1035" s="12">
        <v>14.273809523809579</v>
      </c>
      <c r="F1035" s="12">
        <v>148.46130952380994</v>
      </c>
      <c r="G1035" s="12">
        <v>0.95383073709810895</v>
      </c>
      <c r="H1035" s="12">
        <v>0.95059246309246315</v>
      </c>
      <c r="I1035" s="12">
        <v>1</v>
      </c>
      <c r="J1035" s="12">
        <v>148.46130952380994</v>
      </c>
      <c r="K1035" s="12">
        <v>0</v>
      </c>
      <c r="L1035" s="12">
        <v>0</v>
      </c>
      <c r="M1035" s="12">
        <v>0</v>
      </c>
      <c r="N1035" s="12">
        <v>148.46130952380994</v>
      </c>
    </row>
    <row r="1036" spans="1:15" x14ac:dyDescent="0.3">
      <c r="A1036" s="11" t="s">
        <v>192</v>
      </c>
      <c r="B1036" s="11" t="str">
        <f>VLOOKUP(A1036,'Hold Harmless'!A$1:B$7201,2,FALSE)</f>
        <v>QUEEN CITY ISD</v>
      </c>
      <c r="C1036" s="11">
        <v>3</v>
      </c>
      <c r="D1036" s="12">
        <v>136.95402298850598</v>
      </c>
      <c r="E1036" s="12">
        <v>10.741379310344827</v>
      </c>
      <c r="F1036" s="12">
        <v>147.69540229885081</v>
      </c>
      <c r="G1036" s="12">
        <v>0.95383073709810895</v>
      </c>
      <c r="H1036" s="12">
        <v>0.95059246309246315</v>
      </c>
      <c r="I1036" s="12">
        <v>1</v>
      </c>
      <c r="J1036" s="12">
        <v>147.69540229885081</v>
      </c>
      <c r="K1036" s="12">
        <v>0</v>
      </c>
      <c r="L1036" s="12">
        <v>0</v>
      </c>
      <c r="M1036" s="12">
        <v>0</v>
      </c>
      <c r="N1036" s="12">
        <v>147.69540229885081</v>
      </c>
    </row>
    <row r="1037" spans="1:15" x14ac:dyDescent="0.3">
      <c r="A1037" s="11" t="s">
        <v>192</v>
      </c>
      <c r="B1037" s="11" t="str">
        <f>VLOOKUP(A1037,'Hold Harmless'!A$1:B$7201,2,FALSE)</f>
        <v>QUEEN CITY ISD</v>
      </c>
      <c r="C1037" s="11">
        <v>4</v>
      </c>
      <c r="D1037" s="12">
        <v>133.85493827160491</v>
      </c>
      <c r="E1037" s="12">
        <v>12.888888888888705</v>
      </c>
      <c r="F1037" s="12">
        <v>146.74382716049362</v>
      </c>
      <c r="G1037" s="12">
        <v>0.95383073709810895</v>
      </c>
      <c r="H1037" s="12">
        <v>0.95059246309246315</v>
      </c>
      <c r="I1037" s="12">
        <v>1</v>
      </c>
      <c r="J1037" s="12">
        <v>146.74382716049362</v>
      </c>
      <c r="K1037" s="12">
        <v>0</v>
      </c>
      <c r="L1037" s="12">
        <v>0</v>
      </c>
      <c r="M1037" s="12">
        <v>0</v>
      </c>
      <c r="N1037" s="12">
        <v>146.74382716049362</v>
      </c>
    </row>
    <row r="1038" spans="1:15" x14ac:dyDescent="0.3">
      <c r="A1038" s="11" t="s">
        <v>192</v>
      </c>
      <c r="B1038" s="11" t="str">
        <f>VLOOKUP(A1038,'Hold Harmless'!A$1:B$7201,2,FALSE)</f>
        <v>QUEEN CITY ISD</v>
      </c>
      <c r="C1038" s="11">
        <v>5</v>
      </c>
      <c r="D1038" s="12">
        <v>139.51436781609229</v>
      </c>
      <c r="E1038" s="12">
        <v>6.5287356321838947</v>
      </c>
      <c r="F1038" s="12">
        <v>146.04310344827618</v>
      </c>
      <c r="G1038" s="12">
        <v>0.95383073709810895</v>
      </c>
      <c r="H1038" s="12">
        <v>0.95059246309246315</v>
      </c>
      <c r="I1038" s="12">
        <v>1</v>
      </c>
      <c r="J1038" s="12">
        <v>146.04310344827618</v>
      </c>
      <c r="K1038" s="12">
        <v>0</v>
      </c>
      <c r="L1038" s="12">
        <v>0</v>
      </c>
      <c r="M1038" s="12">
        <v>0</v>
      </c>
      <c r="N1038" s="12">
        <v>146.04310344827618</v>
      </c>
    </row>
    <row r="1039" spans="1:15" ht="15" thickBot="1" x14ac:dyDescent="0.35">
      <c r="A1039" s="11" t="s">
        <v>192</v>
      </c>
      <c r="B1039" s="11" t="str">
        <f>VLOOKUP(A1039,'Hold Harmless'!A$1:B$7201,2,FALSE)</f>
        <v>QUEEN CITY ISD</v>
      </c>
      <c r="C1039" s="11">
        <v>6</v>
      </c>
      <c r="D1039" s="12">
        <v>137.55172413793133</v>
      </c>
      <c r="E1039" s="12">
        <v>6.0833333333333233</v>
      </c>
      <c r="F1039" s="12">
        <v>143.63505747126464</v>
      </c>
      <c r="G1039" s="12">
        <v>0.95383073709810895</v>
      </c>
      <c r="H1039" s="12">
        <v>0.95059246309246315</v>
      </c>
      <c r="I1039" s="12">
        <v>1</v>
      </c>
      <c r="J1039" s="12">
        <v>143.63505747126464</v>
      </c>
      <c r="K1039" s="12">
        <v>0</v>
      </c>
      <c r="L1039" s="12">
        <v>0</v>
      </c>
      <c r="M1039" s="12">
        <v>0</v>
      </c>
      <c r="N1039" s="12">
        <v>143.63505747126464</v>
      </c>
      <c r="O1039" s="24">
        <f t="shared" ref="O1039" si="171">SUM(N1034:N1039)</f>
        <v>882.50578323602917</v>
      </c>
    </row>
    <row r="1040" spans="1:15" ht="15" thickTop="1" x14ac:dyDescent="0.3">
      <c r="A1040" s="2" t="s">
        <v>193</v>
      </c>
      <c r="B1040" s="2" t="str">
        <f>VLOOKUP(A1040,'Hold Harmless'!A$1:B$7201,2,FALSE)</f>
        <v>BLOOMBURG ISD</v>
      </c>
      <c r="C1040" s="2">
        <v>1</v>
      </c>
      <c r="D1040" s="13">
        <v>35.544871794871796</v>
      </c>
      <c r="E1040" s="13">
        <v>1.6346153846153846</v>
      </c>
      <c r="F1040" s="13">
        <v>37.179487179487182</v>
      </c>
      <c r="G1040" s="13">
        <v>0.94123743039026997</v>
      </c>
      <c r="H1040" s="13">
        <v>0.93582950819672128</v>
      </c>
      <c r="I1040" s="13">
        <v>1</v>
      </c>
      <c r="J1040" s="13">
        <v>37.179487179487182</v>
      </c>
      <c r="K1040" s="13">
        <v>0</v>
      </c>
      <c r="L1040" s="13">
        <v>0</v>
      </c>
      <c r="M1040" s="13">
        <v>0</v>
      </c>
      <c r="N1040" s="13">
        <v>37.179487179487182</v>
      </c>
    </row>
    <row r="1041" spans="1:15" x14ac:dyDescent="0.3">
      <c r="A1041" s="2" t="s">
        <v>193</v>
      </c>
      <c r="B1041" s="2" t="str">
        <f>VLOOKUP(A1041,'Hold Harmless'!A$1:B$7201,2,FALSE)</f>
        <v>BLOOMBURG ISD</v>
      </c>
      <c r="C1041" s="2">
        <v>2</v>
      </c>
      <c r="D1041" s="13">
        <v>37.429012345678984</v>
      </c>
      <c r="E1041" s="13">
        <v>0.38271604938271608</v>
      </c>
      <c r="F1041" s="13">
        <v>37.811728395061699</v>
      </c>
      <c r="G1041" s="13">
        <v>0.94123743039026997</v>
      </c>
      <c r="H1041" s="13">
        <v>0.93582950819672128</v>
      </c>
      <c r="I1041" s="13">
        <v>1</v>
      </c>
      <c r="J1041" s="13">
        <v>37.811728395061699</v>
      </c>
      <c r="K1041" s="13">
        <v>0</v>
      </c>
      <c r="L1041" s="13">
        <v>0</v>
      </c>
      <c r="M1041" s="13">
        <v>0</v>
      </c>
      <c r="N1041" s="13">
        <v>37.811728395061699</v>
      </c>
    </row>
    <row r="1042" spans="1:15" x14ac:dyDescent="0.3">
      <c r="A1042" s="2" t="s">
        <v>193</v>
      </c>
      <c r="B1042" s="2" t="str">
        <f>VLOOKUP(A1042,'Hold Harmless'!A$1:B$7201,2,FALSE)</f>
        <v>BLOOMBURG ISD</v>
      </c>
      <c r="C1042" s="2">
        <v>3</v>
      </c>
      <c r="D1042" s="13">
        <v>36.978395061728364</v>
      </c>
      <c r="E1042" s="13">
        <v>0.36419753086419748</v>
      </c>
      <c r="F1042" s="13">
        <v>37.34259259259256</v>
      </c>
      <c r="G1042" s="13">
        <v>0.94123743039026997</v>
      </c>
      <c r="H1042" s="13">
        <v>0.93582950819672128</v>
      </c>
      <c r="I1042" s="13">
        <v>1</v>
      </c>
      <c r="J1042" s="13">
        <v>37.34259259259256</v>
      </c>
      <c r="K1042" s="13">
        <v>0</v>
      </c>
      <c r="L1042" s="13">
        <v>0</v>
      </c>
      <c r="M1042" s="13">
        <v>0</v>
      </c>
      <c r="N1042" s="13">
        <v>37.34259259259256</v>
      </c>
    </row>
    <row r="1043" spans="1:15" x14ac:dyDescent="0.3">
      <c r="A1043" s="2" t="s">
        <v>193</v>
      </c>
      <c r="B1043" s="2" t="str">
        <f>VLOOKUP(A1043,'Hold Harmless'!A$1:B$7201,2,FALSE)</f>
        <v>BLOOMBURG ISD</v>
      </c>
      <c r="C1043" s="2">
        <v>4</v>
      </c>
      <c r="D1043" s="13">
        <v>37.474637681159415</v>
      </c>
      <c r="E1043" s="13">
        <v>0.10869565217391304</v>
      </c>
      <c r="F1043" s="13">
        <v>37.583333333333329</v>
      </c>
      <c r="G1043" s="13">
        <v>0.94123743039026997</v>
      </c>
      <c r="H1043" s="13">
        <v>0.93582950819672128</v>
      </c>
      <c r="I1043" s="13">
        <v>1</v>
      </c>
      <c r="J1043" s="13">
        <v>37.583333333333329</v>
      </c>
      <c r="K1043" s="13">
        <v>0</v>
      </c>
      <c r="L1043" s="13">
        <v>0</v>
      </c>
      <c r="M1043" s="13">
        <v>0</v>
      </c>
      <c r="N1043" s="13">
        <v>37.583333333333329</v>
      </c>
    </row>
    <row r="1044" spans="1:15" x14ac:dyDescent="0.3">
      <c r="A1044" s="2" t="s">
        <v>193</v>
      </c>
      <c r="B1044" s="2" t="str">
        <f>VLOOKUP(A1044,'Hold Harmless'!A$1:B$7201,2,FALSE)</f>
        <v>BLOOMBURG ISD</v>
      </c>
      <c r="C1044" s="2">
        <v>5</v>
      </c>
      <c r="D1044" s="13">
        <v>37.105072463768074</v>
      </c>
      <c r="E1044" s="13">
        <v>0</v>
      </c>
      <c r="F1044" s="13">
        <v>37.105072463768074</v>
      </c>
      <c r="G1044" s="13">
        <v>0.94123743039026997</v>
      </c>
      <c r="H1044" s="13">
        <v>0.93582950819672128</v>
      </c>
      <c r="I1044" s="13">
        <v>1</v>
      </c>
      <c r="J1044" s="13">
        <v>37.105072463768074</v>
      </c>
      <c r="K1044" s="13">
        <v>0</v>
      </c>
      <c r="L1044" s="13">
        <v>0</v>
      </c>
      <c r="M1044" s="13">
        <v>0</v>
      </c>
      <c r="N1044" s="13">
        <v>37.105072463768074</v>
      </c>
    </row>
    <row r="1045" spans="1:15" ht="15" thickBot="1" x14ac:dyDescent="0.35">
      <c r="A1045" s="2" t="s">
        <v>193</v>
      </c>
      <c r="B1045" s="2" t="str">
        <f>VLOOKUP(A1045,'Hold Harmless'!A$1:B$7201,2,FALSE)</f>
        <v>BLOOMBURG ISD</v>
      </c>
      <c r="C1045" s="2">
        <v>6</v>
      </c>
      <c r="D1045" s="13">
        <v>37.209595959595958</v>
      </c>
      <c r="E1045" s="13">
        <v>0.14646464646464646</v>
      </c>
      <c r="F1045" s="13">
        <v>37.356060606060602</v>
      </c>
      <c r="G1045" s="13">
        <v>0.94123743039026997</v>
      </c>
      <c r="H1045" s="13">
        <v>0.93582950819672128</v>
      </c>
      <c r="I1045" s="13">
        <v>1</v>
      </c>
      <c r="J1045" s="13">
        <v>37.356060606060602</v>
      </c>
      <c r="K1045" s="13">
        <v>0</v>
      </c>
      <c r="L1045" s="13">
        <v>0</v>
      </c>
      <c r="M1045" s="13">
        <v>0</v>
      </c>
      <c r="N1045" s="13">
        <v>37.356060606060602</v>
      </c>
      <c r="O1045" s="24">
        <f t="shared" ref="O1045" si="172">SUM(N1040:N1045)</f>
        <v>224.37827457030343</v>
      </c>
    </row>
    <row r="1046" spans="1:15" ht="15" thickTop="1" x14ac:dyDescent="0.3">
      <c r="A1046" s="4" t="s">
        <v>194</v>
      </c>
      <c r="B1046" s="4" t="str">
        <f>VLOOKUP(A1046,'Hold Harmless'!A$1:B$7201,2,FALSE)</f>
        <v>DIMMITT ISD</v>
      </c>
      <c r="C1046" s="4">
        <v>1</v>
      </c>
      <c r="D1046" s="10">
        <v>149.17816091954018</v>
      </c>
      <c r="E1046" s="10">
        <v>31.261494252873554</v>
      </c>
      <c r="F1046" s="10">
        <v>180.43965517241372</v>
      </c>
      <c r="G1046" s="10">
        <v>0.9499797822473155</v>
      </c>
      <c r="H1046" s="10">
        <v>0.93560678739268022</v>
      </c>
      <c r="I1046" s="10">
        <v>1</v>
      </c>
      <c r="J1046" s="10">
        <v>180.43965517241372</v>
      </c>
      <c r="K1046" s="10">
        <v>0</v>
      </c>
      <c r="L1046" s="10">
        <v>0</v>
      </c>
      <c r="M1046" s="10">
        <v>0</v>
      </c>
      <c r="N1046" s="10">
        <v>180.43965517241372</v>
      </c>
    </row>
    <row r="1047" spans="1:15" x14ac:dyDescent="0.3">
      <c r="A1047" s="4" t="s">
        <v>194</v>
      </c>
      <c r="B1047" s="4" t="str">
        <f>VLOOKUP(A1047,'Hold Harmless'!A$1:B$7201,2,FALSE)</f>
        <v>DIMMITT ISD</v>
      </c>
      <c r="C1047" s="4">
        <v>2</v>
      </c>
      <c r="D1047" s="10">
        <v>163.40999999999943</v>
      </c>
      <c r="E1047" s="10">
        <v>14.060000000000008</v>
      </c>
      <c r="F1047" s="10">
        <v>177.46999999999943</v>
      </c>
      <c r="G1047" s="10">
        <v>0.9499797822473155</v>
      </c>
      <c r="H1047" s="10">
        <v>0.93560678739268022</v>
      </c>
      <c r="I1047" s="10">
        <v>1</v>
      </c>
      <c r="J1047" s="10">
        <v>177.46999999999943</v>
      </c>
      <c r="K1047" s="10">
        <v>0</v>
      </c>
      <c r="L1047" s="10">
        <v>0</v>
      </c>
      <c r="M1047" s="10">
        <v>0</v>
      </c>
      <c r="N1047" s="10">
        <v>177.46999999999943</v>
      </c>
    </row>
    <row r="1048" spans="1:15" x14ac:dyDescent="0.3">
      <c r="A1048" s="4" t="s">
        <v>194</v>
      </c>
      <c r="B1048" s="4" t="str">
        <f>VLOOKUP(A1048,'Hold Harmless'!A$1:B$7201,2,FALSE)</f>
        <v>DIMMITT ISD</v>
      </c>
      <c r="C1048" s="4">
        <v>3</v>
      </c>
      <c r="D1048" s="10">
        <v>142.39666666666628</v>
      </c>
      <c r="E1048" s="10">
        <v>33.503333333333231</v>
      </c>
      <c r="F1048" s="10">
        <v>175.89999999999952</v>
      </c>
      <c r="G1048" s="10">
        <v>0.9499797822473155</v>
      </c>
      <c r="H1048" s="10">
        <v>0.93560678739268022</v>
      </c>
      <c r="I1048" s="10">
        <v>1</v>
      </c>
      <c r="J1048" s="10">
        <v>175.89999999999952</v>
      </c>
      <c r="K1048" s="10">
        <v>0</v>
      </c>
      <c r="L1048" s="10">
        <v>0</v>
      </c>
      <c r="M1048" s="10">
        <v>0</v>
      </c>
      <c r="N1048" s="10">
        <v>175.89999999999952</v>
      </c>
    </row>
    <row r="1049" spans="1:15" x14ac:dyDescent="0.3">
      <c r="A1049" s="4" t="s">
        <v>194</v>
      </c>
      <c r="B1049" s="4" t="str">
        <f>VLOOKUP(A1049,'Hold Harmless'!A$1:B$7201,2,FALSE)</f>
        <v>DIMMITT ISD</v>
      </c>
      <c r="C1049" s="4">
        <v>4</v>
      </c>
      <c r="D1049" s="10">
        <v>169.63580246913682</v>
      </c>
      <c r="E1049" s="10">
        <v>3.910493827160499</v>
      </c>
      <c r="F1049" s="10">
        <v>173.54629629629733</v>
      </c>
      <c r="G1049" s="10">
        <v>0.9499797822473155</v>
      </c>
      <c r="H1049" s="10">
        <v>0.93560678739268022</v>
      </c>
      <c r="I1049" s="10">
        <v>1</v>
      </c>
      <c r="J1049" s="10">
        <v>173.54629629629733</v>
      </c>
      <c r="K1049" s="10">
        <v>0</v>
      </c>
      <c r="L1049" s="10">
        <v>0</v>
      </c>
      <c r="M1049" s="10">
        <v>0</v>
      </c>
      <c r="N1049" s="10">
        <v>173.54629629629733</v>
      </c>
    </row>
    <row r="1050" spans="1:15" x14ac:dyDescent="0.3">
      <c r="A1050" s="4" t="s">
        <v>194</v>
      </c>
      <c r="B1050" s="4" t="str">
        <f>VLOOKUP(A1050,'Hold Harmless'!A$1:B$7201,2,FALSE)</f>
        <v>DIMMITT ISD</v>
      </c>
      <c r="C1050" s="4">
        <v>5</v>
      </c>
      <c r="D1050" s="10">
        <v>168.86666666666559</v>
      </c>
      <c r="E1050" s="10">
        <v>5.3500000000000556</v>
      </c>
      <c r="F1050" s="10">
        <v>174.21666666666565</v>
      </c>
      <c r="G1050" s="10">
        <v>0.9499797822473155</v>
      </c>
      <c r="H1050" s="10">
        <v>0.93560678739268022</v>
      </c>
      <c r="I1050" s="10">
        <v>1</v>
      </c>
      <c r="J1050" s="10">
        <v>174.21666666666565</v>
      </c>
      <c r="K1050" s="10">
        <v>0</v>
      </c>
      <c r="L1050" s="10">
        <v>0</v>
      </c>
      <c r="M1050" s="10">
        <v>0</v>
      </c>
      <c r="N1050" s="10">
        <v>174.21666666666565</v>
      </c>
    </row>
    <row r="1051" spans="1:15" ht="15" thickBot="1" x14ac:dyDescent="0.35">
      <c r="A1051" s="4" t="s">
        <v>194</v>
      </c>
      <c r="B1051" s="4" t="str">
        <f>VLOOKUP(A1051,'Hold Harmless'!A$1:B$7201,2,FALSE)</f>
        <v>DIMMITT ISD</v>
      </c>
      <c r="C1051" s="4">
        <v>6</v>
      </c>
      <c r="D1051" s="10">
        <v>160.58064516129076</v>
      </c>
      <c r="E1051" s="10">
        <v>10.10215053763458</v>
      </c>
      <c r="F1051" s="10">
        <v>170.68279569892533</v>
      </c>
      <c r="G1051" s="10">
        <v>0.9499797822473155</v>
      </c>
      <c r="H1051" s="10">
        <v>0.93560678739268022</v>
      </c>
      <c r="I1051" s="10">
        <v>1</v>
      </c>
      <c r="J1051" s="10">
        <v>170.68279569892533</v>
      </c>
      <c r="K1051" s="10">
        <v>0</v>
      </c>
      <c r="L1051" s="10">
        <v>0</v>
      </c>
      <c r="M1051" s="10">
        <v>0</v>
      </c>
      <c r="N1051" s="10">
        <v>170.68279569892533</v>
      </c>
      <c r="O1051" s="24">
        <f t="shared" ref="O1051" si="173">SUM(N1046:N1051)</f>
        <v>1052.255413834301</v>
      </c>
    </row>
    <row r="1052" spans="1:15" ht="15" thickTop="1" x14ac:dyDescent="0.3">
      <c r="A1052" s="11" t="s">
        <v>195</v>
      </c>
      <c r="B1052" s="11" t="str">
        <f>VLOOKUP(A1052,'Hold Harmless'!A$1:B$7201,2,FALSE)</f>
        <v>HART ISD</v>
      </c>
      <c r="C1052" s="11">
        <v>1</v>
      </c>
      <c r="D1052" s="12">
        <v>25.607638888888889</v>
      </c>
      <c r="E1052" s="12">
        <v>5.8923611111111143</v>
      </c>
      <c r="F1052" s="12">
        <v>31.500000000000004</v>
      </c>
      <c r="G1052" s="12">
        <v>0.95553078973821071</v>
      </c>
      <c r="H1052" s="12">
        <v>0.94840075461916218</v>
      </c>
      <c r="I1052" s="12">
        <v>1</v>
      </c>
      <c r="J1052" s="12">
        <v>31.500000000000004</v>
      </c>
      <c r="K1052" s="12">
        <v>0</v>
      </c>
      <c r="L1052" s="12">
        <v>0</v>
      </c>
      <c r="M1052" s="12">
        <v>0</v>
      </c>
      <c r="N1052" s="12">
        <v>31.500000000000004</v>
      </c>
    </row>
    <row r="1053" spans="1:15" x14ac:dyDescent="0.3">
      <c r="A1053" s="11" t="s">
        <v>195</v>
      </c>
      <c r="B1053" s="11" t="str">
        <f>VLOOKUP(A1053,'Hold Harmless'!A$1:B$7201,2,FALSE)</f>
        <v>HART ISD</v>
      </c>
      <c r="C1053" s="11">
        <v>2</v>
      </c>
      <c r="D1053" s="12">
        <v>22.071839080459792</v>
      </c>
      <c r="E1053" s="12">
        <v>9.454022988505745</v>
      </c>
      <c r="F1053" s="12">
        <v>31.525862068965537</v>
      </c>
      <c r="G1053" s="12">
        <v>0.95553078973821071</v>
      </c>
      <c r="H1053" s="12">
        <v>0.94840075461916218</v>
      </c>
      <c r="I1053" s="12">
        <v>1</v>
      </c>
      <c r="J1053" s="12">
        <v>31.525862068965537</v>
      </c>
      <c r="K1053" s="12">
        <v>0</v>
      </c>
      <c r="L1053" s="12">
        <v>0</v>
      </c>
      <c r="M1053" s="12">
        <v>0</v>
      </c>
      <c r="N1053" s="12">
        <v>31.525862068965537</v>
      </c>
    </row>
    <row r="1054" spans="1:15" x14ac:dyDescent="0.3">
      <c r="A1054" s="11" t="s">
        <v>195</v>
      </c>
      <c r="B1054" s="11" t="str">
        <f>VLOOKUP(A1054,'Hold Harmless'!A$1:B$7201,2,FALSE)</f>
        <v>HART ISD</v>
      </c>
      <c r="C1054" s="11">
        <v>3</v>
      </c>
      <c r="D1054" s="12">
        <v>21.083333333333332</v>
      </c>
      <c r="E1054" s="12">
        <v>10.477777777777767</v>
      </c>
      <c r="F1054" s="12">
        <v>31.561111111111099</v>
      </c>
      <c r="G1054" s="12">
        <v>0.95553078973821071</v>
      </c>
      <c r="H1054" s="12">
        <v>0.94840075461916218</v>
      </c>
      <c r="I1054" s="12">
        <v>1</v>
      </c>
      <c r="J1054" s="12">
        <v>31.561111111111099</v>
      </c>
      <c r="K1054" s="12">
        <v>0</v>
      </c>
      <c r="L1054" s="12">
        <v>0</v>
      </c>
      <c r="M1054" s="12">
        <v>0</v>
      </c>
      <c r="N1054" s="12">
        <v>31.561111111111099</v>
      </c>
    </row>
    <row r="1055" spans="1:15" x14ac:dyDescent="0.3">
      <c r="A1055" s="11" t="s">
        <v>195</v>
      </c>
      <c r="B1055" s="11" t="str">
        <f>VLOOKUP(A1055,'Hold Harmless'!A$1:B$7201,2,FALSE)</f>
        <v>HART ISD</v>
      </c>
      <c r="C1055" s="11">
        <v>4</v>
      </c>
      <c r="D1055" s="12">
        <v>30.380952380952397</v>
      </c>
      <c r="E1055" s="12">
        <v>2.1130952380952386</v>
      </c>
      <c r="F1055" s="12">
        <v>32.494047619047635</v>
      </c>
      <c r="G1055" s="12">
        <v>0.95553078973821071</v>
      </c>
      <c r="H1055" s="12">
        <v>0.94840075461916218</v>
      </c>
      <c r="I1055" s="12">
        <v>1</v>
      </c>
      <c r="J1055" s="12">
        <v>32.494047619047635</v>
      </c>
      <c r="K1055" s="12">
        <v>0</v>
      </c>
      <c r="L1055" s="12">
        <v>0</v>
      </c>
      <c r="M1055" s="12">
        <v>0</v>
      </c>
      <c r="N1055" s="12">
        <v>32.494047619047635</v>
      </c>
    </row>
    <row r="1056" spans="1:15" x14ac:dyDescent="0.3">
      <c r="A1056" s="11" t="s">
        <v>195</v>
      </c>
      <c r="B1056" s="11" t="str">
        <f>VLOOKUP(A1056,'Hold Harmless'!A$1:B$7201,2,FALSE)</f>
        <v>HART ISD</v>
      </c>
      <c r="C1056" s="11">
        <v>5</v>
      </c>
      <c r="D1056" s="12">
        <v>30.232758620689612</v>
      </c>
      <c r="E1056" s="12">
        <v>2.4137931034482745</v>
      </c>
      <c r="F1056" s="12">
        <v>32.646551724137886</v>
      </c>
      <c r="G1056" s="12">
        <v>0.95553078973821071</v>
      </c>
      <c r="H1056" s="12">
        <v>0.94840075461916218</v>
      </c>
      <c r="I1056" s="12">
        <v>1</v>
      </c>
      <c r="J1056" s="12">
        <v>32.646551724137886</v>
      </c>
      <c r="K1056" s="12">
        <v>0</v>
      </c>
      <c r="L1056" s="12">
        <v>0</v>
      </c>
      <c r="M1056" s="12">
        <v>0</v>
      </c>
      <c r="N1056" s="12">
        <v>32.646551724137886</v>
      </c>
    </row>
    <row r="1057" spans="1:15" ht="15" thickBot="1" x14ac:dyDescent="0.35">
      <c r="A1057" s="11" t="s">
        <v>195</v>
      </c>
      <c r="B1057" s="11" t="str">
        <f>VLOOKUP(A1057,'Hold Harmless'!A$1:B$7201,2,FALSE)</f>
        <v>HART ISD</v>
      </c>
      <c r="C1057" s="11">
        <v>6</v>
      </c>
      <c r="D1057" s="12">
        <v>31.508333333333379</v>
      </c>
      <c r="E1057" s="12">
        <v>1.3777777777777773</v>
      </c>
      <c r="F1057" s="12">
        <v>32.886111111111155</v>
      </c>
      <c r="G1057" s="12">
        <v>0.95553078973821071</v>
      </c>
      <c r="H1057" s="12">
        <v>0.94840075461916218</v>
      </c>
      <c r="I1057" s="12">
        <v>1</v>
      </c>
      <c r="J1057" s="12">
        <v>32.886111111111155</v>
      </c>
      <c r="K1057" s="12">
        <v>0</v>
      </c>
      <c r="L1057" s="12">
        <v>0</v>
      </c>
      <c r="M1057" s="12">
        <v>0</v>
      </c>
      <c r="N1057" s="12">
        <v>32.886111111111155</v>
      </c>
      <c r="O1057" s="24">
        <f t="shared" ref="O1057" si="174">SUM(N1052:N1057)</f>
        <v>192.6136836343733</v>
      </c>
    </row>
    <row r="1058" spans="1:15" ht="15" thickTop="1" x14ac:dyDescent="0.3">
      <c r="A1058" s="2" t="s">
        <v>196</v>
      </c>
      <c r="B1058" s="2" t="str">
        <f>VLOOKUP(A1058,'Hold Harmless'!A$1:B$7201,2,FALSE)</f>
        <v>NAZARETH ISD</v>
      </c>
      <c r="C1058" s="2">
        <v>1</v>
      </c>
      <c r="D1058" s="13">
        <v>38.333333333333329</v>
      </c>
      <c r="E1058" s="13">
        <v>1.2777777777777777</v>
      </c>
      <c r="F1058" s="13">
        <v>39.611111111111107</v>
      </c>
      <c r="G1058" s="13">
        <v>0.97292433830276592</v>
      </c>
      <c r="H1058" s="13">
        <v>0.97700245700245703</v>
      </c>
      <c r="I1058" s="13">
        <v>0.9958258869561053</v>
      </c>
      <c r="J1058" s="13">
        <v>39.445769855539055</v>
      </c>
      <c r="K1058" s="13">
        <v>0.16534125557205215</v>
      </c>
      <c r="L1058" s="13">
        <v>0.16534125557205215</v>
      </c>
      <c r="M1058" s="13">
        <v>0</v>
      </c>
      <c r="N1058" s="13">
        <v>39.445769855539055</v>
      </c>
    </row>
    <row r="1059" spans="1:15" x14ac:dyDescent="0.3">
      <c r="A1059" s="2" t="s">
        <v>196</v>
      </c>
      <c r="B1059" s="2" t="str">
        <f>VLOOKUP(A1059,'Hold Harmless'!A$1:B$7201,2,FALSE)</f>
        <v>NAZARETH ISD</v>
      </c>
      <c r="C1059" s="2">
        <v>2</v>
      </c>
      <c r="D1059" s="13">
        <v>37.571428571428584</v>
      </c>
      <c r="E1059" s="13">
        <v>1.6964285714285716</v>
      </c>
      <c r="F1059" s="13">
        <v>39.267857142857153</v>
      </c>
      <c r="G1059" s="13">
        <v>0.97292433830276592</v>
      </c>
      <c r="H1059" s="13">
        <v>0.97700245700245703</v>
      </c>
      <c r="I1059" s="13">
        <v>0.9958258869561053</v>
      </c>
      <c r="J1059" s="13">
        <v>39.103948668151361</v>
      </c>
      <c r="K1059" s="13">
        <v>0.16390847470579217</v>
      </c>
      <c r="L1059" s="13">
        <v>0.16390847470579217</v>
      </c>
      <c r="M1059" s="13">
        <v>0</v>
      </c>
      <c r="N1059" s="13">
        <v>39.103948668151361</v>
      </c>
    </row>
    <row r="1060" spans="1:15" x14ac:dyDescent="0.3">
      <c r="A1060" s="2" t="s">
        <v>196</v>
      </c>
      <c r="B1060" s="2" t="str">
        <f>VLOOKUP(A1060,'Hold Harmless'!A$1:B$7201,2,FALSE)</f>
        <v>NAZARETH ISD</v>
      </c>
      <c r="C1060" s="2">
        <v>3</v>
      </c>
      <c r="D1060" s="13">
        <v>36.759259259259238</v>
      </c>
      <c r="E1060" s="13">
        <v>1.555555555555556</v>
      </c>
      <c r="F1060" s="13">
        <v>38.314814814814795</v>
      </c>
      <c r="G1060" s="13">
        <v>0.97292433830276592</v>
      </c>
      <c r="H1060" s="13">
        <v>0.97700245700245703</v>
      </c>
      <c r="I1060" s="13">
        <v>0.9958258869561053</v>
      </c>
      <c r="J1060" s="13">
        <v>38.154884446521869</v>
      </c>
      <c r="K1060" s="13">
        <v>0.15993036829292606</v>
      </c>
      <c r="L1060" s="13">
        <v>0.15993036829292606</v>
      </c>
      <c r="M1060" s="13">
        <v>0</v>
      </c>
      <c r="N1060" s="13">
        <v>38.154884446521869</v>
      </c>
    </row>
    <row r="1061" spans="1:15" x14ac:dyDescent="0.3">
      <c r="A1061" s="2" t="s">
        <v>196</v>
      </c>
      <c r="B1061" s="2" t="str">
        <f>VLOOKUP(A1061,'Hold Harmless'!A$1:B$7201,2,FALSE)</f>
        <v>NAZARETH ISD</v>
      </c>
      <c r="C1061" s="2">
        <v>4</v>
      </c>
      <c r="D1061" s="13">
        <v>35.872222222222206</v>
      </c>
      <c r="E1061" s="13">
        <v>2.7333333333333267</v>
      </c>
      <c r="F1061" s="13">
        <v>38.605555555555533</v>
      </c>
      <c r="G1061" s="13">
        <v>0.97292433830276592</v>
      </c>
      <c r="H1061" s="13">
        <v>0.97700245700245703</v>
      </c>
      <c r="I1061" s="13">
        <v>0.9958258869561053</v>
      </c>
      <c r="J1061" s="13">
        <v>38.444411602544285</v>
      </c>
      <c r="K1061" s="13">
        <v>0.16114395301124773</v>
      </c>
      <c r="L1061" s="13">
        <v>0.16114395301124773</v>
      </c>
      <c r="M1061" s="13">
        <v>0</v>
      </c>
      <c r="N1061" s="13">
        <v>38.444411602544285</v>
      </c>
    </row>
    <row r="1062" spans="1:15" x14ac:dyDescent="0.3">
      <c r="A1062" s="2" t="s">
        <v>196</v>
      </c>
      <c r="B1062" s="2" t="str">
        <f>VLOOKUP(A1062,'Hold Harmless'!A$1:B$7201,2,FALSE)</f>
        <v>NAZARETH ISD</v>
      </c>
      <c r="C1062" s="2">
        <v>5</v>
      </c>
      <c r="D1062" s="13">
        <v>38.407407407407419</v>
      </c>
      <c r="E1062" s="13">
        <v>0.18518518518518517</v>
      </c>
      <c r="F1062" s="13">
        <v>38.592592592592602</v>
      </c>
      <c r="G1062" s="13">
        <v>0.97292433830276592</v>
      </c>
      <c r="H1062" s="13">
        <v>0.97700245700245703</v>
      </c>
      <c r="I1062" s="13">
        <v>0.9958258869561053</v>
      </c>
      <c r="J1062" s="13">
        <v>38.43150274845415</v>
      </c>
      <c r="K1062" s="13">
        <v>0.16108984413845207</v>
      </c>
      <c r="L1062" s="13">
        <v>0.16108984413845207</v>
      </c>
      <c r="M1062" s="13">
        <v>0</v>
      </c>
      <c r="N1062" s="13">
        <v>38.43150274845415</v>
      </c>
    </row>
    <row r="1063" spans="1:15" ht="15" thickBot="1" x14ac:dyDescent="0.35">
      <c r="A1063" s="2" t="s">
        <v>196</v>
      </c>
      <c r="B1063" s="2" t="str">
        <f>VLOOKUP(A1063,'Hold Harmless'!A$1:B$7201,2,FALSE)</f>
        <v>NAZARETH ISD</v>
      </c>
      <c r="C1063" s="2">
        <v>6</v>
      </c>
      <c r="D1063" s="13">
        <v>37.398809523809589</v>
      </c>
      <c r="E1063" s="13">
        <v>1.2499999999999984</v>
      </c>
      <c r="F1063" s="13">
        <v>38.648809523809589</v>
      </c>
      <c r="G1063" s="13">
        <v>0.97292433830276592</v>
      </c>
      <c r="H1063" s="13">
        <v>0.97700245700245703</v>
      </c>
      <c r="I1063" s="13">
        <v>0.9958258869561053</v>
      </c>
      <c r="J1063" s="13">
        <v>38.487485023845252</v>
      </c>
      <c r="K1063" s="13">
        <v>0.16132449996433706</v>
      </c>
      <c r="L1063" s="13">
        <v>0.16132449996433706</v>
      </c>
      <c r="M1063" s="13">
        <v>0</v>
      </c>
      <c r="N1063" s="13">
        <v>38.487485023845252</v>
      </c>
      <c r="O1063" s="24">
        <f t="shared" ref="O1063" si="175">SUM(N1058:N1063)</f>
        <v>232.06800234505596</v>
      </c>
    </row>
    <row r="1064" spans="1:15" ht="15" thickTop="1" x14ac:dyDescent="0.3">
      <c r="A1064" s="4" t="s">
        <v>197</v>
      </c>
      <c r="B1064" s="4" t="str">
        <f>VLOOKUP(A1064,'Hold Harmless'!A$1:B$7201,2,FALSE)</f>
        <v>ANAHUAC ISD</v>
      </c>
      <c r="C1064" s="4">
        <v>1</v>
      </c>
      <c r="D1064" s="10">
        <v>151.08620689655203</v>
      </c>
      <c r="E1064" s="10">
        <v>63.727011494252764</v>
      </c>
      <c r="F1064" s="10">
        <v>214.81321839080479</v>
      </c>
      <c r="G1064" s="10">
        <v>0.95855323542909587</v>
      </c>
      <c r="H1064" s="10">
        <v>0.96116940879837864</v>
      </c>
      <c r="I1064" s="10">
        <v>0.99727813500374152</v>
      </c>
      <c r="J1064" s="10">
        <v>214.22852581093323</v>
      </c>
      <c r="K1064" s="10">
        <v>0.58469257987155743</v>
      </c>
      <c r="L1064" s="10">
        <v>0.58469257987155743</v>
      </c>
      <c r="M1064" s="10">
        <v>0</v>
      </c>
      <c r="N1064" s="10">
        <v>214.22852581093323</v>
      </c>
    </row>
    <row r="1065" spans="1:15" x14ac:dyDescent="0.3">
      <c r="A1065" s="4" t="s">
        <v>197</v>
      </c>
      <c r="B1065" s="4" t="str">
        <f>VLOOKUP(A1065,'Hold Harmless'!A$1:B$7201,2,FALSE)</f>
        <v>ANAHUAC ISD</v>
      </c>
      <c r="C1065" s="4">
        <v>2</v>
      </c>
      <c r="D1065" s="10">
        <v>188.95114942528653</v>
      </c>
      <c r="E1065" s="10">
        <v>26.126436781609151</v>
      </c>
      <c r="F1065" s="10">
        <v>215.07758620689569</v>
      </c>
      <c r="G1065" s="10">
        <v>0.95855323542909587</v>
      </c>
      <c r="H1065" s="10">
        <v>0.96116940879837864</v>
      </c>
      <c r="I1065" s="10">
        <v>0.99727813500374152</v>
      </c>
      <c r="J1065" s="10">
        <v>214.49217405351936</v>
      </c>
      <c r="K1065" s="10">
        <v>0.5854121533763248</v>
      </c>
      <c r="L1065" s="10">
        <v>0.5854121533763248</v>
      </c>
      <c r="M1065" s="10">
        <v>0</v>
      </c>
      <c r="N1065" s="10">
        <v>214.49217405351936</v>
      </c>
    </row>
    <row r="1066" spans="1:15" x14ac:dyDescent="0.3">
      <c r="A1066" s="4" t="s">
        <v>197</v>
      </c>
      <c r="B1066" s="4" t="str">
        <f>VLOOKUP(A1066,'Hold Harmless'!A$1:B$7201,2,FALSE)</f>
        <v>ANAHUAC ISD</v>
      </c>
      <c r="C1066" s="4">
        <v>3</v>
      </c>
      <c r="D1066" s="10">
        <v>195.76999999999853</v>
      </c>
      <c r="E1066" s="10">
        <v>10.499999999999963</v>
      </c>
      <c r="F1066" s="10">
        <v>206.2699999999985</v>
      </c>
      <c r="G1066" s="10">
        <v>0.95855323542909587</v>
      </c>
      <c r="H1066" s="10">
        <v>0.96116940879837864</v>
      </c>
      <c r="I1066" s="10">
        <v>0.99727813500374152</v>
      </c>
      <c r="J1066" s="10">
        <v>205.70856090722026</v>
      </c>
      <c r="K1066" s="10">
        <v>0.56143909277824378</v>
      </c>
      <c r="L1066" s="10">
        <v>0.56143909277824378</v>
      </c>
      <c r="M1066" s="10">
        <v>0</v>
      </c>
      <c r="N1066" s="10">
        <v>205.70856090722026</v>
      </c>
    </row>
    <row r="1067" spans="1:15" x14ac:dyDescent="0.3">
      <c r="A1067" s="4" t="s">
        <v>197</v>
      </c>
      <c r="B1067" s="4" t="str">
        <f>VLOOKUP(A1067,'Hold Harmless'!A$1:B$7201,2,FALSE)</f>
        <v>ANAHUAC ISD</v>
      </c>
      <c r="C1067" s="4">
        <v>4</v>
      </c>
      <c r="D1067" s="10">
        <v>202.13888888888965</v>
      </c>
      <c r="E1067" s="10">
        <v>4.9259259259259283</v>
      </c>
      <c r="F1067" s="10">
        <v>207.06481481481558</v>
      </c>
      <c r="G1067" s="10">
        <v>0.95855323542909587</v>
      </c>
      <c r="H1067" s="10">
        <v>0.96116940879837864</v>
      </c>
      <c r="I1067" s="10">
        <v>0.99727813500374152</v>
      </c>
      <c r="J1067" s="10">
        <v>206.50121234341438</v>
      </c>
      <c r="K1067" s="10">
        <v>0.56360247140119668</v>
      </c>
      <c r="L1067" s="10">
        <v>0.56360247140119668</v>
      </c>
      <c r="M1067" s="10">
        <v>0</v>
      </c>
      <c r="N1067" s="10">
        <v>206.50121234341438</v>
      </c>
    </row>
    <row r="1068" spans="1:15" x14ac:dyDescent="0.3">
      <c r="A1068" s="4" t="s">
        <v>197</v>
      </c>
      <c r="B1068" s="4" t="str">
        <f>VLOOKUP(A1068,'Hold Harmless'!A$1:B$7201,2,FALSE)</f>
        <v>ANAHUAC ISD</v>
      </c>
      <c r="C1068" s="4">
        <v>5</v>
      </c>
      <c r="D1068" s="10">
        <v>207.22222222222149</v>
      </c>
      <c r="E1068" s="10">
        <v>0.74305555555555536</v>
      </c>
      <c r="F1068" s="10">
        <v>207.96527777777703</v>
      </c>
      <c r="G1068" s="10">
        <v>0.95855323542909587</v>
      </c>
      <c r="H1068" s="10">
        <v>0.96116940879837864</v>
      </c>
      <c r="I1068" s="10">
        <v>0.99727813500374152</v>
      </c>
      <c r="J1068" s="10">
        <v>207.39922436775652</v>
      </c>
      <c r="K1068" s="10">
        <v>0.56605341002051546</v>
      </c>
      <c r="L1068" s="10">
        <v>0.56605341002051546</v>
      </c>
      <c r="M1068" s="10">
        <v>0</v>
      </c>
      <c r="N1068" s="10">
        <v>207.39922436775652</v>
      </c>
    </row>
    <row r="1069" spans="1:15" ht="15" thickBot="1" x14ac:dyDescent="0.35">
      <c r="A1069" s="4" t="s">
        <v>197</v>
      </c>
      <c r="B1069" s="4" t="str">
        <f>VLOOKUP(A1069,'Hold Harmless'!A$1:B$7201,2,FALSE)</f>
        <v>ANAHUAC ISD</v>
      </c>
      <c r="C1069" s="4">
        <v>6</v>
      </c>
      <c r="D1069" s="10">
        <v>203.30303030302971</v>
      </c>
      <c r="E1069" s="10">
        <v>3.5101010101010095</v>
      </c>
      <c r="F1069" s="10">
        <v>206.81313131313073</v>
      </c>
      <c r="G1069" s="10">
        <v>0.95855323542909587</v>
      </c>
      <c r="H1069" s="10">
        <v>0.96116940879837864</v>
      </c>
      <c r="I1069" s="10">
        <v>0.99727813500374152</v>
      </c>
      <c r="J1069" s="10">
        <v>206.25021389024292</v>
      </c>
      <c r="K1069" s="10">
        <v>0.56291742288780711</v>
      </c>
      <c r="L1069" s="10">
        <v>0.56291742288780711</v>
      </c>
      <c r="M1069" s="10">
        <v>0</v>
      </c>
      <c r="N1069" s="10">
        <v>206.25021389024292</v>
      </c>
      <c r="O1069" s="24">
        <f t="shared" ref="O1069" si="176">SUM(N1064:N1069)</f>
        <v>1254.5799113730868</v>
      </c>
    </row>
    <row r="1070" spans="1:15" ht="15" thickTop="1" x14ac:dyDescent="0.3">
      <c r="A1070" s="11" t="s">
        <v>198</v>
      </c>
      <c r="B1070" s="11" t="str">
        <f>VLOOKUP(A1070,'Hold Harmless'!A$1:B$7201,2,FALSE)</f>
        <v>BARBERS HILL ISD</v>
      </c>
      <c r="C1070" s="11">
        <v>1</v>
      </c>
      <c r="D1070" s="12">
        <v>819.53066500252999</v>
      </c>
      <c r="E1070" s="12">
        <v>190.2737499999991</v>
      </c>
      <c r="F1070" s="12">
        <v>1009.8044150025291</v>
      </c>
      <c r="G1070" s="12">
        <v>0.96267847805108087</v>
      </c>
      <c r="H1070" s="12">
        <v>0.95865270860051499</v>
      </c>
      <c r="I1070" s="12">
        <v>1</v>
      </c>
      <c r="J1070" s="12">
        <v>1009.8044150025291</v>
      </c>
      <c r="K1070" s="12">
        <v>0</v>
      </c>
      <c r="L1070" s="12">
        <v>0</v>
      </c>
      <c r="M1070" s="12">
        <v>0</v>
      </c>
      <c r="N1070" s="12">
        <v>1009.8044150025291</v>
      </c>
    </row>
    <row r="1071" spans="1:15" x14ac:dyDescent="0.3">
      <c r="A1071" s="11" t="s">
        <v>198</v>
      </c>
      <c r="B1071" s="11" t="str">
        <f>VLOOKUP(A1071,'Hold Harmless'!A$1:B$7201,2,FALSE)</f>
        <v>BARBERS HILL ISD</v>
      </c>
      <c r="C1071" s="11">
        <v>2</v>
      </c>
      <c r="D1071" s="12">
        <v>899.96180555551643</v>
      </c>
      <c r="E1071" s="12">
        <v>113.88541666666501</v>
      </c>
      <c r="F1071" s="12">
        <v>1013.8472222221815</v>
      </c>
      <c r="G1071" s="12">
        <v>0.96267847805108087</v>
      </c>
      <c r="H1071" s="12">
        <v>0.95865270860051499</v>
      </c>
      <c r="I1071" s="12">
        <v>1</v>
      </c>
      <c r="J1071" s="12">
        <v>1013.8472222221815</v>
      </c>
      <c r="K1071" s="12">
        <v>0</v>
      </c>
      <c r="L1071" s="12">
        <v>0</v>
      </c>
      <c r="M1071" s="12">
        <v>0</v>
      </c>
      <c r="N1071" s="12">
        <v>1013.8472222221815</v>
      </c>
    </row>
    <row r="1072" spans="1:15" x14ac:dyDescent="0.3">
      <c r="A1072" s="11" t="s">
        <v>198</v>
      </c>
      <c r="B1072" s="11" t="str">
        <f>VLOOKUP(A1072,'Hold Harmless'!A$1:B$7201,2,FALSE)</f>
        <v>BARBERS HILL ISD</v>
      </c>
      <c r="C1072" s="11">
        <v>3</v>
      </c>
      <c r="D1072" s="12">
        <v>975.75858739835189</v>
      </c>
      <c r="E1072" s="12">
        <v>20.602574525745435</v>
      </c>
      <c r="F1072" s="12">
        <v>996.36116192409736</v>
      </c>
      <c r="G1072" s="12">
        <v>0.96267847805108087</v>
      </c>
      <c r="H1072" s="12">
        <v>0.95865270860051499</v>
      </c>
      <c r="I1072" s="12">
        <v>1</v>
      </c>
      <c r="J1072" s="12">
        <v>996.36116192409736</v>
      </c>
      <c r="K1072" s="12">
        <v>0</v>
      </c>
      <c r="L1072" s="12">
        <v>0</v>
      </c>
      <c r="M1072" s="12">
        <v>0</v>
      </c>
      <c r="N1072" s="12">
        <v>996.36116192409736</v>
      </c>
    </row>
    <row r="1073" spans="1:15" x14ac:dyDescent="0.3">
      <c r="A1073" s="11" t="s">
        <v>198</v>
      </c>
      <c r="B1073" s="11" t="str">
        <f>VLOOKUP(A1073,'Hold Harmless'!A$1:B$7201,2,FALSE)</f>
        <v>BARBERS HILL ISD</v>
      </c>
      <c r="C1073" s="11">
        <v>4</v>
      </c>
      <c r="D1073" s="12">
        <v>971.70730625581518</v>
      </c>
      <c r="E1073" s="12">
        <v>30.913888888889215</v>
      </c>
      <c r="F1073" s="12">
        <v>1002.6211951447044</v>
      </c>
      <c r="G1073" s="12">
        <v>0.96267847805108087</v>
      </c>
      <c r="H1073" s="12">
        <v>0.95865270860051499</v>
      </c>
      <c r="I1073" s="12">
        <v>1</v>
      </c>
      <c r="J1073" s="12">
        <v>1002.6211951447044</v>
      </c>
      <c r="K1073" s="12">
        <v>0</v>
      </c>
      <c r="L1073" s="12">
        <v>0</v>
      </c>
      <c r="M1073" s="12">
        <v>0</v>
      </c>
      <c r="N1073" s="12">
        <v>1002.6211951447044</v>
      </c>
    </row>
    <row r="1074" spans="1:15" x14ac:dyDescent="0.3">
      <c r="A1074" s="11" t="s">
        <v>198</v>
      </c>
      <c r="B1074" s="11" t="str">
        <f>VLOOKUP(A1074,'Hold Harmless'!A$1:B$7201,2,FALSE)</f>
        <v>BARBERS HILL ISD</v>
      </c>
      <c r="C1074" s="11">
        <v>5</v>
      </c>
      <c r="D1074" s="12">
        <v>981.99102011490868</v>
      </c>
      <c r="E1074" s="12">
        <v>14.652955665024642</v>
      </c>
      <c r="F1074" s="12">
        <v>996.64397577993327</v>
      </c>
      <c r="G1074" s="12">
        <v>0.96267847805108087</v>
      </c>
      <c r="H1074" s="12">
        <v>0.95865270860051499</v>
      </c>
      <c r="I1074" s="12">
        <v>1</v>
      </c>
      <c r="J1074" s="12">
        <v>996.64397577993327</v>
      </c>
      <c r="K1074" s="12">
        <v>0</v>
      </c>
      <c r="L1074" s="12">
        <v>0</v>
      </c>
      <c r="M1074" s="12">
        <v>0</v>
      </c>
      <c r="N1074" s="12">
        <v>996.64397577993327</v>
      </c>
    </row>
    <row r="1075" spans="1:15" ht="15" thickBot="1" x14ac:dyDescent="0.35">
      <c r="A1075" s="11" t="s">
        <v>198</v>
      </c>
      <c r="B1075" s="11" t="str">
        <f>VLOOKUP(A1075,'Hold Harmless'!A$1:B$7201,2,FALSE)</f>
        <v>BARBERS HILL ISD</v>
      </c>
      <c r="C1075" s="11">
        <v>6</v>
      </c>
      <c r="D1075" s="12">
        <v>988.90672413789548</v>
      </c>
      <c r="E1075" s="12">
        <v>10.058620689655202</v>
      </c>
      <c r="F1075" s="12">
        <v>998.96534482755067</v>
      </c>
      <c r="G1075" s="12">
        <v>0.96267847805108087</v>
      </c>
      <c r="H1075" s="12">
        <v>0.95865270860051499</v>
      </c>
      <c r="I1075" s="12">
        <v>1</v>
      </c>
      <c r="J1075" s="12">
        <v>998.96534482755067</v>
      </c>
      <c r="K1075" s="12">
        <v>0</v>
      </c>
      <c r="L1075" s="12">
        <v>0</v>
      </c>
      <c r="M1075" s="12">
        <v>0</v>
      </c>
      <c r="N1075" s="12">
        <v>998.96534482755067</v>
      </c>
      <c r="O1075" s="24">
        <f t="shared" ref="O1075" si="177">SUM(N1070:N1075)</f>
        <v>6018.2433149009958</v>
      </c>
    </row>
    <row r="1076" spans="1:15" ht="15" thickTop="1" x14ac:dyDescent="0.3">
      <c r="A1076" s="2" t="s">
        <v>199</v>
      </c>
      <c r="B1076" s="2" t="str">
        <f>VLOOKUP(A1076,'Hold Harmless'!A$1:B$7201,2,FALSE)</f>
        <v>EAST CHAMBERS ISD</v>
      </c>
      <c r="C1076" s="2">
        <v>1</v>
      </c>
      <c r="D1076" s="13">
        <v>168.60714285714155</v>
      </c>
      <c r="E1076" s="13">
        <v>61.008928571428548</v>
      </c>
      <c r="F1076" s="13">
        <v>229.61607142857011</v>
      </c>
      <c r="G1076" s="13">
        <v>0.96363299774700262</v>
      </c>
      <c r="H1076" s="13">
        <v>0.95679478300117504</v>
      </c>
      <c r="I1076" s="13">
        <v>1</v>
      </c>
      <c r="J1076" s="13">
        <v>229.61607142857011</v>
      </c>
      <c r="K1076" s="13">
        <v>0</v>
      </c>
      <c r="L1076" s="13">
        <v>0</v>
      </c>
      <c r="M1076" s="13">
        <v>0</v>
      </c>
      <c r="N1076" s="13">
        <v>229.61607142857011</v>
      </c>
    </row>
    <row r="1077" spans="1:15" x14ac:dyDescent="0.3">
      <c r="A1077" s="2" t="s">
        <v>199</v>
      </c>
      <c r="B1077" s="2" t="str">
        <f>VLOOKUP(A1077,'Hold Harmless'!A$1:B$7201,2,FALSE)</f>
        <v>EAST CHAMBERS ISD</v>
      </c>
      <c r="C1077" s="2">
        <v>2</v>
      </c>
      <c r="D1077" s="13">
        <v>185.47321428571252</v>
      </c>
      <c r="E1077" s="13">
        <v>50.178571428571232</v>
      </c>
      <c r="F1077" s="13">
        <v>235.65178571428373</v>
      </c>
      <c r="G1077" s="13">
        <v>0.96363299774700262</v>
      </c>
      <c r="H1077" s="13">
        <v>0.95679478300117504</v>
      </c>
      <c r="I1077" s="13">
        <v>1</v>
      </c>
      <c r="J1077" s="13">
        <v>235.65178571428373</v>
      </c>
      <c r="K1077" s="13">
        <v>0</v>
      </c>
      <c r="L1077" s="13">
        <v>0</v>
      </c>
      <c r="M1077" s="13">
        <v>0</v>
      </c>
      <c r="N1077" s="13">
        <v>235.65178571428373</v>
      </c>
    </row>
    <row r="1078" spans="1:15" x14ac:dyDescent="0.3">
      <c r="A1078" s="2" t="s">
        <v>199</v>
      </c>
      <c r="B1078" s="2" t="str">
        <f>VLOOKUP(A1078,'Hold Harmless'!A$1:B$7201,2,FALSE)</f>
        <v>EAST CHAMBERS ISD</v>
      </c>
      <c r="C1078" s="2">
        <v>3</v>
      </c>
      <c r="D1078" s="13">
        <v>198.58333333333411</v>
      </c>
      <c r="E1078" s="13">
        <v>36.037037037036995</v>
      </c>
      <c r="F1078" s="13">
        <v>234.62037037037112</v>
      </c>
      <c r="G1078" s="13">
        <v>0.96363299774700262</v>
      </c>
      <c r="H1078" s="13">
        <v>0.95679478300117504</v>
      </c>
      <c r="I1078" s="13">
        <v>1</v>
      </c>
      <c r="J1078" s="13">
        <v>234.62037037037112</v>
      </c>
      <c r="K1078" s="13">
        <v>0</v>
      </c>
      <c r="L1078" s="13">
        <v>0</v>
      </c>
      <c r="M1078" s="13">
        <v>0</v>
      </c>
      <c r="N1078" s="13">
        <v>234.62037037037112</v>
      </c>
    </row>
    <row r="1079" spans="1:15" x14ac:dyDescent="0.3">
      <c r="A1079" s="2" t="s">
        <v>199</v>
      </c>
      <c r="B1079" s="2" t="str">
        <f>VLOOKUP(A1079,'Hold Harmless'!A$1:B$7201,2,FALSE)</f>
        <v>EAST CHAMBERS ISD</v>
      </c>
      <c r="C1079" s="2">
        <v>4</v>
      </c>
      <c r="D1079" s="13">
        <v>220.70114942528588</v>
      </c>
      <c r="E1079" s="13">
        <v>9.781609195402325</v>
      </c>
      <c r="F1079" s="13">
        <v>230.4827586206882</v>
      </c>
      <c r="G1079" s="13">
        <v>0.96363299774700262</v>
      </c>
      <c r="H1079" s="13">
        <v>0.95679478300117504</v>
      </c>
      <c r="I1079" s="13">
        <v>1</v>
      </c>
      <c r="J1079" s="13">
        <v>230.4827586206882</v>
      </c>
      <c r="K1079" s="13">
        <v>0</v>
      </c>
      <c r="L1079" s="13">
        <v>0</v>
      </c>
      <c r="M1079" s="13">
        <v>0</v>
      </c>
      <c r="N1079" s="13">
        <v>230.4827586206882</v>
      </c>
    </row>
    <row r="1080" spans="1:15" x14ac:dyDescent="0.3">
      <c r="A1080" s="2" t="s">
        <v>199</v>
      </c>
      <c r="B1080" s="2" t="str">
        <f>VLOOKUP(A1080,'Hold Harmless'!A$1:B$7201,2,FALSE)</f>
        <v>EAST CHAMBERS ISD</v>
      </c>
      <c r="C1080" s="2">
        <v>5</v>
      </c>
      <c r="D1080" s="13">
        <v>224.92676767676608</v>
      </c>
      <c r="E1080" s="13">
        <v>2.6590909090909087</v>
      </c>
      <c r="F1080" s="13">
        <v>227.58585858585698</v>
      </c>
      <c r="G1080" s="13">
        <v>0.96363299774700262</v>
      </c>
      <c r="H1080" s="13">
        <v>0.95679478300117504</v>
      </c>
      <c r="I1080" s="13">
        <v>1</v>
      </c>
      <c r="J1080" s="13">
        <v>227.58585858585698</v>
      </c>
      <c r="K1080" s="13">
        <v>0</v>
      </c>
      <c r="L1080" s="13">
        <v>0</v>
      </c>
      <c r="M1080" s="13">
        <v>0</v>
      </c>
      <c r="N1080" s="13">
        <v>227.58585858585698</v>
      </c>
    </row>
    <row r="1081" spans="1:15" ht="15" thickBot="1" x14ac:dyDescent="0.35">
      <c r="A1081" s="2" t="s">
        <v>199</v>
      </c>
      <c r="B1081" s="2" t="str">
        <f>VLOOKUP(A1081,'Hold Harmless'!A$1:B$7201,2,FALSE)</f>
        <v>EAST CHAMBERS ISD</v>
      </c>
      <c r="C1081" s="2">
        <v>6</v>
      </c>
      <c r="D1081" s="13">
        <v>223.13802083333269</v>
      </c>
      <c r="E1081" s="13">
        <v>2.6145833333333335</v>
      </c>
      <c r="F1081" s="13">
        <v>225.75260416666603</v>
      </c>
      <c r="G1081" s="13">
        <v>0.96363299774700262</v>
      </c>
      <c r="H1081" s="13">
        <v>0.95679478300117504</v>
      </c>
      <c r="I1081" s="13">
        <v>1</v>
      </c>
      <c r="J1081" s="13">
        <v>225.75260416666603</v>
      </c>
      <c r="K1081" s="13">
        <v>0</v>
      </c>
      <c r="L1081" s="13">
        <v>0</v>
      </c>
      <c r="M1081" s="13">
        <v>0</v>
      </c>
      <c r="N1081" s="13">
        <v>225.75260416666603</v>
      </c>
      <c r="O1081" s="24">
        <f t="shared" ref="O1081" si="178">SUM(N1076:N1081)</f>
        <v>1383.7094488864361</v>
      </c>
    </row>
    <row r="1082" spans="1:15" ht="15" thickTop="1" x14ac:dyDescent="0.3">
      <c r="A1082" s="4" t="s">
        <v>200</v>
      </c>
      <c r="B1082" s="4" t="str">
        <f>VLOOKUP(A1082,'Hold Harmless'!A$1:B$7201,2,FALSE)</f>
        <v>ALTO ISD</v>
      </c>
      <c r="C1082" s="4">
        <v>1</v>
      </c>
      <c r="D1082" s="10">
        <v>80.270114942528707</v>
      </c>
      <c r="E1082" s="10">
        <v>14.658045977011499</v>
      </c>
      <c r="F1082" s="10">
        <v>94.928160919540204</v>
      </c>
      <c r="G1082" s="10">
        <v>0.95586314123794802</v>
      </c>
      <c r="H1082" s="10">
        <v>0.95053712315944316</v>
      </c>
      <c r="I1082" s="10">
        <v>1</v>
      </c>
      <c r="J1082" s="10">
        <v>94.928160919540204</v>
      </c>
      <c r="K1082" s="10">
        <v>0</v>
      </c>
      <c r="L1082" s="10">
        <v>0</v>
      </c>
      <c r="M1082" s="10">
        <v>0</v>
      </c>
      <c r="N1082" s="10">
        <v>94.928160919540204</v>
      </c>
    </row>
    <row r="1083" spans="1:15" x14ac:dyDescent="0.3">
      <c r="A1083" s="4" t="s">
        <v>200</v>
      </c>
      <c r="B1083" s="4" t="str">
        <f>VLOOKUP(A1083,'Hold Harmless'!A$1:B$7201,2,FALSE)</f>
        <v>ALTO ISD</v>
      </c>
      <c r="C1083" s="4">
        <v>2</v>
      </c>
      <c r="D1083" s="10">
        <v>90.258620689655402</v>
      </c>
      <c r="E1083" s="10">
        <v>4.1005747126436782</v>
      </c>
      <c r="F1083" s="10">
        <v>94.359195402299079</v>
      </c>
      <c r="G1083" s="10">
        <v>0.95586314123794802</v>
      </c>
      <c r="H1083" s="10">
        <v>0.95053712315944316</v>
      </c>
      <c r="I1083" s="10">
        <v>1</v>
      </c>
      <c r="J1083" s="10">
        <v>94.359195402299079</v>
      </c>
      <c r="K1083" s="10">
        <v>0</v>
      </c>
      <c r="L1083" s="10">
        <v>0</v>
      </c>
      <c r="M1083" s="10">
        <v>0</v>
      </c>
      <c r="N1083" s="10">
        <v>94.359195402299079</v>
      </c>
    </row>
    <row r="1084" spans="1:15" x14ac:dyDescent="0.3">
      <c r="A1084" s="4" t="s">
        <v>200</v>
      </c>
      <c r="B1084" s="4" t="str">
        <f>VLOOKUP(A1084,'Hold Harmless'!A$1:B$7201,2,FALSE)</f>
        <v>ALTO ISD</v>
      </c>
      <c r="C1084" s="4">
        <v>3</v>
      </c>
      <c r="D1084" s="10">
        <v>78.244252873563312</v>
      </c>
      <c r="E1084" s="10">
        <v>13.735632183908036</v>
      </c>
      <c r="F1084" s="10">
        <v>91.97988505747135</v>
      </c>
      <c r="G1084" s="10">
        <v>0.95586314123794802</v>
      </c>
      <c r="H1084" s="10">
        <v>0.95053712315944316</v>
      </c>
      <c r="I1084" s="10">
        <v>1</v>
      </c>
      <c r="J1084" s="10">
        <v>91.97988505747135</v>
      </c>
      <c r="K1084" s="10">
        <v>0</v>
      </c>
      <c r="L1084" s="10">
        <v>0</v>
      </c>
      <c r="M1084" s="10">
        <v>0</v>
      </c>
      <c r="N1084" s="10">
        <v>91.97988505747135</v>
      </c>
    </row>
    <row r="1085" spans="1:15" x14ac:dyDescent="0.3">
      <c r="A1085" s="4" t="s">
        <v>200</v>
      </c>
      <c r="B1085" s="4" t="str">
        <f>VLOOKUP(A1085,'Hold Harmless'!A$1:B$7201,2,FALSE)</f>
        <v>ALTO ISD</v>
      </c>
      <c r="C1085" s="4">
        <v>4</v>
      </c>
      <c r="D1085" s="10">
        <v>90.811594202898988</v>
      </c>
      <c r="E1085" s="10">
        <v>2.9239130434782616</v>
      </c>
      <c r="F1085" s="10">
        <v>93.735507246377253</v>
      </c>
      <c r="G1085" s="10">
        <v>0.95586314123794802</v>
      </c>
      <c r="H1085" s="10">
        <v>0.95053712315944316</v>
      </c>
      <c r="I1085" s="10">
        <v>1</v>
      </c>
      <c r="J1085" s="10">
        <v>93.735507246377253</v>
      </c>
      <c r="K1085" s="10">
        <v>0</v>
      </c>
      <c r="L1085" s="10">
        <v>0</v>
      </c>
      <c r="M1085" s="10">
        <v>0</v>
      </c>
      <c r="N1085" s="10">
        <v>93.735507246377253</v>
      </c>
    </row>
    <row r="1086" spans="1:15" x14ac:dyDescent="0.3">
      <c r="A1086" s="4" t="s">
        <v>200</v>
      </c>
      <c r="B1086" s="4" t="str">
        <f>VLOOKUP(A1086,'Hold Harmless'!A$1:B$7201,2,FALSE)</f>
        <v>ALTO ISD</v>
      </c>
      <c r="C1086" s="4">
        <v>5</v>
      </c>
      <c r="D1086" s="10">
        <v>82.218749999999744</v>
      </c>
      <c r="E1086" s="10">
        <v>10.979166666666675</v>
      </c>
      <c r="F1086" s="10">
        <v>93.197916666666416</v>
      </c>
      <c r="G1086" s="10">
        <v>0.95586314123794802</v>
      </c>
      <c r="H1086" s="10">
        <v>0.95053712315944316</v>
      </c>
      <c r="I1086" s="10">
        <v>1</v>
      </c>
      <c r="J1086" s="10">
        <v>93.197916666666416</v>
      </c>
      <c r="K1086" s="10">
        <v>0</v>
      </c>
      <c r="L1086" s="10">
        <v>0</v>
      </c>
      <c r="M1086" s="10">
        <v>0</v>
      </c>
      <c r="N1086" s="10">
        <v>93.197916666666416</v>
      </c>
    </row>
    <row r="1087" spans="1:15" ht="15" thickBot="1" x14ac:dyDescent="0.35">
      <c r="A1087" s="4" t="s">
        <v>200</v>
      </c>
      <c r="B1087" s="4" t="str">
        <f>VLOOKUP(A1087,'Hold Harmless'!A$1:B$7201,2,FALSE)</f>
        <v>ALTO ISD</v>
      </c>
      <c r="C1087" s="4">
        <v>6</v>
      </c>
      <c r="D1087" s="10">
        <v>89.629901960784167</v>
      </c>
      <c r="E1087" s="10">
        <v>3.044117647058818</v>
      </c>
      <c r="F1087" s="10">
        <v>92.674019607842979</v>
      </c>
      <c r="G1087" s="10">
        <v>0.95586314123794802</v>
      </c>
      <c r="H1087" s="10">
        <v>0.95053712315944316</v>
      </c>
      <c r="I1087" s="10">
        <v>1</v>
      </c>
      <c r="J1087" s="10">
        <v>92.674019607842979</v>
      </c>
      <c r="K1087" s="10">
        <v>0</v>
      </c>
      <c r="L1087" s="10">
        <v>0</v>
      </c>
      <c r="M1087" s="10">
        <v>0</v>
      </c>
      <c r="N1087" s="10">
        <v>92.674019607842979</v>
      </c>
      <c r="O1087" s="24">
        <f t="shared" ref="O1087" si="179">SUM(N1082:N1087)</f>
        <v>560.87468490019728</v>
      </c>
    </row>
    <row r="1088" spans="1:15" ht="15" thickTop="1" x14ac:dyDescent="0.3">
      <c r="A1088" s="11" t="s">
        <v>201</v>
      </c>
      <c r="B1088" s="11" t="str">
        <f>VLOOKUP(A1088,'Hold Harmless'!A$1:B$7201,2,FALSE)</f>
        <v>JACKSONVILLE ISD</v>
      </c>
      <c r="C1088" s="11">
        <v>1</v>
      </c>
      <c r="D1088" s="12">
        <v>607.8086419753165</v>
      </c>
      <c r="E1088" s="12">
        <v>120.00000000000063</v>
      </c>
      <c r="F1088" s="12">
        <v>727.80864197531719</v>
      </c>
      <c r="G1088" s="12">
        <v>0.95575776944952828</v>
      </c>
      <c r="H1088" s="12">
        <v>0.94445366993204827</v>
      </c>
      <c r="I1088" s="12">
        <v>1</v>
      </c>
      <c r="J1088" s="12">
        <v>727.80864197531719</v>
      </c>
      <c r="K1088" s="12">
        <v>0</v>
      </c>
      <c r="L1088" s="12">
        <v>0</v>
      </c>
      <c r="M1088" s="12">
        <v>0</v>
      </c>
      <c r="N1088" s="12">
        <v>727.80864197531719</v>
      </c>
    </row>
    <row r="1089" spans="1:15" x14ac:dyDescent="0.3">
      <c r="A1089" s="11" t="s">
        <v>201</v>
      </c>
      <c r="B1089" s="11" t="str">
        <f>VLOOKUP(A1089,'Hold Harmless'!A$1:B$7201,2,FALSE)</f>
        <v>JACKSONVILLE ISD</v>
      </c>
      <c r="C1089" s="11">
        <v>2</v>
      </c>
      <c r="D1089" s="12">
        <v>658.54012345679394</v>
      </c>
      <c r="E1089" s="12">
        <v>66.416666666666757</v>
      </c>
      <c r="F1089" s="12">
        <v>724.95679012346068</v>
      </c>
      <c r="G1089" s="12">
        <v>0.95575776944952828</v>
      </c>
      <c r="H1089" s="12">
        <v>0.94445366993204827</v>
      </c>
      <c r="I1089" s="12">
        <v>1</v>
      </c>
      <c r="J1089" s="12">
        <v>724.95679012346068</v>
      </c>
      <c r="K1089" s="12">
        <v>0</v>
      </c>
      <c r="L1089" s="12">
        <v>0</v>
      </c>
      <c r="M1089" s="12">
        <v>0</v>
      </c>
      <c r="N1089" s="12">
        <v>724.95679012346068</v>
      </c>
    </row>
    <row r="1090" spans="1:15" x14ac:dyDescent="0.3">
      <c r="A1090" s="11" t="s">
        <v>201</v>
      </c>
      <c r="B1090" s="11" t="str">
        <f>VLOOKUP(A1090,'Hold Harmless'!A$1:B$7201,2,FALSE)</f>
        <v>JACKSONVILLE ISD</v>
      </c>
      <c r="C1090" s="11">
        <v>3</v>
      </c>
      <c r="D1090" s="12">
        <v>681.35666666664724</v>
      </c>
      <c r="E1090" s="12">
        <v>29.513333333333357</v>
      </c>
      <c r="F1090" s="12">
        <v>710.86999999998056</v>
      </c>
      <c r="G1090" s="12">
        <v>0.95575776944952828</v>
      </c>
      <c r="H1090" s="12">
        <v>0.94445366993204827</v>
      </c>
      <c r="I1090" s="12">
        <v>1</v>
      </c>
      <c r="J1090" s="12">
        <v>710.86999999998056</v>
      </c>
      <c r="K1090" s="12">
        <v>0</v>
      </c>
      <c r="L1090" s="12">
        <v>0</v>
      </c>
      <c r="M1090" s="12">
        <v>0</v>
      </c>
      <c r="N1090" s="12">
        <v>710.86999999998056</v>
      </c>
    </row>
    <row r="1091" spans="1:15" x14ac:dyDescent="0.3">
      <c r="A1091" s="11" t="s">
        <v>201</v>
      </c>
      <c r="B1091" s="11" t="str">
        <f>VLOOKUP(A1091,'Hold Harmless'!A$1:B$7201,2,FALSE)</f>
        <v>JACKSONVILLE ISD</v>
      </c>
      <c r="C1091" s="11">
        <v>4</v>
      </c>
      <c r="D1091" s="12">
        <v>670.94230769231581</v>
      </c>
      <c r="E1091" s="12">
        <v>30.544871794871931</v>
      </c>
      <c r="F1091" s="12">
        <v>701.48717948718775</v>
      </c>
      <c r="G1091" s="12">
        <v>0.95575776944952828</v>
      </c>
      <c r="H1091" s="12">
        <v>0.94445366993204827</v>
      </c>
      <c r="I1091" s="12">
        <v>1</v>
      </c>
      <c r="J1091" s="12">
        <v>701.48717948718775</v>
      </c>
      <c r="K1091" s="12">
        <v>0</v>
      </c>
      <c r="L1091" s="12">
        <v>0</v>
      </c>
      <c r="M1091" s="12">
        <v>0</v>
      </c>
      <c r="N1091" s="12">
        <v>701.48717948718775</v>
      </c>
    </row>
    <row r="1092" spans="1:15" x14ac:dyDescent="0.3">
      <c r="A1092" s="11" t="s">
        <v>201</v>
      </c>
      <c r="B1092" s="11" t="str">
        <f>VLOOKUP(A1092,'Hold Harmless'!A$1:B$7201,2,FALSE)</f>
        <v>JACKSONVILLE ISD</v>
      </c>
      <c r="C1092" s="11">
        <v>5</v>
      </c>
      <c r="D1092" s="12">
        <v>691.81521739130801</v>
      </c>
      <c r="E1092" s="12">
        <v>13.31521739130433</v>
      </c>
      <c r="F1092" s="12">
        <v>705.13043478261238</v>
      </c>
      <c r="G1092" s="12">
        <v>0.95575776944952828</v>
      </c>
      <c r="H1092" s="12">
        <v>0.94445366993204827</v>
      </c>
      <c r="I1092" s="12">
        <v>1</v>
      </c>
      <c r="J1092" s="12">
        <v>705.13043478261238</v>
      </c>
      <c r="K1092" s="12">
        <v>0</v>
      </c>
      <c r="L1092" s="12">
        <v>0</v>
      </c>
      <c r="M1092" s="12">
        <v>0</v>
      </c>
      <c r="N1092" s="12">
        <v>705.13043478261238</v>
      </c>
    </row>
    <row r="1093" spans="1:15" ht="15" thickBot="1" x14ac:dyDescent="0.35">
      <c r="A1093" s="11" t="s">
        <v>201</v>
      </c>
      <c r="B1093" s="11" t="str">
        <f>VLOOKUP(A1093,'Hold Harmless'!A$1:B$7201,2,FALSE)</f>
        <v>JACKSONVILLE ISD</v>
      </c>
      <c r="C1093" s="11">
        <v>6</v>
      </c>
      <c r="D1093" s="12">
        <v>689.6346153846099</v>
      </c>
      <c r="E1093" s="12">
        <v>12.568376068376054</v>
      </c>
      <c r="F1093" s="12">
        <v>702.202991452986</v>
      </c>
      <c r="G1093" s="12">
        <v>0.95575776944952828</v>
      </c>
      <c r="H1093" s="12">
        <v>0.94445366993204827</v>
      </c>
      <c r="I1093" s="12">
        <v>1</v>
      </c>
      <c r="J1093" s="12">
        <v>702.202991452986</v>
      </c>
      <c r="K1093" s="12">
        <v>0</v>
      </c>
      <c r="L1093" s="12">
        <v>0</v>
      </c>
      <c r="M1093" s="12">
        <v>0</v>
      </c>
      <c r="N1093" s="12">
        <v>702.202991452986</v>
      </c>
      <c r="O1093" s="24">
        <f t="shared" ref="O1093" si="180">SUM(N1088:N1093)</f>
        <v>4272.4560378215447</v>
      </c>
    </row>
    <row r="1094" spans="1:15" ht="15" thickTop="1" x14ac:dyDescent="0.3">
      <c r="A1094" s="2" t="s">
        <v>202</v>
      </c>
      <c r="B1094" s="2" t="str">
        <f>VLOOKUP(A1094,'Hold Harmless'!A$1:B$7201,2,FALSE)</f>
        <v>RUSK ISD</v>
      </c>
      <c r="C1094" s="2">
        <v>1</v>
      </c>
      <c r="D1094" s="13">
        <v>172.34677419354978</v>
      </c>
      <c r="E1094" s="13">
        <v>139.52150537634495</v>
      </c>
      <c r="F1094" s="13">
        <v>311.86827956989475</v>
      </c>
      <c r="G1094" s="13">
        <v>0.95559647264033243</v>
      </c>
      <c r="H1094" s="13">
        <v>0.9522021776967714</v>
      </c>
      <c r="I1094" s="13">
        <v>1</v>
      </c>
      <c r="J1094" s="13">
        <v>311.86827956989475</v>
      </c>
      <c r="K1094" s="13">
        <v>0</v>
      </c>
      <c r="L1094" s="13">
        <v>0</v>
      </c>
      <c r="M1094" s="13">
        <v>0</v>
      </c>
      <c r="N1094" s="13">
        <v>311.86827956989475</v>
      </c>
    </row>
    <row r="1095" spans="1:15" x14ac:dyDescent="0.3">
      <c r="A1095" s="2" t="s">
        <v>202</v>
      </c>
      <c r="B1095" s="2" t="str">
        <f>VLOOKUP(A1095,'Hold Harmless'!A$1:B$7201,2,FALSE)</f>
        <v>RUSK ISD</v>
      </c>
      <c r="C1095" s="2">
        <v>2</v>
      </c>
      <c r="D1095" s="13">
        <v>267.45987654321112</v>
      </c>
      <c r="E1095" s="13">
        <v>40.614197530864182</v>
      </c>
      <c r="F1095" s="13">
        <v>308.07407407407533</v>
      </c>
      <c r="G1095" s="13">
        <v>0.95559647264033243</v>
      </c>
      <c r="H1095" s="13">
        <v>0.9522021776967714</v>
      </c>
      <c r="I1095" s="13">
        <v>1</v>
      </c>
      <c r="J1095" s="13">
        <v>308.07407407407533</v>
      </c>
      <c r="K1095" s="13">
        <v>0</v>
      </c>
      <c r="L1095" s="13">
        <v>0</v>
      </c>
      <c r="M1095" s="13">
        <v>0</v>
      </c>
      <c r="N1095" s="13">
        <v>308.07407407407533</v>
      </c>
    </row>
    <row r="1096" spans="1:15" x14ac:dyDescent="0.3">
      <c r="A1096" s="2" t="s">
        <v>202</v>
      </c>
      <c r="B1096" s="2" t="str">
        <f>VLOOKUP(A1096,'Hold Harmless'!A$1:B$7201,2,FALSE)</f>
        <v>RUSK ISD</v>
      </c>
      <c r="C1096" s="2">
        <v>3</v>
      </c>
      <c r="D1096" s="13">
        <v>259.54666666666367</v>
      </c>
      <c r="E1096" s="13">
        <v>41.663333333333441</v>
      </c>
      <c r="F1096" s="13">
        <v>301.20999999999708</v>
      </c>
      <c r="G1096" s="13">
        <v>0.95559647264033243</v>
      </c>
      <c r="H1096" s="13">
        <v>0.9522021776967714</v>
      </c>
      <c r="I1096" s="13">
        <v>1</v>
      </c>
      <c r="J1096" s="13">
        <v>301.20999999999708</v>
      </c>
      <c r="K1096" s="13">
        <v>0</v>
      </c>
      <c r="L1096" s="13">
        <v>0</v>
      </c>
      <c r="M1096" s="13">
        <v>0</v>
      </c>
      <c r="N1096" s="13">
        <v>301.20999999999708</v>
      </c>
    </row>
    <row r="1097" spans="1:15" x14ac:dyDescent="0.3">
      <c r="A1097" s="2" t="s">
        <v>202</v>
      </c>
      <c r="B1097" s="2" t="str">
        <f>VLOOKUP(A1097,'Hold Harmless'!A$1:B$7201,2,FALSE)</f>
        <v>RUSK ISD</v>
      </c>
      <c r="C1097" s="2">
        <v>4</v>
      </c>
      <c r="D1097" s="13">
        <v>274.71666666666431</v>
      </c>
      <c r="E1097" s="13">
        <v>23.450000000000014</v>
      </c>
      <c r="F1097" s="13">
        <v>298.1666666666643</v>
      </c>
      <c r="G1097" s="13">
        <v>0.95559647264033243</v>
      </c>
      <c r="H1097" s="13">
        <v>0.9522021776967714</v>
      </c>
      <c r="I1097" s="13">
        <v>1</v>
      </c>
      <c r="J1097" s="13">
        <v>298.1666666666643</v>
      </c>
      <c r="K1097" s="13">
        <v>0</v>
      </c>
      <c r="L1097" s="13">
        <v>0</v>
      </c>
      <c r="M1097" s="13">
        <v>0</v>
      </c>
      <c r="N1097" s="13">
        <v>298.1666666666643</v>
      </c>
    </row>
    <row r="1098" spans="1:15" x14ac:dyDescent="0.3">
      <c r="A1098" s="2" t="s">
        <v>202</v>
      </c>
      <c r="B1098" s="2" t="str">
        <f>VLOOKUP(A1098,'Hold Harmless'!A$1:B$7201,2,FALSE)</f>
        <v>RUSK ISD</v>
      </c>
      <c r="C1098" s="2">
        <v>5</v>
      </c>
      <c r="D1098" s="13">
        <v>290.02898550724296</v>
      </c>
      <c r="E1098" s="13">
        <v>13.652173913043466</v>
      </c>
      <c r="F1098" s="13">
        <v>303.68115942028641</v>
      </c>
      <c r="G1098" s="13">
        <v>0.95559647264033243</v>
      </c>
      <c r="H1098" s="13">
        <v>0.9522021776967714</v>
      </c>
      <c r="I1098" s="13">
        <v>1</v>
      </c>
      <c r="J1098" s="13">
        <v>303.68115942028641</v>
      </c>
      <c r="K1098" s="13">
        <v>0</v>
      </c>
      <c r="L1098" s="13">
        <v>0</v>
      </c>
      <c r="M1098" s="13">
        <v>0</v>
      </c>
      <c r="N1098" s="13">
        <v>303.68115942028641</v>
      </c>
    </row>
    <row r="1099" spans="1:15" ht="15" thickBot="1" x14ac:dyDescent="0.35">
      <c r="A1099" s="2" t="s">
        <v>202</v>
      </c>
      <c r="B1099" s="2" t="str">
        <f>VLOOKUP(A1099,'Hold Harmless'!A$1:B$7201,2,FALSE)</f>
        <v>RUSK ISD</v>
      </c>
      <c r="C1099" s="2">
        <v>6</v>
      </c>
      <c r="D1099" s="13">
        <v>290.55147058823445</v>
      </c>
      <c r="E1099" s="13">
        <v>11.95588235294119</v>
      </c>
      <c r="F1099" s="13">
        <v>302.50735294117567</v>
      </c>
      <c r="G1099" s="13">
        <v>0.95559647264033243</v>
      </c>
      <c r="H1099" s="13">
        <v>0.9522021776967714</v>
      </c>
      <c r="I1099" s="13">
        <v>1</v>
      </c>
      <c r="J1099" s="13">
        <v>302.50735294117567</v>
      </c>
      <c r="K1099" s="13">
        <v>0</v>
      </c>
      <c r="L1099" s="13">
        <v>0</v>
      </c>
      <c r="M1099" s="13">
        <v>0</v>
      </c>
      <c r="N1099" s="13">
        <v>302.50735294117567</v>
      </c>
      <c r="O1099" s="24">
        <f t="shared" ref="O1099" si="181">SUM(N1094:N1099)</f>
        <v>1825.5075326720935</v>
      </c>
    </row>
    <row r="1100" spans="1:15" ht="15" thickTop="1" x14ac:dyDescent="0.3">
      <c r="A1100" s="4" t="s">
        <v>203</v>
      </c>
      <c r="B1100" s="4" t="str">
        <f>VLOOKUP(A1100,'Hold Harmless'!A$1:B$7201,2,FALSE)</f>
        <v>NEW SUMMERFIELD ISD</v>
      </c>
      <c r="C1100" s="4">
        <v>1</v>
      </c>
      <c r="D1100" s="10">
        <v>75.583333333333357</v>
      </c>
      <c r="E1100" s="10">
        <v>6.7628205128205119</v>
      </c>
      <c r="F1100" s="10">
        <v>82.346153846153868</v>
      </c>
      <c r="G1100" s="10">
        <v>0.96086900063797476</v>
      </c>
      <c r="H1100" s="10">
        <v>0.95989497285815439</v>
      </c>
      <c r="I1100" s="10">
        <v>1</v>
      </c>
      <c r="J1100" s="10">
        <v>82.346153846153868</v>
      </c>
      <c r="K1100" s="10">
        <v>0</v>
      </c>
      <c r="L1100" s="10">
        <v>0</v>
      </c>
      <c r="M1100" s="10">
        <v>0</v>
      </c>
      <c r="N1100" s="10">
        <v>82.346153846153868</v>
      </c>
    </row>
    <row r="1101" spans="1:15" x14ac:dyDescent="0.3">
      <c r="A1101" s="4" t="s">
        <v>203</v>
      </c>
      <c r="B1101" s="4" t="str">
        <f>VLOOKUP(A1101,'Hold Harmless'!A$1:B$7201,2,FALSE)</f>
        <v>NEW SUMMERFIELD ISD</v>
      </c>
      <c r="C1101" s="4">
        <v>2</v>
      </c>
      <c r="D1101" s="10">
        <v>79.604166666666629</v>
      </c>
      <c r="E1101" s="10">
        <v>3.5238095238095215</v>
      </c>
      <c r="F1101" s="10">
        <v>83.127976190476147</v>
      </c>
      <c r="G1101" s="10">
        <v>0.96086900063797476</v>
      </c>
      <c r="H1101" s="10">
        <v>0.95989497285815439</v>
      </c>
      <c r="I1101" s="10">
        <v>1</v>
      </c>
      <c r="J1101" s="10">
        <v>83.127976190476147</v>
      </c>
      <c r="K1101" s="10">
        <v>0</v>
      </c>
      <c r="L1101" s="10">
        <v>0</v>
      </c>
      <c r="M1101" s="10">
        <v>0</v>
      </c>
      <c r="N1101" s="10">
        <v>83.127976190476147</v>
      </c>
    </row>
    <row r="1102" spans="1:15" x14ac:dyDescent="0.3">
      <c r="A1102" s="4" t="s">
        <v>203</v>
      </c>
      <c r="B1102" s="4" t="str">
        <f>VLOOKUP(A1102,'Hold Harmless'!A$1:B$7201,2,FALSE)</f>
        <v>NEW SUMMERFIELD ISD</v>
      </c>
      <c r="C1102" s="4">
        <v>3</v>
      </c>
      <c r="D1102" s="10">
        <v>79.574712643678254</v>
      </c>
      <c r="E1102" s="10">
        <v>2.267241379310347</v>
      </c>
      <c r="F1102" s="10">
        <v>81.841954022988602</v>
      </c>
      <c r="G1102" s="10">
        <v>0.96086900063797476</v>
      </c>
      <c r="H1102" s="10">
        <v>0.95989497285815439</v>
      </c>
      <c r="I1102" s="10">
        <v>1</v>
      </c>
      <c r="J1102" s="10">
        <v>81.841954022988602</v>
      </c>
      <c r="K1102" s="10">
        <v>0</v>
      </c>
      <c r="L1102" s="10">
        <v>0</v>
      </c>
      <c r="M1102" s="10">
        <v>0</v>
      </c>
      <c r="N1102" s="10">
        <v>81.841954022988602</v>
      </c>
    </row>
    <row r="1103" spans="1:15" x14ac:dyDescent="0.3">
      <c r="A1103" s="4" t="s">
        <v>203</v>
      </c>
      <c r="B1103" s="4" t="str">
        <f>VLOOKUP(A1103,'Hold Harmless'!A$1:B$7201,2,FALSE)</f>
        <v>NEW SUMMERFIELD ISD</v>
      </c>
      <c r="C1103" s="4">
        <v>4</v>
      </c>
      <c r="D1103" s="10">
        <v>79.650537634408735</v>
      </c>
      <c r="E1103" s="10">
        <v>2.5618279569892457</v>
      </c>
      <c r="F1103" s="10">
        <v>82.212365591397983</v>
      </c>
      <c r="G1103" s="10">
        <v>0.96086900063797476</v>
      </c>
      <c r="H1103" s="10">
        <v>0.95989497285815439</v>
      </c>
      <c r="I1103" s="10">
        <v>1</v>
      </c>
      <c r="J1103" s="10">
        <v>82.212365591397983</v>
      </c>
      <c r="K1103" s="10">
        <v>0</v>
      </c>
      <c r="L1103" s="10">
        <v>0</v>
      </c>
      <c r="M1103" s="10">
        <v>0</v>
      </c>
      <c r="N1103" s="10">
        <v>82.212365591397983</v>
      </c>
    </row>
    <row r="1104" spans="1:15" x14ac:dyDescent="0.3">
      <c r="A1104" s="4" t="s">
        <v>203</v>
      </c>
      <c r="B1104" s="4" t="str">
        <f>VLOOKUP(A1104,'Hold Harmless'!A$1:B$7201,2,FALSE)</f>
        <v>NEW SUMMERFIELD ISD</v>
      </c>
      <c r="C1104" s="4">
        <v>5</v>
      </c>
      <c r="D1104" s="10">
        <v>81.465277777777871</v>
      </c>
      <c r="E1104" s="10">
        <v>0.25694444444444442</v>
      </c>
      <c r="F1104" s="10">
        <v>81.722222222222314</v>
      </c>
      <c r="G1104" s="10">
        <v>0.96086900063797476</v>
      </c>
      <c r="H1104" s="10">
        <v>0.95989497285815439</v>
      </c>
      <c r="I1104" s="10">
        <v>1</v>
      </c>
      <c r="J1104" s="10">
        <v>81.722222222222314</v>
      </c>
      <c r="K1104" s="10">
        <v>0</v>
      </c>
      <c r="L1104" s="10">
        <v>0</v>
      </c>
      <c r="M1104" s="10">
        <v>0</v>
      </c>
      <c r="N1104" s="10">
        <v>81.722222222222314</v>
      </c>
    </row>
    <row r="1105" spans="1:15" ht="15" thickBot="1" x14ac:dyDescent="0.35">
      <c r="A1105" s="4" t="s">
        <v>203</v>
      </c>
      <c r="B1105" s="4" t="str">
        <f>VLOOKUP(A1105,'Hold Harmless'!A$1:B$7201,2,FALSE)</f>
        <v>NEW SUMMERFIELD ISD</v>
      </c>
      <c r="C1105" s="4">
        <v>6</v>
      </c>
      <c r="D1105" s="10">
        <v>81.40123456790127</v>
      </c>
      <c r="E1105" s="10">
        <v>0.26543209876543206</v>
      </c>
      <c r="F1105" s="10">
        <v>81.6666666666667</v>
      </c>
      <c r="G1105" s="10">
        <v>0.96086900063797476</v>
      </c>
      <c r="H1105" s="10">
        <v>0.95989497285815439</v>
      </c>
      <c r="I1105" s="10">
        <v>1</v>
      </c>
      <c r="J1105" s="10">
        <v>81.6666666666667</v>
      </c>
      <c r="K1105" s="10">
        <v>0</v>
      </c>
      <c r="L1105" s="10">
        <v>0</v>
      </c>
      <c r="M1105" s="10">
        <v>0</v>
      </c>
      <c r="N1105" s="10">
        <v>81.6666666666667</v>
      </c>
      <c r="O1105" s="24">
        <f t="shared" ref="O1105" si="182">SUM(N1100:N1105)</f>
        <v>492.91733853990564</v>
      </c>
    </row>
    <row r="1106" spans="1:15" ht="15" thickTop="1" x14ac:dyDescent="0.3">
      <c r="A1106" s="11" t="s">
        <v>204</v>
      </c>
      <c r="B1106" s="11" t="str">
        <f>VLOOKUP(A1106,'Hold Harmless'!A$1:B$7201,2,FALSE)</f>
        <v>WELLS ISD</v>
      </c>
      <c r="C1106" s="11">
        <v>1</v>
      </c>
      <c r="D1106" s="12">
        <v>19.419540229885051</v>
      </c>
      <c r="E1106" s="12">
        <v>21.249999999999979</v>
      </c>
      <c r="F1106" s="12">
        <v>40.66954022988503</v>
      </c>
      <c r="G1106" s="12">
        <v>0.95219268964366188</v>
      </c>
      <c r="H1106" s="12">
        <v>0.95419904363419006</v>
      </c>
      <c r="I1106" s="12">
        <v>0.99789734227474525</v>
      </c>
      <c r="J1106" s="12">
        <v>40.584026106938104</v>
      </c>
      <c r="K1106" s="12">
        <v>8.5514122946925397E-2</v>
      </c>
      <c r="L1106" s="12">
        <v>8.5514122946925397E-2</v>
      </c>
      <c r="M1106" s="12">
        <v>0</v>
      </c>
      <c r="N1106" s="12">
        <v>40.584026106938104</v>
      </c>
    </row>
    <row r="1107" spans="1:15" x14ac:dyDescent="0.3">
      <c r="A1107" s="11" t="s">
        <v>204</v>
      </c>
      <c r="B1107" s="11" t="str">
        <f>VLOOKUP(A1107,'Hold Harmless'!A$1:B$7201,2,FALSE)</f>
        <v>WELLS ISD</v>
      </c>
      <c r="C1107" s="11">
        <v>2</v>
      </c>
      <c r="D1107" s="12">
        <v>36.529761904761877</v>
      </c>
      <c r="E1107" s="12">
        <v>4.7529761904761889</v>
      </c>
      <c r="F1107" s="12">
        <v>41.282738095238066</v>
      </c>
      <c r="G1107" s="12">
        <v>0.95219268964366188</v>
      </c>
      <c r="H1107" s="12">
        <v>0.95419904363419006</v>
      </c>
      <c r="I1107" s="12">
        <v>0.99789734227474525</v>
      </c>
      <c r="J1107" s="12">
        <v>41.195934627062442</v>
      </c>
      <c r="K1107" s="12">
        <v>8.6803468175624232E-2</v>
      </c>
      <c r="L1107" s="12">
        <v>8.6803468175624232E-2</v>
      </c>
      <c r="M1107" s="12">
        <v>0</v>
      </c>
      <c r="N1107" s="12">
        <v>41.195934627062442</v>
      </c>
    </row>
    <row r="1108" spans="1:15" x14ac:dyDescent="0.3">
      <c r="A1108" s="11" t="s">
        <v>204</v>
      </c>
      <c r="B1108" s="11" t="str">
        <f>VLOOKUP(A1108,'Hold Harmless'!A$1:B$7201,2,FALSE)</f>
        <v>WELLS ISD</v>
      </c>
      <c r="C1108" s="11">
        <v>3</v>
      </c>
      <c r="D1108" s="12">
        <v>37.98765432098763</v>
      </c>
      <c r="E1108" s="12">
        <v>1.0833333333333333</v>
      </c>
      <c r="F1108" s="12">
        <v>39.070987654320966</v>
      </c>
      <c r="G1108" s="12">
        <v>0.95219268964366188</v>
      </c>
      <c r="H1108" s="12">
        <v>0.95419904363419006</v>
      </c>
      <c r="I1108" s="12">
        <v>0.99789734227474525</v>
      </c>
      <c r="J1108" s="12">
        <v>38.988834740296276</v>
      </c>
      <c r="K1108" s="12">
        <v>8.2152914024689494E-2</v>
      </c>
      <c r="L1108" s="12">
        <v>8.2152914024689494E-2</v>
      </c>
      <c r="M1108" s="12">
        <v>0</v>
      </c>
      <c r="N1108" s="12">
        <v>38.988834740296276</v>
      </c>
    </row>
    <row r="1109" spans="1:15" x14ac:dyDescent="0.3">
      <c r="A1109" s="11" t="s">
        <v>204</v>
      </c>
      <c r="B1109" s="11" t="str">
        <f>VLOOKUP(A1109,'Hold Harmless'!A$1:B$7201,2,FALSE)</f>
        <v>WELLS ISD</v>
      </c>
      <c r="C1109" s="11">
        <v>4</v>
      </c>
      <c r="D1109" s="12">
        <v>37.143333333333345</v>
      </c>
      <c r="E1109" s="12">
        <v>0.55333333333333345</v>
      </c>
      <c r="F1109" s="12">
        <v>37.69666666666668</v>
      </c>
      <c r="G1109" s="12">
        <v>0.95219268964366188</v>
      </c>
      <c r="H1109" s="12">
        <v>0.95419904363419006</v>
      </c>
      <c r="I1109" s="12">
        <v>0.99789734227474525</v>
      </c>
      <c r="J1109" s="12">
        <v>37.617403479283659</v>
      </c>
      <c r="K1109" s="12">
        <v>7.9263187383020295E-2</v>
      </c>
      <c r="L1109" s="12">
        <v>7.9263187383020295E-2</v>
      </c>
      <c r="M1109" s="12">
        <v>0</v>
      </c>
      <c r="N1109" s="12">
        <v>37.617403479283659</v>
      </c>
    </row>
    <row r="1110" spans="1:15" x14ac:dyDescent="0.3">
      <c r="A1110" s="11" t="s">
        <v>204</v>
      </c>
      <c r="B1110" s="11" t="str">
        <f>VLOOKUP(A1110,'Hold Harmless'!A$1:B$7201,2,FALSE)</f>
        <v>WELLS ISD</v>
      </c>
      <c r="C1110" s="11">
        <v>5</v>
      </c>
      <c r="D1110" s="12">
        <v>37.892857142857174</v>
      </c>
      <c r="E1110" s="12">
        <v>0.19047619047619047</v>
      </c>
      <c r="F1110" s="12">
        <v>38.083333333333364</v>
      </c>
      <c r="G1110" s="12">
        <v>0.95219268964366188</v>
      </c>
      <c r="H1110" s="12">
        <v>0.95419904363419006</v>
      </c>
      <c r="I1110" s="12">
        <v>0.99789734227474525</v>
      </c>
      <c r="J1110" s="12">
        <v>38.003257118296581</v>
      </c>
      <c r="K1110" s="12">
        <v>8.0076215036783083E-2</v>
      </c>
      <c r="L1110" s="12">
        <v>8.0076215036783083E-2</v>
      </c>
      <c r="M1110" s="12">
        <v>0</v>
      </c>
      <c r="N1110" s="12">
        <v>38.003257118296581</v>
      </c>
    </row>
    <row r="1111" spans="1:15" ht="15" thickBot="1" x14ac:dyDescent="0.35">
      <c r="A1111" s="11" t="s">
        <v>204</v>
      </c>
      <c r="B1111" s="11" t="str">
        <f>VLOOKUP(A1111,'Hold Harmless'!A$1:B$7201,2,FALSE)</f>
        <v>WELLS ISD</v>
      </c>
      <c r="C1111" s="11">
        <v>6</v>
      </c>
      <c r="D1111" s="12">
        <v>36.210000000000022</v>
      </c>
      <c r="E1111" s="12">
        <v>0.96666666666666634</v>
      </c>
      <c r="F1111" s="12">
        <v>37.176666666666691</v>
      </c>
      <c r="G1111" s="12">
        <v>0.95219268964366188</v>
      </c>
      <c r="H1111" s="12">
        <v>0.95419904363419006</v>
      </c>
      <c r="I1111" s="12">
        <v>0.99789734227474525</v>
      </c>
      <c r="J1111" s="12">
        <v>37.098496861300802</v>
      </c>
      <c r="K1111" s="12">
        <v>7.8169805365888578E-2</v>
      </c>
      <c r="L1111" s="12">
        <v>7.8169805365888578E-2</v>
      </c>
      <c r="M1111" s="12">
        <v>0</v>
      </c>
      <c r="N1111" s="12">
        <v>37.098496861300802</v>
      </c>
      <c r="O1111" s="24">
        <f t="shared" ref="O1111" si="183">SUM(N1106:N1111)</f>
        <v>233.48795293317789</v>
      </c>
    </row>
    <row r="1112" spans="1:15" ht="15" thickTop="1" x14ac:dyDescent="0.3">
      <c r="A1112" s="2" t="s">
        <v>205</v>
      </c>
      <c r="B1112" s="2" t="str">
        <f>VLOOKUP(A1112,'Hold Harmless'!A$1:B$7201,2,FALSE)</f>
        <v>CHILDRESS ISD</v>
      </c>
      <c r="C1112" s="2">
        <v>1</v>
      </c>
      <c r="D1112" s="13">
        <v>143.2888888888892</v>
      </c>
      <c r="E1112" s="13">
        <v>14.583333333333336</v>
      </c>
      <c r="F1112" s="13">
        <v>157.87222222222255</v>
      </c>
      <c r="G1112" s="13">
        <v>0.95652928367916978</v>
      </c>
      <c r="H1112" s="13">
        <v>0.94508865496480532</v>
      </c>
      <c r="I1112" s="13">
        <v>1</v>
      </c>
      <c r="J1112" s="13">
        <v>157.87222222222255</v>
      </c>
      <c r="K1112" s="13">
        <v>0</v>
      </c>
      <c r="L1112" s="13">
        <v>0</v>
      </c>
      <c r="M1112" s="13">
        <v>0</v>
      </c>
      <c r="N1112" s="13">
        <v>157.87222222222255</v>
      </c>
    </row>
    <row r="1113" spans="1:15" x14ac:dyDescent="0.3">
      <c r="A1113" s="2" t="s">
        <v>205</v>
      </c>
      <c r="B1113" s="2" t="str">
        <f>VLOOKUP(A1113,'Hold Harmless'!A$1:B$7201,2,FALSE)</f>
        <v>CHILDRESS ISD</v>
      </c>
      <c r="C1113" s="2">
        <v>2</v>
      </c>
      <c r="D1113" s="13">
        <v>148.37301587301602</v>
      </c>
      <c r="E1113" s="13">
        <v>7.3928571428571335</v>
      </c>
      <c r="F1113" s="13">
        <v>155.76587301587315</v>
      </c>
      <c r="G1113" s="13">
        <v>0.95652928367916978</v>
      </c>
      <c r="H1113" s="13">
        <v>0.94508865496480532</v>
      </c>
      <c r="I1113" s="13">
        <v>1</v>
      </c>
      <c r="J1113" s="13">
        <v>155.76587301587315</v>
      </c>
      <c r="K1113" s="13">
        <v>0</v>
      </c>
      <c r="L1113" s="13">
        <v>0</v>
      </c>
      <c r="M1113" s="13">
        <v>0</v>
      </c>
      <c r="N1113" s="13">
        <v>155.76587301587315</v>
      </c>
    </row>
    <row r="1114" spans="1:15" x14ac:dyDescent="0.3">
      <c r="A1114" s="2" t="s">
        <v>205</v>
      </c>
      <c r="B1114" s="2" t="str">
        <f>VLOOKUP(A1114,'Hold Harmless'!A$1:B$7201,2,FALSE)</f>
        <v>CHILDRESS ISD</v>
      </c>
      <c r="C1114" s="2">
        <v>3</v>
      </c>
      <c r="D1114" s="13">
        <v>123.96726190476122</v>
      </c>
      <c r="E1114" s="13">
        <v>28.062499999999957</v>
      </c>
      <c r="F1114" s="13">
        <v>152.02976190476119</v>
      </c>
      <c r="G1114" s="13">
        <v>0.95652928367916978</v>
      </c>
      <c r="H1114" s="13">
        <v>0.94508865496480532</v>
      </c>
      <c r="I1114" s="13">
        <v>1</v>
      </c>
      <c r="J1114" s="13">
        <v>152.02976190476119</v>
      </c>
      <c r="K1114" s="13">
        <v>0</v>
      </c>
      <c r="L1114" s="13">
        <v>0</v>
      </c>
      <c r="M1114" s="13">
        <v>0</v>
      </c>
      <c r="N1114" s="13">
        <v>152.02976190476119</v>
      </c>
    </row>
    <row r="1115" spans="1:15" x14ac:dyDescent="0.3">
      <c r="A1115" s="2" t="s">
        <v>205</v>
      </c>
      <c r="B1115" s="2" t="str">
        <f>VLOOKUP(A1115,'Hold Harmless'!A$1:B$7201,2,FALSE)</f>
        <v>CHILDRESS ISD</v>
      </c>
      <c r="C1115" s="2">
        <v>4</v>
      </c>
      <c r="D1115" s="13">
        <v>147.46474358974368</v>
      </c>
      <c r="E1115" s="13">
        <v>5.4134615384615303</v>
      </c>
      <c r="F1115" s="13">
        <v>152.8782051282052</v>
      </c>
      <c r="G1115" s="13">
        <v>0.95652928367916978</v>
      </c>
      <c r="H1115" s="13">
        <v>0.94508865496480532</v>
      </c>
      <c r="I1115" s="13">
        <v>1</v>
      </c>
      <c r="J1115" s="13">
        <v>152.8782051282052</v>
      </c>
      <c r="K1115" s="13">
        <v>0</v>
      </c>
      <c r="L1115" s="13">
        <v>0</v>
      </c>
      <c r="M1115" s="13">
        <v>0</v>
      </c>
      <c r="N1115" s="13">
        <v>152.8782051282052</v>
      </c>
    </row>
    <row r="1116" spans="1:15" x14ac:dyDescent="0.3">
      <c r="A1116" s="2" t="s">
        <v>205</v>
      </c>
      <c r="B1116" s="2" t="str">
        <f>VLOOKUP(A1116,'Hold Harmless'!A$1:B$7201,2,FALSE)</f>
        <v>CHILDRESS ISD</v>
      </c>
      <c r="C1116" s="2">
        <v>5</v>
      </c>
      <c r="D1116" s="13">
        <v>146.35144927536294</v>
      </c>
      <c r="E1116" s="13">
        <v>6.7427536231883014</v>
      </c>
      <c r="F1116" s="13">
        <v>153.09420289855123</v>
      </c>
      <c r="G1116" s="13">
        <v>0.95652928367916978</v>
      </c>
      <c r="H1116" s="13">
        <v>0.94508865496480532</v>
      </c>
      <c r="I1116" s="13">
        <v>1</v>
      </c>
      <c r="J1116" s="13">
        <v>153.09420289855123</v>
      </c>
      <c r="K1116" s="13">
        <v>0</v>
      </c>
      <c r="L1116" s="13">
        <v>0</v>
      </c>
      <c r="M1116" s="13">
        <v>0</v>
      </c>
      <c r="N1116" s="13">
        <v>153.09420289855123</v>
      </c>
    </row>
    <row r="1117" spans="1:15" ht="15" thickBot="1" x14ac:dyDescent="0.35">
      <c r="A1117" s="2" t="s">
        <v>205</v>
      </c>
      <c r="B1117" s="2" t="str">
        <f>VLOOKUP(A1117,'Hold Harmless'!A$1:B$7201,2,FALSE)</f>
        <v>CHILDRESS ISD</v>
      </c>
      <c r="C1117" s="2">
        <v>6</v>
      </c>
      <c r="D1117" s="13">
        <v>150.51767676767761</v>
      </c>
      <c r="E1117" s="13">
        <v>0.68181818181818188</v>
      </c>
      <c r="F1117" s="13">
        <v>151.1994949494958</v>
      </c>
      <c r="G1117" s="13">
        <v>0.95652928367916978</v>
      </c>
      <c r="H1117" s="13">
        <v>0.94508865496480532</v>
      </c>
      <c r="I1117" s="13">
        <v>1</v>
      </c>
      <c r="J1117" s="13">
        <v>151.1994949494958</v>
      </c>
      <c r="K1117" s="13">
        <v>0</v>
      </c>
      <c r="L1117" s="13">
        <v>0</v>
      </c>
      <c r="M1117" s="13">
        <v>0</v>
      </c>
      <c r="N1117" s="13">
        <v>151.1994949494958</v>
      </c>
      <c r="O1117" s="24">
        <f t="shared" ref="O1117" si="184">SUM(N1112:N1117)</f>
        <v>922.83976011910909</v>
      </c>
    </row>
    <row r="1118" spans="1:15" ht="15" thickTop="1" x14ac:dyDescent="0.3">
      <c r="A1118" s="4" t="s">
        <v>206</v>
      </c>
      <c r="B1118" s="4" t="str">
        <f>VLOOKUP(A1118,'Hold Harmless'!A$1:B$7201,2,FALSE)</f>
        <v>HENRIETTA ISD</v>
      </c>
      <c r="C1118" s="4">
        <v>1</v>
      </c>
      <c r="D1118" s="10">
        <v>130.44722222222299</v>
      </c>
      <c r="E1118" s="10">
        <v>12.738888888888885</v>
      </c>
      <c r="F1118" s="10">
        <v>143.18611111111187</v>
      </c>
      <c r="G1118" s="10">
        <v>0.96165382560616885</v>
      </c>
      <c r="H1118" s="10">
        <v>0.95573351624796365</v>
      </c>
      <c r="I1118" s="10">
        <v>1</v>
      </c>
      <c r="J1118" s="10">
        <v>143.18611111111187</v>
      </c>
      <c r="K1118" s="10">
        <v>0</v>
      </c>
      <c r="L1118" s="10">
        <v>0</v>
      </c>
      <c r="M1118" s="10">
        <v>0</v>
      </c>
      <c r="N1118" s="10">
        <v>143.18611111111187</v>
      </c>
    </row>
    <row r="1119" spans="1:15" x14ac:dyDescent="0.3">
      <c r="A1119" s="4" t="s">
        <v>206</v>
      </c>
      <c r="B1119" s="4" t="str">
        <f>VLOOKUP(A1119,'Hold Harmless'!A$1:B$7201,2,FALSE)</f>
        <v>HENRIETTA ISD</v>
      </c>
      <c r="C1119" s="4">
        <v>2</v>
      </c>
      <c r="D1119" s="10">
        <v>127.59722222222287</v>
      </c>
      <c r="E1119" s="10">
        <v>15.010416666666677</v>
      </c>
      <c r="F1119" s="10">
        <v>142.60763888888954</v>
      </c>
      <c r="G1119" s="10">
        <v>0.96165382560616885</v>
      </c>
      <c r="H1119" s="10">
        <v>0.95573351624796365</v>
      </c>
      <c r="I1119" s="10">
        <v>1</v>
      </c>
      <c r="J1119" s="10">
        <v>142.60763888888954</v>
      </c>
      <c r="K1119" s="10">
        <v>0</v>
      </c>
      <c r="L1119" s="10">
        <v>0</v>
      </c>
      <c r="M1119" s="10">
        <v>0</v>
      </c>
      <c r="N1119" s="10">
        <v>142.60763888888954</v>
      </c>
    </row>
    <row r="1120" spans="1:15" x14ac:dyDescent="0.3">
      <c r="A1120" s="4" t="s">
        <v>206</v>
      </c>
      <c r="B1120" s="4" t="str">
        <f>VLOOKUP(A1120,'Hold Harmless'!A$1:B$7201,2,FALSE)</f>
        <v>HENRIETTA ISD</v>
      </c>
      <c r="C1120" s="4">
        <v>3</v>
      </c>
      <c r="D1120" s="10">
        <v>126.4637681159431</v>
      </c>
      <c r="E1120" s="10">
        <v>10.605072463768117</v>
      </c>
      <c r="F1120" s="10">
        <v>137.06884057971121</v>
      </c>
      <c r="G1120" s="10">
        <v>0.96165382560616885</v>
      </c>
      <c r="H1120" s="10">
        <v>0.95573351624796365</v>
      </c>
      <c r="I1120" s="10">
        <v>1</v>
      </c>
      <c r="J1120" s="10">
        <v>137.06884057971121</v>
      </c>
      <c r="K1120" s="10">
        <v>0</v>
      </c>
      <c r="L1120" s="10">
        <v>0</v>
      </c>
      <c r="M1120" s="10">
        <v>0</v>
      </c>
      <c r="N1120" s="10">
        <v>137.06884057971121</v>
      </c>
    </row>
    <row r="1121" spans="1:15" x14ac:dyDescent="0.3">
      <c r="A1121" s="4" t="s">
        <v>206</v>
      </c>
      <c r="B1121" s="4" t="str">
        <f>VLOOKUP(A1121,'Hold Harmless'!A$1:B$7201,2,FALSE)</f>
        <v>HENRIETTA ISD</v>
      </c>
      <c r="C1121" s="4">
        <v>4</v>
      </c>
      <c r="D1121" s="10">
        <v>132.3630952380955</v>
      </c>
      <c r="E1121" s="10">
        <v>3.9880952380952337</v>
      </c>
      <c r="F1121" s="10">
        <v>136.35119047619074</v>
      </c>
      <c r="G1121" s="10">
        <v>0.96165382560616885</v>
      </c>
      <c r="H1121" s="10">
        <v>0.95573351624796365</v>
      </c>
      <c r="I1121" s="10">
        <v>1</v>
      </c>
      <c r="J1121" s="10">
        <v>136.35119047619074</v>
      </c>
      <c r="K1121" s="10">
        <v>0</v>
      </c>
      <c r="L1121" s="10">
        <v>0</v>
      </c>
      <c r="M1121" s="10">
        <v>0</v>
      </c>
      <c r="N1121" s="10">
        <v>136.35119047619074</v>
      </c>
    </row>
    <row r="1122" spans="1:15" x14ac:dyDescent="0.3">
      <c r="A1122" s="4" t="s">
        <v>206</v>
      </c>
      <c r="B1122" s="4" t="str">
        <f>VLOOKUP(A1122,'Hold Harmless'!A$1:B$7201,2,FALSE)</f>
        <v>HENRIETTA ISD</v>
      </c>
      <c r="C1122" s="4">
        <v>5</v>
      </c>
      <c r="D1122" s="10">
        <v>138.2101449275371</v>
      </c>
      <c r="E1122" s="10">
        <v>0.81521739130434767</v>
      </c>
      <c r="F1122" s="10">
        <v>139.02536231884145</v>
      </c>
      <c r="G1122" s="10">
        <v>0.96165382560616885</v>
      </c>
      <c r="H1122" s="10">
        <v>0.95573351624796365</v>
      </c>
      <c r="I1122" s="10">
        <v>1</v>
      </c>
      <c r="J1122" s="10">
        <v>139.02536231884145</v>
      </c>
      <c r="K1122" s="10">
        <v>0</v>
      </c>
      <c r="L1122" s="10">
        <v>0</v>
      </c>
      <c r="M1122" s="10">
        <v>0</v>
      </c>
      <c r="N1122" s="10">
        <v>139.02536231884145</v>
      </c>
    </row>
    <row r="1123" spans="1:15" ht="15" thickBot="1" x14ac:dyDescent="0.35">
      <c r="A1123" s="4" t="s">
        <v>206</v>
      </c>
      <c r="B1123" s="4" t="str">
        <f>VLOOKUP(A1123,'Hold Harmless'!A$1:B$7201,2,FALSE)</f>
        <v>HENRIETTA ISD</v>
      </c>
      <c r="C1123" s="4">
        <v>6</v>
      </c>
      <c r="D1123" s="10">
        <v>136.8903508771931</v>
      </c>
      <c r="E1123" s="10">
        <v>0.38596491228070184</v>
      </c>
      <c r="F1123" s="10">
        <v>137.27631578947381</v>
      </c>
      <c r="G1123" s="10">
        <v>0.96165382560616885</v>
      </c>
      <c r="H1123" s="10">
        <v>0.95573351624796365</v>
      </c>
      <c r="I1123" s="10">
        <v>1</v>
      </c>
      <c r="J1123" s="10">
        <v>137.27631578947381</v>
      </c>
      <c r="K1123" s="10">
        <v>0</v>
      </c>
      <c r="L1123" s="10">
        <v>0</v>
      </c>
      <c r="M1123" s="10">
        <v>0</v>
      </c>
      <c r="N1123" s="10">
        <v>137.27631578947381</v>
      </c>
      <c r="O1123" s="24">
        <f t="shared" ref="O1123" si="185">SUM(N1118:N1123)</f>
        <v>835.51545916421856</v>
      </c>
    </row>
    <row r="1124" spans="1:15" ht="15" thickTop="1" x14ac:dyDescent="0.3">
      <c r="A1124" s="11" t="s">
        <v>207</v>
      </c>
      <c r="B1124" s="11" t="str">
        <f>VLOOKUP(A1124,'Hold Harmless'!A$1:B$7201,2,FALSE)</f>
        <v>PETROLIA CISD</v>
      </c>
      <c r="C1124" s="11">
        <v>1</v>
      </c>
      <c r="D1124" s="12">
        <v>66.544871794871597</v>
      </c>
      <c r="E1124" s="12">
        <v>2.1602564102564097</v>
      </c>
      <c r="F1124" s="12">
        <v>68.705128205128005</v>
      </c>
      <c r="G1124" s="12">
        <v>0.94239745208939651</v>
      </c>
      <c r="H1124" s="12">
        <v>0.95616422060638506</v>
      </c>
      <c r="I1124" s="12">
        <v>0.98560208777917058</v>
      </c>
      <c r="J1124" s="12">
        <v>67.715917800109736</v>
      </c>
      <c r="K1124" s="12">
        <v>0.98921040501826951</v>
      </c>
      <c r="L1124" s="12">
        <v>0.98921040501826951</v>
      </c>
      <c r="M1124" s="12">
        <v>0</v>
      </c>
      <c r="N1124" s="12">
        <v>67.715917800109736</v>
      </c>
    </row>
    <row r="1125" spans="1:15" x14ac:dyDescent="0.3">
      <c r="A1125" s="11" t="s">
        <v>207</v>
      </c>
      <c r="B1125" s="11" t="str">
        <f>VLOOKUP(A1125,'Hold Harmless'!A$1:B$7201,2,FALSE)</f>
        <v>PETROLIA CISD</v>
      </c>
      <c r="C1125" s="11">
        <v>2</v>
      </c>
      <c r="D1125" s="12">
        <v>59.509615384615323</v>
      </c>
      <c r="E1125" s="12">
        <v>8.7435897435897321</v>
      </c>
      <c r="F1125" s="12">
        <v>68.253205128205053</v>
      </c>
      <c r="G1125" s="12">
        <v>0.94239745208939651</v>
      </c>
      <c r="H1125" s="12">
        <v>0.95616422060638506</v>
      </c>
      <c r="I1125" s="12">
        <v>0.98560208777917058</v>
      </c>
      <c r="J1125" s="12">
        <v>67.270501471978889</v>
      </c>
      <c r="K1125" s="12">
        <v>0.98270365622616396</v>
      </c>
      <c r="L1125" s="12">
        <v>0.98270365622616396</v>
      </c>
      <c r="M1125" s="12">
        <v>0</v>
      </c>
      <c r="N1125" s="12">
        <v>67.270501471978889</v>
      </c>
    </row>
    <row r="1126" spans="1:15" x14ac:dyDescent="0.3">
      <c r="A1126" s="11" t="s">
        <v>207</v>
      </c>
      <c r="B1126" s="11" t="str">
        <f>VLOOKUP(A1126,'Hold Harmless'!A$1:B$7201,2,FALSE)</f>
        <v>PETROLIA CISD</v>
      </c>
      <c r="C1126" s="11">
        <v>3</v>
      </c>
      <c r="D1126" s="12">
        <v>60.119565217391163</v>
      </c>
      <c r="E1126" s="12">
        <v>8.5253623188405783</v>
      </c>
      <c r="F1126" s="12">
        <v>68.644927536231734</v>
      </c>
      <c r="G1126" s="12">
        <v>0.94239745208939651</v>
      </c>
      <c r="H1126" s="12">
        <v>0.95616422060638506</v>
      </c>
      <c r="I1126" s="12">
        <v>0.98560208777917058</v>
      </c>
      <c r="J1126" s="12">
        <v>67.656583895159869</v>
      </c>
      <c r="K1126" s="12">
        <v>0.98834364107186445</v>
      </c>
      <c r="L1126" s="12">
        <v>0.98834364107186445</v>
      </c>
      <c r="M1126" s="12">
        <v>0</v>
      </c>
      <c r="N1126" s="12">
        <v>67.656583895159869</v>
      </c>
    </row>
    <row r="1127" spans="1:15" x14ac:dyDescent="0.3">
      <c r="A1127" s="11" t="s">
        <v>207</v>
      </c>
      <c r="B1127" s="11" t="str">
        <f>VLOOKUP(A1127,'Hold Harmless'!A$1:B$7201,2,FALSE)</f>
        <v>PETROLIA CISD</v>
      </c>
      <c r="C1127" s="11">
        <v>4</v>
      </c>
      <c r="D1127" s="12">
        <v>65.172839506172693</v>
      </c>
      <c r="E1127" s="12">
        <v>2.6820987654321007</v>
      </c>
      <c r="F1127" s="12">
        <v>67.854938271604794</v>
      </c>
      <c r="G1127" s="12">
        <v>0.94239745208939651</v>
      </c>
      <c r="H1127" s="12">
        <v>0.95616422060638506</v>
      </c>
      <c r="I1127" s="12">
        <v>0.98560208777917058</v>
      </c>
      <c r="J1127" s="12">
        <v>66.877968826620432</v>
      </c>
      <c r="K1127" s="12">
        <v>0.97696944498436267</v>
      </c>
      <c r="L1127" s="12">
        <v>0.97696944498436267</v>
      </c>
      <c r="M1127" s="12">
        <v>0</v>
      </c>
      <c r="N1127" s="12">
        <v>66.877968826620432</v>
      </c>
    </row>
    <row r="1128" spans="1:15" x14ac:dyDescent="0.3">
      <c r="A1128" s="11" t="s">
        <v>207</v>
      </c>
      <c r="B1128" s="11" t="str">
        <f>VLOOKUP(A1128,'Hold Harmless'!A$1:B$7201,2,FALSE)</f>
        <v>PETROLIA CISD</v>
      </c>
      <c r="C1128" s="11">
        <v>5</v>
      </c>
      <c r="D1128" s="12">
        <v>65.872807017543522</v>
      </c>
      <c r="E1128" s="12">
        <v>1.2807017543859653</v>
      </c>
      <c r="F1128" s="12">
        <v>67.153508771929481</v>
      </c>
      <c r="G1128" s="12">
        <v>0.94239745208939651</v>
      </c>
      <c r="H1128" s="12">
        <v>0.95616422060638506</v>
      </c>
      <c r="I1128" s="12">
        <v>0.98560208777917058</v>
      </c>
      <c r="J1128" s="12">
        <v>66.186638447310543</v>
      </c>
      <c r="K1128" s="12">
        <v>0.96687032461893807</v>
      </c>
      <c r="L1128" s="12">
        <v>0.96687032461893807</v>
      </c>
      <c r="M1128" s="12">
        <v>0</v>
      </c>
      <c r="N1128" s="12">
        <v>66.186638447310543</v>
      </c>
    </row>
    <row r="1129" spans="1:15" ht="15" thickBot="1" x14ac:dyDescent="0.35">
      <c r="A1129" s="11" t="s">
        <v>207</v>
      </c>
      <c r="B1129" s="11" t="str">
        <f>VLOOKUP(A1129,'Hold Harmless'!A$1:B$7201,2,FALSE)</f>
        <v>PETROLIA CISD</v>
      </c>
      <c r="C1129" s="11">
        <v>6</v>
      </c>
      <c r="D1129" s="12">
        <v>66.932870370370253</v>
      </c>
      <c r="E1129" s="12">
        <v>0.95601851851851916</v>
      </c>
      <c r="F1129" s="12">
        <v>67.888888888888772</v>
      </c>
      <c r="G1129" s="12">
        <v>0.94239745208939651</v>
      </c>
      <c r="H1129" s="12">
        <v>0.95616422060638506</v>
      </c>
      <c r="I1129" s="12">
        <v>0.98560208777917058</v>
      </c>
      <c r="J1129" s="12">
        <v>66.911430625896912</v>
      </c>
      <c r="K1129" s="12">
        <v>0.97745826299185978</v>
      </c>
      <c r="L1129" s="12">
        <v>0.95601851851851916</v>
      </c>
      <c r="M1129" s="12">
        <v>2.1439744473340738E-2</v>
      </c>
      <c r="N1129" s="12">
        <v>66.932870370370253</v>
      </c>
      <c r="O1129" s="24">
        <f t="shared" ref="O1129" si="186">SUM(N1124:N1129)</f>
        <v>402.64048081154971</v>
      </c>
    </row>
    <row r="1130" spans="1:15" ht="15" thickTop="1" x14ac:dyDescent="0.3">
      <c r="A1130" s="2" t="s">
        <v>208</v>
      </c>
      <c r="B1130" s="2" t="str">
        <f>VLOOKUP(A1130,'Hold Harmless'!A$1:B$7201,2,FALSE)</f>
        <v>BELLEVUE ISD</v>
      </c>
      <c r="C1130" s="2">
        <v>1</v>
      </c>
      <c r="D1130" s="13">
        <v>20.881410256410255</v>
      </c>
      <c r="E1130" s="13">
        <v>0.72435897435897434</v>
      </c>
      <c r="F1130" s="13">
        <v>21.60576923076923</v>
      </c>
      <c r="G1130" s="13">
        <v>0.9725701061802341</v>
      </c>
      <c r="H1130" s="13">
        <v>0.96670483572623978</v>
      </c>
      <c r="I1130" s="13">
        <v>1</v>
      </c>
      <c r="J1130" s="13">
        <v>21.60576923076923</v>
      </c>
      <c r="K1130" s="13">
        <v>0</v>
      </c>
      <c r="L1130" s="13">
        <v>0</v>
      </c>
      <c r="M1130" s="13">
        <v>0</v>
      </c>
      <c r="N1130" s="13">
        <v>21.60576923076923</v>
      </c>
    </row>
    <row r="1131" spans="1:15" x14ac:dyDescent="0.3">
      <c r="A1131" s="2" t="s">
        <v>208</v>
      </c>
      <c r="B1131" s="2" t="str">
        <f>VLOOKUP(A1131,'Hold Harmless'!A$1:B$7201,2,FALSE)</f>
        <v>BELLEVUE ISD</v>
      </c>
      <c r="C1131" s="2">
        <v>2</v>
      </c>
      <c r="D1131" s="13">
        <v>20.485119047619051</v>
      </c>
      <c r="E1131" s="13">
        <v>1.6160714285714275</v>
      </c>
      <c r="F1131" s="13">
        <v>22.101190476190478</v>
      </c>
      <c r="G1131" s="13">
        <v>0.9725701061802341</v>
      </c>
      <c r="H1131" s="13">
        <v>0.96670483572623978</v>
      </c>
      <c r="I1131" s="13">
        <v>1</v>
      </c>
      <c r="J1131" s="13">
        <v>22.101190476190478</v>
      </c>
      <c r="K1131" s="13">
        <v>0</v>
      </c>
      <c r="L1131" s="13">
        <v>0</v>
      </c>
      <c r="M1131" s="13">
        <v>0</v>
      </c>
      <c r="N1131" s="13">
        <v>22.101190476190478</v>
      </c>
    </row>
    <row r="1132" spans="1:15" x14ac:dyDescent="0.3">
      <c r="A1132" s="2" t="s">
        <v>208</v>
      </c>
      <c r="B1132" s="2" t="str">
        <f>VLOOKUP(A1132,'Hold Harmless'!A$1:B$7201,2,FALSE)</f>
        <v>BELLEVUE ISD</v>
      </c>
      <c r="C1132" s="2">
        <v>3</v>
      </c>
      <c r="D1132" s="13">
        <v>19.567307692307672</v>
      </c>
      <c r="E1132" s="13">
        <v>3.8429487179487123</v>
      </c>
      <c r="F1132" s="13">
        <v>23.410256410256384</v>
      </c>
      <c r="G1132" s="13">
        <v>0.9725701061802341</v>
      </c>
      <c r="H1132" s="13">
        <v>0.96670483572623978</v>
      </c>
      <c r="I1132" s="13">
        <v>1</v>
      </c>
      <c r="J1132" s="13">
        <v>23.410256410256384</v>
      </c>
      <c r="K1132" s="13">
        <v>0</v>
      </c>
      <c r="L1132" s="13">
        <v>0</v>
      </c>
      <c r="M1132" s="13">
        <v>0</v>
      </c>
      <c r="N1132" s="13">
        <v>23.410256410256384</v>
      </c>
    </row>
    <row r="1133" spans="1:15" x14ac:dyDescent="0.3">
      <c r="A1133" s="2" t="s">
        <v>208</v>
      </c>
      <c r="B1133" s="2" t="str">
        <f>VLOOKUP(A1133,'Hold Harmless'!A$1:B$7201,2,FALSE)</f>
        <v>BELLEVUE ISD</v>
      </c>
      <c r="C1133" s="2">
        <v>4</v>
      </c>
      <c r="D1133" s="13">
        <v>22.268518518518519</v>
      </c>
      <c r="E1133" s="13">
        <v>0.79012345679012341</v>
      </c>
      <c r="F1133" s="13">
        <v>23.058641975308642</v>
      </c>
      <c r="G1133" s="13">
        <v>0.9725701061802341</v>
      </c>
      <c r="H1133" s="13">
        <v>0.96670483572623978</v>
      </c>
      <c r="I1133" s="13">
        <v>1</v>
      </c>
      <c r="J1133" s="13">
        <v>23.058641975308642</v>
      </c>
      <c r="K1133" s="13">
        <v>0</v>
      </c>
      <c r="L1133" s="13">
        <v>0</v>
      </c>
      <c r="M1133" s="13">
        <v>0</v>
      </c>
      <c r="N1133" s="13">
        <v>23.058641975308642</v>
      </c>
    </row>
    <row r="1134" spans="1:15" x14ac:dyDescent="0.3">
      <c r="A1134" s="2" t="s">
        <v>208</v>
      </c>
      <c r="B1134" s="2" t="str">
        <f>VLOOKUP(A1134,'Hold Harmless'!A$1:B$7201,2,FALSE)</f>
        <v>BELLEVUE ISD</v>
      </c>
      <c r="C1134" s="2">
        <v>5</v>
      </c>
      <c r="D1134" s="13">
        <v>22.864583333333339</v>
      </c>
      <c r="E1134" s="13">
        <v>0.15277777777777776</v>
      </c>
      <c r="F1134" s="13">
        <v>23.017361111111118</v>
      </c>
      <c r="G1134" s="13">
        <v>0.9725701061802341</v>
      </c>
      <c r="H1134" s="13">
        <v>0.96670483572623978</v>
      </c>
      <c r="I1134" s="13">
        <v>1</v>
      </c>
      <c r="J1134" s="13">
        <v>23.017361111111118</v>
      </c>
      <c r="K1134" s="13">
        <v>0</v>
      </c>
      <c r="L1134" s="13">
        <v>0</v>
      </c>
      <c r="M1134" s="13">
        <v>0</v>
      </c>
      <c r="N1134" s="13">
        <v>23.017361111111118</v>
      </c>
    </row>
    <row r="1135" spans="1:15" ht="15" thickBot="1" x14ac:dyDescent="0.35">
      <c r="A1135" s="2" t="s">
        <v>208</v>
      </c>
      <c r="B1135" s="2" t="str">
        <f>VLOOKUP(A1135,'Hold Harmless'!A$1:B$7201,2,FALSE)</f>
        <v>BELLEVUE ISD</v>
      </c>
      <c r="C1135" s="2">
        <v>6</v>
      </c>
      <c r="D1135" s="13">
        <v>22.353448275862064</v>
      </c>
      <c r="E1135" s="13">
        <v>0.21839080459770116</v>
      </c>
      <c r="F1135" s="13">
        <v>22.571839080459764</v>
      </c>
      <c r="G1135" s="13">
        <v>0.9725701061802341</v>
      </c>
      <c r="H1135" s="13">
        <v>0.96670483572623978</v>
      </c>
      <c r="I1135" s="13">
        <v>1</v>
      </c>
      <c r="J1135" s="13">
        <v>22.571839080459764</v>
      </c>
      <c r="K1135" s="13">
        <v>0</v>
      </c>
      <c r="L1135" s="13">
        <v>0</v>
      </c>
      <c r="M1135" s="13">
        <v>0</v>
      </c>
      <c r="N1135" s="13">
        <v>22.571839080459764</v>
      </c>
      <c r="O1135" s="24">
        <f t="shared" ref="O1135" si="187">SUM(N1130:N1135)</f>
        <v>135.7650582840956</v>
      </c>
    </row>
    <row r="1136" spans="1:15" ht="15" thickTop="1" x14ac:dyDescent="0.3">
      <c r="A1136" s="4" t="s">
        <v>209</v>
      </c>
      <c r="B1136" s="4" t="str">
        <f>VLOOKUP(A1136,'Hold Harmless'!A$1:B$7201,2,FALSE)</f>
        <v>MIDWAY ISD</v>
      </c>
      <c r="C1136" s="4">
        <v>1</v>
      </c>
      <c r="D1136" s="10">
        <v>20.702777777777776</v>
      </c>
      <c r="E1136" s="10">
        <v>0.18333333333333338</v>
      </c>
      <c r="F1136" s="10">
        <v>20.886111111111109</v>
      </c>
      <c r="G1136" s="10">
        <v>0.95810645627291924</v>
      </c>
      <c r="H1136" s="10">
        <v>0.95507312614259599</v>
      </c>
      <c r="I1136" s="10">
        <v>1</v>
      </c>
      <c r="J1136" s="10">
        <v>20.886111111111109</v>
      </c>
      <c r="K1136" s="10">
        <v>0</v>
      </c>
      <c r="L1136" s="10">
        <v>0</v>
      </c>
      <c r="M1136" s="10">
        <v>0</v>
      </c>
      <c r="N1136" s="10">
        <v>20.886111111111109</v>
      </c>
    </row>
    <row r="1137" spans="1:15" x14ac:dyDescent="0.3">
      <c r="A1137" s="4" t="s">
        <v>209</v>
      </c>
      <c r="B1137" s="4" t="str">
        <f>VLOOKUP(A1137,'Hold Harmless'!A$1:B$7201,2,FALSE)</f>
        <v>MIDWAY ISD</v>
      </c>
      <c r="C1137" s="4">
        <v>2</v>
      </c>
      <c r="D1137" s="10">
        <v>20.189655172413786</v>
      </c>
      <c r="E1137" s="10">
        <v>0.32758620689655171</v>
      </c>
      <c r="F1137" s="10">
        <v>20.517241379310338</v>
      </c>
      <c r="G1137" s="10">
        <v>0.95810645627291924</v>
      </c>
      <c r="H1137" s="10">
        <v>0.95507312614259599</v>
      </c>
      <c r="I1137" s="10">
        <v>1</v>
      </c>
      <c r="J1137" s="10">
        <v>20.517241379310338</v>
      </c>
      <c r="K1137" s="10">
        <v>0</v>
      </c>
      <c r="L1137" s="10">
        <v>0</v>
      </c>
      <c r="M1137" s="10">
        <v>0</v>
      </c>
      <c r="N1137" s="10">
        <v>20.517241379310338</v>
      </c>
    </row>
    <row r="1138" spans="1:15" x14ac:dyDescent="0.3">
      <c r="A1138" s="4" t="s">
        <v>209</v>
      </c>
      <c r="B1138" s="4" t="str">
        <f>VLOOKUP(A1138,'Hold Harmless'!A$1:B$7201,2,FALSE)</f>
        <v>MIDWAY ISD</v>
      </c>
      <c r="C1138" s="4">
        <v>3</v>
      </c>
      <c r="D1138" s="10">
        <v>20.031250000000004</v>
      </c>
      <c r="E1138" s="10">
        <v>5.5555555555555552E-2</v>
      </c>
      <c r="F1138" s="10">
        <v>20.086805555555561</v>
      </c>
      <c r="G1138" s="10">
        <v>0.95810645627291924</v>
      </c>
      <c r="H1138" s="10">
        <v>0.95507312614259599</v>
      </c>
      <c r="I1138" s="10">
        <v>1</v>
      </c>
      <c r="J1138" s="10">
        <v>20.086805555555561</v>
      </c>
      <c r="K1138" s="10">
        <v>0</v>
      </c>
      <c r="L1138" s="10">
        <v>0</v>
      </c>
      <c r="M1138" s="10">
        <v>0</v>
      </c>
      <c r="N1138" s="10">
        <v>20.086805555555561</v>
      </c>
    </row>
    <row r="1139" spans="1:15" x14ac:dyDescent="0.3">
      <c r="A1139" s="4" t="s">
        <v>209</v>
      </c>
      <c r="B1139" s="4" t="str">
        <f>VLOOKUP(A1139,'Hold Harmless'!A$1:B$7201,2,FALSE)</f>
        <v>MIDWAY ISD</v>
      </c>
      <c r="C1139" s="4">
        <v>4</v>
      </c>
      <c r="D1139" s="10">
        <v>19.660714285714295</v>
      </c>
      <c r="E1139" s="10">
        <v>4.1666666666666664E-2</v>
      </c>
      <c r="F1139" s="10">
        <v>19.702380952380963</v>
      </c>
      <c r="G1139" s="10">
        <v>0.95810645627291924</v>
      </c>
      <c r="H1139" s="10">
        <v>0.95507312614259599</v>
      </c>
      <c r="I1139" s="10">
        <v>1</v>
      </c>
      <c r="J1139" s="10">
        <v>19.702380952380963</v>
      </c>
      <c r="K1139" s="10">
        <v>0</v>
      </c>
      <c r="L1139" s="10">
        <v>0</v>
      </c>
      <c r="M1139" s="10">
        <v>0</v>
      </c>
      <c r="N1139" s="10">
        <v>19.702380952380963</v>
      </c>
    </row>
    <row r="1140" spans="1:15" x14ac:dyDescent="0.3">
      <c r="A1140" s="4" t="s">
        <v>209</v>
      </c>
      <c r="B1140" s="4" t="str">
        <f>VLOOKUP(A1140,'Hold Harmless'!A$1:B$7201,2,FALSE)</f>
        <v>MIDWAY ISD</v>
      </c>
      <c r="C1140" s="4">
        <v>5</v>
      </c>
      <c r="D1140" s="10">
        <v>20.059523809523821</v>
      </c>
      <c r="E1140" s="10">
        <v>2.9761904761904764E-2</v>
      </c>
      <c r="F1140" s="10">
        <v>20.089285714285726</v>
      </c>
      <c r="G1140" s="10">
        <v>0.95810645627291924</v>
      </c>
      <c r="H1140" s="10">
        <v>0.95507312614259599</v>
      </c>
      <c r="I1140" s="10">
        <v>1</v>
      </c>
      <c r="J1140" s="10">
        <v>20.089285714285726</v>
      </c>
      <c r="K1140" s="10">
        <v>0</v>
      </c>
      <c r="L1140" s="10">
        <v>0</v>
      </c>
      <c r="M1140" s="10">
        <v>0</v>
      </c>
      <c r="N1140" s="10">
        <v>20.089285714285726</v>
      </c>
    </row>
    <row r="1141" spans="1:15" ht="15" thickBot="1" x14ac:dyDescent="0.35">
      <c r="A1141" s="4" t="s">
        <v>209</v>
      </c>
      <c r="B1141" s="4" t="str">
        <f>VLOOKUP(A1141,'Hold Harmless'!A$1:B$7201,2,FALSE)</f>
        <v>MIDWAY ISD</v>
      </c>
      <c r="C1141" s="4">
        <v>6</v>
      </c>
      <c r="D1141" s="10">
        <v>19.760101010101017</v>
      </c>
      <c r="E1141" s="10">
        <v>0</v>
      </c>
      <c r="F1141" s="10">
        <v>19.760101010101017</v>
      </c>
      <c r="G1141" s="10">
        <v>0.95810645627291924</v>
      </c>
      <c r="H1141" s="10">
        <v>0.95507312614259599</v>
      </c>
      <c r="I1141" s="10">
        <v>1</v>
      </c>
      <c r="J1141" s="10">
        <v>19.760101010101017</v>
      </c>
      <c r="K1141" s="10">
        <v>0</v>
      </c>
      <c r="L1141" s="10">
        <v>0</v>
      </c>
      <c r="M1141" s="10">
        <v>0</v>
      </c>
      <c r="N1141" s="10">
        <v>19.760101010101017</v>
      </c>
      <c r="O1141" s="24">
        <f t="shared" ref="O1141" si="188">SUM(N1136:N1141)</f>
        <v>121.04192572274471</v>
      </c>
    </row>
    <row r="1142" spans="1:15" ht="15" thickTop="1" x14ac:dyDescent="0.3">
      <c r="A1142" s="11" t="s">
        <v>210</v>
      </c>
      <c r="B1142" s="11" t="str">
        <f>VLOOKUP(A1142,'Hold Harmless'!A$1:B$7201,2,FALSE)</f>
        <v>MORTON ISD</v>
      </c>
      <c r="C1142" s="11">
        <v>1</v>
      </c>
      <c r="D1142" s="12">
        <v>41.607638888888857</v>
      </c>
      <c r="E1142" s="12">
        <v>13.229166666666725</v>
      </c>
      <c r="F1142" s="12">
        <v>54.836805555555586</v>
      </c>
      <c r="G1142" s="12">
        <v>0.94582714118107158</v>
      </c>
      <c r="H1142" s="12">
        <v>0.92908873459353514</v>
      </c>
      <c r="I1142" s="12">
        <v>1</v>
      </c>
      <c r="J1142" s="12">
        <v>54.836805555555586</v>
      </c>
      <c r="K1142" s="12">
        <v>0</v>
      </c>
      <c r="L1142" s="12">
        <v>0</v>
      </c>
      <c r="M1142" s="12">
        <v>0</v>
      </c>
      <c r="N1142" s="12">
        <v>54.836805555555586</v>
      </c>
    </row>
    <row r="1143" spans="1:15" x14ac:dyDescent="0.3">
      <c r="A1143" s="11" t="s">
        <v>210</v>
      </c>
      <c r="B1143" s="11" t="str">
        <f>VLOOKUP(A1143,'Hold Harmless'!A$1:B$7201,2,FALSE)</f>
        <v>MORTON ISD</v>
      </c>
      <c r="C1143" s="11">
        <v>2</v>
      </c>
      <c r="D1143" s="12">
        <v>45.551282051282115</v>
      </c>
      <c r="E1143" s="12">
        <v>9.641025641025653</v>
      </c>
      <c r="F1143" s="12">
        <v>55.192307692307764</v>
      </c>
      <c r="G1143" s="12">
        <v>0.94582714118107158</v>
      </c>
      <c r="H1143" s="12">
        <v>0.92908873459353514</v>
      </c>
      <c r="I1143" s="12">
        <v>1</v>
      </c>
      <c r="J1143" s="12">
        <v>55.192307692307764</v>
      </c>
      <c r="K1143" s="12">
        <v>0</v>
      </c>
      <c r="L1143" s="12">
        <v>0</v>
      </c>
      <c r="M1143" s="12">
        <v>0</v>
      </c>
      <c r="N1143" s="12">
        <v>55.192307692307764</v>
      </c>
    </row>
    <row r="1144" spans="1:15" x14ac:dyDescent="0.3">
      <c r="A1144" s="11" t="s">
        <v>210</v>
      </c>
      <c r="B1144" s="11" t="str">
        <f>VLOOKUP(A1144,'Hold Harmless'!A$1:B$7201,2,FALSE)</f>
        <v>MORTON ISD</v>
      </c>
      <c r="C1144" s="11">
        <v>3</v>
      </c>
      <c r="D1144" s="12">
        <v>52.973333333333223</v>
      </c>
      <c r="E1144" s="12">
        <v>3.3466666666666658</v>
      </c>
      <c r="F1144" s="12">
        <v>56.319999999999887</v>
      </c>
      <c r="G1144" s="12">
        <v>0.94582714118107158</v>
      </c>
      <c r="H1144" s="12">
        <v>0.92908873459353514</v>
      </c>
      <c r="I1144" s="12">
        <v>1</v>
      </c>
      <c r="J1144" s="12">
        <v>56.319999999999887</v>
      </c>
      <c r="K1144" s="12">
        <v>0</v>
      </c>
      <c r="L1144" s="12">
        <v>0</v>
      </c>
      <c r="M1144" s="12">
        <v>0</v>
      </c>
      <c r="N1144" s="12">
        <v>56.319999999999887</v>
      </c>
    </row>
    <row r="1145" spans="1:15" x14ac:dyDescent="0.3">
      <c r="A1145" s="11" t="s">
        <v>210</v>
      </c>
      <c r="B1145" s="11" t="str">
        <f>VLOOKUP(A1145,'Hold Harmless'!A$1:B$7201,2,FALSE)</f>
        <v>MORTON ISD</v>
      </c>
      <c r="C1145" s="11">
        <v>4</v>
      </c>
      <c r="D1145" s="12">
        <v>53.666666666666565</v>
      </c>
      <c r="E1145" s="12">
        <v>1.8103448275862069</v>
      </c>
      <c r="F1145" s="12">
        <v>55.477011494252771</v>
      </c>
      <c r="G1145" s="12">
        <v>0.94582714118107158</v>
      </c>
      <c r="H1145" s="12">
        <v>0.92908873459353514</v>
      </c>
      <c r="I1145" s="12">
        <v>1</v>
      </c>
      <c r="J1145" s="12">
        <v>55.477011494252771</v>
      </c>
      <c r="K1145" s="12">
        <v>0</v>
      </c>
      <c r="L1145" s="12">
        <v>0</v>
      </c>
      <c r="M1145" s="12">
        <v>0</v>
      </c>
      <c r="N1145" s="12">
        <v>55.477011494252771</v>
      </c>
    </row>
    <row r="1146" spans="1:15" x14ac:dyDescent="0.3">
      <c r="A1146" s="11" t="s">
        <v>210</v>
      </c>
      <c r="B1146" s="11" t="str">
        <f>VLOOKUP(A1146,'Hold Harmless'!A$1:B$7201,2,FALSE)</f>
        <v>MORTON ISD</v>
      </c>
      <c r="C1146" s="11">
        <v>5</v>
      </c>
      <c r="D1146" s="12">
        <v>55.808823529411676</v>
      </c>
      <c r="E1146" s="12">
        <v>0.8039215686274509</v>
      </c>
      <c r="F1146" s="12">
        <v>56.612745098039127</v>
      </c>
      <c r="G1146" s="12">
        <v>0.94582714118107158</v>
      </c>
      <c r="H1146" s="12">
        <v>0.92908873459353514</v>
      </c>
      <c r="I1146" s="12">
        <v>1</v>
      </c>
      <c r="J1146" s="12">
        <v>56.612745098039127</v>
      </c>
      <c r="K1146" s="12">
        <v>0</v>
      </c>
      <c r="L1146" s="12">
        <v>0</v>
      </c>
      <c r="M1146" s="12">
        <v>0</v>
      </c>
      <c r="N1146" s="12">
        <v>56.612745098039127</v>
      </c>
    </row>
    <row r="1147" spans="1:15" ht="15" thickBot="1" x14ac:dyDescent="0.35">
      <c r="A1147" s="11" t="s">
        <v>210</v>
      </c>
      <c r="B1147" s="11" t="str">
        <f>VLOOKUP(A1147,'Hold Harmless'!A$1:B$7201,2,FALSE)</f>
        <v>MORTON ISD</v>
      </c>
      <c r="C1147" s="11">
        <v>6</v>
      </c>
      <c r="D1147" s="12">
        <v>55.669642857142797</v>
      </c>
      <c r="E1147" s="12">
        <v>0.22619047619047622</v>
      </c>
      <c r="F1147" s="12">
        <v>55.895833333333272</v>
      </c>
      <c r="G1147" s="12">
        <v>0.94582714118107158</v>
      </c>
      <c r="H1147" s="12">
        <v>0.92908873459353514</v>
      </c>
      <c r="I1147" s="12">
        <v>1</v>
      </c>
      <c r="J1147" s="12">
        <v>55.895833333333272</v>
      </c>
      <c r="K1147" s="12">
        <v>0</v>
      </c>
      <c r="L1147" s="12">
        <v>0</v>
      </c>
      <c r="M1147" s="12">
        <v>0</v>
      </c>
      <c r="N1147" s="12">
        <v>55.895833333333272</v>
      </c>
      <c r="O1147" s="24">
        <f t="shared" ref="O1147" si="189">SUM(N1142:N1147)</f>
        <v>334.33470317348838</v>
      </c>
    </row>
    <row r="1148" spans="1:15" ht="15" thickTop="1" x14ac:dyDescent="0.3">
      <c r="A1148" s="2" t="s">
        <v>211</v>
      </c>
      <c r="B1148" s="2" t="str">
        <f>VLOOKUP(A1148,'Hold Harmless'!A$1:B$7201,2,FALSE)</f>
        <v>WHITEFACE CISD</v>
      </c>
      <c r="C1148" s="2">
        <v>1</v>
      </c>
      <c r="D1148" s="13">
        <v>48.466049382715944</v>
      </c>
      <c r="E1148" s="13">
        <v>4.6512345679012341</v>
      </c>
      <c r="F1148" s="13">
        <v>53.117283950617178</v>
      </c>
      <c r="G1148" s="13">
        <v>0.96730625660516389</v>
      </c>
      <c r="H1148" s="13">
        <v>0.96678018376919617</v>
      </c>
      <c r="I1148" s="13">
        <v>1</v>
      </c>
      <c r="J1148" s="13">
        <v>53.117283950617178</v>
      </c>
      <c r="K1148" s="13">
        <v>0</v>
      </c>
      <c r="L1148" s="13">
        <v>0</v>
      </c>
      <c r="M1148" s="13">
        <v>0</v>
      </c>
      <c r="N1148" s="13">
        <v>53.117283950617178</v>
      </c>
    </row>
    <row r="1149" spans="1:15" x14ac:dyDescent="0.3">
      <c r="A1149" s="2" t="s">
        <v>211</v>
      </c>
      <c r="B1149" s="2" t="str">
        <f>VLOOKUP(A1149,'Hold Harmless'!A$1:B$7201,2,FALSE)</f>
        <v>WHITEFACE CISD</v>
      </c>
      <c r="C1149" s="2">
        <v>2</v>
      </c>
      <c r="D1149" s="13">
        <v>49.609848484848314</v>
      </c>
      <c r="E1149" s="13">
        <v>3.0340909090909092</v>
      </c>
      <c r="F1149" s="13">
        <v>52.64393939393922</v>
      </c>
      <c r="G1149" s="13">
        <v>0.96730625660516389</v>
      </c>
      <c r="H1149" s="13">
        <v>0.96678018376919617</v>
      </c>
      <c r="I1149" s="13">
        <v>1</v>
      </c>
      <c r="J1149" s="13">
        <v>52.64393939393922</v>
      </c>
      <c r="K1149" s="13">
        <v>0</v>
      </c>
      <c r="L1149" s="13">
        <v>0</v>
      </c>
      <c r="M1149" s="13">
        <v>0</v>
      </c>
      <c r="N1149" s="13">
        <v>52.64393939393922</v>
      </c>
    </row>
    <row r="1150" spans="1:15" x14ac:dyDescent="0.3">
      <c r="A1150" s="2" t="s">
        <v>211</v>
      </c>
      <c r="B1150" s="2" t="str">
        <f>VLOOKUP(A1150,'Hold Harmless'!A$1:B$7201,2,FALSE)</f>
        <v>WHITEFACE CISD</v>
      </c>
      <c r="C1150" s="2">
        <v>3</v>
      </c>
      <c r="D1150" s="13">
        <v>49.66954022988493</v>
      </c>
      <c r="E1150" s="13">
        <v>3.0545977011494228</v>
      </c>
      <c r="F1150" s="13">
        <v>52.724137931034356</v>
      </c>
      <c r="G1150" s="13">
        <v>0.96730625660516389</v>
      </c>
      <c r="H1150" s="13">
        <v>0.96678018376919617</v>
      </c>
      <c r="I1150" s="13">
        <v>1</v>
      </c>
      <c r="J1150" s="13">
        <v>52.724137931034356</v>
      </c>
      <c r="K1150" s="13">
        <v>0</v>
      </c>
      <c r="L1150" s="13">
        <v>0</v>
      </c>
      <c r="M1150" s="13">
        <v>0</v>
      </c>
      <c r="N1150" s="13">
        <v>52.724137931034356</v>
      </c>
    </row>
    <row r="1151" spans="1:15" x14ac:dyDescent="0.3">
      <c r="A1151" s="2" t="s">
        <v>211</v>
      </c>
      <c r="B1151" s="2" t="str">
        <f>VLOOKUP(A1151,'Hold Harmless'!A$1:B$7201,2,FALSE)</f>
        <v>WHITEFACE CISD</v>
      </c>
      <c r="C1151" s="2">
        <v>4</v>
      </c>
      <c r="D1151" s="13">
        <v>49.869047619047549</v>
      </c>
      <c r="E1151" s="13">
        <v>0.75595238095238093</v>
      </c>
      <c r="F1151" s="13">
        <v>50.624999999999929</v>
      </c>
      <c r="G1151" s="13">
        <v>0.96730625660516389</v>
      </c>
      <c r="H1151" s="13">
        <v>0.96678018376919617</v>
      </c>
      <c r="I1151" s="13">
        <v>1</v>
      </c>
      <c r="J1151" s="13">
        <v>50.624999999999929</v>
      </c>
      <c r="K1151" s="13">
        <v>0</v>
      </c>
      <c r="L1151" s="13">
        <v>0</v>
      </c>
      <c r="M1151" s="13">
        <v>0</v>
      </c>
      <c r="N1151" s="13">
        <v>50.624999999999929</v>
      </c>
    </row>
    <row r="1152" spans="1:15" x14ac:dyDescent="0.3">
      <c r="A1152" s="2" t="s">
        <v>211</v>
      </c>
      <c r="B1152" s="2" t="str">
        <f>VLOOKUP(A1152,'Hold Harmless'!A$1:B$7201,2,FALSE)</f>
        <v>WHITEFACE CISD</v>
      </c>
      <c r="C1152" s="2">
        <v>5</v>
      </c>
      <c r="D1152" s="13">
        <v>49.777777777777736</v>
      </c>
      <c r="E1152" s="13">
        <v>0.31666666666666665</v>
      </c>
      <c r="F1152" s="13">
        <v>50.094444444444406</v>
      </c>
      <c r="G1152" s="13">
        <v>0.96730625660516389</v>
      </c>
      <c r="H1152" s="13">
        <v>0.96678018376919617</v>
      </c>
      <c r="I1152" s="13">
        <v>1</v>
      </c>
      <c r="J1152" s="13">
        <v>50.094444444444406</v>
      </c>
      <c r="K1152" s="13">
        <v>0</v>
      </c>
      <c r="L1152" s="13">
        <v>0</v>
      </c>
      <c r="M1152" s="13">
        <v>0</v>
      </c>
      <c r="N1152" s="13">
        <v>50.094444444444406</v>
      </c>
    </row>
    <row r="1153" spans="1:15" ht="15" thickBot="1" x14ac:dyDescent="0.35">
      <c r="A1153" s="2" t="s">
        <v>211</v>
      </c>
      <c r="B1153" s="2" t="str">
        <f>VLOOKUP(A1153,'Hold Harmless'!A$1:B$7201,2,FALSE)</f>
        <v>WHITEFACE CISD</v>
      </c>
      <c r="C1153" s="2">
        <v>6</v>
      </c>
      <c r="D1153" s="13">
        <v>50.293103448275708</v>
      </c>
      <c r="E1153" s="13">
        <v>0.12643678160919539</v>
      </c>
      <c r="F1153" s="13">
        <v>50.419540229884902</v>
      </c>
      <c r="G1153" s="13">
        <v>0.96730625660516389</v>
      </c>
      <c r="H1153" s="13">
        <v>0.96678018376919617</v>
      </c>
      <c r="I1153" s="13">
        <v>1</v>
      </c>
      <c r="J1153" s="13">
        <v>50.419540229884902</v>
      </c>
      <c r="K1153" s="13">
        <v>0</v>
      </c>
      <c r="L1153" s="13">
        <v>0</v>
      </c>
      <c r="M1153" s="13">
        <v>0</v>
      </c>
      <c r="N1153" s="13">
        <v>50.419540229884902</v>
      </c>
      <c r="O1153" s="24">
        <f t="shared" ref="O1153" si="190">SUM(N1148:N1153)</f>
        <v>309.62434594991998</v>
      </c>
    </row>
    <row r="1154" spans="1:15" ht="15" thickTop="1" x14ac:dyDescent="0.3">
      <c r="A1154" s="4" t="s">
        <v>212</v>
      </c>
      <c r="B1154" s="4" t="str">
        <f>VLOOKUP(A1154,'Hold Harmless'!A$1:B$7201,2,FALSE)</f>
        <v>BRONTE ISD</v>
      </c>
      <c r="C1154" s="4">
        <v>1</v>
      </c>
      <c r="D1154" s="10">
        <v>34.887931034482754</v>
      </c>
      <c r="E1154" s="10">
        <v>1.0689655172413794</v>
      </c>
      <c r="F1154" s="10">
        <v>35.956896551724135</v>
      </c>
      <c r="G1154" s="10">
        <v>0.9543004304848951</v>
      </c>
      <c r="H1154" s="10">
        <v>0.95434894554686656</v>
      </c>
      <c r="I1154" s="10">
        <v>0.99994916423159697</v>
      </c>
      <c r="J1154" s="10">
        <v>35.955068655258543</v>
      </c>
      <c r="K1154" s="10">
        <v>1.8278964655920049E-3</v>
      </c>
      <c r="L1154" s="10">
        <v>1.8278964655920049E-3</v>
      </c>
      <c r="M1154" s="10">
        <v>0</v>
      </c>
      <c r="N1154" s="10">
        <v>35.955068655258543</v>
      </c>
    </row>
    <row r="1155" spans="1:15" x14ac:dyDescent="0.3">
      <c r="A1155" s="4" t="s">
        <v>212</v>
      </c>
      <c r="B1155" s="4" t="str">
        <f>VLOOKUP(A1155,'Hold Harmless'!A$1:B$7201,2,FALSE)</f>
        <v>BRONTE ISD</v>
      </c>
      <c r="C1155" s="4">
        <v>2</v>
      </c>
      <c r="D1155" s="10">
        <v>35.725308641975332</v>
      </c>
      <c r="E1155" s="10">
        <v>1.3487654320987652</v>
      </c>
      <c r="F1155" s="10">
        <v>37.074074074074097</v>
      </c>
      <c r="G1155" s="10">
        <v>0.9543004304848951</v>
      </c>
      <c r="H1155" s="10">
        <v>0.95434894554686656</v>
      </c>
      <c r="I1155" s="10">
        <v>0.99994916423159697</v>
      </c>
      <c r="J1155" s="10">
        <v>37.072189385030711</v>
      </c>
      <c r="K1155" s="10">
        <v>1.884689043386345E-3</v>
      </c>
      <c r="L1155" s="10">
        <v>1.884689043386345E-3</v>
      </c>
      <c r="M1155" s="10">
        <v>0</v>
      </c>
      <c r="N1155" s="10">
        <v>37.072189385030711</v>
      </c>
    </row>
    <row r="1156" spans="1:15" x14ac:dyDescent="0.3">
      <c r="A1156" s="4" t="s">
        <v>212</v>
      </c>
      <c r="B1156" s="4" t="str">
        <f>VLOOKUP(A1156,'Hold Harmless'!A$1:B$7201,2,FALSE)</f>
        <v>BRONTE ISD</v>
      </c>
      <c r="C1156" s="4">
        <v>3</v>
      </c>
      <c r="D1156" s="10">
        <v>25.258620689655192</v>
      </c>
      <c r="E1156" s="10">
        <v>10.198275862068982</v>
      </c>
      <c r="F1156" s="10">
        <v>35.456896551724171</v>
      </c>
      <c r="G1156" s="10">
        <v>0.9543004304848951</v>
      </c>
      <c r="H1156" s="10">
        <v>0.95434894554686656</v>
      </c>
      <c r="I1156" s="10">
        <v>0.99994916423159697</v>
      </c>
      <c r="J1156" s="10">
        <v>35.455094073142774</v>
      </c>
      <c r="K1156" s="10">
        <v>1.8024785813963717E-3</v>
      </c>
      <c r="L1156" s="10">
        <v>1.8024785813963717E-3</v>
      </c>
      <c r="M1156" s="10">
        <v>0</v>
      </c>
      <c r="N1156" s="10">
        <v>35.455094073142774</v>
      </c>
    </row>
    <row r="1157" spans="1:15" x14ac:dyDescent="0.3">
      <c r="A1157" s="4" t="s">
        <v>212</v>
      </c>
      <c r="B1157" s="4" t="str">
        <f>VLOOKUP(A1157,'Hold Harmless'!A$1:B$7201,2,FALSE)</f>
        <v>BRONTE ISD</v>
      </c>
      <c r="C1157" s="4">
        <v>4</v>
      </c>
      <c r="D1157" s="10">
        <v>35.006172839506178</v>
      </c>
      <c r="E1157" s="10">
        <v>1.7870370370370376</v>
      </c>
      <c r="F1157" s="10">
        <v>36.793209876543216</v>
      </c>
      <c r="G1157" s="10">
        <v>0.9543004304848951</v>
      </c>
      <c r="H1157" s="10">
        <v>0.95434894554686656</v>
      </c>
      <c r="I1157" s="10">
        <v>0.99994916423159697</v>
      </c>
      <c r="J1157" s="10">
        <v>36.79133946544713</v>
      </c>
      <c r="K1157" s="10">
        <v>1.8704110960854337E-3</v>
      </c>
      <c r="L1157" s="10">
        <v>1.8704110960854337E-3</v>
      </c>
      <c r="M1157" s="10">
        <v>0</v>
      </c>
      <c r="N1157" s="10">
        <v>36.79133946544713</v>
      </c>
    </row>
    <row r="1158" spans="1:15" x14ac:dyDescent="0.3">
      <c r="A1158" s="4" t="s">
        <v>212</v>
      </c>
      <c r="B1158" s="4" t="str">
        <f>VLOOKUP(A1158,'Hold Harmless'!A$1:B$7201,2,FALSE)</f>
        <v>BRONTE ISD</v>
      </c>
      <c r="C1158" s="4">
        <v>5</v>
      </c>
      <c r="D1158" s="10">
        <v>36.220000000000006</v>
      </c>
      <c r="E1158" s="10">
        <v>1.0766666666666671</v>
      </c>
      <c r="F1158" s="10">
        <v>37.296666666666674</v>
      </c>
      <c r="G1158" s="10">
        <v>0.9543004304848951</v>
      </c>
      <c r="H1158" s="10">
        <v>0.95434894554686656</v>
      </c>
      <c r="I1158" s="10">
        <v>0.99994916423159697</v>
      </c>
      <c r="J1158" s="10">
        <v>37.294770661957806</v>
      </c>
      <c r="K1158" s="10">
        <v>1.8960047088683041E-3</v>
      </c>
      <c r="L1158" s="10">
        <v>1.8960047088683041E-3</v>
      </c>
      <c r="M1158" s="10">
        <v>0</v>
      </c>
      <c r="N1158" s="10">
        <v>37.294770661957806</v>
      </c>
    </row>
    <row r="1159" spans="1:15" ht="15" thickBot="1" x14ac:dyDescent="0.35">
      <c r="A1159" s="4" t="s">
        <v>212</v>
      </c>
      <c r="B1159" s="4" t="str">
        <f>VLOOKUP(A1159,'Hold Harmless'!A$1:B$7201,2,FALSE)</f>
        <v>BRONTE ISD</v>
      </c>
      <c r="C1159" s="4">
        <v>6</v>
      </c>
      <c r="D1159" s="10">
        <v>37.103070175438596</v>
      </c>
      <c r="E1159" s="10">
        <v>0.13596491228070179</v>
      </c>
      <c r="F1159" s="10">
        <v>37.239035087719294</v>
      </c>
      <c r="G1159" s="10">
        <v>0.9543004304848951</v>
      </c>
      <c r="H1159" s="10">
        <v>0.95434894554686656</v>
      </c>
      <c r="I1159" s="10">
        <v>0.99994916423159697</v>
      </c>
      <c r="J1159" s="10">
        <v>37.237142012756024</v>
      </c>
      <c r="K1159" s="10">
        <v>1.8930749632701804E-3</v>
      </c>
      <c r="L1159" s="10">
        <v>1.8930749632701804E-3</v>
      </c>
      <c r="M1159" s="10">
        <v>0</v>
      </c>
      <c r="N1159" s="10">
        <v>37.237142012756024</v>
      </c>
      <c r="O1159" s="24">
        <f t="shared" ref="O1159" si="191">SUM(N1154:N1159)</f>
        <v>219.805604253593</v>
      </c>
    </row>
    <row r="1160" spans="1:15" ht="15" thickTop="1" x14ac:dyDescent="0.3">
      <c r="A1160" s="11" t="s">
        <v>213</v>
      </c>
      <c r="B1160" s="11" t="str">
        <f>VLOOKUP(A1160,'Hold Harmless'!A$1:B$7201,2,FALSE)</f>
        <v>ROBERT LEE ISD</v>
      </c>
      <c r="C1160" s="11">
        <v>1</v>
      </c>
      <c r="D1160" s="12">
        <v>36.285506107345142</v>
      </c>
      <c r="E1160" s="12">
        <v>2.9276697121524702</v>
      </c>
      <c r="F1160" s="12">
        <v>39.213175819497614</v>
      </c>
      <c r="G1160" s="12">
        <v>0.95566395428422435</v>
      </c>
      <c r="H1160" s="12">
        <v>0.93631065578798844</v>
      </c>
      <c r="I1160" s="12">
        <v>1</v>
      </c>
      <c r="J1160" s="12">
        <v>39.213175819497614</v>
      </c>
      <c r="K1160" s="12">
        <v>0</v>
      </c>
      <c r="L1160" s="12">
        <v>0</v>
      </c>
      <c r="M1160" s="12">
        <v>0</v>
      </c>
      <c r="N1160" s="12">
        <v>39.213175819497614</v>
      </c>
    </row>
    <row r="1161" spans="1:15" x14ac:dyDescent="0.3">
      <c r="A1161" s="11" t="s">
        <v>213</v>
      </c>
      <c r="B1161" s="11" t="str">
        <f>VLOOKUP(A1161,'Hold Harmless'!A$1:B$7201,2,FALSE)</f>
        <v>ROBERT LEE ISD</v>
      </c>
      <c r="C1161" s="11">
        <v>2</v>
      </c>
      <c r="D1161" s="12">
        <v>35.918650793650833</v>
      </c>
      <c r="E1161" s="12">
        <v>2.7281746031746024</v>
      </c>
      <c r="F1161" s="12">
        <v>38.646825396825434</v>
      </c>
      <c r="G1161" s="12">
        <v>0.95566395428422435</v>
      </c>
      <c r="H1161" s="12">
        <v>0.93631065578798844</v>
      </c>
      <c r="I1161" s="12">
        <v>1</v>
      </c>
      <c r="J1161" s="12">
        <v>38.646825396825434</v>
      </c>
      <c r="K1161" s="12">
        <v>0</v>
      </c>
      <c r="L1161" s="12">
        <v>0</v>
      </c>
      <c r="M1161" s="12">
        <v>0</v>
      </c>
      <c r="N1161" s="12">
        <v>38.646825396825434</v>
      </c>
    </row>
    <row r="1162" spans="1:15" x14ac:dyDescent="0.3">
      <c r="A1162" s="11" t="s">
        <v>213</v>
      </c>
      <c r="B1162" s="11" t="str">
        <f>VLOOKUP(A1162,'Hold Harmless'!A$1:B$7201,2,FALSE)</f>
        <v>ROBERT LEE ISD</v>
      </c>
      <c r="C1162" s="11">
        <v>3</v>
      </c>
      <c r="D1162" s="12">
        <v>34.490769230769246</v>
      </c>
      <c r="E1162" s="12">
        <v>3.8333333333333335</v>
      </c>
      <c r="F1162" s="12">
        <v>38.324102564102581</v>
      </c>
      <c r="G1162" s="12">
        <v>0.95566395428422435</v>
      </c>
      <c r="H1162" s="12">
        <v>0.93631065578798844</v>
      </c>
      <c r="I1162" s="12">
        <v>1</v>
      </c>
      <c r="J1162" s="12">
        <v>38.324102564102581</v>
      </c>
      <c r="K1162" s="12">
        <v>0</v>
      </c>
      <c r="L1162" s="12">
        <v>0</v>
      </c>
      <c r="M1162" s="12">
        <v>0</v>
      </c>
      <c r="N1162" s="12">
        <v>38.324102564102581</v>
      </c>
    </row>
    <row r="1163" spans="1:15" x14ac:dyDescent="0.3">
      <c r="A1163" s="11" t="s">
        <v>213</v>
      </c>
      <c r="B1163" s="11" t="str">
        <f>VLOOKUP(A1163,'Hold Harmless'!A$1:B$7201,2,FALSE)</f>
        <v>ROBERT LEE ISD</v>
      </c>
      <c r="C1163" s="11">
        <v>4</v>
      </c>
      <c r="D1163" s="12">
        <v>36.659425451092098</v>
      </c>
      <c r="E1163" s="12">
        <v>1.3717948717948714</v>
      </c>
      <c r="F1163" s="12">
        <v>38.031220322886966</v>
      </c>
      <c r="G1163" s="12">
        <v>0.95566395428422435</v>
      </c>
      <c r="H1163" s="12">
        <v>0.93631065578798844</v>
      </c>
      <c r="I1163" s="12">
        <v>1</v>
      </c>
      <c r="J1163" s="12">
        <v>38.031220322886966</v>
      </c>
      <c r="K1163" s="12">
        <v>0</v>
      </c>
      <c r="L1163" s="12">
        <v>0</v>
      </c>
      <c r="M1163" s="12">
        <v>0</v>
      </c>
      <c r="N1163" s="12">
        <v>38.031220322886966</v>
      </c>
    </row>
    <row r="1164" spans="1:15" x14ac:dyDescent="0.3">
      <c r="A1164" s="11" t="s">
        <v>213</v>
      </c>
      <c r="B1164" s="11" t="str">
        <f>VLOOKUP(A1164,'Hold Harmless'!A$1:B$7201,2,FALSE)</f>
        <v>ROBERT LEE ISD</v>
      </c>
      <c r="C1164" s="11">
        <v>5</v>
      </c>
      <c r="D1164" s="12">
        <v>37.904491341991317</v>
      </c>
      <c r="E1164" s="12">
        <v>0.54166666666666663</v>
      </c>
      <c r="F1164" s="12">
        <v>38.446158008657981</v>
      </c>
      <c r="G1164" s="12">
        <v>0.95566395428422435</v>
      </c>
      <c r="H1164" s="12">
        <v>0.93631065578798844</v>
      </c>
      <c r="I1164" s="12">
        <v>1</v>
      </c>
      <c r="J1164" s="12">
        <v>38.446158008657981</v>
      </c>
      <c r="K1164" s="12">
        <v>0</v>
      </c>
      <c r="L1164" s="12">
        <v>0</v>
      </c>
      <c r="M1164" s="12">
        <v>0</v>
      </c>
      <c r="N1164" s="12">
        <v>38.446158008657981</v>
      </c>
    </row>
    <row r="1165" spans="1:15" ht="15" thickBot="1" x14ac:dyDescent="0.35">
      <c r="A1165" s="11" t="s">
        <v>213</v>
      </c>
      <c r="B1165" s="11" t="str">
        <f>VLOOKUP(A1165,'Hold Harmless'!A$1:B$7201,2,FALSE)</f>
        <v>ROBERT LEE ISD</v>
      </c>
      <c r="C1165" s="11">
        <v>6</v>
      </c>
      <c r="D1165" s="12">
        <v>38.716049382716037</v>
      </c>
      <c r="E1165" s="12">
        <v>0.42592592592592599</v>
      </c>
      <c r="F1165" s="12">
        <v>39.14197530864196</v>
      </c>
      <c r="G1165" s="12">
        <v>0.95566395428422435</v>
      </c>
      <c r="H1165" s="12">
        <v>0.93631065578798844</v>
      </c>
      <c r="I1165" s="12">
        <v>1</v>
      </c>
      <c r="J1165" s="12">
        <v>39.14197530864196</v>
      </c>
      <c r="K1165" s="12">
        <v>0</v>
      </c>
      <c r="L1165" s="12">
        <v>0</v>
      </c>
      <c r="M1165" s="12">
        <v>0</v>
      </c>
      <c r="N1165" s="12">
        <v>39.14197530864196</v>
      </c>
      <c r="O1165" s="24">
        <f t="shared" ref="O1165" si="192">SUM(N1160:N1165)</f>
        <v>231.80345742061252</v>
      </c>
    </row>
    <row r="1166" spans="1:15" ht="15" thickTop="1" x14ac:dyDescent="0.3">
      <c r="A1166" s="2" t="s">
        <v>214</v>
      </c>
      <c r="B1166" s="2" t="str">
        <f>VLOOKUP(A1166,'Hold Harmless'!A$1:B$7201,2,FALSE)</f>
        <v>COLEMAN ISD</v>
      </c>
      <c r="C1166" s="2">
        <v>1</v>
      </c>
      <c r="D1166" s="13">
        <v>116.03086419753124</v>
      </c>
      <c r="E1166" s="13">
        <v>11.805555555555552</v>
      </c>
      <c r="F1166" s="13">
        <v>127.8364197530868</v>
      </c>
      <c r="G1166" s="13">
        <v>0.95199248782205526</v>
      </c>
      <c r="H1166" s="13">
        <v>0.94575133451791593</v>
      </c>
      <c r="I1166" s="13">
        <v>1</v>
      </c>
      <c r="J1166" s="13">
        <v>127.8364197530868</v>
      </c>
      <c r="K1166" s="13">
        <v>0</v>
      </c>
      <c r="L1166" s="13">
        <v>0</v>
      </c>
      <c r="M1166" s="13">
        <v>0</v>
      </c>
      <c r="N1166" s="13">
        <v>127.8364197530868</v>
      </c>
    </row>
    <row r="1167" spans="1:15" x14ac:dyDescent="0.3">
      <c r="A1167" s="2" t="s">
        <v>214</v>
      </c>
      <c r="B1167" s="2" t="str">
        <f>VLOOKUP(A1167,'Hold Harmless'!A$1:B$7201,2,FALSE)</f>
        <v>COLEMAN ISD</v>
      </c>
      <c r="C1167" s="2">
        <v>2</v>
      </c>
      <c r="D1167" s="13">
        <v>119.2410714285719</v>
      </c>
      <c r="E1167" s="13">
        <v>9.9315476190476257</v>
      </c>
      <c r="F1167" s="13">
        <v>129.17261904761952</v>
      </c>
      <c r="G1167" s="13">
        <v>0.95199248782205526</v>
      </c>
      <c r="H1167" s="13">
        <v>0.94575133451791593</v>
      </c>
      <c r="I1167" s="13">
        <v>1</v>
      </c>
      <c r="J1167" s="13">
        <v>129.17261904761952</v>
      </c>
      <c r="K1167" s="13">
        <v>0</v>
      </c>
      <c r="L1167" s="13">
        <v>0</v>
      </c>
      <c r="M1167" s="13">
        <v>0</v>
      </c>
      <c r="N1167" s="13">
        <v>129.17261904761952</v>
      </c>
    </row>
    <row r="1168" spans="1:15" x14ac:dyDescent="0.3">
      <c r="A1168" s="2" t="s">
        <v>214</v>
      </c>
      <c r="B1168" s="2" t="str">
        <f>VLOOKUP(A1168,'Hold Harmless'!A$1:B$7201,2,FALSE)</f>
        <v>COLEMAN ISD</v>
      </c>
      <c r="C1168" s="2">
        <v>3</v>
      </c>
      <c r="D1168" s="13">
        <v>112.68666666666695</v>
      </c>
      <c r="E1168" s="13">
        <v>13.290000000000001</v>
      </c>
      <c r="F1168" s="13">
        <v>125.97666666666696</v>
      </c>
      <c r="G1168" s="13">
        <v>0.95199248782205526</v>
      </c>
      <c r="H1168" s="13">
        <v>0.94575133451791593</v>
      </c>
      <c r="I1168" s="13">
        <v>1</v>
      </c>
      <c r="J1168" s="13">
        <v>125.97666666666696</v>
      </c>
      <c r="K1168" s="13">
        <v>0</v>
      </c>
      <c r="L1168" s="13">
        <v>0</v>
      </c>
      <c r="M1168" s="13">
        <v>0</v>
      </c>
      <c r="N1168" s="13">
        <v>125.97666666666696</v>
      </c>
    </row>
    <row r="1169" spans="1:15" x14ac:dyDescent="0.3">
      <c r="A1169" s="2" t="s">
        <v>214</v>
      </c>
      <c r="B1169" s="2" t="str">
        <f>VLOOKUP(A1169,'Hold Harmless'!A$1:B$7201,2,FALSE)</f>
        <v>COLEMAN ISD</v>
      </c>
      <c r="C1169" s="2">
        <v>4</v>
      </c>
      <c r="D1169" s="13">
        <v>114.20679012345718</v>
      </c>
      <c r="E1169" s="13">
        <v>10.01543209876542</v>
      </c>
      <c r="F1169" s="13">
        <v>124.2222222222226</v>
      </c>
      <c r="G1169" s="13">
        <v>0.95199248782205526</v>
      </c>
      <c r="H1169" s="13">
        <v>0.94575133451791593</v>
      </c>
      <c r="I1169" s="13">
        <v>1</v>
      </c>
      <c r="J1169" s="13">
        <v>124.2222222222226</v>
      </c>
      <c r="K1169" s="13">
        <v>0</v>
      </c>
      <c r="L1169" s="13">
        <v>0</v>
      </c>
      <c r="M1169" s="13">
        <v>0</v>
      </c>
      <c r="N1169" s="13">
        <v>124.2222222222226</v>
      </c>
    </row>
    <row r="1170" spans="1:15" x14ac:dyDescent="0.3">
      <c r="A1170" s="2" t="s">
        <v>214</v>
      </c>
      <c r="B1170" s="2" t="str">
        <f>VLOOKUP(A1170,'Hold Harmless'!A$1:B$7201,2,FALSE)</f>
        <v>COLEMAN ISD</v>
      </c>
      <c r="C1170" s="2">
        <v>5</v>
      </c>
      <c r="D1170" s="13">
        <v>117.97023809523847</v>
      </c>
      <c r="E1170" s="13">
        <v>6.2500000000000018</v>
      </c>
      <c r="F1170" s="13">
        <v>124.22023809523847</v>
      </c>
      <c r="G1170" s="13">
        <v>0.95199248782205526</v>
      </c>
      <c r="H1170" s="13">
        <v>0.94575133451791593</v>
      </c>
      <c r="I1170" s="13">
        <v>1</v>
      </c>
      <c r="J1170" s="13">
        <v>124.22023809523847</v>
      </c>
      <c r="K1170" s="13">
        <v>0</v>
      </c>
      <c r="L1170" s="13">
        <v>0</v>
      </c>
      <c r="M1170" s="13">
        <v>0</v>
      </c>
      <c r="N1170" s="13">
        <v>124.22023809523847</v>
      </c>
    </row>
    <row r="1171" spans="1:15" ht="15" thickBot="1" x14ac:dyDescent="0.35">
      <c r="A1171" s="2" t="s">
        <v>214</v>
      </c>
      <c r="B1171" s="2" t="str">
        <f>VLOOKUP(A1171,'Hold Harmless'!A$1:B$7201,2,FALSE)</f>
        <v>COLEMAN ISD</v>
      </c>
      <c r="C1171" s="2">
        <v>6</v>
      </c>
      <c r="D1171" s="13">
        <v>116.42187500000018</v>
      </c>
      <c r="E1171" s="13">
        <v>6.104166666666667</v>
      </c>
      <c r="F1171" s="13">
        <v>122.52604166666686</v>
      </c>
      <c r="G1171" s="13">
        <v>0.95199248782205526</v>
      </c>
      <c r="H1171" s="13">
        <v>0.94575133451791593</v>
      </c>
      <c r="I1171" s="13">
        <v>1</v>
      </c>
      <c r="J1171" s="13">
        <v>122.52604166666686</v>
      </c>
      <c r="K1171" s="13">
        <v>0</v>
      </c>
      <c r="L1171" s="13">
        <v>0</v>
      </c>
      <c r="M1171" s="13">
        <v>0</v>
      </c>
      <c r="N1171" s="13">
        <v>122.52604166666686</v>
      </c>
      <c r="O1171" s="24">
        <f t="shared" ref="O1171" si="193">SUM(N1166:N1171)</f>
        <v>753.95420745150125</v>
      </c>
    </row>
    <row r="1172" spans="1:15" ht="15" thickTop="1" x14ac:dyDescent="0.3">
      <c r="A1172" s="4" t="s">
        <v>215</v>
      </c>
      <c r="B1172" s="4" t="str">
        <f>VLOOKUP(A1172,'Hold Harmless'!A$1:B$7201,2,FALSE)</f>
        <v>SANTA ANNA ISD</v>
      </c>
      <c r="C1172" s="4">
        <v>1</v>
      </c>
      <c r="D1172" s="10">
        <v>37.715277777777771</v>
      </c>
      <c r="E1172" s="10">
        <v>3.9097222222222228</v>
      </c>
      <c r="F1172" s="10">
        <v>41.624999999999993</v>
      </c>
      <c r="G1172" s="10">
        <v>0.96929383913620881</v>
      </c>
      <c r="H1172" s="10">
        <v>0.96452735466940498</v>
      </c>
      <c r="I1172" s="10">
        <v>1</v>
      </c>
      <c r="J1172" s="10">
        <v>41.624999999999993</v>
      </c>
      <c r="K1172" s="10">
        <v>0</v>
      </c>
      <c r="L1172" s="10">
        <v>0</v>
      </c>
      <c r="M1172" s="10">
        <v>0</v>
      </c>
      <c r="N1172" s="10">
        <v>41.624999999999993</v>
      </c>
    </row>
    <row r="1173" spans="1:15" x14ac:dyDescent="0.3">
      <c r="A1173" s="4" t="s">
        <v>215</v>
      </c>
      <c r="B1173" s="4" t="str">
        <f>VLOOKUP(A1173,'Hold Harmless'!A$1:B$7201,2,FALSE)</f>
        <v>SANTA ANNA ISD</v>
      </c>
      <c r="C1173" s="4">
        <v>2</v>
      </c>
      <c r="D1173" s="10">
        <v>37.859195402298852</v>
      </c>
      <c r="E1173" s="10">
        <v>3.6781609195402298</v>
      </c>
      <c r="F1173" s="10">
        <v>41.537356321839084</v>
      </c>
      <c r="G1173" s="10">
        <v>0.96929383913620881</v>
      </c>
      <c r="H1173" s="10">
        <v>0.96452735466940498</v>
      </c>
      <c r="I1173" s="10">
        <v>1</v>
      </c>
      <c r="J1173" s="10">
        <v>41.537356321839084</v>
      </c>
      <c r="K1173" s="10">
        <v>0</v>
      </c>
      <c r="L1173" s="10">
        <v>0</v>
      </c>
      <c r="M1173" s="10">
        <v>0</v>
      </c>
      <c r="N1173" s="10">
        <v>41.537356321839084</v>
      </c>
    </row>
    <row r="1174" spans="1:15" x14ac:dyDescent="0.3">
      <c r="A1174" s="4" t="s">
        <v>215</v>
      </c>
      <c r="B1174" s="4" t="str">
        <f>VLOOKUP(A1174,'Hold Harmless'!A$1:B$7201,2,FALSE)</f>
        <v>SANTA ANNA ISD</v>
      </c>
      <c r="C1174" s="4">
        <v>3</v>
      </c>
      <c r="D1174" s="10">
        <v>37.005555555555603</v>
      </c>
      <c r="E1174" s="10">
        <v>3.4583333333333308</v>
      </c>
      <c r="F1174" s="10">
        <v>40.463888888888931</v>
      </c>
      <c r="G1174" s="10">
        <v>0.96929383913620881</v>
      </c>
      <c r="H1174" s="10">
        <v>0.96452735466940498</v>
      </c>
      <c r="I1174" s="10">
        <v>1</v>
      </c>
      <c r="J1174" s="10">
        <v>40.463888888888931</v>
      </c>
      <c r="K1174" s="10">
        <v>0</v>
      </c>
      <c r="L1174" s="10">
        <v>0</v>
      </c>
      <c r="M1174" s="10">
        <v>0</v>
      </c>
      <c r="N1174" s="10">
        <v>40.463888888888931</v>
      </c>
    </row>
    <row r="1175" spans="1:15" x14ac:dyDescent="0.3">
      <c r="A1175" s="4" t="s">
        <v>215</v>
      </c>
      <c r="B1175" s="4" t="str">
        <f>VLOOKUP(A1175,'Hold Harmless'!A$1:B$7201,2,FALSE)</f>
        <v>SANTA ANNA ISD</v>
      </c>
      <c r="C1175" s="4">
        <v>4</v>
      </c>
      <c r="D1175" s="10">
        <v>39.943452380952351</v>
      </c>
      <c r="E1175" s="10">
        <v>1.9880952380952375</v>
      </c>
      <c r="F1175" s="10">
        <v>41.931547619047592</v>
      </c>
      <c r="G1175" s="10">
        <v>0.96929383913620881</v>
      </c>
      <c r="H1175" s="10">
        <v>0.96452735466940498</v>
      </c>
      <c r="I1175" s="10">
        <v>1</v>
      </c>
      <c r="J1175" s="10">
        <v>41.931547619047592</v>
      </c>
      <c r="K1175" s="10">
        <v>0</v>
      </c>
      <c r="L1175" s="10">
        <v>0</v>
      </c>
      <c r="M1175" s="10">
        <v>0</v>
      </c>
      <c r="N1175" s="10">
        <v>41.931547619047592</v>
      </c>
    </row>
    <row r="1176" spans="1:15" x14ac:dyDescent="0.3">
      <c r="A1176" s="4" t="s">
        <v>215</v>
      </c>
      <c r="B1176" s="4" t="str">
        <f>VLOOKUP(A1176,'Hold Harmless'!A$1:B$7201,2,FALSE)</f>
        <v>SANTA ANNA ISD</v>
      </c>
      <c r="C1176" s="4">
        <v>5</v>
      </c>
      <c r="D1176" s="10">
        <v>39.543333333333315</v>
      </c>
      <c r="E1176" s="10">
        <v>0.97</v>
      </c>
      <c r="F1176" s="10">
        <v>40.513333333333314</v>
      </c>
      <c r="G1176" s="10">
        <v>0.96929383913620881</v>
      </c>
      <c r="H1176" s="10">
        <v>0.96452735466940498</v>
      </c>
      <c r="I1176" s="10">
        <v>1</v>
      </c>
      <c r="J1176" s="10">
        <v>40.513333333333314</v>
      </c>
      <c r="K1176" s="10">
        <v>0</v>
      </c>
      <c r="L1176" s="10">
        <v>0</v>
      </c>
      <c r="M1176" s="10">
        <v>0</v>
      </c>
      <c r="N1176" s="10">
        <v>40.513333333333314</v>
      </c>
    </row>
    <row r="1177" spans="1:15" ht="15" thickBot="1" x14ac:dyDescent="0.35">
      <c r="A1177" s="4" t="s">
        <v>215</v>
      </c>
      <c r="B1177" s="4" t="str">
        <f>VLOOKUP(A1177,'Hold Harmless'!A$1:B$7201,2,FALSE)</f>
        <v>SANTA ANNA ISD</v>
      </c>
      <c r="C1177" s="4">
        <v>6</v>
      </c>
      <c r="D1177" s="10">
        <v>40.369047619047635</v>
      </c>
      <c r="E1177" s="10">
        <v>0.78095238095238095</v>
      </c>
      <c r="F1177" s="10">
        <v>41.150000000000013</v>
      </c>
      <c r="G1177" s="10">
        <v>0.96929383913620881</v>
      </c>
      <c r="H1177" s="10">
        <v>0.96452735466940498</v>
      </c>
      <c r="I1177" s="10">
        <v>1</v>
      </c>
      <c r="J1177" s="10">
        <v>41.150000000000013</v>
      </c>
      <c r="K1177" s="10">
        <v>0</v>
      </c>
      <c r="L1177" s="10">
        <v>0</v>
      </c>
      <c r="M1177" s="10">
        <v>0</v>
      </c>
      <c r="N1177" s="10">
        <v>41.150000000000013</v>
      </c>
      <c r="O1177" s="24">
        <f t="shared" ref="O1177" si="194">SUM(N1172:N1177)</f>
        <v>247.22112616310892</v>
      </c>
    </row>
    <row r="1178" spans="1:15" ht="15" thickTop="1" x14ac:dyDescent="0.3">
      <c r="A1178" s="11" t="s">
        <v>216</v>
      </c>
      <c r="B1178" s="11" t="str">
        <f>VLOOKUP(A1178,'Hold Harmless'!A$1:B$7201,2,FALSE)</f>
        <v>PANTHER CREEK CISD</v>
      </c>
      <c r="C1178" s="11">
        <v>1</v>
      </c>
      <c r="D1178" s="12">
        <v>17.731006647673311</v>
      </c>
      <c r="E1178" s="12">
        <v>5.9850427350427289</v>
      </c>
      <c r="F1178" s="12">
        <v>23.71604938271604</v>
      </c>
      <c r="G1178" s="12">
        <v>0.94810164424514198</v>
      </c>
      <c r="H1178" s="12">
        <v>0.94715378794248717</v>
      </c>
      <c r="I1178" s="12">
        <v>1</v>
      </c>
      <c r="J1178" s="12">
        <v>23.71604938271604</v>
      </c>
      <c r="K1178" s="12">
        <v>0</v>
      </c>
      <c r="L1178" s="12">
        <v>0</v>
      </c>
      <c r="M1178" s="12">
        <v>0</v>
      </c>
      <c r="N1178" s="12">
        <v>23.71604938271604</v>
      </c>
    </row>
    <row r="1179" spans="1:15" x14ac:dyDescent="0.3">
      <c r="A1179" s="11" t="s">
        <v>216</v>
      </c>
      <c r="B1179" s="11" t="str">
        <f>VLOOKUP(A1179,'Hold Harmless'!A$1:B$7201,2,FALSE)</f>
        <v>PANTHER CREEK CISD</v>
      </c>
      <c r="C1179" s="11">
        <v>2</v>
      </c>
      <c r="D1179" s="12">
        <v>17.639196770662295</v>
      </c>
      <c r="E1179" s="12">
        <v>5.9532019704433496</v>
      </c>
      <c r="F1179" s="12">
        <v>23.592398741105644</v>
      </c>
      <c r="G1179" s="12">
        <v>0.94810164424514198</v>
      </c>
      <c r="H1179" s="12">
        <v>0.94715378794248717</v>
      </c>
      <c r="I1179" s="12">
        <v>1</v>
      </c>
      <c r="J1179" s="12">
        <v>23.592398741105644</v>
      </c>
      <c r="K1179" s="12">
        <v>0</v>
      </c>
      <c r="L1179" s="12">
        <v>0</v>
      </c>
      <c r="M1179" s="12">
        <v>0</v>
      </c>
      <c r="N1179" s="12">
        <v>23.592398741105644</v>
      </c>
    </row>
    <row r="1180" spans="1:15" x14ac:dyDescent="0.3">
      <c r="A1180" s="11" t="s">
        <v>216</v>
      </c>
      <c r="B1180" s="11" t="str">
        <f>VLOOKUP(A1180,'Hold Harmless'!A$1:B$7201,2,FALSE)</f>
        <v>PANTHER CREEK CISD</v>
      </c>
      <c r="C1180" s="11">
        <v>3</v>
      </c>
      <c r="D1180" s="12">
        <v>16.316049382716042</v>
      </c>
      <c r="E1180" s="12">
        <v>6.4340740740740738</v>
      </c>
      <c r="F1180" s="12">
        <v>22.750123456790114</v>
      </c>
      <c r="G1180" s="12">
        <v>0.94810164424514198</v>
      </c>
      <c r="H1180" s="12">
        <v>0.94715378794248717</v>
      </c>
      <c r="I1180" s="12">
        <v>1</v>
      </c>
      <c r="J1180" s="12">
        <v>22.750123456790114</v>
      </c>
      <c r="K1180" s="12">
        <v>0</v>
      </c>
      <c r="L1180" s="12">
        <v>0</v>
      </c>
      <c r="M1180" s="12">
        <v>0</v>
      </c>
      <c r="N1180" s="12">
        <v>22.750123456790114</v>
      </c>
    </row>
    <row r="1181" spans="1:15" x14ac:dyDescent="0.3">
      <c r="A1181" s="11" t="s">
        <v>216</v>
      </c>
      <c r="B1181" s="11" t="str">
        <f>VLOOKUP(A1181,'Hold Harmless'!A$1:B$7201,2,FALSE)</f>
        <v>PANTHER CREEK CISD</v>
      </c>
      <c r="C1181" s="11">
        <v>4</v>
      </c>
      <c r="D1181" s="12">
        <v>21.014423076923091</v>
      </c>
      <c r="E1181" s="12">
        <v>0.48305860805860801</v>
      </c>
      <c r="F1181" s="12">
        <v>21.4974816849817</v>
      </c>
      <c r="G1181" s="12">
        <v>0.94810164424514198</v>
      </c>
      <c r="H1181" s="12">
        <v>0.94715378794248717</v>
      </c>
      <c r="I1181" s="12">
        <v>1</v>
      </c>
      <c r="J1181" s="12">
        <v>21.4974816849817</v>
      </c>
      <c r="K1181" s="12">
        <v>0</v>
      </c>
      <c r="L1181" s="12">
        <v>0</v>
      </c>
      <c r="M1181" s="12">
        <v>0</v>
      </c>
      <c r="N1181" s="12">
        <v>21.4974816849817</v>
      </c>
    </row>
    <row r="1182" spans="1:15" x14ac:dyDescent="0.3">
      <c r="A1182" s="11" t="s">
        <v>216</v>
      </c>
      <c r="B1182" s="11" t="str">
        <f>VLOOKUP(A1182,'Hold Harmless'!A$1:B$7201,2,FALSE)</f>
        <v>PANTHER CREEK CISD</v>
      </c>
      <c r="C1182" s="11">
        <v>5</v>
      </c>
      <c r="D1182" s="12">
        <v>21.622325741890965</v>
      </c>
      <c r="E1182" s="12">
        <v>0.16080055210489994</v>
      </c>
      <c r="F1182" s="12">
        <v>21.783126293995863</v>
      </c>
      <c r="G1182" s="12">
        <v>0.94810164424514198</v>
      </c>
      <c r="H1182" s="12">
        <v>0.94715378794248717</v>
      </c>
      <c r="I1182" s="12">
        <v>1</v>
      </c>
      <c r="J1182" s="12">
        <v>21.783126293995863</v>
      </c>
      <c r="K1182" s="12">
        <v>0</v>
      </c>
      <c r="L1182" s="12">
        <v>0</v>
      </c>
      <c r="M1182" s="12">
        <v>0</v>
      </c>
      <c r="N1182" s="12">
        <v>21.783126293995863</v>
      </c>
    </row>
    <row r="1183" spans="1:15" ht="15" thickBot="1" x14ac:dyDescent="0.35">
      <c r="A1183" s="11" t="s">
        <v>216</v>
      </c>
      <c r="B1183" s="11" t="str">
        <f>VLOOKUP(A1183,'Hold Harmless'!A$1:B$7201,2,FALSE)</f>
        <v>PANTHER CREEK CISD</v>
      </c>
      <c r="C1183" s="11">
        <v>6</v>
      </c>
      <c r="D1183" s="12">
        <v>21.73912377450981</v>
      </c>
      <c r="E1183" s="12">
        <v>0</v>
      </c>
      <c r="F1183" s="12">
        <v>21.73912377450981</v>
      </c>
      <c r="G1183" s="12">
        <v>0.94810164424514198</v>
      </c>
      <c r="H1183" s="12">
        <v>0.94715378794248717</v>
      </c>
      <c r="I1183" s="12">
        <v>1</v>
      </c>
      <c r="J1183" s="12">
        <v>21.73912377450981</v>
      </c>
      <c r="K1183" s="12">
        <v>0</v>
      </c>
      <c r="L1183" s="12">
        <v>0</v>
      </c>
      <c r="M1183" s="12">
        <v>0</v>
      </c>
      <c r="N1183" s="12">
        <v>21.73912377450981</v>
      </c>
      <c r="O1183" s="24">
        <f t="shared" ref="O1183" si="195">SUM(N1178:N1183)</f>
        <v>135.07830333409919</v>
      </c>
    </row>
    <row r="1184" spans="1:15" ht="15" thickTop="1" x14ac:dyDescent="0.3">
      <c r="A1184" s="2" t="s">
        <v>217</v>
      </c>
      <c r="B1184" s="2" t="str">
        <f>VLOOKUP(A1184,'Hold Harmless'!A$1:B$7201,2,FALSE)</f>
        <v>IMAGINE INTERNATIONAL ACADEMY OF NORTH TEXAS</v>
      </c>
      <c r="C1184" s="2">
        <v>1</v>
      </c>
      <c r="D1184" s="13">
        <v>18.689655172413804</v>
      </c>
      <c r="E1184" s="13">
        <v>217.37931034482497</v>
      </c>
      <c r="F1184" s="13">
        <v>236.06896551723878</v>
      </c>
      <c r="G1184" s="13">
        <v>0.96537568385038763</v>
      </c>
      <c r="H1184" s="13">
        <v>0.97605972302716637</v>
      </c>
      <c r="I1184" s="13">
        <v>0.98905390835753049</v>
      </c>
      <c r="J1184" s="13">
        <v>233.4849329867441</v>
      </c>
      <c r="K1184" s="13">
        <v>2.5840325304946816</v>
      </c>
      <c r="L1184" s="13">
        <v>2.5840325304946816</v>
      </c>
      <c r="M1184" s="13">
        <v>0</v>
      </c>
      <c r="N1184" s="13">
        <v>233.4849329867441</v>
      </c>
    </row>
    <row r="1185" spans="1:15" x14ac:dyDescent="0.3">
      <c r="A1185" s="2" t="s">
        <v>217</v>
      </c>
      <c r="B1185" s="2" t="str">
        <f>VLOOKUP(A1185,'Hold Harmless'!A$1:B$7201,2,FALSE)</f>
        <v>IMAGINE INTERNATIONAL ACADEMY OF NORTH TEXAS</v>
      </c>
      <c r="C1185" s="2">
        <v>2</v>
      </c>
      <c r="D1185" s="13">
        <v>69.327380952380651</v>
      </c>
      <c r="E1185" s="13">
        <v>165.9880952380945</v>
      </c>
      <c r="F1185" s="13">
        <v>235.31547619047515</v>
      </c>
      <c r="G1185" s="13">
        <v>0.96537568385038763</v>
      </c>
      <c r="H1185" s="13">
        <v>0.97605972302716637</v>
      </c>
      <c r="I1185" s="13">
        <v>0.98905390835753049</v>
      </c>
      <c r="J1185" s="13">
        <v>232.73969142320286</v>
      </c>
      <c r="K1185" s="13">
        <v>2.575784767272296</v>
      </c>
      <c r="L1185" s="13">
        <v>2.575784767272296</v>
      </c>
      <c r="M1185" s="13">
        <v>0</v>
      </c>
      <c r="N1185" s="13">
        <v>232.73969142320286</v>
      </c>
    </row>
    <row r="1186" spans="1:15" x14ac:dyDescent="0.3">
      <c r="A1186" s="2" t="s">
        <v>217</v>
      </c>
      <c r="B1186" s="2" t="str">
        <f>VLOOKUP(A1186,'Hold Harmless'!A$1:B$7201,2,FALSE)</f>
        <v>IMAGINE INTERNATIONAL ACADEMY OF NORTH TEXAS</v>
      </c>
      <c r="C1186" s="2">
        <v>3</v>
      </c>
      <c r="D1186" s="13">
        <v>81.12</v>
      </c>
      <c r="E1186" s="13">
        <v>152.09333333333274</v>
      </c>
      <c r="F1186" s="13">
        <v>233.21333333333274</v>
      </c>
      <c r="G1186" s="13">
        <v>0.96537568385038763</v>
      </c>
      <c r="H1186" s="13">
        <v>0.97605972302716637</v>
      </c>
      <c r="I1186" s="13">
        <v>0.98905390835753049</v>
      </c>
      <c r="J1186" s="13">
        <v>230.66055881442028</v>
      </c>
      <c r="K1186" s="13">
        <v>2.5527745189124573</v>
      </c>
      <c r="L1186" s="13">
        <v>2.5527745189124573</v>
      </c>
      <c r="M1186" s="13">
        <v>0</v>
      </c>
      <c r="N1186" s="13">
        <v>230.66055881442028</v>
      </c>
    </row>
    <row r="1187" spans="1:15" x14ac:dyDescent="0.3">
      <c r="A1187" s="2" t="s">
        <v>217</v>
      </c>
      <c r="B1187" s="2" t="str">
        <f>VLOOKUP(A1187,'Hold Harmless'!A$1:B$7201,2,FALSE)</f>
        <v>IMAGINE INTERNATIONAL ACADEMY OF NORTH TEXAS</v>
      </c>
      <c r="C1187" s="2">
        <v>4</v>
      </c>
      <c r="D1187" s="13">
        <v>99.381720430106697</v>
      </c>
      <c r="E1187" s="13">
        <v>131.99999999999881</v>
      </c>
      <c r="F1187" s="13">
        <v>231.3817204301055</v>
      </c>
      <c r="G1187" s="13">
        <v>0.96537568385038763</v>
      </c>
      <c r="H1187" s="13">
        <v>0.97605972302716637</v>
      </c>
      <c r="I1187" s="13">
        <v>0.98905390835753049</v>
      </c>
      <c r="J1187" s="13">
        <v>228.84899491388532</v>
      </c>
      <c r="K1187" s="13">
        <v>2.5327255162201823</v>
      </c>
      <c r="L1187" s="13">
        <v>2.5327255162201823</v>
      </c>
      <c r="M1187" s="13">
        <v>0</v>
      </c>
      <c r="N1187" s="13">
        <v>228.84899491388532</v>
      </c>
    </row>
    <row r="1188" spans="1:15" x14ac:dyDescent="0.3">
      <c r="A1188" s="2" t="s">
        <v>217</v>
      </c>
      <c r="B1188" s="2" t="str">
        <f>VLOOKUP(A1188,'Hold Harmless'!A$1:B$7201,2,FALSE)</f>
        <v>IMAGINE INTERNATIONAL ACADEMY OF NORTH TEXAS</v>
      </c>
      <c r="C1188" s="2">
        <v>5</v>
      </c>
      <c r="D1188" s="13">
        <v>110.37500000000007</v>
      </c>
      <c r="E1188" s="13">
        <v>119.41666666666735</v>
      </c>
      <c r="F1188" s="13">
        <v>229.79166666666742</v>
      </c>
      <c r="G1188" s="13">
        <v>0.96537568385038763</v>
      </c>
      <c r="H1188" s="13">
        <v>0.97605972302716637</v>
      </c>
      <c r="I1188" s="13">
        <v>0.98905390835753049</v>
      </c>
      <c r="J1188" s="13">
        <v>227.27634602465827</v>
      </c>
      <c r="K1188" s="13">
        <v>2.5153206420091578</v>
      </c>
      <c r="L1188" s="13">
        <v>2.5153206420091578</v>
      </c>
      <c r="M1188" s="13">
        <v>0</v>
      </c>
      <c r="N1188" s="13">
        <v>227.27634602465827</v>
      </c>
    </row>
    <row r="1189" spans="1:15" ht="15" thickBot="1" x14ac:dyDescent="0.35">
      <c r="A1189" s="2" t="s">
        <v>217</v>
      </c>
      <c r="B1189" s="2" t="str">
        <f>VLOOKUP(A1189,'Hold Harmless'!A$1:B$7201,2,FALSE)</f>
        <v>IMAGINE INTERNATIONAL ACADEMY OF NORTH TEXAS</v>
      </c>
      <c r="C1189" s="2">
        <v>6</v>
      </c>
      <c r="D1189" s="13">
        <v>112.16666666666576</v>
      </c>
      <c r="E1189" s="13">
        <v>114.52380952380862</v>
      </c>
      <c r="F1189" s="13">
        <v>226.69047619047439</v>
      </c>
      <c r="G1189" s="13">
        <v>0.96537568385038763</v>
      </c>
      <c r="H1189" s="13">
        <v>0.97605972302716637</v>
      </c>
      <c r="I1189" s="13">
        <v>0.98905390835753049</v>
      </c>
      <c r="J1189" s="13">
        <v>224.2091014636184</v>
      </c>
      <c r="K1189" s="13">
        <v>2.4813747268559894</v>
      </c>
      <c r="L1189" s="13">
        <v>2.4813747268559894</v>
      </c>
      <c r="M1189" s="13">
        <v>0</v>
      </c>
      <c r="N1189" s="13">
        <v>224.2091014636184</v>
      </c>
      <c r="O1189" s="24">
        <f t="shared" ref="O1189" si="196">SUM(N1184:N1189)</f>
        <v>1377.2196256265293</v>
      </c>
    </row>
    <row r="1190" spans="1:15" ht="15" thickTop="1" x14ac:dyDescent="0.3">
      <c r="A1190" s="4" t="s">
        <v>218</v>
      </c>
      <c r="B1190" s="4" t="str">
        <f>VLOOKUP(A1190,'Hold Harmless'!A$1:B$7201,2,FALSE)</f>
        <v>LONE STAR LANGUAGE ACADEMY</v>
      </c>
      <c r="C1190" s="4">
        <v>1</v>
      </c>
      <c r="D1190" s="10">
        <v>12.262820512820541</v>
      </c>
      <c r="E1190" s="10">
        <v>22.8333333333333</v>
      </c>
      <c r="F1190" s="10">
        <v>35.09615384615384</v>
      </c>
      <c r="G1190" s="10">
        <v>0.95832351455983844</v>
      </c>
      <c r="H1190" s="10">
        <v>0.9757202701547405</v>
      </c>
      <c r="I1190" s="10">
        <v>0.9821703452034023</v>
      </c>
      <c r="J1190" s="10">
        <v>34.470401538388629</v>
      </c>
      <c r="K1190" s="10">
        <v>0.62575230776521096</v>
      </c>
      <c r="L1190" s="10">
        <v>0.62575230776521096</v>
      </c>
      <c r="M1190" s="10">
        <v>0</v>
      </c>
      <c r="N1190" s="10">
        <v>34.470401538388629</v>
      </c>
    </row>
    <row r="1191" spans="1:15" x14ac:dyDescent="0.3">
      <c r="A1191" s="4" t="s">
        <v>218</v>
      </c>
      <c r="B1191" s="4" t="str">
        <f>VLOOKUP(A1191,'Hold Harmless'!A$1:B$7201,2,FALSE)</f>
        <v>LONE STAR LANGUAGE ACADEMY</v>
      </c>
      <c r="C1191" s="4">
        <v>2</v>
      </c>
      <c r="D1191" s="10">
        <v>10.999999999999995</v>
      </c>
      <c r="E1191" s="10">
        <v>22.858024691358043</v>
      </c>
      <c r="F1191" s="10">
        <v>33.85802469135804</v>
      </c>
      <c r="G1191" s="10">
        <v>0.95832351455983844</v>
      </c>
      <c r="H1191" s="10">
        <v>0.9757202701547405</v>
      </c>
      <c r="I1191" s="10">
        <v>0.9821703452034023</v>
      </c>
      <c r="J1191" s="10">
        <v>33.254347799016443</v>
      </c>
      <c r="K1191" s="10">
        <v>0.60367689234159627</v>
      </c>
      <c r="L1191" s="10">
        <v>0.60367689234159627</v>
      </c>
      <c r="M1191" s="10">
        <v>0</v>
      </c>
      <c r="N1191" s="10">
        <v>33.254347799016443</v>
      </c>
    </row>
    <row r="1192" spans="1:15" x14ac:dyDescent="0.3">
      <c r="A1192" s="4" t="s">
        <v>218</v>
      </c>
      <c r="B1192" s="4" t="str">
        <f>VLOOKUP(A1192,'Hold Harmless'!A$1:B$7201,2,FALSE)</f>
        <v>LONE STAR LANGUAGE ACADEMY</v>
      </c>
      <c r="C1192" s="4">
        <v>3</v>
      </c>
      <c r="D1192" s="10">
        <v>12.641975308641973</v>
      </c>
      <c r="E1192" s="10">
        <v>21.111111111111111</v>
      </c>
      <c r="F1192" s="10">
        <v>33.753086419753082</v>
      </c>
      <c r="G1192" s="10">
        <v>0.95832351455983844</v>
      </c>
      <c r="H1192" s="10">
        <v>0.9757202701547405</v>
      </c>
      <c r="I1192" s="10">
        <v>0.9821703452034023</v>
      </c>
      <c r="J1192" s="10">
        <v>33.151280540569154</v>
      </c>
      <c r="K1192" s="10">
        <v>0.60180587918392803</v>
      </c>
      <c r="L1192" s="10">
        <v>0.60180587918392803</v>
      </c>
      <c r="M1192" s="10">
        <v>0</v>
      </c>
      <c r="N1192" s="10">
        <v>33.151280540569154</v>
      </c>
    </row>
    <row r="1193" spans="1:15" x14ac:dyDescent="0.3">
      <c r="A1193" s="4" t="s">
        <v>218</v>
      </c>
      <c r="B1193" s="4" t="str">
        <f>VLOOKUP(A1193,'Hold Harmless'!A$1:B$7201,2,FALSE)</f>
        <v>LONE STAR LANGUAGE ACADEMY</v>
      </c>
      <c r="C1193" s="4">
        <v>4</v>
      </c>
      <c r="D1193" s="10">
        <v>12.962962962962957</v>
      </c>
      <c r="E1193" s="10">
        <v>20.895061728395056</v>
      </c>
      <c r="F1193" s="10">
        <v>33.858024691358011</v>
      </c>
      <c r="G1193" s="10">
        <v>0.95832351455983844</v>
      </c>
      <c r="H1193" s="10">
        <v>0.9757202701547405</v>
      </c>
      <c r="I1193" s="10">
        <v>0.9821703452034023</v>
      </c>
      <c r="J1193" s="10">
        <v>33.254347799016415</v>
      </c>
      <c r="K1193" s="10">
        <v>0.60367689234159627</v>
      </c>
      <c r="L1193" s="10">
        <v>0.60367689234159627</v>
      </c>
      <c r="M1193" s="10">
        <v>0</v>
      </c>
      <c r="N1193" s="10">
        <v>33.254347799016415</v>
      </c>
    </row>
    <row r="1194" spans="1:15" x14ac:dyDescent="0.3">
      <c r="A1194" s="4" t="s">
        <v>218</v>
      </c>
      <c r="B1194" s="4" t="str">
        <f>VLOOKUP(A1194,'Hold Harmless'!A$1:B$7201,2,FALSE)</f>
        <v>LONE STAR LANGUAGE ACADEMY</v>
      </c>
      <c r="C1194" s="4">
        <v>5</v>
      </c>
      <c r="D1194" s="10">
        <v>10.567708333333337</v>
      </c>
      <c r="E1194" s="10">
        <v>21.598958333333318</v>
      </c>
      <c r="F1194" s="10">
        <v>32.166666666666657</v>
      </c>
      <c r="G1194" s="10">
        <v>0.95832351455983844</v>
      </c>
      <c r="H1194" s="10">
        <v>0.9757202701547405</v>
      </c>
      <c r="I1194" s="10">
        <v>0.9821703452034023</v>
      </c>
      <c r="J1194" s="10">
        <v>31.593146104042763</v>
      </c>
      <c r="K1194" s="10">
        <v>0.57352056262389439</v>
      </c>
      <c r="L1194" s="10">
        <v>0.57352056262389439</v>
      </c>
      <c r="M1194" s="10">
        <v>0</v>
      </c>
      <c r="N1194" s="10">
        <v>31.593146104042763</v>
      </c>
    </row>
    <row r="1195" spans="1:15" ht="15" thickBot="1" x14ac:dyDescent="0.35">
      <c r="A1195" s="4" t="s">
        <v>218</v>
      </c>
      <c r="B1195" s="4" t="str">
        <f>VLOOKUP(A1195,'Hold Harmless'!A$1:B$7201,2,FALSE)</f>
        <v>LONE STAR LANGUAGE ACADEMY</v>
      </c>
      <c r="C1195" s="4">
        <v>6</v>
      </c>
      <c r="D1195" s="10">
        <v>14.031249999999989</v>
      </c>
      <c r="E1195" s="10">
        <v>17.999999999999982</v>
      </c>
      <c r="F1195" s="10">
        <v>32.031249999999972</v>
      </c>
      <c r="G1195" s="10">
        <v>0.95832351455983844</v>
      </c>
      <c r="H1195" s="10">
        <v>0.9757202701547405</v>
      </c>
      <c r="I1195" s="10">
        <v>0.9821703452034023</v>
      </c>
      <c r="J1195" s="10">
        <v>31.46014386979645</v>
      </c>
      <c r="K1195" s="10">
        <v>0.57110613020352119</v>
      </c>
      <c r="L1195" s="10">
        <v>0.57110613020352119</v>
      </c>
      <c r="M1195" s="10">
        <v>0</v>
      </c>
      <c r="N1195" s="10">
        <v>31.46014386979645</v>
      </c>
      <c r="O1195" s="24">
        <f t="shared" ref="O1195" si="197">SUM(N1190:N1195)</f>
        <v>197.18366765082985</v>
      </c>
    </row>
    <row r="1196" spans="1:15" ht="15" thickTop="1" x14ac:dyDescent="0.3">
      <c r="A1196" s="11" t="s">
        <v>219</v>
      </c>
      <c r="B1196" s="11" t="str">
        <f>VLOOKUP(A1196,'Hold Harmless'!A$1:B$7201,2,FALSE)</f>
        <v>ALLEN ISD</v>
      </c>
      <c r="C1196" s="11">
        <v>1</v>
      </c>
      <c r="D1196" s="12">
        <v>880.12654320972251</v>
      </c>
      <c r="E1196" s="12">
        <v>2610.0709876542896</v>
      </c>
      <c r="F1196" s="12">
        <v>3490.1975308640122</v>
      </c>
      <c r="G1196" s="12">
        <v>0.96673313752626711</v>
      </c>
      <c r="H1196" s="12">
        <v>0.97123390240697338</v>
      </c>
      <c r="I1196" s="12">
        <v>0.99536593103931792</v>
      </c>
      <c r="J1196" s="12">
        <v>3474.0237148195861</v>
      </c>
      <c r="K1196" s="12">
        <v>16.173816044426076</v>
      </c>
      <c r="L1196" s="12">
        <v>16.173816044426076</v>
      </c>
      <c r="M1196" s="12">
        <v>0</v>
      </c>
      <c r="N1196" s="12">
        <v>3474.0237148195861</v>
      </c>
    </row>
    <row r="1197" spans="1:15" x14ac:dyDescent="0.3">
      <c r="A1197" s="11" t="s">
        <v>219</v>
      </c>
      <c r="B1197" s="11" t="str">
        <f>VLOOKUP(A1197,'Hold Harmless'!A$1:B$7201,2,FALSE)</f>
        <v>ALLEN ISD</v>
      </c>
      <c r="C1197" s="11">
        <v>2</v>
      </c>
      <c r="D1197" s="12">
        <v>1844.4367283951476</v>
      </c>
      <c r="E1197" s="12">
        <v>1627.8686067020105</v>
      </c>
      <c r="F1197" s="12">
        <v>3472.3053350971581</v>
      </c>
      <c r="G1197" s="12">
        <v>0.96673313752626711</v>
      </c>
      <c r="H1197" s="12">
        <v>0.97123390240697338</v>
      </c>
      <c r="I1197" s="12">
        <v>0.99536593103931792</v>
      </c>
      <c r="J1197" s="12">
        <v>3456.2144327217734</v>
      </c>
      <c r="K1197" s="12">
        <v>16.090902375384758</v>
      </c>
      <c r="L1197" s="12">
        <v>16.090902375384758</v>
      </c>
      <c r="M1197" s="12">
        <v>0</v>
      </c>
      <c r="N1197" s="12">
        <v>3456.2144327217734</v>
      </c>
    </row>
    <row r="1198" spans="1:15" x14ac:dyDescent="0.3">
      <c r="A1198" s="11" t="s">
        <v>219</v>
      </c>
      <c r="B1198" s="11" t="str">
        <f>VLOOKUP(A1198,'Hold Harmless'!A$1:B$7201,2,FALSE)</f>
        <v>ALLEN ISD</v>
      </c>
      <c r="C1198" s="11">
        <v>3</v>
      </c>
      <c r="D1198" s="12">
        <v>1959.6722222223091</v>
      </c>
      <c r="E1198" s="12">
        <v>1516.3277777778019</v>
      </c>
      <c r="F1198" s="12">
        <v>3476.000000000111</v>
      </c>
      <c r="G1198" s="12">
        <v>0.96673313752626711</v>
      </c>
      <c r="H1198" s="12">
        <v>0.97123390240697338</v>
      </c>
      <c r="I1198" s="12">
        <v>0.99536593103931792</v>
      </c>
      <c r="J1198" s="12">
        <v>3459.8919762927794</v>
      </c>
      <c r="K1198" s="12">
        <v>16.10802370733154</v>
      </c>
      <c r="L1198" s="12">
        <v>16.10802370733154</v>
      </c>
      <c r="M1198" s="12">
        <v>0</v>
      </c>
      <c r="N1198" s="12">
        <v>3459.8919762927794</v>
      </c>
    </row>
    <row r="1199" spans="1:15" x14ac:dyDescent="0.3">
      <c r="A1199" s="11" t="s">
        <v>219</v>
      </c>
      <c r="B1199" s="11" t="str">
        <f>VLOOKUP(A1199,'Hold Harmless'!A$1:B$7201,2,FALSE)</f>
        <v>ALLEN ISD</v>
      </c>
      <c r="C1199" s="11">
        <v>4</v>
      </c>
      <c r="D1199" s="12">
        <v>2071.4747966093591</v>
      </c>
      <c r="E1199" s="12">
        <v>1393.7134323263829</v>
      </c>
      <c r="F1199" s="12">
        <v>3465.1882289357418</v>
      </c>
      <c r="G1199" s="12">
        <v>0.96673313752626711</v>
      </c>
      <c r="H1199" s="12">
        <v>0.97123390240697338</v>
      </c>
      <c r="I1199" s="12">
        <v>0.99536593103931792</v>
      </c>
      <c r="J1199" s="12">
        <v>3449.1303077211096</v>
      </c>
      <c r="K1199" s="12">
        <v>16.057921214632188</v>
      </c>
      <c r="L1199" s="12">
        <v>16.057921214632188</v>
      </c>
      <c r="M1199" s="12">
        <v>0</v>
      </c>
      <c r="N1199" s="12">
        <v>3449.1303077211096</v>
      </c>
    </row>
    <row r="1200" spans="1:15" x14ac:dyDescent="0.3">
      <c r="A1200" s="11" t="s">
        <v>219</v>
      </c>
      <c r="B1200" s="11" t="str">
        <f>VLOOKUP(A1200,'Hold Harmless'!A$1:B$7201,2,FALSE)</f>
        <v>ALLEN ISD</v>
      </c>
      <c r="C1200" s="11">
        <v>5</v>
      </c>
      <c r="D1200" s="12">
        <v>2163.3160919540578</v>
      </c>
      <c r="E1200" s="12">
        <v>1300.8419540229229</v>
      </c>
      <c r="F1200" s="12">
        <v>3464.1580459769807</v>
      </c>
      <c r="G1200" s="12">
        <v>0.96673313752626711</v>
      </c>
      <c r="H1200" s="12">
        <v>0.97123390240697338</v>
      </c>
      <c r="I1200" s="12">
        <v>0.99536593103931792</v>
      </c>
      <c r="J1200" s="12">
        <v>3448.1048987012218</v>
      </c>
      <c r="K1200" s="12">
        <v>16.053147275758874</v>
      </c>
      <c r="L1200" s="12">
        <v>16.053147275758874</v>
      </c>
      <c r="M1200" s="12">
        <v>0</v>
      </c>
      <c r="N1200" s="12">
        <v>3448.1048987012218</v>
      </c>
    </row>
    <row r="1201" spans="1:15" ht="15" thickBot="1" x14ac:dyDescent="0.35">
      <c r="A1201" s="11" t="s">
        <v>219</v>
      </c>
      <c r="B1201" s="11" t="str">
        <f>VLOOKUP(A1201,'Hold Harmless'!A$1:B$7201,2,FALSE)</f>
        <v>ALLEN ISD</v>
      </c>
      <c r="C1201" s="11">
        <v>6</v>
      </c>
      <c r="D1201" s="12">
        <v>2240.644444444421</v>
      </c>
      <c r="E1201" s="12">
        <v>1210.2749999999851</v>
      </c>
      <c r="F1201" s="12">
        <v>3450.9194444444061</v>
      </c>
      <c r="G1201" s="12">
        <v>0.96673313752626711</v>
      </c>
      <c r="H1201" s="12">
        <v>0.97123390240697338</v>
      </c>
      <c r="I1201" s="12">
        <v>0.99536593103931792</v>
      </c>
      <c r="J1201" s="12">
        <v>3434.9276457610922</v>
      </c>
      <c r="K1201" s="12">
        <v>15.991798683313846</v>
      </c>
      <c r="L1201" s="12">
        <v>15.991798683313846</v>
      </c>
      <c r="M1201" s="12">
        <v>0</v>
      </c>
      <c r="N1201" s="12">
        <v>3434.9276457610922</v>
      </c>
      <c r="O1201" s="24">
        <f t="shared" ref="O1201" si="198">SUM(N1196:N1201)</f>
        <v>20722.292976017561</v>
      </c>
    </row>
    <row r="1202" spans="1:15" ht="15" thickTop="1" x14ac:dyDescent="0.3">
      <c r="A1202" s="2" t="s">
        <v>220</v>
      </c>
      <c r="B1202" s="2" t="str">
        <f>VLOOKUP(A1202,'Hold Harmless'!A$1:B$7201,2,FALSE)</f>
        <v>ANNA ISD</v>
      </c>
      <c r="C1202" s="2">
        <v>1</v>
      </c>
      <c r="D1202" s="13">
        <v>453.10559006212429</v>
      </c>
      <c r="E1202" s="13">
        <v>169.73585231193979</v>
      </c>
      <c r="F1202" s="13">
        <v>622.84144237406406</v>
      </c>
      <c r="G1202" s="13">
        <v>0.95732281562509691</v>
      </c>
      <c r="H1202" s="13">
        <v>0.95199818696150129</v>
      </c>
      <c r="I1202" s="13">
        <v>1</v>
      </c>
      <c r="J1202" s="13">
        <v>622.84144237406406</v>
      </c>
      <c r="K1202" s="13">
        <v>0</v>
      </c>
      <c r="L1202" s="13">
        <v>0</v>
      </c>
      <c r="M1202" s="13">
        <v>0</v>
      </c>
      <c r="N1202" s="13">
        <v>622.84144237406406</v>
      </c>
    </row>
    <row r="1203" spans="1:15" x14ac:dyDescent="0.3">
      <c r="A1203" s="2" t="s">
        <v>220</v>
      </c>
      <c r="B1203" s="2" t="str">
        <f>VLOOKUP(A1203,'Hold Harmless'!A$1:B$7201,2,FALSE)</f>
        <v>ANNA ISD</v>
      </c>
      <c r="C1203" s="2">
        <v>2</v>
      </c>
      <c r="D1203" s="13">
        <v>496.65784832453517</v>
      </c>
      <c r="E1203" s="13">
        <v>127.30246913580224</v>
      </c>
      <c r="F1203" s="13">
        <v>623.96031746033736</v>
      </c>
      <c r="G1203" s="13">
        <v>0.95732281562509691</v>
      </c>
      <c r="H1203" s="13">
        <v>0.95199818696150129</v>
      </c>
      <c r="I1203" s="13">
        <v>1</v>
      </c>
      <c r="J1203" s="13">
        <v>623.96031746033736</v>
      </c>
      <c r="K1203" s="13">
        <v>0</v>
      </c>
      <c r="L1203" s="13">
        <v>0</v>
      </c>
      <c r="M1203" s="13">
        <v>0</v>
      </c>
      <c r="N1203" s="13">
        <v>623.96031746033736</v>
      </c>
    </row>
    <row r="1204" spans="1:15" x14ac:dyDescent="0.3">
      <c r="A1204" s="2" t="s">
        <v>220</v>
      </c>
      <c r="B1204" s="2" t="str">
        <f>VLOOKUP(A1204,'Hold Harmless'!A$1:B$7201,2,FALSE)</f>
        <v>ANNA ISD</v>
      </c>
      <c r="C1204" s="2">
        <v>3</v>
      </c>
      <c r="D1204" s="13">
        <v>563.8733333333372</v>
      </c>
      <c r="E1204" s="13">
        <v>31.423333333333357</v>
      </c>
      <c r="F1204" s="13">
        <v>595.2966666666706</v>
      </c>
      <c r="G1204" s="13">
        <v>0.95732281562509691</v>
      </c>
      <c r="H1204" s="13">
        <v>0.95199818696150129</v>
      </c>
      <c r="I1204" s="13">
        <v>1</v>
      </c>
      <c r="J1204" s="13">
        <v>595.2966666666706</v>
      </c>
      <c r="K1204" s="13">
        <v>0</v>
      </c>
      <c r="L1204" s="13">
        <v>0</v>
      </c>
      <c r="M1204" s="13">
        <v>0</v>
      </c>
      <c r="N1204" s="13">
        <v>595.2966666666706</v>
      </c>
    </row>
    <row r="1205" spans="1:15" x14ac:dyDescent="0.3">
      <c r="A1205" s="2" t="s">
        <v>220</v>
      </c>
      <c r="B1205" s="2" t="str">
        <f>VLOOKUP(A1205,'Hold Harmless'!A$1:B$7201,2,FALSE)</f>
        <v>ANNA ISD</v>
      </c>
      <c r="C1205" s="2">
        <v>4</v>
      </c>
      <c r="D1205" s="13">
        <v>508.71190476188406</v>
      </c>
      <c r="E1205" s="13">
        <v>100.34285714285573</v>
      </c>
      <c r="F1205" s="13">
        <v>609.05476190473973</v>
      </c>
      <c r="G1205" s="13">
        <v>0.95732281562509691</v>
      </c>
      <c r="H1205" s="13">
        <v>0.95199818696150129</v>
      </c>
      <c r="I1205" s="13">
        <v>1</v>
      </c>
      <c r="J1205" s="13">
        <v>609.05476190473973</v>
      </c>
      <c r="K1205" s="13">
        <v>0</v>
      </c>
      <c r="L1205" s="13">
        <v>0</v>
      </c>
      <c r="M1205" s="13">
        <v>0</v>
      </c>
      <c r="N1205" s="13">
        <v>609.05476190473973</v>
      </c>
    </row>
    <row r="1206" spans="1:15" x14ac:dyDescent="0.3">
      <c r="A1206" s="2" t="s">
        <v>220</v>
      </c>
      <c r="B1206" s="2" t="str">
        <f>VLOOKUP(A1206,'Hold Harmless'!A$1:B$7201,2,FALSE)</f>
        <v>ANNA ISD</v>
      </c>
      <c r="C1206" s="2">
        <v>5</v>
      </c>
      <c r="D1206" s="13">
        <v>559.86984126985874</v>
      </c>
      <c r="E1206" s="13">
        <v>56.283730158727309</v>
      </c>
      <c r="F1206" s="13">
        <v>616.15357142858602</v>
      </c>
      <c r="G1206" s="13">
        <v>0.95732281562509691</v>
      </c>
      <c r="H1206" s="13">
        <v>0.95199818696150129</v>
      </c>
      <c r="I1206" s="13">
        <v>1</v>
      </c>
      <c r="J1206" s="13">
        <v>616.15357142858602</v>
      </c>
      <c r="K1206" s="13">
        <v>0</v>
      </c>
      <c r="L1206" s="13">
        <v>0</v>
      </c>
      <c r="M1206" s="13">
        <v>0</v>
      </c>
      <c r="N1206" s="13">
        <v>616.15357142858602</v>
      </c>
    </row>
    <row r="1207" spans="1:15" ht="15" thickBot="1" x14ac:dyDescent="0.35">
      <c r="A1207" s="2" t="s">
        <v>220</v>
      </c>
      <c r="B1207" s="2" t="str">
        <f>VLOOKUP(A1207,'Hold Harmless'!A$1:B$7201,2,FALSE)</f>
        <v>ANNA ISD</v>
      </c>
      <c r="C1207" s="2">
        <v>6</v>
      </c>
      <c r="D1207" s="13">
        <v>590.95210727969345</v>
      </c>
      <c r="E1207" s="13">
        <v>29.932514803204977</v>
      </c>
      <c r="F1207" s="13">
        <v>620.88462208289843</v>
      </c>
      <c r="G1207" s="13">
        <v>0.95732281562509691</v>
      </c>
      <c r="H1207" s="13">
        <v>0.95199818696150129</v>
      </c>
      <c r="I1207" s="13">
        <v>1</v>
      </c>
      <c r="J1207" s="13">
        <v>620.88462208289843</v>
      </c>
      <c r="K1207" s="13">
        <v>0</v>
      </c>
      <c r="L1207" s="13">
        <v>0</v>
      </c>
      <c r="M1207" s="13">
        <v>0</v>
      </c>
      <c r="N1207" s="13">
        <v>620.88462208289843</v>
      </c>
      <c r="O1207" s="24">
        <f t="shared" ref="O1207" si="199">SUM(N1202:N1207)</f>
        <v>3688.191381917296</v>
      </c>
    </row>
    <row r="1208" spans="1:15" ht="15" thickTop="1" x14ac:dyDescent="0.3">
      <c r="A1208" s="4" t="s">
        <v>221</v>
      </c>
      <c r="B1208" s="4" t="str">
        <f>VLOOKUP(A1208,'Hold Harmless'!A$1:B$7201,2,FALSE)</f>
        <v>CELINA ISD</v>
      </c>
      <c r="C1208" s="4">
        <v>1</v>
      </c>
      <c r="D1208" s="10">
        <v>376.15151515151837</v>
      </c>
      <c r="E1208" s="10">
        <v>89.651515151515213</v>
      </c>
      <c r="F1208" s="10">
        <v>465.80303030303355</v>
      </c>
      <c r="G1208" s="10">
        <v>0.95811431601523467</v>
      </c>
      <c r="H1208" s="10">
        <v>0.96376837662181936</v>
      </c>
      <c r="I1208" s="10">
        <v>0.99413338231079629</v>
      </c>
      <c r="J1208" s="10">
        <v>463.07034200577306</v>
      </c>
      <c r="K1208" s="10">
        <v>2.7326882972604949</v>
      </c>
      <c r="L1208" s="10">
        <v>2.7326882972604949</v>
      </c>
      <c r="M1208" s="10">
        <v>0</v>
      </c>
      <c r="N1208" s="10">
        <v>463.07034200577306</v>
      </c>
    </row>
    <row r="1209" spans="1:15" x14ac:dyDescent="0.3">
      <c r="A1209" s="4" t="s">
        <v>221</v>
      </c>
      <c r="B1209" s="4" t="str">
        <f>VLOOKUP(A1209,'Hold Harmless'!A$1:B$7201,2,FALSE)</f>
        <v>CELINA ISD</v>
      </c>
      <c r="C1209" s="4">
        <v>2</v>
      </c>
      <c r="D1209" s="10">
        <v>367.30357142857224</v>
      </c>
      <c r="E1209" s="10">
        <v>106.92857142857071</v>
      </c>
      <c r="F1209" s="10">
        <v>474.23214285714295</v>
      </c>
      <c r="G1209" s="10">
        <v>0.95811431601523467</v>
      </c>
      <c r="H1209" s="10">
        <v>0.96376837662181936</v>
      </c>
      <c r="I1209" s="10">
        <v>0.99413338231079629</v>
      </c>
      <c r="J1209" s="10">
        <v>471.45000417906823</v>
      </c>
      <c r="K1209" s="10">
        <v>2.7821386780747162</v>
      </c>
      <c r="L1209" s="10">
        <v>2.7821386780747162</v>
      </c>
      <c r="M1209" s="10">
        <v>0</v>
      </c>
      <c r="N1209" s="10">
        <v>471.45000417906823</v>
      </c>
    </row>
    <row r="1210" spans="1:15" x14ac:dyDescent="0.3">
      <c r="A1210" s="4" t="s">
        <v>221</v>
      </c>
      <c r="B1210" s="4" t="str">
        <f>VLOOKUP(A1210,'Hold Harmless'!A$1:B$7201,2,FALSE)</f>
        <v>CELINA ISD</v>
      </c>
      <c r="C1210" s="4">
        <v>3</v>
      </c>
      <c r="D1210" s="10">
        <v>365.24691358024933</v>
      </c>
      <c r="E1210" s="10">
        <v>111.57345679012199</v>
      </c>
      <c r="F1210" s="10">
        <v>476.82037037037134</v>
      </c>
      <c r="G1210" s="10">
        <v>0.95811431601523467</v>
      </c>
      <c r="H1210" s="10">
        <v>0.96376837662181936</v>
      </c>
      <c r="I1210" s="10">
        <v>0.99413338231079629</v>
      </c>
      <c r="J1210" s="10">
        <v>474.02304755098385</v>
      </c>
      <c r="K1210" s="10">
        <v>2.7973228193874888</v>
      </c>
      <c r="L1210" s="10">
        <v>2.7973228193874888</v>
      </c>
      <c r="M1210" s="10">
        <v>0</v>
      </c>
      <c r="N1210" s="10">
        <v>474.02304755098385</v>
      </c>
    </row>
    <row r="1211" spans="1:15" x14ac:dyDescent="0.3">
      <c r="A1211" s="4" t="s">
        <v>221</v>
      </c>
      <c r="B1211" s="4" t="str">
        <f>VLOOKUP(A1211,'Hold Harmless'!A$1:B$7201,2,FALSE)</f>
        <v>CELINA ISD</v>
      </c>
      <c r="C1211" s="4">
        <v>4</v>
      </c>
      <c r="D1211" s="10">
        <v>376.46164732321262</v>
      </c>
      <c r="E1211" s="10">
        <v>101.94763042612571</v>
      </c>
      <c r="F1211" s="10">
        <v>478.40927774933834</v>
      </c>
      <c r="G1211" s="10">
        <v>0.95811431601523467</v>
      </c>
      <c r="H1211" s="10">
        <v>0.96376837662181936</v>
      </c>
      <c r="I1211" s="10">
        <v>0.99413338231079629</v>
      </c>
      <c r="J1211" s="10">
        <v>475.6026334178149</v>
      </c>
      <c r="K1211" s="10">
        <v>2.8066443315234437</v>
      </c>
      <c r="L1211" s="10">
        <v>2.8066443315234437</v>
      </c>
      <c r="M1211" s="10">
        <v>0</v>
      </c>
      <c r="N1211" s="10">
        <v>475.6026334178149</v>
      </c>
    </row>
    <row r="1212" spans="1:15" x14ac:dyDescent="0.3">
      <c r="A1212" s="4" t="s">
        <v>221</v>
      </c>
      <c r="B1212" s="4" t="str">
        <f>VLOOKUP(A1212,'Hold Harmless'!A$1:B$7201,2,FALSE)</f>
        <v>CELINA ISD</v>
      </c>
      <c r="C1212" s="4">
        <v>5</v>
      </c>
      <c r="D1212" s="10">
        <v>436.38541666667652</v>
      </c>
      <c r="E1212" s="10">
        <v>41.951388888888815</v>
      </c>
      <c r="F1212" s="10">
        <v>478.33680555556532</v>
      </c>
      <c r="G1212" s="10">
        <v>0.95811431601523467</v>
      </c>
      <c r="H1212" s="10">
        <v>0.96376837662181936</v>
      </c>
      <c r="I1212" s="10">
        <v>0.99413338231079629</v>
      </c>
      <c r="J1212" s="10">
        <v>475.53058639069582</v>
      </c>
      <c r="K1212" s="10">
        <v>2.8062191648695034</v>
      </c>
      <c r="L1212" s="10">
        <v>2.8062191648695034</v>
      </c>
      <c r="M1212" s="10">
        <v>0</v>
      </c>
      <c r="N1212" s="10">
        <v>475.53058639069582</v>
      </c>
    </row>
    <row r="1213" spans="1:15" ht="15" thickBot="1" x14ac:dyDescent="0.35">
      <c r="A1213" s="4" t="s">
        <v>221</v>
      </c>
      <c r="B1213" s="4" t="str">
        <f>VLOOKUP(A1213,'Hold Harmless'!A$1:B$7201,2,FALSE)</f>
        <v>CELINA ISD</v>
      </c>
      <c r="C1213" s="4">
        <v>6</v>
      </c>
      <c r="D1213" s="10">
        <v>440.89262753465954</v>
      </c>
      <c r="E1213" s="10">
        <v>36.245614035087748</v>
      </c>
      <c r="F1213" s="10">
        <v>477.13824156974727</v>
      </c>
      <c r="G1213" s="10">
        <v>0.95811431601523467</v>
      </c>
      <c r="H1213" s="10">
        <v>0.96376837662181936</v>
      </c>
      <c r="I1213" s="10">
        <v>0.99413338231079629</v>
      </c>
      <c r="J1213" s="10">
        <v>474.33905392155862</v>
      </c>
      <c r="K1213" s="10">
        <v>2.7991876481886493</v>
      </c>
      <c r="L1213" s="10">
        <v>2.7991876481886493</v>
      </c>
      <c r="M1213" s="10">
        <v>0</v>
      </c>
      <c r="N1213" s="10">
        <v>474.33905392155862</v>
      </c>
      <c r="O1213" s="24">
        <f t="shared" ref="O1213" si="200">SUM(N1208:N1213)</f>
        <v>2834.0156674658947</v>
      </c>
    </row>
    <row r="1214" spans="1:15" ht="15" thickTop="1" x14ac:dyDescent="0.3">
      <c r="A1214" s="11" t="s">
        <v>222</v>
      </c>
      <c r="B1214" s="11" t="str">
        <f>VLOOKUP(A1214,'Hold Harmless'!A$1:B$7201,2,FALSE)</f>
        <v>FARMERSVILLE ISD</v>
      </c>
      <c r="C1214" s="11">
        <v>1</v>
      </c>
      <c r="D1214" s="12">
        <v>245.59027777777681</v>
      </c>
      <c r="E1214" s="12">
        <v>51.749999999999673</v>
      </c>
      <c r="F1214" s="12">
        <v>297.34027777777646</v>
      </c>
      <c r="G1214" s="12">
        <v>0.9630637348876312</v>
      </c>
      <c r="H1214" s="12">
        <v>0.97269205046870744</v>
      </c>
      <c r="I1214" s="12">
        <v>0.99010137321834113</v>
      </c>
      <c r="J1214" s="12">
        <v>294.39701734089948</v>
      </c>
      <c r="K1214" s="12">
        <v>2.943260436876983</v>
      </c>
      <c r="L1214" s="12">
        <v>2.943260436876983</v>
      </c>
      <c r="M1214" s="12">
        <v>0</v>
      </c>
      <c r="N1214" s="12">
        <v>294.39701734089948</v>
      </c>
    </row>
    <row r="1215" spans="1:15" x14ac:dyDescent="0.3">
      <c r="A1215" s="11" t="s">
        <v>222</v>
      </c>
      <c r="B1215" s="11" t="str">
        <f>VLOOKUP(A1215,'Hold Harmless'!A$1:B$7201,2,FALSE)</f>
        <v>FARMERSVILLE ISD</v>
      </c>
      <c r="C1215" s="11">
        <v>2</v>
      </c>
      <c r="D1215" s="12">
        <v>259.43666666666286</v>
      </c>
      <c r="E1215" s="12">
        <v>41.456666666666742</v>
      </c>
      <c r="F1215" s="12">
        <v>300.89333333332962</v>
      </c>
      <c r="G1215" s="12">
        <v>0.9630637348876312</v>
      </c>
      <c r="H1215" s="12">
        <v>0.97269205046870744</v>
      </c>
      <c r="I1215" s="12">
        <v>0.99010137321834113</v>
      </c>
      <c r="J1215" s="12">
        <v>297.91490252557372</v>
      </c>
      <c r="K1215" s="12">
        <v>2.978430807755899</v>
      </c>
      <c r="L1215" s="12">
        <v>2.978430807755899</v>
      </c>
      <c r="M1215" s="12">
        <v>0</v>
      </c>
      <c r="N1215" s="12">
        <v>297.91490252557372</v>
      </c>
    </row>
    <row r="1216" spans="1:15" x14ac:dyDescent="0.3">
      <c r="A1216" s="11" t="s">
        <v>222</v>
      </c>
      <c r="B1216" s="11" t="str">
        <f>VLOOKUP(A1216,'Hold Harmless'!A$1:B$7201,2,FALSE)</f>
        <v>FARMERSVILLE ISD</v>
      </c>
      <c r="C1216" s="11">
        <v>3</v>
      </c>
      <c r="D1216" s="12">
        <v>248.36805555555443</v>
      </c>
      <c r="E1216" s="12">
        <v>51.739583333333016</v>
      </c>
      <c r="F1216" s="12">
        <v>300.10763888888744</v>
      </c>
      <c r="G1216" s="12">
        <v>0.9630637348876312</v>
      </c>
      <c r="H1216" s="12">
        <v>0.97269205046870744</v>
      </c>
      <c r="I1216" s="12">
        <v>0.99010137321834113</v>
      </c>
      <c r="J1216" s="12">
        <v>297.13698537720148</v>
      </c>
      <c r="K1216" s="12">
        <v>2.9706535116859527</v>
      </c>
      <c r="L1216" s="12">
        <v>2.9706535116859527</v>
      </c>
      <c r="M1216" s="12">
        <v>0</v>
      </c>
      <c r="N1216" s="12">
        <v>297.13698537720148</v>
      </c>
    </row>
    <row r="1217" spans="1:15" x14ac:dyDescent="0.3">
      <c r="A1217" s="11" t="s">
        <v>222</v>
      </c>
      <c r="B1217" s="11" t="str">
        <f>VLOOKUP(A1217,'Hold Harmless'!A$1:B$7201,2,FALSE)</f>
        <v>FARMERSVILLE ISD</v>
      </c>
      <c r="C1217" s="11">
        <v>4</v>
      </c>
      <c r="D1217" s="12">
        <v>253.64035087719128</v>
      </c>
      <c r="E1217" s="12">
        <v>46.293859649123107</v>
      </c>
      <c r="F1217" s="12">
        <v>299.93421052631436</v>
      </c>
      <c r="G1217" s="12">
        <v>0.9630637348876312</v>
      </c>
      <c r="H1217" s="12">
        <v>0.97269205046870744</v>
      </c>
      <c r="I1217" s="12">
        <v>0.99010137321834113</v>
      </c>
      <c r="J1217" s="12">
        <v>296.96527371726285</v>
      </c>
      <c r="K1217" s="12">
        <v>2.9689368090515131</v>
      </c>
      <c r="L1217" s="12">
        <v>2.9689368090515131</v>
      </c>
      <c r="M1217" s="12">
        <v>0</v>
      </c>
      <c r="N1217" s="12">
        <v>296.96527371726285</v>
      </c>
    </row>
    <row r="1218" spans="1:15" x14ac:dyDescent="0.3">
      <c r="A1218" s="11" t="s">
        <v>222</v>
      </c>
      <c r="B1218" s="11" t="str">
        <f>VLOOKUP(A1218,'Hold Harmless'!A$1:B$7201,2,FALSE)</f>
        <v>FARMERSVILLE ISD</v>
      </c>
      <c r="C1218" s="11">
        <v>5</v>
      </c>
      <c r="D1218" s="12">
        <v>263.99666666666349</v>
      </c>
      <c r="E1218" s="12">
        <v>35.603333333333467</v>
      </c>
      <c r="F1218" s="12">
        <v>299.59999999999695</v>
      </c>
      <c r="G1218" s="12">
        <v>0.9630637348876312</v>
      </c>
      <c r="H1218" s="12">
        <v>0.97269205046870744</v>
      </c>
      <c r="I1218" s="12">
        <v>0.99010137321834113</v>
      </c>
      <c r="J1218" s="12">
        <v>296.63437141621199</v>
      </c>
      <c r="K1218" s="12">
        <v>2.9656285837849623</v>
      </c>
      <c r="L1218" s="12">
        <v>2.9656285837849623</v>
      </c>
      <c r="M1218" s="12">
        <v>0</v>
      </c>
      <c r="N1218" s="12">
        <v>296.63437141621199</v>
      </c>
    </row>
    <row r="1219" spans="1:15" ht="15" thickBot="1" x14ac:dyDescent="0.35">
      <c r="A1219" s="11" t="s">
        <v>222</v>
      </c>
      <c r="B1219" s="11" t="str">
        <f>VLOOKUP(A1219,'Hold Harmless'!A$1:B$7201,2,FALSE)</f>
        <v>FARMERSVILLE ISD</v>
      </c>
      <c r="C1219" s="11">
        <v>6</v>
      </c>
      <c r="D1219" s="12">
        <v>267.38690476189993</v>
      </c>
      <c r="E1219" s="12">
        <v>29.107142857142861</v>
      </c>
      <c r="F1219" s="12">
        <v>296.49404761904282</v>
      </c>
      <c r="G1219" s="12">
        <v>0.9630637348876312</v>
      </c>
      <c r="H1219" s="12">
        <v>0.97269205046870744</v>
      </c>
      <c r="I1219" s="12">
        <v>0.99010137321834113</v>
      </c>
      <c r="J1219" s="12">
        <v>293.5591636986785</v>
      </c>
      <c r="K1219" s="12">
        <v>2.9348839203643138</v>
      </c>
      <c r="L1219" s="12">
        <v>2.9348839203643138</v>
      </c>
      <c r="M1219" s="12">
        <v>0</v>
      </c>
      <c r="N1219" s="12">
        <v>293.5591636986785</v>
      </c>
      <c r="O1219" s="24">
        <f t="shared" ref="O1219" si="201">SUM(N1214:N1219)</f>
        <v>1776.607714075828</v>
      </c>
    </row>
    <row r="1220" spans="1:15" ht="15" thickTop="1" x14ac:dyDescent="0.3">
      <c r="A1220" s="2" t="s">
        <v>223</v>
      </c>
      <c r="B1220" s="2" t="str">
        <f>VLOOKUP(A1220,'Hold Harmless'!A$1:B$7201,2,FALSE)</f>
        <v>FRISCO ISD</v>
      </c>
      <c r="C1220" s="2">
        <v>1</v>
      </c>
      <c r="D1220" s="13">
        <v>2637.8005952387552</v>
      </c>
      <c r="E1220" s="13">
        <v>7596.9642857129984</v>
      </c>
      <c r="F1220" s="13">
        <v>10234.764880951754</v>
      </c>
      <c r="G1220" s="13">
        <v>0.96578194659643912</v>
      </c>
      <c r="H1220" s="13">
        <v>0.97031205740186199</v>
      </c>
      <c r="I1220" s="13">
        <v>0.99533128464099185</v>
      </c>
      <c r="J1220" s="13">
        <v>10186.981676956217</v>
      </c>
      <c r="K1220" s="13">
        <v>47.783203995537406</v>
      </c>
      <c r="L1220" s="13">
        <v>47.783203995537406</v>
      </c>
      <c r="M1220" s="13">
        <v>0</v>
      </c>
      <c r="N1220" s="13">
        <v>10186.981676956217</v>
      </c>
    </row>
    <row r="1221" spans="1:15" x14ac:dyDescent="0.3">
      <c r="A1221" s="2" t="s">
        <v>223</v>
      </c>
      <c r="B1221" s="2" t="str">
        <f>VLOOKUP(A1221,'Hold Harmless'!A$1:B$7201,2,FALSE)</f>
        <v>FRISCO ISD</v>
      </c>
      <c r="C1221" s="2">
        <v>2</v>
      </c>
      <c r="D1221" s="13">
        <v>5068.8090277777401</v>
      </c>
      <c r="E1221" s="13">
        <v>5149.7187500005048</v>
      </c>
      <c r="F1221" s="13">
        <v>10218.527777778245</v>
      </c>
      <c r="G1221" s="13">
        <v>0.96578194659643912</v>
      </c>
      <c r="H1221" s="13">
        <v>0.97031205740186199</v>
      </c>
      <c r="I1221" s="13">
        <v>0.99533128464099185</v>
      </c>
      <c r="J1221" s="13">
        <v>10170.820380195681</v>
      </c>
      <c r="K1221" s="13">
        <v>47.707397582564226</v>
      </c>
      <c r="L1221" s="13">
        <v>47.707397582564226</v>
      </c>
      <c r="M1221" s="13">
        <v>0</v>
      </c>
      <c r="N1221" s="13">
        <v>10170.820380195681</v>
      </c>
    </row>
    <row r="1222" spans="1:15" x14ac:dyDescent="0.3">
      <c r="A1222" s="2" t="s">
        <v>223</v>
      </c>
      <c r="B1222" s="2" t="str">
        <f>VLOOKUP(A1222,'Hold Harmless'!A$1:B$7201,2,FALSE)</f>
        <v>FRISCO ISD</v>
      </c>
      <c r="C1222" s="2">
        <v>3</v>
      </c>
      <c r="D1222" s="13">
        <v>5242.0250000000842</v>
      </c>
      <c r="E1222" s="13">
        <v>4948.8305555555662</v>
      </c>
      <c r="F1222" s="13">
        <v>10190.85555555565</v>
      </c>
      <c r="G1222" s="13">
        <v>0.96578194659643912</v>
      </c>
      <c r="H1222" s="13">
        <v>0.97031205740186199</v>
      </c>
      <c r="I1222" s="13">
        <v>0.99533128464099185</v>
      </c>
      <c r="J1222" s="13">
        <v>10143.277351701994</v>
      </c>
      <c r="K1222" s="13">
        <v>47.578203853656305</v>
      </c>
      <c r="L1222" s="13">
        <v>47.578203853656305</v>
      </c>
      <c r="M1222" s="13">
        <v>0</v>
      </c>
      <c r="N1222" s="13">
        <v>10143.277351701994</v>
      </c>
    </row>
    <row r="1223" spans="1:15" x14ac:dyDescent="0.3">
      <c r="A1223" s="2" t="s">
        <v>223</v>
      </c>
      <c r="B1223" s="2" t="str">
        <f>VLOOKUP(A1223,'Hold Harmless'!A$1:B$7201,2,FALSE)</f>
        <v>FRISCO ISD</v>
      </c>
      <c r="C1223" s="2">
        <v>4</v>
      </c>
      <c r="D1223" s="13">
        <v>5489.6071428574569</v>
      </c>
      <c r="E1223" s="13">
        <v>4726.2976190473182</v>
      </c>
      <c r="F1223" s="13">
        <v>10215.904761904774</v>
      </c>
      <c r="G1223" s="13">
        <v>0.96578194659643912</v>
      </c>
      <c r="H1223" s="13">
        <v>0.97031205740186199</v>
      </c>
      <c r="I1223" s="13">
        <v>0.99533128464099185</v>
      </c>
      <c r="J1223" s="13">
        <v>10168.209610436705</v>
      </c>
      <c r="K1223" s="13">
        <v>47.695151468069525</v>
      </c>
      <c r="L1223" s="13">
        <v>47.695151468069525</v>
      </c>
      <c r="M1223" s="13">
        <v>0</v>
      </c>
      <c r="N1223" s="13">
        <v>10168.209610436705</v>
      </c>
    </row>
    <row r="1224" spans="1:15" x14ac:dyDescent="0.3">
      <c r="A1224" s="2" t="s">
        <v>223</v>
      </c>
      <c r="B1224" s="2" t="str">
        <f>VLOOKUP(A1224,'Hold Harmless'!A$1:B$7201,2,FALSE)</f>
        <v>FRISCO ISD</v>
      </c>
      <c r="C1224" s="2">
        <v>5</v>
      </c>
      <c r="D1224" s="13">
        <v>4616.6631944426763</v>
      </c>
      <c r="E1224" s="13">
        <v>5635.1076388900883</v>
      </c>
      <c r="F1224" s="13">
        <v>10251.770833332765</v>
      </c>
      <c r="G1224" s="13">
        <v>0.96578194659643912</v>
      </c>
      <c r="H1224" s="13">
        <v>0.97031205740186199</v>
      </c>
      <c r="I1224" s="13">
        <v>0.99533128464099185</v>
      </c>
      <c r="J1224" s="13">
        <v>10203.908233386152</v>
      </c>
      <c r="K1224" s="13">
        <v>47.862599946613045</v>
      </c>
      <c r="L1224" s="13">
        <v>47.862599946613045</v>
      </c>
      <c r="M1224" s="13">
        <v>0</v>
      </c>
      <c r="N1224" s="13">
        <v>10203.908233386152</v>
      </c>
    </row>
    <row r="1225" spans="1:15" ht="15" thickBot="1" x14ac:dyDescent="0.35">
      <c r="A1225" s="2" t="s">
        <v>223</v>
      </c>
      <c r="B1225" s="2" t="str">
        <f>VLOOKUP(A1225,'Hold Harmless'!A$1:B$7201,2,FALSE)</f>
        <v>FRISCO ISD</v>
      </c>
      <c r="C1225" s="2">
        <v>6</v>
      </c>
      <c r="D1225" s="13">
        <v>5777.002525251215</v>
      </c>
      <c r="E1225" s="13">
        <v>4410.4873737359721</v>
      </c>
      <c r="F1225" s="13">
        <v>10187.489898987187</v>
      </c>
      <c r="G1225" s="13">
        <v>0.96578194659643912</v>
      </c>
      <c r="H1225" s="13">
        <v>0.97031205740186199</v>
      </c>
      <c r="I1225" s="13">
        <v>0.99533128464099185</v>
      </c>
      <c r="J1225" s="13">
        <v>10139.927408426045</v>
      </c>
      <c r="K1225" s="13">
        <v>47.562490561142113</v>
      </c>
      <c r="L1225" s="13">
        <v>47.562490561142113</v>
      </c>
      <c r="M1225" s="13">
        <v>0</v>
      </c>
      <c r="N1225" s="13">
        <v>10139.927408426045</v>
      </c>
      <c r="O1225" s="24">
        <f t="shared" ref="O1225" si="202">SUM(N1220:N1225)</f>
        <v>61013.124661102789</v>
      </c>
    </row>
    <row r="1226" spans="1:15" ht="15" thickTop="1" x14ac:dyDescent="0.3">
      <c r="A1226" s="4" t="s">
        <v>224</v>
      </c>
      <c r="B1226" s="4" t="str">
        <f>VLOOKUP(A1226,'Hold Harmless'!A$1:B$7201,2,FALSE)</f>
        <v>MCKINNEY ISD</v>
      </c>
      <c r="C1226" s="4">
        <v>1</v>
      </c>
      <c r="D1226" s="10">
        <v>1257.8532457187878</v>
      </c>
      <c r="E1226" s="10">
        <v>2362.7717045000527</v>
      </c>
      <c r="F1226" s="10">
        <v>3620.6249502188402</v>
      </c>
      <c r="G1226" s="10">
        <v>0.95598964406839093</v>
      </c>
      <c r="H1226" s="10">
        <v>0.95267973357738456</v>
      </c>
      <c r="I1226" s="10">
        <v>1</v>
      </c>
      <c r="J1226" s="10">
        <v>3620.6249502188402</v>
      </c>
      <c r="K1226" s="10">
        <v>0</v>
      </c>
      <c r="L1226" s="10">
        <v>0</v>
      </c>
      <c r="M1226" s="10">
        <v>0</v>
      </c>
      <c r="N1226" s="10">
        <v>3620.6249502188402</v>
      </c>
    </row>
    <row r="1227" spans="1:15" x14ac:dyDescent="0.3">
      <c r="A1227" s="4" t="s">
        <v>224</v>
      </c>
      <c r="B1227" s="4" t="str">
        <f>VLOOKUP(A1227,'Hold Harmless'!A$1:B$7201,2,FALSE)</f>
        <v>MCKINNEY ISD</v>
      </c>
      <c r="C1227" s="4">
        <v>2</v>
      </c>
      <c r="D1227" s="10">
        <v>2592.4255952380586</v>
      </c>
      <c r="E1227" s="10">
        <v>1109.3095238095282</v>
      </c>
      <c r="F1227" s="10">
        <v>3701.7351190475865</v>
      </c>
      <c r="G1227" s="10">
        <v>0.95598964406839093</v>
      </c>
      <c r="H1227" s="10">
        <v>0.95267973357738456</v>
      </c>
      <c r="I1227" s="10">
        <v>1</v>
      </c>
      <c r="J1227" s="10">
        <v>3701.7351190475865</v>
      </c>
      <c r="K1227" s="10">
        <v>0</v>
      </c>
      <c r="L1227" s="10">
        <v>0</v>
      </c>
      <c r="M1227" s="10">
        <v>0</v>
      </c>
      <c r="N1227" s="10">
        <v>3701.7351190475865</v>
      </c>
    </row>
    <row r="1228" spans="1:15" x14ac:dyDescent="0.3">
      <c r="A1228" s="4" t="s">
        <v>224</v>
      </c>
      <c r="B1228" s="4" t="str">
        <f>VLOOKUP(A1228,'Hold Harmless'!A$1:B$7201,2,FALSE)</f>
        <v>MCKINNEY ISD</v>
      </c>
      <c r="C1228" s="4">
        <v>3</v>
      </c>
      <c r="D1228" s="10">
        <v>2700.6011904761158</v>
      </c>
      <c r="E1228" s="10">
        <v>996.90773809524012</v>
      </c>
      <c r="F1228" s="10">
        <v>3697.5089285713557</v>
      </c>
      <c r="G1228" s="10">
        <v>0.95598964406839093</v>
      </c>
      <c r="H1228" s="10">
        <v>0.95267973357738456</v>
      </c>
      <c r="I1228" s="10">
        <v>1</v>
      </c>
      <c r="J1228" s="10">
        <v>3697.5089285713557</v>
      </c>
      <c r="K1228" s="10">
        <v>0</v>
      </c>
      <c r="L1228" s="10">
        <v>0</v>
      </c>
      <c r="M1228" s="10">
        <v>0</v>
      </c>
      <c r="N1228" s="10">
        <v>3697.5089285713557</v>
      </c>
    </row>
    <row r="1229" spans="1:15" x14ac:dyDescent="0.3">
      <c r="A1229" s="4" t="s">
        <v>224</v>
      </c>
      <c r="B1229" s="4" t="str">
        <f>VLOOKUP(A1229,'Hold Harmless'!A$1:B$7201,2,FALSE)</f>
        <v>MCKINNEY ISD</v>
      </c>
      <c r="C1229" s="4">
        <v>4</v>
      </c>
      <c r="D1229" s="10">
        <v>2575.2916666670089</v>
      </c>
      <c r="E1229" s="10">
        <v>1119.4861111113873</v>
      </c>
      <c r="F1229" s="10">
        <v>3694.7777777783963</v>
      </c>
      <c r="G1229" s="10">
        <v>0.95598964406839093</v>
      </c>
      <c r="H1229" s="10">
        <v>0.95267973357738456</v>
      </c>
      <c r="I1229" s="10">
        <v>1</v>
      </c>
      <c r="J1229" s="10">
        <v>3694.7777777783963</v>
      </c>
      <c r="K1229" s="10">
        <v>0</v>
      </c>
      <c r="L1229" s="10">
        <v>0</v>
      </c>
      <c r="M1229" s="10">
        <v>0</v>
      </c>
      <c r="N1229" s="10">
        <v>3694.7777777783963</v>
      </c>
    </row>
    <row r="1230" spans="1:15" x14ac:dyDescent="0.3">
      <c r="A1230" s="4" t="s">
        <v>224</v>
      </c>
      <c r="B1230" s="4" t="str">
        <f>VLOOKUP(A1230,'Hold Harmless'!A$1:B$7201,2,FALSE)</f>
        <v>MCKINNEY ISD</v>
      </c>
      <c r="C1230" s="4">
        <v>5</v>
      </c>
      <c r="D1230" s="10">
        <v>2849.5919540228169</v>
      </c>
      <c r="E1230" s="10">
        <v>833.20689655172259</v>
      </c>
      <c r="F1230" s="10">
        <v>3682.7988505745398</v>
      </c>
      <c r="G1230" s="10">
        <v>0.95598964406839093</v>
      </c>
      <c r="H1230" s="10">
        <v>0.95267973357738456</v>
      </c>
      <c r="I1230" s="10">
        <v>1</v>
      </c>
      <c r="J1230" s="10">
        <v>3682.7988505745398</v>
      </c>
      <c r="K1230" s="10">
        <v>0</v>
      </c>
      <c r="L1230" s="10">
        <v>0</v>
      </c>
      <c r="M1230" s="10">
        <v>0</v>
      </c>
      <c r="N1230" s="10">
        <v>3682.7988505745398</v>
      </c>
    </row>
    <row r="1231" spans="1:15" ht="15" thickBot="1" x14ac:dyDescent="0.35">
      <c r="A1231" s="4" t="s">
        <v>224</v>
      </c>
      <c r="B1231" s="4" t="str">
        <f>VLOOKUP(A1231,'Hold Harmless'!A$1:B$7201,2,FALSE)</f>
        <v>MCKINNEY ISD</v>
      </c>
      <c r="C1231" s="4">
        <v>6</v>
      </c>
      <c r="D1231" s="10">
        <v>2866.5861111109416</v>
      </c>
      <c r="E1231" s="10">
        <v>786.86111111116543</v>
      </c>
      <c r="F1231" s="10">
        <v>3653.447222222107</v>
      </c>
      <c r="G1231" s="10">
        <v>0.95598964406839093</v>
      </c>
      <c r="H1231" s="10">
        <v>0.95267973357738456</v>
      </c>
      <c r="I1231" s="10">
        <v>1</v>
      </c>
      <c r="J1231" s="10">
        <v>3653.447222222107</v>
      </c>
      <c r="K1231" s="10">
        <v>0</v>
      </c>
      <c r="L1231" s="10">
        <v>0</v>
      </c>
      <c r="M1231" s="10">
        <v>0</v>
      </c>
      <c r="N1231" s="10">
        <v>3653.447222222107</v>
      </c>
      <c r="O1231" s="24">
        <f t="shared" ref="O1231" si="203">SUM(N1226:N1231)</f>
        <v>22050.892848412826</v>
      </c>
    </row>
    <row r="1232" spans="1:15" ht="15" thickTop="1" x14ac:dyDescent="0.3">
      <c r="A1232" s="11" t="s">
        <v>225</v>
      </c>
      <c r="B1232" s="11" t="str">
        <f>VLOOKUP(A1232,'Hold Harmless'!A$1:B$7201,2,FALSE)</f>
        <v>MELISSA ISD</v>
      </c>
      <c r="C1232" s="11">
        <v>1</v>
      </c>
      <c r="D1232" s="12">
        <v>358.34592490843374</v>
      </c>
      <c r="E1232" s="12">
        <v>296.17948717948161</v>
      </c>
      <c r="F1232" s="12">
        <v>654.52541208791536</v>
      </c>
      <c r="G1232" s="12">
        <v>0.96453009356235164</v>
      </c>
      <c r="H1232" s="12">
        <v>0.9664947977169257</v>
      </c>
      <c r="I1232" s="12">
        <v>0.99796718600119205</v>
      </c>
      <c r="J1232" s="12">
        <v>653.19488366764745</v>
      </c>
      <c r="K1232" s="12">
        <v>1.3305284202679104</v>
      </c>
      <c r="L1232" s="12">
        <v>1.3305284202679104</v>
      </c>
      <c r="M1232" s="12">
        <v>0</v>
      </c>
      <c r="N1232" s="12">
        <v>653.19488366764745</v>
      </c>
    </row>
    <row r="1233" spans="1:15" x14ac:dyDescent="0.3">
      <c r="A1233" s="11" t="s">
        <v>225</v>
      </c>
      <c r="B1233" s="11" t="str">
        <f>VLOOKUP(A1233,'Hold Harmless'!A$1:B$7201,2,FALSE)</f>
        <v>MELISSA ISD</v>
      </c>
      <c r="C1233" s="11">
        <v>2</v>
      </c>
      <c r="D1233" s="12">
        <v>480.57327586207964</v>
      </c>
      <c r="E1233" s="12">
        <v>172.60119047618679</v>
      </c>
      <c r="F1233" s="12">
        <v>653.17446633826648</v>
      </c>
      <c r="G1233" s="12">
        <v>0.96453009356235164</v>
      </c>
      <c r="H1233" s="12">
        <v>0.9664947977169257</v>
      </c>
      <c r="I1233" s="12">
        <v>0.99796718600119205</v>
      </c>
      <c r="J1233" s="12">
        <v>651.84668413943018</v>
      </c>
      <c r="K1233" s="12">
        <v>1.327782198836303</v>
      </c>
      <c r="L1233" s="12">
        <v>1.327782198836303</v>
      </c>
      <c r="M1233" s="12">
        <v>0</v>
      </c>
      <c r="N1233" s="12">
        <v>651.84668413943018</v>
      </c>
    </row>
    <row r="1234" spans="1:15" x14ac:dyDescent="0.3">
      <c r="A1234" s="11" t="s">
        <v>225</v>
      </c>
      <c r="B1234" s="11" t="str">
        <f>VLOOKUP(A1234,'Hold Harmless'!A$1:B$7201,2,FALSE)</f>
        <v>MELISSA ISD</v>
      </c>
      <c r="C1234" s="11">
        <v>3</v>
      </c>
      <c r="D1234" s="12">
        <v>450.37777777778143</v>
      </c>
      <c r="E1234" s="12">
        <v>201.32758620689913</v>
      </c>
      <c r="F1234" s="12">
        <v>651.70536398468062</v>
      </c>
      <c r="G1234" s="12">
        <v>0.96453009356235164</v>
      </c>
      <c r="H1234" s="12">
        <v>0.9664947977169257</v>
      </c>
      <c r="I1234" s="12">
        <v>0.99796718600119205</v>
      </c>
      <c r="J1234" s="12">
        <v>650.38056819767428</v>
      </c>
      <c r="K1234" s="12">
        <v>1.3247957870063374</v>
      </c>
      <c r="L1234" s="12">
        <v>1.3247957870063374</v>
      </c>
      <c r="M1234" s="12">
        <v>0</v>
      </c>
      <c r="N1234" s="12">
        <v>650.38056819767428</v>
      </c>
    </row>
    <row r="1235" spans="1:15" x14ac:dyDescent="0.3">
      <c r="A1235" s="11" t="s">
        <v>225</v>
      </c>
      <c r="B1235" s="11" t="str">
        <f>VLOOKUP(A1235,'Hold Harmless'!A$1:B$7201,2,FALSE)</f>
        <v>MELISSA ISD</v>
      </c>
      <c r="C1235" s="11">
        <v>4</v>
      </c>
      <c r="D1235" s="12">
        <v>519.28321678322641</v>
      </c>
      <c r="E1235" s="12">
        <v>145.01165501165195</v>
      </c>
      <c r="F1235" s="12">
        <v>664.29487179487842</v>
      </c>
      <c r="G1235" s="12">
        <v>0.96453009356235164</v>
      </c>
      <c r="H1235" s="12">
        <v>0.9664947977169257</v>
      </c>
      <c r="I1235" s="12">
        <v>0.99796718600119205</v>
      </c>
      <c r="J1235" s="12">
        <v>662.94448388015746</v>
      </c>
      <c r="K1235" s="12">
        <v>1.3503879147209545</v>
      </c>
      <c r="L1235" s="12">
        <v>1.3503879147209545</v>
      </c>
      <c r="M1235" s="12">
        <v>0</v>
      </c>
      <c r="N1235" s="12">
        <v>662.94448388015746</v>
      </c>
    </row>
    <row r="1236" spans="1:15" x14ac:dyDescent="0.3">
      <c r="A1236" s="11" t="s">
        <v>225</v>
      </c>
      <c r="B1236" s="11" t="str">
        <f>VLOOKUP(A1236,'Hold Harmless'!A$1:B$7201,2,FALSE)</f>
        <v>MELISSA ISD</v>
      </c>
      <c r="C1236" s="11">
        <v>5</v>
      </c>
      <c r="D1236" s="12">
        <v>545.8160919540237</v>
      </c>
      <c r="E1236" s="12">
        <v>122.80172413793177</v>
      </c>
      <c r="F1236" s="12">
        <v>668.61781609195543</v>
      </c>
      <c r="G1236" s="12">
        <v>0.96453009356235164</v>
      </c>
      <c r="H1236" s="12">
        <v>0.9664947977169257</v>
      </c>
      <c r="I1236" s="12">
        <v>0.99796718600119205</v>
      </c>
      <c r="J1236" s="12">
        <v>667.25864043555134</v>
      </c>
      <c r="K1236" s="12">
        <v>1.3591756564040907</v>
      </c>
      <c r="L1236" s="12">
        <v>1.3591756564040907</v>
      </c>
      <c r="M1236" s="12">
        <v>0</v>
      </c>
      <c r="N1236" s="12">
        <v>667.25864043555134</v>
      </c>
    </row>
    <row r="1237" spans="1:15" ht="15" thickBot="1" x14ac:dyDescent="0.35">
      <c r="A1237" s="11" t="s">
        <v>225</v>
      </c>
      <c r="B1237" s="11" t="str">
        <f>VLOOKUP(A1237,'Hold Harmless'!A$1:B$7201,2,FALSE)</f>
        <v>MELISSA ISD</v>
      </c>
      <c r="C1237" s="11">
        <v>6</v>
      </c>
      <c r="D1237" s="12">
        <v>553.23040752351335</v>
      </c>
      <c r="E1237" s="12">
        <v>114.25000000000036</v>
      </c>
      <c r="F1237" s="12">
        <v>667.48040752351369</v>
      </c>
      <c r="G1237" s="12">
        <v>0.96453009356235164</v>
      </c>
      <c r="H1237" s="12">
        <v>0.9664947977169257</v>
      </c>
      <c r="I1237" s="12">
        <v>0.99796718600119205</v>
      </c>
      <c r="J1237" s="12">
        <v>666.12354400716981</v>
      </c>
      <c r="K1237" s="12">
        <v>1.3568635163438785</v>
      </c>
      <c r="L1237" s="12">
        <v>1.3568635163438785</v>
      </c>
      <c r="M1237" s="12">
        <v>0</v>
      </c>
      <c r="N1237" s="12">
        <v>666.12354400716981</v>
      </c>
      <c r="O1237" s="24">
        <f t="shared" ref="O1237" si="204">SUM(N1232:N1237)</f>
        <v>3951.7488043276298</v>
      </c>
    </row>
    <row r="1238" spans="1:15" ht="15" thickTop="1" x14ac:dyDescent="0.3">
      <c r="A1238" s="2" t="s">
        <v>226</v>
      </c>
      <c r="B1238" s="2" t="str">
        <f>VLOOKUP(A1238,'Hold Harmless'!A$1:B$7201,2,FALSE)</f>
        <v>PLANO ISD</v>
      </c>
      <c r="C1238" s="2">
        <v>1</v>
      </c>
      <c r="D1238" s="13">
        <v>1279.723333332744</v>
      </c>
      <c r="E1238" s="13">
        <v>6783.8500000010081</v>
      </c>
      <c r="F1238" s="13">
        <v>8063.5733333337521</v>
      </c>
      <c r="G1238" s="13">
        <v>0.960800493725535</v>
      </c>
      <c r="H1238" s="13">
        <v>0.98010762088380521</v>
      </c>
      <c r="I1238" s="13">
        <v>0.98030101312663998</v>
      </c>
      <c r="J1238" s="13">
        <v>7904.729108088035</v>
      </c>
      <c r="K1238" s="13">
        <v>158.8442252457171</v>
      </c>
      <c r="L1238" s="13">
        <v>158.8442252457171</v>
      </c>
      <c r="M1238" s="13">
        <v>0</v>
      </c>
      <c r="N1238" s="13">
        <v>7904.729108088035</v>
      </c>
    </row>
    <row r="1239" spans="1:15" x14ac:dyDescent="0.3">
      <c r="A1239" s="2" t="s">
        <v>226</v>
      </c>
      <c r="B1239" s="2" t="str">
        <f>VLOOKUP(A1239,'Hold Harmless'!A$1:B$7201,2,FALSE)</f>
        <v>PLANO ISD</v>
      </c>
      <c r="C1239" s="2">
        <v>2</v>
      </c>
      <c r="D1239" s="13">
        <v>3090.8160919534957</v>
      </c>
      <c r="E1239" s="13">
        <v>5016.6867816091353</v>
      </c>
      <c r="F1239" s="13">
        <v>8107.5028735626311</v>
      </c>
      <c r="G1239" s="13">
        <v>0.960800493725535</v>
      </c>
      <c r="H1239" s="13">
        <v>0.98010762088380521</v>
      </c>
      <c r="I1239" s="13">
        <v>0.98030101312663998</v>
      </c>
      <c r="J1239" s="13">
        <v>7947.7932808805917</v>
      </c>
      <c r="K1239" s="13">
        <v>159.70959268203933</v>
      </c>
      <c r="L1239" s="13">
        <v>159.70959268203933</v>
      </c>
      <c r="M1239" s="13">
        <v>0</v>
      </c>
      <c r="N1239" s="13">
        <v>7947.7932808805917</v>
      </c>
    </row>
    <row r="1240" spans="1:15" x14ac:dyDescent="0.3">
      <c r="A1240" s="2" t="s">
        <v>226</v>
      </c>
      <c r="B1240" s="2" t="str">
        <f>VLOOKUP(A1240,'Hold Harmless'!A$1:B$7201,2,FALSE)</f>
        <v>PLANO ISD</v>
      </c>
      <c r="C1240" s="2">
        <v>3</v>
      </c>
      <c r="D1240" s="13">
        <v>3202.8704980838615</v>
      </c>
      <c r="E1240" s="13">
        <v>4904.6243295015556</v>
      </c>
      <c r="F1240" s="13">
        <v>8107.4948275854167</v>
      </c>
      <c r="G1240" s="13">
        <v>0.960800493725535</v>
      </c>
      <c r="H1240" s="13">
        <v>0.98010762088380521</v>
      </c>
      <c r="I1240" s="13">
        <v>0.98030101312663998</v>
      </c>
      <c r="J1240" s="13">
        <v>7947.7853934009772</v>
      </c>
      <c r="K1240" s="13">
        <v>159.70943418443949</v>
      </c>
      <c r="L1240" s="13">
        <v>159.70943418443949</v>
      </c>
      <c r="M1240" s="13">
        <v>0</v>
      </c>
      <c r="N1240" s="13">
        <v>7947.7853934009772</v>
      </c>
    </row>
    <row r="1241" spans="1:15" x14ac:dyDescent="0.3">
      <c r="A1241" s="2" t="s">
        <v>226</v>
      </c>
      <c r="B1241" s="2" t="str">
        <f>VLOOKUP(A1241,'Hold Harmless'!A$1:B$7201,2,FALSE)</f>
        <v>PLANO ISD</v>
      </c>
      <c r="C1241" s="2">
        <v>4</v>
      </c>
      <c r="D1241" s="13">
        <v>3412.6474867723814</v>
      </c>
      <c r="E1241" s="13">
        <v>4669.716999050087</v>
      </c>
      <c r="F1241" s="13">
        <v>8082.3644858224689</v>
      </c>
      <c r="G1241" s="13">
        <v>0.960800493725535</v>
      </c>
      <c r="H1241" s="13">
        <v>0.98010762088380521</v>
      </c>
      <c r="I1241" s="13">
        <v>0.98030101312663998</v>
      </c>
      <c r="J1241" s="13">
        <v>7923.1500939105408</v>
      </c>
      <c r="K1241" s="13">
        <v>159.21439191192803</v>
      </c>
      <c r="L1241" s="13">
        <v>159.21439191192803</v>
      </c>
      <c r="M1241" s="13">
        <v>0</v>
      </c>
      <c r="N1241" s="13">
        <v>7923.1500939105408</v>
      </c>
    </row>
    <row r="1242" spans="1:15" x14ac:dyDescent="0.3">
      <c r="A1242" s="2" t="s">
        <v>226</v>
      </c>
      <c r="B1242" s="2" t="str">
        <f>VLOOKUP(A1242,'Hold Harmless'!A$1:B$7201,2,FALSE)</f>
        <v>PLANO ISD</v>
      </c>
      <c r="C1242" s="2">
        <v>5</v>
      </c>
      <c r="D1242" s="13">
        <v>3732.6296182259202</v>
      </c>
      <c r="E1242" s="13">
        <v>4352.3779761897395</v>
      </c>
      <c r="F1242" s="13">
        <v>8085.0075944156597</v>
      </c>
      <c r="G1242" s="13">
        <v>0.960800493725535</v>
      </c>
      <c r="H1242" s="13">
        <v>0.98010762088380521</v>
      </c>
      <c r="I1242" s="13">
        <v>0.98030101312663998</v>
      </c>
      <c r="J1242" s="13">
        <v>7925.7411359422495</v>
      </c>
      <c r="K1242" s="13">
        <v>159.26645847341024</v>
      </c>
      <c r="L1242" s="13">
        <v>159.26645847341024</v>
      </c>
      <c r="M1242" s="13">
        <v>0</v>
      </c>
      <c r="N1242" s="13">
        <v>7925.7411359422495</v>
      </c>
    </row>
    <row r="1243" spans="1:15" ht="15" thickBot="1" x14ac:dyDescent="0.35">
      <c r="A1243" s="2" t="s">
        <v>226</v>
      </c>
      <c r="B1243" s="2" t="str">
        <f>VLOOKUP(A1243,'Hold Harmless'!A$1:B$7201,2,FALSE)</f>
        <v>PLANO ISD</v>
      </c>
      <c r="C1243" s="2">
        <v>6</v>
      </c>
      <c r="D1243" s="13">
        <v>3911.8604575170389</v>
      </c>
      <c r="E1243" s="13">
        <v>4027.3872549023085</v>
      </c>
      <c r="F1243" s="13">
        <v>7939.2477124193474</v>
      </c>
      <c r="G1243" s="13">
        <v>0.960800493725535</v>
      </c>
      <c r="H1243" s="13">
        <v>0.98010762088380521</v>
      </c>
      <c r="I1243" s="13">
        <v>0.98030101312663998</v>
      </c>
      <c r="J1243" s="13">
        <v>7782.8525759480453</v>
      </c>
      <c r="K1243" s="13">
        <v>156.39513647130207</v>
      </c>
      <c r="L1243" s="13">
        <v>156.39513647130207</v>
      </c>
      <c r="M1243" s="13">
        <v>0</v>
      </c>
      <c r="N1243" s="13">
        <v>7782.8525759480453</v>
      </c>
      <c r="O1243" s="24">
        <f t="shared" ref="O1243" si="205">SUM(N1238:N1243)</f>
        <v>47432.051588170441</v>
      </c>
    </row>
    <row r="1244" spans="1:15" ht="15" thickTop="1" x14ac:dyDescent="0.3">
      <c r="A1244" s="4" t="s">
        <v>227</v>
      </c>
      <c r="B1244" s="4" t="str">
        <f>VLOOKUP(A1244,'Hold Harmless'!A$1:B$7201,2,FALSE)</f>
        <v>PRINCETON ISD</v>
      </c>
      <c r="C1244" s="4">
        <v>1</v>
      </c>
      <c r="D1244" s="10">
        <v>518.80448717949469</v>
      </c>
      <c r="E1244" s="10">
        <v>374.34615384614926</v>
      </c>
      <c r="F1244" s="10">
        <v>893.15064102564395</v>
      </c>
      <c r="G1244" s="10">
        <v>0.9573293844464239</v>
      </c>
      <c r="H1244" s="10">
        <v>0.95351442453659219</v>
      </c>
      <c r="I1244" s="10">
        <v>1</v>
      </c>
      <c r="J1244" s="10">
        <v>893.15064102564395</v>
      </c>
      <c r="K1244" s="10">
        <v>0</v>
      </c>
      <c r="L1244" s="10">
        <v>0</v>
      </c>
      <c r="M1244" s="10">
        <v>0</v>
      </c>
      <c r="N1244" s="10">
        <v>893.15064102564395</v>
      </c>
    </row>
    <row r="1245" spans="1:15" x14ac:dyDescent="0.3">
      <c r="A1245" s="4" t="s">
        <v>227</v>
      </c>
      <c r="B1245" s="4" t="str">
        <f>VLOOKUP(A1245,'Hold Harmless'!A$1:B$7201,2,FALSE)</f>
        <v>PRINCETON ISD</v>
      </c>
      <c r="C1245" s="4">
        <v>2</v>
      </c>
      <c r="D1245" s="10">
        <v>634.93103448275917</v>
      </c>
      <c r="E1245" s="10">
        <v>271.15517241379024</v>
      </c>
      <c r="F1245" s="10">
        <v>906.08620689654936</v>
      </c>
      <c r="G1245" s="10">
        <v>0.9573293844464239</v>
      </c>
      <c r="H1245" s="10">
        <v>0.95351442453659219</v>
      </c>
      <c r="I1245" s="10">
        <v>1</v>
      </c>
      <c r="J1245" s="10">
        <v>906.08620689654936</v>
      </c>
      <c r="K1245" s="10">
        <v>0</v>
      </c>
      <c r="L1245" s="10">
        <v>0</v>
      </c>
      <c r="M1245" s="10">
        <v>0</v>
      </c>
      <c r="N1245" s="10">
        <v>906.08620689654936</v>
      </c>
    </row>
    <row r="1246" spans="1:15" x14ac:dyDescent="0.3">
      <c r="A1246" s="4" t="s">
        <v>227</v>
      </c>
      <c r="B1246" s="4" t="str">
        <f>VLOOKUP(A1246,'Hold Harmless'!A$1:B$7201,2,FALSE)</f>
        <v>PRINCETON ISD</v>
      </c>
      <c r="C1246" s="4">
        <v>3</v>
      </c>
      <c r="D1246" s="10">
        <v>681.58888888888748</v>
      </c>
      <c r="E1246" s="10">
        <v>232.29999999999714</v>
      </c>
      <c r="F1246" s="10">
        <v>913.88888888888459</v>
      </c>
      <c r="G1246" s="10">
        <v>0.9573293844464239</v>
      </c>
      <c r="H1246" s="10">
        <v>0.95351442453659219</v>
      </c>
      <c r="I1246" s="10">
        <v>1</v>
      </c>
      <c r="J1246" s="10">
        <v>913.88888888888459</v>
      </c>
      <c r="K1246" s="10">
        <v>0</v>
      </c>
      <c r="L1246" s="10">
        <v>0</v>
      </c>
      <c r="M1246" s="10">
        <v>0</v>
      </c>
      <c r="N1246" s="10">
        <v>913.88888888888459</v>
      </c>
    </row>
    <row r="1247" spans="1:15" x14ac:dyDescent="0.3">
      <c r="A1247" s="4" t="s">
        <v>227</v>
      </c>
      <c r="B1247" s="4" t="str">
        <f>VLOOKUP(A1247,'Hold Harmless'!A$1:B$7201,2,FALSE)</f>
        <v>PRINCETON ISD</v>
      </c>
      <c r="C1247" s="4">
        <v>4</v>
      </c>
      <c r="D1247" s="10">
        <v>716.82371794872631</v>
      </c>
      <c r="E1247" s="10">
        <v>209.72115384615196</v>
      </c>
      <c r="F1247" s="10">
        <v>926.5448717948783</v>
      </c>
      <c r="G1247" s="10">
        <v>0.9573293844464239</v>
      </c>
      <c r="H1247" s="10">
        <v>0.95351442453659219</v>
      </c>
      <c r="I1247" s="10">
        <v>1</v>
      </c>
      <c r="J1247" s="10">
        <v>926.5448717948783</v>
      </c>
      <c r="K1247" s="10">
        <v>0</v>
      </c>
      <c r="L1247" s="10">
        <v>0</v>
      </c>
      <c r="M1247" s="10">
        <v>0</v>
      </c>
      <c r="N1247" s="10">
        <v>926.5448717948783</v>
      </c>
    </row>
    <row r="1248" spans="1:15" x14ac:dyDescent="0.3">
      <c r="A1248" s="4" t="s">
        <v>227</v>
      </c>
      <c r="B1248" s="4" t="str">
        <f>VLOOKUP(A1248,'Hold Harmless'!A$1:B$7201,2,FALSE)</f>
        <v>PRINCETON ISD</v>
      </c>
      <c r="C1248" s="4">
        <v>5</v>
      </c>
      <c r="D1248" s="10">
        <v>763.72701149423301</v>
      </c>
      <c r="E1248" s="10">
        <v>161.8649425287351</v>
      </c>
      <c r="F1248" s="10">
        <v>925.59195402296814</v>
      </c>
      <c r="G1248" s="10">
        <v>0.9573293844464239</v>
      </c>
      <c r="H1248" s="10">
        <v>0.95351442453659219</v>
      </c>
      <c r="I1248" s="10">
        <v>1</v>
      </c>
      <c r="J1248" s="10">
        <v>925.59195402296814</v>
      </c>
      <c r="K1248" s="10">
        <v>0</v>
      </c>
      <c r="L1248" s="10">
        <v>0</v>
      </c>
      <c r="M1248" s="10">
        <v>0</v>
      </c>
      <c r="N1248" s="10">
        <v>925.59195402296814</v>
      </c>
    </row>
    <row r="1249" spans="1:15" ht="15" thickBot="1" x14ac:dyDescent="0.35">
      <c r="A1249" s="4" t="s">
        <v>227</v>
      </c>
      <c r="B1249" s="4" t="str">
        <f>VLOOKUP(A1249,'Hold Harmless'!A$1:B$7201,2,FALSE)</f>
        <v>PRINCETON ISD</v>
      </c>
      <c r="C1249" s="4">
        <v>6</v>
      </c>
      <c r="D1249" s="10">
        <v>774.3939393939329</v>
      </c>
      <c r="E1249" s="10">
        <v>148.42424242424289</v>
      </c>
      <c r="F1249" s="10">
        <v>922.81818181817584</v>
      </c>
      <c r="G1249" s="10">
        <v>0.9573293844464239</v>
      </c>
      <c r="H1249" s="10">
        <v>0.95351442453659219</v>
      </c>
      <c r="I1249" s="10">
        <v>1</v>
      </c>
      <c r="J1249" s="10">
        <v>922.81818181817584</v>
      </c>
      <c r="K1249" s="10">
        <v>0</v>
      </c>
      <c r="L1249" s="10">
        <v>0</v>
      </c>
      <c r="M1249" s="10">
        <v>0</v>
      </c>
      <c r="N1249" s="10">
        <v>922.81818181817584</v>
      </c>
      <c r="O1249" s="24">
        <f t="shared" ref="O1249" si="206">SUM(N1244:N1249)</f>
        <v>5488.0807444471002</v>
      </c>
    </row>
    <row r="1250" spans="1:15" ht="15" thickTop="1" x14ac:dyDescent="0.3">
      <c r="A1250" s="11" t="s">
        <v>228</v>
      </c>
      <c r="B1250" s="11" t="str">
        <f>VLOOKUP(A1250,'Hold Harmless'!A$1:B$7201,2,FALSE)</f>
        <v>PROSPER ISD</v>
      </c>
      <c r="C1250" s="11">
        <v>1</v>
      </c>
      <c r="D1250" s="12">
        <v>2029.1669040837173</v>
      </c>
      <c r="E1250" s="12">
        <v>1022.548076923087</v>
      </c>
      <c r="F1250" s="12">
        <v>3051.7149810068045</v>
      </c>
      <c r="G1250" s="12">
        <v>0.961926354547045</v>
      </c>
      <c r="H1250" s="12">
        <v>0.9735046997565594</v>
      </c>
      <c r="I1250" s="12">
        <v>0.98810653383346814</v>
      </c>
      <c r="J1250" s="12">
        <v>3015.4195121303014</v>
      </c>
      <c r="K1250" s="12">
        <v>36.295468876503037</v>
      </c>
      <c r="L1250" s="12">
        <v>36.295468876503037</v>
      </c>
      <c r="M1250" s="12">
        <v>0</v>
      </c>
      <c r="N1250" s="12">
        <v>3015.4195121303014</v>
      </c>
    </row>
    <row r="1251" spans="1:15" x14ac:dyDescent="0.3">
      <c r="A1251" s="11" t="s">
        <v>228</v>
      </c>
      <c r="B1251" s="11" t="str">
        <f>VLOOKUP(A1251,'Hold Harmless'!A$1:B$7201,2,FALSE)</f>
        <v>PROSPER ISD</v>
      </c>
      <c r="C1251" s="11">
        <v>2</v>
      </c>
      <c r="D1251" s="12">
        <v>2117.8988095239606</v>
      </c>
      <c r="E1251" s="12">
        <v>955.40476190478194</v>
      </c>
      <c r="F1251" s="12">
        <v>3073.3035714287425</v>
      </c>
      <c r="G1251" s="12">
        <v>0.961926354547045</v>
      </c>
      <c r="H1251" s="12">
        <v>0.9735046997565594</v>
      </c>
      <c r="I1251" s="12">
        <v>0.98810653383346814</v>
      </c>
      <c r="J1251" s="12">
        <v>3036.7513393824734</v>
      </c>
      <c r="K1251" s="12">
        <v>36.552232046269182</v>
      </c>
      <c r="L1251" s="12">
        <v>36.552232046269182</v>
      </c>
      <c r="M1251" s="12">
        <v>0</v>
      </c>
      <c r="N1251" s="12">
        <v>3036.7513393824734</v>
      </c>
    </row>
    <row r="1252" spans="1:15" x14ac:dyDescent="0.3">
      <c r="A1252" s="11" t="s">
        <v>228</v>
      </c>
      <c r="B1252" s="11" t="str">
        <f>VLOOKUP(A1252,'Hold Harmless'!A$1:B$7201,2,FALSE)</f>
        <v>PROSPER ISD</v>
      </c>
      <c r="C1252" s="11">
        <v>3</v>
      </c>
      <c r="D1252" s="12">
        <v>2203.7828749316104</v>
      </c>
      <c r="E1252" s="12">
        <v>879.59961685824055</v>
      </c>
      <c r="F1252" s="12">
        <v>3083.382491789851</v>
      </c>
      <c r="G1252" s="12">
        <v>0.961926354547045</v>
      </c>
      <c r="H1252" s="12">
        <v>0.9735046997565594</v>
      </c>
      <c r="I1252" s="12">
        <v>0.98810653383346814</v>
      </c>
      <c r="J1252" s="12">
        <v>3046.7103864452715</v>
      </c>
      <c r="K1252" s="12">
        <v>36.67210534457945</v>
      </c>
      <c r="L1252" s="12">
        <v>36.67210534457945</v>
      </c>
      <c r="M1252" s="12">
        <v>0</v>
      </c>
      <c r="N1252" s="12">
        <v>3046.7103864452715</v>
      </c>
    </row>
    <row r="1253" spans="1:15" x14ac:dyDescent="0.3">
      <c r="A1253" s="11" t="s">
        <v>228</v>
      </c>
      <c r="B1253" s="11" t="str">
        <f>VLOOKUP(A1253,'Hold Harmless'!A$1:B$7201,2,FALSE)</f>
        <v>PROSPER ISD</v>
      </c>
      <c r="C1253" s="11">
        <v>4</v>
      </c>
      <c r="D1253" s="12">
        <v>2308.7788461538507</v>
      </c>
      <c r="E1253" s="12">
        <v>812.42307692308657</v>
      </c>
      <c r="F1253" s="12">
        <v>3121.2019230769374</v>
      </c>
      <c r="G1253" s="12">
        <v>0.961926354547045</v>
      </c>
      <c r="H1253" s="12">
        <v>0.9735046997565594</v>
      </c>
      <c r="I1253" s="12">
        <v>0.98810653383346814</v>
      </c>
      <c r="J1253" s="12">
        <v>3084.0800136059079</v>
      </c>
      <c r="K1253" s="12">
        <v>37.121909471029539</v>
      </c>
      <c r="L1253" s="12">
        <v>37.121909471029539</v>
      </c>
      <c r="M1253" s="12">
        <v>0</v>
      </c>
      <c r="N1253" s="12">
        <v>3084.0800136059079</v>
      </c>
    </row>
    <row r="1254" spans="1:15" x14ac:dyDescent="0.3">
      <c r="A1254" s="11" t="s">
        <v>228</v>
      </c>
      <c r="B1254" s="11" t="str">
        <f>VLOOKUP(A1254,'Hold Harmless'!A$1:B$7201,2,FALSE)</f>
        <v>PROSPER ISD</v>
      </c>
      <c r="C1254" s="11">
        <v>5</v>
      </c>
      <c r="D1254" s="12">
        <v>2455.4236111109867</v>
      </c>
      <c r="E1254" s="12">
        <v>676.60763888889846</v>
      </c>
      <c r="F1254" s="12">
        <v>3132.0312499998854</v>
      </c>
      <c r="G1254" s="12">
        <v>0.961926354547045</v>
      </c>
      <c r="H1254" s="12">
        <v>0.9735046997565594</v>
      </c>
      <c r="I1254" s="12">
        <v>0.98810653383346814</v>
      </c>
      <c r="J1254" s="12">
        <v>3094.7805422954912</v>
      </c>
      <c r="K1254" s="12">
        <v>37.250707704394245</v>
      </c>
      <c r="L1254" s="12">
        <v>37.250707704394245</v>
      </c>
      <c r="M1254" s="12">
        <v>0</v>
      </c>
      <c r="N1254" s="12">
        <v>3094.7805422954912</v>
      </c>
    </row>
    <row r="1255" spans="1:15" ht="15" thickBot="1" x14ac:dyDescent="0.35">
      <c r="A1255" s="11" t="s">
        <v>228</v>
      </c>
      <c r="B1255" s="11" t="str">
        <f>VLOOKUP(A1255,'Hold Harmless'!A$1:B$7201,2,FALSE)</f>
        <v>PROSPER ISD</v>
      </c>
      <c r="C1255" s="11">
        <v>6</v>
      </c>
      <c r="D1255" s="12">
        <v>2511.7649350649526</v>
      </c>
      <c r="E1255" s="12">
        <v>607.84635416664855</v>
      </c>
      <c r="F1255" s="12">
        <v>3119.6112892316014</v>
      </c>
      <c r="G1255" s="12">
        <v>0.961926354547045</v>
      </c>
      <c r="H1255" s="12">
        <v>0.9735046997565594</v>
      </c>
      <c r="I1255" s="12">
        <v>0.98810653383346814</v>
      </c>
      <c r="J1255" s="12">
        <v>3082.5082979103945</v>
      </c>
      <c r="K1255" s="12">
        <v>37.1029913212069</v>
      </c>
      <c r="L1255" s="12">
        <v>37.1029913212069</v>
      </c>
      <c r="M1255" s="12">
        <v>0</v>
      </c>
      <c r="N1255" s="12">
        <v>3082.5082979103945</v>
      </c>
      <c r="O1255" s="24">
        <f t="shared" ref="O1255" si="207">SUM(N1250:N1255)</f>
        <v>18360.250091769842</v>
      </c>
    </row>
    <row r="1256" spans="1:15" ht="15" thickTop="1" x14ac:dyDescent="0.3">
      <c r="A1256" s="2" t="s">
        <v>229</v>
      </c>
      <c r="B1256" s="2" t="str">
        <f>VLOOKUP(A1256,'Hold Harmless'!A$1:B$7201,2,FALSE)</f>
        <v>WYLIE ISD</v>
      </c>
      <c r="C1256" s="2">
        <v>1</v>
      </c>
      <c r="D1256" s="13">
        <v>1486.7532051282617</v>
      </c>
      <c r="E1256" s="13">
        <v>1282.0448717948916</v>
      </c>
      <c r="F1256" s="13">
        <v>2768.7980769231535</v>
      </c>
      <c r="G1256" s="13">
        <v>0.96574695868893146</v>
      </c>
      <c r="H1256" s="13">
        <v>0.96468906874157079</v>
      </c>
      <c r="I1256" s="13">
        <v>1</v>
      </c>
      <c r="J1256" s="13">
        <v>2768.7980769231535</v>
      </c>
      <c r="K1256" s="13">
        <v>0</v>
      </c>
      <c r="L1256" s="13">
        <v>0</v>
      </c>
      <c r="M1256" s="13">
        <v>0</v>
      </c>
      <c r="N1256" s="13">
        <v>2768.7980769231535</v>
      </c>
    </row>
    <row r="1257" spans="1:15" x14ac:dyDescent="0.3">
      <c r="A1257" s="2" t="s">
        <v>229</v>
      </c>
      <c r="B1257" s="2" t="str">
        <f>VLOOKUP(A1257,'Hold Harmless'!A$1:B$7201,2,FALSE)</f>
        <v>WYLIE ISD</v>
      </c>
      <c r="C1257" s="2">
        <v>2</v>
      </c>
      <c r="D1257" s="13">
        <v>1519.8706896552906</v>
      </c>
      <c r="E1257" s="13">
        <v>1271.9080459769959</v>
      </c>
      <c r="F1257" s="13">
        <v>2791.7787356322865</v>
      </c>
      <c r="G1257" s="13">
        <v>0.96574695868893146</v>
      </c>
      <c r="H1257" s="13">
        <v>0.96468906874157079</v>
      </c>
      <c r="I1257" s="13">
        <v>1</v>
      </c>
      <c r="J1257" s="13">
        <v>2791.7787356322865</v>
      </c>
      <c r="K1257" s="13">
        <v>0</v>
      </c>
      <c r="L1257" s="13">
        <v>0</v>
      </c>
      <c r="M1257" s="13">
        <v>0</v>
      </c>
      <c r="N1257" s="13">
        <v>2791.7787356322865</v>
      </c>
    </row>
    <row r="1258" spans="1:15" x14ac:dyDescent="0.3">
      <c r="A1258" s="2" t="s">
        <v>229</v>
      </c>
      <c r="B1258" s="2" t="str">
        <f>VLOOKUP(A1258,'Hold Harmless'!A$1:B$7201,2,FALSE)</f>
        <v>WYLIE ISD</v>
      </c>
      <c r="C1258" s="2">
        <v>3</v>
      </c>
      <c r="D1258" s="13">
        <v>1706.1159003831815</v>
      </c>
      <c r="E1258" s="13">
        <v>1076.8859195402304</v>
      </c>
      <c r="F1258" s="13">
        <v>2783.0018199234119</v>
      </c>
      <c r="G1258" s="13">
        <v>0.96574695868893146</v>
      </c>
      <c r="H1258" s="13">
        <v>0.96468906874157079</v>
      </c>
      <c r="I1258" s="13">
        <v>1</v>
      </c>
      <c r="J1258" s="13">
        <v>2783.0018199234119</v>
      </c>
      <c r="K1258" s="13">
        <v>0</v>
      </c>
      <c r="L1258" s="13">
        <v>0</v>
      </c>
      <c r="M1258" s="13">
        <v>0</v>
      </c>
      <c r="N1258" s="13">
        <v>2783.0018199234119</v>
      </c>
    </row>
    <row r="1259" spans="1:15" x14ac:dyDescent="0.3">
      <c r="A1259" s="2" t="s">
        <v>229</v>
      </c>
      <c r="B1259" s="2" t="str">
        <f>VLOOKUP(A1259,'Hold Harmless'!A$1:B$7201,2,FALSE)</f>
        <v>WYLIE ISD</v>
      </c>
      <c r="C1259" s="2">
        <v>4</v>
      </c>
      <c r="D1259" s="13">
        <v>1763.2583095917209</v>
      </c>
      <c r="E1259" s="13">
        <v>1024.1217948718252</v>
      </c>
      <c r="F1259" s="13">
        <v>2787.3801044635461</v>
      </c>
      <c r="G1259" s="13">
        <v>0.96574695868893146</v>
      </c>
      <c r="H1259" s="13">
        <v>0.96468906874157079</v>
      </c>
      <c r="I1259" s="13">
        <v>1</v>
      </c>
      <c r="J1259" s="13">
        <v>2787.3801044635461</v>
      </c>
      <c r="K1259" s="13">
        <v>0</v>
      </c>
      <c r="L1259" s="13">
        <v>0</v>
      </c>
      <c r="M1259" s="13">
        <v>0</v>
      </c>
      <c r="N1259" s="13">
        <v>2787.3801044635461</v>
      </c>
    </row>
    <row r="1260" spans="1:15" x14ac:dyDescent="0.3">
      <c r="A1260" s="2" t="s">
        <v>229</v>
      </c>
      <c r="B1260" s="2" t="str">
        <f>VLOOKUP(A1260,'Hold Harmless'!A$1:B$7201,2,FALSE)</f>
        <v>WYLIE ISD</v>
      </c>
      <c r="C1260" s="2">
        <v>5</v>
      </c>
      <c r="D1260" s="13">
        <v>1871.8861111112294</v>
      </c>
      <c r="E1260" s="13">
        <v>924.49702380952601</v>
      </c>
      <c r="F1260" s="13">
        <v>2796.3831349207553</v>
      </c>
      <c r="G1260" s="13">
        <v>0.96574695868893146</v>
      </c>
      <c r="H1260" s="13">
        <v>0.96468906874157079</v>
      </c>
      <c r="I1260" s="13">
        <v>1</v>
      </c>
      <c r="J1260" s="13">
        <v>2796.3831349207553</v>
      </c>
      <c r="K1260" s="13">
        <v>0</v>
      </c>
      <c r="L1260" s="13">
        <v>0</v>
      </c>
      <c r="M1260" s="13">
        <v>0</v>
      </c>
      <c r="N1260" s="13">
        <v>2796.3831349207553</v>
      </c>
    </row>
    <row r="1261" spans="1:15" ht="15" thickBot="1" x14ac:dyDescent="0.35">
      <c r="A1261" s="2" t="s">
        <v>229</v>
      </c>
      <c r="B1261" s="2" t="str">
        <f>VLOOKUP(A1261,'Hold Harmless'!A$1:B$7201,2,FALSE)</f>
        <v>WYLIE ISD</v>
      </c>
      <c r="C1261" s="2">
        <v>6</v>
      </c>
      <c r="D1261" s="13">
        <v>1891.3357540400536</v>
      </c>
      <c r="E1261" s="13">
        <v>877.56221998206638</v>
      </c>
      <c r="F1261" s="13">
        <v>2768.8979740221203</v>
      </c>
      <c r="G1261" s="13">
        <v>0.96574695868893146</v>
      </c>
      <c r="H1261" s="13">
        <v>0.96468906874157079</v>
      </c>
      <c r="I1261" s="13">
        <v>1</v>
      </c>
      <c r="J1261" s="13">
        <v>2768.8979740221203</v>
      </c>
      <c r="K1261" s="13">
        <v>0</v>
      </c>
      <c r="L1261" s="13">
        <v>0</v>
      </c>
      <c r="M1261" s="13">
        <v>0</v>
      </c>
      <c r="N1261" s="13">
        <v>2768.8979740221203</v>
      </c>
      <c r="O1261" s="24">
        <f t="shared" ref="O1261" si="208">SUM(N1256:N1261)</f>
        <v>16696.239845885277</v>
      </c>
    </row>
    <row r="1262" spans="1:15" ht="15" thickTop="1" x14ac:dyDescent="0.3">
      <c r="A1262" s="4" t="s">
        <v>230</v>
      </c>
      <c r="B1262" s="4" t="str">
        <f>VLOOKUP(A1262,'Hold Harmless'!A$1:B$7201,2,FALSE)</f>
        <v>BLUE RIDGE ISD</v>
      </c>
      <c r="C1262" s="4">
        <v>1</v>
      </c>
      <c r="D1262" s="10">
        <v>118.86991584852781</v>
      </c>
      <c r="E1262" s="10">
        <v>21.344086021505408</v>
      </c>
      <c r="F1262" s="10">
        <v>140.21400187003323</v>
      </c>
      <c r="G1262" s="10">
        <v>0.95823271462459592</v>
      </c>
      <c r="H1262" s="10">
        <v>0.95572379144110464</v>
      </c>
      <c r="I1262" s="10">
        <v>1</v>
      </c>
      <c r="J1262" s="10">
        <v>140.21400187003323</v>
      </c>
      <c r="K1262" s="10">
        <v>0</v>
      </c>
      <c r="L1262" s="10">
        <v>0</v>
      </c>
      <c r="M1262" s="10">
        <v>0</v>
      </c>
      <c r="N1262" s="10">
        <v>140.21400187003323</v>
      </c>
    </row>
    <row r="1263" spans="1:15" x14ac:dyDescent="0.3">
      <c r="A1263" s="4" t="s">
        <v>230</v>
      </c>
      <c r="B1263" s="4" t="str">
        <f>VLOOKUP(A1263,'Hold Harmless'!A$1:B$7201,2,FALSE)</f>
        <v>BLUE RIDGE ISD</v>
      </c>
      <c r="C1263" s="4">
        <v>2</v>
      </c>
      <c r="D1263" s="10">
        <v>109.09166339195062</v>
      </c>
      <c r="E1263" s="10">
        <v>29.096391263057864</v>
      </c>
      <c r="F1263" s="10">
        <v>138.18805465500847</v>
      </c>
      <c r="G1263" s="10">
        <v>0.95823271462459592</v>
      </c>
      <c r="H1263" s="10">
        <v>0.95572379144110464</v>
      </c>
      <c r="I1263" s="10">
        <v>1</v>
      </c>
      <c r="J1263" s="10">
        <v>138.18805465500847</v>
      </c>
      <c r="K1263" s="10">
        <v>0</v>
      </c>
      <c r="L1263" s="10">
        <v>0</v>
      </c>
      <c r="M1263" s="10">
        <v>0</v>
      </c>
      <c r="N1263" s="10">
        <v>138.18805465500847</v>
      </c>
    </row>
    <row r="1264" spans="1:15" x14ac:dyDescent="0.3">
      <c r="A1264" s="4" t="s">
        <v>230</v>
      </c>
      <c r="B1264" s="4" t="str">
        <f>VLOOKUP(A1264,'Hold Harmless'!A$1:B$7201,2,FALSE)</f>
        <v>BLUE RIDGE ISD</v>
      </c>
      <c r="C1264" s="4">
        <v>3</v>
      </c>
      <c r="D1264" s="10">
        <v>126.47117918313693</v>
      </c>
      <c r="E1264" s="10">
        <v>13.160079051383381</v>
      </c>
      <c r="F1264" s="10">
        <v>139.63125823452032</v>
      </c>
      <c r="G1264" s="10">
        <v>0.95823271462459592</v>
      </c>
      <c r="H1264" s="10">
        <v>0.95572379144110464</v>
      </c>
      <c r="I1264" s="10">
        <v>1</v>
      </c>
      <c r="J1264" s="10">
        <v>139.63125823452032</v>
      </c>
      <c r="K1264" s="10">
        <v>0</v>
      </c>
      <c r="L1264" s="10">
        <v>0</v>
      </c>
      <c r="M1264" s="10">
        <v>0</v>
      </c>
      <c r="N1264" s="10">
        <v>139.63125823452032</v>
      </c>
    </row>
    <row r="1265" spans="1:15" x14ac:dyDescent="0.3">
      <c r="A1265" s="4" t="s">
        <v>230</v>
      </c>
      <c r="B1265" s="4" t="str">
        <f>VLOOKUP(A1265,'Hold Harmless'!A$1:B$7201,2,FALSE)</f>
        <v>BLUE RIDGE ISD</v>
      </c>
      <c r="C1265" s="4">
        <v>4</v>
      </c>
      <c r="D1265" s="10">
        <v>133.68310454977168</v>
      </c>
      <c r="E1265" s="10">
        <v>3.6655080721747391</v>
      </c>
      <c r="F1265" s="10">
        <v>137.34861262194642</v>
      </c>
      <c r="G1265" s="10">
        <v>0.95823271462459592</v>
      </c>
      <c r="H1265" s="10">
        <v>0.95572379144110464</v>
      </c>
      <c r="I1265" s="10">
        <v>1</v>
      </c>
      <c r="J1265" s="10">
        <v>137.34861262194642</v>
      </c>
      <c r="K1265" s="10">
        <v>0</v>
      </c>
      <c r="L1265" s="10">
        <v>0</v>
      </c>
      <c r="M1265" s="10">
        <v>0</v>
      </c>
      <c r="N1265" s="10">
        <v>137.34861262194642</v>
      </c>
    </row>
    <row r="1266" spans="1:15" x14ac:dyDescent="0.3">
      <c r="A1266" s="4" t="s">
        <v>230</v>
      </c>
      <c r="B1266" s="4" t="str">
        <f>VLOOKUP(A1266,'Hold Harmless'!A$1:B$7201,2,FALSE)</f>
        <v>BLUE RIDGE ISD</v>
      </c>
      <c r="C1266" s="4">
        <v>5</v>
      </c>
      <c r="D1266" s="10">
        <v>139.44080043311743</v>
      </c>
      <c r="E1266" s="10">
        <v>0.89885265700483086</v>
      </c>
      <c r="F1266" s="10">
        <v>140.33965309012225</v>
      </c>
      <c r="G1266" s="10">
        <v>0.95823271462459592</v>
      </c>
      <c r="H1266" s="10">
        <v>0.95572379144110464</v>
      </c>
      <c r="I1266" s="10">
        <v>1</v>
      </c>
      <c r="J1266" s="10">
        <v>140.33965309012225</v>
      </c>
      <c r="K1266" s="10">
        <v>0</v>
      </c>
      <c r="L1266" s="10">
        <v>0</v>
      </c>
      <c r="M1266" s="10">
        <v>0</v>
      </c>
      <c r="N1266" s="10">
        <v>140.33965309012225</v>
      </c>
    </row>
    <row r="1267" spans="1:15" ht="15" thickBot="1" x14ac:dyDescent="0.35">
      <c r="A1267" s="4" t="s">
        <v>230</v>
      </c>
      <c r="B1267" s="4" t="str">
        <f>VLOOKUP(A1267,'Hold Harmless'!A$1:B$7201,2,FALSE)</f>
        <v>BLUE RIDGE ISD</v>
      </c>
      <c r="C1267" s="4">
        <v>6</v>
      </c>
      <c r="D1267" s="10">
        <v>138.08764023895853</v>
      </c>
      <c r="E1267" s="10">
        <v>1.4624746450304258</v>
      </c>
      <c r="F1267" s="10">
        <v>139.55011488398895</v>
      </c>
      <c r="G1267" s="10">
        <v>0.95823271462459592</v>
      </c>
      <c r="H1267" s="10">
        <v>0.95572379144110464</v>
      </c>
      <c r="I1267" s="10">
        <v>1</v>
      </c>
      <c r="J1267" s="10">
        <v>139.55011488398895</v>
      </c>
      <c r="K1267" s="10">
        <v>0</v>
      </c>
      <c r="L1267" s="10">
        <v>0</v>
      </c>
      <c r="M1267" s="10">
        <v>0</v>
      </c>
      <c r="N1267" s="10">
        <v>139.55011488398895</v>
      </c>
      <c r="O1267" s="24">
        <f t="shared" ref="O1267" si="209">SUM(N1262:N1267)</f>
        <v>835.27169535561961</v>
      </c>
    </row>
    <row r="1268" spans="1:15" ht="15" thickTop="1" x14ac:dyDescent="0.3">
      <c r="A1268" s="11" t="s">
        <v>231</v>
      </c>
      <c r="B1268" s="11" t="str">
        <f>VLOOKUP(A1268,'Hold Harmless'!A$1:B$7201,2,FALSE)</f>
        <v>COMMUNITY ISD</v>
      </c>
      <c r="C1268" s="11">
        <v>1</v>
      </c>
      <c r="D1268" s="12">
        <v>245.28050239234025</v>
      </c>
      <c r="E1268" s="12">
        <v>177.16706539074741</v>
      </c>
      <c r="F1268" s="12">
        <v>422.44756778308766</v>
      </c>
      <c r="G1268" s="12">
        <v>0.95340096358881765</v>
      </c>
      <c r="H1268" s="12">
        <v>0.96939734156845603</v>
      </c>
      <c r="I1268" s="12">
        <v>0.9834986364272913</v>
      </c>
      <c r="J1268" s="12">
        <v>415.47660687669241</v>
      </c>
      <c r="K1268" s="12">
        <v>6.9709609063952485</v>
      </c>
      <c r="L1268" s="12">
        <v>6.9709609063952485</v>
      </c>
      <c r="M1268" s="12">
        <v>0</v>
      </c>
      <c r="N1268" s="12">
        <v>415.47660687669241</v>
      </c>
    </row>
    <row r="1269" spans="1:15" x14ac:dyDescent="0.3">
      <c r="A1269" s="11" t="s">
        <v>231</v>
      </c>
      <c r="B1269" s="11" t="str">
        <f>VLOOKUP(A1269,'Hold Harmless'!A$1:B$7201,2,FALSE)</f>
        <v>COMMUNITY ISD</v>
      </c>
      <c r="C1269" s="11">
        <v>2</v>
      </c>
      <c r="D1269" s="12">
        <v>298.38690476190339</v>
      </c>
      <c r="E1269" s="12">
        <v>139.00892857142736</v>
      </c>
      <c r="F1269" s="12">
        <v>437.39583333333076</v>
      </c>
      <c r="G1269" s="12">
        <v>0.95340096358881765</v>
      </c>
      <c r="H1269" s="12">
        <v>0.96939734156845603</v>
      </c>
      <c r="I1269" s="12">
        <v>0.9834986364272913</v>
      </c>
      <c r="J1269" s="12">
        <v>430.17820566230955</v>
      </c>
      <c r="K1269" s="12">
        <v>7.2176276710212051</v>
      </c>
      <c r="L1269" s="12">
        <v>7.2176276710212051</v>
      </c>
      <c r="M1269" s="12">
        <v>0</v>
      </c>
      <c r="N1269" s="12">
        <v>430.17820566230955</v>
      </c>
    </row>
    <row r="1270" spans="1:15" x14ac:dyDescent="0.3">
      <c r="A1270" s="11" t="s">
        <v>231</v>
      </c>
      <c r="B1270" s="11" t="str">
        <f>VLOOKUP(A1270,'Hold Harmless'!A$1:B$7201,2,FALSE)</f>
        <v>COMMUNITY ISD</v>
      </c>
      <c r="C1270" s="11">
        <v>3</v>
      </c>
      <c r="D1270" s="12">
        <v>317.08695652173748</v>
      </c>
      <c r="E1270" s="12">
        <v>121.05797101449242</v>
      </c>
      <c r="F1270" s="12">
        <v>438.14492753622989</v>
      </c>
      <c r="G1270" s="12">
        <v>0.95340096358881765</v>
      </c>
      <c r="H1270" s="12">
        <v>0.96939734156845603</v>
      </c>
      <c r="I1270" s="12">
        <v>0.9834986364272913</v>
      </c>
      <c r="J1270" s="12">
        <v>430.91493878941645</v>
      </c>
      <c r="K1270" s="12">
        <v>7.229988746813433</v>
      </c>
      <c r="L1270" s="12">
        <v>7.229988746813433</v>
      </c>
      <c r="M1270" s="12">
        <v>0</v>
      </c>
      <c r="N1270" s="12">
        <v>430.91493878941645</v>
      </c>
    </row>
    <row r="1271" spans="1:15" x14ac:dyDescent="0.3">
      <c r="A1271" s="11" t="s">
        <v>231</v>
      </c>
      <c r="B1271" s="11" t="str">
        <f>VLOOKUP(A1271,'Hold Harmless'!A$1:B$7201,2,FALSE)</f>
        <v>COMMUNITY ISD</v>
      </c>
      <c r="C1271" s="11">
        <v>4</v>
      </c>
      <c r="D1271" s="12">
        <v>327.88611111110924</v>
      </c>
      <c r="E1271" s="12">
        <v>110.25277777777858</v>
      </c>
      <c r="F1271" s="12">
        <v>438.13888888888783</v>
      </c>
      <c r="G1271" s="12">
        <v>0.95340096358881765</v>
      </c>
      <c r="H1271" s="12">
        <v>0.96939734156845603</v>
      </c>
      <c r="I1271" s="12">
        <v>0.9834986364272913</v>
      </c>
      <c r="J1271" s="12">
        <v>430.90899978798967</v>
      </c>
      <c r="K1271" s="12">
        <v>7.2298891008981627</v>
      </c>
      <c r="L1271" s="12">
        <v>7.2298891008981627</v>
      </c>
      <c r="M1271" s="12">
        <v>0</v>
      </c>
      <c r="N1271" s="12">
        <v>430.90899978798967</v>
      </c>
    </row>
    <row r="1272" spans="1:15" x14ac:dyDescent="0.3">
      <c r="A1272" s="11" t="s">
        <v>231</v>
      </c>
      <c r="B1272" s="11" t="str">
        <f>VLOOKUP(A1272,'Hold Harmless'!A$1:B$7201,2,FALSE)</f>
        <v>COMMUNITY ISD</v>
      </c>
      <c r="C1272" s="11">
        <v>5</v>
      </c>
      <c r="D1272" s="12">
        <v>346.70370370371029</v>
      </c>
      <c r="E1272" s="12">
        <v>93.645061728395603</v>
      </c>
      <c r="F1272" s="12">
        <v>440.34876543210589</v>
      </c>
      <c r="G1272" s="12">
        <v>0.95340096358881765</v>
      </c>
      <c r="H1272" s="12">
        <v>0.96939734156845603</v>
      </c>
      <c r="I1272" s="12">
        <v>0.9834986364272913</v>
      </c>
      <c r="J1272" s="12">
        <v>433.08241035491727</v>
      </c>
      <c r="K1272" s="12">
        <v>7.2663550771886207</v>
      </c>
      <c r="L1272" s="12">
        <v>7.2663550771886207</v>
      </c>
      <c r="M1272" s="12">
        <v>0</v>
      </c>
      <c r="N1272" s="12">
        <v>433.08241035491727</v>
      </c>
    </row>
    <row r="1273" spans="1:15" ht="15" thickBot="1" x14ac:dyDescent="0.35">
      <c r="A1273" s="11" t="s">
        <v>231</v>
      </c>
      <c r="B1273" s="11" t="str">
        <f>VLOOKUP(A1273,'Hold Harmless'!A$1:B$7201,2,FALSE)</f>
        <v>COMMUNITY ISD</v>
      </c>
      <c r="C1273" s="11">
        <v>6</v>
      </c>
      <c r="D1273" s="12">
        <v>341.28160919540119</v>
      </c>
      <c r="E1273" s="12">
        <v>97.2155172413798</v>
      </c>
      <c r="F1273" s="12">
        <v>438.497126436781</v>
      </c>
      <c r="G1273" s="12">
        <v>0.95340096358881765</v>
      </c>
      <c r="H1273" s="12">
        <v>0.96939734156845603</v>
      </c>
      <c r="I1273" s="12">
        <v>0.9834986364272913</v>
      </c>
      <c r="J1273" s="12">
        <v>431.26132592785967</v>
      </c>
      <c r="K1273" s="12">
        <v>7.2358005089213293</v>
      </c>
      <c r="L1273" s="12">
        <v>7.2358005089213293</v>
      </c>
      <c r="M1273" s="12">
        <v>0</v>
      </c>
      <c r="N1273" s="12">
        <v>431.26132592785967</v>
      </c>
      <c r="O1273" s="24">
        <f t="shared" ref="O1273" si="210">SUM(N1268:N1273)</f>
        <v>2571.8224873991849</v>
      </c>
    </row>
    <row r="1274" spans="1:15" ht="15" thickTop="1" x14ac:dyDescent="0.3">
      <c r="A1274" s="2" t="s">
        <v>232</v>
      </c>
      <c r="B1274" s="2" t="str">
        <f>VLOOKUP(A1274,'Hold Harmless'!A$1:B$7201,2,FALSE)</f>
        <v>LOVEJOY ISD</v>
      </c>
      <c r="C1274" s="2">
        <v>1</v>
      </c>
      <c r="D1274" s="13">
        <v>180.68103448275752</v>
      </c>
      <c r="E1274" s="13">
        <v>500.61206896553534</v>
      </c>
      <c r="F1274" s="13">
        <v>681.29310344829287</v>
      </c>
      <c r="G1274" s="13">
        <v>0.96273331082757474</v>
      </c>
      <c r="H1274" s="13">
        <v>0.96411938368586969</v>
      </c>
      <c r="I1274" s="13">
        <v>0.99856234312705561</v>
      </c>
      <c r="J1274" s="13">
        <v>680.31363773563078</v>
      </c>
      <c r="K1274" s="13">
        <v>0.97946571266209048</v>
      </c>
      <c r="L1274" s="13">
        <v>0.97946571266209048</v>
      </c>
      <c r="M1274" s="13">
        <v>0</v>
      </c>
      <c r="N1274" s="13">
        <v>680.31363773563078</v>
      </c>
    </row>
    <row r="1275" spans="1:15" x14ac:dyDescent="0.3">
      <c r="A1275" s="2" t="s">
        <v>232</v>
      </c>
      <c r="B1275" s="2" t="str">
        <f>VLOOKUP(A1275,'Hold Harmless'!A$1:B$7201,2,FALSE)</f>
        <v>LOVEJOY ISD</v>
      </c>
      <c r="C1275" s="2">
        <v>2</v>
      </c>
      <c r="D1275" s="13">
        <v>424.48397435898045</v>
      </c>
      <c r="E1275" s="13">
        <v>248.68589743589945</v>
      </c>
      <c r="F1275" s="13">
        <v>673.1698717948799</v>
      </c>
      <c r="G1275" s="13">
        <v>0.96273331082757474</v>
      </c>
      <c r="H1275" s="13">
        <v>0.96411938368586969</v>
      </c>
      <c r="I1275" s="13">
        <v>0.99856234312705561</v>
      </c>
      <c r="J1275" s="13">
        <v>672.20208450203484</v>
      </c>
      <c r="K1275" s="13">
        <v>0.96778729284505971</v>
      </c>
      <c r="L1275" s="13">
        <v>0.96778729284505971</v>
      </c>
      <c r="M1275" s="13">
        <v>0</v>
      </c>
      <c r="N1275" s="13">
        <v>672.20208450203484</v>
      </c>
    </row>
    <row r="1276" spans="1:15" x14ac:dyDescent="0.3">
      <c r="A1276" s="2" t="s">
        <v>232</v>
      </c>
      <c r="B1276" s="2" t="str">
        <f>VLOOKUP(A1276,'Hold Harmless'!A$1:B$7201,2,FALSE)</f>
        <v>LOVEJOY ISD</v>
      </c>
      <c r="C1276" s="2">
        <v>3</v>
      </c>
      <c r="D1276" s="13">
        <v>441.33680555556816</v>
      </c>
      <c r="E1276" s="13">
        <v>233.94097222222223</v>
      </c>
      <c r="F1276" s="13">
        <v>675.27777777779033</v>
      </c>
      <c r="G1276" s="13">
        <v>0.96273331082757474</v>
      </c>
      <c r="H1276" s="13">
        <v>0.96411938368586969</v>
      </c>
      <c r="I1276" s="13">
        <v>0.99856234312705561</v>
      </c>
      <c r="J1276" s="13">
        <v>674.30696003942148</v>
      </c>
      <c r="K1276" s="13">
        <v>0.97081773836885077</v>
      </c>
      <c r="L1276" s="13">
        <v>0.97081773836885077</v>
      </c>
      <c r="M1276" s="13">
        <v>0</v>
      </c>
      <c r="N1276" s="13">
        <v>674.30696003942148</v>
      </c>
    </row>
    <row r="1277" spans="1:15" x14ac:dyDescent="0.3">
      <c r="A1277" s="2" t="s">
        <v>232</v>
      </c>
      <c r="B1277" s="2" t="str">
        <f>VLOOKUP(A1277,'Hold Harmless'!A$1:B$7201,2,FALSE)</f>
        <v>LOVEJOY ISD</v>
      </c>
      <c r="C1277" s="2">
        <v>4</v>
      </c>
      <c r="D1277" s="13">
        <v>464.04861111112018</v>
      </c>
      <c r="E1277" s="13">
        <v>212.7305555555543</v>
      </c>
      <c r="F1277" s="13">
        <v>676.77916666667443</v>
      </c>
      <c r="G1277" s="13">
        <v>0.96273331082757474</v>
      </c>
      <c r="H1277" s="13">
        <v>0.96411938368586969</v>
      </c>
      <c r="I1277" s="13">
        <v>0.99856234312705561</v>
      </c>
      <c r="J1277" s="13">
        <v>675.80619044625053</v>
      </c>
      <c r="K1277" s="13">
        <v>0.9729762204239023</v>
      </c>
      <c r="L1277" s="13">
        <v>0.9729762204239023</v>
      </c>
      <c r="M1277" s="13">
        <v>0</v>
      </c>
      <c r="N1277" s="13">
        <v>675.80619044625053</v>
      </c>
    </row>
    <row r="1278" spans="1:15" x14ac:dyDescent="0.3">
      <c r="A1278" s="2" t="s">
        <v>232</v>
      </c>
      <c r="B1278" s="2" t="str">
        <f>VLOOKUP(A1278,'Hold Harmless'!A$1:B$7201,2,FALSE)</f>
        <v>LOVEJOY ISD</v>
      </c>
      <c r="C1278" s="2">
        <v>5</v>
      </c>
      <c r="D1278" s="13">
        <v>501.94642857144294</v>
      </c>
      <c r="E1278" s="13">
        <v>176.81856261022938</v>
      </c>
      <c r="F1278" s="13">
        <v>678.76499118167226</v>
      </c>
      <c r="G1278" s="13">
        <v>0.96273331082757474</v>
      </c>
      <c r="H1278" s="13">
        <v>0.96411938368586969</v>
      </c>
      <c r="I1278" s="13">
        <v>0.99856234312705561</v>
      </c>
      <c r="J1278" s="13">
        <v>677.78916002698588</v>
      </c>
      <c r="K1278" s="13">
        <v>0.97583115468637516</v>
      </c>
      <c r="L1278" s="13">
        <v>0.97583115468637516</v>
      </c>
      <c r="M1278" s="13">
        <v>0</v>
      </c>
      <c r="N1278" s="13">
        <v>677.78916002698588</v>
      </c>
    </row>
    <row r="1279" spans="1:15" ht="15" thickBot="1" x14ac:dyDescent="0.35">
      <c r="A1279" s="2" t="s">
        <v>232</v>
      </c>
      <c r="B1279" s="2" t="str">
        <f>VLOOKUP(A1279,'Hold Harmless'!A$1:B$7201,2,FALSE)</f>
        <v>LOVEJOY ISD</v>
      </c>
      <c r="C1279" s="2">
        <v>6</v>
      </c>
      <c r="D1279" s="13">
        <v>513.32773109243601</v>
      </c>
      <c r="E1279" s="13">
        <v>157.95224089635948</v>
      </c>
      <c r="F1279" s="13">
        <v>671.27997198879552</v>
      </c>
      <c r="G1279" s="13">
        <v>0.96273331082757474</v>
      </c>
      <c r="H1279" s="13">
        <v>0.96411938368586969</v>
      </c>
      <c r="I1279" s="13">
        <v>0.99856234312705561</v>
      </c>
      <c r="J1279" s="13">
        <v>670.31490172339591</v>
      </c>
      <c r="K1279" s="13">
        <v>0.96507026539961771</v>
      </c>
      <c r="L1279" s="13">
        <v>0.96507026539961771</v>
      </c>
      <c r="M1279" s="13">
        <v>0</v>
      </c>
      <c r="N1279" s="13">
        <v>670.31490172339591</v>
      </c>
      <c r="O1279" s="24">
        <f t="shared" ref="O1279" si="211">SUM(N1274:N1279)</f>
        <v>4050.7329344737195</v>
      </c>
    </row>
    <row r="1280" spans="1:15" ht="15" thickTop="1" x14ac:dyDescent="0.3">
      <c r="A1280" s="4" t="s">
        <v>233</v>
      </c>
      <c r="B1280" s="4" t="str">
        <f>VLOOKUP(A1280,'Hold Harmless'!A$1:B$7201,2,FALSE)</f>
        <v>WELLINGTON ISD</v>
      </c>
      <c r="C1280" s="4">
        <v>1</v>
      </c>
      <c r="D1280" s="10">
        <v>78.862068965517139</v>
      </c>
      <c r="E1280" s="10">
        <v>3.2931034482758621</v>
      </c>
      <c r="F1280" s="10">
        <v>82.155172413792997</v>
      </c>
      <c r="G1280" s="10">
        <v>0.96948161837228375</v>
      </c>
      <c r="H1280" s="10">
        <v>0.9698885047899205</v>
      </c>
      <c r="I1280" s="10">
        <v>0.99958048124539334</v>
      </c>
      <c r="J1280" s="10">
        <v>82.120706778177464</v>
      </c>
      <c r="K1280" s="10">
        <v>3.4465635615532619E-2</v>
      </c>
      <c r="L1280" s="10">
        <v>3.4465635615532619E-2</v>
      </c>
      <c r="M1280" s="10">
        <v>0</v>
      </c>
      <c r="N1280" s="10">
        <v>82.120706778177464</v>
      </c>
    </row>
    <row r="1281" spans="1:15" x14ac:dyDescent="0.3">
      <c r="A1281" s="4" t="s">
        <v>233</v>
      </c>
      <c r="B1281" s="4" t="str">
        <f>VLOOKUP(A1281,'Hold Harmless'!A$1:B$7201,2,FALSE)</f>
        <v>WELLINGTON ISD</v>
      </c>
      <c r="C1281" s="4">
        <v>2</v>
      </c>
      <c r="D1281" s="10">
        <v>80.778846153846246</v>
      </c>
      <c r="E1281" s="10">
        <v>2.2371794871794868</v>
      </c>
      <c r="F1281" s="10">
        <v>83.016025641025735</v>
      </c>
      <c r="G1281" s="10">
        <v>0.96948161837228375</v>
      </c>
      <c r="H1281" s="10">
        <v>0.9698885047899205</v>
      </c>
      <c r="I1281" s="10">
        <v>0.99958048124539334</v>
      </c>
      <c r="J1281" s="10">
        <v>82.981198861336424</v>
      </c>
      <c r="K1281" s="10">
        <v>3.4826779689311138E-2</v>
      </c>
      <c r="L1281" s="10">
        <v>3.4826779689311138E-2</v>
      </c>
      <c r="M1281" s="10">
        <v>0</v>
      </c>
      <c r="N1281" s="10">
        <v>82.981198861336424</v>
      </c>
    </row>
    <row r="1282" spans="1:15" x14ac:dyDescent="0.3">
      <c r="A1282" s="4" t="s">
        <v>233</v>
      </c>
      <c r="B1282" s="4" t="str">
        <f>VLOOKUP(A1282,'Hold Harmless'!A$1:B$7201,2,FALSE)</f>
        <v>WELLINGTON ISD</v>
      </c>
      <c r="C1282" s="4">
        <v>3</v>
      </c>
      <c r="D1282" s="10">
        <v>76.402777777777743</v>
      </c>
      <c r="E1282" s="10">
        <v>5.1041666666666661</v>
      </c>
      <c r="F1282" s="10">
        <v>81.506944444444414</v>
      </c>
      <c r="G1282" s="10">
        <v>0.96948161837228375</v>
      </c>
      <c r="H1282" s="10">
        <v>0.9698885047899205</v>
      </c>
      <c r="I1282" s="10">
        <v>0.99958048124539334</v>
      </c>
      <c r="J1282" s="10">
        <v>81.472750752619291</v>
      </c>
      <c r="K1282" s="10">
        <v>3.4193691825123551E-2</v>
      </c>
      <c r="L1282" s="10">
        <v>3.4193691825123551E-2</v>
      </c>
      <c r="M1282" s="10">
        <v>0</v>
      </c>
      <c r="N1282" s="10">
        <v>81.472750752619291</v>
      </c>
    </row>
    <row r="1283" spans="1:15" x14ac:dyDescent="0.3">
      <c r="A1283" s="4" t="s">
        <v>233</v>
      </c>
      <c r="B1283" s="4" t="str">
        <f>VLOOKUP(A1283,'Hold Harmless'!A$1:B$7201,2,FALSE)</f>
        <v>WELLINGTON ISD</v>
      </c>
      <c r="C1283" s="4">
        <v>4</v>
      </c>
      <c r="D1283" s="10">
        <v>79.891975308641875</v>
      </c>
      <c r="E1283" s="10">
        <v>1.2345679012345678</v>
      </c>
      <c r="F1283" s="10">
        <v>81.126543209876445</v>
      </c>
      <c r="G1283" s="10">
        <v>0.96948161837228375</v>
      </c>
      <c r="H1283" s="10">
        <v>0.9698885047899205</v>
      </c>
      <c r="I1283" s="10">
        <v>0.99958048124539334</v>
      </c>
      <c r="J1283" s="10">
        <v>81.092509103503488</v>
      </c>
      <c r="K1283" s="10">
        <v>3.4034106372956785E-2</v>
      </c>
      <c r="L1283" s="10">
        <v>3.4034106372956785E-2</v>
      </c>
      <c r="M1283" s="10">
        <v>0</v>
      </c>
      <c r="N1283" s="10">
        <v>81.092509103503488</v>
      </c>
    </row>
    <row r="1284" spans="1:15" x14ac:dyDescent="0.3">
      <c r="A1284" s="4" t="s">
        <v>233</v>
      </c>
      <c r="B1284" s="4" t="str">
        <f>VLOOKUP(A1284,'Hold Harmless'!A$1:B$7201,2,FALSE)</f>
        <v>WELLINGTON ISD</v>
      </c>
      <c r="C1284" s="4">
        <v>5</v>
      </c>
      <c r="D1284" s="10">
        <v>80.233333333333121</v>
      </c>
      <c r="E1284" s="10">
        <v>0.81333333333333346</v>
      </c>
      <c r="F1284" s="10">
        <v>81.046666666666454</v>
      </c>
      <c r="G1284" s="10">
        <v>0.96948161837228375</v>
      </c>
      <c r="H1284" s="10">
        <v>0.9698885047899205</v>
      </c>
      <c r="I1284" s="10">
        <v>0.99958048124539334</v>
      </c>
      <c r="J1284" s="10">
        <v>81.01266607000143</v>
      </c>
      <c r="K1284" s="10">
        <v>3.4000596665023863E-2</v>
      </c>
      <c r="L1284" s="10">
        <v>3.4000596665023863E-2</v>
      </c>
      <c r="M1284" s="10">
        <v>0</v>
      </c>
      <c r="N1284" s="10">
        <v>81.01266607000143</v>
      </c>
    </row>
    <row r="1285" spans="1:15" ht="15" thickBot="1" x14ac:dyDescent="0.35">
      <c r="A1285" s="4" t="s">
        <v>233</v>
      </c>
      <c r="B1285" s="4" t="str">
        <f>VLOOKUP(A1285,'Hold Harmless'!A$1:B$7201,2,FALSE)</f>
        <v>WELLINGTON ISD</v>
      </c>
      <c r="C1285" s="4">
        <v>6</v>
      </c>
      <c r="D1285" s="10">
        <v>81.379032258064612</v>
      </c>
      <c r="E1285" s="10">
        <v>0.12365591397849462</v>
      </c>
      <c r="F1285" s="10">
        <v>81.502688172043108</v>
      </c>
      <c r="G1285" s="10">
        <v>0.96948161837228375</v>
      </c>
      <c r="H1285" s="10">
        <v>0.9698885047899205</v>
      </c>
      <c r="I1285" s="10">
        <v>0.99958048124539334</v>
      </c>
      <c r="J1285" s="10">
        <v>81.468496265804077</v>
      </c>
      <c r="K1285" s="10">
        <v>3.4191906239030345E-2</v>
      </c>
      <c r="L1285" s="10">
        <v>3.4191906239030345E-2</v>
      </c>
      <c r="M1285" s="10">
        <v>0</v>
      </c>
      <c r="N1285" s="10">
        <v>81.468496265804077</v>
      </c>
      <c r="O1285" s="24">
        <f t="shared" ref="O1285" si="212">SUM(N1280:N1285)</f>
        <v>490.1483278314422</v>
      </c>
    </row>
    <row r="1286" spans="1:15" ht="15" thickTop="1" x14ac:dyDescent="0.3">
      <c r="A1286" s="11" t="s">
        <v>234</v>
      </c>
      <c r="B1286" s="11" t="str">
        <f>VLOOKUP(A1286,'Hold Harmless'!A$1:B$7201,2,FALSE)</f>
        <v>COLUMBUS ISD</v>
      </c>
      <c r="C1286" s="11">
        <v>1</v>
      </c>
      <c r="D1286" s="12">
        <v>98.270114942528409</v>
      </c>
      <c r="E1286" s="12">
        <v>130.13505747126368</v>
      </c>
      <c r="F1286" s="12">
        <v>228.40517241379209</v>
      </c>
      <c r="G1286" s="12">
        <v>0.95399643295913583</v>
      </c>
      <c r="H1286" s="12">
        <v>0.93507572125270577</v>
      </c>
      <c r="I1286" s="12">
        <v>1</v>
      </c>
      <c r="J1286" s="12">
        <v>228.40517241379209</v>
      </c>
      <c r="K1286" s="12">
        <v>0</v>
      </c>
      <c r="L1286" s="12">
        <v>0</v>
      </c>
      <c r="M1286" s="12">
        <v>0</v>
      </c>
      <c r="N1286" s="12">
        <v>228.40517241379209</v>
      </c>
    </row>
    <row r="1287" spans="1:15" x14ac:dyDescent="0.3">
      <c r="A1287" s="11" t="s">
        <v>234</v>
      </c>
      <c r="B1287" s="11" t="str">
        <f>VLOOKUP(A1287,'Hold Harmless'!A$1:B$7201,2,FALSE)</f>
        <v>COLUMBUS ISD</v>
      </c>
      <c r="C1287" s="11">
        <v>2</v>
      </c>
      <c r="D1287" s="12">
        <v>211.98055555555345</v>
      </c>
      <c r="E1287" s="12">
        <v>18.780555555555615</v>
      </c>
      <c r="F1287" s="12">
        <v>230.76111111110907</v>
      </c>
      <c r="G1287" s="12">
        <v>0.95399643295913583</v>
      </c>
      <c r="H1287" s="12">
        <v>0.93507572125270577</v>
      </c>
      <c r="I1287" s="12">
        <v>1</v>
      </c>
      <c r="J1287" s="12">
        <v>230.76111111110907</v>
      </c>
      <c r="K1287" s="12">
        <v>0</v>
      </c>
      <c r="L1287" s="12">
        <v>0</v>
      </c>
      <c r="M1287" s="12">
        <v>0</v>
      </c>
      <c r="N1287" s="12">
        <v>230.76111111110907</v>
      </c>
    </row>
    <row r="1288" spans="1:15" x14ac:dyDescent="0.3">
      <c r="A1288" s="11" t="s">
        <v>234</v>
      </c>
      <c r="B1288" s="11" t="str">
        <f>VLOOKUP(A1288,'Hold Harmless'!A$1:B$7201,2,FALSE)</f>
        <v>COLUMBUS ISD</v>
      </c>
      <c r="C1288" s="11">
        <v>3</v>
      </c>
      <c r="D1288" s="12">
        <v>177.93390804597726</v>
      </c>
      <c r="E1288" s="12">
        <v>49.09482758620674</v>
      </c>
      <c r="F1288" s="12">
        <v>227.02873563218401</v>
      </c>
      <c r="G1288" s="12">
        <v>0.95399643295913583</v>
      </c>
      <c r="H1288" s="12">
        <v>0.93507572125270577</v>
      </c>
      <c r="I1288" s="12">
        <v>1</v>
      </c>
      <c r="J1288" s="12">
        <v>227.02873563218401</v>
      </c>
      <c r="K1288" s="12">
        <v>0</v>
      </c>
      <c r="L1288" s="12">
        <v>0</v>
      </c>
      <c r="M1288" s="12">
        <v>0</v>
      </c>
      <c r="N1288" s="12">
        <v>227.02873563218401</v>
      </c>
    </row>
    <row r="1289" spans="1:15" x14ac:dyDescent="0.3">
      <c r="A1289" s="11" t="s">
        <v>234</v>
      </c>
      <c r="B1289" s="11" t="str">
        <f>VLOOKUP(A1289,'Hold Harmless'!A$1:B$7201,2,FALSE)</f>
        <v>COLUMBUS ISD</v>
      </c>
      <c r="C1289" s="11">
        <v>4</v>
      </c>
      <c r="D1289" s="12">
        <v>207.08653846153788</v>
      </c>
      <c r="E1289" s="12">
        <v>20.45192307692329</v>
      </c>
      <c r="F1289" s="12">
        <v>227.53846153846118</v>
      </c>
      <c r="G1289" s="12">
        <v>0.95399643295913583</v>
      </c>
      <c r="H1289" s="12">
        <v>0.93507572125270577</v>
      </c>
      <c r="I1289" s="12">
        <v>1</v>
      </c>
      <c r="J1289" s="12">
        <v>227.53846153846118</v>
      </c>
      <c r="K1289" s="12">
        <v>0</v>
      </c>
      <c r="L1289" s="12">
        <v>0</v>
      </c>
      <c r="M1289" s="12">
        <v>0</v>
      </c>
      <c r="N1289" s="12">
        <v>227.53846153846118</v>
      </c>
    </row>
    <row r="1290" spans="1:15" x14ac:dyDescent="0.3">
      <c r="A1290" s="11" t="s">
        <v>234</v>
      </c>
      <c r="B1290" s="11" t="str">
        <f>VLOOKUP(A1290,'Hold Harmless'!A$1:B$7201,2,FALSE)</f>
        <v>COLUMBUS ISD</v>
      </c>
      <c r="C1290" s="11">
        <v>5</v>
      </c>
      <c r="D1290" s="12">
        <v>219.80172413792917</v>
      </c>
      <c r="E1290" s="12">
        <v>7.6465517241379271</v>
      </c>
      <c r="F1290" s="12">
        <v>227.44827586206711</v>
      </c>
      <c r="G1290" s="12">
        <v>0.95399643295913583</v>
      </c>
      <c r="H1290" s="12">
        <v>0.93507572125270577</v>
      </c>
      <c r="I1290" s="12">
        <v>1</v>
      </c>
      <c r="J1290" s="12">
        <v>227.44827586206711</v>
      </c>
      <c r="K1290" s="12">
        <v>0</v>
      </c>
      <c r="L1290" s="12">
        <v>0</v>
      </c>
      <c r="M1290" s="12">
        <v>0</v>
      </c>
      <c r="N1290" s="12">
        <v>227.44827586206711</v>
      </c>
    </row>
    <row r="1291" spans="1:15" ht="15" thickBot="1" x14ac:dyDescent="0.35">
      <c r="A1291" s="11" t="s">
        <v>234</v>
      </c>
      <c r="B1291" s="11" t="str">
        <f>VLOOKUP(A1291,'Hold Harmless'!A$1:B$7201,2,FALSE)</f>
        <v>COLUMBUS ISD</v>
      </c>
      <c r="C1291" s="11">
        <v>6</v>
      </c>
      <c r="D1291" s="12">
        <v>221.33999999999759</v>
      </c>
      <c r="E1291" s="12">
        <v>5.5300000000000038</v>
      </c>
      <c r="F1291" s="12">
        <v>226.86999999999759</v>
      </c>
      <c r="G1291" s="12">
        <v>0.95399643295913583</v>
      </c>
      <c r="H1291" s="12">
        <v>0.93507572125270577</v>
      </c>
      <c r="I1291" s="12">
        <v>1</v>
      </c>
      <c r="J1291" s="12">
        <v>226.86999999999759</v>
      </c>
      <c r="K1291" s="12">
        <v>0</v>
      </c>
      <c r="L1291" s="12">
        <v>0</v>
      </c>
      <c r="M1291" s="12">
        <v>0</v>
      </c>
      <c r="N1291" s="12">
        <v>226.86999999999759</v>
      </c>
      <c r="O1291" s="24">
        <f t="shared" ref="O1291" si="213">SUM(N1286:N1291)</f>
        <v>1368.051756557611</v>
      </c>
    </row>
    <row r="1292" spans="1:15" ht="15" thickTop="1" x14ac:dyDescent="0.3">
      <c r="A1292" s="2" t="s">
        <v>235</v>
      </c>
      <c r="B1292" s="2" t="str">
        <f>VLOOKUP(A1292,'Hold Harmless'!A$1:B$7201,2,FALSE)</f>
        <v>RICE CISD</v>
      </c>
      <c r="C1292" s="2">
        <v>1</v>
      </c>
      <c r="D1292" s="13">
        <v>141.99559550709046</v>
      </c>
      <c r="E1292" s="13">
        <v>59.102564102563946</v>
      </c>
      <c r="F1292" s="13">
        <v>201.0981596096544</v>
      </c>
      <c r="G1292" s="13">
        <v>0.94629192041444943</v>
      </c>
      <c r="H1292" s="13">
        <v>0.93392984900402909</v>
      </c>
      <c r="I1292" s="13">
        <v>1</v>
      </c>
      <c r="J1292" s="13">
        <v>201.0981596096544</v>
      </c>
      <c r="K1292" s="13">
        <v>0</v>
      </c>
      <c r="L1292" s="13">
        <v>0</v>
      </c>
      <c r="M1292" s="13">
        <v>0</v>
      </c>
      <c r="N1292" s="13">
        <v>201.0981596096544</v>
      </c>
    </row>
    <row r="1293" spans="1:15" x14ac:dyDescent="0.3">
      <c r="A1293" s="2" t="s">
        <v>235</v>
      </c>
      <c r="B1293" s="2" t="str">
        <f>VLOOKUP(A1293,'Hold Harmless'!A$1:B$7201,2,FALSE)</f>
        <v>RICE CISD</v>
      </c>
      <c r="C1293" s="2">
        <v>2</v>
      </c>
      <c r="D1293" s="13">
        <v>157.32430213464647</v>
      </c>
      <c r="E1293" s="13">
        <v>39.600574712643528</v>
      </c>
      <c r="F1293" s="13">
        <v>196.92487684728999</v>
      </c>
      <c r="G1293" s="13">
        <v>0.94629192041444943</v>
      </c>
      <c r="H1293" s="13">
        <v>0.93392984900402909</v>
      </c>
      <c r="I1293" s="13">
        <v>1</v>
      </c>
      <c r="J1293" s="13">
        <v>196.92487684728999</v>
      </c>
      <c r="K1293" s="13">
        <v>0</v>
      </c>
      <c r="L1293" s="13">
        <v>0</v>
      </c>
      <c r="M1293" s="13">
        <v>0</v>
      </c>
      <c r="N1293" s="13">
        <v>196.92487684728999</v>
      </c>
    </row>
    <row r="1294" spans="1:15" x14ac:dyDescent="0.3">
      <c r="A1294" s="2" t="s">
        <v>235</v>
      </c>
      <c r="B1294" s="2" t="str">
        <f>VLOOKUP(A1294,'Hold Harmless'!A$1:B$7201,2,FALSE)</f>
        <v>RICE CISD</v>
      </c>
      <c r="C1294" s="2">
        <v>3</v>
      </c>
      <c r="D1294" s="13">
        <v>164.04054984156568</v>
      </c>
      <c r="E1294" s="13">
        <v>28.597124824684446</v>
      </c>
      <c r="F1294" s="13">
        <v>192.63767466625012</v>
      </c>
      <c r="G1294" s="13">
        <v>0.94629192041444943</v>
      </c>
      <c r="H1294" s="13">
        <v>0.93392984900402909</v>
      </c>
      <c r="I1294" s="13">
        <v>1</v>
      </c>
      <c r="J1294" s="13">
        <v>192.63767466625012</v>
      </c>
      <c r="K1294" s="13">
        <v>0</v>
      </c>
      <c r="L1294" s="13">
        <v>0</v>
      </c>
      <c r="M1294" s="13">
        <v>0</v>
      </c>
      <c r="N1294" s="13">
        <v>192.63767466625012</v>
      </c>
    </row>
    <row r="1295" spans="1:15" x14ac:dyDescent="0.3">
      <c r="A1295" s="2" t="s">
        <v>235</v>
      </c>
      <c r="B1295" s="2" t="str">
        <f>VLOOKUP(A1295,'Hold Harmless'!A$1:B$7201,2,FALSE)</f>
        <v>RICE CISD</v>
      </c>
      <c r="C1295" s="2">
        <v>4</v>
      </c>
      <c r="D1295" s="13">
        <v>174.01388888888766</v>
      </c>
      <c r="E1295" s="13">
        <v>22.520833333333332</v>
      </c>
      <c r="F1295" s="13">
        <v>196.53472222222101</v>
      </c>
      <c r="G1295" s="13">
        <v>0.94629192041444943</v>
      </c>
      <c r="H1295" s="13">
        <v>0.93392984900402909</v>
      </c>
      <c r="I1295" s="13">
        <v>1</v>
      </c>
      <c r="J1295" s="13">
        <v>196.53472222222101</v>
      </c>
      <c r="K1295" s="13">
        <v>0</v>
      </c>
      <c r="L1295" s="13">
        <v>0</v>
      </c>
      <c r="M1295" s="13">
        <v>0</v>
      </c>
      <c r="N1295" s="13">
        <v>196.53472222222101</v>
      </c>
    </row>
    <row r="1296" spans="1:15" x14ac:dyDescent="0.3">
      <c r="A1296" s="2" t="s">
        <v>235</v>
      </c>
      <c r="B1296" s="2" t="str">
        <f>VLOOKUP(A1296,'Hold Harmless'!A$1:B$7201,2,FALSE)</f>
        <v>RICE CISD</v>
      </c>
      <c r="C1296" s="2">
        <v>5</v>
      </c>
      <c r="D1296" s="13">
        <v>175.67046387520389</v>
      </c>
      <c r="E1296" s="13">
        <v>18.738095238095241</v>
      </c>
      <c r="F1296" s="13">
        <v>194.40855911329913</v>
      </c>
      <c r="G1296" s="13">
        <v>0.94629192041444943</v>
      </c>
      <c r="H1296" s="13">
        <v>0.93392984900402909</v>
      </c>
      <c r="I1296" s="13">
        <v>1</v>
      </c>
      <c r="J1296" s="13">
        <v>194.40855911329913</v>
      </c>
      <c r="K1296" s="13">
        <v>0</v>
      </c>
      <c r="L1296" s="13">
        <v>0</v>
      </c>
      <c r="M1296" s="13">
        <v>0</v>
      </c>
      <c r="N1296" s="13">
        <v>194.40855911329913</v>
      </c>
    </row>
    <row r="1297" spans="1:15" ht="15" thickBot="1" x14ac:dyDescent="0.35">
      <c r="A1297" s="2" t="s">
        <v>235</v>
      </c>
      <c r="B1297" s="2" t="str">
        <f>VLOOKUP(A1297,'Hold Harmless'!A$1:B$7201,2,FALSE)</f>
        <v>RICE CISD</v>
      </c>
      <c r="C1297" s="2">
        <v>6</v>
      </c>
      <c r="D1297" s="13">
        <v>174.95903361344452</v>
      </c>
      <c r="E1297" s="13">
        <v>16.914215686274517</v>
      </c>
      <c r="F1297" s="13">
        <v>191.87324929971902</v>
      </c>
      <c r="G1297" s="13">
        <v>0.94629192041444943</v>
      </c>
      <c r="H1297" s="13">
        <v>0.93392984900402909</v>
      </c>
      <c r="I1297" s="13">
        <v>1</v>
      </c>
      <c r="J1297" s="13">
        <v>191.87324929971902</v>
      </c>
      <c r="K1297" s="13">
        <v>0</v>
      </c>
      <c r="L1297" s="13">
        <v>0</v>
      </c>
      <c r="M1297" s="13">
        <v>0</v>
      </c>
      <c r="N1297" s="13">
        <v>191.87324929971902</v>
      </c>
      <c r="O1297" s="24">
        <f t="shared" ref="O1297" si="214">SUM(N1292:N1297)</f>
        <v>1173.4772417584336</v>
      </c>
    </row>
    <row r="1298" spans="1:15" ht="15" thickTop="1" x14ac:dyDescent="0.3">
      <c r="A1298" s="4" t="s">
        <v>236</v>
      </c>
      <c r="B1298" s="4" t="str">
        <f>VLOOKUP(A1298,'Hold Harmless'!A$1:B$7201,2,FALSE)</f>
        <v>WEIMAR ISD</v>
      </c>
      <c r="C1298" s="4">
        <v>1</v>
      </c>
      <c r="D1298" s="10">
        <v>92.516025641025934</v>
      </c>
      <c r="E1298" s="10">
        <v>9.5448717948718027</v>
      </c>
      <c r="F1298" s="10">
        <v>102.06089743589774</v>
      </c>
      <c r="G1298" s="10">
        <v>0.96856263596328329</v>
      </c>
      <c r="H1298" s="10">
        <v>0.9732340261501039</v>
      </c>
      <c r="I1298" s="10">
        <v>0.99520013680029296</v>
      </c>
      <c r="J1298" s="10">
        <v>101.5710190901661</v>
      </c>
      <c r="K1298" s="10">
        <v>0.4898783457316398</v>
      </c>
      <c r="L1298" s="10">
        <v>0.4898783457316398</v>
      </c>
      <c r="M1298" s="10">
        <v>0</v>
      </c>
      <c r="N1298" s="10">
        <v>101.5710190901661</v>
      </c>
    </row>
    <row r="1299" spans="1:15" x14ac:dyDescent="0.3">
      <c r="A1299" s="4" t="s">
        <v>236</v>
      </c>
      <c r="B1299" s="4" t="str">
        <f>VLOOKUP(A1299,'Hold Harmless'!A$1:B$7201,2,FALSE)</f>
        <v>WEIMAR ISD</v>
      </c>
      <c r="C1299" s="4">
        <v>2</v>
      </c>
      <c r="D1299" s="10">
        <v>99.068965517241793</v>
      </c>
      <c r="E1299" s="10">
        <v>4.1350574712643704</v>
      </c>
      <c r="F1299" s="10">
        <v>103.20402298850617</v>
      </c>
      <c r="G1299" s="10">
        <v>0.96856263596328329</v>
      </c>
      <c r="H1299" s="10">
        <v>0.9732340261501039</v>
      </c>
      <c r="I1299" s="10">
        <v>0.99520013680029296</v>
      </c>
      <c r="J1299" s="10">
        <v>102.70865779650191</v>
      </c>
      <c r="K1299" s="10">
        <v>0.49536519200425744</v>
      </c>
      <c r="L1299" s="10">
        <v>0.49536519200425744</v>
      </c>
      <c r="M1299" s="10">
        <v>0</v>
      </c>
      <c r="N1299" s="10">
        <v>102.70865779650191</v>
      </c>
    </row>
    <row r="1300" spans="1:15" x14ac:dyDescent="0.3">
      <c r="A1300" s="4" t="s">
        <v>236</v>
      </c>
      <c r="B1300" s="4" t="str">
        <f>VLOOKUP(A1300,'Hold Harmless'!A$1:B$7201,2,FALSE)</f>
        <v>WEIMAR ISD</v>
      </c>
      <c r="C1300" s="4">
        <v>3</v>
      </c>
      <c r="D1300" s="10">
        <v>97.192528735632408</v>
      </c>
      <c r="E1300" s="10">
        <v>6.339080459770118</v>
      </c>
      <c r="F1300" s="10">
        <v>103.53160919540252</v>
      </c>
      <c r="G1300" s="10">
        <v>0.96856263596328329</v>
      </c>
      <c r="H1300" s="10">
        <v>0.9732340261501039</v>
      </c>
      <c r="I1300" s="10">
        <v>0.99520013680029296</v>
      </c>
      <c r="J1300" s="10">
        <v>103.03467163441906</v>
      </c>
      <c r="K1300" s="10">
        <v>0.49693756098346853</v>
      </c>
      <c r="L1300" s="10">
        <v>0.49693756098346853</v>
      </c>
      <c r="M1300" s="10">
        <v>0</v>
      </c>
      <c r="N1300" s="10">
        <v>103.03467163441906</v>
      </c>
    </row>
    <row r="1301" spans="1:15" x14ac:dyDescent="0.3">
      <c r="A1301" s="4" t="s">
        <v>236</v>
      </c>
      <c r="B1301" s="4" t="str">
        <f>VLOOKUP(A1301,'Hold Harmless'!A$1:B$7201,2,FALSE)</f>
        <v>WEIMAR ISD</v>
      </c>
      <c r="C1301" s="4">
        <v>4</v>
      </c>
      <c r="D1301" s="10">
        <v>95.321428571428825</v>
      </c>
      <c r="E1301" s="10">
        <v>7.8779761904761951</v>
      </c>
      <c r="F1301" s="10">
        <v>103.19940476190501</v>
      </c>
      <c r="G1301" s="10">
        <v>0.96856263596328329</v>
      </c>
      <c r="H1301" s="10">
        <v>0.9732340261501039</v>
      </c>
      <c r="I1301" s="10">
        <v>0.99520013680029296</v>
      </c>
      <c r="J1301" s="10">
        <v>102.70406173675667</v>
      </c>
      <c r="K1301" s="10">
        <v>0.49534302514834394</v>
      </c>
      <c r="L1301" s="10">
        <v>0.49534302514834394</v>
      </c>
      <c r="M1301" s="10">
        <v>0</v>
      </c>
      <c r="N1301" s="10">
        <v>102.70406173675667</v>
      </c>
    </row>
    <row r="1302" spans="1:15" x14ac:dyDescent="0.3">
      <c r="A1302" s="4" t="s">
        <v>236</v>
      </c>
      <c r="B1302" s="4" t="str">
        <f>VLOOKUP(A1302,'Hold Harmless'!A$1:B$7201,2,FALSE)</f>
        <v>WEIMAR ISD</v>
      </c>
      <c r="C1302" s="4">
        <v>5</v>
      </c>
      <c r="D1302" s="10">
        <v>85.428571428571232</v>
      </c>
      <c r="E1302" s="10">
        <v>18.017857142857217</v>
      </c>
      <c r="F1302" s="10">
        <v>103.44642857142844</v>
      </c>
      <c r="G1302" s="10">
        <v>0.96856263596328329</v>
      </c>
      <c r="H1302" s="10">
        <v>0.9732340261501039</v>
      </c>
      <c r="I1302" s="10">
        <v>0.99520013680029296</v>
      </c>
      <c r="J1302" s="10">
        <v>102.94989986578732</v>
      </c>
      <c r="K1302" s="10">
        <v>0.49652870564112561</v>
      </c>
      <c r="L1302" s="10">
        <v>0.49652870564112561</v>
      </c>
      <c r="M1302" s="10">
        <v>0</v>
      </c>
      <c r="N1302" s="10">
        <v>102.94989986578732</v>
      </c>
    </row>
    <row r="1303" spans="1:15" ht="15" thickBot="1" x14ac:dyDescent="0.35">
      <c r="A1303" s="4" t="s">
        <v>236</v>
      </c>
      <c r="B1303" s="4" t="str">
        <f>VLOOKUP(A1303,'Hold Harmless'!A$1:B$7201,2,FALSE)</f>
        <v>WEIMAR ISD</v>
      </c>
      <c r="C1303" s="4">
        <v>6</v>
      </c>
      <c r="D1303" s="10">
        <v>100.08823529411772</v>
      </c>
      <c r="E1303" s="10">
        <v>2.34313725490196</v>
      </c>
      <c r="F1303" s="10">
        <v>102.43137254901968</v>
      </c>
      <c r="G1303" s="10">
        <v>0.96856263596328329</v>
      </c>
      <c r="H1303" s="10">
        <v>0.9732340261501039</v>
      </c>
      <c r="I1303" s="10">
        <v>0.99520013680029296</v>
      </c>
      <c r="J1303" s="10">
        <v>101.93971597342616</v>
      </c>
      <c r="K1303" s="10">
        <v>0.49165657559352383</v>
      </c>
      <c r="L1303" s="10">
        <v>0.49165657559352383</v>
      </c>
      <c r="M1303" s="10">
        <v>0</v>
      </c>
      <c r="N1303" s="10">
        <v>101.93971597342616</v>
      </c>
      <c r="O1303" s="24">
        <f t="shared" ref="O1303" si="215">SUM(N1298:N1303)</f>
        <v>614.90802609705725</v>
      </c>
    </row>
    <row r="1304" spans="1:15" ht="15" thickTop="1" x14ac:dyDescent="0.3">
      <c r="A1304" s="11" t="s">
        <v>237</v>
      </c>
      <c r="B1304" s="11" t="str">
        <f>VLOOKUP(A1304,'Hold Harmless'!A$1:B$7201,2,FALSE)</f>
        <v>TRINITY CHARTER SCHOOL</v>
      </c>
      <c r="C1304" s="11">
        <v>1</v>
      </c>
      <c r="D1304" s="12">
        <v>61.864197530863883</v>
      </c>
      <c r="E1304" s="12">
        <v>2.2716049382716057</v>
      </c>
      <c r="F1304" s="12">
        <v>64.135802469135484</v>
      </c>
      <c r="G1304" s="12">
        <v>0.98683806493035198</v>
      </c>
      <c r="H1304" s="12">
        <v>0.99014848051635551</v>
      </c>
      <c r="I1304" s="12">
        <v>0.9966566473098285</v>
      </c>
      <c r="J1304" s="12">
        <v>63.92137386141399</v>
      </c>
      <c r="K1304" s="12">
        <v>0.2144286077214943</v>
      </c>
      <c r="L1304" s="12">
        <v>0.2144286077214943</v>
      </c>
      <c r="M1304" s="12">
        <v>0</v>
      </c>
      <c r="N1304" s="12">
        <v>63.92137386141399</v>
      </c>
    </row>
    <row r="1305" spans="1:15" x14ac:dyDescent="0.3">
      <c r="A1305" s="11" t="s">
        <v>237</v>
      </c>
      <c r="B1305" s="11" t="str">
        <f>VLOOKUP(A1305,'Hold Harmless'!A$1:B$7201,2,FALSE)</f>
        <v>TRINITY CHARTER SCHOOL</v>
      </c>
      <c r="C1305" s="11">
        <v>2</v>
      </c>
      <c r="D1305" s="12">
        <v>60.214624881291279</v>
      </c>
      <c r="E1305" s="12">
        <v>3.75925925925926</v>
      </c>
      <c r="F1305" s="12">
        <v>63.973884140550538</v>
      </c>
      <c r="G1305" s="12">
        <v>0.98683806493035198</v>
      </c>
      <c r="H1305" s="12">
        <v>0.99014848051635551</v>
      </c>
      <c r="I1305" s="12">
        <v>0.9966566473098285</v>
      </c>
      <c r="J1305" s="12">
        <v>63.75999688290851</v>
      </c>
      <c r="K1305" s="12">
        <v>0.21388725764202832</v>
      </c>
      <c r="L1305" s="12">
        <v>0.21388725764202832</v>
      </c>
      <c r="M1305" s="12">
        <v>0</v>
      </c>
      <c r="N1305" s="12">
        <v>63.75999688290851</v>
      </c>
    </row>
    <row r="1306" spans="1:15" x14ac:dyDescent="0.3">
      <c r="A1306" s="11" t="s">
        <v>237</v>
      </c>
      <c r="B1306" s="11" t="str">
        <f>VLOOKUP(A1306,'Hold Harmless'!A$1:B$7201,2,FALSE)</f>
        <v>TRINITY CHARTER SCHOOL</v>
      </c>
      <c r="C1306" s="11">
        <v>3</v>
      </c>
      <c r="D1306" s="12">
        <v>61.499999999999744</v>
      </c>
      <c r="E1306" s="12">
        <v>6.5297619047619051</v>
      </c>
      <c r="F1306" s="12">
        <v>68.029761904761642</v>
      </c>
      <c r="G1306" s="12">
        <v>0.98683806493035198</v>
      </c>
      <c r="H1306" s="12">
        <v>0.99014848051635551</v>
      </c>
      <c r="I1306" s="12">
        <v>0.9966566473098285</v>
      </c>
      <c r="J1306" s="12">
        <v>67.802314417285629</v>
      </c>
      <c r="K1306" s="12">
        <v>0.22744748747601307</v>
      </c>
      <c r="L1306" s="12">
        <v>0.22744748747601307</v>
      </c>
      <c r="M1306" s="12">
        <v>0</v>
      </c>
      <c r="N1306" s="12">
        <v>67.802314417285629</v>
      </c>
    </row>
    <row r="1307" spans="1:15" x14ac:dyDescent="0.3">
      <c r="A1307" s="11" t="s">
        <v>237</v>
      </c>
      <c r="B1307" s="11" t="str">
        <f>VLOOKUP(A1307,'Hold Harmless'!A$1:B$7201,2,FALSE)</f>
        <v>TRINITY CHARTER SCHOOL</v>
      </c>
      <c r="C1307" s="11">
        <v>4</v>
      </c>
      <c r="D1307" s="12">
        <v>63.081569664902766</v>
      </c>
      <c r="E1307" s="12">
        <v>7.2619047619047734</v>
      </c>
      <c r="F1307" s="12">
        <v>70.343474426807546</v>
      </c>
      <c r="G1307" s="12">
        <v>0.98683806493035198</v>
      </c>
      <c r="H1307" s="12">
        <v>0.99014848051635551</v>
      </c>
      <c r="I1307" s="12">
        <v>0.9966566473098285</v>
      </c>
      <c r="J1307" s="12">
        <v>70.108291382346664</v>
      </c>
      <c r="K1307" s="12">
        <v>0.23518304446088223</v>
      </c>
      <c r="L1307" s="12">
        <v>0.23518304446088223</v>
      </c>
      <c r="M1307" s="12">
        <v>0</v>
      </c>
      <c r="N1307" s="12">
        <v>70.108291382346664</v>
      </c>
    </row>
    <row r="1308" spans="1:15" x14ac:dyDescent="0.3">
      <c r="A1308" s="11" t="s">
        <v>237</v>
      </c>
      <c r="B1308" s="11" t="str">
        <f>VLOOKUP(A1308,'Hold Harmless'!A$1:B$7201,2,FALSE)</f>
        <v>TRINITY CHARTER SCHOOL</v>
      </c>
      <c r="C1308" s="11">
        <v>5</v>
      </c>
      <c r="D1308" s="12">
        <v>62.393939393939355</v>
      </c>
      <c r="E1308" s="12">
        <v>3.1262626262626245</v>
      </c>
      <c r="F1308" s="12">
        <v>65.520202020201978</v>
      </c>
      <c r="G1308" s="12">
        <v>0.98683806493035198</v>
      </c>
      <c r="H1308" s="12">
        <v>0.99014848051635551</v>
      </c>
      <c r="I1308" s="12">
        <v>0.9966566473098285</v>
      </c>
      <c r="J1308" s="12">
        <v>65.301144876517156</v>
      </c>
      <c r="K1308" s="12">
        <v>0.21905714368482165</v>
      </c>
      <c r="L1308" s="12">
        <v>0.21905714368482165</v>
      </c>
      <c r="M1308" s="12">
        <v>0</v>
      </c>
      <c r="N1308" s="12">
        <v>65.301144876517156</v>
      </c>
    </row>
    <row r="1309" spans="1:15" ht="15" thickBot="1" x14ac:dyDescent="0.35">
      <c r="A1309" s="11" t="s">
        <v>237</v>
      </c>
      <c r="B1309" s="11" t="str">
        <f>VLOOKUP(A1309,'Hold Harmless'!A$1:B$7201,2,FALSE)</f>
        <v>TRINITY CHARTER SCHOOL</v>
      </c>
      <c r="C1309" s="11">
        <v>6</v>
      </c>
      <c r="D1309" s="12">
        <v>60.596275252525068</v>
      </c>
      <c r="E1309" s="12">
        <v>5.4144570707070718</v>
      </c>
      <c r="F1309" s="12">
        <v>66.010732323232133</v>
      </c>
      <c r="G1309" s="12">
        <v>0.98683806493035198</v>
      </c>
      <c r="H1309" s="12">
        <v>0.99014848051635551</v>
      </c>
      <c r="I1309" s="12">
        <v>0.9966566473098285</v>
      </c>
      <c r="J1309" s="12">
        <v>65.790035163739063</v>
      </c>
      <c r="K1309" s="12">
        <v>0.22069715949307067</v>
      </c>
      <c r="L1309" s="12">
        <v>0.22069715949307067</v>
      </c>
      <c r="M1309" s="12">
        <v>0</v>
      </c>
      <c r="N1309" s="12">
        <v>65.790035163739063</v>
      </c>
      <c r="O1309" s="24">
        <f t="shared" ref="O1309" si="216">SUM(N1304:N1309)</f>
        <v>396.68315658421102</v>
      </c>
    </row>
    <row r="1310" spans="1:15" ht="15" thickTop="1" x14ac:dyDescent="0.3">
      <c r="A1310" s="2" t="s">
        <v>238</v>
      </c>
      <c r="B1310" s="2" t="str">
        <f>VLOOKUP(A1310,'Hold Harmless'!A$1:B$7201,2,FALSE)</f>
        <v>NEW BRAUNFELS ISD</v>
      </c>
      <c r="C1310" s="2">
        <v>1</v>
      </c>
      <c r="D1310" s="13">
        <v>911.21130952380111</v>
      </c>
      <c r="E1310" s="13">
        <v>565.348214285724</v>
      </c>
      <c r="F1310" s="13">
        <v>1476.5595238095252</v>
      </c>
      <c r="G1310" s="13">
        <v>0.95653454971898288</v>
      </c>
      <c r="H1310" s="13">
        <v>0.96124326562270712</v>
      </c>
      <c r="I1310" s="13">
        <v>0.99510143158124087</v>
      </c>
      <c r="J1310" s="13">
        <v>1469.3264959577739</v>
      </c>
      <c r="K1310" s="13">
        <v>7.2330278517513307</v>
      </c>
      <c r="L1310" s="13">
        <v>7.2330278517513307</v>
      </c>
      <c r="M1310" s="13">
        <v>0</v>
      </c>
      <c r="N1310" s="13">
        <v>1469.3264959577739</v>
      </c>
    </row>
    <row r="1311" spans="1:15" x14ac:dyDescent="0.3">
      <c r="A1311" s="2" t="s">
        <v>238</v>
      </c>
      <c r="B1311" s="2" t="str">
        <f>VLOOKUP(A1311,'Hold Harmless'!A$1:B$7201,2,FALSE)</f>
        <v>NEW BRAUNFELS ISD</v>
      </c>
      <c r="C1311" s="2">
        <v>2</v>
      </c>
      <c r="D1311" s="13">
        <v>1226.5633333333371</v>
      </c>
      <c r="E1311" s="13">
        <v>250.22666666666069</v>
      </c>
      <c r="F1311" s="13">
        <v>1476.7899999999979</v>
      </c>
      <c r="G1311" s="13">
        <v>0.95653454971898288</v>
      </c>
      <c r="H1311" s="13">
        <v>0.96124326562270712</v>
      </c>
      <c r="I1311" s="13">
        <v>0.99510143158124087</v>
      </c>
      <c r="J1311" s="13">
        <v>1469.5558431448587</v>
      </c>
      <c r="K1311" s="13">
        <v>7.2341568551391902</v>
      </c>
      <c r="L1311" s="13">
        <v>7.2341568551391902</v>
      </c>
      <c r="M1311" s="13">
        <v>0</v>
      </c>
      <c r="N1311" s="13">
        <v>1469.5558431448587</v>
      </c>
    </row>
    <row r="1312" spans="1:15" x14ac:dyDescent="0.3">
      <c r="A1312" s="2" t="s">
        <v>238</v>
      </c>
      <c r="B1312" s="2" t="str">
        <f>VLOOKUP(A1312,'Hold Harmless'!A$1:B$7201,2,FALSE)</f>
        <v>NEW BRAUNFELS ISD</v>
      </c>
      <c r="C1312" s="2">
        <v>3</v>
      </c>
      <c r="D1312" s="13">
        <v>1384.1900000000708</v>
      </c>
      <c r="E1312" s="13">
        <v>84.893333333332933</v>
      </c>
      <c r="F1312" s="13">
        <v>1469.0833333334037</v>
      </c>
      <c r="G1312" s="13">
        <v>0.95653454971898288</v>
      </c>
      <c r="H1312" s="13">
        <v>0.96124326562270712</v>
      </c>
      <c r="I1312" s="13">
        <v>0.99510143158124087</v>
      </c>
      <c r="J1312" s="13">
        <v>1461.8869281122113</v>
      </c>
      <c r="K1312" s="13">
        <v>7.1964052211924354</v>
      </c>
      <c r="L1312" s="13">
        <v>7.1964052211924354</v>
      </c>
      <c r="M1312" s="13">
        <v>0</v>
      </c>
      <c r="N1312" s="13">
        <v>1461.8869281122113</v>
      </c>
    </row>
    <row r="1313" spans="1:15" x14ac:dyDescent="0.3">
      <c r="A1313" s="2" t="s">
        <v>238</v>
      </c>
      <c r="B1313" s="2" t="str">
        <f>VLOOKUP(A1313,'Hold Harmless'!A$1:B$7201,2,FALSE)</f>
        <v>NEW BRAUNFELS ISD</v>
      </c>
      <c r="C1313" s="2">
        <v>4</v>
      </c>
      <c r="D1313" s="13">
        <v>1359.8809523809894</v>
      </c>
      <c r="E1313" s="13">
        <v>97.970238095236184</v>
      </c>
      <c r="F1313" s="13">
        <v>1457.8511904762256</v>
      </c>
      <c r="G1313" s="13">
        <v>0.95653454971898288</v>
      </c>
      <c r="H1313" s="13">
        <v>0.96124326562270712</v>
      </c>
      <c r="I1313" s="13">
        <v>0.99510143158124087</v>
      </c>
      <c r="J1313" s="13">
        <v>1450.7098066753083</v>
      </c>
      <c r="K1313" s="13">
        <v>7.1413838009173105</v>
      </c>
      <c r="L1313" s="13">
        <v>7.1413838009173105</v>
      </c>
      <c r="M1313" s="13">
        <v>0</v>
      </c>
      <c r="N1313" s="13">
        <v>1450.7098066753083</v>
      </c>
    </row>
    <row r="1314" spans="1:15" x14ac:dyDescent="0.3">
      <c r="A1314" s="2" t="s">
        <v>238</v>
      </c>
      <c r="B1314" s="2" t="str">
        <f>VLOOKUP(A1314,'Hold Harmless'!A$1:B$7201,2,FALSE)</f>
        <v>NEW BRAUNFELS ISD</v>
      </c>
      <c r="C1314" s="2">
        <v>5</v>
      </c>
      <c r="D1314" s="13">
        <v>1393.9506172839701</v>
      </c>
      <c r="E1314" s="13">
        <v>65.05555555555533</v>
      </c>
      <c r="F1314" s="13">
        <v>1459.0061728395256</v>
      </c>
      <c r="G1314" s="13">
        <v>0.95653454971898288</v>
      </c>
      <c r="H1314" s="13">
        <v>0.96124326562270712</v>
      </c>
      <c r="I1314" s="13">
        <v>0.99510143158124087</v>
      </c>
      <c r="J1314" s="13">
        <v>1451.8591312784793</v>
      </c>
      <c r="K1314" s="13">
        <v>7.1470415610463078</v>
      </c>
      <c r="L1314" s="13">
        <v>7.1470415610463078</v>
      </c>
      <c r="M1314" s="13">
        <v>0</v>
      </c>
      <c r="N1314" s="13">
        <v>1451.8591312784793</v>
      </c>
    </row>
    <row r="1315" spans="1:15" ht="15" thickBot="1" x14ac:dyDescent="0.35">
      <c r="A1315" s="2" t="s">
        <v>238</v>
      </c>
      <c r="B1315" s="2" t="str">
        <f>VLOOKUP(A1315,'Hold Harmless'!A$1:B$7201,2,FALSE)</f>
        <v>NEW BRAUNFELS ISD</v>
      </c>
      <c r="C1315" s="2">
        <v>6</v>
      </c>
      <c r="D1315" s="13">
        <v>1378.4166666667443</v>
      </c>
      <c r="E1315" s="13">
        <v>64.593137254903155</v>
      </c>
      <c r="F1315" s="13">
        <v>1443.0098039216475</v>
      </c>
      <c r="G1315" s="13">
        <v>0.95653454971898288</v>
      </c>
      <c r="H1315" s="13">
        <v>0.96124326562270712</v>
      </c>
      <c r="I1315" s="13">
        <v>0.99510143158124087</v>
      </c>
      <c r="J1315" s="13">
        <v>1435.9411216681972</v>
      </c>
      <c r="K1315" s="13">
        <v>7.0686822534503335</v>
      </c>
      <c r="L1315" s="13">
        <v>7.0686822534503335</v>
      </c>
      <c r="M1315" s="13">
        <v>0</v>
      </c>
      <c r="N1315" s="13">
        <v>1435.9411216681972</v>
      </c>
      <c r="O1315" s="24">
        <f t="shared" ref="O1315" si="217">SUM(N1310:N1315)</f>
        <v>8739.2793268368277</v>
      </c>
    </row>
    <row r="1316" spans="1:15" ht="15" thickTop="1" x14ac:dyDescent="0.3">
      <c r="A1316" s="4" t="s">
        <v>239</v>
      </c>
      <c r="B1316" s="4" t="str">
        <f>VLOOKUP(A1316,'Hold Harmless'!A$1:B$7201,2,FALSE)</f>
        <v>COMAL ISD</v>
      </c>
      <c r="C1316" s="4">
        <v>1</v>
      </c>
      <c r="D1316" s="10">
        <v>2955.7752360200379</v>
      </c>
      <c r="E1316" s="10">
        <v>1091.8549382715757</v>
      </c>
      <c r="F1316" s="10">
        <v>4047.6301742916139</v>
      </c>
      <c r="G1316" s="10">
        <v>0.9577287757029177</v>
      </c>
      <c r="H1316" s="10">
        <v>0.96577995952894968</v>
      </c>
      <c r="I1316" s="10">
        <v>0.99166354225246212</v>
      </c>
      <c r="J1316" s="10">
        <v>4013.8872763659724</v>
      </c>
      <c r="K1316" s="10">
        <v>33.7428979256415</v>
      </c>
      <c r="L1316" s="10">
        <v>33.7428979256415</v>
      </c>
      <c r="M1316" s="10">
        <v>0</v>
      </c>
      <c r="N1316" s="10">
        <v>4013.8872763659724</v>
      </c>
    </row>
    <row r="1317" spans="1:15" x14ac:dyDescent="0.3">
      <c r="A1317" s="4" t="s">
        <v>239</v>
      </c>
      <c r="B1317" s="4" t="str">
        <f>VLOOKUP(A1317,'Hold Harmless'!A$1:B$7201,2,FALSE)</f>
        <v>COMAL ISD</v>
      </c>
      <c r="C1317" s="4">
        <v>2</v>
      </c>
      <c r="D1317" s="10">
        <v>3042.6382850239006</v>
      </c>
      <c r="E1317" s="10">
        <v>1020.3659420291021</v>
      </c>
      <c r="F1317" s="10">
        <v>4063.004227053003</v>
      </c>
      <c r="G1317" s="10">
        <v>0.9577287757029177</v>
      </c>
      <c r="H1317" s="10">
        <v>0.96577995952894968</v>
      </c>
      <c r="I1317" s="10">
        <v>0.99166354225246212</v>
      </c>
      <c r="J1317" s="10">
        <v>4029.1331639861078</v>
      </c>
      <c r="K1317" s="10">
        <v>33.871063066895204</v>
      </c>
      <c r="L1317" s="10">
        <v>33.871063066895204</v>
      </c>
      <c r="M1317" s="10">
        <v>0</v>
      </c>
      <c r="N1317" s="10">
        <v>4029.1331639861078</v>
      </c>
    </row>
    <row r="1318" spans="1:15" x14ac:dyDescent="0.3">
      <c r="A1318" s="4" t="s">
        <v>239</v>
      </c>
      <c r="B1318" s="4" t="str">
        <f>VLOOKUP(A1318,'Hold Harmless'!A$1:B$7201,2,FALSE)</f>
        <v>COMAL ISD</v>
      </c>
      <c r="C1318" s="4">
        <v>3</v>
      </c>
      <c r="D1318" s="10">
        <v>3165.3181944439762</v>
      </c>
      <c r="E1318" s="10">
        <v>890.29861111114167</v>
      </c>
      <c r="F1318" s="10">
        <v>4055.6168055551179</v>
      </c>
      <c r="G1318" s="10">
        <v>0.9577287757029177</v>
      </c>
      <c r="H1318" s="10">
        <v>0.96577995952894968</v>
      </c>
      <c r="I1318" s="10">
        <v>0.99166354225246212</v>
      </c>
      <c r="J1318" s="10">
        <v>4021.8073274154031</v>
      </c>
      <c r="K1318" s="10">
        <v>33.809478139714884</v>
      </c>
      <c r="L1318" s="10">
        <v>33.809478139714884</v>
      </c>
      <c r="M1318" s="10">
        <v>0</v>
      </c>
      <c r="N1318" s="10">
        <v>4021.8073274154031</v>
      </c>
    </row>
    <row r="1319" spans="1:15" x14ac:dyDescent="0.3">
      <c r="A1319" s="4" t="s">
        <v>239</v>
      </c>
      <c r="B1319" s="4" t="str">
        <f>VLOOKUP(A1319,'Hold Harmless'!A$1:B$7201,2,FALSE)</f>
        <v>COMAL ISD</v>
      </c>
      <c r="C1319" s="4">
        <v>4</v>
      </c>
      <c r="D1319" s="10">
        <v>3293.7289898982035</v>
      </c>
      <c r="E1319" s="10">
        <v>779.88222222214665</v>
      </c>
      <c r="F1319" s="10">
        <v>4073.61121212035</v>
      </c>
      <c r="G1319" s="10">
        <v>0.9577287757029177</v>
      </c>
      <c r="H1319" s="10">
        <v>0.96577995952894968</v>
      </c>
      <c r="I1319" s="10">
        <v>0.99166354225246212</v>
      </c>
      <c r="J1319" s="10">
        <v>4039.6517243706121</v>
      </c>
      <c r="K1319" s="10">
        <v>33.959487749737946</v>
      </c>
      <c r="L1319" s="10">
        <v>33.959487749737946</v>
      </c>
      <c r="M1319" s="10">
        <v>0</v>
      </c>
      <c r="N1319" s="10">
        <v>4039.6517243706121</v>
      </c>
    </row>
    <row r="1320" spans="1:15" x14ac:dyDescent="0.3">
      <c r="A1320" s="4" t="s">
        <v>239</v>
      </c>
      <c r="B1320" s="4" t="str">
        <f>VLOOKUP(A1320,'Hold Harmless'!A$1:B$7201,2,FALSE)</f>
        <v>COMAL ISD</v>
      </c>
      <c r="C1320" s="4">
        <v>5</v>
      </c>
      <c r="D1320" s="10">
        <v>3387.9940476187126</v>
      </c>
      <c r="E1320" s="10">
        <v>693.08928571435172</v>
      </c>
      <c r="F1320" s="10">
        <v>4081.0833333330643</v>
      </c>
      <c r="G1320" s="10">
        <v>0.9577287757029177</v>
      </c>
      <c r="H1320" s="10">
        <v>0.96577995952894968</v>
      </c>
      <c r="I1320" s="10">
        <v>0.99166354225246212</v>
      </c>
      <c r="J1320" s="10">
        <v>4047.0615545605519</v>
      </c>
      <c r="K1320" s="10">
        <v>34.021778772512334</v>
      </c>
      <c r="L1320" s="10">
        <v>34.021778772512334</v>
      </c>
      <c r="M1320" s="10">
        <v>0</v>
      </c>
      <c r="N1320" s="10">
        <v>4047.0615545605519</v>
      </c>
    </row>
    <row r="1321" spans="1:15" ht="15" thickBot="1" x14ac:dyDescent="0.35">
      <c r="A1321" s="4" t="s">
        <v>239</v>
      </c>
      <c r="B1321" s="4" t="str">
        <f>VLOOKUP(A1321,'Hold Harmless'!A$1:B$7201,2,FALSE)</f>
        <v>COMAL ISD</v>
      </c>
      <c r="C1321" s="4">
        <v>6</v>
      </c>
      <c r="D1321" s="10">
        <v>3438.5090379901285</v>
      </c>
      <c r="E1321" s="10">
        <v>622.27864583333189</v>
      </c>
      <c r="F1321" s="10">
        <v>4060.7876838234606</v>
      </c>
      <c r="G1321" s="10">
        <v>0.9577287757029177</v>
      </c>
      <c r="H1321" s="10">
        <v>0.96577995952894968</v>
      </c>
      <c r="I1321" s="10">
        <v>0.99166354225246212</v>
      </c>
      <c r="J1321" s="10">
        <v>4026.9350988755441</v>
      </c>
      <c r="K1321" s="10">
        <v>33.852584947916512</v>
      </c>
      <c r="L1321" s="10">
        <v>33.852584947916512</v>
      </c>
      <c r="M1321" s="10">
        <v>0</v>
      </c>
      <c r="N1321" s="10">
        <v>4026.9350988755441</v>
      </c>
      <c r="O1321" s="24">
        <f t="shared" ref="O1321" si="218">SUM(N1316:N1321)</f>
        <v>24178.47614557419</v>
      </c>
    </row>
    <row r="1322" spans="1:15" ht="15" thickTop="1" x14ac:dyDescent="0.3">
      <c r="A1322" s="11" t="s">
        <v>240</v>
      </c>
      <c r="B1322" s="11" t="str">
        <f>VLOOKUP(A1322,'Hold Harmless'!A$1:B$7201,2,FALSE)</f>
        <v>COMANCHE ISD</v>
      </c>
      <c r="C1322" s="11">
        <v>1</v>
      </c>
      <c r="D1322" s="12">
        <v>129.14492753623131</v>
      </c>
      <c r="E1322" s="12">
        <v>72.280138339921166</v>
      </c>
      <c r="F1322" s="12">
        <v>201.42506587615247</v>
      </c>
      <c r="G1322" s="12">
        <v>0.95794303148978799</v>
      </c>
      <c r="H1322" s="12">
        <v>0.95570356828897951</v>
      </c>
      <c r="I1322" s="12">
        <v>1</v>
      </c>
      <c r="J1322" s="12">
        <v>201.42506587615247</v>
      </c>
      <c r="K1322" s="12">
        <v>0</v>
      </c>
      <c r="L1322" s="12">
        <v>0</v>
      </c>
      <c r="M1322" s="12">
        <v>0</v>
      </c>
      <c r="N1322" s="12">
        <v>201.42506587615247</v>
      </c>
    </row>
    <row r="1323" spans="1:15" x14ac:dyDescent="0.3">
      <c r="A1323" s="11" t="s">
        <v>240</v>
      </c>
      <c r="B1323" s="11" t="str">
        <f>VLOOKUP(A1323,'Hold Harmless'!A$1:B$7201,2,FALSE)</f>
        <v>COMANCHE ISD</v>
      </c>
      <c r="C1323" s="11">
        <v>2</v>
      </c>
      <c r="D1323" s="12">
        <v>178.4263516389955</v>
      </c>
      <c r="E1323" s="12">
        <v>22.880055342699023</v>
      </c>
      <c r="F1323" s="12">
        <v>201.30640698169452</v>
      </c>
      <c r="G1323" s="12">
        <v>0.95794303148978799</v>
      </c>
      <c r="H1323" s="12">
        <v>0.95570356828897951</v>
      </c>
      <c r="I1323" s="12">
        <v>1</v>
      </c>
      <c r="J1323" s="12">
        <v>201.30640698169452</v>
      </c>
      <c r="K1323" s="12">
        <v>0</v>
      </c>
      <c r="L1323" s="12">
        <v>0</v>
      </c>
      <c r="M1323" s="12">
        <v>0</v>
      </c>
      <c r="N1323" s="12">
        <v>201.30640698169452</v>
      </c>
    </row>
    <row r="1324" spans="1:15" x14ac:dyDescent="0.3">
      <c r="A1324" s="11" t="s">
        <v>240</v>
      </c>
      <c r="B1324" s="11" t="str">
        <f>VLOOKUP(A1324,'Hold Harmless'!A$1:B$7201,2,FALSE)</f>
        <v>COMANCHE ISD</v>
      </c>
      <c r="C1324" s="11">
        <v>3</v>
      </c>
      <c r="D1324" s="12">
        <v>175.78763440860197</v>
      </c>
      <c r="E1324" s="12">
        <v>17.129032258064619</v>
      </c>
      <c r="F1324" s="12">
        <v>192.9166666666666</v>
      </c>
      <c r="G1324" s="12">
        <v>0.95794303148978799</v>
      </c>
      <c r="H1324" s="12">
        <v>0.95570356828897951</v>
      </c>
      <c r="I1324" s="12">
        <v>1</v>
      </c>
      <c r="J1324" s="12">
        <v>192.9166666666666</v>
      </c>
      <c r="K1324" s="12">
        <v>0</v>
      </c>
      <c r="L1324" s="12">
        <v>0</v>
      </c>
      <c r="M1324" s="12">
        <v>0</v>
      </c>
      <c r="N1324" s="12">
        <v>192.9166666666666</v>
      </c>
    </row>
    <row r="1325" spans="1:15" x14ac:dyDescent="0.3">
      <c r="A1325" s="11" t="s">
        <v>240</v>
      </c>
      <c r="B1325" s="11" t="str">
        <f>VLOOKUP(A1325,'Hold Harmless'!A$1:B$7201,2,FALSE)</f>
        <v>COMANCHE ISD</v>
      </c>
      <c r="C1325" s="11">
        <v>4</v>
      </c>
      <c r="D1325" s="12">
        <v>184.86956521738924</v>
      </c>
      <c r="E1325" s="12">
        <v>10.456521739130389</v>
      </c>
      <c r="F1325" s="12">
        <v>195.32608695651962</v>
      </c>
      <c r="G1325" s="12">
        <v>0.95794303148978799</v>
      </c>
      <c r="H1325" s="12">
        <v>0.95570356828897951</v>
      </c>
      <c r="I1325" s="12">
        <v>1</v>
      </c>
      <c r="J1325" s="12">
        <v>195.32608695651962</v>
      </c>
      <c r="K1325" s="12">
        <v>0</v>
      </c>
      <c r="L1325" s="12">
        <v>0</v>
      </c>
      <c r="M1325" s="12">
        <v>0</v>
      </c>
      <c r="N1325" s="12">
        <v>195.32608695651962</v>
      </c>
    </row>
    <row r="1326" spans="1:15" x14ac:dyDescent="0.3">
      <c r="A1326" s="11" t="s">
        <v>240</v>
      </c>
      <c r="B1326" s="11" t="str">
        <f>VLOOKUP(A1326,'Hold Harmless'!A$1:B$7201,2,FALSE)</f>
        <v>COMANCHE ISD</v>
      </c>
      <c r="C1326" s="11">
        <v>5</v>
      </c>
      <c r="D1326" s="12">
        <v>190.89506172839606</v>
      </c>
      <c r="E1326" s="12">
        <v>4.6882716049382722</v>
      </c>
      <c r="F1326" s="12">
        <v>195.58333333333434</v>
      </c>
      <c r="G1326" s="12">
        <v>0.95794303148978799</v>
      </c>
      <c r="H1326" s="12">
        <v>0.95570356828897951</v>
      </c>
      <c r="I1326" s="12">
        <v>1</v>
      </c>
      <c r="J1326" s="12">
        <v>195.58333333333434</v>
      </c>
      <c r="K1326" s="12">
        <v>0</v>
      </c>
      <c r="L1326" s="12">
        <v>0</v>
      </c>
      <c r="M1326" s="12">
        <v>0</v>
      </c>
      <c r="N1326" s="12">
        <v>195.58333333333434</v>
      </c>
    </row>
    <row r="1327" spans="1:15" ht="15" thickBot="1" x14ac:dyDescent="0.35">
      <c r="A1327" s="11" t="s">
        <v>240</v>
      </c>
      <c r="B1327" s="11" t="str">
        <f>VLOOKUP(A1327,'Hold Harmless'!A$1:B$7201,2,FALSE)</f>
        <v>COMANCHE ISD</v>
      </c>
      <c r="C1327" s="11">
        <v>6</v>
      </c>
      <c r="D1327" s="12">
        <v>183.1265432098773</v>
      </c>
      <c r="E1327" s="12">
        <v>12.663580246913478</v>
      </c>
      <c r="F1327" s="12">
        <v>195.79012345679078</v>
      </c>
      <c r="G1327" s="12">
        <v>0.95794303148978799</v>
      </c>
      <c r="H1327" s="12">
        <v>0.95570356828897951</v>
      </c>
      <c r="I1327" s="12">
        <v>1</v>
      </c>
      <c r="J1327" s="12">
        <v>195.79012345679078</v>
      </c>
      <c r="K1327" s="12">
        <v>0</v>
      </c>
      <c r="L1327" s="12">
        <v>0</v>
      </c>
      <c r="M1327" s="12">
        <v>0</v>
      </c>
      <c r="N1327" s="12">
        <v>195.79012345679078</v>
      </c>
      <c r="O1327" s="24">
        <f t="shared" ref="O1327" si="219">SUM(N1322:N1327)</f>
        <v>1182.3476832711583</v>
      </c>
    </row>
    <row r="1328" spans="1:15" ht="15" thickTop="1" x14ac:dyDescent="0.3">
      <c r="A1328" s="2" t="s">
        <v>241</v>
      </c>
      <c r="B1328" s="2" t="str">
        <f>VLOOKUP(A1328,'Hold Harmless'!A$1:B$7201,2,FALSE)</f>
        <v>DE LEON ISD</v>
      </c>
      <c r="C1328" s="2">
        <v>1</v>
      </c>
      <c r="D1328" s="13">
        <v>113.10119047619102</v>
      </c>
      <c r="E1328" s="13">
        <v>5.7261904761904807</v>
      </c>
      <c r="F1328" s="13">
        <v>118.8273809523815</v>
      </c>
      <c r="G1328" s="13">
        <v>0.96255315652156048</v>
      </c>
      <c r="H1328" s="13">
        <v>0.95769880832673671</v>
      </c>
      <c r="I1328" s="13">
        <v>1</v>
      </c>
      <c r="J1328" s="13">
        <v>118.8273809523815</v>
      </c>
      <c r="K1328" s="13">
        <v>0</v>
      </c>
      <c r="L1328" s="13">
        <v>0</v>
      </c>
      <c r="M1328" s="13">
        <v>0</v>
      </c>
      <c r="N1328" s="13">
        <v>118.8273809523815</v>
      </c>
    </row>
    <row r="1329" spans="1:15" x14ac:dyDescent="0.3">
      <c r="A1329" s="2" t="s">
        <v>241</v>
      </c>
      <c r="B1329" s="2" t="str">
        <f>VLOOKUP(A1329,'Hold Harmless'!A$1:B$7201,2,FALSE)</f>
        <v>DE LEON ISD</v>
      </c>
      <c r="C1329" s="2">
        <v>2</v>
      </c>
      <c r="D1329" s="13">
        <v>113.29333333333376</v>
      </c>
      <c r="E1329" s="13">
        <v>4.7533333333333339</v>
      </c>
      <c r="F1329" s="13">
        <v>118.04666666666709</v>
      </c>
      <c r="G1329" s="13">
        <v>0.96255315652156048</v>
      </c>
      <c r="H1329" s="13">
        <v>0.95769880832673671</v>
      </c>
      <c r="I1329" s="13">
        <v>1</v>
      </c>
      <c r="J1329" s="13">
        <v>118.04666666666709</v>
      </c>
      <c r="K1329" s="13">
        <v>0</v>
      </c>
      <c r="L1329" s="13">
        <v>0</v>
      </c>
      <c r="M1329" s="13">
        <v>0</v>
      </c>
      <c r="N1329" s="13">
        <v>118.04666666666709</v>
      </c>
    </row>
    <row r="1330" spans="1:15" x14ac:dyDescent="0.3">
      <c r="A1330" s="2" t="s">
        <v>241</v>
      </c>
      <c r="B1330" s="2" t="str">
        <f>VLOOKUP(A1330,'Hold Harmless'!A$1:B$7201,2,FALSE)</f>
        <v>DE LEON ISD</v>
      </c>
      <c r="C1330" s="2">
        <v>3</v>
      </c>
      <c r="D1330" s="13">
        <v>110.55654761904803</v>
      </c>
      <c r="E1330" s="13">
        <v>6.511904761904769</v>
      </c>
      <c r="F1330" s="13">
        <v>117.06845238095281</v>
      </c>
      <c r="G1330" s="13">
        <v>0.96255315652156048</v>
      </c>
      <c r="H1330" s="13">
        <v>0.95769880832673671</v>
      </c>
      <c r="I1330" s="13">
        <v>1</v>
      </c>
      <c r="J1330" s="13">
        <v>117.06845238095281</v>
      </c>
      <c r="K1330" s="13">
        <v>0</v>
      </c>
      <c r="L1330" s="13">
        <v>0</v>
      </c>
      <c r="M1330" s="13">
        <v>0</v>
      </c>
      <c r="N1330" s="13">
        <v>117.06845238095281</v>
      </c>
    </row>
    <row r="1331" spans="1:15" x14ac:dyDescent="0.3">
      <c r="A1331" s="2" t="s">
        <v>241</v>
      </c>
      <c r="B1331" s="2" t="str">
        <f>VLOOKUP(A1331,'Hold Harmless'!A$1:B$7201,2,FALSE)</f>
        <v>DE LEON ISD</v>
      </c>
      <c r="C1331" s="2">
        <v>4</v>
      </c>
      <c r="D1331" s="13">
        <v>110.72463768115998</v>
      </c>
      <c r="E1331" s="13">
        <v>6.4430641821946146</v>
      </c>
      <c r="F1331" s="13">
        <v>117.16770186335459</v>
      </c>
      <c r="G1331" s="13">
        <v>0.96255315652156048</v>
      </c>
      <c r="H1331" s="13">
        <v>0.95769880832673671</v>
      </c>
      <c r="I1331" s="13">
        <v>1</v>
      </c>
      <c r="J1331" s="13">
        <v>117.16770186335459</v>
      </c>
      <c r="K1331" s="13">
        <v>0</v>
      </c>
      <c r="L1331" s="13">
        <v>0</v>
      </c>
      <c r="M1331" s="13">
        <v>0</v>
      </c>
      <c r="N1331" s="13">
        <v>117.16770186335459</v>
      </c>
    </row>
    <row r="1332" spans="1:15" x14ac:dyDescent="0.3">
      <c r="A1332" s="2" t="s">
        <v>241</v>
      </c>
      <c r="B1332" s="2" t="str">
        <f>VLOOKUP(A1332,'Hold Harmless'!A$1:B$7201,2,FALSE)</f>
        <v>DE LEON ISD</v>
      </c>
      <c r="C1332" s="2">
        <v>5</v>
      </c>
      <c r="D1332" s="13">
        <v>114.17013888888941</v>
      </c>
      <c r="E1332" s="13">
        <v>6.9444444444444434E-2</v>
      </c>
      <c r="F1332" s="13">
        <v>114.23958333333385</v>
      </c>
      <c r="G1332" s="13">
        <v>0.96255315652156048</v>
      </c>
      <c r="H1332" s="13">
        <v>0.95769880832673671</v>
      </c>
      <c r="I1332" s="13">
        <v>1</v>
      </c>
      <c r="J1332" s="13">
        <v>114.23958333333385</v>
      </c>
      <c r="K1332" s="13">
        <v>0</v>
      </c>
      <c r="L1332" s="13">
        <v>0</v>
      </c>
      <c r="M1332" s="13">
        <v>0</v>
      </c>
      <c r="N1332" s="13">
        <v>114.23958333333385</v>
      </c>
    </row>
    <row r="1333" spans="1:15" ht="15" thickBot="1" x14ac:dyDescent="0.35">
      <c r="A1333" s="2" t="s">
        <v>241</v>
      </c>
      <c r="B1333" s="2" t="str">
        <f>VLOOKUP(A1333,'Hold Harmless'!A$1:B$7201,2,FALSE)</f>
        <v>DE LEON ISD</v>
      </c>
      <c r="C1333" s="2">
        <v>6</v>
      </c>
      <c r="D1333" s="13">
        <v>113.44642857142888</v>
      </c>
      <c r="E1333" s="13">
        <v>1.6130952380952361</v>
      </c>
      <c r="F1333" s="13">
        <v>115.05952380952412</v>
      </c>
      <c r="G1333" s="13">
        <v>0.96255315652156048</v>
      </c>
      <c r="H1333" s="13">
        <v>0.95769880832673671</v>
      </c>
      <c r="I1333" s="13">
        <v>1</v>
      </c>
      <c r="J1333" s="13">
        <v>115.05952380952412</v>
      </c>
      <c r="K1333" s="13">
        <v>0</v>
      </c>
      <c r="L1333" s="13">
        <v>0</v>
      </c>
      <c r="M1333" s="13">
        <v>0</v>
      </c>
      <c r="N1333" s="13">
        <v>115.05952380952412</v>
      </c>
      <c r="O1333" s="24">
        <f t="shared" ref="O1333" si="220">SUM(N1328:N1333)</f>
        <v>700.4093090062139</v>
      </c>
    </row>
    <row r="1334" spans="1:15" ht="15" thickTop="1" x14ac:dyDescent="0.3">
      <c r="A1334" s="4" t="s">
        <v>242</v>
      </c>
      <c r="B1334" s="4" t="str">
        <f>VLOOKUP(A1334,'Hold Harmless'!A$1:B$7201,2,FALSE)</f>
        <v>GUSTINE ISD</v>
      </c>
      <c r="C1334" s="4">
        <v>1</v>
      </c>
      <c r="D1334" s="10">
        <v>21.440476190476204</v>
      </c>
      <c r="E1334" s="10">
        <v>1.639880952380951</v>
      </c>
      <c r="F1334" s="10">
        <v>23.080357142857157</v>
      </c>
      <c r="G1334" s="10">
        <v>0.95698681887241821</v>
      </c>
      <c r="H1334" s="10">
        <v>0.96220667870036103</v>
      </c>
      <c r="I1334" s="10">
        <v>0.99457511577970625</v>
      </c>
      <c r="J1334" s="10">
        <v>22.955148877594127</v>
      </c>
      <c r="K1334" s="10">
        <v>0.12520826526302997</v>
      </c>
      <c r="L1334" s="10">
        <v>0.12520826526302997</v>
      </c>
      <c r="M1334" s="10">
        <v>0</v>
      </c>
      <c r="N1334" s="10">
        <v>22.955148877594127</v>
      </c>
    </row>
    <row r="1335" spans="1:15" x14ac:dyDescent="0.3">
      <c r="A1335" s="4" t="s">
        <v>242</v>
      </c>
      <c r="B1335" s="4" t="str">
        <f>VLOOKUP(A1335,'Hold Harmless'!A$1:B$7201,2,FALSE)</f>
        <v>GUSTINE ISD</v>
      </c>
      <c r="C1335" s="4">
        <v>2</v>
      </c>
      <c r="D1335" s="10">
        <v>22.342948717948723</v>
      </c>
      <c r="E1335" s="10">
        <v>0.49358974358974361</v>
      </c>
      <c r="F1335" s="10">
        <v>22.836538461538467</v>
      </c>
      <c r="G1335" s="10">
        <v>0.95698681887241821</v>
      </c>
      <c r="H1335" s="10">
        <v>0.96220667870036103</v>
      </c>
      <c r="I1335" s="10">
        <v>0.99457511577970625</v>
      </c>
      <c r="J1335" s="10">
        <v>22.712652884392337</v>
      </c>
      <c r="K1335" s="10">
        <v>0.12388557714612958</v>
      </c>
      <c r="L1335" s="10">
        <v>0.12388557714612958</v>
      </c>
      <c r="M1335" s="10">
        <v>0</v>
      </c>
      <c r="N1335" s="10">
        <v>22.712652884392337</v>
      </c>
    </row>
    <row r="1336" spans="1:15" x14ac:dyDescent="0.3">
      <c r="A1336" s="4" t="s">
        <v>242</v>
      </c>
      <c r="B1336" s="4" t="str">
        <f>VLOOKUP(A1336,'Hold Harmless'!A$1:B$7201,2,FALSE)</f>
        <v>GUSTINE ISD</v>
      </c>
      <c r="C1336" s="4">
        <v>3</v>
      </c>
      <c r="D1336" s="10">
        <v>22.095679012345673</v>
      </c>
      <c r="E1336" s="10">
        <v>0.33950617283950624</v>
      </c>
      <c r="F1336" s="10">
        <v>22.43518518518518</v>
      </c>
      <c r="G1336" s="10">
        <v>0.95698681887241821</v>
      </c>
      <c r="H1336" s="10">
        <v>0.96220667870036103</v>
      </c>
      <c r="I1336" s="10">
        <v>0.99457511577970625</v>
      </c>
      <c r="J1336" s="10">
        <v>22.313476903094699</v>
      </c>
      <c r="K1336" s="10">
        <v>0.12170828209048068</v>
      </c>
      <c r="L1336" s="10">
        <v>0.12170828209048068</v>
      </c>
      <c r="M1336" s="10">
        <v>0</v>
      </c>
      <c r="N1336" s="10">
        <v>22.313476903094699</v>
      </c>
    </row>
    <row r="1337" spans="1:15" x14ac:dyDescent="0.3">
      <c r="A1337" s="4" t="s">
        <v>242</v>
      </c>
      <c r="B1337" s="4" t="str">
        <f>VLOOKUP(A1337,'Hold Harmless'!A$1:B$7201,2,FALSE)</f>
        <v>GUSTINE ISD</v>
      </c>
      <c r="C1337" s="4">
        <v>4</v>
      </c>
      <c r="D1337" s="10">
        <v>20.729166666666664</v>
      </c>
      <c r="E1337" s="10">
        <v>0.88194444444444442</v>
      </c>
      <c r="F1337" s="10">
        <v>21.611111111111107</v>
      </c>
      <c r="G1337" s="10">
        <v>0.95698681887241821</v>
      </c>
      <c r="H1337" s="10">
        <v>0.96220667870036103</v>
      </c>
      <c r="I1337" s="10">
        <v>0.99457511577970625</v>
      </c>
      <c r="J1337" s="10">
        <v>21.493873335461426</v>
      </c>
      <c r="K1337" s="10">
        <v>0.11723777564968074</v>
      </c>
      <c r="L1337" s="10">
        <v>0.11723777564968074</v>
      </c>
      <c r="M1337" s="10">
        <v>0</v>
      </c>
      <c r="N1337" s="10">
        <v>21.493873335461426</v>
      </c>
    </row>
    <row r="1338" spans="1:15" x14ac:dyDescent="0.3">
      <c r="A1338" s="4" t="s">
        <v>242</v>
      </c>
      <c r="B1338" s="4" t="str">
        <f>VLOOKUP(A1338,'Hold Harmless'!A$1:B$7201,2,FALSE)</f>
        <v>GUSTINE ISD</v>
      </c>
      <c r="C1338" s="4">
        <v>5</v>
      </c>
      <c r="D1338" s="10">
        <v>21.625000000000018</v>
      </c>
      <c r="E1338" s="10">
        <v>0.15151515151515149</v>
      </c>
      <c r="F1338" s="10">
        <v>21.77651515151517</v>
      </c>
      <c r="G1338" s="10">
        <v>0.95698681887241821</v>
      </c>
      <c r="H1338" s="10">
        <v>0.96220667870036103</v>
      </c>
      <c r="I1338" s="10">
        <v>0.99457511577970625</v>
      </c>
      <c r="J1338" s="10">
        <v>21.658380078096727</v>
      </c>
      <c r="K1338" s="10">
        <v>0.11813507341844343</v>
      </c>
      <c r="L1338" s="10">
        <v>0.11813507341844343</v>
      </c>
      <c r="M1338" s="10">
        <v>0</v>
      </c>
      <c r="N1338" s="10">
        <v>21.658380078096727</v>
      </c>
    </row>
    <row r="1339" spans="1:15" ht="15" thickBot="1" x14ac:dyDescent="0.35">
      <c r="A1339" s="4" t="s">
        <v>242</v>
      </c>
      <c r="B1339" s="4" t="str">
        <f>VLOOKUP(A1339,'Hold Harmless'!A$1:B$7201,2,FALSE)</f>
        <v>GUSTINE ISD</v>
      </c>
      <c r="C1339" s="4">
        <v>6</v>
      </c>
      <c r="D1339" s="10">
        <v>22.622023809523835</v>
      </c>
      <c r="E1339" s="10">
        <v>4.1666666666666664E-2</v>
      </c>
      <c r="F1339" s="10">
        <v>22.663690476190503</v>
      </c>
      <c r="G1339" s="10">
        <v>0.95698681887241821</v>
      </c>
      <c r="H1339" s="10">
        <v>0.96220667870036103</v>
      </c>
      <c r="I1339" s="10">
        <v>0.99457511577970625</v>
      </c>
      <c r="J1339" s="10">
        <v>22.540742579352596</v>
      </c>
      <c r="K1339" s="10">
        <v>0.12294789683790697</v>
      </c>
      <c r="L1339" s="10">
        <v>4.1666666666666664E-2</v>
      </c>
      <c r="M1339" s="10">
        <v>8.1281230171239116E-2</v>
      </c>
      <c r="N1339" s="10">
        <v>22.622023809523835</v>
      </c>
      <c r="O1339" s="24">
        <f t="shared" ref="O1339" si="221">SUM(N1334:N1339)</f>
        <v>133.75555588816314</v>
      </c>
    </row>
    <row r="1340" spans="1:15" ht="15" thickTop="1" x14ac:dyDescent="0.3">
      <c r="A1340" s="11" t="s">
        <v>243</v>
      </c>
      <c r="B1340" s="11" t="str">
        <f>VLOOKUP(A1340,'Hold Harmless'!A$1:B$7201,2,FALSE)</f>
        <v>SIDNEY ISD</v>
      </c>
      <c r="C1340" s="11">
        <v>1</v>
      </c>
      <c r="D1340" s="12">
        <v>22.91379310344827</v>
      </c>
      <c r="E1340" s="12">
        <v>0.64367816091954022</v>
      </c>
      <c r="F1340" s="12">
        <v>23.557471264367809</v>
      </c>
      <c r="G1340" s="12">
        <v>0.97056706051751152</v>
      </c>
      <c r="H1340" s="12">
        <v>0.9634213305174234</v>
      </c>
      <c r="I1340" s="12">
        <v>1</v>
      </c>
      <c r="J1340" s="12">
        <v>23.557471264367809</v>
      </c>
      <c r="K1340" s="12">
        <v>0</v>
      </c>
      <c r="L1340" s="12">
        <v>0</v>
      </c>
      <c r="M1340" s="12">
        <v>0</v>
      </c>
      <c r="N1340" s="12">
        <v>23.557471264367809</v>
      </c>
    </row>
    <row r="1341" spans="1:15" x14ac:dyDescent="0.3">
      <c r="A1341" s="11" t="s">
        <v>243</v>
      </c>
      <c r="B1341" s="11" t="str">
        <f>VLOOKUP(A1341,'Hold Harmless'!A$1:B$7201,2,FALSE)</f>
        <v>SIDNEY ISD</v>
      </c>
      <c r="C1341" s="11">
        <v>2</v>
      </c>
      <c r="D1341" s="12">
        <v>22.678160919540232</v>
      </c>
      <c r="E1341" s="12">
        <v>0.35632183908045972</v>
      </c>
      <c r="F1341" s="12">
        <v>23.034482758620694</v>
      </c>
      <c r="G1341" s="12">
        <v>0.97056706051751152</v>
      </c>
      <c r="H1341" s="12">
        <v>0.9634213305174234</v>
      </c>
      <c r="I1341" s="12">
        <v>1</v>
      </c>
      <c r="J1341" s="12">
        <v>23.034482758620694</v>
      </c>
      <c r="K1341" s="12">
        <v>0</v>
      </c>
      <c r="L1341" s="12">
        <v>0</v>
      </c>
      <c r="M1341" s="12">
        <v>0</v>
      </c>
      <c r="N1341" s="12">
        <v>23.034482758620694</v>
      </c>
    </row>
    <row r="1342" spans="1:15" x14ac:dyDescent="0.3">
      <c r="A1342" s="11" t="s">
        <v>243</v>
      </c>
      <c r="B1342" s="11" t="str">
        <f>VLOOKUP(A1342,'Hold Harmless'!A$1:B$7201,2,FALSE)</f>
        <v>SIDNEY ISD</v>
      </c>
      <c r="C1342" s="11">
        <v>3</v>
      </c>
      <c r="D1342" s="12">
        <v>21.284722222222218</v>
      </c>
      <c r="E1342" s="12">
        <v>1.3055555555555556</v>
      </c>
      <c r="F1342" s="12">
        <v>22.590277777777775</v>
      </c>
      <c r="G1342" s="12">
        <v>0.97056706051751152</v>
      </c>
      <c r="H1342" s="12">
        <v>0.9634213305174234</v>
      </c>
      <c r="I1342" s="12">
        <v>1</v>
      </c>
      <c r="J1342" s="12">
        <v>22.590277777777775</v>
      </c>
      <c r="K1342" s="12">
        <v>0</v>
      </c>
      <c r="L1342" s="12">
        <v>0</v>
      </c>
      <c r="M1342" s="12">
        <v>0</v>
      </c>
      <c r="N1342" s="12">
        <v>22.590277777777775</v>
      </c>
    </row>
    <row r="1343" spans="1:15" x14ac:dyDescent="0.3">
      <c r="A1343" s="11" t="s">
        <v>243</v>
      </c>
      <c r="B1343" s="11" t="str">
        <f>VLOOKUP(A1343,'Hold Harmless'!A$1:B$7201,2,FALSE)</f>
        <v>SIDNEY ISD</v>
      </c>
      <c r="C1343" s="11">
        <v>4</v>
      </c>
      <c r="D1343" s="12">
        <v>21.432098765432087</v>
      </c>
      <c r="E1343" s="12">
        <v>1.166666666666667</v>
      </c>
      <c r="F1343" s="12">
        <v>22.598765432098755</v>
      </c>
      <c r="G1343" s="12">
        <v>0.97056706051751152</v>
      </c>
      <c r="H1343" s="12">
        <v>0.9634213305174234</v>
      </c>
      <c r="I1343" s="12">
        <v>1</v>
      </c>
      <c r="J1343" s="12">
        <v>22.598765432098755</v>
      </c>
      <c r="K1343" s="12">
        <v>0</v>
      </c>
      <c r="L1343" s="12">
        <v>0</v>
      </c>
      <c r="M1343" s="12">
        <v>0</v>
      </c>
      <c r="N1343" s="12">
        <v>22.598765432098755</v>
      </c>
    </row>
    <row r="1344" spans="1:15" x14ac:dyDescent="0.3">
      <c r="A1344" s="11" t="s">
        <v>243</v>
      </c>
      <c r="B1344" s="11" t="str">
        <f>VLOOKUP(A1344,'Hold Harmless'!A$1:B$7201,2,FALSE)</f>
        <v>SIDNEY ISD</v>
      </c>
      <c r="C1344" s="11">
        <v>5</v>
      </c>
      <c r="D1344" s="12">
        <v>22.471014492753643</v>
      </c>
      <c r="E1344" s="12">
        <v>0.39130434782608692</v>
      </c>
      <c r="F1344" s="12">
        <v>22.862318840579729</v>
      </c>
      <c r="G1344" s="12">
        <v>0.97056706051751152</v>
      </c>
      <c r="H1344" s="12">
        <v>0.9634213305174234</v>
      </c>
      <c r="I1344" s="12">
        <v>1</v>
      </c>
      <c r="J1344" s="12">
        <v>22.862318840579729</v>
      </c>
      <c r="K1344" s="12">
        <v>0</v>
      </c>
      <c r="L1344" s="12">
        <v>0</v>
      </c>
      <c r="M1344" s="12">
        <v>0</v>
      </c>
      <c r="N1344" s="12">
        <v>22.862318840579729</v>
      </c>
    </row>
    <row r="1345" spans="1:15" ht="15" thickBot="1" x14ac:dyDescent="0.35">
      <c r="A1345" s="11" t="s">
        <v>243</v>
      </c>
      <c r="B1345" s="11" t="str">
        <f>VLOOKUP(A1345,'Hold Harmless'!A$1:B$7201,2,FALSE)</f>
        <v>SIDNEY ISD</v>
      </c>
      <c r="C1345" s="11">
        <v>6</v>
      </c>
      <c r="D1345" s="12">
        <v>22.333333333333336</v>
      </c>
      <c r="E1345" s="12">
        <v>0.37745098039215685</v>
      </c>
      <c r="F1345" s="12">
        <v>22.710784313725494</v>
      </c>
      <c r="G1345" s="12">
        <v>0.97056706051751152</v>
      </c>
      <c r="H1345" s="12">
        <v>0.9634213305174234</v>
      </c>
      <c r="I1345" s="12">
        <v>1</v>
      </c>
      <c r="J1345" s="12">
        <v>22.710784313725494</v>
      </c>
      <c r="K1345" s="12">
        <v>0</v>
      </c>
      <c r="L1345" s="12">
        <v>0</v>
      </c>
      <c r="M1345" s="12">
        <v>0</v>
      </c>
      <c r="N1345" s="12">
        <v>22.710784313725494</v>
      </c>
      <c r="O1345" s="24">
        <f t="shared" ref="O1345" si="222">SUM(N1340:N1345)</f>
        <v>137.35410038717026</v>
      </c>
    </row>
    <row r="1346" spans="1:15" ht="15" thickTop="1" x14ac:dyDescent="0.3">
      <c r="A1346" s="2" t="s">
        <v>244</v>
      </c>
      <c r="B1346" s="2" t="str">
        <f>VLOOKUP(A1346,'Hold Harmless'!A$1:B$7201,2,FALSE)</f>
        <v>EDEN CISD</v>
      </c>
      <c r="C1346" s="2">
        <v>1</v>
      </c>
      <c r="D1346" s="13">
        <v>29.321937321937352</v>
      </c>
      <c r="E1346" s="13">
        <v>7.6182795698924766</v>
      </c>
      <c r="F1346" s="13">
        <v>36.940216891829827</v>
      </c>
      <c r="G1346" s="13">
        <v>0.96143273182548106</v>
      </c>
      <c r="H1346" s="13">
        <v>0.95289660361134998</v>
      </c>
      <c r="I1346" s="13">
        <v>1</v>
      </c>
      <c r="J1346" s="13">
        <v>36.940216891829827</v>
      </c>
      <c r="K1346" s="13">
        <v>0</v>
      </c>
      <c r="L1346" s="13">
        <v>0</v>
      </c>
      <c r="M1346" s="13">
        <v>0</v>
      </c>
      <c r="N1346" s="13">
        <v>36.940216891829827</v>
      </c>
    </row>
    <row r="1347" spans="1:15" x14ac:dyDescent="0.3">
      <c r="A1347" s="2" t="s">
        <v>244</v>
      </c>
      <c r="B1347" s="2" t="str">
        <f>VLOOKUP(A1347,'Hold Harmless'!A$1:B$7201,2,FALSE)</f>
        <v>EDEN CISD</v>
      </c>
      <c r="C1347" s="2">
        <v>2</v>
      </c>
      <c r="D1347" s="13">
        <v>32.996031746031775</v>
      </c>
      <c r="E1347" s="13">
        <v>4.095238095238094</v>
      </c>
      <c r="F1347" s="13">
        <v>37.09126984126987</v>
      </c>
      <c r="G1347" s="13">
        <v>0.96143273182548106</v>
      </c>
      <c r="H1347" s="13">
        <v>0.95289660361134998</v>
      </c>
      <c r="I1347" s="13">
        <v>1</v>
      </c>
      <c r="J1347" s="13">
        <v>37.09126984126987</v>
      </c>
      <c r="K1347" s="13">
        <v>0</v>
      </c>
      <c r="L1347" s="13">
        <v>0</v>
      </c>
      <c r="M1347" s="13">
        <v>0</v>
      </c>
      <c r="N1347" s="13">
        <v>37.09126984126987</v>
      </c>
    </row>
    <row r="1348" spans="1:15" x14ac:dyDescent="0.3">
      <c r="A1348" s="2" t="s">
        <v>244</v>
      </c>
      <c r="B1348" s="2" t="str">
        <f>VLOOKUP(A1348,'Hold Harmless'!A$1:B$7201,2,FALSE)</f>
        <v>EDEN CISD</v>
      </c>
      <c r="C1348" s="2">
        <v>3</v>
      </c>
      <c r="D1348" s="13">
        <v>25.562841880341846</v>
      </c>
      <c r="E1348" s="13">
        <v>11.378205128205098</v>
      </c>
      <c r="F1348" s="13">
        <v>36.941047008546946</v>
      </c>
      <c r="G1348" s="13">
        <v>0.96143273182548106</v>
      </c>
      <c r="H1348" s="13">
        <v>0.95289660361134998</v>
      </c>
      <c r="I1348" s="13">
        <v>1</v>
      </c>
      <c r="J1348" s="13">
        <v>36.941047008546946</v>
      </c>
      <c r="K1348" s="13">
        <v>0</v>
      </c>
      <c r="L1348" s="13">
        <v>0</v>
      </c>
      <c r="M1348" s="13">
        <v>0</v>
      </c>
      <c r="N1348" s="13">
        <v>36.941047008546946</v>
      </c>
    </row>
    <row r="1349" spans="1:15" x14ac:dyDescent="0.3">
      <c r="A1349" s="2" t="s">
        <v>244</v>
      </c>
      <c r="B1349" s="2" t="str">
        <f>VLOOKUP(A1349,'Hold Harmless'!A$1:B$7201,2,FALSE)</f>
        <v>EDEN CISD</v>
      </c>
      <c r="C1349" s="2">
        <v>4</v>
      </c>
      <c r="D1349" s="13">
        <v>33.813627730294414</v>
      </c>
      <c r="E1349" s="13">
        <v>2.2222222222222223</v>
      </c>
      <c r="F1349" s="13">
        <v>36.035849952516635</v>
      </c>
      <c r="G1349" s="13">
        <v>0.96143273182548106</v>
      </c>
      <c r="H1349" s="13">
        <v>0.95289660361134998</v>
      </c>
      <c r="I1349" s="13">
        <v>1</v>
      </c>
      <c r="J1349" s="13">
        <v>36.035849952516635</v>
      </c>
      <c r="K1349" s="13">
        <v>0</v>
      </c>
      <c r="L1349" s="13">
        <v>0</v>
      </c>
      <c r="M1349" s="13">
        <v>0</v>
      </c>
      <c r="N1349" s="13">
        <v>36.035849952516635</v>
      </c>
    </row>
    <row r="1350" spans="1:15" x14ac:dyDescent="0.3">
      <c r="A1350" s="2" t="s">
        <v>244</v>
      </c>
      <c r="B1350" s="2" t="str">
        <f>VLOOKUP(A1350,'Hold Harmless'!A$1:B$7201,2,FALSE)</f>
        <v>EDEN CISD</v>
      </c>
      <c r="C1350" s="2">
        <v>5</v>
      </c>
      <c r="D1350" s="13">
        <v>36.115079365079367</v>
      </c>
      <c r="E1350" s="13">
        <v>7.1428571428571425E-2</v>
      </c>
      <c r="F1350" s="13">
        <v>36.186507936507937</v>
      </c>
      <c r="G1350" s="13">
        <v>0.96143273182548106</v>
      </c>
      <c r="H1350" s="13">
        <v>0.95289660361134998</v>
      </c>
      <c r="I1350" s="13">
        <v>1</v>
      </c>
      <c r="J1350" s="13">
        <v>36.186507936507937</v>
      </c>
      <c r="K1350" s="13">
        <v>0</v>
      </c>
      <c r="L1350" s="13">
        <v>0</v>
      </c>
      <c r="M1350" s="13">
        <v>0</v>
      </c>
      <c r="N1350" s="13">
        <v>36.186507936507937</v>
      </c>
    </row>
    <row r="1351" spans="1:15" ht="15" thickBot="1" x14ac:dyDescent="0.35">
      <c r="A1351" s="2" t="s">
        <v>244</v>
      </c>
      <c r="B1351" s="2" t="str">
        <f>VLOOKUP(A1351,'Hold Harmless'!A$1:B$7201,2,FALSE)</f>
        <v>EDEN CISD</v>
      </c>
      <c r="C1351" s="2">
        <v>6</v>
      </c>
      <c r="D1351" s="13">
        <v>34.201929158760336</v>
      </c>
      <c r="E1351" s="13">
        <v>1.3870967741935474</v>
      </c>
      <c r="F1351" s="13">
        <v>35.589025932953881</v>
      </c>
      <c r="G1351" s="13">
        <v>0.96143273182548106</v>
      </c>
      <c r="H1351" s="13">
        <v>0.95289660361134998</v>
      </c>
      <c r="I1351" s="13">
        <v>1</v>
      </c>
      <c r="J1351" s="13">
        <v>35.589025932953881</v>
      </c>
      <c r="K1351" s="13">
        <v>0</v>
      </c>
      <c r="L1351" s="13">
        <v>0</v>
      </c>
      <c r="M1351" s="13">
        <v>0</v>
      </c>
      <c r="N1351" s="13">
        <v>35.589025932953881</v>
      </c>
      <c r="O1351" s="24">
        <f t="shared" ref="O1351" si="223">SUM(N1346:N1351)</f>
        <v>218.78391756362512</v>
      </c>
    </row>
    <row r="1352" spans="1:15" ht="15" thickTop="1" x14ac:dyDescent="0.3">
      <c r="A1352" s="4" t="s">
        <v>245</v>
      </c>
      <c r="B1352" s="4" t="str">
        <f>VLOOKUP(A1352,'Hold Harmless'!A$1:B$7201,2,FALSE)</f>
        <v>PAINT ROCK ISD</v>
      </c>
      <c r="C1352" s="4">
        <v>1</v>
      </c>
      <c r="D1352" s="10">
        <v>24.152117758784424</v>
      </c>
      <c r="E1352" s="10">
        <v>13.488205128205141</v>
      </c>
      <c r="F1352" s="10">
        <v>37.640322886989566</v>
      </c>
      <c r="G1352" s="10">
        <v>0.94766061820867176</v>
      </c>
      <c r="H1352" s="10">
        <v>0.94729466718567534</v>
      </c>
      <c r="I1352" s="10">
        <v>1</v>
      </c>
      <c r="J1352" s="10">
        <v>37.640322886989566</v>
      </c>
      <c r="K1352" s="10">
        <v>0</v>
      </c>
      <c r="L1352" s="10">
        <v>0</v>
      </c>
      <c r="M1352" s="10">
        <v>0</v>
      </c>
      <c r="N1352" s="10">
        <v>37.640322886989566</v>
      </c>
    </row>
    <row r="1353" spans="1:15" x14ac:dyDescent="0.3">
      <c r="A1353" s="4" t="s">
        <v>245</v>
      </c>
      <c r="B1353" s="4" t="str">
        <f>VLOOKUP(A1353,'Hold Harmless'!A$1:B$7201,2,FALSE)</f>
        <v>PAINT ROCK ISD</v>
      </c>
      <c r="C1353" s="4">
        <v>2</v>
      </c>
      <c r="D1353" s="10">
        <v>32.876763668430335</v>
      </c>
      <c r="E1353" s="10">
        <v>3.5925925925925934</v>
      </c>
      <c r="F1353" s="10">
        <v>36.469356261022931</v>
      </c>
      <c r="G1353" s="10">
        <v>0.94766061820867176</v>
      </c>
      <c r="H1353" s="10">
        <v>0.94729466718567534</v>
      </c>
      <c r="I1353" s="10">
        <v>1</v>
      </c>
      <c r="J1353" s="10">
        <v>36.469356261022931</v>
      </c>
      <c r="K1353" s="10">
        <v>0</v>
      </c>
      <c r="L1353" s="10">
        <v>0</v>
      </c>
      <c r="M1353" s="10">
        <v>0</v>
      </c>
      <c r="N1353" s="10">
        <v>36.469356261022931</v>
      </c>
    </row>
    <row r="1354" spans="1:15" x14ac:dyDescent="0.3">
      <c r="A1354" s="4" t="s">
        <v>245</v>
      </c>
      <c r="B1354" s="4" t="str">
        <f>VLOOKUP(A1354,'Hold Harmless'!A$1:B$7201,2,FALSE)</f>
        <v>PAINT ROCK ISD</v>
      </c>
      <c r="C1354" s="4">
        <v>3</v>
      </c>
      <c r="D1354" s="10">
        <v>35.288717948717981</v>
      </c>
      <c r="E1354" s="10">
        <v>0.9274358974358976</v>
      </c>
      <c r="F1354" s="10">
        <v>36.21615384615388</v>
      </c>
      <c r="G1354" s="10">
        <v>0.94766061820867176</v>
      </c>
      <c r="H1354" s="10">
        <v>0.94729466718567534</v>
      </c>
      <c r="I1354" s="10">
        <v>1</v>
      </c>
      <c r="J1354" s="10">
        <v>36.21615384615388</v>
      </c>
      <c r="K1354" s="10">
        <v>0</v>
      </c>
      <c r="L1354" s="10">
        <v>0</v>
      </c>
      <c r="M1354" s="10">
        <v>0</v>
      </c>
      <c r="N1354" s="10">
        <v>36.21615384615388</v>
      </c>
    </row>
    <row r="1355" spans="1:15" x14ac:dyDescent="0.3">
      <c r="A1355" s="4" t="s">
        <v>245</v>
      </c>
      <c r="B1355" s="4" t="str">
        <f>VLOOKUP(A1355,'Hold Harmless'!A$1:B$7201,2,FALSE)</f>
        <v>PAINT ROCK ISD</v>
      </c>
      <c r="C1355" s="4">
        <v>4</v>
      </c>
      <c r="D1355" s="10">
        <v>34.862179487179475</v>
      </c>
      <c r="E1355" s="10">
        <v>0.69871794871794868</v>
      </c>
      <c r="F1355" s="10">
        <v>35.560897435897424</v>
      </c>
      <c r="G1355" s="10">
        <v>0.94766061820867176</v>
      </c>
      <c r="H1355" s="10">
        <v>0.94729466718567534</v>
      </c>
      <c r="I1355" s="10">
        <v>1</v>
      </c>
      <c r="J1355" s="10">
        <v>35.560897435897424</v>
      </c>
      <c r="K1355" s="10">
        <v>0</v>
      </c>
      <c r="L1355" s="10">
        <v>0</v>
      </c>
      <c r="M1355" s="10">
        <v>0</v>
      </c>
      <c r="N1355" s="10">
        <v>35.560897435897424</v>
      </c>
    </row>
    <row r="1356" spans="1:15" x14ac:dyDescent="0.3">
      <c r="A1356" s="4" t="s">
        <v>245</v>
      </c>
      <c r="B1356" s="4" t="str">
        <f>VLOOKUP(A1356,'Hold Harmless'!A$1:B$7201,2,FALSE)</f>
        <v>PAINT ROCK ISD</v>
      </c>
      <c r="C1356" s="4">
        <v>5</v>
      </c>
      <c r="D1356" s="10">
        <v>36.300396825396845</v>
      </c>
      <c r="E1356" s="10">
        <v>4.4444444444444446E-2</v>
      </c>
      <c r="F1356" s="10">
        <v>36.344841269841289</v>
      </c>
      <c r="G1356" s="10">
        <v>0.94766061820867176</v>
      </c>
      <c r="H1356" s="10">
        <v>0.94729466718567534</v>
      </c>
      <c r="I1356" s="10">
        <v>1</v>
      </c>
      <c r="J1356" s="10">
        <v>36.344841269841289</v>
      </c>
      <c r="K1356" s="10">
        <v>0</v>
      </c>
      <c r="L1356" s="10">
        <v>0</v>
      </c>
      <c r="M1356" s="10">
        <v>0</v>
      </c>
      <c r="N1356" s="10">
        <v>36.344841269841289</v>
      </c>
    </row>
    <row r="1357" spans="1:15" ht="15" thickBot="1" x14ac:dyDescent="0.35">
      <c r="A1357" s="4" t="s">
        <v>245</v>
      </c>
      <c r="B1357" s="4" t="str">
        <f>VLOOKUP(A1357,'Hold Harmless'!A$1:B$7201,2,FALSE)</f>
        <v>PAINT ROCK ISD</v>
      </c>
      <c r="C1357" s="4">
        <v>6</v>
      </c>
      <c r="D1357" s="10">
        <v>36.788888888888891</v>
      </c>
      <c r="E1357" s="10">
        <v>0</v>
      </c>
      <c r="F1357" s="10">
        <v>36.788888888888891</v>
      </c>
      <c r="G1357" s="10">
        <v>0.94766061820867176</v>
      </c>
      <c r="H1357" s="10">
        <v>0.94729466718567534</v>
      </c>
      <c r="I1357" s="10">
        <v>1</v>
      </c>
      <c r="J1357" s="10">
        <v>36.788888888888891</v>
      </c>
      <c r="K1357" s="10">
        <v>0</v>
      </c>
      <c r="L1357" s="10">
        <v>0</v>
      </c>
      <c r="M1357" s="10">
        <v>0</v>
      </c>
      <c r="N1357" s="10">
        <v>36.788888888888891</v>
      </c>
      <c r="O1357" s="24">
        <f t="shared" ref="O1357" si="224">SUM(N1352:N1357)</f>
        <v>219.02046058879398</v>
      </c>
    </row>
    <row r="1358" spans="1:15" ht="15" thickTop="1" x14ac:dyDescent="0.3">
      <c r="A1358" s="11" t="s">
        <v>246</v>
      </c>
      <c r="B1358" s="11" t="str">
        <f>VLOOKUP(A1358,'Hold Harmless'!A$1:B$7201,2,FALSE)</f>
        <v>GAINESVILLE ISD</v>
      </c>
      <c r="C1358" s="11">
        <v>1</v>
      </c>
      <c r="D1358" s="12">
        <v>378.09294871794992</v>
      </c>
      <c r="E1358" s="12">
        <v>69.871794871794975</v>
      </c>
      <c r="F1358" s="12">
        <v>447.9647435897449</v>
      </c>
      <c r="G1358" s="12">
        <v>0.94847457890680509</v>
      </c>
      <c r="H1358" s="12">
        <v>0.93551207075775089</v>
      </c>
      <c r="I1358" s="12">
        <v>1</v>
      </c>
      <c r="J1358" s="12">
        <v>447.9647435897449</v>
      </c>
      <c r="K1358" s="12">
        <v>0</v>
      </c>
      <c r="L1358" s="12">
        <v>0</v>
      </c>
      <c r="M1358" s="12">
        <v>0</v>
      </c>
      <c r="N1358" s="12">
        <v>447.9647435897449</v>
      </c>
    </row>
    <row r="1359" spans="1:15" x14ac:dyDescent="0.3">
      <c r="A1359" s="11" t="s">
        <v>246</v>
      </c>
      <c r="B1359" s="11" t="str">
        <f>VLOOKUP(A1359,'Hold Harmless'!A$1:B$7201,2,FALSE)</f>
        <v>GAINESVILLE ISD</v>
      </c>
      <c r="C1359" s="11">
        <v>2</v>
      </c>
      <c r="D1359" s="12">
        <v>400.43827160494806</v>
      </c>
      <c r="E1359" s="12">
        <v>61.024691358024626</v>
      </c>
      <c r="F1359" s="12">
        <v>461.46296296297271</v>
      </c>
      <c r="G1359" s="12">
        <v>0.94847457890680509</v>
      </c>
      <c r="H1359" s="12">
        <v>0.93551207075775089</v>
      </c>
      <c r="I1359" s="12">
        <v>1</v>
      </c>
      <c r="J1359" s="12">
        <v>461.46296296297271</v>
      </c>
      <c r="K1359" s="12">
        <v>0</v>
      </c>
      <c r="L1359" s="12">
        <v>0</v>
      </c>
      <c r="M1359" s="12">
        <v>0</v>
      </c>
      <c r="N1359" s="12">
        <v>461.46296296297271</v>
      </c>
    </row>
    <row r="1360" spans="1:15" x14ac:dyDescent="0.3">
      <c r="A1360" s="11" t="s">
        <v>246</v>
      </c>
      <c r="B1360" s="11" t="str">
        <f>VLOOKUP(A1360,'Hold Harmless'!A$1:B$7201,2,FALSE)</f>
        <v>GAINESVILLE ISD</v>
      </c>
      <c r="C1360" s="11">
        <v>3</v>
      </c>
      <c r="D1360" s="12">
        <v>398.42666666666958</v>
      </c>
      <c r="E1360" s="12">
        <v>56.7</v>
      </c>
      <c r="F1360" s="12">
        <v>455.12666666666956</v>
      </c>
      <c r="G1360" s="12">
        <v>0.94847457890680509</v>
      </c>
      <c r="H1360" s="12">
        <v>0.93551207075775089</v>
      </c>
      <c r="I1360" s="12">
        <v>1</v>
      </c>
      <c r="J1360" s="12">
        <v>455.12666666666956</v>
      </c>
      <c r="K1360" s="12">
        <v>0</v>
      </c>
      <c r="L1360" s="12">
        <v>0</v>
      </c>
      <c r="M1360" s="12">
        <v>0</v>
      </c>
      <c r="N1360" s="12">
        <v>455.12666666666956</v>
      </c>
    </row>
    <row r="1361" spans="1:15" x14ac:dyDescent="0.3">
      <c r="A1361" s="11" t="s">
        <v>246</v>
      </c>
      <c r="B1361" s="11" t="str">
        <f>VLOOKUP(A1361,'Hold Harmless'!A$1:B$7201,2,FALSE)</f>
        <v>GAINESVILLE ISD</v>
      </c>
      <c r="C1361" s="11">
        <v>4</v>
      </c>
      <c r="D1361" s="12">
        <v>372.8549382716144</v>
      </c>
      <c r="E1361" s="12">
        <v>80.632716049383049</v>
      </c>
      <c r="F1361" s="12">
        <v>453.48765432099742</v>
      </c>
      <c r="G1361" s="12">
        <v>0.94847457890680509</v>
      </c>
      <c r="H1361" s="12">
        <v>0.93551207075775089</v>
      </c>
      <c r="I1361" s="12">
        <v>1</v>
      </c>
      <c r="J1361" s="12">
        <v>453.48765432099742</v>
      </c>
      <c r="K1361" s="12">
        <v>0</v>
      </c>
      <c r="L1361" s="12">
        <v>0</v>
      </c>
      <c r="M1361" s="12">
        <v>0</v>
      </c>
      <c r="N1361" s="12">
        <v>453.48765432099742</v>
      </c>
    </row>
    <row r="1362" spans="1:15" x14ac:dyDescent="0.3">
      <c r="A1362" s="11" t="s">
        <v>246</v>
      </c>
      <c r="B1362" s="11" t="str">
        <f>VLOOKUP(A1362,'Hold Harmless'!A$1:B$7201,2,FALSE)</f>
        <v>GAINESVILLE ISD</v>
      </c>
      <c r="C1362" s="11">
        <v>5</v>
      </c>
      <c r="D1362" s="12">
        <v>427.84782608696179</v>
      </c>
      <c r="E1362" s="12">
        <v>30.884057971014471</v>
      </c>
      <c r="F1362" s="12">
        <v>458.73188405797623</v>
      </c>
      <c r="G1362" s="12">
        <v>0.94847457890680509</v>
      </c>
      <c r="H1362" s="12">
        <v>0.93551207075775089</v>
      </c>
      <c r="I1362" s="12">
        <v>1</v>
      </c>
      <c r="J1362" s="12">
        <v>458.73188405797623</v>
      </c>
      <c r="K1362" s="12">
        <v>0</v>
      </c>
      <c r="L1362" s="12">
        <v>0</v>
      </c>
      <c r="M1362" s="12">
        <v>0</v>
      </c>
      <c r="N1362" s="12">
        <v>458.73188405797623</v>
      </c>
    </row>
    <row r="1363" spans="1:15" ht="15" thickBot="1" x14ac:dyDescent="0.35">
      <c r="A1363" s="11" t="s">
        <v>246</v>
      </c>
      <c r="B1363" s="11" t="str">
        <f>VLOOKUP(A1363,'Hold Harmless'!A$1:B$7201,2,FALSE)</f>
        <v>GAINESVILLE ISD</v>
      </c>
      <c r="C1363" s="11">
        <v>6</v>
      </c>
      <c r="D1363" s="12">
        <v>430.82828282828541</v>
      </c>
      <c r="E1363" s="12">
        <v>23.78030303030306</v>
      </c>
      <c r="F1363" s="12">
        <v>454.60858585858847</v>
      </c>
      <c r="G1363" s="12">
        <v>0.94847457890680509</v>
      </c>
      <c r="H1363" s="12">
        <v>0.93551207075775089</v>
      </c>
      <c r="I1363" s="12">
        <v>1</v>
      </c>
      <c r="J1363" s="12">
        <v>454.60858585858847</v>
      </c>
      <c r="K1363" s="12">
        <v>0</v>
      </c>
      <c r="L1363" s="12">
        <v>0</v>
      </c>
      <c r="M1363" s="12">
        <v>0</v>
      </c>
      <c r="N1363" s="12">
        <v>454.60858585858847</v>
      </c>
      <c r="O1363" s="24">
        <f t="shared" ref="O1363" si="225">SUM(N1358:N1363)</f>
        <v>2731.3824974569488</v>
      </c>
    </row>
    <row r="1364" spans="1:15" ht="15" thickTop="1" x14ac:dyDescent="0.3">
      <c r="A1364" s="2" t="s">
        <v>247</v>
      </c>
      <c r="B1364" s="2" t="str">
        <f>VLOOKUP(A1364,'Hold Harmless'!A$1:B$7201,2,FALSE)</f>
        <v>MUENSTER ISD</v>
      </c>
      <c r="C1364" s="2">
        <v>1</v>
      </c>
      <c r="D1364" s="13">
        <v>75.283950617283864</v>
      </c>
      <c r="E1364" s="13">
        <v>3.3796296296296311</v>
      </c>
      <c r="F1364" s="13">
        <v>78.663580246913497</v>
      </c>
      <c r="G1364" s="13">
        <v>0.97324626450088803</v>
      </c>
      <c r="H1364" s="13">
        <v>0.97819749752244289</v>
      </c>
      <c r="I1364" s="13">
        <v>0.99493841168670416</v>
      </c>
      <c r="J1364" s="13">
        <v>78.265417588453715</v>
      </c>
      <c r="K1364" s="13">
        <v>0.39816265845978194</v>
      </c>
      <c r="L1364" s="13">
        <v>0.39816265845978194</v>
      </c>
      <c r="M1364" s="13">
        <v>0</v>
      </c>
      <c r="N1364" s="13">
        <v>78.265417588453715</v>
      </c>
    </row>
    <row r="1365" spans="1:15" x14ac:dyDescent="0.3">
      <c r="A1365" s="2" t="s">
        <v>247</v>
      </c>
      <c r="B1365" s="2" t="str">
        <f>VLOOKUP(A1365,'Hold Harmless'!A$1:B$7201,2,FALSE)</f>
        <v>MUENSTER ISD</v>
      </c>
      <c r="C1365" s="2">
        <v>2</v>
      </c>
      <c r="D1365" s="13">
        <v>74.134852216748712</v>
      </c>
      <c r="E1365" s="13">
        <v>4.2041256157635489</v>
      </c>
      <c r="F1365" s="13">
        <v>78.338977832512256</v>
      </c>
      <c r="G1365" s="13">
        <v>0.97324626450088803</v>
      </c>
      <c r="H1365" s="13">
        <v>0.97819749752244289</v>
      </c>
      <c r="I1365" s="13">
        <v>0.99493841168670416</v>
      </c>
      <c r="J1365" s="13">
        <v>77.942458177839669</v>
      </c>
      <c r="K1365" s="13">
        <v>0.39651965467258776</v>
      </c>
      <c r="L1365" s="13">
        <v>0.39651965467258776</v>
      </c>
      <c r="M1365" s="13">
        <v>0</v>
      </c>
      <c r="N1365" s="13">
        <v>77.942458177839669</v>
      </c>
    </row>
    <row r="1366" spans="1:15" x14ac:dyDescent="0.3">
      <c r="A1366" s="2" t="s">
        <v>247</v>
      </c>
      <c r="B1366" s="2" t="str">
        <f>VLOOKUP(A1366,'Hold Harmless'!A$1:B$7201,2,FALSE)</f>
        <v>MUENSTER ISD</v>
      </c>
      <c r="C1366" s="2">
        <v>3</v>
      </c>
      <c r="D1366" s="13">
        <v>74.015977011494158</v>
      </c>
      <c r="E1366" s="13">
        <v>4.6382758620689639</v>
      </c>
      <c r="F1366" s="13">
        <v>78.654252873563124</v>
      </c>
      <c r="G1366" s="13">
        <v>0.97324626450088803</v>
      </c>
      <c r="H1366" s="13">
        <v>0.97819749752244289</v>
      </c>
      <c r="I1366" s="13">
        <v>0.99493841168670416</v>
      </c>
      <c r="J1366" s="13">
        <v>78.256137426427287</v>
      </c>
      <c r="K1366" s="13">
        <v>0.39811544713583658</v>
      </c>
      <c r="L1366" s="13">
        <v>0.39811544713583658</v>
      </c>
      <c r="M1366" s="13">
        <v>0</v>
      </c>
      <c r="N1366" s="13">
        <v>78.256137426427287</v>
      </c>
    </row>
    <row r="1367" spans="1:15" x14ac:dyDescent="0.3">
      <c r="A1367" s="2" t="s">
        <v>247</v>
      </c>
      <c r="B1367" s="2" t="str">
        <f>VLOOKUP(A1367,'Hold Harmless'!A$1:B$7201,2,FALSE)</f>
        <v>MUENSTER ISD</v>
      </c>
      <c r="C1367" s="2">
        <v>4</v>
      </c>
      <c r="D1367" s="13">
        <v>71.478021978021928</v>
      </c>
      <c r="E1367" s="13">
        <v>8.2351190476190439</v>
      </c>
      <c r="F1367" s="13">
        <v>79.713141025640965</v>
      </c>
      <c r="G1367" s="13">
        <v>0.97324626450088803</v>
      </c>
      <c r="H1367" s="13">
        <v>0.97819749752244289</v>
      </c>
      <c r="I1367" s="13">
        <v>0.99493841168670416</v>
      </c>
      <c r="J1367" s="13">
        <v>79.309665922609483</v>
      </c>
      <c r="K1367" s="13">
        <v>0.40347510303148226</v>
      </c>
      <c r="L1367" s="13">
        <v>0.40347510303148226</v>
      </c>
      <c r="M1367" s="13">
        <v>0</v>
      </c>
      <c r="N1367" s="13">
        <v>79.309665922609483</v>
      </c>
    </row>
    <row r="1368" spans="1:15" x14ac:dyDescent="0.3">
      <c r="A1368" s="2" t="s">
        <v>247</v>
      </c>
      <c r="B1368" s="2" t="str">
        <f>VLOOKUP(A1368,'Hold Harmless'!A$1:B$7201,2,FALSE)</f>
        <v>MUENSTER ISD</v>
      </c>
      <c r="C1368" s="2">
        <v>5</v>
      </c>
      <c r="D1368" s="13">
        <v>79.318920502983914</v>
      </c>
      <c r="E1368" s="13">
        <v>1.112167874396135</v>
      </c>
      <c r="F1368" s="13">
        <v>80.43108837738005</v>
      </c>
      <c r="G1368" s="13">
        <v>0.97324626450088803</v>
      </c>
      <c r="H1368" s="13">
        <v>0.97819749752244289</v>
      </c>
      <c r="I1368" s="13">
        <v>0.99493841168670416</v>
      </c>
      <c r="J1368" s="13">
        <v>80.023979320423436</v>
      </c>
      <c r="K1368" s="13">
        <v>0.40710905695661381</v>
      </c>
      <c r="L1368" s="13">
        <v>0.40710905695661381</v>
      </c>
      <c r="M1368" s="13">
        <v>0</v>
      </c>
      <c r="N1368" s="13">
        <v>80.023979320423436</v>
      </c>
    </row>
    <row r="1369" spans="1:15" ht="15" thickBot="1" x14ac:dyDescent="0.35">
      <c r="A1369" s="2" t="s">
        <v>247</v>
      </c>
      <c r="B1369" s="2" t="str">
        <f>VLOOKUP(A1369,'Hold Harmless'!A$1:B$7201,2,FALSE)</f>
        <v>MUENSTER ISD</v>
      </c>
      <c r="C1369" s="2">
        <v>6</v>
      </c>
      <c r="D1369" s="13">
        <v>79.542226702508984</v>
      </c>
      <c r="E1369" s="13">
        <v>0.91935483870967727</v>
      </c>
      <c r="F1369" s="13">
        <v>80.461581541218663</v>
      </c>
      <c r="G1369" s="13">
        <v>0.97324626450088803</v>
      </c>
      <c r="H1369" s="13">
        <v>0.97819749752244289</v>
      </c>
      <c r="I1369" s="13">
        <v>0.99493841168670416</v>
      </c>
      <c r="J1369" s="13">
        <v>80.054318140420335</v>
      </c>
      <c r="K1369" s="13">
        <v>0.40726340079832823</v>
      </c>
      <c r="L1369" s="13">
        <v>0.40726340079832823</v>
      </c>
      <c r="M1369" s="13">
        <v>0</v>
      </c>
      <c r="N1369" s="13">
        <v>80.054318140420335</v>
      </c>
      <c r="O1369" s="24">
        <f t="shared" ref="O1369" si="226">SUM(N1364:N1369)</f>
        <v>473.85197657617397</v>
      </c>
    </row>
    <row r="1370" spans="1:15" ht="15" thickTop="1" x14ac:dyDescent="0.3">
      <c r="A1370" s="4" t="s">
        <v>248</v>
      </c>
      <c r="B1370" s="4" t="str">
        <f>VLOOKUP(A1370,'Hold Harmless'!A$1:B$7201,2,FALSE)</f>
        <v>VALLEY VIEW ISD</v>
      </c>
      <c r="C1370" s="4">
        <v>1</v>
      </c>
      <c r="D1370" s="10">
        <v>118.48617046533796</v>
      </c>
      <c r="E1370" s="10">
        <v>20.576388888888889</v>
      </c>
      <c r="F1370" s="10">
        <v>139.06255935422686</v>
      </c>
      <c r="G1370" s="10">
        <v>0.96351240989951359</v>
      </c>
      <c r="H1370" s="10">
        <v>0.9625959738993688</v>
      </c>
      <c r="I1370" s="10">
        <v>1</v>
      </c>
      <c r="J1370" s="10">
        <v>139.06255935422686</v>
      </c>
      <c r="K1370" s="10">
        <v>0</v>
      </c>
      <c r="L1370" s="10">
        <v>0</v>
      </c>
      <c r="M1370" s="10">
        <v>0</v>
      </c>
      <c r="N1370" s="10">
        <v>139.06255935422686</v>
      </c>
    </row>
    <row r="1371" spans="1:15" x14ac:dyDescent="0.3">
      <c r="A1371" s="4" t="s">
        <v>248</v>
      </c>
      <c r="B1371" s="4" t="str">
        <f>VLOOKUP(A1371,'Hold Harmless'!A$1:B$7201,2,FALSE)</f>
        <v>VALLEY VIEW ISD</v>
      </c>
      <c r="C1371" s="4">
        <v>2</v>
      </c>
      <c r="D1371" s="10">
        <v>120.86668719211922</v>
      </c>
      <c r="E1371" s="10">
        <v>17.075396825396822</v>
      </c>
      <c r="F1371" s="10">
        <v>137.94208401751604</v>
      </c>
      <c r="G1371" s="10">
        <v>0.96351240989951359</v>
      </c>
      <c r="H1371" s="10">
        <v>0.9625959738993688</v>
      </c>
      <c r="I1371" s="10">
        <v>1</v>
      </c>
      <c r="J1371" s="10">
        <v>137.94208401751604</v>
      </c>
      <c r="K1371" s="10">
        <v>0</v>
      </c>
      <c r="L1371" s="10">
        <v>0</v>
      </c>
      <c r="M1371" s="10">
        <v>0</v>
      </c>
      <c r="N1371" s="10">
        <v>137.94208401751604</v>
      </c>
    </row>
    <row r="1372" spans="1:15" x14ac:dyDescent="0.3">
      <c r="A1372" s="4" t="s">
        <v>248</v>
      </c>
      <c r="B1372" s="4" t="str">
        <f>VLOOKUP(A1372,'Hold Harmless'!A$1:B$7201,2,FALSE)</f>
        <v>VALLEY VIEW ISD</v>
      </c>
      <c r="C1372" s="4">
        <v>3</v>
      </c>
      <c r="D1372" s="10">
        <v>120.27709770115</v>
      </c>
      <c r="E1372" s="10">
        <v>16.718390804597689</v>
      </c>
      <c r="F1372" s="10">
        <v>136.99548850574769</v>
      </c>
      <c r="G1372" s="10">
        <v>0.96351240989951359</v>
      </c>
      <c r="H1372" s="10">
        <v>0.9625959738993688</v>
      </c>
      <c r="I1372" s="10">
        <v>1</v>
      </c>
      <c r="J1372" s="10">
        <v>136.99548850574769</v>
      </c>
      <c r="K1372" s="10">
        <v>0</v>
      </c>
      <c r="L1372" s="10">
        <v>0</v>
      </c>
      <c r="M1372" s="10">
        <v>0</v>
      </c>
      <c r="N1372" s="10">
        <v>136.99548850574769</v>
      </c>
    </row>
    <row r="1373" spans="1:15" x14ac:dyDescent="0.3">
      <c r="A1373" s="4" t="s">
        <v>248</v>
      </c>
      <c r="B1373" s="4" t="str">
        <f>VLOOKUP(A1373,'Hold Harmless'!A$1:B$7201,2,FALSE)</f>
        <v>VALLEY VIEW ISD</v>
      </c>
      <c r="C1373" s="4">
        <v>4</v>
      </c>
      <c r="D1373" s="10">
        <v>125.41628778203535</v>
      </c>
      <c r="E1373" s="10">
        <v>11.244137931034473</v>
      </c>
      <c r="F1373" s="10">
        <v>136.66042571306983</v>
      </c>
      <c r="G1373" s="10">
        <v>0.96351240989951359</v>
      </c>
      <c r="H1373" s="10">
        <v>0.9625959738993688</v>
      </c>
      <c r="I1373" s="10">
        <v>1</v>
      </c>
      <c r="J1373" s="10">
        <v>136.66042571306983</v>
      </c>
      <c r="K1373" s="10">
        <v>0</v>
      </c>
      <c r="L1373" s="10">
        <v>0</v>
      </c>
      <c r="M1373" s="10">
        <v>0</v>
      </c>
      <c r="N1373" s="10">
        <v>136.66042571306983</v>
      </c>
    </row>
    <row r="1374" spans="1:15" x14ac:dyDescent="0.3">
      <c r="A1374" s="4" t="s">
        <v>248</v>
      </c>
      <c r="B1374" s="4" t="str">
        <f>VLOOKUP(A1374,'Hold Harmless'!A$1:B$7201,2,FALSE)</f>
        <v>VALLEY VIEW ISD</v>
      </c>
      <c r="C1374" s="4">
        <v>5</v>
      </c>
      <c r="D1374" s="10">
        <v>132.01282115075256</v>
      </c>
      <c r="E1374" s="10">
        <v>5.0059523809523796</v>
      </c>
      <c r="F1374" s="10">
        <v>137.01877353170494</v>
      </c>
      <c r="G1374" s="10">
        <v>0.96351240989951359</v>
      </c>
      <c r="H1374" s="10">
        <v>0.9625959738993688</v>
      </c>
      <c r="I1374" s="10">
        <v>1</v>
      </c>
      <c r="J1374" s="10">
        <v>137.01877353170494</v>
      </c>
      <c r="K1374" s="10">
        <v>0</v>
      </c>
      <c r="L1374" s="10">
        <v>0</v>
      </c>
      <c r="M1374" s="10">
        <v>0</v>
      </c>
      <c r="N1374" s="10">
        <v>137.01877353170494</v>
      </c>
    </row>
    <row r="1375" spans="1:15" ht="15" thickBot="1" x14ac:dyDescent="0.35">
      <c r="A1375" s="4" t="s">
        <v>248</v>
      </c>
      <c r="B1375" s="4" t="str">
        <f>VLOOKUP(A1375,'Hold Harmless'!A$1:B$7201,2,FALSE)</f>
        <v>VALLEY VIEW ISD</v>
      </c>
      <c r="C1375" s="4">
        <v>6</v>
      </c>
      <c r="D1375" s="10">
        <v>130.41014569317593</v>
      </c>
      <c r="E1375" s="10">
        <v>4.4999999999999991</v>
      </c>
      <c r="F1375" s="10">
        <v>134.91014569317593</v>
      </c>
      <c r="G1375" s="10">
        <v>0.96351240989951359</v>
      </c>
      <c r="H1375" s="10">
        <v>0.9625959738993688</v>
      </c>
      <c r="I1375" s="10">
        <v>1</v>
      </c>
      <c r="J1375" s="10">
        <v>134.91014569317593</v>
      </c>
      <c r="K1375" s="10">
        <v>0</v>
      </c>
      <c r="L1375" s="10">
        <v>0</v>
      </c>
      <c r="M1375" s="10">
        <v>0</v>
      </c>
      <c r="N1375" s="10">
        <v>134.91014569317593</v>
      </c>
      <c r="O1375" s="24">
        <f t="shared" ref="O1375" si="227">SUM(N1370:N1375)</f>
        <v>822.58947681544123</v>
      </c>
    </row>
    <row r="1376" spans="1:15" ht="15" thickTop="1" x14ac:dyDescent="0.3">
      <c r="A1376" s="11" t="s">
        <v>249</v>
      </c>
      <c r="B1376" s="11" t="str">
        <f>VLOOKUP(A1376,'Hold Harmless'!A$1:B$7201,2,FALSE)</f>
        <v>CALLISBURG ISD</v>
      </c>
      <c r="C1376" s="11">
        <v>1</v>
      </c>
      <c r="D1376" s="12">
        <v>150.0159069325741</v>
      </c>
      <c r="E1376" s="12">
        <v>26.722222222222271</v>
      </c>
      <c r="F1376" s="12">
        <v>176.73812915479635</v>
      </c>
      <c r="G1376" s="12">
        <v>0.96409721497861689</v>
      </c>
      <c r="H1376" s="12">
        <v>0.9608594279821322</v>
      </c>
      <c r="I1376" s="12">
        <v>1</v>
      </c>
      <c r="J1376" s="12">
        <v>176.73812915479635</v>
      </c>
      <c r="K1376" s="12">
        <v>0</v>
      </c>
      <c r="L1376" s="12">
        <v>0</v>
      </c>
      <c r="M1376" s="12">
        <v>0</v>
      </c>
      <c r="N1376" s="12">
        <v>176.73812915479635</v>
      </c>
    </row>
    <row r="1377" spans="1:15" x14ac:dyDescent="0.3">
      <c r="A1377" s="11" t="s">
        <v>249</v>
      </c>
      <c r="B1377" s="11" t="str">
        <f>VLOOKUP(A1377,'Hold Harmless'!A$1:B$7201,2,FALSE)</f>
        <v>CALLISBURG ISD</v>
      </c>
      <c r="C1377" s="11">
        <v>2</v>
      </c>
      <c r="D1377" s="12">
        <v>156.3135604816635</v>
      </c>
      <c r="E1377" s="12">
        <v>21.538690476190485</v>
      </c>
      <c r="F1377" s="12">
        <v>177.85225095785398</v>
      </c>
      <c r="G1377" s="12">
        <v>0.96409721497861689</v>
      </c>
      <c r="H1377" s="12">
        <v>0.9608594279821322</v>
      </c>
      <c r="I1377" s="12">
        <v>1</v>
      </c>
      <c r="J1377" s="12">
        <v>177.85225095785398</v>
      </c>
      <c r="K1377" s="12">
        <v>0</v>
      </c>
      <c r="L1377" s="12">
        <v>0</v>
      </c>
      <c r="M1377" s="12">
        <v>0</v>
      </c>
      <c r="N1377" s="12">
        <v>177.85225095785398</v>
      </c>
    </row>
    <row r="1378" spans="1:15" x14ac:dyDescent="0.3">
      <c r="A1378" s="11" t="s">
        <v>249</v>
      </c>
      <c r="B1378" s="11" t="str">
        <f>VLOOKUP(A1378,'Hold Harmless'!A$1:B$7201,2,FALSE)</f>
        <v>CALLISBURG ISD</v>
      </c>
      <c r="C1378" s="11">
        <v>3</v>
      </c>
      <c r="D1378" s="12">
        <v>157.26517241379281</v>
      </c>
      <c r="E1378" s="12">
        <v>15.804252873563167</v>
      </c>
      <c r="F1378" s="12">
        <v>173.06942528735598</v>
      </c>
      <c r="G1378" s="12">
        <v>0.96409721497861689</v>
      </c>
      <c r="H1378" s="12">
        <v>0.9608594279821322</v>
      </c>
      <c r="I1378" s="12">
        <v>1</v>
      </c>
      <c r="J1378" s="12">
        <v>173.06942528735598</v>
      </c>
      <c r="K1378" s="12">
        <v>0</v>
      </c>
      <c r="L1378" s="12">
        <v>0</v>
      </c>
      <c r="M1378" s="12">
        <v>0</v>
      </c>
      <c r="N1378" s="12">
        <v>173.06942528735598</v>
      </c>
    </row>
    <row r="1379" spans="1:15" x14ac:dyDescent="0.3">
      <c r="A1379" s="11" t="s">
        <v>249</v>
      </c>
      <c r="B1379" s="11" t="str">
        <f>VLOOKUP(A1379,'Hold Harmless'!A$1:B$7201,2,FALSE)</f>
        <v>CALLISBURG ISD</v>
      </c>
      <c r="C1379" s="11">
        <v>4</v>
      </c>
      <c r="D1379" s="12">
        <v>160.43313907250706</v>
      </c>
      <c r="E1379" s="12">
        <v>10.006847080122936</v>
      </c>
      <c r="F1379" s="12">
        <v>170.43998615262998</v>
      </c>
      <c r="G1379" s="12">
        <v>0.96409721497861689</v>
      </c>
      <c r="H1379" s="12">
        <v>0.9608594279821322</v>
      </c>
      <c r="I1379" s="12">
        <v>1</v>
      </c>
      <c r="J1379" s="12">
        <v>170.43998615262998</v>
      </c>
      <c r="K1379" s="12">
        <v>0</v>
      </c>
      <c r="L1379" s="12">
        <v>0</v>
      </c>
      <c r="M1379" s="12">
        <v>0</v>
      </c>
      <c r="N1379" s="12">
        <v>170.43998615262998</v>
      </c>
    </row>
    <row r="1380" spans="1:15" x14ac:dyDescent="0.3">
      <c r="A1380" s="11" t="s">
        <v>249</v>
      </c>
      <c r="B1380" s="11" t="str">
        <f>VLOOKUP(A1380,'Hold Harmless'!A$1:B$7201,2,FALSE)</f>
        <v>CALLISBURG ISD</v>
      </c>
      <c r="C1380" s="11">
        <v>5</v>
      </c>
      <c r="D1380" s="12">
        <v>168.36898484803947</v>
      </c>
      <c r="E1380" s="12">
        <v>2.807210031347962</v>
      </c>
      <c r="F1380" s="12">
        <v>171.17619487938742</v>
      </c>
      <c r="G1380" s="12">
        <v>0.96409721497861689</v>
      </c>
      <c r="H1380" s="12">
        <v>0.9608594279821322</v>
      </c>
      <c r="I1380" s="12">
        <v>1</v>
      </c>
      <c r="J1380" s="12">
        <v>171.17619487938742</v>
      </c>
      <c r="K1380" s="12">
        <v>0</v>
      </c>
      <c r="L1380" s="12">
        <v>0</v>
      </c>
      <c r="M1380" s="12">
        <v>0</v>
      </c>
      <c r="N1380" s="12">
        <v>171.17619487938742</v>
      </c>
    </row>
    <row r="1381" spans="1:15" ht="15" thickBot="1" x14ac:dyDescent="0.35">
      <c r="A1381" s="11" t="s">
        <v>249</v>
      </c>
      <c r="B1381" s="11" t="str">
        <f>VLOOKUP(A1381,'Hold Harmless'!A$1:B$7201,2,FALSE)</f>
        <v>CALLISBURG ISD</v>
      </c>
      <c r="C1381" s="11">
        <v>6</v>
      </c>
      <c r="D1381" s="12">
        <v>170.81673470952416</v>
      </c>
      <c r="E1381" s="12">
        <v>2.6458333333333339</v>
      </c>
      <c r="F1381" s="12">
        <v>173.4625680428575</v>
      </c>
      <c r="G1381" s="12">
        <v>0.96409721497861689</v>
      </c>
      <c r="H1381" s="12">
        <v>0.9608594279821322</v>
      </c>
      <c r="I1381" s="12">
        <v>1</v>
      </c>
      <c r="J1381" s="12">
        <v>173.4625680428575</v>
      </c>
      <c r="K1381" s="12">
        <v>0</v>
      </c>
      <c r="L1381" s="12">
        <v>0</v>
      </c>
      <c r="M1381" s="12">
        <v>0</v>
      </c>
      <c r="N1381" s="12">
        <v>173.4625680428575</v>
      </c>
      <c r="O1381" s="24">
        <f t="shared" ref="O1381" si="228">SUM(N1376:N1381)</f>
        <v>1042.7385544748813</v>
      </c>
    </row>
    <row r="1382" spans="1:15" ht="15" thickTop="1" x14ac:dyDescent="0.3">
      <c r="A1382" s="2" t="s">
        <v>250</v>
      </c>
      <c r="B1382" s="2" t="str">
        <f>VLOOKUP(A1382,'Hold Harmless'!A$1:B$7201,2,FALSE)</f>
        <v>ERA ISD</v>
      </c>
      <c r="C1382" s="2">
        <v>1</v>
      </c>
      <c r="D1382" s="13">
        <v>73.4047958214624</v>
      </c>
      <c r="E1382" s="13">
        <v>4.6163342830009491</v>
      </c>
      <c r="F1382" s="13">
        <v>78.021130104463353</v>
      </c>
      <c r="G1382" s="13">
        <v>0.96911852947641708</v>
      </c>
      <c r="H1382" s="13">
        <v>0.97305125299080719</v>
      </c>
      <c r="I1382" s="13">
        <v>0.99595835933379429</v>
      </c>
      <c r="J1382" s="13">
        <v>77.705796732209834</v>
      </c>
      <c r="K1382" s="13">
        <v>0.31533337225351943</v>
      </c>
      <c r="L1382" s="13">
        <v>0.31533337225351943</v>
      </c>
      <c r="M1382" s="13">
        <v>0</v>
      </c>
      <c r="N1382" s="13">
        <v>77.705796732209834</v>
      </c>
    </row>
    <row r="1383" spans="1:15" x14ac:dyDescent="0.3">
      <c r="A1383" s="2" t="s">
        <v>250</v>
      </c>
      <c r="B1383" s="2" t="str">
        <f>VLOOKUP(A1383,'Hold Harmless'!A$1:B$7201,2,FALSE)</f>
        <v>ERA ISD</v>
      </c>
      <c r="C1383" s="2">
        <v>2</v>
      </c>
      <c r="D1383" s="13">
        <v>65.384852216748726</v>
      </c>
      <c r="E1383" s="13">
        <v>11.425492610837434</v>
      </c>
      <c r="F1383" s="13">
        <v>76.810344827586164</v>
      </c>
      <c r="G1383" s="13">
        <v>0.96911852947641708</v>
      </c>
      <c r="H1383" s="13">
        <v>0.97305125299080719</v>
      </c>
      <c r="I1383" s="13">
        <v>0.99595835933379429</v>
      </c>
      <c r="J1383" s="13">
        <v>76.499905014345714</v>
      </c>
      <c r="K1383" s="13">
        <v>0.31043981324044978</v>
      </c>
      <c r="L1383" s="13">
        <v>0.31043981324044978</v>
      </c>
      <c r="M1383" s="13">
        <v>0</v>
      </c>
      <c r="N1383" s="13">
        <v>76.499905014345714</v>
      </c>
    </row>
    <row r="1384" spans="1:15" x14ac:dyDescent="0.3">
      <c r="A1384" s="2" t="s">
        <v>250</v>
      </c>
      <c r="B1384" s="2" t="str">
        <f>VLOOKUP(A1384,'Hold Harmless'!A$1:B$7201,2,FALSE)</f>
        <v>ERA ISD</v>
      </c>
      <c r="C1384" s="2">
        <v>3</v>
      </c>
      <c r="D1384" s="13">
        <v>63.150009578543845</v>
      </c>
      <c r="E1384" s="13">
        <v>13.139137931034499</v>
      </c>
      <c r="F1384" s="13">
        <v>76.289147509578342</v>
      </c>
      <c r="G1384" s="13">
        <v>0.96911852947641708</v>
      </c>
      <c r="H1384" s="13">
        <v>0.97305125299080719</v>
      </c>
      <c r="I1384" s="13">
        <v>0.99595835933379429</v>
      </c>
      <c r="J1384" s="13">
        <v>75.980814188613465</v>
      </c>
      <c r="K1384" s="13">
        <v>0.30833332096487709</v>
      </c>
      <c r="L1384" s="13">
        <v>0.30833332096487709</v>
      </c>
      <c r="M1384" s="13">
        <v>0</v>
      </c>
      <c r="N1384" s="13">
        <v>75.980814188613465</v>
      </c>
    </row>
    <row r="1385" spans="1:15" x14ac:dyDescent="0.3">
      <c r="A1385" s="2" t="s">
        <v>250</v>
      </c>
      <c r="B1385" s="2" t="str">
        <f>VLOOKUP(A1385,'Hold Harmless'!A$1:B$7201,2,FALSE)</f>
        <v>ERA ISD</v>
      </c>
      <c r="C1385" s="2">
        <v>4</v>
      </c>
      <c r="D1385" s="13">
        <v>72.108686067019335</v>
      </c>
      <c r="E1385" s="13">
        <v>5.0912698412698401</v>
      </c>
      <c r="F1385" s="13">
        <v>77.199955908289169</v>
      </c>
      <c r="G1385" s="13">
        <v>0.96911852947641708</v>
      </c>
      <c r="H1385" s="13">
        <v>0.97305125299080719</v>
      </c>
      <c r="I1385" s="13">
        <v>0.99595835933379429</v>
      </c>
      <c r="J1385" s="13">
        <v>76.887941427060937</v>
      </c>
      <c r="K1385" s="13">
        <v>0.31201448122823194</v>
      </c>
      <c r="L1385" s="13">
        <v>0.31201448122823194</v>
      </c>
      <c r="M1385" s="13">
        <v>0</v>
      </c>
      <c r="N1385" s="13">
        <v>76.887941427060937</v>
      </c>
    </row>
    <row r="1386" spans="1:15" x14ac:dyDescent="0.3">
      <c r="A1386" s="2" t="s">
        <v>250</v>
      </c>
      <c r="B1386" s="2" t="str">
        <f>VLOOKUP(A1386,'Hold Harmless'!A$1:B$7201,2,FALSE)</f>
        <v>ERA ISD</v>
      </c>
      <c r="C1386" s="2">
        <v>5</v>
      </c>
      <c r="D1386" s="13">
        <v>73.787787924219614</v>
      </c>
      <c r="E1386" s="13">
        <v>3.4440279860069967</v>
      </c>
      <c r="F1386" s="13">
        <v>77.231815910226615</v>
      </c>
      <c r="G1386" s="13">
        <v>0.96911852947641708</v>
      </c>
      <c r="H1386" s="13">
        <v>0.97305125299080719</v>
      </c>
      <c r="I1386" s="13">
        <v>0.99595835933379429</v>
      </c>
      <c r="J1386" s="13">
        <v>76.919672662318931</v>
      </c>
      <c r="K1386" s="13">
        <v>0.31214324790768444</v>
      </c>
      <c r="L1386" s="13">
        <v>0.31214324790768444</v>
      </c>
      <c r="M1386" s="13">
        <v>0</v>
      </c>
      <c r="N1386" s="13">
        <v>76.919672662318931</v>
      </c>
    </row>
    <row r="1387" spans="1:15" ht="15" thickBot="1" x14ac:dyDescent="0.35">
      <c r="A1387" s="2" t="s">
        <v>250</v>
      </c>
      <c r="B1387" s="2" t="str">
        <f>VLOOKUP(A1387,'Hold Harmless'!A$1:B$7201,2,FALSE)</f>
        <v>ERA ISD</v>
      </c>
      <c r="C1387" s="2">
        <v>6</v>
      </c>
      <c r="D1387" s="13">
        <v>75.443466927337823</v>
      </c>
      <c r="E1387" s="13">
        <v>1.6616161616161615</v>
      </c>
      <c r="F1387" s="13">
        <v>77.10508308895399</v>
      </c>
      <c r="G1387" s="13">
        <v>0.96911852947641708</v>
      </c>
      <c r="H1387" s="13">
        <v>0.97305125299080719</v>
      </c>
      <c r="I1387" s="13">
        <v>0.99595835933379429</v>
      </c>
      <c r="J1387" s="13">
        <v>76.793452049570504</v>
      </c>
      <c r="K1387" s="13">
        <v>0.31163103938348513</v>
      </c>
      <c r="L1387" s="13">
        <v>0.31163103938348513</v>
      </c>
      <c r="M1387" s="13">
        <v>0</v>
      </c>
      <c r="N1387" s="13">
        <v>76.793452049570504</v>
      </c>
      <c r="O1387" s="24">
        <f t="shared" ref="O1387" si="229">SUM(N1382:N1387)</f>
        <v>460.78758207411943</v>
      </c>
    </row>
    <row r="1388" spans="1:15" ht="15" thickTop="1" x14ac:dyDescent="0.3">
      <c r="A1388" s="4" t="s">
        <v>251</v>
      </c>
      <c r="B1388" s="4" t="str">
        <f>VLOOKUP(A1388,'Hold Harmless'!A$1:B$7201,2,FALSE)</f>
        <v>LINDSAY ISD</v>
      </c>
      <c r="C1388" s="4">
        <v>1</v>
      </c>
      <c r="D1388" s="10">
        <v>75.814814814814753</v>
      </c>
      <c r="E1388" s="10">
        <v>2.7777777777777768</v>
      </c>
      <c r="F1388" s="10">
        <v>78.592592592592524</v>
      </c>
      <c r="G1388" s="10">
        <v>0.97708141596893305</v>
      </c>
      <c r="H1388" s="10">
        <v>0.97701661285733721</v>
      </c>
      <c r="I1388" s="10">
        <v>1</v>
      </c>
      <c r="J1388" s="10">
        <v>78.592592592592524</v>
      </c>
      <c r="K1388" s="10">
        <v>0</v>
      </c>
      <c r="L1388" s="10">
        <v>0</v>
      </c>
      <c r="M1388" s="10">
        <v>0</v>
      </c>
      <c r="N1388" s="10">
        <v>78.592592592592524</v>
      </c>
    </row>
    <row r="1389" spans="1:15" x14ac:dyDescent="0.3">
      <c r="A1389" s="4" t="s">
        <v>251</v>
      </c>
      <c r="B1389" s="4" t="str">
        <f>VLOOKUP(A1389,'Hold Harmless'!A$1:B$7201,2,FALSE)</f>
        <v>LINDSAY ISD</v>
      </c>
      <c r="C1389" s="4">
        <v>2</v>
      </c>
      <c r="D1389" s="10">
        <v>75.132763975155243</v>
      </c>
      <c r="E1389" s="10">
        <v>4.4811076604554865</v>
      </c>
      <c r="F1389" s="10">
        <v>79.613871635610735</v>
      </c>
      <c r="G1389" s="10">
        <v>0.97708141596893305</v>
      </c>
      <c r="H1389" s="10">
        <v>0.97701661285733721</v>
      </c>
      <c r="I1389" s="10">
        <v>1</v>
      </c>
      <c r="J1389" s="10">
        <v>79.613871635610735</v>
      </c>
      <c r="K1389" s="10">
        <v>0</v>
      </c>
      <c r="L1389" s="10">
        <v>0</v>
      </c>
      <c r="M1389" s="10">
        <v>0</v>
      </c>
      <c r="N1389" s="10">
        <v>79.613871635610735</v>
      </c>
    </row>
    <row r="1390" spans="1:15" x14ac:dyDescent="0.3">
      <c r="A1390" s="4" t="s">
        <v>251</v>
      </c>
      <c r="B1390" s="4" t="str">
        <f>VLOOKUP(A1390,'Hold Harmless'!A$1:B$7201,2,FALSE)</f>
        <v>LINDSAY ISD</v>
      </c>
      <c r="C1390" s="4">
        <v>3</v>
      </c>
      <c r="D1390" s="10">
        <v>73.30666666666653</v>
      </c>
      <c r="E1390" s="10">
        <v>6.0668965517241382</v>
      </c>
      <c r="F1390" s="10">
        <v>79.373563218390672</v>
      </c>
      <c r="G1390" s="10">
        <v>0.97708141596893305</v>
      </c>
      <c r="H1390" s="10">
        <v>0.97701661285733721</v>
      </c>
      <c r="I1390" s="10">
        <v>1</v>
      </c>
      <c r="J1390" s="10">
        <v>79.373563218390672</v>
      </c>
      <c r="K1390" s="10">
        <v>0</v>
      </c>
      <c r="L1390" s="10">
        <v>0</v>
      </c>
      <c r="M1390" s="10">
        <v>0</v>
      </c>
      <c r="N1390" s="10">
        <v>79.373563218390672</v>
      </c>
    </row>
    <row r="1391" spans="1:15" x14ac:dyDescent="0.3">
      <c r="A1391" s="4" t="s">
        <v>251</v>
      </c>
      <c r="B1391" s="4" t="str">
        <f>VLOOKUP(A1391,'Hold Harmless'!A$1:B$7201,2,FALSE)</f>
        <v>LINDSAY ISD</v>
      </c>
      <c r="C1391" s="4">
        <v>4</v>
      </c>
      <c r="D1391" s="10">
        <v>69.919753086419647</v>
      </c>
      <c r="E1391" s="10">
        <v>7.9938271604938267</v>
      </c>
      <c r="F1391" s="10">
        <v>77.913580246913469</v>
      </c>
      <c r="G1391" s="10">
        <v>0.97708141596893305</v>
      </c>
      <c r="H1391" s="10">
        <v>0.97701661285733721</v>
      </c>
      <c r="I1391" s="10">
        <v>1</v>
      </c>
      <c r="J1391" s="10">
        <v>77.913580246913469</v>
      </c>
      <c r="K1391" s="10">
        <v>0</v>
      </c>
      <c r="L1391" s="10">
        <v>0</v>
      </c>
      <c r="M1391" s="10">
        <v>0</v>
      </c>
      <c r="N1391" s="10">
        <v>77.913580246913469</v>
      </c>
    </row>
    <row r="1392" spans="1:15" x14ac:dyDescent="0.3">
      <c r="A1392" s="4" t="s">
        <v>251</v>
      </c>
      <c r="B1392" s="4" t="str">
        <f>VLOOKUP(A1392,'Hold Harmless'!A$1:B$7201,2,FALSE)</f>
        <v>LINDSAY ISD</v>
      </c>
      <c r="C1392" s="4">
        <v>5</v>
      </c>
      <c r="D1392" s="10">
        <v>76.034482758620612</v>
      </c>
      <c r="E1392" s="10">
        <v>3.1839080459770126</v>
      </c>
      <c r="F1392" s="10">
        <v>79.218390804597618</v>
      </c>
      <c r="G1392" s="10">
        <v>0.97708141596893305</v>
      </c>
      <c r="H1392" s="10">
        <v>0.97701661285733721</v>
      </c>
      <c r="I1392" s="10">
        <v>1</v>
      </c>
      <c r="J1392" s="10">
        <v>79.218390804597618</v>
      </c>
      <c r="K1392" s="10">
        <v>0</v>
      </c>
      <c r="L1392" s="10">
        <v>0</v>
      </c>
      <c r="M1392" s="10">
        <v>0</v>
      </c>
      <c r="N1392" s="10">
        <v>79.218390804597618</v>
      </c>
    </row>
    <row r="1393" spans="1:15" ht="15" thickBot="1" x14ac:dyDescent="0.35">
      <c r="A1393" s="4" t="s">
        <v>251</v>
      </c>
      <c r="B1393" s="4" t="str">
        <f>VLOOKUP(A1393,'Hold Harmless'!A$1:B$7201,2,FALSE)</f>
        <v>LINDSAY ISD</v>
      </c>
      <c r="C1393" s="4">
        <v>6</v>
      </c>
      <c r="D1393" s="10">
        <v>77.442708333333314</v>
      </c>
      <c r="E1393" s="10">
        <v>0.94791666666666663</v>
      </c>
      <c r="F1393" s="10">
        <v>78.390624999999986</v>
      </c>
      <c r="G1393" s="10">
        <v>0.97708141596893305</v>
      </c>
      <c r="H1393" s="10">
        <v>0.97701661285733721</v>
      </c>
      <c r="I1393" s="10">
        <v>1</v>
      </c>
      <c r="J1393" s="10">
        <v>78.390624999999986</v>
      </c>
      <c r="K1393" s="10">
        <v>0</v>
      </c>
      <c r="L1393" s="10">
        <v>0</v>
      </c>
      <c r="M1393" s="10">
        <v>0</v>
      </c>
      <c r="N1393" s="10">
        <v>78.390624999999986</v>
      </c>
      <c r="O1393" s="24">
        <f t="shared" ref="O1393" si="230">SUM(N1388:N1393)</f>
        <v>473.102623498105</v>
      </c>
    </row>
    <row r="1394" spans="1:15" ht="15" thickTop="1" x14ac:dyDescent="0.3">
      <c r="A1394" s="11" t="s">
        <v>252</v>
      </c>
      <c r="B1394" s="11" t="str">
        <f>VLOOKUP(A1394,'Hold Harmless'!A$1:B$7201,2,FALSE)</f>
        <v>WALNUT BEND ISD</v>
      </c>
      <c r="C1394" s="11">
        <v>1</v>
      </c>
      <c r="D1394" s="12">
        <v>7.5462962962962967</v>
      </c>
      <c r="E1394" s="12">
        <v>1.8518518518518523</v>
      </c>
      <c r="F1394" s="12">
        <v>9.3981481481481488</v>
      </c>
      <c r="G1394" s="12">
        <v>0.96346213773761291</v>
      </c>
      <c r="H1394" s="12">
        <v>0.96621327529923828</v>
      </c>
      <c r="I1394" s="12">
        <v>0.99715266015075876</v>
      </c>
      <c r="J1394" s="12">
        <v>9.3713884264168534</v>
      </c>
      <c r="K1394" s="12">
        <v>2.6759721731295372E-2</v>
      </c>
      <c r="L1394" s="12">
        <v>2.6759721731295372E-2</v>
      </c>
      <c r="M1394" s="12">
        <v>0</v>
      </c>
      <c r="N1394" s="12">
        <v>9.3713884264168534</v>
      </c>
    </row>
    <row r="1395" spans="1:15" x14ac:dyDescent="0.3">
      <c r="A1395" s="11" t="s">
        <v>252</v>
      </c>
      <c r="B1395" s="11" t="str">
        <f>VLOOKUP(A1395,'Hold Harmless'!A$1:B$7201,2,FALSE)</f>
        <v>WALNUT BEND ISD</v>
      </c>
      <c r="C1395" s="11">
        <v>2</v>
      </c>
      <c r="D1395" s="12">
        <v>8.8994252873563209</v>
      </c>
      <c r="E1395" s="12">
        <v>0.33620689655172414</v>
      </c>
      <c r="F1395" s="12">
        <v>9.2356321839080451</v>
      </c>
      <c r="G1395" s="12">
        <v>0.96346213773761291</v>
      </c>
      <c r="H1395" s="12">
        <v>0.96621327529923828</v>
      </c>
      <c r="I1395" s="12">
        <v>0.99715266015075876</v>
      </c>
      <c r="J1395" s="12">
        <v>9.2093352003578683</v>
      </c>
      <c r="K1395" s="12">
        <v>2.6296983550176734E-2</v>
      </c>
      <c r="L1395" s="12">
        <v>2.6296983550176734E-2</v>
      </c>
      <c r="M1395" s="12">
        <v>0</v>
      </c>
      <c r="N1395" s="12">
        <v>9.2093352003578683</v>
      </c>
    </row>
    <row r="1396" spans="1:15" x14ac:dyDescent="0.3">
      <c r="A1396" s="11" t="s">
        <v>252</v>
      </c>
      <c r="B1396" s="11" t="str">
        <f>VLOOKUP(A1396,'Hold Harmless'!A$1:B$7201,2,FALSE)</f>
        <v>WALNUT BEND ISD</v>
      </c>
      <c r="C1396" s="11">
        <v>3</v>
      </c>
      <c r="D1396" s="12">
        <v>8.3533333333333371</v>
      </c>
      <c r="E1396" s="12">
        <v>0.42666666666666664</v>
      </c>
      <c r="F1396" s="12">
        <v>8.7800000000000029</v>
      </c>
      <c r="G1396" s="12">
        <v>0.96346213773761291</v>
      </c>
      <c r="H1396" s="12">
        <v>0.96621327529923828</v>
      </c>
      <c r="I1396" s="12">
        <v>0.99715266015075876</v>
      </c>
      <c r="J1396" s="12">
        <v>8.7550003561236647</v>
      </c>
      <c r="K1396" s="12">
        <v>2.499964387633824E-2</v>
      </c>
      <c r="L1396" s="12">
        <v>2.499964387633824E-2</v>
      </c>
      <c r="M1396" s="12">
        <v>0</v>
      </c>
      <c r="N1396" s="12">
        <v>8.7550003561236647</v>
      </c>
    </row>
    <row r="1397" spans="1:15" x14ac:dyDescent="0.3">
      <c r="A1397" s="11" t="s">
        <v>252</v>
      </c>
      <c r="B1397" s="11" t="str">
        <f>VLOOKUP(A1397,'Hold Harmless'!A$1:B$7201,2,FALSE)</f>
        <v>WALNUT BEND ISD</v>
      </c>
      <c r="C1397" s="11">
        <v>4</v>
      </c>
      <c r="D1397" s="12">
        <v>8.0705128205128265</v>
      </c>
      <c r="E1397" s="12">
        <v>0.36538461538461542</v>
      </c>
      <c r="F1397" s="12">
        <v>8.4358974358974415</v>
      </c>
      <c r="G1397" s="12">
        <v>0.96346213773761291</v>
      </c>
      <c r="H1397" s="12">
        <v>0.96621327529923828</v>
      </c>
      <c r="I1397" s="12">
        <v>0.99715266015075876</v>
      </c>
      <c r="J1397" s="12">
        <v>8.4118775689640994</v>
      </c>
      <c r="K1397" s="12">
        <v>2.4019866933342016E-2</v>
      </c>
      <c r="L1397" s="12">
        <v>2.4019866933342016E-2</v>
      </c>
      <c r="M1397" s="12">
        <v>0</v>
      </c>
      <c r="N1397" s="12">
        <v>8.4118775689640994</v>
      </c>
    </row>
    <row r="1398" spans="1:15" x14ac:dyDescent="0.3">
      <c r="A1398" s="11" t="s">
        <v>252</v>
      </c>
      <c r="B1398" s="11" t="str">
        <f>VLOOKUP(A1398,'Hold Harmless'!A$1:B$7201,2,FALSE)</f>
        <v>WALNUT BEND ISD</v>
      </c>
      <c r="C1398" s="11">
        <v>5</v>
      </c>
      <c r="D1398" s="12">
        <v>8.4166666666666732</v>
      </c>
      <c r="E1398" s="12">
        <v>5.3921568627450983E-2</v>
      </c>
      <c r="F1398" s="12">
        <v>8.4705882352941249</v>
      </c>
      <c r="G1398" s="12">
        <v>0.96346213773761291</v>
      </c>
      <c r="H1398" s="12">
        <v>0.96621327529923828</v>
      </c>
      <c r="I1398" s="12">
        <v>0.99715266015075876</v>
      </c>
      <c r="J1398" s="12">
        <v>8.4464695918652577</v>
      </c>
      <c r="K1398" s="12">
        <v>2.4118643428867159E-2</v>
      </c>
      <c r="L1398" s="12">
        <v>2.4118643428867159E-2</v>
      </c>
      <c r="M1398" s="12">
        <v>0</v>
      </c>
      <c r="N1398" s="12">
        <v>8.4464695918652577</v>
      </c>
    </row>
    <row r="1399" spans="1:15" ht="15" thickBot="1" x14ac:dyDescent="0.35">
      <c r="A1399" s="11" t="s">
        <v>252</v>
      </c>
      <c r="B1399" s="11" t="str">
        <f>VLOOKUP(A1399,'Hold Harmless'!A$1:B$7201,2,FALSE)</f>
        <v>WALNUT BEND ISD</v>
      </c>
      <c r="C1399" s="11">
        <v>6</v>
      </c>
      <c r="D1399" s="12">
        <v>8.5208333333333375</v>
      </c>
      <c r="E1399" s="12">
        <v>0</v>
      </c>
      <c r="F1399" s="12">
        <v>8.5208333333333375</v>
      </c>
      <c r="G1399" s="12">
        <v>0.96346213773761291</v>
      </c>
      <c r="H1399" s="12">
        <v>0.96621327529923828</v>
      </c>
      <c r="I1399" s="12">
        <v>0.99715266015075876</v>
      </c>
      <c r="J1399" s="12">
        <v>8.4965716250345942</v>
      </c>
      <c r="K1399" s="12">
        <v>2.4261708298743301E-2</v>
      </c>
      <c r="L1399" s="12">
        <v>2.4261708298743301E-2</v>
      </c>
      <c r="M1399" s="12">
        <v>0</v>
      </c>
      <c r="N1399" s="12">
        <v>8.4965716250345942</v>
      </c>
      <c r="O1399" s="24">
        <f t="shared" ref="O1399" si="231">SUM(N1394:N1399)</f>
        <v>52.690642768762345</v>
      </c>
    </row>
    <row r="1400" spans="1:15" ht="15" thickTop="1" x14ac:dyDescent="0.3">
      <c r="A1400" s="2" t="s">
        <v>253</v>
      </c>
      <c r="B1400" s="2" t="str">
        <f>VLOOKUP(A1400,'Hold Harmless'!A$1:B$7201,2,FALSE)</f>
        <v>SIVELLS BEND ISD</v>
      </c>
      <c r="C1400" s="2">
        <v>1</v>
      </c>
      <c r="D1400" s="13">
        <v>4.8601190476190474</v>
      </c>
      <c r="E1400" s="13">
        <v>2.7708333333333326</v>
      </c>
      <c r="F1400" s="13">
        <v>7.6309523809523796</v>
      </c>
      <c r="G1400" s="13">
        <v>0.94508846857840145</v>
      </c>
      <c r="H1400" s="13">
        <v>0.9616203315487325</v>
      </c>
      <c r="I1400" s="13">
        <v>0.9828083262926588</v>
      </c>
      <c r="J1400" s="13">
        <v>7.4997635375427878</v>
      </c>
      <c r="K1400" s="13">
        <v>0.1311888434095918</v>
      </c>
      <c r="L1400" s="13">
        <v>0.1311888434095918</v>
      </c>
      <c r="M1400" s="13">
        <v>0</v>
      </c>
      <c r="N1400" s="13">
        <v>7.4997635375427878</v>
      </c>
    </row>
    <row r="1401" spans="1:15" x14ac:dyDescent="0.3">
      <c r="A1401" s="2" t="s">
        <v>253</v>
      </c>
      <c r="B1401" s="2" t="str">
        <f>VLOOKUP(A1401,'Hold Harmless'!A$1:B$7201,2,FALSE)</f>
        <v>SIVELLS BEND ISD</v>
      </c>
      <c r="C1401" s="2">
        <v>2</v>
      </c>
      <c r="D1401" s="13">
        <v>6.3184523809523832</v>
      </c>
      <c r="E1401" s="13">
        <v>1.208333333333333</v>
      </c>
      <c r="F1401" s="13">
        <v>7.5267857142857162</v>
      </c>
      <c r="G1401" s="13">
        <v>0.94508846857840145</v>
      </c>
      <c r="H1401" s="13">
        <v>0.9616203315487325</v>
      </c>
      <c r="I1401" s="13">
        <v>0.9828083262926588</v>
      </c>
      <c r="J1401" s="13">
        <v>7.3973876702206391</v>
      </c>
      <c r="K1401" s="13">
        <v>0.12939804406507704</v>
      </c>
      <c r="L1401" s="13">
        <v>0.12939804406507704</v>
      </c>
      <c r="M1401" s="13">
        <v>0</v>
      </c>
      <c r="N1401" s="13">
        <v>7.3973876702206391</v>
      </c>
    </row>
    <row r="1402" spans="1:15" x14ac:dyDescent="0.3">
      <c r="A1402" s="2" t="s">
        <v>253</v>
      </c>
      <c r="B1402" s="2" t="str">
        <f>VLOOKUP(A1402,'Hold Harmless'!A$1:B$7201,2,FALSE)</f>
        <v>SIVELLS BEND ISD</v>
      </c>
      <c r="C1402" s="2">
        <v>3</v>
      </c>
      <c r="D1402" s="13">
        <v>6.2559523809523823</v>
      </c>
      <c r="E1402" s="13">
        <v>1.2202380952380949</v>
      </c>
      <c r="F1402" s="13">
        <v>7.4761904761904772</v>
      </c>
      <c r="G1402" s="13">
        <v>0.94508846857840145</v>
      </c>
      <c r="H1402" s="13">
        <v>0.9616203315487325</v>
      </c>
      <c r="I1402" s="13">
        <v>0.9828083262926588</v>
      </c>
      <c r="J1402" s="13">
        <v>7.3476622489498782</v>
      </c>
      <c r="K1402" s="13">
        <v>0.12852822724059898</v>
      </c>
      <c r="L1402" s="13">
        <v>0.12852822724059898</v>
      </c>
      <c r="M1402" s="13">
        <v>0</v>
      </c>
      <c r="N1402" s="13">
        <v>7.3476622489498782</v>
      </c>
    </row>
    <row r="1403" spans="1:15" x14ac:dyDescent="0.3">
      <c r="A1403" s="2" t="s">
        <v>253</v>
      </c>
      <c r="B1403" s="2" t="str">
        <f>VLOOKUP(A1403,'Hold Harmless'!A$1:B$7201,2,FALSE)</f>
        <v>SIVELLS BEND ISD</v>
      </c>
      <c r="C1403" s="2">
        <v>4</v>
      </c>
      <c r="D1403" s="13">
        <v>6.2833333333333323</v>
      </c>
      <c r="E1403" s="13">
        <v>0.93666666666666643</v>
      </c>
      <c r="F1403" s="13">
        <v>7.2199999999999989</v>
      </c>
      <c r="G1403" s="13">
        <v>0.94508846857840145</v>
      </c>
      <c r="H1403" s="13">
        <v>0.9616203315487325</v>
      </c>
      <c r="I1403" s="13">
        <v>0.9828083262926588</v>
      </c>
      <c r="J1403" s="13">
        <v>7.0958761158329953</v>
      </c>
      <c r="K1403" s="13">
        <v>0.1241238841670036</v>
      </c>
      <c r="L1403" s="13">
        <v>0.1241238841670036</v>
      </c>
      <c r="M1403" s="13">
        <v>0</v>
      </c>
      <c r="N1403" s="13">
        <v>7.0958761158329953</v>
      </c>
    </row>
    <row r="1404" spans="1:15" x14ac:dyDescent="0.3">
      <c r="A1404" s="2" t="s">
        <v>253</v>
      </c>
      <c r="B1404" s="2" t="str">
        <f>VLOOKUP(A1404,'Hold Harmless'!A$1:B$7201,2,FALSE)</f>
        <v>SIVELLS BEND ISD</v>
      </c>
      <c r="C1404" s="2">
        <v>5</v>
      </c>
      <c r="D1404" s="13">
        <v>6.6925287356321856</v>
      </c>
      <c r="E1404" s="13">
        <v>0.68103448275862077</v>
      </c>
      <c r="F1404" s="13">
        <v>7.3735632183908066</v>
      </c>
      <c r="G1404" s="13">
        <v>0.94508846857840145</v>
      </c>
      <c r="H1404" s="13">
        <v>0.9616203315487325</v>
      </c>
      <c r="I1404" s="13">
        <v>0.9828083262926588</v>
      </c>
      <c r="J1404" s="13">
        <v>7.2467993254797793</v>
      </c>
      <c r="K1404" s="13">
        <v>0.1267638929110273</v>
      </c>
      <c r="L1404" s="13">
        <v>0.1267638929110273</v>
      </c>
      <c r="M1404" s="13">
        <v>0</v>
      </c>
      <c r="N1404" s="13">
        <v>7.2467993254797793</v>
      </c>
    </row>
    <row r="1405" spans="1:15" ht="15" thickBot="1" x14ac:dyDescent="0.35">
      <c r="A1405" s="2" t="s">
        <v>253</v>
      </c>
      <c r="B1405" s="2" t="str">
        <f>VLOOKUP(A1405,'Hold Harmless'!A$1:B$7201,2,FALSE)</f>
        <v>SIVELLS BEND ISD</v>
      </c>
      <c r="C1405" s="2">
        <v>6</v>
      </c>
      <c r="D1405" s="13">
        <v>6.8209876543209882</v>
      </c>
      <c r="E1405" s="13">
        <v>0.62654320987654311</v>
      </c>
      <c r="F1405" s="13">
        <v>7.4475308641975317</v>
      </c>
      <c r="G1405" s="13">
        <v>0.94508846857840145</v>
      </c>
      <c r="H1405" s="13">
        <v>0.9616203315487325</v>
      </c>
      <c r="I1405" s="13">
        <v>0.9828083262926588</v>
      </c>
      <c r="J1405" s="13">
        <v>7.3194953436548946</v>
      </c>
      <c r="K1405" s="13">
        <v>0.12803552054263712</v>
      </c>
      <c r="L1405" s="13">
        <v>0.12803552054263712</v>
      </c>
      <c r="M1405" s="13">
        <v>0</v>
      </c>
      <c r="N1405" s="13">
        <v>7.3194953436548946</v>
      </c>
      <c r="O1405" s="24">
        <f t="shared" ref="O1405" si="232">SUM(N1400:N1405)</f>
        <v>43.906984241680973</v>
      </c>
    </row>
    <row r="1406" spans="1:15" ht="15" thickTop="1" x14ac:dyDescent="0.3">
      <c r="A1406" s="4" t="s">
        <v>254</v>
      </c>
      <c r="B1406" s="4" t="str">
        <f>VLOOKUP(A1406,'Hold Harmless'!A$1:B$7201,2,FALSE)</f>
        <v>EVANT ISD</v>
      </c>
      <c r="C1406" s="4">
        <v>1</v>
      </c>
      <c r="D1406" s="10">
        <v>27.729885057471268</v>
      </c>
      <c r="E1406" s="10">
        <v>8.8103448275862064</v>
      </c>
      <c r="F1406" s="10">
        <v>36.540229885057471</v>
      </c>
      <c r="G1406" s="10">
        <v>0.9642484308747149</v>
      </c>
      <c r="H1406" s="10">
        <v>0.87527089325820562</v>
      </c>
      <c r="I1406" s="10">
        <v>1</v>
      </c>
      <c r="J1406" s="10">
        <v>36.540229885057471</v>
      </c>
      <c r="K1406" s="10">
        <v>0</v>
      </c>
      <c r="L1406" s="10">
        <v>0</v>
      </c>
      <c r="M1406" s="10">
        <v>0</v>
      </c>
      <c r="N1406" s="10">
        <v>36.540229885057471</v>
      </c>
    </row>
    <row r="1407" spans="1:15" x14ac:dyDescent="0.3">
      <c r="A1407" s="4" t="s">
        <v>254</v>
      </c>
      <c r="B1407" s="4" t="str">
        <f>VLOOKUP(A1407,'Hold Harmless'!A$1:B$7201,2,FALSE)</f>
        <v>EVANT ISD</v>
      </c>
      <c r="C1407" s="4">
        <v>2</v>
      </c>
      <c r="D1407" s="10">
        <v>29.258620689655206</v>
      </c>
      <c r="E1407" s="10">
        <v>8.1350574712643606</v>
      </c>
      <c r="F1407" s="10">
        <v>37.393678160919563</v>
      </c>
      <c r="G1407" s="10">
        <v>0.9642484308747149</v>
      </c>
      <c r="H1407" s="10">
        <v>0.87527089325820562</v>
      </c>
      <c r="I1407" s="10">
        <v>1</v>
      </c>
      <c r="J1407" s="10">
        <v>37.393678160919563</v>
      </c>
      <c r="K1407" s="10">
        <v>0</v>
      </c>
      <c r="L1407" s="10">
        <v>0</v>
      </c>
      <c r="M1407" s="10">
        <v>0</v>
      </c>
      <c r="N1407" s="10">
        <v>37.393678160919563</v>
      </c>
    </row>
    <row r="1408" spans="1:15" x14ac:dyDescent="0.3">
      <c r="A1408" s="4" t="s">
        <v>254</v>
      </c>
      <c r="B1408" s="4" t="str">
        <f>VLOOKUP(A1408,'Hold Harmless'!A$1:B$7201,2,FALSE)</f>
        <v>EVANT ISD</v>
      </c>
      <c r="C1408" s="4">
        <v>3</v>
      </c>
      <c r="D1408" s="10">
        <v>24.43333333333333</v>
      </c>
      <c r="E1408" s="10">
        <v>17.683333333333387</v>
      </c>
      <c r="F1408" s="10">
        <v>42.116666666666717</v>
      </c>
      <c r="G1408" s="10">
        <v>0.9642484308747149</v>
      </c>
      <c r="H1408" s="10">
        <v>0.87527089325820562</v>
      </c>
      <c r="I1408" s="10">
        <v>1</v>
      </c>
      <c r="J1408" s="10">
        <v>42.116666666666717</v>
      </c>
      <c r="K1408" s="10">
        <v>0</v>
      </c>
      <c r="L1408" s="10">
        <v>0</v>
      </c>
      <c r="M1408" s="10">
        <v>0</v>
      </c>
      <c r="N1408" s="10">
        <v>42.116666666666717</v>
      </c>
    </row>
    <row r="1409" spans="1:15" x14ac:dyDescent="0.3">
      <c r="A1409" s="4" t="s">
        <v>254</v>
      </c>
      <c r="B1409" s="4" t="str">
        <f>VLOOKUP(A1409,'Hold Harmless'!A$1:B$7201,2,FALSE)</f>
        <v>EVANT ISD</v>
      </c>
      <c r="C1409" s="4">
        <v>4</v>
      </c>
      <c r="D1409" s="10">
        <v>19.475694444444439</v>
      </c>
      <c r="E1409" s="10">
        <v>24.746527777777779</v>
      </c>
      <c r="F1409" s="10">
        <v>44.222222222222214</v>
      </c>
      <c r="G1409" s="10">
        <v>0.9642484308747149</v>
      </c>
      <c r="H1409" s="10">
        <v>0.87527089325820562</v>
      </c>
      <c r="I1409" s="10">
        <v>1</v>
      </c>
      <c r="J1409" s="10">
        <v>44.222222222222214</v>
      </c>
      <c r="K1409" s="10">
        <v>0</v>
      </c>
      <c r="L1409" s="10">
        <v>0</v>
      </c>
      <c r="M1409" s="10">
        <v>0</v>
      </c>
      <c r="N1409" s="10">
        <v>44.222222222222214</v>
      </c>
    </row>
    <row r="1410" spans="1:15" x14ac:dyDescent="0.3">
      <c r="A1410" s="4" t="s">
        <v>254</v>
      </c>
      <c r="B1410" s="4" t="str">
        <f>VLOOKUP(A1410,'Hold Harmless'!A$1:B$7201,2,FALSE)</f>
        <v>EVANT ISD</v>
      </c>
      <c r="C1410" s="4">
        <v>5</v>
      </c>
      <c r="D1410" s="10">
        <v>30.856321839080461</v>
      </c>
      <c r="E1410" s="10">
        <v>16.965517241379317</v>
      </c>
      <c r="F1410" s="10">
        <v>47.821839080459782</v>
      </c>
      <c r="G1410" s="10">
        <v>0.9642484308747149</v>
      </c>
      <c r="H1410" s="10">
        <v>0.87527089325820562</v>
      </c>
      <c r="I1410" s="10">
        <v>1</v>
      </c>
      <c r="J1410" s="10">
        <v>47.821839080459782</v>
      </c>
      <c r="K1410" s="10">
        <v>0</v>
      </c>
      <c r="L1410" s="10">
        <v>0</v>
      </c>
      <c r="M1410" s="10">
        <v>0</v>
      </c>
      <c r="N1410" s="10">
        <v>47.821839080459782</v>
      </c>
    </row>
    <row r="1411" spans="1:15" ht="15" thickBot="1" x14ac:dyDescent="0.35">
      <c r="A1411" s="4" t="s">
        <v>254</v>
      </c>
      <c r="B1411" s="4" t="str">
        <f>VLOOKUP(A1411,'Hold Harmless'!A$1:B$7201,2,FALSE)</f>
        <v>EVANT ISD</v>
      </c>
      <c r="C1411" s="4">
        <v>6</v>
      </c>
      <c r="D1411" s="10">
        <v>29.363888888888923</v>
      </c>
      <c r="E1411" s="10">
        <v>15.572222222222265</v>
      </c>
      <c r="F1411" s="10">
        <v>44.936111111111188</v>
      </c>
      <c r="G1411" s="10">
        <v>0.9642484308747149</v>
      </c>
      <c r="H1411" s="10">
        <v>0.87527089325820562</v>
      </c>
      <c r="I1411" s="10">
        <v>1</v>
      </c>
      <c r="J1411" s="10">
        <v>44.936111111111188</v>
      </c>
      <c r="K1411" s="10">
        <v>0</v>
      </c>
      <c r="L1411" s="10">
        <v>0</v>
      </c>
      <c r="M1411" s="10">
        <v>0</v>
      </c>
      <c r="N1411" s="10">
        <v>44.936111111111188</v>
      </c>
      <c r="O1411" s="24">
        <f t="shared" ref="O1411" si="233">SUM(N1406:N1411)</f>
        <v>253.03074712643695</v>
      </c>
    </row>
    <row r="1412" spans="1:15" ht="15" thickTop="1" x14ac:dyDescent="0.3">
      <c r="A1412" s="11" t="s">
        <v>255</v>
      </c>
      <c r="B1412" s="11" t="str">
        <f>VLOOKUP(A1412,'Hold Harmless'!A$1:B$7201,2,FALSE)</f>
        <v>GATESVILLE ISD</v>
      </c>
      <c r="C1412" s="11">
        <v>1</v>
      </c>
      <c r="D1412" s="12">
        <v>325.40591397849232</v>
      </c>
      <c r="E1412" s="12">
        <v>108.31182795698942</v>
      </c>
      <c r="F1412" s="12">
        <v>433.71774193548174</v>
      </c>
      <c r="G1412" s="12">
        <v>0.94744577336306512</v>
      </c>
      <c r="H1412" s="12">
        <v>0.93459201369928835</v>
      </c>
      <c r="I1412" s="12">
        <v>1</v>
      </c>
      <c r="J1412" s="12">
        <v>433.71774193548174</v>
      </c>
      <c r="K1412" s="12">
        <v>0</v>
      </c>
      <c r="L1412" s="12">
        <v>0</v>
      </c>
      <c r="M1412" s="12">
        <v>0</v>
      </c>
      <c r="N1412" s="12">
        <v>433.71774193548174</v>
      </c>
    </row>
    <row r="1413" spans="1:15" x14ac:dyDescent="0.3">
      <c r="A1413" s="11" t="s">
        <v>255</v>
      </c>
      <c r="B1413" s="11" t="str">
        <f>VLOOKUP(A1413,'Hold Harmless'!A$1:B$7201,2,FALSE)</f>
        <v>GATESVILLE ISD</v>
      </c>
      <c r="C1413" s="11">
        <v>2</v>
      </c>
      <c r="D1413" s="12">
        <v>355.49702380952613</v>
      </c>
      <c r="E1413" s="12">
        <v>74.434523809523526</v>
      </c>
      <c r="F1413" s="12">
        <v>429.93154761904964</v>
      </c>
      <c r="G1413" s="12">
        <v>0.94744577336306512</v>
      </c>
      <c r="H1413" s="12">
        <v>0.93459201369928835</v>
      </c>
      <c r="I1413" s="12">
        <v>1</v>
      </c>
      <c r="J1413" s="12">
        <v>429.93154761904964</v>
      </c>
      <c r="K1413" s="12">
        <v>0</v>
      </c>
      <c r="L1413" s="12">
        <v>0</v>
      </c>
      <c r="M1413" s="12">
        <v>0</v>
      </c>
      <c r="N1413" s="12">
        <v>429.93154761904964</v>
      </c>
    </row>
    <row r="1414" spans="1:15" x14ac:dyDescent="0.3">
      <c r="A1414" s="11" t="s">
        <v>255</v>
      </c>
      <c r="B1414" s="11" t="str">
        <f>VLOOKUP(A1414,'Hold Harmless'!A$1:B$7201,2,FALSE)</f>
        <v>GATESVILLE ISD</v>
      </c>
      <c r="C1414" s="11">
        <v>3</v>
      </c>
      <c r="D1414" s="12">
        <v>295.29710144927111</v>
      </c>
      <c r="E1414" s="12">
        <v>116.80434782608545</v>
      </c>
      <c r="F1414" s="12">
        <v>412.10144927535657</v>
      </c>
      <c r="G1414" s="12">
        <v>0.94744577336306512</v>
      </c>
      <c r="H1414" s="12">
        <v>0.93459201369928835</v>
      </c>
      <c r="I1414" s="12">
        <v>1</v>
      </c>
      <c r="J1414" s="12">
        <v>412.10144927535657</v>
      </c>
      <c r="K1414" s="12">
        <v>0</v>
      </c>
      <c r="L1414" s="12">
        <v>0</v>
      </c>
      <c r="M1414" s="12">
        <v>0</v>
      </c>
      <c r="N1414" s="12">
        <v>412.10144927535657</v>
      </c>
    </row>
    <row r="1415" spans="1:15" x14ac:dyDescent="0.3">
      <c r="A1415" s="11" t="s">
        <v>255</v>
      </c>
      <c r="B1415" s="11" t="str">
        <f>VLOOKUP(A1415,'Hold Harmless'!A$1:B$7201,2,FALSE)</f>
        <v>GATESVILLE ISD</v>
      </c>
      <c r="C1415" s="11">
        <v>4</v>
      </c>
      <c r="D1415" s="12">
        <v>282.39880952380776</v>
      </c>
      <c r="E1415" s="12">
        <v>131.00297619047393</v>
      </c>
      <c r="F1415" s="12">
        <v>413.40178571428169</v>
      </c>
      <c r="G1415" s="12">
        <v>0.94744577336306512</v>
      </c>
      <c r="H1415" s="12">
        <v>0.93459201369928835</v>
      </c>
      <c r="I1415" s="12">
        <v>1</v>
      </c>
      <c r="J1415" s="12">
        <v>413.40178571428169</v>
      </c>
      <c r="K1415" s="12">
        <v>0</v>
      </c>
      <c r="L1415" s="12">
        <v>0</v>
      </c>
      <c r="M1415" s="12">
        <v>0</v>
      </c>
      <c r="N1415" s="12">
        <v>413.40178571428169</v>
      </c>
    </row>
    <row r="1416" spans="1:15" x14ac:dyDescent="0.3">
      <c r="A1416" s="11" t="s">
        <v>255</v>
      </c>
      <c r="B1416" s="11" t="str">
        <f>VLOOKUP(A1416,'Hold Harmless'!A$1:B$7201,2,FALSE)</f>
        <v>GATESVILLE ISD</v>
      </c>
      <c r="C1416" s="11">
        <v>5</v>
      </c>
      <c r="D1416" s="12">
        <v>332.7672413793108</v>
      </c>
      <c r="E1416" s="12">
        <v>87.583333333333286</v>
      </c>
      <c r="F1416" s="12">
        <v>420.35057471264406</v>
      </c>
      <c r="G1416" s="12">
        <v>0.94744577336306512</v>
      </c>
      <c r="H1416" s="12">
        <v>0.93459201369928835</v>
      </c>
      <c r="I1416" s="12">
        <v>1</v>
      </c>
      <c r="J1416" s="12">
        <v>420.35057471264406</v>
      </c>
      <c r="K1416" s="12">
        <v>0</v>
      </c>
      <c r="L1416" s="12">
        <v>0</v>
      </c>
      <c r="M1416" s="12">
        <v>0</v>
      </c>
      <c r="N1416" s="12">
        <v>420.35057471264406</v>
      </c>
    </row>
    <row r="1417" spans="1:15" ht="15" thickBot="1" x14ac:dyDescent="0.35">
      <c r="A1417" s="11" t="s">
        <v>255</v>
      </c>
      <c r="B1417" s="11" t="str">
        <f>VLOOKUP(A1417,'Hold Harmless'!A$1:B$7201,2,FALSE)</f>
        <v>GATESVILLE ISD</v>
      </c>
      <c r="C1417" s="11">
        <v>6</v>
      </c>
      <c r="D1417" s="12">
        <v>338.14367816091902</v>
      </c>
      <c r="E1417" s="12">
        <v>80.841954022988503</v>
      </c>
      <c r="F1417" s="12">
        <v>418.98563218390751</v>
      </c>
      <c r="G1417" s="12">
        <v>0.94744577336306512</v>
      </c>
      <c r="H1417" s="12">
        <v>0.93459201369928835</v>
      </c>
      <c r="I1417" s="12">
        <v>1</v>
      </c>
      <c r="J1417" s="12">
        <v>418.98563218390751</v>
      </c>
      <c r="K1417" s="12">
        <v>0</v>
      </c>
      <c r="L1417" s="12">
        <v>0</v>
      </c>
      <c r="M1417" s="12">
        <v>0</v>
      </c>
      <c r="N1417" s="12">
        <v>418.98563218390751</v>
      </c>
      <c r="O1417" s="24">
        <f t="shared" ref="O1417" si="234">SUM(N1412:N1417)</f>
        <v>2528.488731440721</v>
      </c>
    </row>
    <row r="1418" spans="1:15" ht="15" thickTop="1" x14ac:dyDescent="0.3">
      <c r="A1418" s="2" t="s">
        <v>256</v>
      </c>
      <c r="B1418" s="2" t="str">
        <f>VLOOKUP(A1418,'Hold Harmless'!A$1:B$7201,2,FALSE)</f>
        <v>OGLESBY ISD</v>
      </c>
      <c r="C1418" s="2">
        <v>1</v>
      </c>
      <c r="D1418" s="13">
        <v>26.308641975308664</v>
      </c>
      <c r="E1418" s="13">
        <v>1.6604938271604937</v>
      </c>
      <c r="F1418" s="13">
        <v>27.969135802469157</v>
      </c>
      <c r="G1418" s="13">
        <v>0.96305801689739801</v>
      </c>
      <c r="H1418" s="13">
        <v>0.96497478991596641</v>
      </c>
      <c r="I1418" s="13">
        <v>0.99801365482435522</v>
      </c>
      <c r="J1418" s="13">
        <v>27.913579444500968</v>
      </c>
      <c r="K1418" s="13">
        <v>5.5556357968189474E-2</v>
      </c>
      <c r="L1418" s="13">
        <v>5.5556357968189474E-2</v>
      </c>
      <c r="M1418" s="13">
        <v>0</v>
      </c>
      <c r="N1418" s="13">
        <v>27.913579444500968</v>
      </c>
    </row>
    <row r="1419" spans="1:15" x14ac:dyDescent="0.3">
      <c r="A1419" s="2" t="s">
        <v>256</v>
      </c>
      <c r="B1419" s="2" t="str">
        <f>VLOOKUP(A1419,'Hold Harmless'!A$1:B$7201,2,FALSE)</f>
        <v>OGLESBY ISD</v>
      </c>
      <c r="C1419" s="2">
        <v>2</v>
      </c>
      <c r="D1419" s="13">
        <v>27.272222222222265</v>
      </c>
      <c r="E1419" s="13">
        <v>1.1833333333333333</v>
      </c>
      <c r="F1419" s="13">
        <v>28.455555555555598</v>
      </c>
      <c r="G1419" s="13">
        <v>0.96305801689739801</v>
      </c>
      <c r="H1419" s="13">
        <v>0.96497478991596641</v>
      </c>
      <c r="I1419" s="13">
        <v>0.99801365482435522</v>
      </c>
      <c r="J1419" s="13">
        <v>28.399033000057528</v>
      </c>
      <c r="K1419" s="13">
        <v>5.6522555498069948E-2</v>
      </c>
      <c r="L1419" s="13">
        <v>5.6522555498069948E-2</v>
      </c>
      <c r="M1419" s="13">
        <v>0</v>
      </c>
      <c r="N1419" s="13">
        <v>28.399033000057528</v>
      </c>
    </row>
    <row r="1420" spans="1:15" x14ac:dyDescent="0.3">
      <c r="A1420" s="2" t="s">
        <v>256</v>
      </c>
      <c r="B1420" s="2" t="str">
        <f>VLOOKUP(A1420,'Hold Harmless'!A$1:B$7201,2,FALSE)</f>
        <v>OGLESBY ISD</v>
      </c>
      <c r="C1420" s="2">
        <v>3</v>
      </c>
      <c r="D1420" s="13">
        <v>25.840000000000028</v>
      </c>
      <c r="E1420" s="13">
        <v>2.5866666666666669</v>
      </c>
      <c r="F1420" s="13">
        <v>28.426666666666694</v>
      </c>
      <c r="G1420" s="13">
        <v>0.96305801689739801</v>
      </c>
      <c r="H1420" s="13">
        <v>0.96497478991596641</v>
      </c>
      <c r="I1420" s="13">
        <v>0.99801365482435522</v>
      </c>
      <c r="J1420" s="13">
        <v>28.370201494473697</v>
      </c>
      <c r="K1420" s="13">
        <v>5.646517219299696E-2</v>
      </c>
      <c r="L1420" s="13">
        <v>5.646517219299696E-2</v>
      </c>
      <c r="M1420" s="13">
        <v>0</v>
      </c>
      <c r="N1420" s="13">
        <v>28.370201494473697</v>
      </c>
    </row>
    <row r="1421" spans="1:15" x14ac:dyDescent="0.3">
      <c r="A1421" s="2" t="s">
        <v>256</v>
      </c>
      <c r="B1421" s="2" t="str">
        <f>VLOOKUP(A1421,'Hold Harmless'!A$1:B$7201,2,FALSE)</f>
        <v>OGLESBY ISD</v>
      </c>
      <c r="C1421" s="2">
        <v>4</v>
      </c>
      <c r="D1421" s="13">
        <v>26.159090909090946</v>
      </c>
      <c r="E1421" s="13">
        <v>2.6742424242424252</v>
      </c>
      <c r="F1421" s="13">
        <v>28.833333333333371</v>
      </c>
      <c r="G1421" s="13">
        <v>0.96305801689739801</v>
      </c>
      <c r="H1421" s="13">
        <v>0.96497478991596641</v>
      </c>
      <c r="I1421" s="13">
        <v>0.99801365482435522</v>
      </c>
      <c r="J1421" s="13">
        <v>28.776060380768946</v>
      </c>
      <c r="K1421" s="13">
        <v>5.7272952564424884E-2</v>
      </c>
      <c r="L1421" s="13">
        <v>5.7272952564424884E-2</v>
      </c>
      <c r="M1421" s="13">
        <v>0</v>
      </c>
      <c r="N1421" s="13">
        <v>28.776060380768946</v>
      </c>
    </row>
    <row r="1422" spans="1:15" x14ac:dyDescent="0.3">
      <c r="A1422" s="2" t="s">
        <v>256</v>
      </c>
      <c r="B1422" s="2" t="str">
        <f>VLOOKUP(A1422,'Hold Harmless'!A$1:B$7201,2,FALSE)</f>
        <v>OGLESBY ISD</v>
      </c>
      <c r="C1422" s="2">
        <v>5</v>
      </c>
      <c r="D1422" s="13">
        <v>28.152777777777796</v>
      </c>
      <c r="E1422" s="13">
        <v>1.1597222222222221</v>
      </c>
      <c r="F1422" s="13">
        <v>29.312500000000018</v>
      </c>
      <c r="G1422" s="13">
        <v>0.96305801689739801</v>
      </c>
      <c r="H1422" s="13">
        <v>0.96497478991596641</v>
      </c>
      <c r="I1422" s="13">
        <v>0.99801365482435522</v>
      </c>
      <c r="J1422" s="13">
        <v>29.25427525703893</v>
      </c>
      <c r="K1422" s="13">
        <v>5.8224742961087372E-2</v>
      </c>
      <c r="L1422" s="13">
        <v>5.8224742961087372E-2</v>
      </c>
      <c r="M1422" s="13">
        <v>0</v>
      </c>
      <c r="N1422" s="13">
        <v>29.25427525703893</v>
      </c>
    </row>
    <row r="1423" spans="1:15" ht="15" thickBot="1" x14ac:dyDescent="0.35">
      <c r="A1423" s="2" t="s">
        <v>256</v>
      </c>
      <c r="B1423" s="2" t="str">
        <f>VLOOKUP(A1423,'Hold Harmless'!A$1:B$7201,2,FALSE)</f>
        <v>OGLESBY ISD</v>
      </c>
      <c r="C1423" s="2">
        <v>6</v>
      </c>
      <c r="D1423" s="13">
        <v>28.196078431372555</v>
      </c>
      <c r="E1423" s="13">
        <v>1.1323529411764706</v>
      </c>
      <c r="F1423" s="13">
        <v>29.328431372549026</v>
      </c>
      <c r="G1423" s="13">
        <v>0.96305801689739801</v>
      </c>
      <c r="H1423" s="13">
        <v>0.96497478991596641</v>
      </c>
      <c r="I1423" s="13">
        <v>0.99801365482435522</v>
      </c>
      <c r="J1423" s="13">
        <v>29.270174984382933</v>
      </c>
      <c r="K1423" s="13">
        <v>5.8256388166093132E-2</v>
      </c>
      <c r="L1423" s="13">
        <v>5.8256388166093132E-2</v>
      </c>
      <c r="M1423" s="13">
        <v>0</v>
      </c>
      <c r="N1423" s="13">
        <v>29.270174984382933</v>
      </c>
      <c r="O1423" s="24">
        <f t="shared" ref="O1423" si="235">SUM(N1418:N1423)</f>
        <v>171.98332456122301</v>
      </c>
    </row>
    <row r="1424" spans="1:15" ht="15" thickTop="1" x14ac:dyDescent="0.3">
      <c r="A1424" s="4" t="s">
        <v>257</v>
      </c>
      <c r="B1424" s="4" t="str">
        <f>VLOOKUP(A1424,'Hold Harmless'!A$1:B$7201,2,FALSE)</f>
        <v>JONESBORO ISD</v>
      </c>
      <c r="C1424" s="4">
        <v>1</v>
      </c>
      <c r="D1424" s="10">
        <v>47.482758620689502</v>
      </c>
      <c r="E1424" s="10">
        <v>1.1609195402298855</v>
      </c>
      <c r="F1424" s="10">
        <v>48.643678160919386</v>
      </c>
      <c r="G1424" s="10">
        <v>0.9635099337748344</v>
      </c>
      <c r="H1424" s="10">
        <v>0.96030529852065771</v>
      </c>
      <c r="I1424" s="10">
        <v>1</v>
      </c>
      <c r="J1424" s="10">
        <v>48.643678160919386</v>
      </c>
      <c r="K1424" s="10">
        <v>0</v>
      </c>
      <c r="L1424" s="10">
        <v>0</v>
      </c>
      <c r="M1424" s="10">
        <v>0</v>
      </c>
      <c r="N1424" s="10">
        <v>48.643678160919386</v>
      </c>
    </row>
    <row r="1425" spans="1:15" x14ac:dyDescent="0.3">
      <c r="A1425" s="4" t="s">
        <v>257</v>
      </c>
      <c r="B1425" s="4" t="str">
        <f>VLOOKUP(A1425,'Hold Harmless'!A$1:B$7201,2,FALSE)</f>
        <v>JONESBORO ISD</v>
      </c>
      <c r="C1425" s="4">
        <v>2</v>
      </c>
      <c r="D1425" s="10">
        <v>46.968390804597639</v>
      </c>
      <c r="E1425" s="10">
        <v>0.82183908045977005</v>
      </c>
      <c r="F1425" s="10">
        <v>47.790229885057407</v>
      </c>
      <c r="G1425" s="10">
        <v>0.9635099337748344</v>
      </c>
      <c r="H1425" s="10">
        <v>0.96030529852065771</v>
      </c>
      <c r="I1425" s="10">
        <v>1</v>
      </c>
      <c r="J1425" s="10">
        <v>47.790229885057407</v>
      </c>
      <c r="K1425" s="10">
        <v>0</v>
      </c>
      <c r="L1425" s="10">
        <v>0</v>
      </c>
      <c r="M1425" s="10">
        <v>0</v>
      </c>
      <c r="N1425" s="10">
        <v>47.790229885057407</v>
      </c>
    </row>
    <row r="1426" spans="1:15" x14ac:dyDescent="0.3">
      <c r="A1426" s="4" t="s">
        <v>257</v>
      </c>
      <c r="B1426" s="4" t="str">
        <f>VLOOKUP(A1426,'Hold Harmless'!A$1:B$7201,2,FALSE)</f>
        <v>JONESBORO ISD</v>
      </c>
      <c r="C1426" s="4">
        <v>3</v>
      </c>
      <c r="D1426" s="10">
        <v>45.534482758620641</v>
      </c>
      <c r="E1426" s="10">
        <v>3.0459770114942515</v>
      </c>
      <c r="F1426" s="10">
        <v>48.580459770114892</v>
      </c>
      <c r="G1426" s="10">
        <v>0.9635099337748344</v>
      </c>
      <c r="H1426" s="10">
        <v>0.96030529852065771</v>
      </c>
      <c r="I1426" s="10">
        <v>1</v>
      </c>
      <c r="J1426" s="10">
        <v>48.580459770114892</v>
      </c>
      <c r="K1426" s="10">
        <v>0</v>
      </c>
      <c r="L1426" s="10">
        <v>0</v>
      </c>
      <c r="M1426" s="10">
        <v>0</v>
      </c>
      <c r="N1426" s="10">
        <v>48.580459770114892</v>
      </c>
    </row>
    <row r="1427" spans="1:15" x14ac:dyDescent="0.3">
      <c r="A1427" s="4" t="s">
        <v>257</v>
      </c>
      <c r="B1427" s="4" t="str">
        <f>VLOOKUP(A1427,'Hold Harmless'!A$1:B$7201,2,FALSE)</f>
        <v>JONESBORO ISD</v>
      </c>
      <c r="C1427" s="4">
        <v>4</v>
      </c>
      <c r="D1427" s="10">
        <v>46.300595238095148</v>
      </c>
      <c r="E1427" s="10">
        <v>1.867063492063491</v>
      </c>
      <c r="F1427" s="10">
        <v>48.167658730158642</v>
      </c>
      <c r="G1427" s="10">
        <v>0.9635099337748344</v>
      </c>
      <c r="H1427" s="10">
        <v>0.96030529852065771</v>
      </c>
      <c r="I1427" s="10">
        <v>1</v>
      </c>
      <c r="J1427" s="10">
        <v>48.167658730158642</v>
      </c>
      <c r="K1427" s="10">
        <v>0</v>
      </c>
      <c r="L1427" s="10">
        <v>0</v>
      </c>
      <c r="M1427" s="10">
        <v>0</v>
      </c>
      <c r="N1427" s="10">
        <v>48.167658730158642</v>
      </c>
    </row>
    <row r="1428" spans="1:15" x14ac:dyDescent="0.3">
      <c r="A1428" s="4" t="s">
        <v>257</v>
      </c>
      <c r="B1428" s="4" t="str">
        <f>VLOOKUP(A1428,'Hold Harmless'!A$1:B$7201,2,FALSE)</f>
        <v>JONESBORO ISD</v>
      </c>
      <c r="C1428" s="4">
        <v>5</v>
      </c>
      <c r="D1428" s="10">
        <v>46.919540229884944</v>
      </c>
      <c r="E1428" s="10">
        <v>0.28735632183908044</v>
      </c>
      <c r="F1428" s="10">
        <v>47.206896551724022</v>
      </c>
      <c r="G1428" s="10">
        <v>0.9635099337748344</v>
      </c>
      <c r="H1428" s="10">
        <v>0.96030529852065771</v>
      </c>
      <c r="I1428" s="10">
        <v>1</v>
      </c>
      <c r="J1428" s="10">
        <v>47.206896551724022</v>
      </c>
      <c r="K1428" s="10">
        <v>0</v>
      </c>
      <c r="L1428" s="10">
        <v>0</v>
      </c>
      <c r="M1428" s="10">
        <v>0</v>
      </c>
      <c r="N1428" s="10">
        <v>47.206896551724022</v>
      </c>
    </row>
    <row r="1429" spans="1:15" ht="15" thickBot="1" x14ac:dyDescent="0.35">
      <c r="A1429" s="4" t="s">
        <v>257</v>
      </c>
      <c r="B1429" s="4" t="str">
        <f>VLOOKUP(A1429,'Hold Harmless'!A$1:B$7201,2,FALSE)</f>
        <v>JONESBORO ISD</v>
      </c>
      <c r="C1429" s="4">
        <v>6</v>
      </c>
      <c r="D1429" s="10">
        <v>47.229166666666572</v>
      </c>
      <c r="E1429" s="10">
        <v>7.6388888888888895E-2</v>
      </c>
      <c r="F1429" s="10">
        <v>47.305555555555458</v>
      </c>
      <c r="G1429" s="10">
        <v>0.9635099337748344</v>
      </c>
      <c r="H1429" s="10">
        <v>0.96030529852065771</v>
      </c>
      <c r="I1429" s="10">
        <v>1</v>
      </c>
      <c r="J1429" s="10">
        <v>47.305555555555458</v>
      </c>
      <c r="K1429" s="10">
        <v>0</v>
      </c>
      <c r="L1429" s="10">
        <v>0</v>
      </c>
      <c r="M1429" s="10">
        <v>0</v>
      </c>
      <c r="N1429" s="10">
        <v>47.305555555555458</v>
      </c>
      <c r="O1429" s="24">
        <f t="shared" ref="O1429" si="236">SUM(N1424:N1429)</f>
        <v>287.69447865352981</v>
      </c>
    </row>
    <row r="1430" spans="1:15" ht="15" thickTop="1" x14ac:dyDescent="0.3">
      <c r="A1430" s="11" t="s">
        <v>258</v>
      </c>
      <c r="B1430" s="11" t="str">
        <f>VLOOKUP(A1430,'Hold Harmless'!A$1:B$7201,2,FALSE)</f>
        <v>COPPERAS COVE ISD</v>
      </c>
      <c r="C1430" s="11">
        <v>1</v>
      </c>
      <c r="D1430" s="12">
        <v>755.79761904763643</v>
      </c>
      <c r="E1430" s="12">
        <v>487.91071428572531</v>
      </c>
      <c r="F1430" s="12">
        <v>1243.7083333333617</v>
      </c>
      <c r="G1430" s="12">
        <v>0.94898564742970415</v>
      </c>
      <c r="H1430" s="12">
        <v>0.94236203280760722</v>
      </c>
      <c r="I1430" s="12">
        <v>1</v>
      </c>
      <c r="J1430" s="12">
        <v>1243.7083333333617</v>
      </c>
      <c r="K1430" s="12">
        <v>0</v>
      </c>
      <c r="L1430" s="12">
        <v>0</v>
      </c>
      <c r="M1430" s="12">
        <v>0</v>
      </c>
      <c r="N1430" s="12">
        <v>1243.7083333333617</v>
      </c>
    </row>
    <row r="1431" spans="1:15" x14ac:dyDescent="0.3">
      <c r="A1431" s="11" t="s">
        <v>258</v>
      </c>
      <c r="B1431" s="11" t="str">
        <f>VLOOKUP(A1431,'Hold Harmless'!A$1:B$7201,2,FALSE)</f>
        <v>COPPERAS COVE ISD</v>
      </c>
      <c r="C1431" s="11">
        <v>2</v>
      </c>
      <c r="D1431" s="12">
        <v>879.64855072464366</v>
      </c>
      <c r="E1431" s="12">
        <v>378.13043478261841</v>
      </c>
      <c r="F1431" s="12">
        <v>1257.778985507262</v>
      </c>
      <c r="G1431" s="12">
        <v>0.94898564742970415</v>
      </c>
      <c r="H1431" s="12">
        <v>0.94236203280760722</v>
      </c>
      <c r="I1431" s="12">
        <v>1</v>
      </c>
      <c r="J1431" s="12">
        <v>1257.778985507262</v>
      </c>
      <c r="K1431" s="12">
        <v>0</v>
      </c>
      <c r="L1431" s="12">
        <v>0</v>
      </c>
      <c r="M1431" s="12">
        <v>0</v>
      </c>
      <c r="N1431" s="12">
        <v>1257.778985507262</v>
      </c>
    </row>
    <row r="1432" spans="1:15" x14ac:dyDescent="0.3">
      <c r="A1432" s="11" t="s">
        <v>258</v>
      </c>
      <c r="B1432" s="11" t="str">
        <f>VLOOKUP(A1432,'Hold Harmless'!A$1:B$7201,2,FALSE)</f>
        <v>COPPERAS COVE ISD</v>
      </c>
      <c r="C1432" s="11">
        <v>3</v>
      </c>
      <c r="D1432" s="12">
        <v>863.33950617284302</v>
      </c>
      <c r="E1432" s="12">
        <v>362.70061728396212</v>
      </c>
      <c r="F1432" s="12">
        <v>1226.0401234568051</v>
      </c>
      <c r="G1432" s="12">
        <v>0.94898564742970415</v>
      </c>
      <c r="H1432" s="12">
        <v>0.94236203280760722</v>
      </c>
      <c r="I1432" s="12">
        <v>1</v>
      </c>
      <c r="J1432" s="12">
        <v>1226.0401234568051</v>
      </c>
      <c r="K1432" s="12">
        <v>0</v>
      </c>
      <c r="L1432" s="12">
        <v>0</v>
      </c>
      <c r="M1432" s="12">
        <v>0</v>
      </c>
      <c r="N1432" s="12">
        <v>1226.0401234568051</v>
      </c>
    </row>
    <row r="1433" spans="1:15" x14ac:dyDescent="0.3">
      <c r="A1433" s="11" t="s">
        <v>258</v>
      </c>
      <c r="B1433" s="11" t="str">
        <f>VLOOKUP(A1433,'Hold Harmless'!A$1:B$7201,2,FALSE)</f>
        <v>COPPERAS COVE ISD</v>
      </c>
      <c r="C1433" s="11">
        <v>4</v>
      </c>
      <c r="D1433" s="12">
        <v>915.20833333334633</v>
      </c>
      <c r="E1433" s="12">
        <v>305.30128205128187</v>
      </c>
      <c r="F1433" s="12">
        <v>1220.5096153846282</v>
      </c>
      <c r="G1433" s="12">
        <v>0.94898564742970415</v>
      </c>
      <c r="H1433" s="12">
        <v>0.94236203280760722</v>
      </c>
      <c r="I1433" s="12">
        <v>1</v>
      </c>
      <c r="J1433" s="12">
        <v>1220.5096153846282</v>
      </c>
      <c r="K1433" s="12">
        <v>0</v>
      </c>
      <c r="L1433" s="12">
        <v>0</v>
      </c>
      <c r="M1433" s="12">
        <v>0</v>
      </c>
      <c r="N1433" s="12">
        <v>1220.5096153846282</v>
      </c>
    </row>
    <row r="1434" spans="1:15" x14ac:dyDescent="0.3">
      <c r="A1434" s="11" t="s">
        <v>258</v>
      </c>
      <c r="B1434" s="11" t="str">
        <f>VLOOKUP(A1434,'Hold Harmless'!A$1:B$7201,2,FALSE)</f>
        <v>COPPERAS COVE ISD</v>
      </c>
      <c r="C1434" s="11">
        <v>5</v>
      </c>
      <c r="D1434" s="12">
        <v>937.31034482756104</v>
      </c>
      <c r="E1434" s="12">
        <v>300.87356321839303</v>
      </c>
      <c r="F1434" s="12">
        <v>1238.183908045954</v>
      </c>
      <c r="G1434" s="12">
        <v>0.94898564742970415</v>
      </c>
      <c r="H1434" s="12">
        <v>0.94236203280760722</v>
      </c>
      <c r="I1434" s="12">
        <v>1</v>
      </c>
      <c r="J1434" s="12">
        <v>1238.183908045954</v>
      </c>
      <c r="K1434" s="12">
        <v>0</v>
      </c>
      <c r="L1434" s="12">
        <v>0</v>
      </c>
      <c r="M1434" s="12">
        <v>0</v>
      </c>
      <c r="N1434" s="12">
        <v>1238.183908045954</v>
      </c>
    </row>
    <row r="1435" spans="1:15" ht="15" thickBot="1" x14ac:dyDescent="0.35">
      <c r="A1435" s="11" t="s">
        <v>258</v>
      </c>
      <c r="B1435" s="11" t="str">
        <f>VLOOKUP(A1435,'Hold Harmless'!A$1:B$7201,2,FALSE)</f>
        <v>COPPERAS COVE ISD</v>
      </c>
      <c r="C1435" s="11">
        <v>6</v>
      </c>
      <c r="D1435" s="12">
        <v>929.70707070705294</v>
      </c>
      <c r="E1435" s="12">
        <v>294.12121212119223</v>
      </c>
      <c r="F1435" s="12">
        <v>1223.8282828282452</v>
      </c>
      <c r="G1435" s="12">
        <v>0.94898564742970415</v>
      </c>
      <c r="H1435" s="12">
        <v>0.94236203280760722</v>
      </c>
      <c r="I1435" s="12">
        <v>1</v>
      </c>
      <c r="J1435" s="12">
        <v>1223.8282828282452</v>
      </c>
      <c r="K1435" s="12">
        <v>0</v>
      </c>
      <c r="L1435" s="12">
        <v>0</v>
      </c>
      <c r="M1435" s="12">
        <v>0</v>
      </c>
      <c r="N1435" s="12">
        <v>1223.8282828282452</v>
      </c>
      <c r="O1435" s="24">
        <f t="shared" ref="O1435" si="237">SUM(N1430:N1435)</f>
        <v>7410.0492485562563</v>
      </c>
    </row>
    <row r="1436" spans="1:15" ht="15" thickTop="1" x14ac:dyDescent="0.3">
      <c r="A1436" s="2" t="s">
        <v>259</v>
      </c>
      <c r="B1436" s="2" t="str">
        <f>VLOOKUP(A1436,'Hold Harmless'!A$1:B$7201,2,FALSE)</f>
        <v>PADUCAH ISD</v>
      </c>
      <c r="C1436" s="2">
        <v>1</v>
      </c>
      <c r="D1436" s="13">
        <v>14.969135802469161</v>
      </c>
      <c r="E1436" s="13">
        <v>14.429012345679034</v>
      </c>
      <c r="F1436" s="13">
        <v>29.398148148148195</v>
      </c>
      <c r="G1436" s="13">
        <v>0.95887027491408938</v>
      </c>
      <c r="H1436" s="13">
        <v>0.94992458521870282</v>
      </c>
      <c r="I1436" s="13">
        <v>1</v>
      </c>
      <c r="J1436" s="13">
        <v>29.398148148148195</v>
      </c>
      <c r="K1436" s="13">
        <v>0</v>
      </c>
      <c r="L1436" s="13">
        <v>0</v>
      </c>
      <c r="M1436" s="13">
        <v>0</v>
      </c>
      <c r="N1436" s="13">
        <v>29.398148148148195</v>
      </c>
    </row>
    <row r="1437" spans="1:15" x14ac:dyDescent="0.3">
      <c r="A1437" s="2" t="s">
        <v>259</v>
      </c>
      <c r="B1437" s="2" t="str">
        <f>VLOOKUP(A1437,'Hold Harmless'!A$1:B$7201,2,FALSE)</f>
        <v>PADUCAH ISD</v>
      </c>
      <c r="C1437" s="2">
        <v>2</v>
      </c>
      <c r="D1437" s="13">
        <v>24.181818181818208</v>
      </c>
      <c r="E1437" s="13">
        <v>4.8901515151515209</v>
      </c>
      <c r="F1437" s="13">
        <v>29.071969696969731</v>
      </c>
      <c r="G1437" s="13">
        <v>0.95887027491408938</v>
      </c>
      <c r="H1437" s="13">
        <v>0.94992458521870282</v>
      </c>
      <c r="I1437" s="13">
        <v>1</v>
      </c>
      <c r="J1437" s="13">
        <v>29.071969696969731</v>
      </c>
      <c r="K1437" s="13">
        <v>0</v>
      </c>
      <c r="L1437" s="13">
        <v>0</v>
      </c>
      <c r="M1437" s="13">
        <v>0</v>
      </c>
      <c r="N1437" s="13">
        <v>29.071969696969731</v>
      </c>
    </row>
    <row r="1438" spans="1:15" x14ac:dyDescent="0.3">
      <c r="A1438" s="2" t="s">
        <v>259</v>
      </c>
      <c r="B1438" s="2" t="str">
        <f>VLOOKUP(A1438,'Hold Harmless'!A$1:B$7201,2,FALSE)</f>
        <v>PADUCAH ISD</v>
      </c>
      <c r="C1438" s="2">
        <v>3</v>
      </c>
      <c r="D1438" s="13">
        <v>24.673611111111128</v>
      </c>
      <c r="E1438" s="13">
        <v>4.1284722222222241</v>
      </c>
      <c r="F1438" s="13">
        <v>28.802083333333353</v>
      </c>
      <c r="G1438" s="13">
        <v>0.95887027491408938</v>
      </c>
      <c r="H1438" s="13">
        <v>0.94992458521870282</v>
      </c>
      <c r="I1438" s="13">
        <v>1</v>
      </c>
      <c r="J1438" s="13">
        <v>28.802083333333353</v>
      </c>
      <c r="K1438" s="13">
        <v>0</v>
      </c>
      <c r="L1438" s="13">
        <v>0</v>
      </c>
      <c r="M1438" s="13">
        <v>0</v>
      </c>
      <c r="N1438" s="13">
        <v>28.802083333333353</v>
      </c>
    </row>
    <row r="1439" spans="1:15" x14ac:dyDescent="0.3">
      <c r="A1439" s="2" t="s">
        <v>259</v>
      </c>
      <c r="B1439" s="2" t="str">
        <f>VLOOKUP(A1439,'Hold Harmless'!A$1:B$7201,2,FALSE)</f>
        <v>PADUCAH ISD</v>
      </c>
      <c r="C1439" s="2">
        <v>4</v>
      </c>
      <c r="D1439" s="13">
        <v>25.403846153846157</v>
      </c>
      <c r="E1439" s="13">
        <v>2.782051282051281</v>
      </c>
      <c r="F1439" s="13">
        <v>28.185897435897438</v>
      </c>
      <c r="G1439" s="13">
        <v>0.95887027491408938</v>
      </c>
      <c r="H1439" s="13">
        <v>0.94992458521870282</v>
      </c>
      <c r="I1439" s="13">
        <v>1</v>
      </c>
      <c r="J1439" s="13">
        <v>28.185897435897438</v>
      </c>
      <c r="K1439" s="13">
        <v>0</v>
      </c>
      <c r="L1439" s="13">
        <v>0</v>
      </c>
      <c r="M1439" s="13">
        <v>0</v>
      </c>
      <c r="N1439" s="13">
        <v>28.185897435897438</v>
      </c>
    </row>
    <row r="1440" spans="1:15" x14ac:dyDescent="0.3">
      <c r="A1440" s="2" t="s">
        <v>259</v>
      </c>
      <c r="B1440" s="2" t="str">
        <f>VLOOKUP(A1440,'Hold Harmless'!A$1:B$7201,2,FALSE)</f>
        <v>PADUCAH ISD</v>
      </c>
      <c r="C1440" s="2">
        <v>5</v>
      </c>
      <c r="D1440" s="13">
        <v>25.629310344827591</v>
      </c>
      <c r="E1440" s="13">
        <v>1.6149425287356325</v>
      </c>
      <c r="F1440" s="13">
        <v>27.244252873563223</v>
      </c>
      <c r="G1440" s="13">
        <v>0.95887027491408938</v>
      </c>
      <c r="H1440" s="13">
        <v>0.94992458521870282</v>
      </c>
      <c r="I1440" s="13">
        <v>1</v>
      </c>
      <c r="J1440" s="13">
        <v>27.244252873563223</v>
      </c>
      <c r="K1440" s="13">
        <v>0</v>
      </c>
      <c r="L1440" s="13">
        <v>0</v>
      </c>
      <c r="M1440" s="13">
        <v>0</v>
      </c>
      <c r="N1440" s="13">
        <v>27.244252873563223</v>
      </c>
    </row>
    <row r="1441" spans="1:15" ht="15" thickBot="1" x14ac:dyDescent="0.35">
      <c r="A1441" s="2" t="s">
        <v>259</v>
      </c>
      <c r="B1441" s="2" t="str">
        <f>VLOOKUP(A1441,'Hold Harmless'!A$1:B$7201,2,FALSE)</f>
        <v>PADUCAH ISD</v>
      </c>
      <c r="C1441" s="2">
        <v>6</v>
      </c>
      <c r="D1441" s="13">
        <v>27.247023809523821</v>
      </c>
      <c r="E1441" s="13">
        <v>5.9523809523809527E-2</v>
      </c>
      <c r="F1441" s="13">
        <v>27.306547619047631</v>
      </c>
      <c r="G1441" s="13">
        <v>0.95887027491408938</v>
      </c>
      <c r="H1441" s="13">
        <v>0.94992458521870282</v>
      </c>
      <c r="I1441" s="13">
        <v>1</v>
      </c>
      <c r="J1441" s="13">
        <v>27.306547619047631</v>
      </c>
      <c r="K1441" s="13">
        <v>0</v>
      </c>
      <c r="L1441" s="13">
        <v>0</v>
      </c>
      <c r="M1441" s="13">
        <v>0</v>
      </c>
      <c r="N1441" s="13">
        <v>27.306547619047631</v>
      </c>
      <c r="O1441" s="24">
        <f t="shared" ref="O1441" si="238">SUM(N1436:N1441)</f>
        <v>170.00889910695957</v>
      </c>
    </row>
    <row r="1442" spans="1:15" ht="15" thickTop="1" x14ac:dyDescent="0.3">
      <c r="A1442" s="4" t="s">
        <v>260</v>
      </c>
      <c r="B1442" s="4" t="str">
        <f>VLOOKUP(A1442,'Hold Harmless'!A$1:B$7201,2,FALSE)</f>
        <v>CRANE ISD</v>
      </c>
      <c r="C1442" s="4">
        <v>1</v>
      </c>
      <c r="D1442" s="10">
        <v>144.61781609195432</v>
      </c>
      <c r="E1442" s="10">
        <v>20.870689655172413</v>
      </c>
      <c r="F1442" s="10">
        <v>165.48850574712674</v>
      </c>
      <c r="G1442" s="10">
        <v>0.95301178774430639</v>
      </c>
      <c r="H1442" s="10">
        <v>0.94783330732707693</v>
      </c>
      <c r="I1442" s="10">
        <v>1</v>
      </c>
      <c r="J1442" s="10">
        <v>165.48850574712674</v>
      </c>
      <c r="K1442" s="10">
        <v>0</v>
      </c>
      <c r="L1442" s="10">
        <v>0</v>
      </c>
      <c r="M1442" s="10">
        <v>0</v>
      </c>
      <c r="N1442" s="10">
        <v>165.48850574712674</v>
      </c>
    </row>
    <row r="1443" spans="1:15" x14ac:dyDescent="0.3">
      <c r="A1443" s="4" t="s">
        <v>260</v>
      </c>
      <c r="B1443" s="4" t="str">
        <f>VLOOKUP(A1443,'Hold Harmless'!A$1:B$7201,2,FALSE)</f>
        <v>CRANE ISD</v>
      </c>
      <c r="C1443" s="4">
        <v>2</v>
      </c>
      <c r="D1443" s="10">
        <v>159.76041666666694</v>
      </c>
      <c r="E1443" s="10">
        <v>8.4027777777777768</v>
      </c>
      <c r="F1443" s="10">
        <v>168.16319444444471</v>
      </c>
      <c r="G1443" s="10">
        <v>0.95301178774430639</v>
      </c>
      <c r="H1443" s="10">
        <v>0.94783330732707693</v>
      </c>
      <c r="I1443" s="10">
        <v>1</v>
      </c>
      <c r="J1443" s="10">
        <v>168.16319444444471</v>
      </c>
      <c r="K1443" s="10">
        <v>0</v>
      </c>
      <c r="L1443" s="10">
        <v>0</v>
      </c>
      <c r="M1443" s="10">
        <v>0</v>
      </c>
      <c r="N1443" s="10">
        <v>168.16319444444471</v>
      </c>
    </row>
    <row r="1444" spans="1:15" x14ac:dyDescent="0.3">
      <c r="A1444" s="4" t="s">
        <v>260</v>
      </c>
      <c r="B1444" s="4" t="str">
        <f>VLOOKUP(A1444,'Hold Harmless'!A$1:B$7201,2,FALSE)</f>
        <v>CRANE ISD</v>
      </c>
      <c r="C1444" s="4">
        <v>3</v>
      </c>
      <c r="D1444" s="10">
        <v>54.50666666666632</v>
      </c>
      <c r="E1444" s="10">
        <v>113.47666666666666</v>
      </c>
      <c r="F1444" s="10">
        <v>167.98333333333298</v>
      </c>
      <c r="G1444" s="10">
        <v>0.95301178774430639</v>
      </c>
      <c r="H1444" s="10">
        <v>0.94783330732707693</v>
      </c>
      <c r="I1444" s="10">
        <v>1</v>
      </c>
      <c r="J1444" s="10">
        <v>167.98333333333298</v>
      </c>
      <c r="K1444" s="10">
        <v>0</v>
      </c>
      <c r="L1444" s="10">
        <v>0</v>
      </c>
      <c r="M1444" s="10">
        <v>0</v>
      </c>
      <c r="N1444" s="10">
        <v>167.98333333333298</v>
      </c>
    </row>
    <row r="1445" spans="1:15" x14ac:dyDescent="0.3">
      <c r="A1445" s="4" t="s">
        <v>260</v>
      </c>
      <c r="B1445" s="4" t="str">
        <f>VLOOKUP(A1445,'Hold Harmless'!A$1:B$7201,2,FALSE)</f>
        <v>CRANE ISD</v>
      </c>
      <c r="C1445" s="4">
        <v>4</v>
      </c>
      <c r="D1445" s="10">
        <v>160.86309523809439</v>
      </c>
      <c r="E1445" s="10">
        <v>2.55654761904762</v>
      </c>
      <c r="F1445" s="10">
        <v>163.41964285714201</v>
      </c>
      <c r="G1445" s="10">
        <v>0.95301178774430639</v>
      </c>
      <c r="H1445" s="10">
        <v>0.94783330732707693</v>
      </c>
      <c r="I1445" s="10">
        <v>1</v>
      </c>
      <c r="J1445" s="10">
        <v>163.41964285714201</v>
      </c>
      <c r="K1445" s="10">
        <v>0</v>
      </c>
      <c r="L1445" s="10">
        <v>0</v>
      </c>
      <c r="M1445" s="10">
        <v>0</v>
      </c>
      <c r="N1445" s="10">
        <v>163.41964285714201</v>
      </c>
    </row>
    <row r="1446" spans="1:15" x14ac:dyDescent="0.3">
      <c r="A1446" s="4" t="s">
        <v>260</v>
      </c>
      <c r="B1446" s="4" t="str">
        <f>VLOOKUP(A1446,'Hold Harmless'!A$1:B$7201,2,FALSE)</f>
        <v>CRANE ISD</v>
      </c>
      <c r="C1446" s="4">
        <v>5</v>
      </c>
      <c r="D1446" s="10">
        <v>135.87643678160978</v>
      </c>
      <c r="E1446" s="10">
        <v>29.870689655171621</v>
      </c>
      <c r="F1446" s="10">
        <v>165.7471264367814</v>
      </c>
      <c r="G1446" s="10">
        <v>0.95301178774430639</v>
      </c>
      <c r="H1446" s="10">
        <v>0.94783330732707693</v>
      </c>
      <c r="I1446" s="10">
        <v>1</v>
      </c>
      <c r="J1446" s="10">
        <v>165.7471264367814</v>
      </c>
      <c r="K1446" s="10">
        <v>0</v>
      </c>
      <c r="L1446" s="10">
        <v>0</v>
      </c>
      <c r="M1446" s="10">
        <v>0</v>
      </c>
      <c r="N1446" s="10">
        <v>165.7471264367814</v>
      </c>
    </row>
    <row r="1447" spans="1:15" ht="15" thickBot="1" x14ac:dyDescent="0.35">
      <c r="A1447" s="4" t="s">
        <v>260</v>
      </c>
      <c r="B1447" s="4" t="str">
        <f>VLOOKUP(A1447,'Hold Harmless'!A$1:B$7201,2,FALSE)</f>
        <v>CRANE ISD</v>
      </c>
      <c r="C1447" s="4">
        <v>6</v>
      </c>
      <c r="D1447" s="10">
        <v>163.75505050505089</v>
      </c>
      <c r="E1447" s="10">
        <v>0.53535353535353536</v>
      </c>
      <c r="F1447" s="10">
        <v>164.29040404040441</v>
      </c>
      <c r="G1447" s="10">
        <v>0.95301178774430639</v>
      </c>
      <c r="H1447" s="10">
        <v>0.94783330732707693</v>
      </c>
      <c r="I1447" s="10">
        <v>1</v>
      </c>
      <c r="J1447" s="10">
        <v>164.29040404040441</v>
      </c>
      <c r="K1447" s="10">
        <v>0</v>
      </c>
      <c r="L1447" s="10">
        <v>0</v>
      </c>
      <c r="M1447" s="10">
        <v>0</v>
      </c>
      <c r="N1447" s="10">
        <v>164.29040404040441</v>
      </c>
      <c r="O1447" s="24">
        <f t="shared" ref="O1447" si="239">SUM(N1442:N1447)</f>
        <v>995.09220685923219</v>
      </c>
    </row>
    <row r="1448" spans="1:15" ht="15" thickTop="1" x14ac:dyDescent="0.3">
      <c r="A1448" s="11" t="s">
        <v>261</v>
      </c>
      <c r="B1448" s="11" t="str">
        <f>VLOOKUP(A1448,'Hold Harmless'!A$1:B$7201,2,FALSE)</f>
        <v>CROCKETT COUNTY CONSOLIDATED CSD</v>
      </c>
      <c r="C1448" s="11">
        <v>1</v>
      </c>
      <c r="D1448" s="12">
        <v>101.26149425287387</v>
      </c>
      <c r="E1448" s="12">
        <v>16.643678160919563</v>
      </c>
      <c r="F1448" s="12">
        <v>117.90517241379344</v>
      </c>
      <c r="G1448" s="12">
        <v>0.95474610017102735</v>
      </c>
      <c r="H1448" s="12">
        <v>0.95520619496381776</v>
      </c>
      <c r="I1448" s="12">
        <v>0.99951832934583529</v>
      </c>
      <c r="J1448" s="12">
        <v>117.84838095226748</v>
      </c>
      <c r="K1448" s="12">
        <v>5.679146152596104E-2</v>
      </c>
      <c r="L1448" s="12">
        <v>5.679146152596104E-2</v>
      </c>
      <c r="M1448" s="12">
        <v>0</v>
      </c>
      <c r="N1448" s="12">
        <v>117.84838095226748</v>
      </c>
    </row>
    <row r="1449" spans="1:15" x14ac:dyDescent="0.3">
      <c r="A1449" s="11" t="s">
        <v>261</v>
      </c>
      <c r="B1449" s="11" t="str">
        <f>VLOOKUP(A1449,'Hold Harmless'!A$1:B$7201,2,FALSE)</f>
        <v>CROCKETT COUNTY CONSOLIDATED CSD</v>
      </c>
      <c r="C1449" s="11">
        <v>2</v>
      </c>
      <c r="D1449" s="12">
        <v>105.25297619047537</v>
      </c>
      <c r="E1449" s="12">
        <v>13.693452380952341</v>
      </c>
      <c r="F1449" s="12">
        <v>118.9464285714277</v>
      </c>
      <c r="G1449" s="12">
        <v>0.95474610017102735</v>
      </c>
      <c r="H1449" s="12">
        <v>0.95520619496381776</v>
      </c>
      <c r="I1449" s="12">
        <v>0.99951832934583529</v>
      </c>
      <c r="J1449" s="12">
        <v>118.88913556736715</v>
      </c>
      <c r="K1449" s="12">
        <v>5.7293004060554154E-2</v>
      </c>
      <c r="L1449" s="12">
        <v>5.7293004060554154E-2</v>
      </c>
      <c r="M1449" s="12">
        <v>0</v>
      </c>
      <c r="N1449" s="12">
        <v>118.88913556736715</v>
      </c>
    </row>
    <row r="1450" spans="1:15" x14ac:dyDescent="0.3">
      <c r="A1450" s="11" t="s">
        <v>261</v>
      </c>
      <c r="B1450" s="11" t="str">
        <f>VLOOKUP(A1450,'Hold Harmless'!A$1:B$7201,2,FALSE)</f>
        <v>CROCKETT COUNTY CONSOLIDATED CSD</v>
      </c>
      <c r="C1450" s="11">
        <v>3</v>
      </c>
      <c r="D1450" s="12">
        <v>87.263888888888744</v>
      </c>
      <c r="E1450" s="12">
        <v>30.302083333333204</v>
      </c>
      <c r="F1450" s="12">
        <v>117.56597222222194</v>
      </c>
      <c r="G1450" s="12">
        <v>0.95474610017102735</v>
      </c>
      <c r="H1450" s="12">
        <v>0.95520619496381776</v>
      </c>
      <c r="I1450" s="12">
        <v>0.99951832934583529</v>
      </c>
      <c r="J1450" s="12">
        <v>117.50934414347415</v>
      </c>
      <c r="K1450" s="12">
        <v>5.6628078747792188E-2</v>
      </c>
      <c r="L1450" s="12">
        <v>5.6628078747792188E-2</v>
      </c>
      <c r="M1450" s="12">
        <v>0</v>
      </c>
      <c r="N1450" s="12">
        <v>117.50934414347415</v>
      </c>
    </row>
    <row r="1451" spans="1:15" x14ac:dyDescent="0.3">
      <c r="A1451" s="11" t="s">
        <v>261</v>
      </c>
      <c r="B1451" s="11" t="str">
        <f>VLOOKUP(A1451,'Hold Harmless'!A$1:B$7201,2,FALSE)</f>
        <v>CROCKETT COUNTY CONSOLIDATED CSD</v>
      </c>
      <c r="C1451" s="11">
        <v>4</v>
      </c>
      <c r="D1451" s="12">
        <v>86.87037037037004</v>
      </c>
      <c r="E1451" s="12">
        <v>30.243827160493876</v>
      </c>
      <c r="F1451" s="12">
        <v>117.11419753086392</v>
      </c>
      <c r="G1451" s="12">
        <v>0.95474610017102735</v>
      </c>
      <c r="H1451" s="12">
        <v>0.95520619496381776</v>
      </c>
      <c r="I1451" s="12">
        <v>0.99951832934583529</v>
      </c>
      <c r="J1451" s="12">
        <v>117.05778705872726</v>
      </c>
      <c r="K1451" s="12">
        <v>5.6410472136661838E-2</v>
      </c>
      <c r="L1451" s="12">
        <v>5.6410472136661838E-2</v>
      </c>
      <c r="M1451" s="12">
        <v>0</v>
      </c>
      <c r="N1451" s="12">
        <v>117.05778705872726</v>
      </c>
    </row>
    <row r="1452" spans="1:15" x14ac:dyDescent="0.3">
      <c r="A1452" s="11" t="s">
        <v>261</v>
      </c>
      <c r="B1452" s="11" t="str">
        <f>VLOOKUP(A1452,'Hold Harmless'!A$1:B$7201,2,FALSE)</f>
        <v>CROCKETT COUNTY CONSOLIDATED CSD</v>
      </c>
      <c r="C1452" s="11">
        <v>5</v>
      </c>
      <c r="D1452" s="12">
        <v>108.68279569892515</v>
      </c>
      <c r="E1452" s="12">
        <v>8.3252688172043339</v>
      </c>
      <c r="F1452" s="12">
        <v>117.00806451612948</v>
      </c>
      <c r="G1452" s="12">
        <v>0.95474610017102735</v>
      </c>
      <c r="H1452" s="12">
        <v>0.95520619496381776</v>
      </c>
      <c r="I1452" s="12">
        <v>0.99951832934583529</v>
      </c>
      <c r="J1452" s="12">
        <v>116.95170516515145</v>
      </c>
      <c r="K1452" s="12">
        <v>5.6359350978027578E-2</v>
      </c>
      <c r="L1452" s="12">
        <v>5.6359350978027578E-2</v>
      </c>
      <c r="M1452" s="12">
        <v>0</v>
      </c>
      <c r="N1452" s="12">
        <v>116.95170516515145</v>
      </c>
    </row>
    <row r="1453" spans="1:15" ht="15" thickBot="1" x14ac:dyDescent="0.35">
      <c r="A1453" s="11" t="s">
        <v>261</v>
      </c>
      <c r="B1453" s="11" t="str">
        <f>VLOOKUP(A1453,'Hold Harmless'!A$1:B$7201,2,FALSE)</f>
        <v>CROCKETT COUNTY CONSOLIDATED CSD</v>
      </c>
      <c r="C1453" s="11">
        <v>6</v>
      </c>
      <c r="D1453" s="12">
        <v>110.30833333333348</v>
      </c>
      <c r="E1453" s="12">
        <v>4.2999999999999901</v>
      </c>
      <c r="F1453" s="12">
        <v>114.60833333333346</v>
      </c>
      <c r="G1453" s="12">
        <v>0.95474610017102735</v>
      </c>
      <c r="H1453" s="12">
        <v>0.95520619496381776</v>
      </c>
      <c r="I1453" s="12">
        <v>0.99951832934583529</v>
      </c>
      <c r="J1453" s="12">
        <v>114.55312986244407</v>
      </c>
      <c r="K1453" s="12">
        <v>5.5203470889395589E-2</v>
      </c>
      <c r="L1453" s="12">
        <v>5.5203470889395589E-2</v>
      </c>
      <c r="M1453" s="12">
        <v>0</v>
      </c>
      <c r="N1453" s="12">
        <v>114.55312986244407</v>
      </c>
      <c r="O1453" s="24">
        <f t="shared" ref="O1453" si="240">SUM(N1448:N1453)</f>
        <v>702.8094827494316</v>
      </c>
    </row>
    <row r="1454" spans="1:15" ht="15" thickTop="1" x14ac:dyDescent="0.3">
      <c r="A1454" s="2" t="s">
        <v>262</v>
      </c>
      <c r="B1454" s="2" t="str">
        <f>VLOOKUP(A1454,'Hold Harmless'!A$1:B$7201,2,FALSE)</f>
        <v>CROSBYTON CISD</v>
      </c>
      <c r="C1454" s="2">
        <v>1</v>
      </c>
      <c r="D1454" s="13">
        <v>45.618650352243151</v>
      </c>
      <c r="E1454" s="13">
        <v>6.2011494252873547</v>
      </c>
      <c r="F1454" s="13">
        <v>51.819799777530505</v>
      </c>
      <c r="G1454" s="13">
        <v>0.95948334301762539</v>
      </c>
      <c r="H1454" s="13">
        <v>0.953760440340228</v>
      </c>
      <c r="I1454" s="13">
        <v>1</v>
      </c>
      <c r="J1454" s="13">
        <v>51.819799777530505</v>
      </c>
      <c r="K1454" s="13">
        <v>0</v>
      </c>
      <c r="L1454" s="13">
        <v>0</v>
      </c>
      <c r="M1454" s="13">
        <v>0</v>
      </c>
      <c r="N1454" s="13">
        <v>51.819799777530505</v>
      </c>
    </row>
    <row r="1455" spans="1:15" x14ac:dyDescent="0.3">
      <c r="A1455" s="2" t="s">
        <v>262</v>
      </c>
      <c r="B1455" s="2" t="str">
        <f>VLOOKUP(A1455,'Hold Harmless'!A$1:B$7201,2,FALSE)</f>
        <v>CROSBYTON CISD</v>
      </c>
      <c r="C1455" s="2">
        <v>2</v>
      </c>
      <c r="D1455" s="13">
        <v>39.699743589743591</v>
      </c>
      <c r="E1455" s="13">
        <v>9.3333333333333215</v>
      </c>
      <c r="F1455" s="13">
        <v>49.033076923076912</v>
      </c>
      <c r="G1455" s="13">
        <v>0.95948334301762539</v>
      </c>
      <c r="H1455" s="13">
        <v>0.953760440340228</v>
      </c>
      <c r="I1455" s="13">
        <v>1</v>
      </c>
      <c r="J1455" s="13">
        <v>49.033076923076912</v>
      </c>
      <c r="K1455" s="13">
        <v>0</v>
      </c>
      <c r="L1455" s="13">
        <v>0</v>
      </c>
      <c r="M1455" s="13">
        <v>0</v>
      </c>
      <c r="N1455" s="13">
        <v>49.033076923076912</v>
      </c>
    </row>
    <row r="1456" spans="1:15" x14ac:dyDescent="0.3">
      <c r="A1456" s="2" t="s">
        <v>262</v>
      </c>
      <c r="B1456" s="2" t="str">
        <f>VLOOKUP(A1456,'Hold Harmless'!A$1:B$7201,2,FALSE)</f>
        <v>CROSBYTON CISD</v>
      </c>
      <c r="C1456" s="2">
        <v>3</v>
      </c>
      <c r="D1456" s="13">
        <v>35.732351566152445</v>
      </c>
      <c r="E1456" s="13">
        <v>13.235507246376804</v>
      </c>
      <c r="F1456" s="13">
        <v>48.967858812529251</v>
      </c>
      <c r="G1456" s="13">
        <v>0.95948334301762539</v>
      </c>
      <c r="H1456" s="13">
        <v>0.953760440340228</v>
      </c>
      <c r="I1456" s="13">
        <v>1</v>
      </c>
      <c r="J1456" s="13">
        <v>48.967858812529251</v>
      </c>
      <c r="K1456" s="13">
        <v>0</v>
      </c>
      <c r="L1456" s="13">
        <v>0</v>
      </c>
      <c r="M1456" s="13">
        <v>0</v>
      </c>
      <c r="N1456" s="13">
        <v>48.967858812529251</v>
      </c>
    </row>
    <row r="1457" spans="1:15" x14ac:dyDescent="0.3">
      <c r="A1457" s="2" t="s">
        <v>262</v>
      </c>
      <c r="B1457" s="2" t="str">
        <f>VLOOKUP(A1457,'Hold Harmless'!A$1:B$7201,2,FALSE)</f>
        <v>CROSBYTON CISD</v>
      </c>
      <c r="C1457" s="2">
        <v>4</v>
      </c>
      <c r="D1457" s="13">
        <v>45.467261904761912</v>
      </c>
      <c r="E1457" s="13">
        <v>2.9196428571428523</v>
      </c>
      <c r="F1457" s="13">
        <v>48.386904761904766</v>
      </c>
      <c r="G1457" s="13">
        <v>0.95948334301762539</v>
      </c>
      <c r="H1457" s="13">
        <v>0.953760440340228</v>
      </c>
      <c r="I1457" s="13">
        <v>1</v>
      </c>
      <c r="J1457" s="13">
        <v>48.386904761904766</v>
      </c>
      <c r="K1457" s="13">
        <v>0</v>
      </c>
      <c r="L1457" s="13">
        <v>0</v>
      </c>
      <c r="M1457" s="13">
        <v>0</v>
      </c>
      <c r="N1457" s="13">
        <v>48.386904761904766</v>
      </c>
    </row>
    <row r="1458" spans="1:15" x14ac:dyDescent="0.3">
      <c r="A1458" s="2" t="s">
        <v>262</v>
      </c>
      <c r="B1458" s="2" t="str">
        <f>VLOOKUP(A1458,'Hold Harmless'!A$1:B$7201,2,FALSE)</f>
        <v>CROSBYTON CISD</v>
      </c>
      <c r="C1458" s="2">
        <v>5</v>
      </c>
      <c r="D1458" s="13">
        <v>44.422619047619044</v>
      </c>
      <c r="E1458" s="13">
        <v>3.9107142857142763</v>
      </c>
      <c r="F1458" s="13">
        <v>48.333333333333321</v>
      </c>
      <c r="G1458" s="13">
        <v>0.95948334301762539</v>
      </c>
      <c r="H1458" s="13">
        <v>0.953760440340228</v>
      </c>
      <c r="I1458" s="13">
        <v>1</v>
      </c>
      <c r="J1458" s="13">
        <v>48.333333333333321</v>
      </c>
      <c r="K1458" s="13">
        <v>0</v>
      </c>
      <c r="L1458" s="13">
        <v>0</v>
      </c>
      <c r="M1458" s="13">
        <v>0</v>
      </c>
      <c r="N1458" s="13">
        <v>48.333333333333321</v>
      </c>
    </row>
    <row r="1459" spans="1:15" ht="15" thickBot="1" x14ac:dyDescent="0.35">
      <c r="A1459" s="2" t="s">
        <v>262</v>
      </c>
      <c r="B1459" s="2" t="str">
        <f>VLOOKUP(A1459,'Hold Harmless'!A$1:B$7201,2,FALSE)</f>
        <v>CROSBYTON CISD</v>
      </c>
      <c r="C1459" s="2">
        <v>6</v>
      </c>
      <c r="D1459" s="13">
        <v>48.325757575757429</v>
      </c>
      <c r="E1459" s="13">
        <v>0.23737373737373738</v>
      </c>
      <c r="F1459" s="13">
        <v>48.563131313131166</v>
      </c>
      <c r="G1459" s="13">
        <v>0.95948334301762539</v>
      </c>
      <c r="H1459" s="13">
        <v>0.953760440340228</v>
      </c>
      <c r="I1459" s="13">
        <v>1</v>
      </c>
      <c r="J1459" s="13">
        <v>48.563131313131166</v>
      </c>
      <c r="K1459" s="13">
        <v>0</v>
      </c>
      <c r="L1459" s="13">
        <v>0</v>
      </c>
      <c r="M1459" s="13">
        <v>0</v>
      </c>
      <c r="N1459" s="13">
        <v>48.563131313131166</v>
      </c>
      <c r="O1459" s="24">
        <f t="shared" ref="O1459" si="241">SUM(N1454:N1459)</f>
        <v>295.10410492150589</v>
      </c>
    </row>
    <row r="1460" spans="1:15" ht="15" thickTop="1" x14ac:dyDescent="0.3">
      <c r="A1460" s="4" t="s">
        <v>263</v>
      </c>
      <c r="B1460" s="4" t="str">
        <f>VLOOKUP(A1460,'Hold Harmless'!A$1:B$7201,2,FALSE)</f>
        <v>LORENZO ISD</v>
      </c>
      <c r="C1460" s="4">
        <v>1</v>
      </c>
      <c r="D1460" s="10">
        <v>31.793010752688232</v>
      </c>
      <c r="E1460" s="10">
        <v>4.1881720430107512</v>
      </c>
      <c r="F1460" s="10">
        <v>35.981182795698984</v>
      </c>
      <c r="G1460" s="10">
        <v>0.95091770384913277</v>
      </c>
      <c r="H1460" s="10">
        <v>0.92484561634436302</v>
      </c>
      <c r="I1460" s="10">
        <v>1</v>
      </c>
      <c r="J1460" s="10">
        <v>35.981182795698984</v>
      </c>
      <c r="K1460" s="10">
        <v>0</v>
      </c>
      <c r="L1460" s="10">
        <v>0</v>
      </c>
      <c r="M1460" s="10">
        <v>0</v>
      </c>
      <c r="N1460" s="10">
        <v>35.981182795698984</v>
      </c>
    </row>
    <row r="1461" spans="1:15" x14ac:dyDescent="0.3">
      <c r="A1461" s="4" t="s">
        <v>263</v>
      </c>
      <c r="B1461" s="4" t="str">
        <f>VLOOKUP(A1461,'Hold Harmless'!A$1:B$7201,2,FALSE)</f>
        <v>LORENZO ISD</v>
      </c>
      <c r="C1461" s="4">
        <v>2</v>
      </c>
      <c r="D1461" s="10">
        <v>31.870000000000037</v>
      </c>
      <c r="E1461" s="10">
        <v>3.11</v>
      </c>
      <c r="F1461" s="10">
        <v>34.98000000000004</v>
      </c>
      <c r="G1461" s="10">
        <v>0.95091770384913277</v>
      </c>
      <c r="H1461" s="10">
        <v>0.92484561634436302</v>
      </c>
      <c r="I1461" s="10">
        <v>1</v>
      </c>
      <c r="J1461" s="10">
        <v>34.98000000000004</v>
      </c>
      <c r="K1461" s="10">
        <v>0</v>
      </c>
      <c r="L1461" s="10">
        <v>0</v>
      </c>
      <c r="M1461" s="10">
        <v>0</v>
      </c>
      <c r="N1461" s="10">
        <v>34.98000000000004</v>
      </c>
    </row>
    <row r="1462" spans="1:15" x14ac:dyDescent="0.3">
      <c r="A1462" s="4" t="s">
        <v>263</v>
      </c>
      <c r="B1462" s="4" t="str">
        <f>VLOOKUP(A1462,'Hold Harmless'!A$1:B$7201,2,FALSE)</f>
        <v>LORENZO ISD</v>
      </c>
      <c r="C1462" s="4">
        <v>3</v>
      </c>
      <c r="D1462" s="10">
        <v>29.416666666666668</v>
      </c>
      <c r="E1462" s="10">
        <v>3.6194444444444387</v>
      </c>
      <c r="F1462" s="10">
        <v>33.036111111111104</v>
      </c>
      <c r="G1462" s="10">
        <v>0.95091770384913277</v>
      </c>
      <c r="H1462" s="10">
        <v>0.92484561634436302</v>
      </c>
      <c r="I1462" s="10">
        <v>1</v>
      </c>
      <c r="J1462" s="10">
        <v>33.036111111111104</v>
      </c>
      <c r="K1462" s="10">
        <v>0</v>
      </c>
      <c r="L1462" s="10">
        <v>0</v>
      </c>
      <c r="M1462" s="10">
        <v>0</v>
      </c>
      <c r="N1462" s="10">
        <v>33.036111111111104</v>
      </c>
    </row>
    <row r="1463" spans="1:15" x14ac:dyDescent="0.3">
      <c r="A1463" s="4" t="s">
        <v>263</v>
      </c>
      <c r="B1463" s="4" t="str">
        <f>VLOOKUP(A1463,'Hold Harmless'!A$1:B$7201,2,FALSE)</f>
        <v>LORENZO ISD</v>
      </c>
      <c r="C1463" s="4">
        <v>4</v>
      </c>
      <c r="D1463" s="10">
        <v>29.44097222222225</v>
      </c>
      <c r="E1463" s="10">
        <v>4.0694444444444438</v>
      </c>
      <c r="F1463" s="10">
        <v>33.510416666666693</v>
      </c>
      <c r="G1463" s="10">
        <v>0.95091770384913277</v>
      </c>
      <c r="H1463" s="10">
        <v>0.92484561634436302</v>
      </c>
      <c r="I1463" s="10">
        <v>1</v>
      </c>
      <c r="J1463" s="10">
        <v>33.510416666666693</v>
      </c>
      <c r="K1463" s="10">
        <v>0</v>
      </c>
      <c r="L1463" s="10">
        <v>0</v>
      </c>
      <c r="M1463" s="10">
        <v>0</v>
      </c>
      <c r="N1463" s="10">
        <v>33.510416666666693</v>
      </c>
    </row>
    <row r="1464" spans="1:15" x14ac:dyDescent="0.3">
      <c r="A1464" s="4" t="s">
        <v>263</v>
      </c>
      <c r="B1464" s="4" t="str">
        <f>VLOOKUP(A1464,'Hold Harmless'!A$1:B$7201,2,FALSE)</f>
        <v>LORENZO ISD</v>
      </c>
      <c r="C1464" s="4">
        <v>5</v>
      </c>
      <c r="D1464" s="10">
        <v>31.930555555555546</v>
      </c>
      <c r="E1464" s="10">
        <v>1.4444444444444433</v>
      </c>
      <c r="F1464" s="10">
        <v>33.374999999999993</v>
      </c>
      <c r="G1464" s="10">
        <v>0.95091770384913277</v>
      </c>
      <c r="H1464" s="10">
        <v>0.92484561634436302</v>
      </c>
      <c r="I1464" s="10">
        <v>1</v>
      </c>
      <c r="J1464" s="10">
        <v>33.374999999999993</v>
      </c>
      <c r="K1464" s="10">
        <v>0</v>
      </c>
      <c r="L1464" s="10">
        <v>0</v>
      </c>
      <c r="M1464" s="10">
        <v>0</v>
      </c>
      <c r="N1464" s="10">
        <v>33.374999999999993</v>
      </c>
    </row>
    <row r="1465" spans="1:15" ht="15" thickBot="1" x14ac:dyDescent="0.35">
      <c r="A1465" s="4" t="s">
        <v>263</v>
      </c>
      <c r="B1465" s="4" t="str">
        <f>VLOOKUP(A1465,'Hold Harmless'!A$1:B$7201,2,FALSE)</f>
        <v>LORENZO ISD</v>
      </c>
      <c r="C1465" s="4">
        <v>6</v>
      </c>
      <c r="D1465" s="10">
        <v>30.806547619047659</v>
      </c>
      <c r="E1465" s="10">
        <v>1.9642857142857122</v>
      </c>
      <c r="F1465" s="10">
        <v>32.770833333333371</v>
      </c>
      <c r="G1465" s="10">
        <v>0.95091770384913277</v>
      </c>
      <c r="H1465" s="10">
        <v>0.92484561634436302</v>
      </c>
      <c r="I1465" s="10">
        <v>1</v>
      </c>
      <c r="J1465" s="10">
        <v>32.770833333333371</v>
      </c>
      <c r="K1465" s="10">
        <v>0</v>
      </c>
      <c r="L1465" s="10">
        <v>0</v>
      </c>
      <c r="M1465" s="10">
        <v>0</v>
      </c>
      <c r="N1465" s="10">
        <v>32.770833333333371</v>
      </c>
      <c r="O1465" s="24">
        <f t="shared" ref="O1465" si="242">SUM(N1460:N1465)</f>
        <v>203.65354390681017</v>
      </c>
    </row>
    <row r="1466" spans="1:15" ht="15" thickTop="1" x14ac:dyDescent="0.3">
      <c r="A1466" s="11" t="s">
        <v>264</v>
      </c>
      <c r="B1466" s="11" t="str">
        <f>VLOOKUP(A1466,'Hold Harmless'!A$1:B$7201,2,FALSE)</f>
        <v>RALLS ISD</v>
      </c>
      <c r="C1466" s="11">
        <v>1</v>
      </c>
      <c r="D1466" s="12">
        <v>60.59376344086003</v>
      </c>
      <c r="E1466" s="12">
        <v>8.768387096774191</v>
      </c>
      <c r="F1466" s="12">
        <v>69.362150537634221</v>
      </c>
      <c r="G1466" s="12">
        <v>0.9564992278233545</v>
      </c>
      <c r="H1466" s="12">
        <v>0.93349738830739526</v>
      </c>
      <c r="I1466" s="12">
        <v>1</v>
      </c>
      <c r="J1466" s="12">
        <v>69.362150537634221</v>
      </c>
      <c r="K1466" s="12">
        <v>0</v>
      </c>
      <c r="L1466" s="12">
        <v>0</v>
      </c>
      <c r="M1466" s="12">
        <v>0</v>
      </c>
      <c r="N1466" s="12">
        <v>69.362150537634221</v>
      </c>
    </row>
    <row r="1467" spans="1:15" x14ac:dyDescent="0.3">
      <c r="A1467" s="11" t="s">
        <v>264</v>
      </c>
      <c r="B1467" s="11" t="str">
        <f>VLOOKUP(A1467,'Hold Harmless'!A$1:B$7201,2,FALSE)</f>
        <v>RALLS ISD</v>
      </c>
      <c r="C1467" s="11">
        <v>2</v>
      </c>
      <c r="D1467" s="12">
        <v>58.677361111111054</v>
      </c>
      <c r="E1467" s="12">
        <v>9.4862500000000036</v>
      </c>
      <c r="F1467" s="12">
        <v>68.163611111111052</v>
      </c>
      <c r="G1467" s="12">
        <v>0.9564992278233545</v>
      </c>
      <c r="H1467" s="12">
        <v>0.93349738830739526</v>
      </c>
      <c r="I1467" s="12">
        <v>1</v>
      </c>
      <c r="J1467" s="12">
        <v>68.163611111111052</v>
      </c>
      <c r="K1467" s="12">
        <v>0</v>
      </c>
      <c r="L1467" s="12">
        <v>0</v>
      </c>
      <c r="M1467" s="12">
        <v>0</v>
      </c>
      <c r="N1467" s="12">
        <v>68.163611111111052</v>
      </c>
    </row>
    <row r="1468" spans="1:15" x14ac:dyDescent="0.3">
      <c r="A1468" s="11" t="s">
        <v>264</v>
      </c>
      <c r="B1468" s="11" t="str">
        <f>VLOOKUP(A1468,'Hold Harmless'!A$1:B$7201,2,FALSE)</f>
        <v>RALLS ISD</v>
      </c>
      <c r="C1468" s="11">
        <v>3</v>
      </c>
      <c r="D1468" s="12">
        <v>61.48055555555549</v>
      </c>
      <c r="E1468" s="12">
        <v>8.2027777777777704</v>
      </c>
      <c r="F1468" s="12">
        <v>69.683333333333266</v>
      </c>
      <c r="G1468" s="12">
        <v>0.9564992278233545</v>
      </c>
      <c r="H1468" s="12">
        <v>0.93349738830739526</v>
      </c>
      <c r="I1468" s="12">
        <v>1</v>
      </c>
      <c r="J1468" s="12">
        <v>69.683333333333266</v>
      </c>
      <c r="K1468" s="12">
        <v>0</v>
      </c>
      <c r="L1468" s="12">
        <v>0</v>
      </c>
      <c r="M1468" s="12">
        <v>0</v>
      </c>
      <c r="N1468" s="12">
        <v>69.683333333333266</v>
      </c>
    </row>
    <row r="1469" spans="1:15" x14ac:dyDescent="0.3">
      <c r="A1469" s="11" t="s">
        <v>264</v>
      </c>
      <c r="B1469" s="11" t="str">
        <f>VLOOKUP(A1469,'Hold Harmless'!A$1:B$7201,2,FALSE)</f>
        <v>RALLS ISD</v>
      </c>
      <c r="C1469" s="11">
        <v>4</v>
      </c>
      <c r="D1469" s="12">
        <v>65.372685185185091</v>
      </c>
      <c r="E1469" s="12">
        <v>5.8117283950617002</v>
      </c>
      <c r="F1469" s="12">
        <v>71.184413580246797</v>
      </c>
      <c r="G1469" s="12">
        <v>0.9564992278233545</v>
      </c>
      <c r="H1469" s="12">
        <v>0.93349738830739526</v>
      </c>
      <c r="I1469" s="12">
        <v>1</v>
      </c>
      <c r="J1469" s="12">
        <v>71.184413580246797</v>
      </c>
      <c r="K1469" s="12">
        <v>0</v>
      </c>
      <c r="L1469" s="12">
        <v>0</v>
      </c>
      <c r="M1469" s="12">
        <v>0</v>
      </c>
      <c r="N1469" s="12">
        <v>71.184413580246797</v>
      </c>
    </row>
    <row r="1470" spans="1:15" x14ac:dyDescent="0.3">
      <c r="A1470" s="11" t="s">
        <v>264</v>
      </c>
      <c r="B1470" s="11" t="str">
        <f>VLOOKUP(A1470,'Hold Harmless'!A$1:B$7201,2,FALSE)</f>
        <v>RALLS ISD</v>
      </c>
      <c r="C1470" s="11">
        <v>5</v>
      </c>
      <c r="D1470" s="12">
        <v>65.746639784946282</v>
      </c>
      <c r="E1470" s="12">
        <v>5.2311827956989303</v>
      </c>
      <c r="F1470" s="12">
        <v>70.97782258064521</v>
      </c>
      <c r="G1470" s="12">
        <v>0.9564992278233545</v>
      </c>
      <c r="H1470" s="12">
        <v>0.93349738830739526</v>
      </c>
      <c r="I1470" s="12">
        <v>1</v>
      </c>
      <c r="J1470" s="12">
        <v>70.97782258064521</v>
      </c>
      <c r="K1470" s="12">
        <v>0</v>
      </c>
      <c r="L1470" s="12">
        <v>0</v>
      </c>
      <c r="M1470" s="12">
        <v>0</v>
      </c>
      <c r="N1470" s="12">
        <v>70.97782258064521</v>
      </c>
    </row>
    <row r="1471" spans="1:15" ht="15" thickBot="1" x14ac:dyDescent="0.35">
      <c r="A1471" s="11" t="s">
        <v>264</v>
      </c>
      <c r="B1471" s="11" t="str">
        <f>VLOOKUP(A1471,'Hold Harmless'!A$1:B$7201,2,FALSE)</f>
        <v>RALLS ISD</v>
      </c>
      <c r="C1471" s="11">
        <v>6</v>
      </c>
      <c r="D1471" s="12">
        <v>68.02028218694872</v>
      </c>
      <c r="E1471" s="12">
        <v>2.4012345679012341</v>
      </c>
      <c r="F1471" s="12">
        <v>70.421516754849961</v>
      </c>
      <c r="G1471" s="12">
        <v>0.9564992278233545</v>
      </c>
      <c r="H1471" s="12">
        <v>0.93349738830739526</v>
      </c>
      <c r="I1471" s="12">
        <v>1</v>
      </c>
      <c r="J1471" s="12">
        <v>70.421516754849961</v>
      </c>
      <c r="K1471" s="12">
        <v>0</v>
      </c>
      <c r="L1471" s="12">
        <v>0</v>
      </c>
      <c r="M1471" s="12">
        <v>0</v>
      </c>
      <c r="N1471" s="12">
        <v>70.421516754849961</v>
      </c>
      <c r="O1471" s="24">
        <f t="shared" ref="O1471" si="243">SUM(N1466:N1471)</f>
        <v>419.79284789782054</v>
      </c>
    </row>
    <row r="1472" spans="1:15" ht="15" thickTop="1" x14ac:dyDescent="0.3">
      <c r="A1472" s="2" t="s">
        <v>265</v>
      </c>
      <c r="B1472" s="2" t="str">
        <f>VLOOKUP(A1472,'Hold Harmless'!A$1:B$7201,2,FALSE)</f>
        <v>CULBERSON COUNTY-ALLAMOORE ISD</v>
      </c>
      <c r="C1472" s="2">
        <v>1</v>
      </c>
      <c r="D1472" s="13">
        <v>26.631944444444414</v>
      </c>
      <c r="E1472" s="13">
        <v>27.520833333333361</v>
      </c>
      <c r="F1472" s="13">
        <v>54.152777777777771</v>
      </c>
      <c r="G1472" s="13">
        <v>0.93017224629784501</v>
      </c>
      <c r="H1472" s="13">
        <v>0.86868109503148083</v>
      </c>
      <c r="I1472" s="13">
        <v>1</v>
      </c>
      <c r="J1472" s="13">
        <v>54.152777777777771</v>
      </c>
      <c r="K1472" s="13">
        <v>0</v>
      </c>
      <c r="L1472" s="13">
        <v>0</v>
      </c>
      <c r="M1472" s="13">
        <v>0</v>
      </c>
      <c r="N1472" s="13">
        <v>54.152777777777771</v>
      </c>
    </row>
    <row r="1473" spans="1:15" x14ac:dyDescent="0.3">
      <c r="A1473" s="2" t="s">
        <v>265</v>
      </c>
      <c r="B1473" s="2" t="str">
        <f>VLOOKUP(A1473,'Hold Harmless'!A$1:B$7201,2,FALSE)</f>
        <v>CULBERSON COUNTY-ALLAMOORE ISD</v>
      </c>
      <c r="C1473" s="2">
        <v>2</v>
      </c>
      <c r="D1473" s="13">
        <v>16.443333333333346</v>
      </c>
      <c r="E1473" s="13">
        <v>34.943333333333328</v>
      </c>
      <c r="F1473" s="13">
        <v>51.38666666666667</v>
      </c>
      <c r="G1473" s="13">
        <v>0.93017224629784501</v>
      </c>
      <c r="H1473" s="13">
        <v>0.86868109503148083</v>
      </c>
      <c r="I1473" s="13">
        <v>1</v>
      </c>
      <c r="J1473" s="13">
        <v>51.38666666666667</v>
      </c>
      <c r="K1473" s="13">
        <v>0</v>
      </c>
      <c r="L1473" s="13">
        <v>0</v>
      </c>
      <c r="M1473" s="13">
        <v>0</v>
      </c>
      <c r="N1473" s="13">
        <v>51.38666666666667</v>
      </c>
    </row>
    <row r="1474" spans="1:15" x14ac:dyDescent="0.3">
      <c r="A1474" s="2" t="s">
        <v>265</v>
      </c>
      <c r="B1474" s="2" t="str">
        <f>VLOOKUP(A1474,'Hold Harmless'!A$1:B$7201,2,FALSE)</f>
        <v>CULBERSON COUNTY-ALLAMOORE ISD</v>
      </c>
      <c r="C1474" s="2">
        <v>3</v>
      </c>
      <c r="D1474" s="13">
        <v>13.936781609195412</v>
      </c>
      <c r="E1474" s="13">
        <v>35.474137931034456</v>
      </c>
      <c r="F1474" s="13">
        <v>49.41091954022987</v>
      </c>
      <c r="G1474" s="13">
        <v>0.93017224629784501</v>
      </c>
      <c r="H1474" s="13">
        <v>0.86868109503148083</v>
      </c>
      <c r="I1474" s="13">
        <v>1</v>
      </c>
      <c r="J1474" s="13">
        <v>49.41091954022987</v>
      </c>
      <c r="K1474" s="13">
        <v>0</v>
      </c>
      <c r="L1474" s="13">
        <v>0</v>
      </c>
      <c r="M1474" s="13">
        <v>0</v>
      </c>
      <c r="N1474" s="13">
        <v>49.41091954022987</v>
      </c>
    </row>
    <row r="1475" spans="1:15" x14ac:dyDescent="0.3">
      <c r="A1475" s="2" t="s">
        <v>265</v>
      </c>
      <c r="B1475" s="2" t="str">
        <f>VLOOKUP(A1475,'Hold Harmless'!A$1:B$7201,2,FALSE)</f>
        <v>CULBERSON COUNTY-ALLAMOORE ISD</v>
      </c>
      <c r="C1475" s="2">
        <v>4</v>
      </c>
      <c r="D1475" s="13">
        <v>30.41111111111119</v>
      </c>
      <c r="E1475" s="13">
        <v>20.147222222222247</v>
      </c>
      <c r="F1475" s="13">
        <v>50.558333333333437</v>
      </c>
      <c r="G1475" s="13">
        <v>0.93017224629784501</v>
      </c>
      <c r="H1475" s="13">
        <v>0.86868109503148083</v>
      </c>
      <c r="I1475" s="13">
        <v>1</v>
      </c>
      <c r="J1475" s="13">
        <v>50.558333333333437</v>
      </c>
      <c r="K1475" s="13">
        <v>0</v>
      </c>
      <c r="L1475" s="13">
        <v>0</v>
      </c>
      <c r="M1475" s="13">
        <v>0</v>
      </c>
      <c r="N1475" s="13">
        <v>50.558333333333437</v>
      </c>
    </row>
    <row r="1476" spans="1:15" x14ac:dyDescent="0.3">
      <c r="A1476" s="2" t="s">
        <v>265</v>
      </c>
      <c r="B1476" s="2" t="str">
        <f>VLOOKUP(A1476,'Hold Harmless'!A$1:B$7201,2,FALSE)</f>
        <v>CULBERSON COUNTY-ALLAMOORE ISD</v>
      </c>
      <c r="C1476" s="2">
        <v>5</v>
      </c>
      <c r="D1476" s="13">
        <v>35.629629629629626</v>
      </c>
      <c r="E1476" s="13">
        <v>14.885802469135776</v>
      </c>
      <c r="F1476" s="13">
        <v>50.515432098765402</v>
      </c>
      <c r="G1476" s="13">
        <v>0.93017224629784501</v>
      </c>
      <c r="H1476" s="13">
        <v>0.86868109503148083</v>
      </c>
      <c r="I1476" s="13">
        <v>1</v>
      </c>
      <c r="J1476" s="13">
        <v>50.515432098765402</v>
      </c>
      <c r="K1476" s="13">
        <v>0</v>
      </c>
      <c r="L1476" s="13">
        <v>0</v>
      </c>
      <c r="M1476" s="13">
        <v>0</v>
      </c>
      <c r="N1476" s="13">
        <v>50.515432098765402</v>
      </c>
    </row>
    <row r="1477" spans="1:15" ht="15" thickBot="1" x14ac:dyDescent="0.35">
      <c r="A1477" s="2" t="s">
        <v>265</v>
      </c>
      <c r="B1477" s="2" t="str">
        <f>VLOOKUP(A1477,'Hold Harmless'!A$1:B$7201,2,FALSE)</f>
        <v>CULBERSON COUNTY-ALLAMOORE ISD</v>
      </c>
      <c r="C1477" s="2">
        <v>6</v>
      </c>
      <c r="D1477" s="13">
        <v>38.526666666666699</v>
      </c>
      <c r="E1477" s="13">
        <v>12.12999999999999</v>
      </c>
      <c r="F1477" s="13">
        <v>50.656666666666688</v>
      </c>
      <c r="G1477" s="13">
        <v>0.93017224629784501</v>
      </c>
      <c r="H1477" s="13">
        <v>0.86868109503148083</v>
      </c>
      <c r="I1477" s="13">
        <v>1</v>
      </c>
      <c r="J1477" s="13">
        <v>50.656666666666688</v>
      </c>
      <c r="K1477" s="13">
        <v>0</v>
      </c>
      <c r="L1477" s="13">
        <v>0</v>
      </c>
      <c r="M1477" s="13">
        <v>0</v>
      </c>
      <c r="N1477" s="13">
        <v>50.656666666666688</v>
      </c>
      <c r="O1477" s="24">
        <f t="shared" ref="O1477" si="244">SUM(N1472:N1477)</f>
        <v>306.68079608343987</v>
      </c>
    </row>
    <row r="1478" spans="1:15" ht="15" thickTop="1" x14ac:dyDescent="0.3">
      <c r="A1478" s="4" t="s">
        <v>266</v>
      </c>
      <c r="B1478" s="4" t="str">
        <f>VLOOKUP(A1478,'Hold Harmless'!A$1:B$7201,2,FALSE)</f>
        <v>DALHART ISD</v>
      </c>
      <c r="C1478" s="4">
        <v>1</v>
      </c>
      <c r="D1478" s="10">
        <v>233.76234567901275</v>
      </c>
      <c r="E1478" s="10">
        <v>16.506172839506167</v>
      </c>
      <c r="F1478" s="10">
        <v>250.26851851851893</v>
      </c>
      <c r="G1478" s="10">
        <v>0.95386370249065966</v>
      </c>
      <c r="H1478" s="10">
        <v>0.94637802873614429</v>
      </c>
      <c r="I1478" s="10">
        <v>1</v>
      </c>
      <c r="J1478" s="10">
        <v>250.26851851851893</v>
      </c>
      <c r="K1478" s="10">
        <v>0</v>
      </c>
      <c r="L1478" s="10">
        <v>0</v>
      </c>
      <c r="M1478" s="10">
        <v>0</v>
      </c>
      <c r="N1478" s="10">
        <v>250.26851851851893</v>
      </c>
    </row>
    <row r="1479" spans="1:15" x14ac:dyDescent="0.3">
      <c r="A1479" s="4" t="s">
        <v>266</v>
      </c>
      <c r="B1479" s="4" t="str">
        <f>VLOOKUP(A1479,'Hold Harmless'!A$1:B$7201,2,FALSE)</f>
        <v>DALHART ISD</v>
      </c>
      <c r="C1479" s="4">
        <v>2</v>
      </c>
      <c r="D1479" s="10">
        <v>234.58950617284088</v>
      </c>
      <c r="E1479" s="10">
        <v>14.861111111111107</v>
      </c>
      <c r="F1479" s="10">
        <v>249.450617283952</v>
      </c>
      <c r="G1479" s="10">
        <v>0.95386370249065966</v>
      </c>
      <c r="H1479" s="10">
        <v>0.94637802873614429</v>
      </c>
      <c r="I1479" s="10">
        <v>1</v>
      </c>
      <c r="J1479" s="10">
        <v>249.450617283952</v>
      </c>
      <c r="K1479" s="10">
        <v>0</v>
      </c>
      <c r="L1479" s="10">
        <v>0</v>
      </c>
      <c r="M1479" s="10">
        <v>0</v>
      </c>
      <c r="N1479" s="10">
        <v>249.450617283952</v>
      </c>
    </row>
    <row r="1480" spans="1:15" x14ac:dyDescent="0.3">
      <c r="A1480" s="4" t="s">
        <v>266</v>
      </c>
      <c r="B1480" s="4" t="str">
        <f>VLOOKUP(A1480,'Hold Harmless'!A$1:B$7201,2,FALSE)</f>
        <v>DALHART ISD</v>
      </c>
      <c r="C1480" s="4">
        <v>3</v>
      </c>
      <c r="D1480" s="10">
        <v>219.62999999999764</v>
      </c>
      <c r="E1480" s="10">
        <v>25.173333333333353</v>
      </c>
      <c r="F1480" s="10">
        <v>244.80333333333098</v>
      </c>
      <c r="G1480" s="10">
        <v>0.95386370249065966</v>
      </c>
      <c r="H1480" s="10">
        <v>0.94637802873614429</v>
      </c>
      <c r="I1480" s="10">
        <v>1</v>
      </c>
      <c r="J1480" s="10">
        <v>244.80333333333098</v>
      </c>
      <c r="K1480" s="10">
        <v>0</v>
      </c>
      <c r="L1480" s="10">
        <v>0</v>
      </c>
      <c r="M1480" s="10">
        <v>0</v>
      </c>
      <c r="N1480" s="10">
        <v>244.80333333333098</v>
      </c>
    </row>
    <row r="1481" spans="1:15" x14ac:dyDescent="0.3">
      <c r="A1481" s="4" t="s">
        <v>266</v>
      </c>
      <c r="B1481" s="4" t="str">
        <f>VLOOKUP(A1481,'Hold Harmless'!A$1:B$7201,2,FALSE)</f>
        <v>DALHART ISD</v>
      </c>
      <c r="C1481" s="4">
        <v>4</v>
      </c>
      <c r="D1481" s="10">
        <v>239.26543209876667</v>
      </c>
      <c r="E1481" s="10">
        <v>4.0370370370370363</v>
      </c>
      <c r="F1481" s="10">
        <v>243.3024691358037</v>
      </c>
      <c r="G1481" s="10">
        <v>0.95386370249065966</v>
      </c>
      <c r="H1481" s="10">
        <v>0.94637802873614429</v>
      </c>
      <c r="I1481" s="10">
        <v>1</v>
      </c>
      <c r="J1481" s="10">
        <v>243.3024691358037</v>
      </c>
      <c r="K1481" s="10">
        <v>0</v>
      </c>
      <c r="L1481" s="10">
        <v>0</v>
      </c>
      <c r="M1481" s="10">
        <v>0</v>
      </c>
      <c r="N1481" s="10">
        <v>243.3024691358037</v>
      </c>
    </row>
    <row r="1482" spans="1:15" x14ac:dyDescent="0.3">
      <c r="A1482" s="4" t="s">
        <v>266</v>
      </c>
      <c r="B1482" s="4" t="str">
        <f>VLOOKUP(A1482,'Hold Harmless'!A$1:B$7201,2,FALSE)</f>
        <v>DALHART ISD</v>
      </c>
      <c r="C1482" s="4">
        <v>5</v>
      </c>
      <c r="D1482" s="10">
        <v>245.53448275861848</v>
      </c>
      <c r="E1482" s="10">
        <v>1.4999999999999998</v>
      </c>
      <c r="F1482" s="10">
        <v>247.03448275861848</v>
      </c>
      <c r="G1482" s="10">
        <v>0.95386370249065966</v>
      </c>
      <c r="H1482" s="10">
        <v>0.94637802873614429</v>
      </c>
      <c r="I1482" s="10">
        <v>1</v>
      </c>
      <c r="J1482" s="10">
        <v>247.03448275861848</v>
      </c>
      <c r="K1482" s="10">
        <v>0</v>
      </c>
      <c r="L1482" s="10">
        <v>0</v>
      </c>
      <c r="M1482" s="10">
        <v>0</v>
      </c>
      <c r="N1482" s="10">
        <v>247.03448275861848</v>
      </c>
    </row>
    <row r="1483" spans="1:15" ht="15" thickBot="1" x14ac:dyDescent="0.35">
      <c r="A1483" s="4" t="s">
        <v>266</v>
      </c>
      <c r="B1483" s="4" t="str">
        <f>VLOOKUP(A1483,'Hold Harmless'!A$1:B$7201,2,FALSE)</f>
        <v>DALHART ISD</v>
      </c>
      <c r="C1483" s="4">
        <v>6</v>
      </c>
      <c r="D1483" s="10">
        <v>243.43434343434186</v>
      </c>
      <c r="E1483" s="10">
        <v>0.21717171717171715</v>
      </c>
      <c r="F1483" s="10">
        <v>243.65151515151356</v>
      </c>
      <c r="G1483" s="10">
        <v>0.95386370249065966</v>
      </c>
      <c r="H1483" s="10">
        <v>0.94637802873614429</v>
      </c>
      <c r="I1483" s="10">
        <v>1</v>
      </c>
      <c r="J1483" s="10">
        <v>243.65151515151356</v>
      </c>
      <c r="K1483" s="10">
        <v>0</v>
      </c>
      <c r="L1483" s="10">
        <v>0</v>
      </c>
      <c r="M1483" s="10">
        <v>0</v>
      </c>
      <c r="N1483" s="10">
        <v>243.65151515151356</v>
      </c>
      <c r="O1483" s="24">
        <f t="shared" ref="O1483" si="245">SUM(N1478:N1483)</f>
        <v>1478.5109361817376</v>
      </c>
    </row>
    <row r="1484" spans="1:15" ht="15" thickTop="1" x14ac:dyDescent="0.3">
      <c r="A1484" s="11" t="s">
        <v>267</v>
      </c>
      <c r="B1484" s="11" t="str">
        <f>VLOOKUP(A1484,'Hold Harmless'!A$1:B$7201,2,FALSE)</f>
        <v>TEXLINE ISD</v>
      </c>
      <c r="C1484" s="11">
        <v>1</v>
      </c>
      <c r="D1484" s="12">
        <v>29.327380952380995</v>
      </c>
      <c r="E1484" s="12">
        <v>8.9285714285714288E-2</v>
      </c>
      <c r="F1484" s="12">
        <v>29.41666666666671</v>
      </c>
      <c r="G1484" s="12">
        <v>0.96026434805827676</v>
      </c>
      <c r="H1484" s="12">
        <v>0.95763756039038939</v>
      </c>
      <c r="I1484" s="12">
        <v>1</v>
      </c>
      <c r="J1484" s="12">
        <v>29.41666666666671</v>
      </c>
      <c r="K1484" s="12">
        <v>0</v>
      </c>
      <c r="L1484" s="12">
        <v>0</v>
      </c>
      <c r="M1484" s="12">
        <v>0</v>
      </c>
      <c r="N1484" s="12">
        <v>29.41666666666671</v>
      </c>
    </row>
    <row r="1485" spans="1:15" x14ac:dyDescent="0.3">
      <c r="A1485" s="11" t="s">
        <v>267</v>
      </c>
      <c r="B1485" s="11" t="str">
        <f>VLOOKUP(A1485,'Hold Harmless'!A$1:B$7201,2,FALSE)</f>
        <v>TEXLINE ISD</v>
      </c>
      <c r="C1485" s="11">
        <v>2</v>
      </c>
      <c r="D1485" s="12">
        <v>28.98456790123458</v>
      </c>
      <c r="E1485" s="12">
        <v>1.1358024691358033</v>
      </c>
      <c r="F1485" s="12">
        <v>30.120370370370384</v>
      </c>
      <c r="G1485" s="12">
        <v>0.96026434805827676</v>
      </c>
      <c r="H1485" s="12">
        <v>0.95763756039038939</v>
      </c>
      <c r="I1485" s="12">
        <v>1</v>
      </c>
      <c r="J1485" s="12">
        <v>30.120370370370384</v>
      </c>
      <c r="K1485" s="12">
        <v>0</v>
      </c>
      <c r="L1485" s="12">
        <v>0</v>
      </c>
      <c r="M1485" s="12">
        <v>0</v>
      </c>
      <c r="N1485" s="12">
        <v>30.120370370370384</v>
      </c>
    </row>
    <row r="1486" spans="1:15" x14ac:dyDescent="0.3">
      <c r="A1486" s="11" t="s">
        <v>267</v>
      </c>
      <c r="B1486" s="11" t="str">
        <f>VLOOKUP(A1486,'Hold Harmless'!A$1:B$7201,2,FALSE)</f>
        <v>TEXLINE ISD</v>
      </c>
      <c r="C1486" s="11">
        <v>3</v>
      </c>
      <c r="D1486" s="12">
        <v>24.379629629629637</v>
      </c>
      <c r="E1486" s="12">
        <v>5.4109347442680722</v>
      </c>
      <c r="F1486" s="12">
        <v>29.790564373897709</v>
      </c>
      <c r="G1486" s="12">
        <v>0.96026434805827676</v>
      </c>
      <c r="H1486" s="12">
        <v>0.95763756039038939</v>
      </c>
      <c r="I1486" s="12">
        <v>1</v>
      </c>
      <c r="J1486" s="12">
        <v>29.790564373897709</v>
      </c>
      <c r="K1486" s="12">
        <v>0</v>
      </c>
      <c r="L1486" s="12">
        <v>0</v>
      </c>
      <c r="M1486" s="12">
        <v>0</v>
      </c>
      <c r="N1486" s="12">
        <v>29.790564373897709</v>
      </c>
    </row>
    <row r="1487" spans="1:15" x14ac:dyDescent="0.3">
      <c r="A1487" s="11" t="s">
        <v>267</v>
      </c>
      <c r="B1487" s="11" t="str">
        <f>VLOOKUP(A1487,'Hold Harmless'!A$1:B$7201,2,FALSE)</f>
        <v>TEXLINE ISD</v>
      </c>
      <c r="C1487" s="11">
        <v>4</v>
      </c>
      <c r="D1487" s="12">
        <v>29.140804597701141</v>
      </c>
      <c r="E1487" s="12">
        <v>0.17816091954022989</v>
      </c>
      <c r="F1487" s="12">
        <v>29.31896551724137</v>
      </c>
      <c r="G1487" s="12">
        <v>0.96026434805827676</v>
      </c>
      <c r="H1487" s="12">
        <v>0.95763756039038939</v>
      </c>
      <c r="I1487" s="12">
        <v>1</v>
      </c>
      <c r="J1487" s="12">
        <v>29.31896551724137</v>
      </c>
      <c r="K1487" s="12">
        <v>0</v>
      </c>
      <c r="L1487" s="12">
        <v>0</v>
      </c>
      <c r="M1487" s="12">
        <v>0</v>
      </c>
      <c r="N1487" s="12">
        <v>29.31896551724137</v>
      </c>
    </row>
    <row r="1488" spans="1:15" x14ac:dyDescent="0.3">
      <c r="A1488" s="11" t="s">
        <v>267</v>
      </c>
      <c r="B1488" s="11" t="str">
        <f>VLOOKUP(A1488,'Hold Harmless'!A$1:B$7201,2,FALSE)</f>
        <v>TEXLINE ISD</v>
      </c>
      <c r="C1488" s="11">
        <v>5</v>
      </c>
      <c r="D1488" s="12">
        <v>29.190000000000037</v>
      </c>
      <c r="E1488" s="12">
        <v>0.16666666666666666</v>
      </c>
      <c r="F1488" s="12">
        <v>29.356666666666705</v>
      </c>
      <c r="G1488" s="12">
        <v>0.96026434805827676</v>
      </c>
      <c r="H1488" s="12">
        <v>0.95763756039038939</v>
      </c>
      <c r="I1488" s="12">
        <v>1</v>
      </c>
      <c r="J1488" s="12">
        <v>29.356666666666705</v>
      </c>
      <c r="K1488" s="12">
        <v>0</v>
      </c>
      <c r="L1488" s="12">
        <v>0</v>
      </c>
      <c r="M1488" s="12">
        <v>0</v>
      </c>
      <c r="N1488" s="12">
        <v>29.356666666666705</v>
      </c>
    </row>
    <row r="1489" spans="1:15" ht="15" thickBot="1" x14ac:dyDescent="0.35">
      <c r="A1489" s="11" t="s">
        <v>267</v>
      </c>
      <c r="B1489" s="11" t="str">
        <f>VLOOKUP(A1489,'Hold Harmless'!A$1:B$7201,2,FALSE)</f>
        <v>TEXLINE ISD</v>
      </c>
      <c r="C1489" s="11">
        <v>6</v>
      </c>
      <c r="D1489" s="12">
        <v>29.041666666666703</v>
      </c>
      <c r="E1489" s="12">
        <v>0.23214285714285732</v>
      </c>
      <c r="F1489" s="12">
        <v>29.273809523809561</v>
      </c>
      <c r="G1489" s="12">
        <v>0.96026434805827676</v>
      </c>
      <c r="H1489" s="12">
        <v>0.95763756039038939</v>
      </c>
      <c r="I1489" s="12">
        <v>1</v>
      </c>
      <c r="J1489" s="12">
        <v>29.273809523809561</v>
      </c>
      <c r="K1489" s="12">
        <v>0</v>
      </c>
      <c r="L1489" s="12">
        <v>0</v>
      </c>
      <c r="M1489" s="12">
        <v>0</v>
      </c>
      <c r="N1489" s="12">
        <v>29.273809523809561</v>
      </c>
      <c r="O1489" s="24">
        <f t="shared" ref="O1489" si="246">SUM(N1484:N1489)</f>
        <v>177.27704311865244</v>
      </c>
    </row>
    <row r="1490" spans="1:15" ht="15" thickTop="1" x14ac:dyDescent="0.3">
      <c r="A1490" s="2" t="s">
        <v>268</v>
      </c>
      <c r="B1490" s="2" t="str">
        <f>VLOOKUP(A1490,'Hold Harmless'!A$1:B$7201,2,FALSE)</f>
        <v>PEGASUS SCHOOL OF LIBERAL ARTS AND SCIENCES</v>
      </c>
      <c r="C1490" s="2">
        <v>1</v>
      </c>
      <c r="D1490" s="13">
        <v>0.18888888888888888</v>
      </c>
      <c r="E1490" s="13">
        <v>78.616666666666617</v>
      </c>
      <c r="F1490" s="13">
        <v>78.8055555555555</v>
      </c>
      <c r="G1490" s="13">
        <v>0.94996009300065931</v>
      </c>
      <c r="H1490" s="13">
        <v>0.94839619234040573</v>
      </c>
      <c r="I1490" s="13">
        <v>1</v>
      </c>
      <c r="J1490" s="13">
        <v>78.8055555555555</v>
      </c>
      <c r="K1490" s="13">
        <v>0</v>
      </c>
      <c r="L1490" s="13">
        <v>0</v>
      </c>
      <c r="M1490" s="13">
        <v>0</v>
      </c>
      <c r="N1490" s="13">
        <v>78.8055555555555</v>
      </c>
    </row>
    <row r="1491" spans="1:15" x14ac:dyDescent="0.3">
      <c r="A1491" s="2" t="s">
        <v>268</v>
      </c>
      <c r="B1491" s="2" t="str">
        <f>VLOOKUP(A1491,'Hold Harmless'!A$1:B$7201,2,FALSE)</f>
        <v>PEGASUS SCHOOL OF LIBERAL ARTS AND SCIENCES</v>
      </c>
      <c r="C1491" s="2">
        <v>2</v>
      </c>
      <c r="D1491" s="13">
        <v>10.982758620689662</v>
      </c>
      <c r="E1491" s="13">
        <v>69.402298850574624</v>
      </c>
      <c r="F1491" s="13">
        <v>80.38505747126429</v>
      </c>
      <c r="G1491" s="13">
        <v>0.94996009300065931</v>
      </c>
      <c r="H1491" s="13">
        <v>0.94839619234040573</v>
      </c>
      <c r="I1491" s="13">
        <v>1</v>
      </c>
      <c r="J1491" s="13">
        <v>80.38505747126429</v>
      </c>
      <c r="K1491" s="13">
        <v>0</v>
      </c>
      <c r="L1491" s="13">
        <v>0</v>
      </c>
      <c r="M1491" s="13">
        <v>0</v>
      </c>
      <c r="N1491" s="13">
        <v>80.38505747126429</v>
      </c>
    </row>
    <row r="1492" spans="1:15" x14ac:dyDescent="0.3">
      <c r="A1492" s="2" t="s">
        <v>268</v>
      </c>
      <c r="B1492" s="2" t="str">
        <f>VLOOKUP(A1492,'Hold Harmless'!A$1:B$7201,2,FALSE)</f>
        <v>PEGASUS SCHOOL OF LIBERAL ARTS AND SCIENCES</v>
      </c>
      <c r="C1492" s="2">
        <v>3</v>
      </c>
      <c r="D1492" s="13">
        <v>11.206896551724144</v>
      </c>
      <c r="E1492" s="13">
        <v>68.844827586206819</v>
      </c>
      <c r="F1492" s="13">
        <v>80.051724137930961</v>
      </c>
      <c r="G1492" s="13">
        <v>0.94996009300065931</v>
      </c>
      <c r="H1492" s="13">
        <v>0.94839619234040573</v>
      </c>
      <c r="I1492" s="13">
        <v>1</v>
      </c>
      <c r="J1492" s="13">
        <v>80.051724137930961</v>
      </c>
      <c r="K1492" s="13">
        <v>0</v>
      </c>
      <c r="L1492" s="13">
        <v>0</v>
      </c>
      <c r="M1492" s="13">
        <v>0</v>
      </c>
      <c r="N1492" s="13">
        <v>80.051724137930961</v>
      </c>
    </row>
    <row r="1493" spans="1:15" x14ac:dyDescent="0.3">
      <c r="A1493" s="2" t="s">
        <v>268</v>
      </c>
      <c r="B1493" s="2" t="str">
        <f>VLOOKUP(A1493,'Hold Harmless'!A$1:B$7201,2,FALSE)</f>
        <v>PEGASUS SCHOOL OF LIBERAL ARTS AND SCIENCES</v>
      </c>
      <c r="C1493" s="2">
        <v>4</v>
      </c>
      <c r="D1493" s="13">
        <v>12.179999999999994</v>
      </c>
      <c r="E1493" s="13">
        <v>66.546666666666653</v>
      </c>
      <c r="F1493" s="13">
        <v>78.726666666666645</v>
      </c>
      <c r="G1493" s="13">
        <v>0.94996009300065931</v>
      </c>
      <c r="H1493" s="13">
        <v>0.94839619234040573</v>
      </c>
      <c r="I1493" s="13">
        <v>1</v>
      </c>
      <c r="J1493" s="13">
        <v>78.726666666666645</v>
      </c>
      <c r="K1493" s="13">
        <v>0</v>
      </c>
      <c r="L1493" s="13">
        <v>0</v>
      </c>
      <c r="M1493" s="13">
        <v>0</v>
      </c>
      <c r="N1493" s="13">
        <v>78.726666666666645</v>
      </c>
    </row>
    <row r="1494" spans="1:15" x14ac:dyDescent="0.3">
      <c r="A1494" s="2" t="s">
        <v>268</v>
      </c>
      <c r="B1494" s="2" t="str">
        <f>VLOOKUP(A1494,'Hold Harmless'!A$1:B$7201,2,FALSE)</f>
        <v>PEGASUS SCHOOL OF LIBERAL ARTS AND SCIENCES</v>
      </c>
      <c r="C1494" s="2">
        <v>5</v>
      </c>
      <c r="D1494" s="13">
        <v>19.540229885057474</v>
      </c>
      <c r="E1494" s="13">
        <v>60.149425287356294</v>
      </c>
      <c r="F1494" s="13">
        <v>79.689655172413765</v>
      </c>
      <c r="G1494" s="13">
        <v>0.94996009300065931</v>
      </c>
      <c r="H1494" s="13">
        <v>0.94839619234040573</v>
      </c>
      <c r="I1494" s="13">
        <v>1</v>
      </c>
      <c r="J1494" s="13">
        <v>79.689655172413765</v>
      </c>
      <c r="K1494" s="13">
        <v>0</v>
      </c>
      <c r="L1494" s="13">
        <v>0</v>
      </c>
      <c r="M1494" s="13">
        <v>0</v>
      </c>
      <c r="N1494" s="13">
        <v>79.689655172413765</v>
      </c>
    </row>
    <row r="1495" spans="1:15" ht="15" thickBot="1" x14ac:dyDescent="0.35">
      <c r="A1495" s="2" t="s">
        <v>268</v>
      </c>
      <c r="B1495" s="2" t="str">
        <f>VLOOKUP(A1495,'Hold Harmless'!A$1:B$7201,2,FALSE)</f>
        <v>PEGASUS SCHOOL OF LIBERAL ARTS AND SCIENCES</v>
      </c>
      <c r="C1495" s="2">
        <v>6</v>
      </c>
      <c r="D1495" s="13">
        <v>21.425287356321839</v>
      </c>
      <c r="E1495" s="13">
        <v>56.86206896551721</v>
      </c>
      <c r="F1495" s="13">
        <v>78.287356321839042</v>
      </c>
      <c r="G1495" s="13">
        <v>0.94996009300065931</v>
      </c>
      <c r="H1495" s="13">
        <v>0.94839619234040573</v>
      </c>
      <c r="I1495" s="13">
        <v>1</v>
      </c>
      <c r="J1495" s="13">
        <v>78.287356321839042</v>
      </c>
      <c r="K1495" s="13">
        <v>0</v>
      </c>
      <c r="L1495" s="13">
        <v>0</v>
      </c>
      <c r="M1495" s="13">
        <v>0</v>
      </c>
      <c r="N1495" s="13">
        <v>78.287356321839042</v>
      </c>
      <c r="O1495" s="24">
        <f t="shared" ref="O1495" si="247">SUM(N1490:N1495)</f>
        <v>475.94601532567026</v>
      </c>
    </row>
    <row r="1496" spans="1:15" ht="15" thickTop="1" x14ac:dyDescent="0.3">
      <c r="A1496" s="4" t="s">
        <v>269</v>
      </c>
      <c r="B1496" s="4" t="str">
        <f>VLOOKUP(A1496,'Hold Harmless'!A$1:B$7201,2,FALSE)</f>
        <v>UPLIFT EDUCATION</v>
      </c>
      <c r="C1496" s="4">
        <v>1</v>
      </c>
      <c r="D1496" s="10">
        <v>277.49193548385625</v>
      </c>
      <c r="E1496" s="10">
        <v>3009.8629032251233</v>
      </c>
      <c r="F1496" s="10">
        <v>3287.3548387089795</v>
      </c>
      <c r="G1496" s="10">
        <v>0.96269280048180284</v>
      </c>
      <c r="H1496" s="10">
        <v>0.93669660588282255</v>
      </c>
      <c r="I1496" s="10">
        <v>1</v>
      </c>
      <c r="J1496" s="10">
        <v>3287.3548387089795</v>
      </c>
      <c r="K1496" s="10">
        <v>0</v>
      </c>
      <c r="L1496" s="10">
        <v>0</v>
      </c>
      <c r="M1496" s="10">
        <v>0</v>
      </c>
      <c r="N1496" s="10">
        <v>3287.3548387089795</v>
      </c>
    </row>
    <row r="1497" spans="1:15" x14ac:dyDescent="0.3">
      <c r="A1497" s="4" t="s">
        <v>269</v>
      </c>
      <c r="B1497" s="4" t="str">
        <f>VLOOKUP(A1497,'Hold Harmless'!A$1:B$7201,2,FALSE)</f>
        <v>UPLIFT EDUCATION</v>
      </c>
      <c r="C1497" s="4">
        <v>2</v>
      </c>
      <c r="D1497" s="10">
        <v>1374.8027777777686</v>
      </c>
      <c r="E1497" s="10">
        <v>1927.1722222222277</v>
      </c>
      <c r="F1497" s="10">
        <v>3301.9749999999963</v>
      </c>
      <c r="G1497" s="10">
        <v>0.96269280048180284</v>
      </c>
      <c r="H1497" s="10">
        <v>0.93669660588282255</v>
      </c>
      <c r="I1497" s="10">
        <v>1</v>
      </c>
      <c r="J1497" s="10">
        <v>3301.9749999999963</v>
      </c>
      <c r="K1497" s="10">
        <v>0</v>
      </c>
      <c r="L1497" s="10">
        <v>0</v>
      </c>
      <c r="M1497" s="10">
        <v>0</v>
      </c>
      <c r="N1497" s="10">
        <v>3301.9749999999963</v>
      </c>
    </row>
    <row r="1498" spans="1:15" x14ac:dyDescent="0.3">
      <c r="A1498" s="4" t="s">
        <v>269</v>
      </c>
      <c r="B1498" s="4" t="str">
        <f>VLOOKUP(A1498,'Hold Harmless'!A$1:B$7201,2,FALSE)</f>
        <v>UPLIFT EDUCATION</v>
      </c>
      <c r="C1498" s="4">
        <v>3</v>
      </c>
      <c r="D1498" s="10">
        <v>1199.730769230757</v>
      </c>
      <c r="E1498" s="10">
        <v>2032.41025641028</v>
      </c>
      <c r="F1498" s="10">
        <v>3232.1410256410372</v>
      </c>
      <c r="G1498" s="10">
        <v>0.96269280048180284</v>
      </c>
      <c r="H1498" s="10">
        <v>0.93669660588282255</v>
      </c>
      <c r="I1498" s="10">
        <v>1</v>
      </c>
      <c r="J1498" s="10">
        <v>3232.1410256410372</v>
      </c>
      <c r="K1498" s="10">
        <v>0</v>
      </c>
      <c r="L1498" s="10">
        <v>0</v>
      </c>
      <c r="M1498" s="10">
        <v>0</v>
      </c>
      <c r="N1498" s="10">
        <v>3232.1410256410372</v>
      </c>
    </row>
    <row r="1499" spans="1:15" x14ac:dyDescent="0.3">
      <c r="A1499" s="4" t="s">
        <v>269</v>
      </c>
      <c r="B1499" s="4" t="str">
        <f>VLOOKUP(A1499,'Hold Harmless'!A$1:B$7201,2,FALSE)</f>
        <v>UPLIFT EDUCATION</v>
      </c>
      <c r="C1499" s="4">
        <v>4</v>
      </c>
      <c r="D1499" s="10">
        <v>1276.2654320986765</v>
      </c>
      <c r="E1499" s="10">
        <v>1983.8549382715646</v>
      </c>
      <c r="F1499" s="10">
        <v>3260.1203703702413</v>
      </c>
      <c r="G1499" s="10">
        <v>0.96269280048180284</v>
      </c>
      <c r="H1499" s="10">
        <v>0.93669660588282255</v>
      </c>
      <c r="I1499" s="10">
        <v>1</v>
      </c>
      <c r="J1499" s="10">
        <v>3260.1203703702413</v>
      </c>
      <c r="K1499" s="10">
        <v>0</v>
      </c>
      <c r="L1499" s="10">
        <v>0</v>
      </c>
      <c r="M1499" s="10">
        <v>0</v>
      </c>
      <c r="N1499" s="10">
        <v>3260.1203703702413</v>
      </c>
    </row>
    <row r="1500" spans="1:15" x14ac:dyDescent="0.3">
      <c r="A1500" s="4" t="s">
        <v>269</v>
      </c>
      <c r="B1500" s="4" t="str">
        <f>VLOOKUP(A1500,'Hold Harmless'!A$1:B$7201,2,FALSE)</f>
        <v>UPLIFT EDUCATION</v>
      </c>
      <c r="C1500" s="4">
        <v>5</v>
      </c>
      <c r="D1500" s="10">
        <v>1408.1696428572245</v>
      </c>
      <c r="E1500" s="10">
        <v>1860.9910714285793</v>
      </c>
      <c r="F1500" s="10">
        <v>3269.1607142858038</v>
      </c>
      <c r="G1500" s="10">
        <v>0.96269280048180284</v>
      </c>
      <c r="H1500" s="10">
        <v>0.93669660588282255</v>
      </c>
      <c r="I1500" s="10">
        <v>1</v>
      </c>
      <c r="J1500" s="10">
        <v>3269.1607142858038</v>
      </c>
      <c r="K1500" s="10">
        <v>0</v>
      </c>
      <c r="L1500" s="10">
        <v>0</v>
      </c>
      <c r="M1500" s="10">
        <v>0</v>
      </c>
      <c r="N1500" s="10">
        <v>3269.1607142858038</v>
      </c>
    </row>
    <row r="1501" spans="1:15" ht="15" thickBot="1" x14ac:dyDescent="0.35">
      <c r="A1501" s="4" t="s">
        <v>269</v>
      </c>
      <c r="B1501" s="4" t="str">
        <f>VLOOKUP(A1501,'Hold Harmless'!A$1:B$7201,2,FALSE)</f>
        <v>UPLIFT EDUCATION</v>
      </c>
      <c r="C1501" s="4">
        <v>6</v>
      </c>
      <c r="D1501" s="10">
        <v>1558.3200928200745</v>
      </c>
      <c r="E1501" s="10">
        <v>1662.6392983892865</v>
      </c>
      <c r="F1501" s="10">
        <v>3220.959391209361</v>
      </c>
      <c r="G1501" s="10">
        <v>0.96269280048180284</v>
      </c>
      <c r="H1501" s="10">
        <v>0.93669660588282255</v>
      </c>
      <c r="I1501" s="10">
        <v>1</v>
      </c>
      <c r="J1501" s="10">
        <v>3220.959391209361</v>
      </c>
      <c r="K1501" s="10">
        <v>0</v>
      </c>
      <c r="L1501" s="10">
        <v>0</v>
      </c>
      <c r="M1501" s="10">
        <v>0</v>
      </c>
      <c r="N1501" s="10">
        <v>3220.959391209361</v>
      </c>
      <c r="O1501" s="24">
        <f t="shared" ref="O1501" si="248">SUM(N1496:N1501)</f>
        <v>19571.711340215421</v>
      </c>
    </row>
    <row r="1502" spans="1:15" ht="15" thickTop="1" x14ac:dyDescent="0.3">
      <c r="A1502" s="11" t="s">
        <v>270</v>
      </c>
      <c r="B1502" s="11" t="str">
        <f>VLOOKUP(A1502,'Hold Harmless'!A$1:B$7201,2,FALSE)</f>
        <v>TEXANS CAN ACADEMIES</v>
      </c>
      <c r="C1502" s="11">
        <v>1</v>
      </c>
      <c r="D1502" s="12">
        <v>6.6666666666666666E-2</v>
      </c>
      <c r="E1502" s="12">
        <v>518.62500000000296</v>
      </c>
      <c r="F1502" s="12">
        <v>518.69166666666968</v>
      </c>
      <c r="G1502" s="12">
        <v>0.88764446568996802</v>
      </c>
      <c r="H1502" s="12">
        <v>0.68357016134539095</v>
      </c>
      <c r="I1502" s="12">
        <v>1</v>
      </c>
      <c r="J1502" s="12">
        <v>518.69166666666968</v>
      </c>
      <c r="K1502" s="12">
        <v>0</v>
      </c>
      <c r="L1502" s="12">
        <v>0</v>
      </c>
      <c r="M1502" s="12">
        <v>0</v>
      </c>
      <c r="N1502" s="12">
        <v>518.69166666666968</v>
      </c>
    </row>
    <row r="1503" spans="1:15" x14ac:dyDescent="0.3">
      <c r="A1503" s="11" t="s">
        <v>270</v>
      </c>
      <c r="B1503" s="11" t="str">
        <f>VLOOKUP(A1503,'Hold Harmless'!A$1:B$7201,2,FALSE)</f>
        <v>TEXANS CAN ACADEMIES</v>
      </c>
      <c r="C1503" s="11">
        <v>2</v>
      </c>
      <c r="D1503" s="12">
        <v>0.27777777777777779</v>
      </c>
      <c r="E1503" s="12">
        <v>534.86102150537704</v>
      </c>
      <c r="F1503" s="12">
        <v>535.13879928315487</v>
      </c>
      <c r="G1503" s="12">
        <v>0.88764446568996802</v>
      </c>
      <c r="H1503" s="12">
        <v>0.68357016134539095</v>
      </c>
      <c r="I1503" s="12">
        <v>1</v>
      </c>
      <c r="J1503" s="12">
        <v>535.13879928315487</v>
      </c>
      <c r="K1503" s="12">
        <v>0</v>
      </c>
      <c r="L1503" s="12">
        <v>0</v>
      </c>
      <c r="M1503" s="12">
        <v>0</v>
      </c>
      <c r="N1503" s="12">
        <v>535.13879928315487</v>
      </c>
    </row>
    <row r="1504" spans="1:15" x14ac:dyDescent="0.3">
      <c r="A1504" s="11" t="s">
        <v>270</v>
      </c>
      <c r="B1504" s="11" t="str">
        <f>VLOOKUP(A1504,'Hold Harmless'!A$1:B$7201,2,FALSE)</f>
        <v>TEXANS CAN ACADEMIES</v>
      </c>
      <c r="C1504" s="11">
        <v>3</v>
      </c>
      <c r="D1504" s="12">
        <v>0.16111111111111112</v>
      </c>
      <c r="E1504" s="12">
        <v>501.75555555555957</v>
      </c>
      <c r="F1504" s="12">
        <v>501.91666666667066</v>
      </c>
      <c r="G1504" s="12">
        <v>0.88764446568996802</v>
      </c>
      <c r="H1504" s="12">
        <v>0.68357016134539095</v>
      </c>
      <c r="I1504" s="12">
        <v>1</v>
      </c>
      <c r="J1504" s="12">
        <v>501.91666666667066</v>
      </c>
      <c r="K1504" s="12">
        <v>0</v>
      </c>
      <c r="L1504" s="12">
        <v>0</v>
      </c>
      <c r="M1504" s="12">
        <v>0</v>
      </c>
      <c r="N1504" s="12">
        <v>501.91666666667066</v>
      </c>
    </row>
    <row r="1505" spans="1:15" x14ac:dyDescent="0.3">
      <c r="A1505" s="11" t="s">
        <v>270</v>
      </c>
      <c r="B1505" s="11" t="str">
        <f>VLOOKUP(A1505,'Hold Harmless'!A$1:B$7201,2,FALSE)</f>
        <v>TEXANS CAN ACADEMIES</v>
      </c>
      <c r="C1505" s="11">
        <v>4</v>
      </c>
      <c r="D1505" s="12">
        <v>0.34615384615384615</v>
      </c>
      <c r="E1505" s="12">
        <v>535.09935897435798</v>
      </c>
      <c r="F1505" s="12">
        <v>535.44551282051179</v>
      </c>
      <c r="G1505" s="12">
        <v>0.88764446568996802</v>
      </c>
      <c r="H1505" s="12">
        <v>0.68357016134539095</v>
      </c>
      <c r="I1505" s="12">
        <v>1</v>
      </c>
      <c r="J1505" s="12">
        <v>535.44551282051179</v>
      </c>
      <c r="K1505" s="12">
        <v>0</v>
      </c>
      <c r="L1505" s="12">
        <v>0</v>
      </c>
      <c r="M1505" s="12">
        <v>0</v>
      </c>
      <c r="N1505" s="12">
        <v>535.44551282051179</v>
      </c>
    </row>
    <row r="1506" spans="1:15" x14ac:dyDescent="0.3">
      <c r="A1506" s="11" t="s">
        <v>270</v>
      </c>
      <c r="B1506" s="11" t="str">
        <f>VLOOKUP(A1506,'Hold Harmless'!A$1:B$7201,2,FALSE)</f>
        <v>TEXANS CAN ACADEMIES</v>
      </c>
      <c r="C1506" s="11">
        <v>5</v>
      </c>
      <c r="D1506" s="12">
        <v>84.561111111111259</v>
      </c>
      <c r="E1506" s="12">
        <v>405.92777777778247</v>
      </c>
      <c r="F1506" s="12">
        <v>490.48888888889371</v>
      </c>
      <c r="G1506" s="12">
        <v>0.88764446568996802</v>
      </c>
      <c r="H1506" s="12">
        <v>0.68357016134539095</v>
      </c>
      <c r="I1506" s="12">
        <v>1</v>
      </c>
      <c r="J1506" s="12">
        <v>490.48888888889371</v>
      </c>
      <c r="K1506" s="12">
        <v>0</v>
      </c>
      <c r="L1506" s="12">
        <v>0</v>
      </c>
      <c r="M1506" s="12">
        <v>0</v>
      </c>
      <c r="N1506" s="12">
        <v>490.48888888889371</v>
      </c>
    </row>
    <row r="1507" spans="1:15" ht="15" thickBot="1" x14ac:dyDescent="0.35">
      <c r="A1507" s="11" t="s">
        <v>270</v>
      </c>
      <c r="B1507" s="11" t="str">
        <f>VLOOKUP(A1507,'Hold Harmless'!A$1:B$7201,2,FALSE)</f>
        <v>TEXANS CAN ACADEMIES</v>
      </c>
      <c r="C1507" s="11">
        <v>6</v>
      </c>
      <c r="D1507" s="12">
        <v>86.763984674329592</v>
      </c>
      <c r="E1507" s="12">
        <v>344.59703065134295</v>
      </c>
      <c r="F1507" s="12">
        <v>431.36101532567255</v>
      </c>
      <c r="G1507" s="12">
        <v>0.88764446568996802</v>
      </c>
      <c r="H1507" s="12">
        <v>0.68357016134539095</v>
      </c>
      <c r="I1507" s="12">
        <v>1</v>
      </c>
      <c r="J1507" s="12">
        <v>431.36101532567255</v>
      </c>
      <c r="K1507" s="12">
        <v>0</v>
      </c>
      <c r="L1507" s="12">
        <v>0</v>
      </c>
      <c r="M1507" s="12">
        <v>0</v>
      </c>
      <c r="N1507" s="12">
        <v>431.36101532567255</v>
      </c>
      <c r="O1507" s="24">
        <f t="shared" ref="O1507" si="249">SUM(N1502:N1507)</f>
        <v>3013.0425496515732</v>
      </c>
    </row>
    <row r="1508" spans="1:15" ht="15" thickTop="1" x14ac:dyDescent="0.3">
      <c r="A1508" s="2" t="s">
        <v>271</v>
      </c>
      <c r="B1508" s="2" t="str">
        <f>VLOOKUP(A1508,'Hold Harmless'!A$1:B$7201,2,FALSE)</f>
        <v>LUMIN EDUCATION</v>
      </c>
      <c r="C1508" s="2">
        <v>1</v>
      </c>
      <c r="D1508" s="13">
        <v>4.0861111111111033</v>
      </c>
      <c r="E1508" s="13">
        <v>26.383333333333354</v>
      </c>
      <c r="F1508" s="13">
        <v>30.469444444444456</v>
      </c>
      <c r="G1508" s="13">
        <v>0.93470951966708204</v>
      </c>
      <c r="H1508" s="13">
        <v>0.90584056287997816</v>
      </c>
      <c r="I1508" s="13">
        <v>1</v>
      </c>
      <c r="J1508" s="13">
        <v>30.469444444444456</v>
      </c>
      <c r="K1508" s="13">
        <v>0</v>
      </c>
      <c r="L1508" s="13">
        <v>0</v>
      </c>
      <c r="M1508" s="13">
        <v>0</v>
      </c>
      <c r="N1508" s="13">
        <v>30.469444444444456</v>
      </c>
    </row>
    <row r="1509" spans="1:15" x14ac:dyDescent="0.3">
      <c r="A1509" s="2" t="s">
        <v>271</v>
      </c>
      <c r="B1509" s="2" t="str">
        <f>VLOOKUP(A1509,'Hold Harmless'!A$1:B$7201,2,FALSE)</f>
        <v>LUMIN EDUCATION</v>
      </c>
      <c r="C1509" s="2">
        <v>2</v>
      </c>
      <c r="D1509" s="13">
        <v>17.863888888888894</v>
      </c>
      <c r="E1509" s="13">
        <v>12.422222222222233</v>
      </c>
      <c r="F1509" s="13">
        <v>30.286111111111126</v>
      </c>
      <c r="G1509" s="13">
        <v>0.93470951966708204</v>
      </c>
      <c r="H1509" s="13">
        <v>0.90584056287997816</v>
      </c>
      <c r="I1509" s="13">
        <v>1</v>
      </c>
      <c r="J1509" s="13">
        <v>30.286111111111126</v>
      </c>
      <c r="K1509" s="13">
        <v>0</v>
      </c>
      <c r="L1509" s="13">
        <v>0</v>
      </c>
      <c r="M1509" s="13">
        <v>0</v>
      </c>
      <c r="N1509" s="13">
        <v>30.286111111111126</v>
      </c>
    </row>
    <row r="1510" spans="1:15" x14ac:dyDescent="0.3">
      <c r="A1510" s="2" t="s">
        <v>271</v>
      </c>
      <c r="B1510" s="2" t="str">
        <f>VLOOKUP(A1510,'Hold Harmless'!A$1:B$7201,2,FALSE)</f>
        <v>LUMIN EDUCATION</v>
      </c>
      <c r="C1510" s="2">
        <v>3</v>
      </c>
      <c r="D1510" s="13">
        <v>16.722222222222232</v>
      </c>
      <c r="E1510" s="13">
        <v>12.483333333333341</v>
      </c>
      <c r="F1510" s="13">
        <v>29.205555555555573</v>
      </c>
      <c r="G1510" s="13">
        <v>0.93470951966708204</v>
      </c>
      <c r="H1510" s="13">
        <v>0.90584056287997816</v>
      </c>
      <c r="I1510" s="13">
        <v>1</v>
      </c>
      <c r="J1510" s="13">
        <v>29.205555555555573</v>
      </c>
      <c r="K1510" s="13">
        <v>0</v>
      </c>
      <c r="L1510" s="13">
        <v>0</v>
      </c>
      <c r="M1510" s="13">
        <v>0</v>
      </c>
      <c r="N1510" s="13">
        <v>29.205555555555573</v>
      </c>
    </row>
    <row r="1511" spans="1:15" x14ac:dyDescent="0.3">
      <c r="A1511" s="2" t="s">
        <v>271</v>
      </c>
      <c r="B1511" s="2" t="str">
        <f>VLOOKUP(A1511,'Hold Harmless'!A$1:B$7201,2,FALSE)</f>
        <v>LUMIN EDUCATION</v>
      </c>
      <c r="C1511" s="2">
        <v>4</v>
      </c>
      <c r="D1511" s="13">
        <v>16.166666666666671</v>
      </c>
      <c r="E1511" s="13">
        <v>14.319444444444434</v>
      </c>
      <c r="F1511" s="13">
        <v>30.486111111111107</v>
      </c>
      <c r="G1511" s="13">
        <v>0.93470951966708204</v>
      </c>
      <c r="H1511" s="13">
        <v>0.90584056287997816</v>
      </c>
      <c r="I1511" s="13">
        <v>1</v>
      </c>
      <c r="J1511" s="13">
        <v>30.486111111111107</v>
      </c>
      <c r="K1511" s="13">
        <v>0</v>
      </c>
      <c r="L1511" s="13">
        <v>0</v>
      </c>
      <c r="M1511" s="13">
        <v>0</v>
      </c>
      <c r="N1511" s="13">
        <v>30.486111111111107</v>
      </c>
    </row>
    <row r="1512" spans="1:15" x14ac:dyDescent="0.3">
      <c r="A1512" s="2" t="s">
        <v>271</v>
      </c>
      <c r="B1512" s="2" t="str">
        <f>VLOOKUP(A1512,'Hold Harmless'!A$1:B$7201,2,FALSE)</f>
        <v>LUMIN EDUCATION</v>
      </c>
      <c r="C1512" s="2">
        <v>5</v>
      </c>
      <c r="D1512" s="13">
        <v>20.277777777777768</v>
      </c>
      <c r="E1512" s="13">
        <v>9.7611111111111271</v>
      </c>
      <c r="F1512" s="13">
        <v>30.038888888888895</v>
      </c>
      <c r="G1512" s="13">
        <v>0.93470951966708204</v>
      </c>
      <c r="H1512" s="13">
        <v>0.90584056287997816</v>
      </c>
      <c r="I1512" s="13">
        <v>1</v>
      </c>
      <c r="J1512" s="13">
        <v>30.038888888888895</v>
      </c>
      <c r="K1512" s="13">
        <v>0</v>
      </c>
      <c r="L1512" s="13">
        <v>0</v>
      </c>
      <c r="M1512" s="13">
        <v>0</v>
      </c>
      <c r="N1512" s="13">
        <v>30.038888888888895</v>
      </c>
    </row>
    <row r="1513" spans="1:15" ht="15" thickBot="1" x14ac:dyDescent="0.35">
      <c r="A1513" s="2" t="s">
        <v>271</v>
      </c>
      <c r="B1513" s="2" t="str">
        <f>VLOOKUP(A1513,'Hold Harmless'!A$1:B$7201,2,FALSE)</f>
        <v>LUMIN EDUCATION</v>
      </c>
      <c r="C1513" s="2">
        <v>6</v>
      </c>
      <c r="D1513" s="13">
        <v>21.519444444444446</v>
      </c>
      <c r="E1513" s="13">
        <v>8.94722222222223</v>
      </c>
      <c r="F1513" s="13">
        <v>30.466666666666676</v>
      </c>
      <c r="G1513" s="13">
        <v>0.93470951966708204</v>
      </c>
      <c r="H1513" s="13">
        <v>0.90584056287997816</v>
      </c>
      <c r="I1513" s="13">
        <v>1</v>
      </c>
      <c r="J1513" s="13">
        <v>30.466666666666676</v>
      </c>
      <c r="K1513" s="13">
        <v>0</v>
      </c>
      <c r="L1513" s="13">
        <v>0</v>
      </c>
      <c r="M1513" s="13">
        <v>0</v>
      </c>
      <c r="N1513" s="13">
        <v>30.466666666666676</v>
      </c>
      <c r="O1513" s="24">
        <f t="shared" ref="O1513" si="250">SUM(N1508:N1513)</f>
        <v>180.95277777777781</v>
      </c>
    </row>
    <row r="1514" spans="1:15" ht="15" thickTop="1" x14ac:dyDescent="0.3">
      <c r="A1514" s="4" t="s">
        <v>272</v>
      </c>
      <c r="B1514" s="4" t="str">
        <f>VLOOKUP(A1514,'Hold Harmless'!A$1:B$7201,2,FALSE)</f>
        <v>ADVANTAGE ACADEMY</v>
      </c>
      <c r="C1514" s="4">
        <v>1</v>
      </c>
      <c r="D1514" s="10">
        <v>126.46428571428562</v>
      </c>
      <c r="E1514" s="10">
        <v>58.303571428571253</v>
      </c>
      <c r="F1514" s="10">
        <v>184.76785714285688</v>
      </c>
      <c r="G1514" s="10">
        <v>0.95061949173298288</v>
      </c>
      <c r="H1514" s="10">
        <v>0.9519149206887777</v>
      </c>
      <c r="I1514" s="10">
        <v>0.9986391336792394</v>
      </c>
      <c r="J1514" s="10">
        <v>184.51641278891205</v>
      </c>
      <c r="K1514" s="10">
        <v>0.25144435394483367</v>
      </c>
      <c r="L1514" s="10">
        <v>0.25144435394483367</v>
      </c>
      <c r="M1514" s="10">
        <v>0</v>
      </c>
      <c r="N1514" s="10">
        <v>184.51641278891205</v>
      </c>
    </row>
    <row r="1515" spans="1:15" x14ac:dyDescent="0.3">
      <c r="A1515" s="4" t="s">
        <v>272</v>
      </c>
      <c r="B1515" s="4" t="str">
        <f>VLOOKUP(A1515,'Hold Harmless'!A$1:B$7201,2,FALSE)</f>
        <v>ADVANTAGE ACADEMY</v>
      </c>
      <c r="C1515" s="4">
        <v>2</v>
      </c>
      <c r="D1515" s="10">
        <v>100.34482758620713</v>
      </c>
      <c r="E1515" s="10">
        <v>84.787356321839042</v>
      </c>
      <c r="F1515" s="10">
        <v>185.13218390804616</v>
      </c>
      <c r="G1515" s="10">
        <v>0.95061949173298288</v>
      </c>
      <c r="H1515" s="10">
        <v>0.9519149206887777</v>
      </c>
      <c r="I1515" s="10">
        <v>0.9986391336792394</v>
      </c>
      <c r="J1515" s="10">
        <v>184.88024375407684</v>
      </c>
      <c r="K1515" s="10">
        <v>0.25194015396931491</v>
      </c>
      <c r="L1515" s="10">
        <v>0.25194015396931491</v>
      </c>
      <c r="M1515" s="10">
        <v>0</v>
      </c>
      <c r="N1515" s="10">
        <v>184.88024375407684</v>
      </c>
    </row>
    <row r="1516" spans="1:15" x14ac:dyDescent="0.3">
      <c r="A1516" s="4" t="s">
        <v>272</v>
      </c>
      <c r="B1516" s="4" t="str">
        <f>VLOOKUP(A1516,'Hold Harmless'!A$1:B$7201,2,FALSE)</f>
        <v>ADVANTAGE ACADEMY</v>
      </c>
      <c r="C1516" s="4">
        <v>3</v>
      </c>
      <c r="D1516" s="10">
        <v>107.35507246376791</v>
      </c>
      <c r="E1516" s="10">
        <v>75.594202898550265</v>
      </c>
      <c r="F1516" s="10">
        <v>182.94927536231819</v>
      </c>
      <c r="G1516" s="10">
        <v>0.95061949173298288</v>
      </c>
      <c r="H1516" s="10">
        <v>0.9519149206887777</v>
      </c>
      <c r="I1516" s="10">
        <v>0.9986391336792394</v>
      </c>
      <c r="J1516" s="10">
        <v>182.70030585507004</v>
      </c>
      <c r="K1516" s="10">
        <v>0.24896950724814815</v>
      </c>
      <c r="L1516" s="10">
        <v>0.24896950724814815</v>
      </c>
      <c r="M1516" s="10">
        <v>0</v>
      </c>
      <c r="N1516" s="10">
        <v>182.70030585507004</v>
      </c>
    </row>
    <row r="1517" spans="1:15" x14ac:dyDescent="0.3">
      <c r="A1517" s="4" t="s">
        <v>272</v>
      </c>
      <c r="B1517" s="4" t="str">
        <f>VLOOKUP(A1517,'Hold Harmless'!A$1:B$7201,2,FALSE)</f>
        <v>ADVANTAGE ACADEMY</v>
      </c>
      <c r="C1517" s="4">
        <v>4</v>
      </c>
      <c r="D1517" s="10">
        <v>115.19202898550733</v>
      </c>
      <c r="E1517" s="10">
        <v>66.648550724637317</v>
      </c>
      <c r="F1517" s="10">
        <v>181.84057971014465</v>
      </c>
      <c r="G1517" s="10">
        <v>0.95061949173298288</v>
      </c>
      <c r="H1517" s="10">
        <v>0.9519149206887777</v>
      </c>
      <c r="I1517" s="10">
        <v>0.9986391336792394</v>
      </c>
      <c r="J1517" s="10">
        <v>181.59311898946953</v>
      </c>
      <c r="K1517" s="10">
        <v>0.24746072067512159</v>
      </c>
      <c r="L1517" s="10">
        <v>0.24746072067512159</v>
      </c>
      <c r="M1517" s="10">
        <v>0</v>
      </c>
      <c r="N1517" s="10">
        <v>181.59311898946953</v>
      </c>
    </row>
    <row r="1518" spans="1:15" x14ac:dyDescent="0.3">
      <c r="A1518" s="4" t="s">
        <v>272</v>
      </c>
      <c r="B1518" s="4" t="str">
        <f>VLOOKUP(A1518,'Hold Harmless'!A$1:B$7201,2,FALSE)</f>
        <v>ADVANTAGE ACADEMY</v>
      </c>
      <c r="C1518" s="4">
        <v>5</v>
      </c>
      <c r="D1518" s="10">
        <v>119.24275362318859</v>
      </c>
      <c r="E1518" s="10">
        <v>61.789855072463645</v>
      </c>
      <c r="F1518" s="10">
        <v>181.03260869565224</v>
      </c>
      <c r="G1518" s="10">
        <v>0.95061949173298288</v>
      </c>
      <c r="H1518" s="10">
        <v>0.9519149206887777</v>
      </c>
      <c r="I1518" s="10">
        <v>0.9986391336792394</v>
      </c>
      <c r="J1518" s="10">
        <v>180.78624751551891</v>
      </c>
      <c r="K1518" s="10">
        <v>0.2463611801333343</v>
      </c>
      <c r="L1518" s="10">
        <v>0.2463611801333343</v>
      </c>
      <c r="M1518" s="10">
        <v>0</v>
      </c>
      <c r="N1518" s="10">
        <v>180.78624751551891</v>
      </c>
    </row>
    <row r="1519" spans="1:15" ht="15" thickBot="1" x14ac:dyDescent="0.35">
      <c r="A1519" s="4" t="s">
        <v>272</v>
      </c>
      <c r="B1519" s="4" t="str">
        <f>VLOOKUP(A1519,'Hold Harmless'!A$1:B$7201,2,FALSE)</f>
        <v>ADVANTAGE ACADEMY</v>
      </c>
      <c r="C1519" s="4">
        <v>6</v>
      </c>
      <c r="D1519" s="10">
        <v>124.88596491228078</v>
      </c>
      <c r="E1519" s="10">
        <v>53.475877192982807</v>
      </c>
      <c r="F1519" s="10">
        <v>178.36184210526358</v>
      </c>
      <c r="G1519" s="10">
        <v>0.95061949173298288</v>
      </c>
      <c r="H1519" s="10">
        <v>0.9519149206887777</v>
      </c>
      <c r="I1519" s="10">
        <v>0.9986391336792394</v>
      </c>
      <c r="J1519" s="10">
        <v>178.11911548143371</v>
      </c>
      <c r="K1519" s="10">
        <v>0.24272662382986709</v>
      </c>
      <c r="L1519" s="10">
        <v>0.24272662382986709</v>
      </c>
      <c r="M1519" s="10">
        <v>0</v>
      </c>
      <c r="N1519" s="10">
        <v>178.11911548143371</v>
      </c>
      <c r="O1519" s="24">
        <f t="shared" ref="O1519" si="251">SUM(N1514:N1519)</f>
        <v>1092.5954443844812</v>
      </c>
    </row>
    <row r="1520" spans="1:15" ht="15" thickTop="1" x14ac:dyDescent="0.3">
      <c r="A1520" s="11" t="s">
        <v>273</v>
      </c>
      <c r="B1520" s="11" t="str">
        <f>VLOOKUP(A1520,'Hold Harmless'!A$1:B$7201,2,FALSE)</f>
        <v>LIFE SCHOOL</v>
      </c>
      <c r="C1520" s="11">
        <v>1</v>
      </c>
      <c r="D1520" s="12">
        <v>106.86538461538507</v>
      </c>
      <c r="E1520" s="12">
        <v>785.62179487179196</v>
      </c>
      <c r="F1520" s="12">
        <v>892.48717948717706</v>
      </c>
      <c r="G1520" s="12">
        <v>0.96383216425740148</v>
      </c>
      <c r="H1520" s="12">
        <v>0.95034670629024265</v>
      </c>
      <c r="I1520" s="12">
        <v>1</v>
      </c>
      <c r="J1520" s="12">
        <v>892.48717948717706</v>
      </c>
      <c r="K1520" s="12">
        <v>0</v>
      </c>
      <c r="L1520" s="12">
        <v>0</v>
      </c>
      <c r="M1520" s="12">
        <v>0</v>
      </c>
      <c r="N1520" s="12">
        <v>892.48717948717706</v>
      </c>
    </row>
    <row r="1521" spans="1:15" x14ac:dyDescent="0.3">
      <c r="A1521" s="11" t="s">
        <v>273</v>
      </c>
      <c r="B1521" s="11" t="str">
        <f>VLOOKUP(A1521,'Hold Harmless'!A$1:B$7201,2,FALSE)</f>
        <v>LIFE SCHOOL</v>
      </c>
      <c r="C1521" s="11">
        <v>2</v>
      </c>
      <c r="D1521" s="12">
        <v>366.32183908046102</v>
      </c>
      <c r="E1521" s="12">
        <v>513.8735632184048</v>
      </c>
      <c r="F1521" s="12">
        <v>880.19540229886582</v>
      </c>
      <c r="G1521" s="12">
        <v>0.96383216425740148</v>
      </c>
      <c r="H1521" s="12">
        <v>0.95034670629024265</v>
      </c>
      <c r="I1521" s="12">
        <v>1</v>
      </c>
      <c r="J1521" s="12">
        <v>880.19540229886582</v>
      </c>
      <c r="K1521" s="12">
        <v>0</v>
      </c>
      <c r="L1521" s="12">
        <v>0</v>
      </c>
      <c r="M1521" s="12">
        <v>0</v>
      </c>
      <c r="N1521" s="12">
        <v>880.19540229886582</v>
      </c>
    </row>
    <row r="1522" spans="1:15" x14ac:dyDescent="0.3">
      <c r="A1522" s="11" t="s">
        <v>273</v>
      </c>
      <c r="B1522" s="11" t="str">
        <f>VLOOKUP(A1522,'Hold Harmless'!A$1:B$7201,2,FALSE)</f>
        <v>LIFE SCHOOL</v>
      </c>
      <c r="C1522" s="11">
        <v>3</v>
      </c>
      <c r="D1522" s="12">
        <v>380.3397435897445</v>
      </c>
      <c r="E1522" s="12">
        <v>492.03205128205775</v>
      </c>
      <c r="F1522" s="12">
        <v>872.37179487180219</v>
      </c>
      <c r="G1522" s="12">
        <v>0.96383216425740148</v>
      </c>
      <c r="H1522" s="12">
        <v>0.95034670629024265</v>
      </c>
      <c r="I1522" s="12">
        <v>1</v>
      </c>
      <c r="J1522" s="12">
        <v>872.37179487180219</v>
      </c>
      <c r="K1522" s="12">
        <v>0</v>
      </c>
      <c r="L1522" s="12">
        <v>0</v>
      </c>
      <c r="M1522" s="12">
        <v>0</v>
      </c>
      <c r="N1522" s="12">
        <v>872.37179487180219</v>
      </c>
    </row>
    <row r="1523" spans="1:15" x14ac:dyDescent="0.3">
      <c r="A1523" s="11" t="s">
        <v>273</v>
      </c>
      <c r="B1523" s="11" t="str">
        <f>VLOOKUP(A1523,'Hold Harmless'!A$1:B$7201,2,FALSE)</f>
        <v>LIFE SCHOOL</v>
      </c>
      <c r="C1523" s="11">
        <v>4</v>
      </c>
      <c r="D1523" s="12">
        <v>409.56818181818107</v>
      </c>
      <c r="E1523" s="12">
        <v>466.50000000001143</v>
      </c>
      <c r="F1523" s="12">
        <v>876.06818181819244</v>
      </c>
      <c r="G1523" s="12">
        <v>0.96383216425740148</v>
      </c>
      <c r="H1523" s="12">
        <v>0.95034670629024265</v>
      </c>
      <c r="I1523" s="12">
        <v>1</v>
      </c>
      <c r="J1523" s="12">
        <v>876.06818181819244</v>
      </c>
      <c r="K1523" s="12">
        <v>0</v>
      </c>
      <c r="L1523" s="12">
        <v>0</v>
      </c>
      <c r="M1523" s="12">
        <v>0</v>
      </c>
      <c r="N1523" s="12">
        <v>876.06818181819244</v>
      </c>
    </row>
    <row r="1524" spans="1:15" x14ac:dyDescent="0.3">
      <c r="A1524" s="11" t="s">
        <v>273</v>
      </c>
      <c r="B1524" s="11" t="str">
        <f>VLOOKUP(A1524,'Hold Harmless'!A$1:B$7201,2,FALSE)</f>
        <v>LIFE SCHOOL</v>
      </c>
      <c r="C1524" s="11">
        <v>5</v>
      </c>
      <c r="D1524" s="12">
        <v>446.17816091954364</v>
      </c>
      <c r="E1524" s="12">
        <v>424.85057471264844</v>
      </c>
      <c r="F1524" s="12">
        <v>871.02873563219214</v>
      </c>
      <c r="G1524" s="12">
        <v>0.96383216425740148</v>
      </c>
      <c r="H1524" s="12">
        <v>0.95034670629024265</v>
      </c>
      <c r="I1524" s="12">
        <v>1</v>
      </c>
      <c r="J1524" s="12">
        <v>871.02873563219214</v>
      </c>
      <c r="K1524" s="12">
        <v>0</v>
      </c>
      <c r="L1524" s="12">
        <v>0</v>
      </c>
      <c r="M1524" s="12">
        <v>0</v>
      </c>
      <c r="N1524" s="12">
        <v>871.02873563219214</v>
      </c>
    </row>
    <row r="1525" spans="1:15" ht="15" thickBot="1" x14ac:dyDescent="0.35">
      <c r="A1525" s="11" t="s">
        <v>273</v>
      </c>
      <c r="B1525" s="11" t="str">
        <f>VLOOKUP(A1525,'Hold Harmless'!A$1:B$7201,2,FALSE)</f>
        <v>LIFE SCHOOL</v>
      </c>
      <c r="C1525" s="11">
        <v>6</v>
      </c>
      <c r="D1525" s="12">
        <v>491.84968253968333</v>
      </c>
      <c r="E1525" s="12">
        <v>361.95531746031736</v>
      </c>
      <c r="F1525" s="12">
        <v>853.80500000000075</v>
      </c>
      <c r="G1525" s="12">
        <v>0.96383216425740148</v>
      </c>
      <c r="H1525" s="12">
        <v>0.95034670629024265</v>
      </c>
      <c r="I1525" s="12">
        <v>1</v>
      </c>
      <c r="J1525" s="12">
        <v>853.80500000000075</v>
      </c>
      <c r="K1525" s="12">
        <v>0</v>
      </c>
      <c r="L1525" s="12">
        <v>0</v>
      </c>
      <c r="M1525" s="12">
        <v>0</v>
      </c>
      <c r="N1525" s="12">
        <v>853.80500000000075</v>
      </c>
      <c r="O1525" s="24">
        <f t="shared" ref="O1525" si="252">SUM(N1520:N1525)</f>
        <v>5245.9562941082295</v>
      </c>
    </row>
    <row r="1526" spans="1:15" ht="15" thickTop="1" x14ac:dyDescent="0.3">
      <c r="A1526" s="2" t="s">
        <v>274</v>
      </c>
      <c r="B1526" s="2" t="str">
        <f>VLOOKUP(A1526,'Hold Harmless'!A$1:B$7201,2,FALSE)</f>
        <v>UNIVERSAL ACADEMY</v>
      </c>
      <c r="C1526" s="2">
        <v>1</v>
      </c>
      <c r="D1526" s="13">
        <v>1.1494252873563218E-2</v>
      </c>
      <c r="E1526" s="13">
        <v>368.73850574712992</v>
      </c>
      <c r="F1526" s="13">
        <v>368.75000000000347</v>
      </c>
      <c r="G1526" s="13">
        <v>0.96357806831484638</v>
      </c>
      <c r="H1526" s="13">
        <v>0.97986048368457546</v>
      </c>
      <c r="I1526" s="13">
        <v>0.98338292477261435</v>
      </c>
      <c r="J1526" s="13">
        <v>362.62245350990497</v>
      </c>
      <c r="K1526" s="13">
        <v>6.1275464900984957</v>
      </c>
      <c r="L1526" s="13">
        <v>6.1275464900984957</v>
      </c>
      <c r="M1526" s="13">
        <v>0</v>
      </c>
      <c r="N1526" s="13">
        <v>362.62245350990497</v>
      </c>
    </row>
    <row r="1527" spans="1:15" x14ac:dyDescent="0.3">
      <c r="A1527" s="2" t="s">
        <v>274</v>
      </c>
      <c r="B1527" s="2" t="str">
        <f>VLOOKUP(A1527,'Hold Harmless'!A$1:B$7201,2,FALSE)</f>
        <v>UNIVERSAL ACADEMY</v>
      </c>
      <c r="C1527" s="2">
        <v>2</v>
      </c>
      <c r="D1527" s="13">
        <v>43.01436781609187</v>
      </c>
      <c r="E1527" s="13">
        <v>324.14942528735276</v>
      </c>
      <c r="F1527" s="13">
        <v>367.16379310344462</v>
      </c>
      <c r="G1527" s="13">
        <v>0.96357806831484638</v>
      </c>
      <c r="H1527" s="13">
        <v>0.97986048368457546</v>
      </c>
      <c r="I1527" s="13">
        <v>0.98338292477261435</v>
      </c>
      <c r="J1527" s="13">
        <v>361.06260473267241</v>
      </c>
      <c r="K1527" s="13">
        <v>6.1011883707722063</v>
      </c>
      <c r="L1527" s="13">
        <v>6.1011883707722063</v>
      </c>
      <c r="M1527" s="13">
        <v>0</v>
      </c>
      <c r="N1527" s="13">
        <v>361.06260473267241</v>
      </c>
    </row>
    <row r="1528" spans="1:15" x14ac:dyDescent="0.3">
      <c r="A1528" s="2" t="s">
        <v>274</v>
      </c>
      <c r="B1528" s="2" t="str">
        <f>VLOOKUP(A1528,'Hold Harmless'!A$1:B$7201,2,FALSE)</f>
        <v>UNIVERSAL ACADEMY</v>
      </c>
      <c r="C1528" s="2">
        <v>3</v>
      </c>
      <c r="D1528" s="13">
        <v>58.261494252873177</v>
      </c>
      <c r="E1528" s="13">
        <v>307.66379310344763</v>
      </c>
      <c r="F1528" s="13">
        <v>365.92528735632084</v>
      </c>
      <c r="G1528" s="13">
        <v>0.96357806831484638</v>
      </c>
      <c r="H1528" s="13">
        <v>0.97986048368457546</v>
      </c>
      <c r="I1528" s="13">
        <v>0.98338292477261435</v>
      </c>
      <c r="J1528" s="13">
        <v>359.84467932871814</v>
      </c>
      <c r="K1528" s="13">
        <v>6.0806080276026933</v>
      </c>
      <c r="L1528" s="13">
        <v>6.0806080276026933</v>
      </c>
      <c r="M1528" s="13">
        <v>0</v>
      </c>
      <c r="N1528" s="13">
        <v>359.84467932871814</v>
      </c>
    </row>
    <row r="1529" spans="1:15" x14ac:dyDescent="0.3">
      <c r="A1529" s="2" t="s">
        <v>274</v>
      </c>
      <c r="B1529" s="2" t="str">
        <f>VLOOKUP(A1529,'Hold Harmless'!A$1:B$7201,2,FALSE)</f>
        <v>UNIVERSAL ACADEMY</v>
      </c>
      <c r="C1529" s="2">
        <v>4</v>
      </c>
      <c r="D1529" s="13">
        <v>49.110000000000156</v>
      </c>
      <c r="E1529" s="13">
        <v>316.37666666666445</v>
      </c>
      <c r="F1529" s="13">
        <v>365.48666666666463</v>
      </c>
      <c r="G1529" s="13">
        <v>0.96357806831484638</v>
      </c>
      <c r="H1529" s="13">
        <v>0.97986048368457546</v>
      </c>
      <c r="I1529" s="13">
        <v>0.98338292477261435</v>
      </c>
      <c r="J1529" s="13">
        <v>359.41334723205824</v>
      </c>
      <c r="K1529" s="13">
        <v>6.0733194346063897</v>
      </c>
      <c r="L1529" s="13">
        <v>6.0733194346063897</v>
      </c>
      <c r="M1529" s="13">
        <v>0</v>
      </c>
      <c r="N1529" s="13">
        <v>359.41334723205824</v>
      </c>
    </row>
    <row r="1530" spans="1:15" x14ac:dyDescent="0.3">
      <c r="A1530" s="2" t="s">
        <v>274</v>
      </c>
      <c r="B1530" s="2" t="str">
        <f>VLOOKUP(A1530,'Hold Harmless'!A$1:B$7201,2,FALSE)</f>
        <v>UNIVERSAL ACADEMY</v>
      </c>
      <c r="C1530" s="2">
        <v>5</v>
      </c>
      <c r="D1530" s="13">
        <v>79.244252873563298</v>
      </c>
      <c r="E1530" s="13">
        <v>284.53160919540034</v>
      </c>
      <c r="F1530" s="13">
        <v>363.77586206896365</v>
      </c>
      <c r="G1530" s="13">
        <v>0.96357806831484638</v>
      </c>
      <c r="H1530" s="13">
        <v>0.97986048368457546</v>
      </c>
      <c r="I1530" s="13">
        <v>0.98338292477261435</v>
      </c>
      <c r="J1530" s="13">
        <v>357.73097120305664</v>
      </c>
      <c r="K1530" s="13">
        <v>6.0448908659070071</v>
      </c>
      <c r="L1530" s="13">
        <v>6.0448908659070071</v>
      </c>
      <c r="M1530" s="13">
        <v>0</v>
      </c>
      <c r="N1530" s="13">
        <v>357.73097120305664</v>
      </c>
    </row>
    <row r="1531" spans="1:15" ht="15" thickBot="1" x14ac:dyDescent="0.35">
      <c r="A1531" s="2" t="s">
        <v>274</v>
      </c>
      <c r="B1531" s="2" t="str">
        <f>VLOOKUP(A1531,'Hold Harmless'!A$1:B$7201,2,FALSE)</f>
        <v>UNIVERSAL ACADEMY</v>
      </c>
      <c r="C1531" s="2">
        <v>6</v>
      </c>
      <c r="D1531" s="13">
        <v>117.55459770114946</v>
      </c>
      <c r="E1531" s="13">
        <v>245.87068965517278</v>
      </c>
      <c r="F1531" s="13">
        <v>363.42528735632226</v>
      </c>
      <c r="G1531" s="13">
        <v>0.96357806831484638</v>
      </c>
      <c r="H1531" s="13">
        <v>0.97986048368457546</v>
      </c>
      <c r="I1531" s="13">
        <v>0.98338292477261435</v>
      </c>
      <c r="J1531" s="13">
        <v>357.386222016788</v>
      </c>
      <c r="K1531" s="13">
        <v>6.0390653395342611</v>
      </c>
      <c r="L1531" s="13">
        <v>6.0390653395342611</v>
      </c>
      <c r="M1531" s="13">
        <v>0</v>
      </c>
      <c r="N1531" s="13">
        <v>357.386222016788</v>
      </c>
      <c r="O1531" s="24">
        <f t="shared" ref="O1531" si="253">SUM(N1526:N1531)</f>
        <v>2158.0602780231984</v>
      </c>
    </row>
    <row r="1532" spans="1:15" ht="15" thickTop="1" x14ac:dyDescent="0.3">
      <c r="A1532" s="4" t="s">
        <v>275</v>
      </c>
      <c r="B1532" s="4" t="str">
        <f>VLOOKUP(A1532,'Hold Harmless'!A$1:B$7201,2,FALSE)</f>
        <v>NOVA ACADEMY</v>
      </c>
      <c r="C1532" s="4">
        <v>1</v>
      </c>
      <c r="D1532" s="10">
        <v>12.58333333333333</v>
      </c>
      <c r="E1532" s="10">
        <v>4.1264367816091951</v>
      </c>
      <c r="F1532" s="10">
        <v>16.709770114942526</v>
      </c>
      <c r="G1532" s="10">
        <v>0.94840451269513837</v>
      </c>
      <c r="H1532" s="10">
        <v>0.89729529032073796</v>
      </c>
      <c r="I1532" s="10">
        <v>1</v>
      </c>
      <c r="J1532" s="10">
        <v>16.709770114942526</v>
      </c>
      <c r="K1532" s="10">
        <v>0</v>
      </c>
      <c r="L1532" s="10">
        <v>0</v>
      </c>
      <c r="M1532" s="10">
        <v>0</v>
      </c>
      <c r="N1532" s="10">
        <v>16.709770114942526</v>
      </c>
    </row>
    <row r="1533" spans="1:15" x14ac:dyDescent="0.3">
      <c r="A1533" s="4" t="s">
        <v>275</v>
      </c>
      <c r="B1533" s="4" t="str">
        <f>VLOOKUP(A1533,'Hold Harmless'!A$1:B$7201,2,FALSE)</f>
        <v>NOVA ACADEMY</v>
      </c>
      <c r="C1533" s="4">
        <v>2</v>
      </c>
      <c r="D1533" s="10">
        <v>13.353448275862071</v>
      </c>
      <c r="E1533" s="10">
        <v>2.382183908045977</v>
      </c>
      <c r="F1533" s="10">
        <v>15.735632183908049</v>
      </c>
      <c r="G1533" s="10">
        <v>0.94840451269513837</v>
      </c>
      <c r="H1533" s="10">
        <v>0.89729529032073796</v>
      </c>
      <c r="I1533" s="10">
        <v>1</v>
      </c>
      <c r="J1533" s="10">
        <v>15.735632183908049</v>
      </c>
      <c r="K1533" s="10">
        <v>0</v>
      </c>
      <c r="L1533" s="10">
        <v>0</v>
      </c>
      <c r="M1533" s="10">
        <v>0</v>
      </c>
      <c r="N1533" s="10">
        <v>15.735632183908049</v>
      </c>
    </row>
    <row r="1534" spans="1:15" x14ac:dyDescent="0.3">
      <c r="A1534" s="4" t="s">
        <v>275</v>
      </c>
      <c r="B1534" s="4" t="str">
        <f>VLOOKUP(A1534,'Hold Harmless'!A$1:B$7201,2,FALSE)</f>
        <v>NOVA ACADEMY</v>
      </c>
      <c r="C1534" s="4">
        <v>3</v>
      </c>
      <c r="D1534" s="10">
        <v>12.853448275862076</v>
      </c>
      <c r="E1534" s="10">
        <v>1.922413793103448</v>
      </c>
      <c r="F1534" s="10">
        <v>14.775862068965525</v>
      </c>
      <c r="G1534" s="10">
        <v>0.94840451269513837</v>
      </c>
      <c r="H1534" s="10">
        <v>0.89729529032073796</v>
      </c>
      <c r="I1534" s="10">
        <v>1</v>
      </c>
      <c r="J1534" s="10">
        <v>14.775862068965525</v>
      </c>
      <c r="K1534" s="10">
        <v>0</v>
      </c>
      <c r="L1534" s="10">
        <v>0</v>
      </c>
      <c r="M1534" s="10">
        <v>0</v>
      </c>
      <c r="N1534" s="10">
        <v>14.775862068965525</v>
      </c>
    </row>
    <row r="1535" spans="1:15" x14ac:dyDescent="0.3">
      <c r="A1535" s="4" t="s">
        <v>275</v>
      </c>
      <c r="B1535" s="4" t="str">
        <f>VLOOKUP(A1535,'Hold Harmless'!A$1:B$7201,2,FALSE)</f>
        <v>NOVA ACADEMY</v>
      </c>
      <c r="C1535" s="4">
        <v>4</v>
      </c>
      <c r="D1535" s="10">
        <v>12.121794871794876</v>
      </c>
      <c r="E1535" s="10">
        <v>2.3589743589743586</v>
      </c>
      <c r="F1535" s="10">
        <v>14.480769230769234</v>
      </c>
      <c r="G1535" s="10">
        <v>0.94840451269513837</v>
      </c>
      <c r="H1535" s="10">
        <v>0.89729529032073796</v>
      </c>
      <c r="I1535" s="10">
        <v>1</v>
      </c>
      <c r="J1535" s="10">
        <v>14.480769230769234</v>
      </c>
      <c r="K1535" s="10">
        <v>0</v>
      </c>
      <c r="L1535" s="10">
        <v>0</v>
      </c>
      <c r="M1535" s="10">
        <v>0</v>
      </c>
      <c r="N1535" s="10">
        <v>14.480769230769234</v>
      </c>
    </row>
    <row r="1536" spans="1:15" x14ac:dyDescent="0.3">
      <c r="A1536" s="4" t="s">
        <v>275</v>
      </c>
      <c r="B1536" s="4" t="str">
        <f>VLOOKUP(A1536,'Hold Harmless'!A$1:B$7201,2,FALSE)</f>
        <v>NOVA ACADEMY</v>
      </c>
      <c r="C1536" s="4">
        <v>5</v>
      </c>
      <c r="D1536" s="10">
        <v>13.188888888888901</v>
      </c>
      <c r="E1536" s="10">
        <v>0.56944444444444442</v>
      </c>
      <c r="F1536" s="10">
        <v>13.758333333333345</v>
      </c>
      <c r="G1536" s="10">
        <v>0.94840451269513837</v>
      </c>
      <c r="H1536" s="10">
        <v>0.89729529032073796</v>
      </c>
      <c r="I1536" s="10">
        <v>1</v>
      </c>
      <c r="J1536" s="10">
        <v>13.758333333333345</v>
      </c>
      <c r="K1536" s="10">
        <v>0</v>
      </c>
      <c r="L1536" s="10">
        <v>0</v>
      </c>
      <c r="M1536" s="10">
        <v>0</v>
      </c>
      <c r="N1536" s="10">
        <v>13.758333333333345</v>
      </c>
    </row>
    <row r="1537" spans="1:15" ht="15" thickBot="1" x14ac:dyDescent="0.35">
      <c r="A1537" s="4" t="s">
        <v>275</v>
      </c>
      <c r="B1537" s="4" t="str">
        <f>VLOOKUP(A1537,'Hold Harmless'!A$1:B$7201,2,FALSE)</f>
        <v>NOVA ACADEMY</v>
      </c>
      <c r="C1537" s="4">
        <v>6</v>
      </c>
      <c r="D1537" s="10">
        <v>13.450980392156861</v>
      </c>
      <c r="E1537" s="10">
        <v>6.1274509803921566E-2</v>
      </c>
      <c r="F1537" s="10">
        <v>13.512254901960782</v>
      </c>
      <c r="G1537" s="10">
        <v>0.94840451269513837</v>
      </c>
      <c r="H1537" s="10">
        <v>0.89729529032073796</v>
      </c>
      <c r="I1537" s="10">
        <v>1</v>
      </c>
      <c r="J1537" s="10">
        <v>13.512254901960782</v>
      </c>
      <c r="K1537" s="10">
        <v>0</v>
      </c>
      <c r="L1537" s="10">
        <v>0</v>
      </c>
      <c r="M1537" s="10">
        <v>0</v>
      </c>
      <c r="N1537" s="10">
        <v>13.512254901960782</v>
      </c>
      <c r="O1537" s="24">
        <f t="shared" ref="O1537" si="254">SUM(N1532:N1537)</f>
        <v>88.972621833879458</v>
      </c>
    </row>
    <row r="1538" spans="1:15" ht="15" thickTop="1" x14ac:dyDescent="0.3">
      <c r="A1538" s="11" t="s">
        <v>276</v>
      </c>
      <c r="B1538" s="11" t="str">
        <f>VLOOKUP(A1538,'Hold Harmless'!A$1:B$7201,2,FALSE)</f>
        <v>ACADEMY OF DALLAS</v>
      </c>
      <c r="C1538" s="11">
        <v>1</v>
      </c>
      <c r="D1538" s="12">
        <v>3.9791666666666616</v>
      </c>
      <c r="E1538" s="12">
        <v>41.538194444444422</v>
      </c>
      <c r="F1538" s="12">
        <v>45.517361111111086</v>
      </c>
      <c r="G1538" s="12">
        <v>0.93265111368297093</v>
      </c>
      <c r="H1538" s="12">
        <v>0.94444726449477667</v>
      </c>
      <c r="I1538" s="12">
        <v>0.98750999525832073</v>
      </c>
      <c r="J1538" s="12">
        <v>44.94884905500458</v>
      </c>
      <c r="K1538" s="12">
        <v>0.56851205610650624</v>
      </c>
      <c r="L1538" s="12">
        <v>0.56851205610650624</v>
      </c>
      <c r="M1538" s="12">
        <v>0</v>
      </c>
      <c r="N1538" s="12">
        <v>44.94884905500458</v>
      </c>
    </row>
    <row r="1539" spans="1:15" x14ac:dyDescent="0.3">
      <c r="A1539" s="11" t="s">
        <v>276</v>
      </c>
      <c r="B1539" s="11" t="str">
        <f>VLOOKUP(A1539,'Hold Harmless'!A$1:B$7201,2,FALSE)</f>
        <v>ACADEMY OF DALLAS</v>
      </c>
      <c r="C1539" s="11">
        <v>2</v>
      </c>
      <c r="D1539" s="12">
        <v>19.899425287356319</v>
      </c>
      <c r="E1539" s="12">
        <v>26.821839080459775</v>
      </c>
      <c r="F1539" s="12">
        <v>46.72126436781609</v>
      </c>
      <c r="G1539" s="12">
        <v>0.93265111368297093</v>
      </c>
      <c r="H1539" s="12">
        <v>0.94444726449477667</v>
      </c>
      <c r="I1539" s="12">
        <v>0.98750999525832073</v>
      </c>
      <c r="J1539" s="12">
        <v>46.137715554324814</v>
      </c>
      <c r="K1539" s="12">
        <v>0.58354881349127652</v>
      </c>
      <c r="L1539" s="12">
        <v>0.58354881349127652</v>
      </c>
      <c r="M1539" s="12">
        <v>0</v>
      </c>
      <c r="N1539" s="12">
        <v>46.137715554324814</v>
      </c>
    </row>
    <row r="1540" spans="1:15" x14ac:dyDescent="0.3">
      <c r="A1540" s="11" t="s">
        <v>276</v>
      </c>
      <c r="B1540" s="11" t="str">
        <f>VLOOKUP(A1540,'Hold Harmless'!A$1:B$7201,2,FALSE)</f>
        <v>ACADEMY OF DALLAS</v>
      </c>
      <c r="C1540" s="11">
        <v>3</v>
      </c>
      <c r="D1540" s="12">
        <v>20.885057471264371</v>
      </c>
      <c r="E1540" s="12">
        <v>24.034482758620705</v>
      </c>
      <c r="F1540" s="12">
        <v>44.919540229885072</v>
      </c>
      <c r="G1540" s="12">
        <v>0.93265111368297093</v>
      </c>
      <c r="H1540" s="12">
        <v>0.94444726449477667</v>
      </c>
      <c r="I1540" s="12">
        <v>0.98750999525832073</v>
      </c>
      <c r="J1540" s="12">
        <v>44.358494959419758</v>
      </c>
      <c r="K1540" s="12">
        <v>0.56104527046531416</v>
      </c>
      <c r="L1540" s="12">
        <v>0.56104527046531416</v>
      </c>
      <c r="M1540" s="12">
        <v>0</v>
      </c>
      <c r="N1540" s="12">
        <v>44.358494959419758</v>
      </c>
    </row>
    <row r="1541" spans="1:15" x14ac:dyDescent="0.3">
      <c r="A1541" s="11" t="s">
        <v>276</v>
      </c>
      <c r="B1541" s="11" t="str">
        <f>VLOOKUP(A1541,'Hold Harmless'!A$1:B$7201,2,FALSE)</f>
        <v>ACADEMY OF DALLAS</v>
      </c>
      <c r="C1541" s="11">
        <v>4</v>
      </c>
      <c r="D1541" s="12">
        <v>21.955555555555588</v>
      </c>
      <c r="E1541" s="12">
        <v>21.783928571428604</v>
      </c>
      <c r="F1541" s="12">
        <v>43.739484126984195</v>
      </c>
      <c r="G1541" s="12">
        <v>0.93265111368297093</v>
      </c>
      <c r="H1541" s="12">
        <v>0.94444726449477667</v>
      </c>
      <c r="I1541" s="12">
        <v>0.98750999525832073</v>
      </c>
      <c r="J1541" s="12">
        <v>43.193177762839554</v>
      </c>
      <c r="K1541" s="12">
        <v>0.54630636414464107</v>
      </c>
      <c r="L1541" s="12">
        <v>0.54630636414464107</v>
      </c>
      <c r="M1541" s="12">
        <v>0</v>
      </c>
      <c r="N1541" s="12">
        <v>43.193177762839554</v>
      </c>
    </row>
    <row r="1542" spans="1:15" x14ac:dyDescent="0.3">
      <c r="A1542" s="11" t="s">
        <v>276</v>
      </c>
      <c r="B1542" s="11" t="str">
        <f>VLOOKUP(A1542,'Hold Harmless'!A$1:B$7201,2,FALSE)</f>
        <v>ACADEMY OF DALLAS</v>
      </c>
      <c r="C1542" s="11">
        <v>5</v>
      </c>
      <c r="D1542" s="12">
        <v>22.663888888888888</v>
      </c>
      <c r="E1542" s="12">
        <v>21.013888888888928</v>
      </c>
      <c r="F1542" s="12">
        <v>43.67777777777782</v>
      </c>
      <c r="G1542" s="12">
        <v>0.93265111368297093</v>
      </c>
      <c r="H1542" s="12">
        <v>0.94444726449477667</v>
      </c>
      <c r="I1542" s="12">
        <v>0.98750999525832073</v>
      </c>
      <c r="J1542" s="12">
        <v>43.132242126227361</v>
      </c>
      <c r="K1542" s="12">
        <v>0.54553565155045902</v>
      </c>
      <c r="L1542" s="12">
        <v>0.54553565155045902</v>
      </c>
      <c r="M1542" s="12">
        <v>0</v>
      </c>
      <c r="N1542" s="12">
        <v>43.132242126227361</v>
      </c>
    </row>
    <row r="1543" spans="1:15" ht="15" thickBot="1" x14ac:dyDescent="0.35">
      <c r="A1543" s="11" t="s">
        <v>276</v>
      </c>
      <c r="B1543" s="11" t="str">
        <f>VLOOKUP(A1543,'Hold Harmless'!A$1:B$7201,2,FALSE)</f>
        <v>ACADEMY OF DALLAS</v>
      </c>
      <c r="C1543" s="11">
        <v>6</v>
      </c>
      <c r="D1543" s="12">
        <v>21.56617647058826</v>
      </c>
      <c r="E1543" s="12">
        <v>21.431372549019624</v>
      </c>
      <c r="F1543" s="12">
        <v>42.997549019607888</v>
      </c>
      <c r="G1543" s="12">
        <v>0.93265111368297093</v>
      </c>
      <c r="H1543" s="12">
        <v>0.94444726449477667</v>
      </c>
      <c r="I1543" s="12">
        <v>0.98750999525832073</v>
      </c>
      <c r="J1543" s="12">
        <v>42.460509428472399</v>
      </c>
      <c r="K1543" s="12">
        <v>0.53703959113548905</v>
      </c>
      <c r="L1543" s="12">
        <v>0.53703959113548905</v>
      </c>
      <c r="M1543" s="12">
        <v>0</v>
      </c>
      <c r="N1543" s="12">
        <v>42.460509428472399</v>
      </c>
      <c r="O1543" s="24">
        <f t="shared" ref="O1543" si="255">SUM(N1538:N1543)</f>
        <v>264.23098888628851</v>
      </c>
    </row>
    <row r="1544" spans="1:15" ht="15" thickTop="1" x14ac:dyDescent="0.3">
      <c r="A1544" s="2" t="s">
        <v>277</v>
      </c>
      <c r="B1544" s="2" t="str">
        <f>VLOOKUP(A1544,'Hold Harmless'!A$1:B$7201,2,FALSE)</f>
        <v>TRINITY BASIN PREPARATORY</v>
      </c>
      <c r="C1544" s="2">
        <v>1</v>
      </c>
      <c r="D1544" s="13">
        <v>97.844086021503315</v>
      </c>
      <c r="E1544" s="13">
        <v>496.53225806452474</v>
      </c>
      <c r="F1544" s="13">
        <v>594.3763440860281</v>
      </c>
      <c r="G1544" s="13">
        <v>0.95464901387517231</v>
      </c>
      <c r="H1544" s="13">
        <v>0.94705420267085627</v>
      </c>
      <c r="I1544" s="13">
        <v>1</v>
      </c>
      <c r="J1544" s="13">
        <v>594.3763440860281</v>
      </c>
      <c r="K1544" s="13">
        <v>0</v>
      </c>
      <c r="L1544" s="13">
        <v>0</v>
      </c>
      <c r="M1544" s="13">
        <v>0</v>
      </c>
      <c r="N1544" s="13">
        <v>594.3763440860281</v>
      </c>
    </row>
    <row r="1545" spans="1:15" x14ac:dyDescent="0.3">
      <c r="A1545" s="2" t="s">
        <v>277</v>
      </c>
      <c r="B1545" s="2" t="str">
        <f>VLOOKUP(A1545,'Hold Harmless'!A$1:B$7201,2,FALSE)</f>
        <v>TRINITY BASIN PREPARATORY</v>
      </c>
      <c r="C1545" s="2">
        <v>2</v>
      </c>
      <c r="D1545" s="13">
        <v>288.00595238095173</v>
      </c>
      <c r="E1545" s="13">
        <v>325.97916666666788</v>
      </c>
      <c r="F1545" s="13">
        <v>613.98511904761961</v>
      </c>
      <c r="G1545" s="13">
        <v>0.95464901387517231</v>
      </c>
      <c r="H1545" s="13">
        <v>0.94705420267085627</v>
      </c>
      <c r="I1545" s="13">
        <v>1</v>
      </c>
      <c r="J1545" s="13">
        <v>613.98511904761961</v>
      </c>
      <c r="K1545" s="13">
        <v>0</v>
      </c>
      <c r="L1545" s="13">
        <v>0</v>
      </c>
      <c r="M1545" s="13">
        <v>0</v>
      </c>
      <c r="N1545" s="13">
        <v>613.98511904761961</v>
      </c>
    </row>
    <row r="1546" spans="1:15" x14ac:dyDescent="0.3">
      <c r="A1546" s="2" t="s">
        <v>277</v>
      </c>
      <c r="B1546" s="2" t="str">
        <f>VLOOKUP(A1546,'Hold Harmless'!A$1:B$7201,2,FALSE)</f>
        <v>TRINITY BASIN PREPARATORY</v>
      </c>
      <c r="C1546" s="2">
        <v>3</v>
      </c>
      <c r="D1546" s="13">
        <v>315.8207070707025</v>
      </c>
      <c r="E1546" s="13">
        <v>287.99747474746954</v>
      </c>
      <c r="F1546" s="13">
        <v>603.81818181817198</v>
      </c>
      <c r="G1546" s="13">
        <v>0.95464901387517231</v>
      </c>
      <c r="H1546" s="13">
        <v>0.94705420267085627</v>
      </c>
      <c r="I1546" s="13">
        <v>1</v>
      </c>
      <c r="J1546" s="13">
        <v>603.81818181817198</v>
      </c>
      <c r="K1546" s="13">
        <v>0</v>
      </c>
      <c r="L1546" s="13">
        <v>0</v>
      </c>
      <c r="M1546" s="13">
        <v>0</v>
      </c>
      <c r="N1546" s="13">
        <v>603.81818181817198</v>
      </c>
    </row>
    <row r="1547" spans="1:15" x14ac:dyDescent="0.3">
      <c r="A1547" s="2" t="s">
        <v>277</v>
      </c>
      <c r="B1547" s="2" t="str">
        <f>VLOOKUP(A1547,'Hold Harmless'!A$1:B$7201,2,FALSE)</f>
        <v>TRINITY BASIN PREPARATORY</v>
      </c>
      <c r="C1547" s="2">
        <v>4</v>
      </c>
      <c r="D1547" s="13">
        <v>365.40833333333467</v>
      </c>
      <c r="E1547" s="13">
        <v>241.80416666666693</v>
      </c>
      <c r="F1547" s="13">
        <v>607.21250000000157</v>
      </c>
      <c r="G1547" s="13">
        <v>0.95464901387517231</v>
      </c>
      <c r="H1547" s="13">
        <v>0.94705420267085627</v>
      </c>
      <c r="I1547" s="13">
        <v>1</v>
      </c>
      <c r="J1547" s="13">
        <v>607.21250000000157</v>
      </c>
      <c r="K1547" s="13">
        <v>0</v>
      </c>
      <c r="L1547" s="13">
        <v>0</v>
      </c>
      <c r="M1547" s="13">
        <v>0</v>
      </c>
      <c r="N1547" s="13">
        <v>607.21250000000157</v>
      </c>
    </row>
    <row r="1548" spans="1:15" x14ac:dyDescent="0.3">
      <c r="A1548" s="2" t="s">
        <v>277</v>
      </c>
      <c r="B1548" s="2" t="str">
        <f>VLOOKUP(A1548,'Hold Harmless'!A$1:B$7201,2,FALSE)</f>
        <v>TRINITY BASIN PREPARATORY</v>
      </c>
      <c r="C1548" s="2">
        <v>5</v>
      </c>
      <c r="D1548" s="13">
        <v>408.11728395062744</v>
      </c>
      <c r="E1548" s="13">
        <v>189.25308641975437</v>
      </c>
      <c r="F1548" s="13">
        <v>597.37037037038181</v>
      </c>
      <c r="G1548" s="13">
        <v>0.95464901387517231</v>
      </c>
      <c r="H1548" s="13">
        <v>0.94705420267085627</v>
      </c>
      <c r="I1548" s="13">
        <v>1</v>
      </c>
      <c r="J1548" s="13">
        <v>597.37037037038181</v>
      </c>
      <c r="K1548" s="13">
        <v>0</v>
      </c>
      <c r="L1548" s="13">
        <v>0</v>
      </c>
      <c r="M1548" s="13">
        <v>0</v>
      </c>
      <c r="N1548" s="13">
        <v>597.37037037038181</v>
      </c>
    </row>
    <row r="1549" spans="1:15" ht="15" thickBot="1" x14ac:dyDescent="0.35">
      <c r="A1549" s="2" t="s">
        <v>277</v>
      </c>
      <c r="B1549" s="2" t="str">
        <f>VLOOKUP(A1549,'Hold Harmless'!A$1:B$7201,2,FALSE)</f>
        <v>TRINITY BASIN PREPARATORY</v>
      </c>
      <c r="C1549" s="2">
        <v>6</v>
      </c>
      <c r="D1549" s="13">
        <v>431.40686274509864</v>
      </c>
      <c r="E1549" s="13">
        <v>154.69852941176381</v>
      </c>
      <c r="F1549" s="13">
        <v>586.10539215686242</v>
      </c>
      <c r="G1549" s="13">
        <v>0.95464901387517231</v>
      </c>
      <c r="H1549" s="13">
        <v>0.94705420267085627</v>
      </c>
      <c r="I1549" s="13">
        <v>1</v>
      </c>
      <c r="J1549" s="13">
        <v>586.10539215686242</v>
      </c>
      <c r="K1549" s="13">
        <v>0</v>
      </c>
      <c r="L1549" s="13">
        <v>0</v>
      </c>
      <c r="M1549" s="13">
        <v>0</v>
      </c>
      <c r="N1549" s="13">
        <v>586.10539215686242</v>
      </c>
      <c r="O1549" s="24">
        <f t="shared" ref="O1549" si="256">SUM(N1544:N1549)</f>
        <v>3602.8679074790653</v>
      </c>
    </row>
    <row r="1550" spans="1:15" ht="15" thickTop="1" x14ac:dyDescent="0.3">
      <c r="A1550" s="4" t="s">
        <v>278</v>
      </c>
      <c r="B1550" s="4" t="str">
        <f>VLOOKUP(A1550,'Hold Harmless'!A$1:B$7201,2,FALSE)</f>
        <v>ACADEMY FOR ACADEMIC EXCELLENCE</v>
      </c>
      <c r="C1550" s="4">
        <v>1</v>
      </c>
      <c r="D1550" s="10">
        <v>18.75245098039218</v>
      </c>
      <c r="E1550" s="10">
        <v>29.676470588235325</v>
      </c>
      <c r="F1550" s="10">
        <v>48.428921568627501</v>
      </c>
      <c r="G1550" s="10">
        <v>0.95302342969695952</v>
      </c>
      <c r="H1550" s="10">
        <v>0.98509075399270174</v>
      </c>
      <c r="I1550" s="10">
        <v>0.96744734008945965</v>
      </c>
      <c r="J1550" s="10">
        <v>46.852431354969738</v>
      </c>
      <c r="K1550" s="10">
        <v>1.5764902136577632</v>
      </c>
      <c r="L1550" s="10">
        <v>1.5764902136577632</v>
      </c>
      <c r="M1550" s="10">
        <v>0</v>
      </c>
      <c r="N1550" s="10">
        <v>46.852431354969738</v>
      </c>
    </row>
    <row r="1551" spans="1:15" x14ac:dyDescent="0.3">
      <c r="A1551" s="4" t="s">
        <v>278</v>
      </c>
      <c r="B1551" s="4" t="str">
        <f>VLOOKUP(A1551,'Hold Harmless'!A$1:B$7201,2,FALSE)</f>
        <v>ACADEMY FOR ACADEMIC EXCELLENCE</v>
      </c>
      <c r="C1551" s="4">
        <v>2</v>
      </c>
      <c r="D1551" s="10">
        <v>29.390476190476285</v>
      </c>
      <c r="E1551" s="10">
        <v>19.13809523809525</v>
      </c>
      <c r="F1551" s="10">
        <v>48.528571428571539</v>
      </c>
      <c r="G1551" s="10">
        <v>0.95302342969695952</v>
      </c>
      <c r="H1551" s="10">
        <v>0.98509075399270174</v>
      </c>
      <c r="I1551" s="10">
        <v>0.96744734008945965</v>
      </c>
      <c r="J1551" s="10">
        <v>46.948837346912882</v>
      </c>
      <c r="K1551" s="10">
        <v>1.5797340816586569</v>
      </c>
      <c r="L1551" s="10">
        <v>1.5797340816586569</v>
      </c>
      <c r="M1551" s="10">
        <v>0</v>
      </c>
      <c r="N1551" s="10">
        <v>46.948837346912882</v>
      </c>
    </row>
    <row r="1552" spans="1:15" x14ac:dyDescent="0.3">
      <c r="A1552" s="4" t="s">
        <v>278</v>
      </c>
      <c r="B1552" s="4" t="str">
        <f>VLOOKUP(A1552,'Hold Harmless'!A$1:B$7201,2,FALSE)</f>
        <v>ACADEMY FOR ACADEMIC EXCELLENCE</v>
      </c>
      <c r="C1552" s="4">
        <v>3</v>
      </c>
      <c r="D1552" s="10">
        <v>30.958333333333336</v>
      </c>
      <c r="E1552" s="10">
        <v>13.931547619047631</v>
      </c>
      <c r="F1552" s="10">
        <v>44.889880952380963</v>
      </c>
      <c r="G1552" s="10">
        <v>0.95302342969695952</v>
      </c>
      <c r="H1552" s="10">
        <v>0.98509075399270174</v>
      </c>
      <c r="I1552" s="10">
        <v>0.96744734008945965</v>
      </c>
      <c r="J1552" s="10">
        <v>43.428595924313463</v>
      </c>
      <c r="K1552" s="10">
        <v>1.4612850280675005</v>
      </c>
      <c r="L1552" s="10">
        <v>1.4612850280675005</v>
      </c>
      <c r="M1552" s="10">
        <v>0</v>
      </c>
      <c r="N1552" s="10">
        <v>43.428595924313463</v>
      </c>
    </row>
    <row r="1553" spans="1:15" x14ac:dyDescent="0.3">
      <c r="A1553" s="4" t="s">
        <v>278</v>
      </c>
      <c r="B1553" s="4" t="str">
        <f>VLOOKUP(A1553,'Hold Harmless'!A$1:B$7201,2,FALSE)</f>
        <v>ACADEMY FOR ACADEMIC EXCELLENCE</v>
      </c>
      <c r="C1553" s="4">
        <v>4</v>
      </c>
      <c r="D1553" s="10">
        <v>30.453333333333354</v>
      </c>
      <c r="E1553" s="10">
        <v>15.693333333333317</v>
      </c>
      <c r="F1553" s="10">
        <v>46.146666666666675</v>
      </c>
      <c r="G1553" s="10">
        <v>0.95302342969695952</v>
      </c>
      <c r="H1553" s="10">
        <v>0.98509075399270174</v>
      </c>
      <c r="I1553" s="10">
        <v>0.96744734008945965</v>
      </c>
      <c r="J1553" s="10">
        <v>44.644469920661606</v>
      </c>
      <c r="K1553" s="10">
        <v>1.5021967460050689</v>
      </c>
      <c r="L1553" s="10">
        <v>1.5021967460050689</v>
      </c>
      <c r="M1553" s="10">
        <v>0</v>
      </c>
      <c r="N1553" s="10">
        <v>44.644469920661606</v>
      </c>
    </row>
    <row r="1554" spans="1:15" x14ac:dyDescent="0.3">
      <c r="A1554" s="4" t="s">
        <v>278</v>
      </c>
      <c r="B1554" s="4" t="str">
        <f>VLOOKUP(A1554,'Hold Harmless'!A$1:B$7201,2,FALSE)</f>
        <v>ACADEMY FOR ACADEMIC EXCELLENCE</v>
      </c>
      <c r="C1554" s="4">
        <v>5</v>
      </c>
      <c r="D1554" s="10">
        <v>24.241666666666717</v>
      </c>
      <c r="E1554" s="10">
        <v>24.94444444444451</v>
      </c>
      <c r="F1554" s="10">
        <v>49.186111111111231</v>
      </c>
      <c r="G1554" s="10">
        <v>0.95302342969695952</v>
      </c>
      <c r="H1554" s="10">
        <v>0.98509075399270174</v>
      </c>
      <c r="I1554" s="10">
        <v>0.96744734008945965</v>
      </c>
      <c r="J1554" s="10">
        <v>47.584972363789177</v>
      </c>
      <c r="K1554" s="10">
        <v>1.6011387473220537</v>
      </c>
      <c r="L1554" s="10">
        <v>1.6011387473220537</v>
      </c>
      <c r="M1554" s="10">
        <v>0</v>
      </c>
      <c r="N1554" s="10">
        <v>47.584972363789177</v>
      </c>
    </row>
    <row r="1555" spans="1:15" ht="15" thickBot="1" x14ac:dyDescent="0.35">
      <c r="A1555" s="4" t="s">
        <v>278</v>
      </c>
      <c r="B1555" s="4" t="str">
        <f>VLOOKUP(A1555,'Hold Harmless'!A$1:B$7201,2,FALSE)</f>
        <v>ACADEMY FOR ACADEMIC EXCELLENCE</v>
      </c>
      <c r="C1555" s="4">
        <v>6</v>
      </c>
      <c r="D1555" s="10">
        <v>42.037356321839013</v>
      </c>
      <c r="E1555" s="10">
        <v>7.264367816091954</v>
      </c>
      <c r="F1555" s="10">
        <v>49.301724137930968</v>
      </c>
      <c r="G1555" s="10">
        <v>0.95302342969695952</v>
      </c>
      <c r="H1555" s="10">
        <v>0.98509075399270174</v>
      </c>
      <c r="I1555" s="10">
        <v>0.96744734008945965</v>
      </c>
      <c r="J1555" s="10">
        <v>47.696821879065624</v>
      </c>
      <c r="K1555" s="10">
        <v>1.6049022588653443</v>
      </c>
      <c r="L1555" s="10">
        <v>1.6049022588653443</v>
      </c>
      <c r="M1555" s="10">
        <v>0</v>
      </c>
      <c r="N1555" s="10">
        <v>47.696821879065624</v>
      </c>
      <c r="O1555" s="24">
        <f t="shared" ref="O1555" si="257">SUM(N1550:N1555)</f>
        <v>277.15612878971251</v>
      </c>
    </row>
    <row r="1556" spans="1:15" ht="15" thickTop="1" x14ac:dyDescent="0.3">
      <c r="A1556" s="11" t="s">
        <v>279</v>
      </c>
      <c r="B1556" s="11" t="str">
        <f>VLOOKUP(A1556,'Hold Harmless'!A$1:B$7201,2,FALSE)</f>
        <v>A W BROWN LEADERSHIP ACADEMY</v>
      </c>
      <c r="C1556" s="11">
        <v>1</v>
      </c>
      <c r="D1556" s="12">
        <v>156.79569892473086</v>
      </c>
      <c r="E1556" s="12">
        <v>38.586021505376422</v>
      </c>
      <c r="F1556" s="12">
        <v>195.38172043010729</v>
      </c>
      <c r="G1556" s="12">
        <v>0.95300566198957437</v>
      </c>
      <c r="H1556" s="12">
        <v>0.85201198672059386</v>
      </c>
      <c r="I1556" s="12">
        <v>1</v>
      </c>
      <c r="J1556" s="12">
        <v>195.38172043010729</v>
      </c>
      <c r="K1556" s="12">
        <v>0</v>
      </c>
      <c r="L1556" s="12">
        <v>0</v>
      </c>
      <c r="M1556" s="12">
        <v>0</v>
      </c>
      <c r="N1556" s="12">
        <v>195.38172043010729</v>
      </c>
    </row>
    <row r="1557" spans="1:15" x14ac:dyDescent="0.3">
      <c r="A1557" s="11" t="s">
        <v>279</v>
      </c>
      <c r="B1557" s="11" t="str">
        <f>VLOOKUP(A1557,'Hold Harmless'!A$1:B$7201,2,FALSE)</f>
        <v>A W BROWN LEADERSHIP ACADEMY</v>
      </c>
      <c r="C1557" s="11">
        <v>2</v>
      </c>
      <c r="D1557" s="12">
        <v>155.63690476190339</v>
      </c>
      <c r="E1557" s="12">
        <v>27.851190476190489</v>
      </c>
      <c r="F1557" s="12">
        <v>183.48809523809388</v>
      </c>
      <c r="G1557" s="12">
        <v>0.95300566198957437</v>
      </c>
      <c r="H1557" s="12">
        <v>0.85201198672059386</v>
      </c>
      <c r="I1557" s="12">
        <v>1</v>
      </c>
      <c r="J1557" s="12">
        <v>183.48809523809388</v>
      </c>
      <c r="K1557" s="12">
        <v>0</v>
      </c>
      <c r="L1557" s="12">
        <v>0</v>
      </c>
      <c r="M1557" s="12">
        <v>0</v>
      </c>
      <c r="N1557" s="12">
        <v>183.48809523809388</v>
      </c>
    </row>
    <row r="1558" spans="1:15" x14ac:dyDescent="0.3">
      <c r="A1558" s="11" t="s">
        <v>279</v>
      </c>
      <c r="B1558" s="11" t="str">
        <f>VLOOKUP(A1558,'Hold Harmless'!A$1:B$7201,2,FALSE)</f>
        <v>A W BROWN LEADERSHIP ACADEMY</v>
      </c>
      <c r="C1558" s="11">
        <v>3</v>
      </c>
      <c r="D1558" s="12">
        <v>138.71296296296322</v>
      </c>
      <c r="E1558" s="12">
        <v>29.549382716049401</v>
      </c>
      <c r="F1558" s="12">
        <v>168.26234567901261</v>
      </c>
      <c r="G1558" s="12">
        <v>0.95300566198957437</v>
      </c>
      <c r="H1558" s="12">
        <v>0.85201198672059386</v>
      </c>
      <c r="I1558" s="12">
        <v>1</v>
      </c>
      <c r="J1558" s="12">
        <v>168.26234567901261</v>
      </c>
      <c r="K1558" s="12">
        <v>0</v>
      </c>
      <c r="L1558" s="12">
        <v>0</v>
      </c>
      <c r="M1558" s="12">
        <v>0</v>
      </c>
      <c r="N1558" s="12">
        <v>168.26234567901261</v>
      </c>
    </row>
    <row r="1559" spans="1:15" x14ac:dyDescent="0.3">
      <c r="A1559" s="11" t="s">
        <v>279</v>
      </c>
      <c r="B1559" s="11" t="str">
        <f>VLOOKUP(A1559,'Hold Harmless'!A$1:B$7201,2,FALSE)</f>
        <v>A W BROWN LEADERSHIP ACADEMY</v>
      </c>
      <c r="C1559" s="11">
        <v>4</v>
      </c>
      <c r="D1559" s="12">
        <v>141.00999999999974</v>
      </c>
      <c r="E1559" s="12">
        <v>27.67333333333335</v>
      </c>
      <c r="F1559" s="12">
        <v>168.68333333333308</v>
      </c>
      <c r="G1559" s="12">
        <v>0.95300566198957437</v>
      </c>
      <c r="H1559" s="12">
        <v>0.85201198672059386</v>
      </c>
      <c r="I1559" s="12">
        <v>1</v>
      </c>
      <c r="J1559" s="12">
        <v>168.68333333333308</v>
      </c>
      <c r="K1559" s="12">
        <v>0</v>
      </c>
      <c r="L1559" s="12">
        <v>0</v>
      </c>
      <c r="M1559" s="12">
        <v>0</v>
      </c>
      <c r="N1559" s="12">
        <v>168.68333333333308</v>
      </c>
    </row>
    <row r="1560" spans="1:15" x14ac:dyDescent="0.3">
      <c r="A1560" s="11" t="s">
        <v>279</v>
      </c>
      <c r="B1560" s="11" t="str">
        <f>VLOOKUP(A1560,'Hold Harmless'!A$1:B$7201,2,FALSE)</f>
        <v>A W BROWN LEADERSHIP ACADEMY</v>
      </c>
      <c r="C1560" s="11">
        <v>5</v>
      </c>
      <c r="D1560" s="12">
        <v>137.39506172839549</v>
      </c>
      <c r="E1560" s="12">
        <v>27.703703703703724</v>
      </c>
      <c r="F1560" s="12">
        <v>165.09876543209921</v>
      </c>
      <c r="G1560" s="12">
        <v>0.95300566198957437</v>
      </c>
      <c r="H1560" s="12">
        <v>0.85201198672059386</v>
      </c>
      <c r="I1560" s="12">
        <v>1</v>
      </c>
      <c r="J1560" s="12">
        <v>165.09876543209921</v>
      </c>
      <c r="K1560" s="12">
        <v>0</v>
      </c>
      <c r="L1560" s="12">
        <v>0</v>
      </c>
      <c r="M1560" s="12">
        <v>0</v>
      </c>
      <c r="N1560" s="12">
        <v>165.09876543209921</v>
      </c>
    </row>
    <row r="1561" spans="1:15" ht="15" thickBot="1" x14ac:dyDescent="0.35">
      <c r="A1561" s="11" t="s">
        <v>279</v>
      </c>
      <c r="B1561" s="11" t="str">
        <f>VLOOKUP(A1561,'Hold Harmless'!A$1:B$7201,2,FALSE)</f>
        <v>A W BROWN LEADERSHIP ACADEMY</v>
      </c>
      <c r="C1561" s="11">
        <v>6</v>
      </c>
      <c r="D1561" s="12">
        <v>133.81034482758625</v>
      </c>
      <c r="E1561" s="12">
        <v>24.402298850574713</v>
      </c>
      <c r="F1561" s="12">
        <v>158.21264367816096</v>
      </c>
      <c r="G1561" s="12">
        <v>0.95300566198957437</v>
      </c>
      <c r="H1561" s="12">
        <v>0.85201198672059386</v>
      </c>
      <c r="I1561" s="12">
        <v>1</v>
      </c>
      <c r="J1561" s="12">
        <v>158.21264367816096</v>
      </c>
      <c r="K1561" s="12">
        <v>0</v>
      </c>
      <c r="L1561" s="12">
        <v>0</v>
      </c>
      <c r="M1561" s="12">
        <v>0</v>
      </c>
      <c r="N1561" s="12">
        <v>158.21264367816096</v>
      </c>
      <c r="O1561" s="24">
        <f t="shared" ref="O1561" si="258">SUM(N1556:N1561)</f>
        <v>1039.1269037908071</v>
      </c>
    </row>
    <row r="1562" spans="1:15" ht="15" thickTop="1" x14ac:dyDescent="0.3">
      <c r="A1562" s="2" t="s">
        <v>280</v>
      </c>
      <c r="B1562" s="2" t="str">
        <f>VLOOKUP(A1562,'Hold Harmless'!A$1:B$7201,2,FALSE)</f>
        <v>JEAN MASSIEU ACADEMY</v>
      </c>
      <c r="C1562" s="2">
        <v>1</v>
      </c>
      <c r="D1562" s="13">
        <v>6.8103448275862135</v>
      </c>
      <c r="E1562" s="13">
        <v>25.005747126436823</v>
      </c>
      <c r="F1562" s="13">
        <v>31.816091954023037</v>
      </c>
      <c r="G1562" s="13">
        <v>0.9590769511416497</v>
      </c>
      <c r="H1562" s="13">
        <v>0.95541552165261068</v>
      </c>
      <c r="I1562" s="13">
        <v>1</v>
      </c>
      <c r="J1562" s="13">
        <v>31.816091954023037</v>
      </c>
      <c r="K1562" s="13">
        <v>0</v>
      </c>
      <c r="L1562" s="13">
        <v>0</v>
      </c>
      <c r="M1562" s="13">
        <v>0</v>
      </c>
      <c r="N1562" s="13">
        <v>31.816091954023037</v>
      </c>
    </row>
    <row r="1563" spans="1:15" x14ac:dyDescent="0.3">
      <c r="A1563" s="2" t="s">
        <v>280</v>
      </c>
      <c r="B1563" s="2" t="str">
        <f>VLOOKUP(A1563,'Hold Harmless'!A$1:B$7201,2,FALSE)</f>
        <v>JEAN MASSIEU ACADEMY</v>
      </c>
      <c r="C1563" s="2">
        <v>2</v>
      </c>
      <c r="D1563" s="13">
        <v>19.382183908045981</v>
      </c>
      <c r="E1563" s="13">
        <v>10.341954022988503</v>
      </c>
      <c r="F1563" s="13">
        <v>29.724137931034484</v>
      </c>
      <c r="G1563" s="13">
        <v>0.9590769511416497</v>
      </c>
      <c r="H1563" s="13">
        <v>0.95541552165261068</v>
      </c>
      <c r="I1563" s="13">
        <v>1</v>
      </c>
      <c r="J1563" s="13">
        <v>29.724137931034484</v>
      </c>
      <c r="K1563" s="13">
        <v>0</v>
      </c>
      <c r="L1563" s="13">
        <v>0</v>
      </c>
      <c r="M1563" s="13">
        <v>0</v>
      </c>
      <c r="N1563" s="13">
        <v>29.724137931034484</v>
      </c>
    </row>
    <row r="1564" spans="1:15" x14ac:dyDescent="0.3">
      <c r="A1564" s="2" t="s">
        <v>280</v>
      </c>
      <c r="B1564" s="2" t="str">
        <f>VLOOKUP(A1564,'Hold Harmless'!A$1:B$7201,2,FALSE)</f>
        <v>JEAN MASSIEU ACADEMY</v>
      </c>
      <c r="C1564" s="2">
        <v>3</v>
      </c>
      <c r="D1564" s="13">
        <v>19.778846153846168</v>
      </c>
      <c r="E1564" s="13">
        <v>10.464743589743602</v>
      </c>
      <c r="F1564" s="13">
        <v>30.243589743589769</v>
      </c>
      <c r="G1564" s="13">
        <v>0.9590769511416497</v>
      </c>
      <c r="H1564" s="13">
        <v>0.95541552165261068</v>
      </c>
      <c r="I1564" s="13">
        <v>1</v>
      </c>
      <c r="J1564" s="13">
        <v>30.243589743589769</v>
      </c>
      <c r="K1564" s="13">
        <v>0</v>
      </c>
      <c r="L1564" s="13">
        <v>0</v>
      </c>
      <c r="M1564" s="13">
        <v>0</v>
      </c>
      <c r="N1564" s="13">
        <v>30.243589743589769</v>
      </c>
    </row>
    <row r="1565" spans="1:15" x14ac:dyDescent="0.3">
      <c r="A1565" s="2" t="s">
        <v>280</v>
      </c>
      <c r="B1565" s="2" t="str">
        <f>VLOOKUP(A1565,'Hold Harmless'!A$1:B$7201,2,FALSE)</f>
        <v>JEAN MASSIEU ACADEMY</v>
      </c>
      <c r="C1565" s="2">
        <v>4</v>
      </c>
      <c r="D1565" s="13">
        <v>14.629999999999997</v>
      </c>
      <c r="E1565" s="13">
        <v>15.343333333333302</v>
      </c>
      <c r="F1565" s="13">
        <v>29.973333333333301</v>
      </c>
      <c r="G1565" s="13">
        <v>0.9590769511416497</v>
      </c>
      <c r="H1565" s="13">
        <v>0.95541552165261068</v>
      </c>
      <c r="I1565" s="13">
        <v>1</v>
      </c>
      <c r="J1565" s="13">
        <v>29.973333333333301</v>
      </c>
      <c r="K1565" s="13">
        <v>0</v>
      </c>
      <c r="L1565" s="13">
        <v>0</v>
      </c>
      <c r="M1565" s="13">
        <v>0</v>
      </c>
      <c r="N1565" s="13">
        <v>29.973333333333301</v>
      </c>
    </row>
    <row r="1566" spans="1:15" x14ac:dyDescent="0.3">
      <c r="A1566" s="2" t="s">
        <v>280</v>
      </c>
      <c r="B1566" s="2" t="str">
        <f>VLOOKUP(A1566,'Hold Harmless'!A$1:B$7201,2,FALSE)</f>
        <v>JEAN MASSIEU ACADEMY</v>
      </c>
      <c r="C1566" s="2">
        <v>5</v>
      </c>
      <c r="D1566" s="13">
        <v>20.461309523809547</v>
      </c>
      <c r="E1566" s="13">
        <v>9.2946428571428612</v>
      </c>
      <c r="F1566" s="13">
        <v>29.755952380952408</v>
      </c>
      <c r="G1566" s="13">
        <v>0.9590769511416497</v>
      </c>
      <c r="H1566" s="13">
        <v>0.95541552165261068</v>
      </c>
      <c r="I1566" s="13">
        <v>1</v>
      </c>
      <c r="J1566" s="13">
        <v>29.755952380952408</v>
      </c>
      <c r="K1566" s="13">
        <v>0</v>
      </c>
      <c r="L1566" s="13">
        <v>0</v>
      </c>
      <c r="M1566" s="13">
        <v>0</v>
      </c>
      <c r="N1566" s="13">
        <v>29.755952380952408</v>
      </c>
    </row>
    <row r="1567" spans="1:15" ht="15" thickBot="1" x14ac:dyDescent="0.35">
      <c r="A1567" s="2" t="s">
        <v>280</v>
      </c>
      <c r="B1567" s="2" t="str">
        <f>VLOOKUP(A1567,'Hold Harmless'!A$1:B$7201,2,FALSE)</f>
        <v>JEAN MASSIEU ACADEMY</v>
      </c>
      <c r="C1567" s="2">
        <v>6</v>
      </c>
      <c r="D1567" s="13">
        <v>22.160919540229877</v>
      </c>
      <c r="E1567" s="13">
        <v>8.0086206896551779</v>
      </c>
      <c r="F1567" s="13">
        <v>30.169540229885055</v>
      </c>
      <c r="G1567" s="13">
        <v>0.9590769511416497</v>
      </c>
      <c r="H1567" s="13">
        <v>0.95541552165261068</v>
      </c>
      <c r="I1567" s="13">
        <v>1</v>
      </c>
      <c r="J1567" s="13">
        <v>30.169540229885055</v>
      </c>
      <c r="K1567" s="13">
        <v>0</v>
      </c>
      <c r="L1567" s="13">
        <v>0</v>
      </c>
      <c r="M1567" s="13">
        <v>0</v>
      </c>
      <c r="N1567" s="13">
        <v>30.169540229885055</v>
      </c>
      <c r="O1567" s="24">
        <f t="shared" ref="O1567" si="259">SUM(N1562:N1567)</f>
        <v>181.68264557281805</v>
      </c>
    </row>
    <row r="1568" spans="1:15" ht="15" thickTop="1" x14ac:dyDescent="0.3">
      <c r="A1568" s="4" t="s">
        <v>281</v>
      </c>
      <c r="B1568" s="4" t="str">
        <f>VLOOKUP(A1568,'Hold Harmless'!A$1:B$7201,2,FALSE)</f>
        <v>NOVA ACADEMY SOUTHEAST</v>
      </c>
      <c r="C1568" s="4">
        <v>1</v>
      </c>
      <c r="D1568" s="10">
        <v>15.810344827586196</v>
      </c>
      <c r="E1568" s="10">
        <v>76.942528735632038</v>
      </c>
      <c r="F1568" s="10">
        <v>92.75287356321823</v>
      </c>
      <c r="G1568" s="10">
        <v>0.96598741835475421</v>
      </c>
      <c r="H1568" s="10">
        <v>0.94203902204022638</v>
      </c>
      <c r="I1568" s="10">
        <v>1</v>
      </c>
      <c r="J1568" s="10">
        <v>92.75287356321823</v>
      </c>
      <c r="K1568" s="10">
        <v>0</v>
      </c>
      <c r="L1568" s="10">
        <v>0</v>
      </c>
      <c r="M1568" s="10">
        <v>0</v>
      </c>
      <c r="N1568" s="10">
        <v>92.75287356321823</v>
      </c>
    </row>
    <row r="1569" spans="1:15" x14ac:dyDescent="0.3">
      <c r="A1569" s="4" t="s">
        <v>281</v>
      </c>
      <c r="B1569" s="4" t="str">
        <f>VLOOKUP(A1569,'Hold Harmless'!A$1:B$7201,2,FALSE)</f>
        <v>NOVA ACADEMY SOUTHEAST</v>
      </c>
      <c r="C1569" s="4">
        <v>2</v>
      </c>
      <c r="D1569" s="10">
        <v>58.614942528735654</v>
      </c>
      <c r="E1569" s="10">
        <v>30.971264367816126</v>
      </c>
      <c r="F1569" s="10">
        <v>89.586206896551772</v>
      </c>
      <c r="G1569" s="10">
        <v>0.96598741835475421</v>
      </c>
      <c r="H1569" s="10">
        <v>0.94203902204022638</v>
      </c>
      <c r="I1569" s="10">
        <v>1</v>
      </c>
      <c r="J1569" s="10">
        <v>89.586206896551772</v>
      </c>
      <c r="K1569" s="10">
        <v>0</v>
      </c>
      <c r="L1569" s="10">
        <v>0</v>
      </c>
      <c r="M1569" s="10">
        <v>0</v>
      </c>
      <c r="N1569" s="10">
        <v>89.586206896551772</v>
      </c>
    </row>
    <row r="1570" spans="1:15" x14ac:dyDescent="0.3">
      <c r="A1570" s="4" t="s">
        <v>281</v>
      </c>
      <c r="B1570" s="4" t="str">
        <f>VLOOKUP(A1570,'Hold Harmless'!A$1:B$7201,2,FALSE)</f>
        <v>NOVA ACADEMY SOUTHEAST</v>
      </c>
      <c r="C1570" s="4">
        <v>3</v>
      </c>
      <c r="D1570" s="10">
        <v>69.132183908045945</v>
      </c>
      <c r="E1570" s="10">
        <v>17.948275862068957</v>
      </c>
      <c r="F1570" s="10">
        <v>87.080459770114899</v>
      </c>
      <c r="G1570" s="10">
        <v>0.96598741835475421</v>
      </c>
      <c r="H1570" s="10">
        <v>0.94203902204022638</v>
      </c>
      <c r="I1570" s="10">
        <v>1</v>
      </c>
      <c r="J1570" s="10">
        <v>87.080459770114899</v>
      </c>
      <c r="K1570" s="10">
        <v>0</v>
      </c>
      <c r="L1570" s="10">
        <v>0</v>
      </c>
      <c r="M1570" s="10">
        <v>0</v>
      </c>
      <c r="N1570" s="10">
        <v>87.080459770114899</v>
      </c>
    </row>
    <row r="1571" spans="1:15" x14ac:dyDescent="0.3">
      <c r="A1571" s="4" t="s">
        <v>281</v>
      </c>
      <c r="B1571" s="4" t="str">
        <f>VLOOKUP(A1571,'Hold Harmless'!A$1:B$7201,2,FALSE)</f>
        <v>NOVA ACADEMY SOUTHEAST</v>
      </c>
      <c r="C1571" s="4">
        <v>4</v>
      </c>
      <c r="D1571" s="10">
        <v>61.362179487179453</v>
      </c>
      <c r="E1571" s="10">
        <v>27.253205128205163</v>
      </c>
      <c r="F1571" s="10">
        <v>88.615384615384613</v>
      </c>
      <c r="G1571" s="10">
        <v>0.96598741835475421</v>
      </c>
      <c r="H1571" s="10">
        <v>0.94203902204022638</v>
      </c>
      <c r="I1571" s="10">
        <v>1</v>
      </c>
      <c r="J1571" s="10">
        <v>88.615384615384613</v>
      </c>
      <c r="K1571" s="10">
        <v>0</v>
      </c>
      <c r="L1571" s="10">
        <v>0</v>
      </c>
      <c r="M1571" s="10">
        <v>0</v>
      </c>
      <c r="N1571" s="10">
        <v>88.615384615384613</v>
      </c>
    </row>
    <row r="1572" spans="1:15" x14ac:dyDescent="0.3">
      <c r="A1572" s="4" t="s">
        <v>281</v>
      </c>
      <c r="B1572" s="4" t="str">
        <f>VLOOKUP(A1572,'Hold Harmless'!A$1:B$7201,2,FALSE)</f>
        <v>NOVA ACADEMY SOUTHEAST</v>
      </c>
      <c r="C1572" s="4">
        <v>5</v>
      </c>
      <c r="D1572" s="10">
        <v>74.508333333333368</v>
      </c>
      <c r="E1572" s="10">
        <v>12.866666666666644</v>
      </c>
      <c r="F1572" s="10">
        <v>87.375000000000014</v>
      </c>
      <c r="G1572" s="10">
        <v>0.96598741835475421</v>
      </c>
      <c r="H1572" s="10">
        <v>0.94203902204022638</v>
      </c>
      <c r="I1572" s="10">
        <v>1</v>
      </c>
      <c r="J1572" s="10">
        <v>87.375000000000014</v>
      </c>
      <c r="K1572" s="10">
        <v>0</v>
      </c>
      <c r="L1572" s="10">
        <v>0</v>
      </c>
      <c r="M1572" s="10">
        <v>0</v>
      </c>
      <c r="N1572" s="10">
        <v>87.375000000000014</v>
      </c>
    </row>
    <row r="1573" spans="1:15" ht="15" thickBot="1" x14ac:dyDescent="0.35">
      <c r="A1573" s="4" t="s">
        <v>281</v>
      </c>
      <c r="B1573" s="4" t="str">
        <f>VLOOKUP(A1573,'Hold Harmless'!A$1:B$7201,2,FALSE)</f>
        <v>NOVA ACADEMY SOUTHEAST</v>
      </c>
      <c r="C1573" s="4">
        <v>6</v>
      </c>
      <c r="D1573" s="10">
        <v>70.213235294117553</v>
      </c>
      <c r="E1573" s="10">
        <v>15.230392156862745</v>
      </c>
      <c r="F1573" s="10">
        <v>85.443627450980301</v>
      </c>
      <c r="G1573" s="10">
        <v>0.96598741835475421</v>
      </c>
      <c r="H1573" s="10">
        <v>0.94203902204022638</v>
      </c>
      <c r="I1573" s="10">
        <v>1</v>
      </c>
      <c r="J1573" s="10">
        <v>85.443627450980301</v>
      </c>
      <c r="K1573" s="10">
        <v>0</v>
      </c>
      <c r="L1573" s="10">
        <v>0</v>
      </c>
      <c r="M1573" s="10">
        <v>0</v>
      </c>
      <c r="N1573" s="10">
        <v>85.443627450980301</v>
      </c>
      <c r="O1573" s="24">
        <f t="shared" ref="O1573" si="260">SUM(N1568:N1573)</f>
        <v>530.85355229624986</v>
      </c>
    </row>
    <row r="1574" spans="1:15" ht="15" thickTop="1" x14ac:dyDescent="0.3">
      <c r="A1574" s="11" t="s">
        <v>282</v>
      </c>
      <c r="B1574" s="11" t="str">
        <f>VLOOKUP(A1574,'Hold Harmless'!A$1:B$7201,2,FALSE)</f>
        <v>WINFREE ACADEMY CHARTER SCHOOLS</v>
      </c>
      <c r="C1574" s="11">
        <v>1</v>
      </c>
      <c r="D1574" s="12">
        <v>4.5977011494252873E-2</v>
      </c>
      <c r="E1574" s="12">
        <v>152.54597701149402</v>
      </c>
      <c r="F1574" s="12">
        <v>152.59195402298826</v>
      </c>
      <c r="G1574" s="12">
        <v>0.79865548613915482</v>
      </c>
      <c r="H1574" s="12">
        <v>0.75459113000921851</v>
      </c>
      <c r="I1574" s="12">
        <v>1</v>
      </c>
      <c r="J1574" s="12">
        <v>152.59195402298826</v>
      </c>
      <c r="K1574" s="12">
        <v>0</v>
      </c>
      <c r="L1574" s="12">
        <v>0</v>
      </c>
      <c r="M1574" s="12">
        <v>0</v>
      </c>
      <c r="N1574" s="12">
        <v>152.59195402298826</v>
      </c>
    </row>
    <row r="1575" spans="1:15" x14ac:dyDescent="0.3">
      <c r="A1575" s="11" t="s">
        <v>282</v>
      </c>
      <c r="B1575" s="11" t="str">
        <f>VLOOKUP(A1575,'Hold Harmless'!A$1:B$7201,2,FALSE)</f>
        <v>WINFREE ACADEMY CHARTER SCHOOLS</v>
      </c>
      <c r="C1575" s="11">
        <v>2</v>
      </c>
      <c r="D1575" s="12">
        <v>10.396551724137943</v>
      </c>
      <c r="E1575" s="12">
        <v>145.73563218390774</v>
      </c>
      <c r="F1575" s="12">
        <v>156.13218390804568</v>
      </c>
      <c r="G1575" s="12">
        <v>0.79865548613915482</v>
      </c>
      <c r="H1575" s="12">
        <v>0.75459113000921851</v>
      </c>
      <c r="I1575" s="12">
        <v>1</v>
      </c>
      <c r="J1575" s="12">
        <v>156.13218390804568</v>
      </c>
      <c r="K1575" s="12">
        <v>0</v>
      </c>
      <c r="L1575" s="12">
        <v>0</v>
      </c>
      <c r="M1575" s="12">
        <v>0</v>
      </c>
      <c r="N1575" s="12">
        <v>156.13218390804568</v>
      </c>
    </row>
    <row r="1576" spans="1:15" x14ac:dyDescent="0.3">
      <c r="A1576" s="11" t="s">
        <v>282</v>
      </c>
      <c r="B1576" s="11" t="str">
        <f>VLOOKUP(A1576,'Hold Harmless'!A$1:B$7201,2,FALSE)</f>
        <v>WINFREE ACADEMY CHARTER SCHOOLS</v>
      </c>
      <c r="C1576" s="11">
        <v>3</v>
      </c>
      <c r="D1576" s="12">
        <v>12.155172413793128</v>
      </c>
      <c r="E1576" s="12">
        <v>138.01724137931032</v>
      </c>
      <c r="F1576" s="12">
        <v>150.17241379310346</v>
      </c>
      <c r="G1576" s="12">
        <v>0.79865548613915482</v>
      </c>
      <c r="H1576" s="12">
        <v>0.75459113000921851</v>
      </c>
      <c r="I1576" s="12">
        <v>1</v>
      </c>
      <c r="J1576" s="12">
        <v>150.17241379310346</v>
      </c>
      <c r="K1576" s="12">
        <v>0</v>
      </c>
      <c r="L1576" s="12">
        <v>0</v>
      </c>
      <c r="M1576" s="12">
        <v>0</v>
      </c>
      <c r="N1576" s="12">
        <v>150.17241379310346</v>
      </c>
    </row>
    <row r="1577" spans="1:15" x14ac:dyDescent="0.3">
      <c r="A1577" s="11" t="s">
        <v>282</v>
      </c>
      <c r="B1577" s="11" t="str">
        <f>VLOOKUP(A1577,'Hold Harmless'!A$1:B$7201,2,FALSE)</f>
        <v>WINFREE ACADEMY CHARTER SCHOOLS</v>
      </c>
      <c r="C1577" s="11">
        <v>4</v>
      </c>
      <c r="D1577" s="12">
        <v>15.780303030303054</v>
      </c>
      <c r="E1577" s="12">
        <v>136.88636363636297</v>
      </c>
      <c r="F1577" s="12">
        <v>152.66666666666603</v>
      </c>
      <c r="G1577" s="12">
        <v>0.79865548613915482</v>
      </c>
      <c r="H1577" s="12">
        <v>0.75459113000921851</v>
      </c>
      <c r="I1577" s="12">
        <v>1</v>
      </c>
      <c r="J1577" s="12">
        <v>152.66666666666603</v>
      </c>
      <c r="K1577" s="12">
        <v>0</v>
      </c>
      <c r="L1577" s="12">
        <v>0</v>
      </c>
      <c r="M1577" s="12">
        <v>0</v>
      </c>
      <c r="N1577" s="12">
        <v>152.66666666666603</v>
      </c>
    </row>
    <row r="1578" spans="1:15" x14ac:dyDescent="0.3">
      <c r="A1578" s="11" t="s">
        <v>282</v>
      </c>
      <c r="B1578" s="11" t="str">
        <f>VLOOKUP(A1578,'Hold Harmless'!A$1:B$7201,2,FALSE)</f>
        <v>WINFREE ACADEMY CHARTER SCHOOLS</v>
      </c>
      <c r="C1578" s="11">
        <v>5</v>
      </c>
      <c r="D1578" s="12">
        <v>21.448275862068947</v>
      </c>
      <c r="E1578" s="12">
        <v>136.59770114942529</v>
      </c>
      <c r="F1578" s="12">
        <v>158.04597701149424</v>
      </c>
      <c r="G1578" s="12">
        <v>0.79865548613915482</v>
      </c>
      <c r="H1578" s="12">
        <v>0.75459113000921851</v>
      </c>
      <c r="I1578" s="12">
        <v>1</v>
      </c>
      <c r="J1578" s="12">
        <v>158.04597701149424</v>
      </c>
      <c r="K1578" s="12">
        <v>0</v>
      </c>
      <c r="L1578" s="12">
        <v>0</v>
      </c>
      <c r="M1578" s="12">
        <v>0</v>
      </c>
      <c r="N1578" s="12">
        <v>158.04597701149424</v>
      </c>
    </row>
    <row r="1579" spans="1:15" ht="15" thickBot="1" x14ac:dyDescent="0.35">
      <c r="A1579" s="11" t="s">
        <v>282</v>
      </c>
      <c r="B1579" s="11" t="str">
        <f>VLOOKUP(A1579,'Hold Harmless'!A$1:B$7201,2,FALSE)</f>
        <v>WINFREE ACADEMY CHARTER SCHOOLS</v>
      </c>
      <c r="C1579" s="11">
        <v>6</v>
      </c>
      <c r="D1579" s="12">
        <v>20.078431372549058</v>
      </c>
      <c r="E1579" s="12">
        <v>121.32352941176465</v>
      </c>
      <c r="F1579" s="12">
        <v>141.4019607843137</v>
      </c>
      <c r="G1579" s="12">
        <v>0.79865548613915482</v>
      </c>
      <c r="H1579" s="12">
        <v>0.75459113000921851</v>
      </c>
      <c r="I1579" s="12">
        <v>1</v>
      </c>
      <c r="J1579" s="12">
        <v>141.4019607843137</v>
      </c>
      <c r="K1579" s="12">
        <v>0</v>
      </c>
      <c r="L1579" s="12">
        <v>0</v>
      </c>
      <c r="M1579" s="12">
        <v>0</v>
      </c>
      <c r="N1579" s="12">
        <v>141.4019607843137</v>
      </c>
      <c r="O1579" s="24">
        <f t="shared" ref="O1579" si="261">SUM(N1574:N1579)</f>
        <v>911.0111561866114</v>
      </c>
    </row>
    <row r="1580" spans="1:15" ht="15" thickTop="1" x14ac:dyDescent="0.3">
      <c r="A1580" s="2" t="s">
        <v>283</v>
      </c>
      <c r="B1580" s="2" t="str">
        <f>VLOOKUP(A1580,'Hold Harmless'!A$1:B$7201,2,FALSE)</f>
        <v>A+ ACADEMY</v>
      </c>
      <c r="C1580" s="2">
        <v>1</v>
      </c>
      <c r="D1580" s="13">
        <v>156.64843749999994</v>
      </c>
      <c r="E1580" s="13">
        <v>61.643229166666721</v>
      </c>
      <c r="F1580" s="13">
        <v>218.29166666666666</v>
      </c>
      <c r="G1580" s="13">
        <v>0.96238954889443196</v>
      </c>
      <c r="H1580" s="13">
        <v>0.92278525678724566</v>
      </c>
      <c r="I1580" s="13">
        <v>1</v>
      </c>
      <c r="J1580" s="13">
        <v>218.29166666666666</v>
      </c>
      <c r="K1580" s="13">
        <v>0</v>
      </c>
      <c r="L1580" s="13">
        <v>0</v>
      </c>
      <c r="M1580" s="13">
        <v>0</v>
      </c>
      <c r="N1580" s="13">
        <v>218.29166666666666</v>
      </c>
    </row>
    <row r="1581" spans="1:15" x14ac:dyDescent="0.3">
      <c r="A1581" s="2" t="s">
        <v>283</v>
      </c>
      <c r="B1581" s="2" t="str">
        <f>VLOOKUP(A1581,'Hold Harmless'!A$1:B$7201,2,FALSE)</f>
        <v>A+ ACADEMY</v>
      </c>
      <c r="C1581" s="2">
        <v>2</v>
      </c>
      <c r="D1581" s="13">
        <v>118.29938271604973</v>
      </c>
      <c r="E1581" s="13">
        <v>98.256172839506121</v>
      </c>
      <c r="F1581" s="13">
        <v>216.55555555555586</v>
      </c>
      <c r="G1581" s="13">
        <v>0.96238954889443196</v>
      </c>
      <c r="H1581" s="13">
        <v>0.92278525678724566</v>
      </c>
      <c r="I1581" s="13">
        <v>1</v>
      </c>
      <c r="J1581" s="13">
        <v>216.55555555555586</v>
      </c>
      <c r="K1581" s="13">
        <v>0</v>
      </c>
      <c r="L1581" s="13">
        <v>0</v>
      </c>
      <c r="M1581" s="13">
        <v>0</v>
      </c>
      <c r="N1581" s="13">
        <v>216.55555555555586</v>
      </c>
    </row>
    <row r="1582" spans="1:15" x14ac:dyDescent="0.3">
      <c r="A1582" s="2" t="s">
        <v>283</v>
      </c>
      <c r="B1582" s="2" t="str">
        <f>VLOOKUP(A1582,'Hold Harmless'!A$1:B$7201,2,FALSE)</f>
        <v>A+ ACADEMY</v>
      </c>
      <c r="C1582" s="2">
        <v>3</v>
      </c>
      <c r="D1582" s="13">
        <v>134.49305555555529</v>
      </c>
      <c r="E1582" s="13">
        <v>76.302083333332902</v>
      </c>
      <c r="F1582" s="13">
        <v>210.79513888888818</v>
      </c>
      <c r="G1582" s="13">
        <v>0.96238954889443196</v>
      </c>
      <c r="H1582" s="13">
        <v>0.92278525678724566</v>
      </c>
      <c r="I1582" s="13">
        <v>1</v>
      </c>
      <c r="J1582" s="13">
        <v>210.79513888888818</v>
      </c>
      <c r="K1582" s="13">
        <v>0</v>
      </c>
      <c r="L1582" s="13">
        <v>0</v>
      </c>
      <c r="M1582" s="13">
        <v>0</v>
      </c>
      <c r="N1582" s="13">
        <v>210.79513888888818</v>
      </c>
    </row>
    <row r="1583" spans="1:15" x14ac:dyDescent="0.3">
      <c r="A1583" s="2" t="s">
        <v>283</v>
      </c>
      <c r="B1583" s="2" t="str">
        <f>VLOOKUP(A1583,'Hold Harmless'!A$1:B$7201,2,FALSE)</f>
        <v>A+ ACADEMY</v>
      </c>
      <c r="C1583" s="2">
        <v>4</v>
      </c>
      <c r="D1583" s="13">
        <v>137.49074074074088</v>
      </c>
      <c r="E1583" s="13">
        <v>75.685185185185404</v>
      </c>
      <c r="F1583" s="13">
        <v>213.17592592592626</v>
      </c>
      <c r="G1583" s="13">
        <v>0.96238954889443196</v>
      </c>
      <c r="H1583" s="13">
        <v>0.92278525678724566</v>
      </c>
      <c r="I1583" s="13">
        <v>1</v>
      </c>
      <c r="J1583" s="13">
        <v>213.17592592592626</v>
      </c>
      <c r="K1583" s="13">
        <v>0</v>
      </c>
      <c r="L1583" s="13">
        <v>0</v>
      </c>
      <c r="M1583" s="13">
        <v>0</v>
      </c>
      <c r="N1583" s="13">
        <v>213.17592592592626</v>
      </c>
    </row>
    <row r="1584" spans="1:15" x14ac:dyDescent="0.3">
      <c r="A1584" s="2" t="s">
        <v>283</v>
      </c>
      <c r="B1584" s="2" t="str">
        <f>VLOOKUP(A1584,'Hold Harmless'!A$1:B$7201,2,FALSE)</f>
        <v>A+ ACADEMY</v>
      </c>
      <c r="C1584" s="2">
        <v>5</v>
      </c>
      <c r="D1584" s="13">
        <v>163.08333333333391</v>
      </c>
      <c r="E1584" s="13">
        <v>55.243055555554761</v>
      </c>
      <c r="F1584" s="13">
        <v>218.32638888888869</v>
      </c>
      <c r="G1584" s="13">
        <v>0.96238954889443196</v>
      </c>
      <c r="H1584" s="13">
        <v>0.92278525678724566</v>
      </c>
      <c r="I1584" s="13">
        <v>1</v>
      </c>
      <c r="J1584" s="13">
        <v>218.32638888888869</v>
      </c>
      <c r="K1584" s="13">
        <v>0</v>
      </c>
      <c r="L1584" s="13">
        <v>0</v>
      </c>
      <c r="M1584" s="13">
        <v>0</v>
      </c>
      <c r="N1584" s="13">
        <v>218.32638888888869</v>
      </c>
    </row>
    <row r="1585" spans="1:15" ht="15" thickBot="1" x14ac:dyDescent="0.35">
      <c r="A1585" s="2" t="s">
        <v>283</v>
      </c>
      <c r="B1585" s="2" t="str">
        <f>VLOOKUP(A1585,'Hold Harmless'!A$1:B$7201,2,FALSE)</f>
        <v>A+ ACADEMY</v>
      </c>
      <c r="C1585" s="2">
        <v>6</v>
      </c>
      <c r="D1585" s="13">
        <v>179.59343434343418</v>
      </c>
      <c r="E1585" s="13">
        <v>33.601010101010353</v>
      </c>
      <c r="F1585" s="13">
        <v>213.19444444444454</v>
      </c>
      <c r="G1585" s="13">
        <v>0.96238954889443196</v>
      </c>
      <c r="H1585" s="13">
        <v>0.92278525678724566</v>
      </c>
      <c r="I1585" s="13">
        <v>1</v>
      </c>
      <c r="J1585" s="13">
        <v>213.19444444444454</v>
      </c>
      <c r="K1585" s="13">
        <v>0</v>
      </c>
      <c r="L1585" s="13">
        <v>0</v>
      </c>
      <c r="M1585" s="13">
        <v>0</v>
      </c>
      <c r="N1585" s="13">
        <v>213.19444444444454</v>
      </c>
      <c r="O1585" s="24">
        <f t="shared" ref="O1585" si="262">SUM(N1580:N1585)</f>
        <v>1290.3391203703702</v>
      </c>
    </row>
    <row r="1586" spans="1:15" ht="15" thickTop="1" x14ac:dyDescent="0.3">
      <c r="A1586" s="4" t="s">
        <v>284</v>
      </c>
      <c r="B1586" s="4" t="str">
        <f>VLOOKUP(A1586,'Hold Harmless'!A$1:B$7201,2,FALSE)</f>
        <v>INSPIRED VISION ACADEMY</v>
      </c>
      <c r="C1586" s="4">
        <v>1</v>
      </c>
      <c r="D1586" s="10">
        <v>146.67708333333343</v>
      </c>
      <c r="E1586" s="10">
        <v>44.195312500000014</v>
      </c>
      <c r="F1586" s="10">
        <v>190.87239583333343</v>
      </c>
      <c r="G1586" s="10">
        <v>0.96371235765128471</v>
      </c>
      <c r="H1586" s="10">
        <v>0.91515839293837531</v>
      </c>
      <c r="I1586" s="10">
        <v>1</v>
      </c>
      <c r="J1586" s="10">
        <v>190.87239583333343</v>
      </c>
      <c r="K1586" s="10">
        <v>0</v>
      </c>
      <c r="L1586" s="10">
        <v>0</v>
      </c>
      <c r="M1586" s="10">
        <v>0</v>
      </c>
      <c r="N1586" s="10">
        <v>190.87239583333343</v>
      </c>
    </row>
    <row r="1587" spans="1:15" x14ac:dyDescent="0.3">
      <c r="A1587" s="4" t="s">
        <v>284</v>
      </c>
      <c r="B1587" s="4" t="str">
        <f>VLOOKUP(A1587,'Hold Harmless'!A$1:B$7201,2,FALSE)</f>
        <v>INSPIRED VISION ACADEMY</v>
      </c>
      <c r="C1587" s="4">
        <v>2</v>
      </c>
      <c r="D1587" s="10">
        <v>104.27469135802487</v>
      </c>
      <c r="E1587" s="10">
        <v>89.345679012345741</v>
      </c>
      <c r="F1587" s="10">
        <v>193.62037037037061</v>
      </c>
      <c r="G1587" s="10">
        <v>0.96371235765128471</v>
      </c>
      <c r="H1587" s="10">
        <v>0.91515839293837531</v>
      </c>
      <c r="I1587" s="10">
        <v>1</v>
      </c>
      <c r="J1587" s="10">
        <v>193.62037037037061</v>
      </c>
      <c r="K1587" s="10">
        <v>0</v>
      </c>
      <c r="L1587" s="10">
        <v>0</v>
      </c>
      <c r="M1587" s="10">
        <v>0</v>
      </c>
      <c r="N1587" s="10">
        <v>193.62037037037061</v>
      </c>
    </row>
    <row r="1588" spans="1:15" x14ac:dyDescent="0.3">
      <c r="A1588" s="4" t="s">
        <v>284</v>
      </c>
      <c r="B1588" s="4" t="str">
        <f>VLOOKUP(A1588,'Hold Harmless'!A$1:B$7201,2,FALSE)</f>
        <v>INSPIRED VISION ACADEMY</v>
      </c>
      <c r="C1588" s="4">
        <v>3</v>
      </c>
      <c r="D1588" s="10">
        <v>96.243055555555131</v>
      </c>
      <c r="E1588" s="10">
        <v>94.986111111110944</v>
      </c>
      <c r="F1588" s="10">
        <v>191.22916666666606</v>
      </c>
      <c r="G1588" s="10">
        <v>0.96371235765128471</v>
      </c>
      <c r="H1588" s="10">
        <v>0.91515839293837531</v>
      </c>
      <c r="I1588" s="10">
        <v>1</v>
      </c>
      <c r="J1588" s="10">
        <v>191.22916666666606</v>
      </c>
      <c r="K1588" s="10">
        <v>0</v>
      </c>
      <c r="L1588" s="10">
        <v>0</v>
      </c>
      <c r="M1588" s="10">
        <v>0</v>
      </c>
      <c r="N1588" s="10">
        <v>191.22916666666606</v>
      </c>
    </row>
    <row r="1589" spans="1:15" x14ac:dyDescent="0.3">
      <c r="A1589" s="4" t="s">
        <v>284</v>
      </c>
      <c r="B1589" s="4" t="str">
        <f>VLOOKUP(A1589,'Hold Harmless'!A$1:B$7201,2,FALSE)</f>
        <v>INSPIRED VISION ACADEMY</v>
      </c>
      <c r="C1589" s="4">
        <v>4</v>
      </c>
      <c r="D1589" s="10">
        <v>89.262345679012228</v>
      </c>
      <c r="E1589" s="10">
        <v>97.367283950617605</v>
      </c>
      <c r="F1589" s="10">
        <v>186.62962962962985</v>
      </c>
      <c r="G1589" s="10">
        <v>0.96371235765128471</v>
      </c>
      <c r="H1589" s="10">
        <v>0.91515839293837531</v>
      </c>
      <c r="I1589" s="10">
        <v>1</v>
      </c>
      <c r="J1589" s="10">
        <v>186.62962962962985</v>
      </c>
      <c r="K1589" s="10">
        <v>0</v>
      </c>
      <c r="L1589" s="10">
        <v>0</v>
      </c>
      <c r="M1589" s="10">
        <v>0</v>
      </c>
      <c r="N1589" s="10">
        <v>186.62962962962985</v>
      </c>
    </row>
    <row r="1590" spans="1:15" x14ac:dyDescent="0.3">
      <c r="A1590" s="4" t="s">
        <v>284</v>
      </c>
      <c r="B1590" s="4" t="str">
        <f>VLOOKUP(A1590,'Hold Harmless'!A$1:B$7201,2,FALSE)</f>
        <v>INSPIRED VISION ACADEMY</v>
      </c>
      <c r="C1590" s="4">
        <v>5</v>
      </c>
      <c r="D1590" s="10">
        <v>106.16319444444376</v>
      </c>
      <c r="E1590" s="10">
        <v>77.68402777777726</v>
      </c>
      <c r="F1590" s="10">
        <v>183.84722222222103</v>
      </c>
      <c r="G1590" s="10">
        <v>0.96371235765128471</v>
      </c>
      <c r="H1590" s="10">
        <v>0.91515839293837531</v>
      </c>
      <c r="I1590" s="10">
        <v>1</v>
      </c>
      <c r="J1590" s="10">
        <v>183.84722222222103</v>
      </c>
      <c r="K1590" s="10">
        <v>0</v>
      </c>
      <c r="L1590" s="10">
        <v>0</v>
      </c>
      <c r="M1590" s="10">
        <v>0</v>
      </c>
      <c r="N1590" s="10">
        <v>183.84722222222103</v>
      </c>
    </row>
    <row r="1591" spans="1:15" ht="15" thickBot="1" x14ac:dyDescent="0.35">
      <c r="A1591" s="4" t="s">
        <v>284</v>
      </c>
      <c r="B1591" s="4" t="str">
        <f>VLOOKUP(A1591,'Hold Harmless'!A$1:B$7201,2,FALSE)</f>
        <v>INSPIRED VISION ACADEMY</v>
      </c>
      <c r="C1591" s="4">
        <v>6</v>
      </c>
      <c r="D1591" s="10">
        <v>127.63383838383972</v>
      </c>
      <c r="E1591" s="10">
        <v>58.464646464646592</v>
      </c>
      <c r="F1591" s="10">
        <v>186.09848484848629</v>
      </c>
      <c r="G1591" s="10">
        <v>0.96371235765128471</v>
      </c>
      <c r="H1591" s="10">
        <v>0.91515839293837531</v>
      </c>
      <c r="I1591" s="10">
        <v>1</v>
      </c>
      <c r="J1591" s="10">
        <v>186.09848484848629</v>
      </c>
      <c r="K1591" s="10">
        <v>0</v>
      </c>
      <c r="L1591" s="10">
        <v>0</v>
      </c>
      <c r="M1591" s="10">
        <v>0</v>
      </c>
      <c r="N1591" s="10">
        <v>186.09848484848629</v>
      </c>
      <c r="O1591" s="24">
        <f t="shared" ref="O1591" si="263">SUM(N1586:N1591)</f>
        <v>1132.2972695707074</v>
      </c>
    </row>
    <row r="1592" spans="1:15" ht="15" thickTop="1" x14ac:dyDescent="0.3">
      <c r="A1592" s="11" t="s">
        <v>285</v>
      </c>
      <c r="B1592" s="11" t="str">
        <f>VLOOKUP(A1592,'Hold Harmless'!A$1:B$7201,2,FALSE)</f>
        <v>GATEWAY CHARTER ACADEMY</v>
      </c>
      <c r="C1592" s="11">
        <v>1</v>
      </c>
      <c r="D1592" s="12">
        <v>60.752873563218174</v>
      </c>
      <c r="E1592" s="12">
        <v>48.408045977011476</v>
      </c>
      <c r="F1592" s="12">
        <v>109.16091954022966</v>
      </c>
      <c r="G1592" s="12">
        <v>0.94837701834635879</v>
      </c>
      <c r="H1592" s="12">
        <v>0.95558259274933</v>
      </c>
      <c r="I1592" s="12">
        <v>0.99245949595812555</v>
      </c>
      <c r="J1592" s="12">
        <v>108.33779118522182</v>
      </c>
      <c r="K1592" s="12">
        <v>0.82312835500783876</v>
      </c>
      <c r="L1592" s="12">
        <v>0.82312835500783876</v>
      </c>
      <c r="M1592" s="12">
        <v>0</v>
      </c>
      <c r="N1592" s="12">
        <v>108.33779118522182</v>
      </c>
    </row>
    <row r="1593" spans="1:15" x14ac:dyDescent="0.3">
      <c r="A1593" s="11" t="s">
        <v>285</v>
      </c>
      <c r="B1593" s="11" t="str">
        <f>VLOOKUP(A1593,'Hold Harmless'!A$1:B$7201,2,FALSE)</f>
        <v>GATEWAY CHARTER ACADEMY</v>
      </c>
      <c r="C1593" s="11">
        <v>2</v>
      </c>
      <c r="D1593" s="12">
        <v>66.083333333333258</v>
      </c>
      <c r="E1593" s="12">
        <v>42.074404761904695</v>
      </c>
      <c r="F1593" s="12">
        <v>108.15773809523796</v>
      </c>
      <c r="G1593" s="12">
        <v>0.94837701834635879</v>
      </c>
      <c r="H1593" s="12">
        <v>0.95558259274933</v>
      </c>
      <c r="I1593" s="12">
        <v>0.99245949595812555</v>
      </c>
      <c r="J1593" s="12">
        <v>107.34217423397082</v>
      </c>
      <c r="K1593" s="12">
        <v>0.81556386126713676</v>
      </c>
      <c r="L1593" s="12">
        <v>0.81556386126713676</v>
      </c>
      <c r="M1593" s="12">
        <v>0</v>
      </c>
      <c r="N1593" s="12">
        <v>107.34217423397082</v>
      </c>
    </row>
    <row r="1594" spans="1:15" x14ac:dyDescent="0.3">
      <c r="A1594" s="11" t="s">
        <v>285</v>
      </c>
      <c r="B1594" s="11" t="str">
        <f>VLOOKUP(A1594,'Hold Harmless'!A$1:B$7201,2,FALSE)</f>
        <v>GATEWAY CHARTER ACADEMY</v>
      </c>
      <c r="C1594" s="11">
        <v>3</v>
      </c>
      <c r="D1594" s="12">
        <v>61.778735632183697</v>
      </c>
      <c r="E1594" s="12">
        <v>42.390804597701134</v>
      </c>
      <c r="F1594" s="12">
        <v>104.16954022988483</v>
      </c>
      <c r="G1594" s="12">
        <v>0.94837701834635879</v>
      </c>
      <c r="H1594" s="12">
        <v>0.95558259274933</v>
      </c>
      <c r="I1594" s="12">
        <v>0.99245949595812555</v>
      </c>
      <c r="J1594" s="12">
        <v>103.38404939074118</v>
      </c>
      <c r="K1594" s="12">
        <v>0.78549083914364815</v>
      </c>
      <c r="L1594" s="12">
        <v>0.78549083914364815</v>
      </c>
      <c r="M1594" s="12">
        <v>0</v>
      </c>
      <c r="N1594" s="12">
        <v>103.38404939074118</v>
      </c>
    </row>
    <row r="1595" spans="1:15" x14ac:dyDescent="0.3">
      <c r="A1595" s="11" t="s">
        <v>285</v>
      </c>
      <c r="B1595" s="11" t="str">
        <f>VLOOKUP(A1595,'Hold Harmless'!A$1:B$7201,2,FALSE)</f>
        <v>GATEWAY CHARTER ACADEMY</v>
      </c>
      <c r="C1595" s="11">
        <v>4</v>
      </c>
      <c r="D1595" s="12">
        <v>36.876436781609286</v>
      </c>
      <c r="E1595" s="12">
        <v>67.945402298849885</v>
      </c>
      <c r="F1595" s="12">
        <v>104.82183908045917</v>
      </c>
      <c r="G1595" s="12">
        <v>0.94837701834635879</v>
      </c>
      <c r="H1595" s="12">
        <v>0.95558259274933</v>
      </c>
      <c r="I1595" s="12">
        <v>0.99245949595812555</v>
      </c>
      <c r="J1595" s="12">
        <v>104.03142957919626</v>
      </c>
      <c r="K1595" s="12">
        <v>0.7904095012629142</v>
      </c>
      <c r="L1595" s="12">
        <v>0.7904095012629142</v>
      </c>
      <c r="M1595" s="12">
        <v>0</v>
      </c>
      <c r="N1595" s="12">
        <v>104.03142957919626</v>
      </c>
    </row>
    <row r="1596" spans="1:15" x14ac:dyDescent="0.3">
      <c r="A1596" s="11" t="s">
        <v>285</v>
      </c>
      <c r="B1596" s="11" t="str">
        <f>VLOOKUP(A1596,'Hold Harmless'!A$1:B$7201,2,FALSE)</f>
        <v>GATEWAY CHARTER ACADEMY</v>
      </c>
      <c r="C1596" s="11">
        <v>5</v>
      </c>
      <c r="D1596" s="12">
        <v>57.522988505746994</v>
      </c>
      <c r="E1596" s="12">
        <v>43.922413793103402</v>
      </c>
      <c r="F1596" s="12">
        <v>101.4454022988504</v>
      </c>
      <c r="G1596" s="12">
        <v>0.94837701834635879</v>
      </c>
      <c r="H1596" s="12">
        <v>0.95558259274933</v>
      </c>
      <c r="I1596" s="12">
        <v>0.99245949595812555</v>
      </c>
      <c r="J1596" s="12">
        <v>100.68045283278633</v>
      </c>
      <c r="K1596" s="12">
        <v>0.764949466064067</v>
      </c>
      <c r="L1596" s="12">
        <v>0.764949466064067</v>
      </c>
      <c r="M1596" s="12">
        <v>0</v>
      </c>
      <c r="N1596" s="12">
        <v>100.68045283278633</v>
      </c>
    </row>
    <row r="1597" spans="1:15" ht="15" thickBot="1" x14ac:dyDescent="0.35">
      <c r="A1597" s="11" t="s">
        <v>285</v>
      </c>
      <c r="B1597" s="11" t="str">
        <f>VLOOKUP(A1597,'Hold Harmless'!A$1:B$7201,2,FALSE)</f>
        <v>GATEWAY CHARTER ACADEMY</v>
      </c>
      <c r="C1597" s="11">
        <v>6</v>
      </c>
      <c r="D1597" s="12">
        <v>55.089285714285694</v>
      </c>
      <c r="E1597" s="12">
        <v>47.324404761904624</v>
      </c>
      <c r="F1597" s="12">
        <v>102.41369047619031</v>
      </c>
      <c r="G1597" s="12">
        <v>0.94837701834635879</v>
      </c>
      <c r="H1597" s="12">
        <v>0.95558259274933</v>
      </c>
      <c r="I1597" s="12">
        <v>0.99245949595812555</v>
      </c>
      <c r="J1597" s="12">
        <v>101.64143962921132</v>
      </c>
      <c r="K1597" s="12">
        <v>0.77225084697899149</v>
      </c>
      <c r="L1597" s="12">
        <v>0.77225084697899149</v>
      </c>
      <c r="M1597" s="12">
        <v>0</v>
      </c>
      <c r="N1597" s="12">
        <v>101.64143962921132</v>
      </c>
      <c r="O1597" s="24">
        <f t="shared" ref="O1597" si="264">SUM(N1592:N1597)</f>
        <v>625.41733685112774</v>
      </c>
    </row>
    <row r="1598" spans="1:15" ht="15" thickTop="1" x14ac:dyDescent="0.3">
      <c r="A1598" s="2" t="s">
        <v>286</v>
      </c>
      <c r="B1598" s="2" t="str">
        <f>VLOOKUP(A1598,'Hold Harmless'!A$1:B$7201,2,FALSE)</f>
        <v>EDUCATION CENTER INTERNATIONAL ACADEMY</v>
      </c>
      <c r="C1598" s="2">
        <v>1</v>
      </c>
      <c r="D1598" s="13">
        <v>50.354166666666444</v>
      </c>
      <c r="E1598" s="13">
        <v>33.791666666666579</v>
      </c>
      <c r="F1598" s="13">
        <v>84.14583333333303</v>
      </c>
      <c r="G1598" s="13">
        <v>0.9464611767653166</v>
      </c>
      <c r="H1598" s="13">
        <v>0.94603488541003211</v>
      </c>
      <c r="I1598" s="13">
        <v>1</v>
      </c>
      <c r="J1598" s="13">
        <v>84.14583333333303</v>
      </c>
      <c r="K1598" s="13">
        <v>0</v>
      </c>
      <c r="L1598" s="13">
        <v>0</v>
      </c>
      <c r="M1598" s="13">
        <v>0</v>
      </c>
      <c r="N1598" s="13">
        <v>84.14583333333303</v>
      </c>
    </row>
    <row r="1599" spans="1:15" x14ac:dyDescent="0.3">
      <c r="A1599" s="2" t="s">
        <v>286</v>
      </c>
      <c r="B1599" s="2" t="str">
        <f>VLOOKUP(A1599,'Hold Harmless'!A$1:B$7201,2,FALSE)</f>
        <v>EDUCATION CENTER INTERNATIONAL ACADEMY</v>
      </c>
      <c r="C1599" s="2">
        <v>2</v>
      </c>
      <c r="D1599" s="13">
        <v>61.286231884057756</v>
      </c>
      <c r="E1599" s="13">
        <v>22.927536231884066</v>
      </c>
      <c r="F1599" s="13">
        <v>84.213768115941818</v>
      </c>
      <c r="G1599" s="13">
        <v>0.9464611767653166</v>
      </c>
      <c r="H1599" s="13">
        <v>0.94603488541003211</v>
      </c>
      <c r="I1599" s="13">
        <v>1</v>
      </c>
      <c r="J1599" s="13">
        <v>84.213768115941818</v>
      </c>
      <c r="K1599" s="13">
        <v>0</v>
      </c>
      <c r="L1599" s="13">
        <v>0</v>
      </c>
      <c r="M1599" s="13">
        <v>0</v>
      </c>
      <c r="N1599" s="13">
        <v>84.213768115941818</v>
      </c>
    </row>
    <row r="1600" spans="1:15" x14ac:dyDescent="0.3">
      <c r="A1600" s="2" t="s">
        <v>286</v>
      </c>
      <c r="B1600" s="2" t="str">
        <f>VLOOKUP(A1600,'Hold Harmless'!A$1:B$7201,2,FALSE)</f>
        <v>EDUCATION CENTER INTERNATIONAL ACADEMY</v>
      </c>
      <c r="C1600" s="2">
        <v>3</v>
      </c>
      <c r="D1600" s="13">
        <v>61.45833333333325</v>
      </c>
      <c r="E1600" s="13">
        <v>21.591666666666683</v>
      </c>
      <c r="F1600" s="13">
        <v>83.049999999999926</v>
      </c>
      <c r="G1600" s="13">
        <v>0.9464611767653166</v>
      </c>
      <c r="H1600" s="13">
        <v>0.94603488541003211</v>
      </c>
      <c r="I1600" s="13">
        <v>1</v>
      </c>
      <c r="J1600" s="13">
        <v>83.049999999999926</v>
      </c>
      <c r="K1600" s="13">
        <v>0</v>
      </c>
      <c r="L1600" s="13">
        <v>0</v>
      </c>
      <c r="M1600" s="13">
        <v>0</v>
      </c>
      <c r="N1600" s="13">
        <v>83.049999999999926</v>
      </c>
    </row>
    <row r="1601" spans="1:15" x14ac:dyDescent="0.3">
      <c r="A1601" s="2" t="s">
        <v>286</v>
      </c>
      <c r="B1601" s="2" t="str">
        <f>VLOOKUP(A1601,'Hold Harmless'!A$1:B$7201,2,FALSE)</f>
        <v>EDUCATION CENTER INTERNATIONAL ACADEMY</v>
      </c>
      <c r="C1601" s="2">
        <v>4</v>
      </c>
      <c r="D1601" s="13">
        <v>56.166666666666757</v>
      </c>
      <c r="E1601" s="13">
        <v>24.939655172413808</v>
      </c>
      <c r="F1601" s="13">
        <v>81.106321839080564</v>
      </c>
      <c r="G1601" s="13">
        <v>0.9464611767653166</v>
      </c>
      <c r="H1601" s="13">
        <v>0.94603488541003211</v>
      </c>
      <c r="I1601" s="13">
        <v>1</v>
      </c>
      <c r="J1601" s="13">
        <v>81.106321839080564</v>
      </c>
      <c r="K1601" s="13">
        <v>0</v>
      </c>
      <c r="L1601" s="13">
        <v>0</v>
      </c>
      <c r="M1601" s="13">
        <v>0</v>
      </c>
      <c r="N1601" s="13">
        <v>81.106321839080564</v>
      </c>
    </row>
    <row r="1602" spans="1:15" x14ac:dyDescent="0.3">
      <c r="A1602" s="2" t="s">
        <v>286</v>
      </c>
      <c r="B1602" s="2" t="str">
        <f>VLOOKUP(A1602,'Hold Harmless'!A$1:B$7201,2,FALSE)</f>
        <v>EDUCATION CENTER INTERNATIONAL ACADEMY</v>
      </c>
      <c r="C1602" s="2">
        <v>5</v>
      </c>
      <c r="D1602" s="13">
        <v>66.01724137931015</v>
      </c>
      <c r="E1602" s="13">
        <v>15.022988505747117</v>
      </c>
      <c r="F1602" s="13">
        <v>81.040229885057272</v>
      </c>
      <c r="G1602" s="13">
        <v>0.9464611767653166</v>
      </c>
      <c r="H1602" s="13">
        <v>0.94603488541003211</v>
      </c>
      <c r="I1602" s="13">
        <v>1</v>
      </c>
      <c r="J1602" s="13">
        <v>81.040229885057272</v>
      </c>
      <c r="K1602" s="13">
        <v>0</v>
      </c>
      <c r="L1602" s="13">
        <v>0</v>
      </c>
      <c r="M1602" s="13">
        <v>0</v>
      </c>
      <c r="N1602" s="13">
        <v>81.040229885057272</v>
      </c>
    </row>
    <row r="1603" spans="1:15" ht="15" thickBot="1" x14ac:dyDescent="0.35">
      <c r="A1603" s="2" t="s">
        <v>286</v>
      </c>
      <c r="B1603" s="2" t="str">
        <f>VLOOKUP(A1603,'Hold Harmless'!A$1:B$7201,2,FALSE)</f>
        <v>EDUCATION CENTER INTERNATIONAL ACADEMY</v>
      </c>
      <c r="C1603" s="2">
        <v>6</v>
      </c>
      <c r="D1603" s="13">
        <v>66.676767676767398</v>
      </c>
      <c r="E1603" s="13">
        <v>12.830808080808083</v>
      </c>
      <c r="F1603" s="13">
        <v>79.507575757575481</v>
      </c>
      <c r="G1603" s="13">
        <v>0.9464611767653166</v>
      </c>
      <c r="H1603" s="13">
        <v>0.94603488541003211</v>
      </c>
      <c r="I1603" s="13">
        <v>1</v>
      </c>
      <c r="J1603" s="13">
        <v>79.507575757575481</v>
      </c>
      <c r="K1603" s="13">
        <v>0</v>
      </c>
      <c r="L1603" s="13">
        <v>0</v>
      </c>
      <c r="M1603" s="13">
        <v>0</v>
      </c>
      <c r="N1603" s="13">
        <v>79.507575757575481</v>
      </c>
      <c r="O1603" s="24">
        <f t="shared" ref="O1603" si="265">SUM(N1598:N1603)</f>
        <v>493.06372893098808</v>
      </c>
    </row>
    <row r="1604" spans="1:15" ht="15" thickTop="1" x14ac:dyDescent="0.3">
      <c r="A1604" s="4" t="s">
        <v>287</v>
      </c>
      <c r="B1604" s="4" t="str">
        <f>VLOOKUP(A1604,'Hold Harmless'!A$1:B$7201,2,FALSE)</f>
        <v>EVOLUTION ACADEMY CHARTER SCHOOL</v>
      </c>
      <c r="C1604" s="4">
        <v>1</v>
      </c>
      <c r="D1604" s="10">
        <v>0.16925465838509321</v>
      </c>
      <c r="E1604" s="10">
        <v>73.265527950310613</v>
      </c>
      <c r="F1604" s="10">
        <v>73.434782608695713</v>
      </c>
      <c r="G1604" s="10">
        <v>0.7860187051337213</v>
      </c>
      <c r="H1604" s="10">
        <v>0.82641145913048175</v>
      </c>
      <c r="I1604" s="10">
        <v>0.95112270824601086</v>
      </c>
      <c r="J1604" s="10">
        <v>69.845489314239728</v>
      </c>
      <c r="K1604" s="10">
        <v>3.5892932944559846</v>
      </c>
      <c r="L1604" s="10">
        <v>3.5892932944559846</v>
      </c>
      <c r="M1604" s="10">
        <v>0</v>
      </c>
      <c r="N1604" s="10">
        <v>69.845489314239728</v>
      </c>
    </row>
    <row r="1605" spans="1:15" x14ac:dyDescent="0.3">
      <c r="A1605" s="4" t="s">
        <v>287</v>
      </c>
      <c r="B1605" s="4" t="str">
        <f>VLOOKUP(A1605,'Hold Harmless'!A$1:B$7201,2,FALSE)</f>
        <v>EVOLUTION ACADEMY CHARTER SCHOOL</v>
      </c>
      <c r="C1605" s="4">
        <v>2</v>
      </c>
      <c r="D1605" s="10">
        <v>12.192643678160925</v>
      </c>
      <c r="E1605" s="10">
        <v>71.704137931034381</v>
      </c>
      <c r="F1605" s="10">
        <v>83.896781609195301</v>
      </c>
      <c r="G1605" s="10">
        <v>0.7860187051337213</v>
      </c>
      <c r="H1605" s="10">
        <v>0.82641145913048175</v>
      </c>
      <c r="I1605" s="10">
        <v>0.95112270824601086</v>
      </c>
      <c r="J1605" s="10">
        <v>79.796134137261959</v>
      </c>
      <c r="K1605" s="10">
        <v>4.1006474719333426</v>
      </c>
      <c r="L1605" s="10">
        <v>4.1006474719333426</v>
      </c>
      <c r="M1605" s="10">
        <v>0</v>
      </c>
      <c r="N1605" s="10">
        <v>79.796134137261959</v>
      </c>
    </row>
    <row r="1606" spans="1:15" x14ac:dyDescent="0.3">
      <c r="A1606" s="4" t="s">
        <v>287</v>
      </c>
      <c r="B1606" s="4" t="str">
        <f>VLOOKUP(A1606,'Hold Harmless'!A$1:B$7201,2,FALSE)</f>
        <v>EVOLUTION ACADEMY CHARTER SCHOOL</v>
      </c>
      <c r="C1606" s="4">
        <v>3</v>
      </c>
      <c r="D1606" s="10">
        <v>10.473333333333319</v>
      </c>
      <c r="E1606" s="10">
        <v>78.986666666666594</v>
      </c>
      <c r="F1606" s="10">
        <v>89.459999999999908</v>
      </c>
      <c r="G1606" s="10">
        <v>0.7860187051337213</v>
      </c>
      <c r="H1606" s="10">
        <v>0.82641145913048175</v>
      </c>
      <c r="I1606" s="10">
        <v>0.95112270824601086</v>
      </c>
      <c r="J1606" s="10">
        <v>85.087437479688049</v>
      </c>
      <c r="K1606" s="10">
        <v>4.3725625203118597</v>
      </c>
      <c r="L1606" s="10">
        <v>4.3725625203118597</v>
      </c>
      <c r="M1606" s="10">
        <v>0</v>
      </c>
      <c r="N1606" s="10">
        <v>85.087437479688049</v>
      </c>
    </row>
    <row r="1607" spans="1:15" x14ac:dyDescent="0.3">
      <c r="A1607" s="4" t="s">
        <v>287</v>
      </c>
      <c r="B1607" s="4" t="str">
        <f>VLOOKUP(A1607,'Hold Harmless'!A$1:B$7201,2,FALSE)</f>
        <v>EVOLUTION ACADEMY CHARTER SCHOOL</v>
      </c>
      <c r="C1607" s="4">
        <v>4</v>
      </c>
      <c r="D1607" s="10">
        <v>8.9940476190476257</v>
      </c>
      <c r="E1607" s="10">
        <v>86.750000000000043</v>
      </c>
      <c r="F1607" s="10">
        <v>95.744047619047663</v>
      </c>
      <c r="G1607" s="10">
        <v>0.7860187051337213</v>
      </c>
      <c r="H1607" s="10">
        <v>0.82641145913048175</v>
      </c>
      <c r="I1607" s="10">
        <v>0.95112270824601086</v>
      </c>
      <c r="J1607" s="10">
        <v>91.064337869863635</v>
      </c>
      <c r="K1607" s="10">
        <v>4.6797097491840276</v>
      </c>
      <c r="L1607" s="10">
        <v>4.6797097491840276</v>
      </c>
      <c r="M1607" s="10">
        <v>0</v>
      </c>
      <c r="N1607" s="10">
        <v>91.064337869863635</v>
      </c>
    </row>
    <row r="1608" spans="1:15" x14ac:dyDescent="0.3">
      <c r="A1608" s="4" t="s">
        <v>287</v>
      </c>
      <c r="B1608" s="4" t="str">
        <f>VLOOKUP(A1608,'Hold Harmless'!A$1:B$7201,2,FALSE)</f>
        <v>EVOLUTION ACADEMY CHARTER SCHOOL</v>
      </c>
      <c r="C1608" s="4">
        <v>5</v>
      </c>
      <c r="D1608" s="10">
        <v>0.9206349206349197</v>
      </c>
      <c r="E1608" s="10">
        <v>97.436507936508377</v>
      </c>
      <c r="F1608" s="10">
        <v>98.357142857143302</v>
      </c>
      <c r="G1608" s="10">
        <v>0.7860187051337213</v>
      </c>
      <c r="H1608" s="10">
        <v>0.82641145913048175</v>
      </c>
      <c r="I1608" s="10">
        <v>0.95112270824601086</v>
      </c>
      <c r="J1608" s="10">
        <v>93.549712089625913</v>
      </c>
      <c r="K1608" s="10">
        <v>4.8074307675173884</v>
      </c>
      <c r="L1608" s="10">
        <v>4.8074307675173884</v>
      </c>
      <c r="M1608" s="10">
        <v>0</v>
      </c>
      <c r="N1608" s="10">
        <v>93.549712089625913</v>
      </c>
    </row>
    <row r="1609" spans="1:15" ht="15" thickBot="1" x14ac:dyDescent="0.35">
      <c r="A1609" s="4" t="s">
        <v>287</v>
      </c>
      <c r="B1609" s="4" t="str">
        <f>VLOOKUP(A1609,'Hold Harmless'!A$1:B$7201,2,FALSE)</f>
        <v>EVOLUTION ACADEMY CHARTER SCHOOL</v>
      </c>
      <c r="C1609" s="4">
        <v>6</v>
      </c>
      <c r="D1609" s="10">
        <v>2.6951219512195133</v>
      </c>
      <c r="E1609" s="10">
        <v>94.71138211382123</v>
      </c>
      <c r="F1609" s="10">
        <v>97.40650406504075</v>
      </c>
      <c r="G1609" s="10">
        <v>0.7860187051337213</v>
      </c>
      <c r="H1609" s="10">
        <v>0.82641145913048175</v>
      </c>
      <c r="I1609" s="10">
        <v>0.95112270824601086</v>
      </c>
      <c r="J1609" s="10">
        <v>92.645537947117617</v>
      </c>
      <c r="K1609" s="10">
        <v>4.7609661179231324</v>
      </c>
      <c r="L1609" s="10">
        <v>4.7609661179231324</v>
      </c>
      <c r="M1609" s="10">
        <v>0</v>
      </c>
      <c r="N1609" s="10">
        <v>92.645537947117617</v>
      </c>
      <c r="O1609" s="24">
        <f t="shared" ref="O1609" si="266">SUM(N1604:N1609)</f>
        <v>511.98864883779697</v>
      </c>
    </row>
    <row r="1610" spans="1:15" ht="15" thickTop="1" x14ac:dyDescent="0.3">
      <c r="A1610" s="11" t="s">
        <v>288</v>
      </c>
      <c r="B1610" s="11" t="str">
        <f>VLOOKUP(A1610,'Hold Harmless'!A$1:B$7201,2,FALSE)</f>
        <v>GOLDEN RULE CHARTER SCHOOL</v>
      </c>
      <c r="C1610" s="11">
        <v>1</v>
      </c>
      <c r="D1610" s="12">
        <v>83.249999999998806</v>
      </c>
      <c r="E1610" s="12">
        <v>148.71527777777717</v>
      </c>
      <c r="F1610" s="12">
        <v>231.96527777777598</v>
      </c>
      <c r="G1610" s="12">
        <v>0.96108120281864606</v>
      </c>
      <c r="H1610" s="12">
        <v>0.95746605732835754</v>
      </c>
      <c r="I1610" s="12">
        <v>1</v>
      </c>
      <c r="J1610" s="12">
        <v>231.96527777777598</v>
      </c>
      <c r="K1610" s="12">
        <v>0</v>
      </c>
      <c r="L1610" s="12">
        <v>0</v>
      </c>
      <c r="M1610" s="12">
        <v>0</v>
      </c>
      <c r="N1610" s="12">
        <v>231.96527777777598</v>
      </c>
    </row>
    <row r="1611" spans="1:15" x14ac:dyDescent="0.3">
      <c r="A1611" s="11" t="s">
        <v>288</v>
      </c>
      <c r="B1611" s="11" t="str">
        <f>VLOOKUP(A1611,'Hold Harmless'!A$1:B$7201,2,FALSE)</f>
        <v>GOLDEN RULE CHARTER SCHOOL</v>
      </c>
      <c r="C1611" s="11">
        <v>2</v>
      </c>
      <c r="D1611" s="12">
        <v>131.95000000000059</v>
      </c>
      <c r="E1611" s="12">
        <v>101.73888888888925</v>
      </c>
      <c r="F1611" s="12">
        <v>233.68888888888984</v>
      </c>
      <c r="G1611" s="12">
        <v>0.96108120281864606</v>
      </c>
      <c r="H1611" s="12">
        <v>0.95746605732835754</v>
      </c>
      <c r="I1611" s="12">
        <v>1</v>
      </c>
      <c r="J1611" s="12">
        <v>233.68888888888984</v>
      </c>
      <c r="K1611" s="12">
        <v>0</v>
      </c>
      <c r="L1611" s="12">
        <v>0</v>
      </c>
      <c r="M1611" s="12">
        <v>0</v>
      </c>
      <c r="N1611" s="12">
        <v>233.68888888888984</v>
      </c>
    </row>
    <row r="1612" spans="1:15" x14ac:dyDescent="0.3">
      <c r="A1612" s="11" t="s">
        <v>288</v>
      </c>
      <c r="B1612" s="11" t="str">
        <f>VLOOKUP(A1612,'Hold Harmless'!A$1:B$7201,2,FALSE)</f>
        <v>GOLDEN RULE CHARTER SCHOOL</v>
      </c>
      <c r="C1612" s="11">
        <v>3</v>
      </c>
      <c r="D1612" s="12">
        <v>86.018115942028231</v>
      </c>
      <c r="E1612" s="12">
        <v>140.09782608695556</v>
      </c>
      <c r="F1612" s="12">
        <v>226.1159420289838</v>
      </c>
      <c r="G1612" s="12">
        <v>0.96108120281864606</v>
      </c>
      <c r="H1612" s="12">
        <v>0.95746605732835754</v>
      </c>
      <c r="I1612" s="12">
        <v>1</v>
      </c>
      <c r="J1612" s="12">
        <v>226.1159420289838</v>
      </c>
      <c r="K1612" s="12">
        <v>0</v>
      </c>
      <c r="L1612" s="12">
        <v>0</v>
      </c>
      <c r="M1612" s="12">
        <v>0</v>
      </c>
      <c r="N1612" s="12">
        <v>226.1159420289838</v>
      </c>
    </row>
    <row r="1613" spans="1:15" x14ac:dyDescent="0.3">
      <c r="A1613" s="11" t="s">
        <v>288</v>
      </c>
      <c r="B1613" s="11" t="str">
        <f>VLOOKUP(A1613,'Hold Harmless'!A$1:B$7201,2,FALSE)</f>
        <v>GOLDEN RULE CHARTER SCHOOL</v>
      </c>
      <c r="C1613" s="11">
        <v>4</v>
      </c>
      <c r="D1613" s="12">
        <v>178.54861111111018</v>
      </c>
      <c r="E1613" s="12">
        <v>44.156249999999424</v>
      </c>
      <c r="F1613" s="12">
        <v>222.70486111110961</v>
      </c>
      <c r="G1613" s="12">
        <v>0.96108120281864606</v>
      </c>
      <c r="H1613" s="12">
        <v>0.95746605732835754</v>
      </c>
      <c r="I1613" s="12">
        <v>1</v>
      </c>
      <c r="J1613" s="12">
        <v>222.70486111110961</v>
      </c>
      <c r="K1613" s="12">
        <v>0</v>
      </c>
      <c r="L1613" s="12">
        <v>0</v>
      </c>
      <c r="M1613" s="12">
        <v>0</v>
      </c>
      <c r="N1613" s="12">
        <v>222.70486111110961</v>
      </c>
    </row>
    <row r="1614" spans="1:15" x14ac:dyDescent="0.3">
      <c r="A1614" s="11" t="s">
        <v>288</v>
      </c>
      <c r="B1614" s="11" t="str">
        <f>VLOOKUP(A1614,'Hold Harmless'!A$1:B$7201,2,FALSE)</f>
        <v>GOLDEN RULE CHARTER SCHOOL</v>
      </c>
      <c r="C1614" s="11">
        <v>5</v>
      </c>
      <c r="D1614" s="12">
        <v>199.34195402298749</v>
      </c>
      <c r="E1614" s="12">
        <v>23.272988505747094</v>
      </c>
      <c r="F1614" s="12">
        <v>222.61494252873459</v>
      </c>
      <c r="G1614" s="12">
        <v>0.96108120281864606</v>
      </c>
      <c r="H1614" s="12">
        <v>0.95746605732835754</v>
      </c>
      <c r="I1614" s="12">
        <v>1</v>
      </c>
      <c r="J1614" s="12">
        <v>222.61494252873459</v>
      </c>
      <c r="K1614" s="12">
        <v>0</v>
      </c>
      <c r="L1614" s="12">
        <v>0</v>
      </c>
      <c r="M1614" s="12">
        <v>0</v>
      </c>
      <c r="N1614" s="12">
        <v>222.61494252873459</v>
      </c>
    </row>
    <row r="1615" spans="1:15" ht="15" thickBot="1" x14ac:dyDescent="0.35">
      <c r="A1615" s="11" t="s">
        <v>288</v>
      </c>
      <c r="B1615" s="11" t="str">
        <f>VLOOKUP(A1615,'Hold Harmless'!A$1:B$7201,2,FALSE)</f>
        <v>GOLDEN RULE CHARTER SCHOOL</v>
      </c>
      <c r="C1615" s="11">
        <v>6</v>
      </c>
      <c r="D1615" s="12">
        <v>198.27298850574581</v>
      </c>
      <c r="E1615" s="12">
        <v>22.55459770114938</v>
      </c>
      <c r="F1615" s="12">
        <v>220.82758620689521</v>
      </c>
      <c r="G1615" s="12">
        <v>0.96108120281864606</v>
      </c>
      <c r="H1615" s="12">
        <v>0.95746605732835754</v>
      </c>
      <c r="I1615" s="12">
        <v>1</v>
      </c>
      <c r="J1615" s="12">
        <v>220.82758620689521</v>
      </c>
      <c r="K1615" s="12">
        <v>0</v>
      </c>
      <c r="L1615" s="12">
        <v>0</v>
      </c>
      <c r="M1615" s="12">
        <v>0</v>
      </c>
      <c r="N1615" s="12">
        <v>220.82758620689521</v>
      </c>
      <c r="O1615" s="24">
        <f t="shared" ref="O1615" si="267">SUM(N1610:N1615)</f>
        <v>1357.917498542389</v>
      </c>
    </row>
    <row r="1616" spans="1:15" ht="15" thickTop="1" x14ac:dyDescent="0.3">
      <c r="A1616" s="2" t="s">
        <v>289</v>
      </c>
      <c r="B1616" s="2" t="str">
        <f>VLOOKUP(A1616,'Hold Harmless'!A$1:B$7201,2,FALSE)</f>
        <v>ST ANTHONY SCHOOL</v>
      </c>
      <c r="C1616" s="2">
        <v>1</v>
      </c>
      <c r="D1616" s="13">
        <v>20.709677419354904</v>
      </c>
      <c r="E1616" s="13">
        <v>32.317204301075279</v>
      </c>
      <c r="F1616" s="13">
        <v>53.026881720430183</v>
      </c>
      <c r="G1616" s="13">
        <v>0.96739257470100126</v>
      </c>
      <c r="H1616" s="13">
        <v>0.96712660751280144</v>
      </c>
      <c r="I1616" s="13">
        <v>1</v>
      </c>
      <c r="J1616" s="13">
        <v>53.026881720430183</v>
      </c>
      <c r="K1616" s="13">
        <v>0</v>
      </c>
      <c r="L1616" s="13">
        <v>0</v>
      </c>
      <c r="M1616" s="13">
        <v>0</v>
      </c>
      <c r="N1616" s="13">
        <v>53.026881720430183</v>
      </c>
    </row>
    <row r="1617" spans="1:15" x14ac:dyDescent="0.3">
      <c r="A1617" s="2" t="s">
        <v>289</v>
      </c>
      <c r="B1617" s="2" t="str">
        <f>VLOOKUP(A1617,'Hold Harmless'!A$1:B$7201,2,FALSE)</f>
        <v>ST ANTHONY SCHOOL</v>
      </c>
      <c r="C1617" s="2">
        <v>2</v>
      </c>
      <c r="D1617" s="13">
        <v>0.24137931034482749</v>
      </c>
      <c r="E1617" s="13">
        <v>53.839080459769875</v>
      </c>
      <c r="F1617" s="13">
        <v>54.0804597701147</v>
      </c>
      <c r="G1617" s="13">
        <v>0.96739257470100126</v>
      </c>
      <c r="H1617" s="13">
        <v>0.96712660751280144</v>
      </c>
      <c r="I1617" s="13">
        <v>1</v>
      </c>
      <c r="J1617" s="13">
        <v>54.0804597701147</v>
      </c>
      <c r="K1617" s="13">
        <v>0</v>
      </c>
      <c r="L1617" s="13">
        <v>0</v>
      </c>
      <c r="M1617" s="13">
        <v>0</v>
      </c>
      <c r="N1617" s="13">
        <v>54.0804597701147</v>
      </c>
    </row>
    <row r="1618" spans="1:15" x14ac:dyDescent="0.3">
      <c r="A1618" s="2" t="s">
        <v>289</v>
      </c>
      <c r="B1618" s="2" t="str">
        <f>VLOOKUP(A1618,'Hold Harmless'!A$1:B$7201,2,FALSE)</f>
        <v>ST ANTHONY SCHOOL</v>
      </c>
      <c r="C1618" s="2">
        <v>3</v>
      </c>
      <c r="D1618" s="13">
        <v>0.38888888888888862</v>
      </c>
      <c r="E1618" s="13">
        <v>51.472222222222079</v>
      </c>
      <c r="F1618" s="13">
        <v>51.861111111110965</v>
      </c>
      <c r="G1618" s="13">
        <v>0.96739257470100126</v>
      </c>
      <c r="H1618" s="13">
        <v>0.96712660751280144</v>
      </c>
      <c r="I1618" s="13">
        <v>1</v>
      </c>
      <c r="J1618" s="13">
        <v>51.861111111110965</v>
      </c>
      <c r="K1618" s="13">
        <v>0</v>
      </c>
      <c r="L1618" s="13">
        <v>0</v>
      </c>
      <c r="M1618" s="13">
        <v>0</v>
      </c>
      <c r="N1618" s="13">
        <v>51.861111111110965</v>
      </c>
    </row>
    <row r="1619" spans="1:15" x14ac:dyDescent="0.3">
      <c r="A1619" s="2" t="s">
        <v>289</v>
      </c>
      <c r="B1619" s="2" t="str">
        <f>VLOOKUP(A1619,'Hold Harmless'!A$1:B$7201,2,FALSE)</f>
        <v>ST ANTHONY SCHOOL</v>
      </c>
      <c r="C1619" s="2">
        <v>4</v>
      </c>
      <c r="D1619" s="13">
        <v>0.25362318840579717</v>
      </c>
      <c r="E1619" s="13">
        <v>51.101449275362157</v>
      </c>
      <c r="F1619" s="13">
        <v>51.355072463767954</v>
      </c>
      <c r="G1619" s="13">
        <v>0.96739257470100126</v>
      </c>
      <c r="H1619" s="13">
        <v>0.96712660751280144</v>
      </c>
      <c r="I1619" s="13">
        <v>1</v>
      </c>
      <c r="J1619" s="13">
        <v>51.355072463767954</v>
      </c>
      <c r="K1619" s="13">
        <v>0</v>
      </c>
      <c r="L1619" s="13">
        <v>0</v>
      </c>
      <c r="M1619" s="13">
        <v>0</v>
      </c>
      <c r="N1619" s="13">
        <v>51.355072463767954</v>
      </c>
    </row>
    <row r="1620" spans="1:15" x14ac:dyDescent="0.3">
      <c r="A1620" s="2" t="s">
        <v>289</v>
      </c>
      <c r="B1620" s="2" t="str">
        <f>VLOOKUP(A1620,'Hold Harmless'!A$1:B$7201,2,FALSE)</f>
        <v>ST ANTHONY SCHOOL</v>
      </c>
      <c r="C1620" s="2">
        <v>5</v>
      </c>
      <c r="D1620" s="13">
        <v>0.38095238095238088</v>
      </c>
      <c r="E1620" s="13">
        <v>49.648809523809433</v>
      </c>
      <c r="F1620" s="13">
        <v>50.029761904761813</v>
      </c>
      <c r="G1620" s="13">
        <v>0.96739257470100126</v>
      </c>
      <c r="H1620" s="13">
        <v>0.96712660751280144</v>
      </c>
      <c r="I1620" s="13">
        <v>1</v>
      </c>
      <c r="J1620" s="13">
        <v>50.029761904761813</v>
      </c>
      <c r="K1620" s="13">
        <v>0</v>
      </c>
      <c r="L1620" s="13">
        <v>0</v>
      </c>
      <c r="M1620" s="13">
        <v>0</v>
      </c>
      <c r="N1620" s="13">
        <v>50.029761904761813</v>
      </c>
    </row>
    <row r="1621" spans="1:15" ht="15" thickBot="1" x14ac:dyDescent="0.35">
      <c r="A1621" s="2" t="s">
        <v>289</v>
      </c>
      <c r="B1621" s="2" t="str">
        <f>VLOOKUP(A1621,'Hold Harmless'!A$1:B$7201,2,FALSE)</f>
        <v>ST ANTHONY SCHOOL</v>
      </c>
      <c r="C1621" s="2">
        <v>6</v>
      </c>
      <c r="D1621" s="13">
        <v>0.27777777777777779</v>
      </c>
      <c r="E1621" s="13">
        <v>50.076388888888758</v>
      </c>
      <c r="F1621" s="13">
        <v>50.354166666666536</v>
      </c>
      <c r="G1621" s="13">
        <v>0.96739257470100126</v>
      </c>
      <c r="H1621" s="13">
        <v>0.96712660751280144</v>
      </c>
      <c r="I1621" s="13">
        <v>1</v>
      </c>
      <c r="J1621" s="13">
        <v>50.354166666666536</v>
      </c>
      <c r="K1621" s="13">
        <v>0</v>
      </c>
      <c r="L1621" s="13">
        <v>0</v>
      </c>
      <c r="M1621" s="13">
        <v>0</v>
      </c>
      <c r="N1621" s="13">
        <v>50.354166666666536</v>
      </c>
      <c r="O1621" s="24">
        <f t="shared" ref="O1621" si="268">SUM(N1616:N1621)</f>
        <v>310.70745363685216</v>
      </c>
    </row>
    <row r="1622" spans="1:15" ht="15" thickTop="1" x14ac:dyDescent="0.3">
      <c r="A1622" s="4" t="s">
        <v>290</v>
      </c>
      <c r="B1622" s="4" t="str">
        <f>VLOOKUP(A1622,'Hold Harmless'!A$1:B$7201,2,FALSE)</f>
        <v>LA ACADEMIA DE ESTRELLAS</v>
      </c>
      <c r="C1622" s="4">
        <v>1</v>
      </c>
      <c r="D1622" s="10">
        <v>1.6728395061728432</v>
      </c>
      <c r="E1622" s="10">
        <v>146.27777777777823</v>
      </c>
      <c r="F1622" s="10">
        <v>147.95061728395106</v>
      </c>
      <c r="G1622" s="10">
        <v>0.96363479466647628</v>
      </c>
      <c r="H1622" s="10">
        <v>0.95672998492629546</v>
      </c>
      <c r="I1622" s="10">
        <v>1</v>
      </c>
      <c r="J1622" s="10">
        <v>147.95061728395106</v>
      </c>
      <c r="K1622" s="10">
        <v>0</v>
      </c>
      <c r="L1622" s="10">
        <v>0</v>
      </c>
      <c r="M1622" s="10">
        <v>0</v>
      </c>
      <c r="N1622" s="10">
        <v>147.95061728395106</v>
      </c>
    </row>
    <row r="1623" spans="1:15" x14ac:dyDescent="0.3">
      <c r="A1623" s="4" t="s">
        <v>290</v>
      </c>
      <c r="B1623" s="4" t="str">
        <f>VLOOKUP(A1623,'Hold Harmless'!A$1:B$7201,2,FALSE)</f>
        <v>LA ACADEMIA DE ESTRELLAS</v>
      </c>
      <c r="C1623" s="4">
        <v>2</v>
      </c>
      <c r="D1623" s="10">
        <v>15.551724137931005</v>
      </c>
      <c r="E1623" s="10">
        <v>130.06034482758668</v>
      </c>
      <c r="F1623" s="10">
        <v>145.61206896551769</v>
      </c>
      <c r="G1623" s="10">
        <v>0.96363479466647628</v>
      </c>
      <c r="H1623" s="10">
        <v>0.95672998492629546</v>
      </c>
      <c r="I1623" s="10">
        <v>1</v>
      </c>
      <c r="J1623" s="10">
        <v>145.61206896551769</v>
      </c>
      <c r="K1623" s="10">
        <v>0</v>
      </c>
      <c r="L1623" s="10">
        <v>0</v>
      </c>
      <c r="M1623" s="10">
        <v>0</v>
      </c>
      <c r="N1623" s="10">
        <v>145.61206896551769</v>
      </c>
    </row>
    <row r="1624" spans="1:15" x14ac:dyDescent="0.3">
      <c r="A1624" s="4" t="s">
        <v>290</v>
      </c>
      <c r="B1624" s="4" t="str">
        <f>VLOOKUP(A1624,'Hold Harmless'!A$1:B$7201,2,FALSE)</f>
        <v>LA ACADEMIA DE ESTRELLAS</v>
      </c>
      <c r="C1624" s="4">
        <v>3</v>
      </c>
      <c r="D1624" s="10">
        <v>23.244047619047574</v>
      </c>
      <c r="E1624" s="10">
        <v>122.71130952380979</v>
      </c>
      <c r="F1624" s="10">
        <v>145.95535714285737</v>
      </c>
      <c r="G1624" s="10">
        <v>0.96363479466647628</v>
      </c>
      <c r="H1624" s="10">
        <v>0.95672998492629546</v>
      </c>
      <c r="I1624" s="10">
        <v>1</v>
      </c>
      <c r="J1624" s="10">
        <v>145.95535714285737</v>
      </c>
      <c r="K1624" s="10">
        <v>0</v>
      </c>
      <c r="L1624" s="10">
        <v>0</v>
      </c>
      <c r="M1624" s="10">
        <v>0</v>
      </c>
      <c r="N1624" s="10">
        <v>145.95535714285737</v>
      </c>
    </row>
    <row r="1625" spans="1:15" x14ac:dyDescent="0.3">
      <c r="A1625" s="4" t="s">
        <v>290</v>
      </c>
      <c r="B1625" s="4" t="str">
        <f>VLOOKUP(A1625,'Hold Harmless'!A$1:B$7201,2,FALSE)</f>
        <v>LA ACADEMIA DE ESTRELLAS</v>
      </c>
      <c r="C1625" s="4">
        <v>4</v>
      </c>
      <c r="D1625" s="10">
        <v>55.924603174603369</v>
      </c>
      <c r="E1625" s="10">
        <v>90.42460317460376</v>
      </c>
      <c r="F1625" s="10">
        <v>146.34920634920712</v>
      </c>
      <c r="G1625" s="10">
        <v>0.96363479466647628</v>
      </c>
      <c r="H1625" s="10">
        <v>0.95672998492629546</v>
      </c>
      <c r="I1625" s="10">
        <v>1</v>
      </c>
      <c r="J1625" s="10">
        <v>146.34920634920712</v>
      </c>
      <c r="K1625" s="10">
        <v>0</v>
      </c>
      <c r="L1625" s="10">
        <v>0</v>
      </c>
      <c r="M1625" s="10">
        <v>0</v>
      </c>
      <c r="N1625" s="10">
        <v>146.34920634920712</v>
      </c>
    </row>
    <row r="1626" spans="1:15" x14ac:dyDescent="0.3">
      <c r="A1626" s="4" t="s">
        <v>290</v>
      </c>
      <c r="B1626" s="4" t="str">
        <f>VLOOKUP(A1626,'Hold Harmless'!A$1:B$7201,2,FALSE)</f>
        <v>LA ACADEMIA DE ESTRELLAS</v>
      </c>
      <c r="C1626" s="4">
        <v>5</v>
      </c>
      <c r="D1626" s="10">
        <v>79.648809523809135</v>
      </c>
      <c r="E1626" s="10">
        <v>66.997023809523796</v>
      </c>
      <c r="F1626" s="10">
        <v>146.64583333333292</v>
      </c>
      <c r="G1626" s="10">
        <v>0.96363479466647628</v>
      </c>
      <c r="H1626" s="10">
        <v>0.95672998492629546</v>
      </c>
      <c r="I1626" s="10">
        <v>1</v>
      </c>
      <c r="J1626" s="10">
        <v>146.64583333333292</v>
      </c>
      <c r="K1626" s="10">
        <v>0</v>
      </c>
      <c r="L1626" s="10">
        <v>0</v>
      </c>
      <c r="M1626" s="10">
        <v>0</v>
      </c>
      <c r="N1626" s="10">
        <v>146.64583333333292</v>
      </c>
    </row>
    <row r="1627" spans="1:15" ht="15" thickBot="1" x14ac:dyDescent="0.35">
      <c r="A1627" s="4" t="s">
        <v>290</v>
      </c>
      <c r="B1627" s="4" t="str">
        <f>VLOOKUP(A1627,'Hold Harmless'!A$1:B$7201,2,FALSE)</f>
        <v>LA ACADEMIA DE ESTRELLAS</v>
      </c>
      <c r="C1627" s="4">
        <v>6</v>
      </c>
      <c r="D1627" s="10">
        <v>83.828431372549105</v>
      </c>
      <c r="E1627" s="10">
        <v>61.563725490196255</v>
      </c>
      <c r="F1627" s="10">
        <v>145.39215686274537</v>
      </c>
      <c r="G1627" s="10">
        <v>0.96363479466647628</v>
      </c>
      <c r="H1627" s="10">
        <v>0.95672998492629546</v>
      </c>
      <c r="I1627" s="10">
        <v>1</v>
      </c>
      <c r="J1627" s="10">
        <v>145.39215686274537</v>
      </c>
      <c r="K1627" s="10">
        <v>0</v>
      </c>
      <c r="L1627" s="10">
        <v>0</v>
      </c>
      <c r="M1627" s="10">
        <v>0</v>
      </c>
      <c r="N1627" s="10">
        <v>145.39215686274537</v>
      </c>
      <c r="O1627" s="24">
        <f t="shared" ref="O1627" si="269">SUM(N1622:N1627)</f>
        <v>877.90523993761144</v>
      </c>
    </row>
    <row r="1628" spans="1:15" ht="15" thickTop="1" x14ac:dyDescent="0.3">
      <c r="A1628" s="11" t="s">
        <v>291</v>
      </c>
      <c r="B1628" s="11" t="str">
        <f>VLOOKUP(A1628,'Hold Harmless'!A$1:B$7201,2,FALSE)</f>
        <v>RICHLAND COLLEGIATE HIGH SCHOOL</v>
      </c>
      <c r="C1628" s="11">
        <v>1</v>
      </c>
      <c r="D1628" s="12">
        <v>3.8189655172413524</v>
      </c>
      <c r="E1628" s="12">
        <v>69.540229885057343</v>
      </c>
      <c r="F1628" s="12">
        <v>73.359195402298695</v>
      </c>
      <c r="G1628" s="12">
        <v>0.97221002110495702</v>
      </c>
      <c r="H1628" s="12">
        <v>0.91882403959332859</v>
      </c>
      <c r="I1628" s="12">
        <v>1</v>
      </c>
      <c r="J1628" s="12">
        <v>73.359195402298695</v>
      </c>
      <c r="K1628" s="12">
        <v>0</v>
      </c>
      <c r="L1628" s="12">
        <v>0</v>
      </c>
      <c r="M1628" s="12">
        <v>0</v>
      </c>
      <c r="N1628" s="12">
        <v>73.359195402298695</v>
      </c>
    </row>
    <row r="1629" spans="1:15" x14ac:dyDescent="0.3">
      <c r="A1629" s="11" t="s">
        <v>291</v>
      </c>
      <c r="B1629" s="11" t="str">
        <f>VLOOKUP(A1629,'Hold Harmless'!A$1:B$7201,2,FALSE)</f>
        <v>RICHLAND COLLEGIATE HIGH SCHOOL</v>
      </c>
      <c r="C1629" s="11">
        <v>2</v>
      </c>
      <c r="D1629" s="12">
        <v>0.64444444444444426</v>
      </c>
      <c r="E1629" s="12">
        <v>72.283333333333374</v>
      </c>
      <c r="F1629" s="12">
        <v>72.92777777777782</v>
      </c>
      <c r="G1629" s="12">
        <v>0.97221002110495702</v>
      </c>
      <c r="H1629" s="12">
        <v>0.91882403959332859</v>
      </c>
      <c r="I1629" s="12">
        <v>1</v>
      </c>
      <c r="J1629" s="12">
        <v>72.92777777777782</v>
      </c>
      <c r="K1629" s="12">
        <v>0</v>
      </c>
      <c r="L1629" s="12">
        <v>0</v>
      </c>
      <c r="M1629" s="12">
        <v>0</v>
      </c>
      <c r="N1629" s="12">
        <v>72.92777777777782</v>
      </c>
    </row>
    <row r="1630" spans="1:15" x14ac:dyDescent="0.3">
      <c r="A1630" s="11" t="s">
        <v>291</v>
      </c>
      <c r="B1630" s="11" t="str">
        <f>VLOOKUP(A1630,'Hold Harmless'!A$1:B$7201,2,FALSE)</f>
        <v>RICHLAND COLLEGIATE HIGH SCHOOL</v>
      </c>
      <c r="C1630" s="11">
        <v>3</v>
      </c>
      <c r="D1630" s="12">
        <v>1.4567901234567902</v>
      </c>
      <c r="E1630" s="12">
        <v>74.425925925925782</v>
      </c>
      <c r="F1630" s="12">
        <v>75.882716049382566</v>
      </c>
      <c r="G1630" s="12">
        <v>0.97221002110495702</v>
      </c>
      <c r="H1630" s="12">
        <v>0.91882403959332859</v>
      </c>
      <c r="I1630" s="12">
        <v>1</v>
      </c>
      <c r="J1630" s="12">
        <v>75.882716049382566</v>
      </c>
      <c r="K1630" s="12">
        <v>0</v>
      </c>
      <c r="L1630" s="12">
        <v>0</v>
      </c>
      <c r="M1630" s="12">
        <v>0</v>
      </c>
      <c r="N1630" s="12">
        <v>75.882716049382566</v>
      </c>
    </row>
    <row r="1631" spans="1:15" x14ac:dyDescent="0.3">
      <c r="A1631" s="11" t="s">
        <v>291</v>
      </c>
      <c r="B1631" s="11" t="str">
        <f>VLOOKUP(A1631,'Hold Harmless'!A$1:B$7201,2,FALSE)</f>
        <v>RICHLAND COLLEGIATE HIGH SCHOOL</v>
      </c>
      <c r="C1631" s="11">
        <v>4</v>
      </c>
      <c r="D1631" s="12">
        <v>1.916666666666667</v>
      </c>
      <c r="E1631" s="12">
        <v>76.529166666666555</v>
      </c>
      <c r="F1631" s="12">
        <v>78.445833333333226</v>
      </c>
      <c r="G1631" s="12">
        <v>0.97221002110495702</v>
      </c>
      <c r="H1631" s="12">
        <v>0.91882403959332859</v>
      </c>
      <c r="I1631" s="12">
        <v>1</v>
      </c>
      <c r="J1631" s="12">
        <v>78.445833333333226</v>
      </c>
      <c r="K1631" s="12">
        <v>0</v>
      </c>
      <c r="L1631" s="12">
        <v>0</v>
      </c>
      <c r="M1631" s="12">
        <v>0</v>
      </c>
      <c r="N1631" s="12">
        <v>78.445833333333226</v>
      </c>
    </row>
    <row r="1632" spans="1:15" x14ac:dyDescent="0.3">
      <c r="A1632" s="11" t="s">
        <v>291</v>
      </c>
      <c r="B1632" s="11" t="str">
        <f>VLOOKUP(A1632,'Hold Harmless'!A$1:B$7201,2,FALSE)</f>
        <v>RICHLAND COLLEGIATE HIGH SCHOOL</v>
      </c>
      <c r="C1632" s="11">
        <v>5</v>
      </c>
      <c r="D1632" s="12">
        <v>3.0833333333333326</v>
      </c>
      <c r="E1632" s="12">
        <v>74.937499999999858</v>
      </c>
      <c r="F1632" s="12">
        <v>78.020833333333186</v>
      </c>
      <c r="G1632" s="12">
        <v>0.97221002110495702</v>
      </c>
      <c r="H1632" s="12">
        <v>0.91882403959332859</v>
      </c>
      <c r="I1632" s="12">
        <v>1</v>
      </c>
      <c r="J1632" s="12">
        <v>78.020833333333186</v>
      </c>
      <c r="K1632" s="12">
        <v>0</v>
      </c>
      <c r="L1632" s="12">
        <v>0</v>
      </c>
      <c r="M1632" s="12">
        <v>0</v>
      </c>
      <c r="N1632" s="12">
        <v>78.020833333333186</v>
      </c>
    </row>
    <row r="1633" spans="1:15" ht="15" thickBot="1" x14ac:dyDescent="0.35">
      <c r="A1633" s="11" t="s">
        <v>291</v>
      </c>
      <c r="B1633" s="11" t="str">
        <f>VLOOKUP(A1633,'Hold Harmless'!A$1:B$7201,2,FALSE)</f>
        <v>RICHLAND COLLEGIATE HIGH SCHOOL</v>
      </c>
      <c r="C1633" s="11">
        <v>6</v>
      </c>
      <c r="D1633" s="12">
        <v>6.6031746031745921</v>
      </c>
      <c r="E1633" s="12">
        <v>71.027777777777857</v>
      </c>
      <c r="F1633" s="12">
        <v>77.630952380952451</v>
      </c>
      <c r="G1633" s="12">
        <v>0.97221002110495702</v>
      </c>
      <c r="H1633" s="12">
        <v>0.91882403959332859</v>
      </c>
      <c r="I1633" s="12">
        <v>1</v>
      </c>
      <c r="J1633" s="12">
        <v>77.630952380952451</v>
      </c>
      <c r="K1633" s="12">
        <v>0</v>
      </c>
      <c r="L1633" s="12">
        <v>0</v>
      </c>
      <c r="M1633" s="12">
        <v>0</v>
      </c>
      <c r="N1633" s="12">
        <v>77.630952380952451</v>
      </c>
      <c r="O1633" s="24">
        <f t="shared" ref="O1633" si="270">SUM(N1628:N1633)</f>
        <v>456.26730827707797</v>
      </c>
    </row>
    <row r="1634" spans="1:15" ht="15" thickTop="1" x14ac:dyDescent="0.3">
      <c r="A1634" s="2" t="s">
        <v>292</v>
      </c>
      <c r="B1634" s="2" t="str">
        <f>VLOOKUP(A1634,'Hold Harmless'!A$1:B$7201,2,FALSE)</f>
        <v>CITYSCAPE SCHOOLS</v>
      </c>
      <c r="C1634" s="2">
        <v>1</v>
      </c>
      <c r="D1634" s="13">
        <v>35.02873563218369</v>
      </c>
      <c r="E1634" s="13">
        <v>134.87356321839084</v>
      </c>
      <c r="F1634" s="13">
        <v>169.90229885057454</v>
      </c>
      <c r="G1634" s="13">
        <v>0.95966767256778429</v>
      </c>
      <c r="H1634" s="13">
        <v>0.94826768046652343</v>
      </c>
      <c r="I1634" s="13">
        <v>1</v>
      </c>
      <c r="J1634" s="13">
        <v>169.90229885057454</v>
      </c>
      <c r="K1634" s="13">
        <v>0</v>
      </c>
      <c r="L1634" s="13">
        <v>0</v>
      </c>
      <c r="M1634" s="13">
        <v>0</v>
      </c>
      <c r="N1634" s="13">
        <v>169.90229885057454</v>
      </c>
    </row>
    <row r="1635" spans="1:15" x14ac:dyDescent="0.3">
      <c r="A1635" s="2" t="s">
        <v>292</v>
      </c>
      <c r="B1635" s="2" t="str">
        <f>VLOOKUP(A1635,'Hold Harmless'!A$1:B$7201,2,FALSE)</f>
        <v>CITYSCAPE SCHOOLS</v>
      </c>
      <c r="C1635" s="2">
        <v>2</v>
      </c>
      <c r="D1635" s="13">
        <v>87.425287356321661</v>
      </c>
      <c r="E1635" s="13">
        <v>79.695402298850453</v>
      </c>
      <c r="F1635" s="13">
        <v>167.1206896551721</v>
      </c>
      <c r="G1635" s="13">
        <v>0.95966767256778429</v>
      </c>
      <c r="H1635" s="13">
        <v>0.94826768046652343</v>
      </c>
      <c r="I1635" s="13">
        <v>1</v>
      </c>
      <c r="J1635" s="13">
        <v>167.1206896551721</v>
      </c>
      <c r="K1635" s="13">
        <v>0</v>
      </c>
      <c r="L1635" s="13">
        <v>0</v>
      </c>
      <c r="M1635" s="13">
        <v>0</v>
      </c>
      <c r="N1635" s="13">
        <v>167.1206896551721</v>
      </c>
    </row>
    <row r="1636" spans="1:15" x14ac:dyDescent="0.3">
      <c r="A1636" s="2" t="s">
        <v>292</v>
      </c>
      <c r="B1636" s="2" t="str">
        <f>VLOOKUP(A1636,'Hold Harmless'!A$1:B$7201,2,FALSE)</f>
        <v>CITYSCAPE SCHOOLS</v>
      </c>
      <c r="C1636" s="2">
        <v>3</v>
      </c>
      <c r="D1636" s="13">
        <v>84.901785714285552</v>
      </c>
      <c r="E1636" s="13">
        <v>80.08035714285711</v>
      </c>
      <c r="F1636" s="13">
        <v>164.98214285714266</v>
      </c>
      <c r="G1636" s="13">
        <v>0.95966767256778429</v>
      </c>
      <c r="H1636" s="13">
        <v>0.94826768046652343</v>
      </c>
      <c r="I1636" s="13">
        <v>1</v>
      </c>
      <c r="J1636" s="13">
        <v>164.98214285714266</v>
      </c>
      <c r="K1636" s="13">
        <v>0</v>
      </c>
      <c r="L1636" s="13">
        <v>0</v>
      </c>
      <c r="M1636" s="13">
        <v>0</v>
      </c>
      <c r="N1636" s="13">
        <v>164.98214285714266</v>
      </c>
    </row>
    <row r="1637" spans="1:15" x14ac:dyDescent="0.3">
      <c r="A1637" s="2" t="s">
        <v>292</v>
      </c>
      <c r="B1637" s="2" t="str">
        <f>VLOOKUP(A1637,'Hold Harmless'!A$1:B$7201,2,FALSE)</f>
        <v>CITYSCAPE SCHOOLS</v>
      </c>
      <c r="C1637" s="2">
        <v>4</v>
      </c>
      <c r="D1637" s="13">
        <v>96.690000000000211</v>
      </c>
      <c r="E1637" s="13">
        <v>67.593333333333334</v>
      </c>
      <c r="F1637" s="13">
        <v>164.28333333333353</v>
      </c>
      <c r="G1637" s="13">
        <v>0.95966767256778429</v>
      </c>
      <c r="H1637" s="13">
        <v>0.94826768046652343</v>
      </c>
      <c r="I1637" s="13">
        <v>1</v>
      </c>
      <c r="J1637" s="13">
        <v>164.28333333333353</v>
      </c>
      <c r="K1637" s="13">
        <v>0</v>
      </c>
      <c r="L1637" s="13">
        <v>0</v>
      </c>
      <c r="M1637" s="13">
        <v>0</v>
      </c>
      <c r="N1637" s="13">
        <v>164.28333333333353</v>
      </c>
    </row>
    <row r="1638" spans="1:15" x14ac:dyDescent="0.3">
      <c r="A1638" s="2" t="s">
        <v>292</v>
      </c>
      <c r="B1638" s="2" t="str">
        <f>VLOOKUP(A1638,'Hold Harmless'!A$1:B$7201,2,FALSE)</f>
        <v>CITYSCAPE SCHOOLS</v>
      </c>
      <c r="C1638" s="2">
        <v>5</v>
      </c>
      <c r="D1638" s="13">
        <v>113.72916666666656</v>
      </c>
      <c r="E1638" s="13">
        <v>51.657738095238003</v>
      </c>
      <c r="F1638" s="13">
        <v>165.38690476190456</v>
      </c>
      <c r="G1638" s="13">
        <v>0.95966767256778429</v>
      </c>
      <c r="H1638" s="13">
        <v>0.94826768046652343</v>
      </c>
      <c r="I1638" s="13">
        <v>1</v>
      </c>
      <c r="J1638" s="13">
        <v>165.38690476190456</v>
      </c>
      <c r="K1638" s="13">
        <v>0</v>
      </c>
      <c r="L1638" s="13">
        <v>0</v>
      </c>
      <c r="M1638" s="13">
        <v>0</v>
      </c>
      <c r="N1638" s="13">
        <v>165.38690476190456</v>
      </c>
    </row>
    <row r="1639" spans="1:15" ht="15" thickBot="1" x14ac:dyDescent="0.35">
      <c r="A1639" s="2" t="s">
        <v>292</v>
      </c>
      <c r="B1639" s="2" t="str">
        <f>VLOOKUP(A1639,'Hold Harmless'!A$1:B$7201,2,FALSE)</f>
        <v>CITYSCAPE SCHOOLS</v>
      </c>
      <c r="C1639" s="2">
        <v>6</v>
      </c>
      <c r="D1639" s="13">
        <v>120.00735294117618</v>
      </c>
      <c r="E1639" s="13">
        <v>45.362745098039241</v>
      </c>
      <c r="F1639" s="13">
        <v>165.37009803921541</v>
      </c>
      <c r="G1639" s="13">
        <v>0.95966767256778429</v>
      </c>
      <c r="H1639" s="13">
        <v>0.94826768046652343</v>
      </c>
      <c r="I1639" s="13">
        <v>1</v>
      </c>
      <c r="J1639" s="13">
        <v>165.37009803921541</v>
      </c>
      <c r="K1639" s="13">
        <v>0</v>
      </c>
      <c r="L1639" s="13">
        <v>0</v>
      </c>
      <c r="M1639" s="13">
        <v>0</v>
      </c>
      <c r="N1639" s="13">
        <v>165.37009803921541</v>
      </c>
      <c r="O1639" s="24">
        <f t="shared" ref="O1639" si="271">SUM(N1634:N1639)</f>
        <v>997.04546749734277</v>
      </c>
    </row>
    <row r="1640" spans="1:15" ht="15" thickTop="1" x14ac:dyDescent="0.3">
      <c r="A1640" s="4" t="s">
        <v>293</v>
      </c>
      <c r="B1640" s="4" t="str">
        <f>VLOOKUP(A1640,'Hold Harmless'!A$1:B$7201,2,FALSE)</f>
        <v>MANARA ACADEMY</v>
      </c>
      <c r="C1640" s="4">
        <v>1</v>
      </c>
      <c r="D1640" s="10">
        <v>93.626436781609399</v>
      </c>
      <c r="E1640" s="10">
        <v>8.3419540229885065</v>
      </c>
      <c r="F1640" s="10">
        <v>101.9683908045979</v>
      </c>
      <c r="G1640" s="10">
        <v>0.94166362726825559</v>
      </c>
      <c r="H1640" s="10">
        <v>0.95241666902531297</v>
      </c>
      <c r="I1640" s="10">
        <v>0.98870972956819214</v>
      </c>
      <c r="J1640" s="10">
        <v>100.81714009691773</v>
      </c>
      <c r="K1640" s="10">
        <v>1.1512507076801768</v>
      </c>
      <c r="L1640" s="10">
        <v>1.1512507076801768</v>
      </c>
      <c r="M1640" s="10">
        <v>0</v>
      </c>
      <c r="N1640" s="10">
        <v>100.81714009691773</v>
      </c>
    </row>
    <row r="1641" spans="1:15" x14ac:dyDescent="0.3">
      <c r="A1641" s="4" t="s">
        <v>293</v>
      </c>
      <c r="B1641" s="4" t="str">
        <f>VLOOKUP(A1641,'Hold Harmless'!A$1:B$7201,2,FALSE)</f>
        <v>MANARA ACADEMY</v>
      </c>
      <c r="C1641" s="4">
        <v>2</v>
      </c>
      <c r="D1641" s="10">
        <v>43.629310344827452</v>
      </c>
      <c r="E1641" s="10">
        <v>58.456896551724007</v>
      </c>
      <c r="F1641" s="10">
        <v>102.08620689655146</v>
      </c>
      <c r="G1641" s="10">
        <v>0.94166362726825559</v>
      </c>
      <c r="H1641" s="10">
        <v>0.95241666902531297</v>
      </c>
      <c r="I1641" s="10">
        <v>0.98870972956819214</v>
      </c>
      <c r="J1641" s="10">
        <v>100.9336260133319</v>
      </c>
      <c r="K1641" s="10">
        <v>1.1525808832195565</v>
      </c>
      <c r="L1641" s="10">
        <v>1.1525808832195565</v>
      </c>
      <c r="M1641" s="10">
        <v>0</v>
      </c>
      <c r="N1641" s="10">
        <v>100.9336260133319</v>
      </c>
    </row>
    <row r="1642" spans="1:15" x14ac:dyDescent="0.3">
      <c r="A1642" s="4" t="s">
        <v>293</v>
      </c>
      <c r="B1642" s="4" t="str">
        <f>VLOOKUP(A1642,'Hold Harmless'!A$1:B$7201,2,FALSE)</f>
        <v>MANARA ACADEMY</v>
      </c>
      <c r="C1642" s="4">
        <v>3</v>
      </c>
      <c r="D1642" s="10">
        <v>38.697916666666579</v>
      </c>
      <c r="E1642" s="10">
        <v>62.263888888888602</v>
      </c>
      <c r="F1642" s="10">
        <v>100.96180555555517</v>
      </c>
      <c r="G1642" s="10">
        <v>0.94166362726825559</v>
      </c>
      <c r="H1642" s="10">
        <v>0.95241666902531297</v>
      </c>
      <c r="I1642" s="10">
        <v>0.98870972956819214</v>
      </c>
      <c r="J1642" s="10">
        <v>99.82191946754935</v>
      </c>
      <c r="K1642" s="10">
        <v>1.1398860880058237</v>
      </c>
      <c r="L1642" s="10">
        <v>1.1398860880058237</v>
      </c>
      <c r="M1642" s="10">
        <v>0</v>
      </c>
      <c r="N1642" s="10">
        <v>99.82191946754935</v>
      </c>
    </row>
    <row r="1643" spans="1:15" x14ac:dyDescent="0.3">
      <c r="A1643" s="4" t="s">
        <v>293</v>
      </c>
      <c r="B1643" s="4" t="str">
        <f>VLOOKUP(A1643,'Hold Harmless'!A$1:B$7201,2,FALSE)</f>
        <v>MANARA ACADEMY</v>
      </c>
      <c r="C1643" s="4">
        <v>4</v>
      </c>
      <c r="D1643" s="10">
        <v>33.761904761904759</v>
      </c>
      <c r="E1643" s="10">
        <v>64.30357142857126</v>
      </c>
      <c r="F1643" s="10">
        <v>98.065476190476019</v>
      </c>
      <c r="G1643" s="10">
        <v>0.94166362726825559</v>
      </c>
      <c r="H1643" s="10">
        <v>0.95241666902531297</v>
      </c>
      <c r="I1643" s="10">
        <v>0.98870972956819214</v>
      </c>
      <c r="J1643" s="10">
        <v>96.958290444261536</v>
      </c>
      <c r="K1643" s="10">
        <v>1.1071857462144834</v>
      </c>
      <c r="L1643" s="10">
        <v>1.1071857462144834</v>
      </c>
      <c r="M1643" s="10">
        <v>0</v>
      </c>
      <c r="N1643" s="10">
        <v>96.958290444261536</v>
      </c>
    </row>
    <row r="1644" spans="1:15" x14ac:dyDescent="0.3">
      <c r="A1644" s="4" t="s">
        <v>293</v>
      </c>
      <c r="B1644" s="4" t="str">
        <f>VLOOKUP(A1644,'Hold Harmless'!A$1:B$7201,2,FALSE)</f>
        <v>MANARA ACADEMY</v>
      </c>
      <c r="C1644" s="4">
        <v>5</v>
      </c>
      <c r="D1644" s="10">
        <v>45.870000000000068</v>
      </c>
      <c r="E1644" s="10">
        <v>51.869999999999983</v>
      </c>
      <c r="F1644" s="10">
        <v>97.740000000000052</v>
      </c>
      <c r="G1644" s="10">
        <v>0.94166362726825559</v>
      </c>
      <c r="H1644" s="10">
        <v>0.95241666902531297</v>
      </c>
      <c r="I1644" s="10">
        <v>0.98870972956819214</v>
      </c>
      <c r="J1644" s="10">
        <v>96.636488967995149</v>
      </c>
      <c r="K1644" s="10">
        <v>1.1035110320049029</v>
      </c>
      <c r="L1644" s="10">
        <v>1.1035110320049029</v>
      </c>
      <c r="M1644" s="10">
        <v>0</v>
      </c>
      <c r="N1644" s="10">
        <v>96.636488967995149</v>
      </c>
    </row>
    <row r="1645" spans="1:15" ht="15" thickBot="1" x14ac:dyDescent="0.35">
      <c r="A1645" s="4" t="s">
        <v>293</v>
      </c>
      <c r="B1645" s="4" t="str">
        <f>VLOOKUP(A1645,'Hold Harmless'!A$1:B$7201,2,FALSE)</f>
        <v>MANARA ACADEMY</v>
      </c>
      <c r="C1645" s="4">
        <v>6</v>
      </c>
      <c r="D1645" s="10">
        <v>56.103535353535243</v>
      </c>
      <c r="E1645" s="10">
        <v>40.838383838383891</v>
      </c>
      <c r="F1645" s="10">
        <v>96.941919191919141</v>
      </c>
      <c r="G1645" s="10">
        <v>0.94166362726825559</v>
      </c>
      <c r="H1645" s="10">
        <v>0.95241666902531297</v>
      </c>
      <c r="I1645" s="10">
        <v>0.98870972956819214</v>
      </c>
      <c r="J1645" s="10">
        <v>95.847418708063913</v>
      </c>
      <c r="K1645" s="10">
        <v>1.0945004838552279</v>
      </c>
      <c r="L1645" s="10">
        <v>1.0945004838552279</v>
      </c>
      <c r="M1645" s="10">
        <v>0</v>
      </c>
      <c r="N1645" s="10">
        <v>95.847418708063913</v>
      </c>
      <c r="O1645" s="24">
        <f t="shared" ref="O1645" si="272">SUM(N1640:N1645)</f>
        <v>591.01488369811955</v>
      </c>
    </row>
    <row r="1646" spans="1:15" ht="15" thickTop="1" x14ac:dyDescent="0.3">
      <c r="A1646" s="11" t="s">
        <v>294</v>
      </c>
      <c r="B1646" s="11" t="str">
        <f>VLOOKUP(A1646,'Hold Harmless'!A$1:B$7201,2,FALSE)</f>
        <v>UME PREPARATORY ACADEMY</v>
      </c>
      <c r="C1646" s="11">
        <v>1</v>
      </c>
      <c r="D1646" s="12">
        <v>86.270114942529261</v>
      </c>
      <c r="E1646" s="12">
        <v>122.91954022988585</v>
      </c>
      <c r="F1646" s="12">
        <v>209.18965517241512</v>
      </c>
      <c r="G1646" s="12">
        <v>0.95926507667507133</v>
      </c>
      <c r="H1646" s="12">
        <v>0.97869069656862973</v>
      </c>
      <c r="I1646" s="12">
        <v>0.98015142070761863</v>
      </c>
      <c r="J1646" s="12">
        <v>205.03753771457951</v>
      </c>
      <c r="K1646" s="12">
        <v>4.152117457835601</v>
      </c>
      <c r="L1646" s="12">
        <v>4.152117457835601</v>
      </c>
      <c r="M1646" s="12">
        <v>0</v>
      </c>
      <c r="N1646" s="12">
        <v>205.03753771457951</v>
      </c>
    </row>
    <row r="1647" spans="1:15" x14ac:dyDescent="0.3">
      <c r="A1647" s="11" t="s">
        <v>294</v>
      </c>
      <c r="B1647" s="11" t="str">
        <f>VLOOKUP(A1647,'Hold Harmless'!A$1:B$7201,2,FALSE)</f>
        <v>UME PREPARATORY ACADEMY</v>
      </c>
      <c r="C1647" s="11">
        <v>2</v>
      </c>
      <c r="D1647" s="12">
        <v>115.00000000000018</v>
      </c>
      <c r="E1647" s="12">
        <v>93.183333333333366</v>
      </c>
      <c r="F1647" s="12">
        <v>208.18333333333356</v>
      </c>
      <c r="G1647" s="12">
        <v>0.95926507667507133</v>
      </c>
      <c r="H1647" s="12">
        <v>0.97869069656862973</v>
      </c>
      <c r="I1647" s="12">
        <v>0.98015142070761863</v>
      </c>
      <c r="J1647" s="12">
        <v>204.05118993431464</v>
      </c>
      <c r="K1647" s="12">
        <v>4.1321433990189291</v>
      </c>
      <c r="L1647" s="12">
        <v>4.1321433990189291</v>
      </c>
      <c r="M1647" s="12">
        <v>0</v>
      </c>
      <c r="N1647" s="12">
        <v>204.05118993431464</v>
      </c>
    </row>
    <row r="1648" spans="1:15" x14ac:dyDescent="0.3">
      <c r="A1648" s="11" t="s">
        <v>294</v>
      </c>
      <c r="B1648" s="11" t="str">
        <f>VLOOKUP(A1648,'Hold Harmless'!A$1:B$7201,2,FALSE)</f>
        <v>UME PREPARATORY ACADEMY</v>
      </c>
      <c r="C1648" s="11">
        <v>3</v>
      </c>
      <c r="D1648" s="12">
        <v>125.47023809523809</v>
      </c>
      <c r="E1648" s="12">
        <v>78.261904761904603</v>
      </c>
      <c r="F1648" s="12">
        <v>203.73214285714269</v>
      </c>
      <c r="G1648" s="12">
        <v>0.95926507667507133</v>
      </c>
      <c r="H1648" s="12">
        <v>0.97869069656862973</v>
      </c>
      <c r="I1648" s="12">
        <v>0.98015142070761863</v>
      </c>
      <c r="J1648" s="12">
        <v>199.68834926523593</v>
      </c>
      <c r="K1648" s="12">
        <v>4.0437935919067627</v>
      </c>
      <c r="L1648" s="12">
        <v>4.0437935919067627</v>
      </c>
      <c r="M1648" s="12">
        <v>0</v>
      </c>
      <c r="N1648" s="12">
        <v>199.68834926523593</v>
      </c>
    </row>
    <row r="1649" spans="1:15" x14ac:dyDescent="0.3">
      <c r="A1649" s="11" t="s">
        <v>294</v>
      </c>
      <c r="B1649" s="11" t="str">
        <f>VLOOKUP(A1649,'Hold Harmless'!A$1:B$7201,2,FALSE)</f>
        <v>UME PREPARATORY ACADEMY</v>
      </c>
      <c r="C1649" s="11">
        <v>4</v>
      </c>
      <c r="D1649" s="12">
        <v>98.376543209876743</v>
      </c>
      <c r="E1649" s="12">
        <v>102.93209876543209</v>
      </c>
      <c r="F1649" s="12">
        <v>201.30864197530883</v>
      </c>
      <c r="G1649" s="12">
        <v>0.95926507667507133</v>
      </c>
      <c r="H1649" s="12">
        <v>0.97869069656862973</v>
      </c>
      <c r="I1649" s="12">
        <v>0.98015142070761863</v>
      </c>
      <c r="J1649" s="12">
        <v>197.31295143282031</v>
      </c>
      <c r="K1649" s="12">
        <v>3.9956905424885178</v>
      </c>
      <c r="L1649" s="12">
        <v>3.9956905424885178</v>
      </c>
      <c r="M1649" s="12">
        <v>0</v>
      </c>
      <c r="N1649" s="12">
        <v>197.31295143282031</v>
      </c>
    </row>
    <row r="1650" spans="1:15" x14ac:dyDescent="0.3">
      <c r="A1650" s="11" t="s">
        <v>294</v>
      </c>
      <c r="B1650" s="11" t="str">
        <f>VLOOKUP(A1650,'Hold Harmless'!A$1:B$7201,2,FALSE)</f>
        <v>UME PREPARATORY ACADEMY</v>
      </c>
      <c r="C1650" s="11">
        <v>5</v>
      </c>
      <c r="D1650" s="12">
        <v>146.67241379310363</v>
      </c>
      <c r="E1650" s="12">
        <v>55.281609195402183</v>
      </c>
      <c r="F1650" s="12">
        <v>201.95402298850581</v>
      </c>
      <c r="G1650" s="12">
        <v>0.95926507667507133</v>
      </c>
      <c r="H1650" s="12">
        <v>0.97869069656862973</v>
      </c>
      <c r="I1650" s="12">
        <v>0.98015142070761863</v>
      </c>
      <c r="J1650" s="12">
        <v>197.94552254980303</v>
      </c>
      <c r="K1650" s="12">
        <v>4.0085004387027823</v>
      </c>
      <c r="L1650" s="12">
        <v>4.0085004387027823</v>
      </c>
      <c r="M1650" s="12">
        <v>0</v>
      </c>
      <c r="N1650" s="12">
        <v>197.94552254980303</v>
      </c>
    </row>
    <row r="1651" spans="1:15" ht="15" thickBot="1" x14ac:dyDescent="0.35">
      <c r="A1651" s="11" t="s">
        <v>294</v>
      </c>
      <c r="B1651" s="11" t="str">
        <f>VLOOKUP(A1651,'Hold Harmless'!A$1:B$7201,2,FALSE)</f>
        <v>UME PREPARATORY ACADEMY</v>
      </c>
      <c r="C1651" s="11">
        <v>6</v>
      </c>
      <c r="D1651" s="12">
        <v>156.80555555555515</v>
      </c>
      <c r="E1651" s="12">
        <v>44.038888888889048</v>
      </c>
      <c r="F1651" s="12">
        <v>200.84444444444421</v>
      </c>
      <c r="G1651" s="12">
        <v>0.95926507667507133</v>
      </c>
      <c r="H1651" s="12">
        <v>0.97869069656862973</v>
      </c>
      <c r="I1651" s="12">
        <v>0.98015142070761863</v>
      </c>
      <c r="J1651" s="12">
        <v>196.85796756345437</v>
      </c>
      <c r="K1651" s="12">
        <v>3.9864768809898408</v>
      </c>
      <c r="L1651" s="12">
        <v>3.9864768809898408</v>
      </c>
      <c r="M1651" s="12">
        <v>0</v>
      </c>
      <c r="N1651" s="12">
        <v>196.85796756345437</v>
      </c>
      <c r="O1651" s="24">
        <f t="shared" ref="O1651" si="273">SUM(N1646:N1651)</f>
        <v>1200.8935184602078</v>
      </c>
    </row>
    <row r="1652" spans="1:15" ht="15" thickTop="1" x14ac:dyDescent="0.3">
      <c r="A1652" s="2" t="s">
        <v>295</v>
      </c>
      <c r="B1652" s="2" t="str">
        <f>VLOOKUP(A1652,'Hold Harmless'!A$1:B$7201,2,FALSE)</f>
        <v>LEGACY PREPARATORY</v>
      </c>
      <c r="C1652" s="2">
        <v>1</v>
      </c>
      <c r="D1652" s="13">
        <v>42.469696969697452</v>
      </c>
      <c r="E1652" s="13">
        <v>199.90909090909011</v>
      </c>
      <c r="F1652" s="13">
        <v>242.37878787878756</v>
      </c>
      <c r="G1652" s="13">
        <v>0.95794859398920318</v>
      </c>
      <c r="H1652" s="13">
        <v>0.96984854902075335</v>
      </c>
      <c r="I1652" s="13">
        <v>0.98773008935924533</v>
      </c>
      <c r="J1652" s="13">
        <v>239.4048218103004</v>
      </c>
      <c r="K1652" s="13">
        <v>2.9739660684871581</v>
      </c>
      <c r="L1652" s="13">
        <v>2.9739660684871581</v>
      </c>
      <c r="M1652" s="13">
        <v>0</v>
      </c>
      <c r="N1652" s="13">
        <v>239.4048218103004</v>
      </c>
    </row>
    <row r="1653" spans="1:15" x14ac:dyDescent="0.3">
      <c r="A1653" s="2" t="s">
        <v>295</v>
      </c>
      <c r="B1653" s="2" t="str">
        <f>VLOOKUP(A1653,'Hold Harmless'!A$1:B$7201,2,FALSE)</f>
        <v>LEGACY PREPARATORY</v>
      </c>
      <c r="C1653" s="2">
        <v>2</v>
      </c>
      <c r="D1653" s="13">
        <v>62.072222222222244</v>
      </c>
      <c r="E1653" s="13">
        <v>180.57777777777738</v>
      </c>
      <c r="F1653" s="13">
        <v>242.64999999999964</v>
      </c>
      <c r="G1653" s="13">
        <v>0.95794859398920318</v>
      </c>
      <c r="H1653" s="13">
        <v>0.96984854902075335</v>
      </c>
      <c r="I1653" s="13">
        <v>0.98773008935924533</v>
      </c>
      <c r="J1653" s="13">
        <v>239.67270618302052</v>
      </c>
      <c r="K1653" s="13">
        <v>2.9772938169791132</v>
      </c>
      <c r="L1653" s="13">
        <v>2.9772938169791132</v>
      </c>
      <c r="M1653" s="13">
        <v>0</v>
      </c>
      <c r="N1653" s="13">
        <v>239.67270618302052</v>
      </c>
    </row>
    <row r="1654" spans="1:15" x14ac:dyDescent="0.3">
      <c r="A1654" s="2" t="s">
        <v>295</v>
      </c>
      <c r="B1654" s="2" t="str">
        <f>VLOOKUP(A1654,'Hold Harmless'!A$1:B$7201,2,FALSE)</f>
        <v>LEGACY PREPARATORY</v>
      </c>
      <c r="C1654" s="2">
        <v>3</v>
      </c>
      <c r="D1654" s="13">
        <v>43.874999999999822</v>
      </c>
      <c r="E1654" s="13">
        <v>201.60119047618863</v>
      </c>
      <c r="F1654" s="13">
        <v>245.47619047618846</v>
      </c>
      <c r="G1654" s="13">
        <v>0.95794859398920318</v>
      </c>
      <c r="H1654" s="13">
        <v>0.96984854902075335</v>
      </c>
      <c r="I1654" s="13">
        <v>0.98773008935924533</v>
      </c>
      <c r="J1654" s="13">
        <v>242.46421955461275</v>
      </c>
      <c r="K1654" s="13">
        <v>3.0119709215757098</v>
      </c>
      <c r="L1654" s="13">
        <v>3.0119709215757098</v>
      </c>
      <c r="M1654" s="13">
        <v>0</v>
      </c>
      <c r="N1654" s="13">
        <v>242.46421955461275</v>
      </c>
    </row>
    <row r="1655" spans="1:15" x14ac:dyDescent="0.3">
      <c r="A1655" s="2" t="s">
        <v>295</v>
      </c>
      <c r="B1655" s="2" t="str">
        <f>VLOOKUP(A1655,'Hold Harmless'!A$1:B$7201,2,FALSE)</f>
        <v>LEGACY PREPARATORY</v>
      </c>
      <c r="C1655" s="2">
        <v>4</v>
      </c>
      <c r="D1655" s="13">
        <v>83.051724137930961</v>
      </c>
      <c r="E1655" s="13">
        <v>166.36206896551658</v>
      </c>
      <c r="F1655" s="13">
        <v>249.41379310344755</v>
      </c>
      <c r="G1655" s="13">
        <v>0.95794859398920318</v>
      </c>
      <c r="H1655" s="13">
        <v>0.96984854902075335</v>
      </c>
      <c r="I1655" s="13">
        <v>0.98773008935924533</v>
      </c>
      <c r="J1655" s="13">
        <v>246.35350814949658</v>
      </c>
      <c r="K1655" s="13">
        <v>3.0602849539509691</v>
      </c>
      <c r="L1655" s="13">
        <v>3.0602849539509691</v>
      </c>
      <c r="M1655" s="13">
        <v>0</v>
      </c>
      <c r="N1655" s="13">
        <v>246.35350814949658</v>
      </c>
    </row>
    <row r="1656" spans="1:15" x14ac:dyDescent="0.3">
      <c r="A1656" s="2" t="s">
        <v>295</v>
      </c>
      <c r="B1656" s="2" t="str">
        <f>VLOOKUP(A1656,'Hold Harmless'!A$1:B$7201,2,FALSE)</f>
        <v>LEGACY PREPARATORY</v>
      </c>
      <c r="C1656" s="2">
        <v>5</v>
      </c>
      <c r="D1656" s="13">
        <v>59.154761904761763</v>
      </c>
      <c r="E1656" s="13">
        <v>188.60714285713996</v>
      </c>
      <c r="F1656" s="13">
        <v>247.76190476190172</v>
      </c>
      <c r="G1656" s="13">
        <v>0.95794859398920318</v>
      </c>
      <c r="H1656" s="13">
        <v>0.96984854902075335</v>
      </c>
      <c r="I1656" s="13">
        <v>0.98773008935924533</v>
      </c>
      <c r="J1656" s="13">
        <v>244.72188833029003</v>
      </c>
      <c r="K1656" s="13">
        <v>3.04001643161169</v>
      </c>
      <c r="L1656" s="13">
        <v>3.04001643161169</v>
      </c>
      <c r="M1656" s="13">
        <v>0</v>
      </c>
      <c r="N1656" s="13">
        <v>244.72188833029003</v>
      </c>
    </row>
    <row r="1657" spans="1:15" ht="15" thickBot="1" x14ac:dyDescent="0.35">
      <c r="A1657" s="2" t="s">
        <v>295</v>
      </c>
      <c r="B1657" s="2" t="str">
        <f>VLOOKUP(A1657,'Hold Harmless'!A$1:B$7201,2,FALSE)</f>
        <v>LEGACY PREPARATORY</v>
      </c>
      <c r="C1657" s="2">
        <v>6</v>
      </c>
      <c r="D1657" s="13">
        <v>68.421875000000057</v>
      </c>
      <c r="E1657" s="13">
        <v>177.89583333333303</v>
      </c>
      <c r="F1657" s="13">
        <v>246.31770833333309</v>
      </c>
      <c r="G1657" s="13">
        <v>0.95794859398920318</v>
      </c>
      <c r="H1657" s="13">
        <v>0.96984854902075335</v>
      </c>
      <c r="I1657" s="13">
        <v>0.98773008935924533</v>
      </c>
      <c r="J1657" s="13">
        <v>243.29541206284762</v>
      </c>
      <c r="K1657" s="13">
        <v>3.0222962704854694</v>
      </c>
      <c r="L1657" s="13">
        <v>3.0222962704854694</v>
      </c>
      <c r="M1657" s="13">
        <v>0</v>
      </c>
      <c r="N1657" s="13">
        <v>243.29541206284762</v>
      </c>
      <c r="O1657" s="24">
        <f t="shared" ref="O1657" si="274">SUM(N1652:N1657)</f>
        <v>1455.9125560905679</v>
      </c>
    </row>
    <row r="1658" spans="1:15" ht="15" thickTop="1" x14ac:dyDescent="0.3">
      <c r="A1658" s="4" t="s">
        <v>296</v>
      </c>
      <c r="B1658" s="4" t="str">
        <f>VLOOKUP(A1658,'Hold Harmless'!A$1:B$7201,2,FALSE)</f>
        <v>VILLAGE TECH SCHOOLS</v>
      </c>
      <c r="C1658" s="4">
        <v>1</v>
      </c>
      <c r="D1658" s="10">
        <v>92.020833333333016</v>
      </c>
      <c r="E1658" s="10">
        <v>100.38194444444423</v>
      </c>
      <c r="F1658" s="10">
        <v>192.40277777777726</v>
      </c>
      <c r="G1658" s="10">
        <v>0.95959421866626449</v>
      </c>
      <c r="H1658" s="10">
        <v>0.96159660608785946</v>
      </c>
      <c r="I1658" s="10">
        <v>0.99791764300235886</v>
      </c>
      <c r="J1658" s="10">
        <v>192.00212650710611</v>
      </c>
      <c r="K1658" s="10">
        <v>0.40065127067114759</v>
      </c>
      <c r="L1658" s="10">
        <v>0.40065127067114759</v>
      </c>
      <c r="M1658" s="10">
        <v>0</v>
      </c>
      <c r="N1658" s="10">
        <v>192.00212650710611</v>
      </c>
    </row>
    <row r="1659" spans="1:15" x14ac:dyDescent="0.3">
      <c r="A1659" s="4" t="s">
        <v>296</v>
      </c>
      <c r="B1659" s="4" t="str">
        <f>VLOOKUP(A1659,'Hold Harmless'!A$1:B$7201,2,FALSE)</f>
        <v>VILLAGE TECH SCHOOLS</v>
      </c>
      <c r="C1659" s="4">
        <v>2</v>
      </c>
      <c r="D1659" s="10">
        <v>127.60069444444431</v>
      </c>
      <c r="E1659" s="10">
        <v>61.333333333333137</v>
      </c>
      <c r="F1659" s="10">
        <v>188.93402777777746</v>
      </c>
      <c r="G1659" s="10">
        <v>0.95959421866626449</v>
      </c>
      <c r="H1659" s="10">
        <v>0.96159660608785946</v>
      </c>
      <c r="I1659" s="10">
        <v>0.99791764300235886</v>
      </c>
      <c r="J1659" s="10">
        <v>188.54059968294189</v>
      </c>
      <c r="K1659" s="10">
        <v>0.39342809483557062</v>
      </c>
      <c r="L1659" s="10">
        <v>0.39342809483557062</v>
      </c>
      <c r="M1659" s="10">
        <v>0</v>
      </c>
      <c r="N1659" s="10">
        <v>188.54059968294189</v>
      </c>
    </row>
    <row r="1660" spans="1:15" x14ac:dyDescent="0.3">
      <c r="A1660" s="4" t="s">
        <v>296</v>
      </c>
      <c r="B1660" s="4" t="str">
        <f>VLOOKUP(A1660,'Hold Harmless'!A$1:B$7201,2,FALSE)</f>
        <v>VILLAGE TECH SCHOOLS</v>
      </c>
      <c r="C1660" s="4">
        <v>3</v>
      </c>
      <c r="D1660" s="10">
        <v>117.93750000000003</v>
      </c>
      <c r="E1660" s="10">
        <v>66.72916666666633</v>
      </c>
      <c r="F1660" s="10">
        <v>184.66666666666634</v>
      </c>
      <c r="G1660" s="10">
        <v>0.95959421866626449</v>
      </c>
      <c r="H1660" s="10">
        <v>0.96159660608785946</v>
      </c>
      <c r="I1660" s="10">
        <v>0.99791764300235886</v>
      </c>
      <c r="J1660" s="10">
        <v>184.28212474110194</v>
      </c>
      <c r="K1660" s="10">
        <v>0.38454192556440603</v>
      </c>
      <c r="L1660" s="10">
        <v>0.38454192556440603</v>
      </c>
      <c r="M1660" s="10">
        <v>0</v>
      </c>
      <c r="N1660" s="10">
        <v>184.28212474110194</v>
      </c>
    </row>
    <row r="1661" spans="1:15" x14ac:dyDescent="0.3">
      <c r="A1661" s="4" t="s">
        <v>296</v>
      </c>
      <c r="B1661" s="4" t="str">
        <f>VLOOKUP(A1661,'Hold Harmless'!A$1:B$7201,2,FALSE)</f>
        <v>VILLAGE TECH SCHOOLS</v>
      </c>
      <c r="C1661" s="4">
        <v>4</v>
      </c>
      <c r="D1661" s="10">
        <v>134.05000000000078</v>
      </c>
      <c r="E1661" s="10">
        <v>51.570833333333162</v>
      </c>
      <c r="F1661" s="10">
        <v>185.62083333333393</v>
      </c>
      <c r="G1661" s="10">
        <v>0.95959421866626449</v>
      </c>
      <c r="H1661" s="10">
        <v>0.96159660608785946</v>
      </c>
      <c r="I1661" s="10">
        <v>0.99791764300235886</v>
      </c>
      <c r="J1661" s="10">
        <v>185.2343044921343</v>
      </c>
      <c r="K1661" s="10">
        <v>0.3865288411996346</v>
      </c>
      <c r="L1661" s="10">
        <v>0.3865288411996346</v>
      </c>
      <c r="M1661" s="10">
        <v>0</v>
      </c>
      <c r="N1661" s="10">
        <v>185.2343044921343</v>
      </c>
    </row>
    <row r="1662" spans="1:15" x14ac:dyDescent="0.3">
      <c r="A1662" s="4" t="s">
        <v>296</v>
      </c>
      <c r="B1662" s="4" t="str">
        <f>VLOOKUP(A1662,'Hold Harmless'!A$1:B$7201,2,FALSE)</f>
        <v>VILLAGE TECH SCHOOLS</v>
      </c>
      <c r="C1662" s="4">
        <v>5</v>
      </c>
      <c r="D1662" s="10">
        <v>137.805555555556</v>
      </c>
      <c r="E1662" s="10">
        <v>45.552083333333265</v>
      </c>
      <c r="F1662" s="10">
        <v>183.35763888888926</v>
      </c>
      <c r="G1662" s="10">
        <v>0.95959421866626449</v>
      </c>
      <c r="H1662" s="10">
        <v>0.96159660608785946</v>
      </c>
      <c r="I1662" s="10">
        <v>0.99791764300235886</v>
      </c>
      <c r="J1662" s="10">
        <v>182.97582282647801</v>
      </c>
      <c r="K1662" s="10">
        <v>0.38181606241124655</v>
      </c>
      <c r="L1662" s="10">
        <v>0.38181606241124655</v>
      </c>
      <c r="M1662" s="10">
        <v>0</v>
      </c>
      <c r="N1662" s="10">
        <v>182.97582282647801</v>
      </c>
    </row>
    <row r="1663" spans="1:15" ht="15" thickBot="1" x14ac:dyDescent="0.35">
      <c r="A1663" s="4" t="s">
        <v>296</v>
      </c>
      <c r="B1663" s="4" t="str">
        <f>VLOOKUP(A1663,'Hold Harmless'!A$1:B$7201,2,FALSE)</f>
        <v>VILLAGE TECH SCHOOLS</v>
      </c>
      <c r="C1663" s="4">
        <v>6</v>
      </c>
      <c r="D1663" s="10">
        <v>146.02011494252872</v>
      </c>
      <c r="E1663" s="10">
        <v>37.821839080459732</v>
      </c>
      <c r="F1663" s="10">
        <v>183.84195402298846</v>
      </c>
      <c r="G1663" s="10">
        <v>0.95959421866626449</v>
      </c>
      <c r="H1663" s="10">
        <v>0.96159660608785946</v>
      </c>
      <c r="I1663" s="10">
        <v>0.99791764300235886</v>
      </c>
      <c r="J1663" s="10">
        <v>183.45912944356866</v>
      </c>
      <c r="K1663" s="10">
        <v>0.38282457941980397</v>
      </c>
      <c r="L1663" s="10">
        <v>0.38282457941980397</v>
      </c>
      <c r="M1663" s="10">
        <v>0</v>
      </c>
      <c r="N1663" s="10">
        <v>183.45912944356866</v>
      </c>
      <c r="O1663" s="24">
        <f t="shared" ref="O1663" si="275">SUM(N1658:N1663)</f>
        <v>1116.4941076933308</v>
      </c>
    </row>
    <row r="1664" spans="1:15" ht="15" thickTop="1" x14ac:dyDescent="0.3">
      <c r="A1664" s="11" t="s">
        <v>297</v>
      </c>
      <c r="B1664" s="11" t="str">
        <f>VLOOKUP(A1664,'Hold Harmless'!A$1:B$7201,2,FALSE)</f>
        <v>INTERNATIONAL LEADERSHIP OF TEXAS (ILTEXAS)</v>
      </c>
      <c r="C1664" s="11">
        <v>1</v>
      </c>
      <c r="D1664" s="12">
        <v>1772.2307509880513</v>
      </c>
      <c r="E1664" s="12">
        <v>1500.1554134994685</v>
      </c>
      <c r="F1664" s="12">
        <v>3272.3861644875196</v>
      </c>
      <c r="G1664" s="12">
        <v>0.95939759586862705</v>
      </c>
      <c r="H1664" s="12">
        <v>0.94837154087543118</v>
      </c>
      <c r="I1664" s="12">
        <v>1</v>
      </c>
      <c r="J1664" s="12">
        <v>3272.3861644875196</v>
      </c>
      <c r="K1664" s="12">
        <v>0</v>
      </c>
      <c r="L1664" s="12">
        <v>0</v>
      </c>
      <c r="M1664" s="12">
        <v>0</v>
      </c>
      <c r="N1664" s="12">
        <v>3272.3861644875196</v>
      </c>
    </row>
    <row r="1665" spans="1:15" x14ac:dyDescent="0.3">
      <c r="A1665" s="11" t="s">
        <v>297</v>
      </c>
      <c r="B1665" s="11" t="str">
        <f>VLOOKUP(A1665,'Hold Harmless'!A$1:B$7201,2,FALSE)</f>
        <v>INTERNATIONAL LEADERSHIP OF TEXAS (ILTEXAS)</v>
      </c>
      <c r="C1665" s="11">
        <v>2</v>
      </c>
      <c r="D1665" s="12">
        <v>1265.1070750237525</v>
      </c>
      <c r="E1665" s="12">
        <v>1986.9401709401832</v>
      </c>
      <c r="F1665" s="12">
        <v>3252.0472459639359</v>
      </c>
      <c r="G1665" s="12">
        <v>0.95939759586862705</v>
      </c>
      <c r="H1665" s="12">
        <v>0.94837154087543118</v>
      </c>
      <c r="I1665" s="12">
        <v>1</v>
      </c>
      <c r="J1665" s="12">
        <v>3252.0472459639359</v>
      </c>
      <c r="K1665" s="12">
        <v>0</v>
      </c>
      <c r="L1665" s="12">
        <v>0</v>
      </c>
      <c r="M1665" s="12">
        <v>0</v>
      </c>
      <c r="N1665" s="12">
        <v>3252.0472459639359</v>
      </c>
    </row>
    <row r="1666" spans="1:15" x14ac:dyDescent="0.3">
      <c r="A1666" s="11" t="s">
        <v>297</v>
      </c>
      <c r="B1666" s="11" t="str">
        <f>VLOOKUP(A1666,'Hold Harmless'!A$1:B$7201,2,FALSE)</f>
        <v>INTERNATIONAL LEADERSHIP OF TEXAS (ILTEXAS)</v>
      </c>
      <c r="C1666" s="11">
        <v>3</v>
      </c>
      <c r="D1666" s="12">
        <v>1327.8946360152481</v>
      </c>
      <c r="E1666" s="12">
        <v>1998.2733716476303</v>
      </c>
      <c r="F1666" s="12">
        <v>3326.1680076628782</v>
      </c>
      <c r="G1666" s="12">
        <v>0.95939759586862705</v>
      </c>
      <c r="H1666" s="12">
        <v>0.94837154087543118</v>
      </c>
      <c r="I1666" s="12">
        <v>1</v>
      </c>
      <c r="J1666" s="12">
        <v>3326.1680076628782</v>
      </c>
      <c r="K1666" s="12">
        <v>0</v>
      </c>
      <c r="L1666" s="12">
        <v>0</v>
      </c>
      <c r="M1666" s="12">
        <v>0</v>
      </c>
      <c r="N1666" s="12">
        <v>3326.1680076628782</v>
      </c>
    </row>
    <row r="1667" spans="1:15" x14ac:dyDescent="0.3">
      <c r="A1667" s="11" t="s">
        <v>297</v>
      </c>
      <c r="B1667" s="11" t="str">
        <f>VLOOKUP(A1667,'Hold Harmless'!A$1:B$7201,2,FALSE)</f>
        <v>INTERNATIONAL LEADERSHIP OF TEXAS (ILTEXAS)</v>
      </c>
      <c r="C1667" s="11">
        <v>4</v>
      </c>
      <c r="D1667" s="12">
        <v>1489.4166666666683</v>
      </c>
      <c r="E1667" s="12">
        <v>1825.69675925921</v>
      </c>
      <c r="F1667" s="12">
        <v>3315.1134259258783</v>
      </c>
      <c r="G1667" s="12">
        <v>0.95939759586862705</v>
      </c>
      <c r="H1667" s="12">
        <v>0.94837154087543118</v>
      </c>
      <c r="I1667" s="12">
        <v>1</v>
      </c>
      <c r="J1667" s="12">
        <v>3315.1134259258783</v>
      </c>
      <c r="K1667" s="12">
        <v>0</v>
      </c>
      <c r="L1667" s="12">
        <v>0</v>
      </c>
      <c r="M1667" s="12">
        <v>0</v>
      </c>
      <c r="N1667" s="12">
        <v>3315.1134259258783</v>
      </c>
    </row>
    <row r="1668" spans="1:15" x14ac:dyDescent="0.3">
      <c r="A1668" s="11" t="s">
        <v>297</v>
      </c>
      <c r="B1668" s="11" t="str">
        <f>VLOOKUP(A1668,'Hold Harmless'!A$1:B$7201,2,FALSE)</f>
        <v>INTERNATIONAL LEADERSHIP OF TEXAS (ILTEXAS)</v>
      </c>
      <c r="C1668" s="11">
        <v>5</v>
      </c>
      <c r="D1668" s="12">
        <v>1479.4095643938315</v>
      </c>
      <c r="E1668" s="12">
        <v>1810.173719958191</v>
      </c>
      <c r="F1668" s="12">
        <v>3289.5832843520225</v>
      </c>
      <c r="G1668" s="12">
        <v>0.95939759586862705</v>
      </c>
      <c r="H1668" s="12">
        <v>0.94837154087543118</v>
      </c>
      <c r="I1668" s="12">
        <v>1</v>
      </c>
      <c r="J1668" s="12">
        <v>3289.5832843520225</v>
      </c>
      <c r="K1668" s="12">
        <v>0</v>
      </c>
      <c r="L1668" s="12">
        <v>0</v>
      </c>
      <c r="M1668" s="12">
        <v>0</v>
      </c>
      <c r="N1668" s="12">
        <v>3289.5832843520225</v>
      </c>
    </row>
    <row r="1669" spans="1:15" ht="15" thickBot="1" x14ac:dyDescent="0.35">
      <c r="A1669" s="11" t="s">
        <v>297</v>
      </c>
      <c r="B1669" s="11" t="str">
        <f>VLOOKUP(A1669,'Hold Harmless'!A$1:B$7201,2,FALSE)</f>
        <v>INTERNATIONAL LEADERSHIP OF TEXAS (ILTEXAS)</v>
      </c>
      <c r="C1669" s="11">
        <v>6</v>
      </c>
      <c r="D1669" s="12">
        <v>1540.7688492064051</v>
      </c>
      <c r="E1669" s="12">
        <v>1708.9841269842138</v>
      </c>
      <c r="F1669" s="12">
        <v>3249.7529761906189</v>
      </c>
      <c r="G1669" s="12">
        <v>0.95939759586862705</v>
      </c>
      <c r="H1669" s="12">
        <v>0.94837154087543118</v>
      </c>
      <c r="I1669" s="12">
        <v>1</v>
      </c>
      <c r="J1669" s="12">
        <v>3249.7529761906189</v>
      </c>
      <c r="K1669" s="12">
        <v>0</v>
      </c>
      <c r="L1669" s="12">
        <v>0</v>
      </c>
      <c r="M1669" s="12">
        <v>0</v>
      </c>
      <c r="N1669" s="12">
        <v>3249.7529761906189</v>
      </c>
      <c r="O1669" s="24">
        <f t="shared" ref="O1669" si="276">SUM(N1664:N1669)</f>
        <v>19705.051104582853</v>
      </c>
    </row>
    <row r="1670" spans="1:15" ht="15" thickTop="1" x14ac:dyDescent="0.3">
      <c r="A1670" s="2" t="s">
        <v>298</v>
      </c>
      <c r="B1670" s="2" t="str">
        <f>VLOOKUP(A1670,'Hold Harmless'!A$1:B$7201,2,FALSE)</f>
        <v>PIONEER TECHNOLOGY &amp; ARTS ACADEMY</v>
      </c>
      <c r="C1670" s="2">
        <v>1</v>
      </c>
      <c r="D1670" s="13">
        <v>102.28160919540193</v>
      </c>
      <c r="E1670" s="13">
        <v>183.56896551724009</v>
      </c>
      <c r="F1670" s="13">
        <v>285.85057471264201</v>
      </c>
      <c r="G1670" s="13">
        <v>0.95773676853915601</v>
      </c>
      <c r="H1670" s="13">
        <v>0.9803958396919682</v>
      </c>
      <c r="I1670" s="13">
        <v>0.9768878342446542</v>
      </c>
      <c r="J1670" s="13">
        <v>279.24394884862255</v>
      </c>
      <c r="K1670" s="13">
        <v>6.6066258640194633</v>
      </c>
      <c r="L1670" s="13">
        <v>6.6066258640194633</v>
      </c>
      <c r="M1670" s="13">
        <v>0</v>
      </c>
      <c r="N1670" s="13">
        <v>279.24394884862255</v>
      </c>
    </row>
    <row r="1671" spans="1:15" x14ac:dyDescent="0.3">
      <c r="A1671" s="2" t="s">
        <v>298</v>
      </c>
      <c r="B1671" s="2" t="str">
        <f>VLOOKUP(A1671,'Hold Harmless'!A$1:B$7201,2,FALSE)</f>
        <v>PIONEER TECHNOLOGY &amp; ARTS ACADEMY</v>
      </c>
      <c r="C1671" s="2">
        <v>2</v>
      </c>
      <c r="D1671" s="13">
        <v>183.49382716049445</v>
      </c>
      <c r="E1671" s="13">
        <v>96.765432098765913</v>
      </c>
      <c r="F1671" s="13">
        <v>280.25925925926038</v>
      </c>
      <c r="G1671" s="13">
        <v>0.95773676853915601</v>
      </c>
      <c r="H1671" s="13">
        <v>0.9803958396919682</v>
      </c>
      <c r="I1671" s="13">
        <v>0.9768878342446542</v>
      </c>
      <c r="J1671" s="13">
        <v>273.78186080478991</v>
      </c>
      <c r="K1671" s="13">
        <v>6.4773984544704604</v>
      </c>
      <c r="L1671" s="13">
        <v>6.4773984544704604</v>
      </c>
      <c r="M1671" s="13">
        <v>0</v>
      </c>
      <c r="N1671" s="13">
        <v>273.78186080478991</v>
      </c>
    </row>
    <row r="1672" spans="1:15" x14ac:dyDescent="0.3">
      <c r="A1672" s="2" t="s">
        <v>298</v>
      </c>
      <c r="B1672" s="2" t="str">
        <f>VLOOKUP(A1672,'Hold Harmless'!A$1:B$7201,2,FALSE)</f>
        <v>PIONEER TECHNOLOGY &amp; ARTS ACADEMY</v>
      </c>
      <c r="C1672" s="2">
        <v>3</v>
      </c>
      <c r="D1672" s="13">
        <v>165.89333333333195</v>
      </c>
      <c r="E1672" s="13">
        <v>113.54000000000011</v>
      </c>
      <c r="F1672" s="13">
        <v>279.43333333333203</v>
      </c>
      <c r="G1672" s="13">
        <v>0.95773676853915601</v>
      </c>
      <c r="H1672" s="13">
        <v>0.9803958396919682</v>
      </c>
      <c r="I1672" s="13">
        <v>0.9768878342446542</v>
      </c>
      <c r="J1672" s="13">
        <v>272.97502381576328</v>
      </c>
      <c r="K1672" s="13">
        <v>6.4583095175687504</v>
      </c>
      <c r="L1672" s="13">
        <v>6.4583095175687504</v>
      </c>
      <c r="M1672" s="13">
        <v>0</v>
      </c>
      <c r="N1672" s="13">
        <v>272.97502381576328</v>
      </c>
    </row>
    <row r="1673" spans="1:15" x14ac:dyDescent="0.3">
      <c r="A1673" s="2" t="s">
        <v>298</v>
      </c>
      <c r="B1673" s="2" t="str">
        <f>VLOOKUP(A1673,'Hold Harmless'!A$1:B$7201,2,FALSE)</f>
        <v>PIONEER TECHNOLOGY &amp; ARTS ACADEMY</v>
      </c>
      <c r="C1673" s="2">
        <v>4</v>
      </c>
      <c r="D1673" s="13">
        <v>213.75806451612749</v>
      </c>
      <c r="E1673" s="13">
        <v>66.069892473118458</v>
      </c>
      <c r="F1673" s="13">
        <v>279.82795698924593</v>
      </c>
      <c r="G1673" s="13">
        <v>0.95773676853915601</v>
      </c>
      <c r="H1673" s="13">
        <v>0.9803958396919682</v>
      </c>
      <c r="I1673" s="13">
        <v>0.9768878342446542</v>
      </c>
      <c r="J1673" s="13">
        <v>273.36052686433072</v>
      </c>
      <c r="K1673" s="13">
        <v>6.4674301249152109</v>
      </c>
      <c r="L1673" s="13">
        <v>6.4674301249152109</v>
      </c>
      <c r="M1673" s="13">
        <v>0</v>
      </c>
      <c r="N1673" s="13">
        <v>273.36052686433072</v>
      </c>
    </row>
    <row r="1674" spans="1:15" x14ac:dyDescent="0.3">
      <c r="A1674" s="2" t="s">
        <v>298</v>
      </c>
      <c r="B1674" s="2" t="str">
        <f>VLOOKUP(A1674,'Hold Harmless'!A$1:B$7201,2,FALSE)</f>
        <v>PIONEER TECHNOLOGY &amp; ARTS ACADEMY</v>
      </c>
      <c r="C1674" s="2">
        <v>5</v>
      </c>
      <c r="D1674" s="13">
        <v>206.74137931034318</v>
      </c>
      <c r="E1674" s="13">
        <v>70.57471264367787</v>
      </c>
      <c r="F1674" s="13">
        <v>277.31609195402103</v>
      </c>
      <c r="G1674" s="13">
        <v>0.95773676853915601</v>
      </c>
      <c r="H1674" s="13">
        <v>0.9803958396919682</v>
      </c>
      <c r="I1674" s="13">
        <v>0.9768878342446542</v>
      </c>
      <c r="J1674" s="13">
        <v>270.906716470155</v>
      </c>
      <c r="K1674" s="13">
        <v>6.4093754838660288</v>
      </c>
      <c r="L1674" s="13">
        <v>6.4093754838660288</v>
      </c>
      <c r="M1674" s="13">
        <v>0</v>
      </c>
      <c r="N1674" s="13">
        <v>270.906716470155</v>
      </c>
    </row>
    <row r="1675" spans="1:15" ht="15" thickBot="1" x14ac:dyDescent="0.35">
      <c r="A1675" s="2" t="s">
        <v>298</v>
      </c>
      <c r="B1675" s="2" t="str">
        <f>VLOOKUP(A1675,'Hold Harmless'!A$1:B$7201,2,FALSE)</f>
        <v>PIONEER TECHNOLOGY &amp; ARTS ACADEMY</v>
      </c>
      <c r="C1675" s="2">
        <v>6</v>
      </c>
      <c r="D1675" s="13">
        <v>210.1068497474734</v>
      </c>
      <c r="E1675" s="13">
        <v>68.345328282828532</v>
      </c>
      <c r="F1675" s="13">
        <v>278.45217803030192</v>
      </c>
      <c r="G1675" s="13">
        <v>0.95773676853915601</v>
      </c>
      <c r="H1675" s="13">
        <v>0.9803958396919682</v>
      </c>
      <c r="I1675" s="13">
        <v>0.9768878342446542</v>
      </c>
      <c r="J1675" s="13">
        <v>272.01654513672855</v>
      </c>
      <c r="K1675" s="13">
        <v>6.43563289357337</v>
      </c>
      <c r="L1675" s="13">
        <v>6.43563289357337</v>
      </c>
      <c r="M1675" s="13">
        <v>0</v>
      </c>
      <c r="N1675" s="13">
        <v>272.01654513672855</v>
      </c>
      <c r="O1675" s="24">
        <f t="shared" ref="O1675" si="277">SUM(N1670:N1675)</f>
        <v>1642.2846219403903</v>
      </c>
    </row>
    <row r="1676" spans="1:15" ht="15" thickTop="1" x14ac:dyDescent="0.3">
      <c r="A1676" s="4" t="s">
        <v>299</v>
      </c>
      <c r="B1676" s="4" t="str">
        <f>VLOOKUP(A1676,'Hold Harmless'!A$1:B$7201,2,FALSE)</f>
        <v>BRIDGEWAY PREPARATORY ACADEMY</v>
      </c>
      <c r="C1676" s="4">
        <v>1</v>
      </c>
      <c r="D1676" s="10">
        <v>11.1867816091954</v>
      </c>
      <c r="E1676" s="10">
        <v>0.91954022988505746</v>
      </c>
      <c r="F1676" s="10">
        <v>12.106321839080458</v>
      </c>
      <c r="G1676" s="10">
        <v>0.89839034205231383</v>
      </c>
      <c r="H1676" s="10">
        <v>0.87700989223918147</v>
      </c>
      <c r="I1676" s="10">
        <v>1</v>
      </c>
      <c r="J1676" s="10">
        <v>12.106321839080458</v>
      </c>
      <c r="K1676" s="10">
        <v>0</v>
      </c>
      <c r="L1676" s="10">
        <v>0</v>
      </c>
      <c r="M1676" s="10">
        <v>0</v>
      </c>
      <c r="N1676" s="10">
        <v>12.106321839080458</v>
      </c>
    </row>
    <row r="1677" spans="1:15" x14ac:dyDescent="0.3">
      <c r="A1677" s="4" t="s">
        <v>299</v>
      </c>
      <c r="B1677" s="4" t="str">
        <f>VLOOKUP(A1677,'Hold Harmless'!A$1:B$7201,2,FALSE)</f>
        <v>BRIDGEWAY PREPARATORY ACADEMY</v>
      </c>
      <c r="C1677" s="4">
        <v>2</v>
      </c>
      <c r="D1677" s="10">
        <v>10.405555555555564</v>
      </c>
      <c r="E1677" s="10">
        <v>0.68333333333333324</v>
      </c>
      <c r="F1677" s="10">
        <v>11.088888888888897</v>
      </c>
      <c r="G1677" s="10">
        <v>0.89839034205231383</v>
      </c>
      <c r="H1677" s="10">
        <v>0.87700989223918147</v>
      </c>
      <c r="I1677" s="10">
        <v>1</v>
      </c>
      <c r="J1677" s="10">
        <v>11.088888888888897</v>
      </c>
      <c r="K1677" s="10">
        <v>0</v>
      </c>
      <c r="L1677" s="10">
        <v>0</v>
      </c>
      <c r="M1677" s="10">
        <v>0</v>
      </c>
      <c r="N1677" s="10">
        <v>11.088888888888897</v>
      </c>
    </row>
    <row r="1678" spans="1:15" x14ac:dyDescent="0.3">
      <c r="A1678" s="4" t="s">
        <v>299</v>
      </c>
      <c r="B1678" s="4" t="str">
        <f>VLOOKUP(A1678,'Hold Harmless'!A$1:B$7201,2,FALSE)</f>
        <v>BRIDGEWAY PREPARATORY ACADEMY</v>
      </c>
      <c r="C1678" s="4">
        <v>3</v>
      </c>
      <c r="D1678" s="10">
        <v>12.26724137931034</v>
      </c>
      <c r="E1678" s="10">
        <v>0.12931034482758613</v>
      </c>
      <c r="F1678" s="10">
        <v>12.396551724137925</v>
      </c>
      <c r="G1678" s="10">
        <v>0.89839034205231383</v>
      </c>
      <c r="H1678" s="10">
        <v>0.87700989223918147</v>
      </c>
      <c r="I1678" s="10">
        <v>1</v>
      </c>
      <c r="J1678" s="10">
        <v>12.396551724137925</v>
      </c>
      <c r="K1678" s="10">
        <v>0</v>
      </c>
      <c r="L1678" s="10">
        <v>0</v>
      </c>
      <c r="M1678" s="10">
        <v>0</v>
      </c>
      <c r="N1678" s="10">
        <v>12.396551724137925</v>
      </c>
    </row>
    <row r="1679" spans="1:15" x14ac:dyDescent="0.3">
      <c r="A1679" s="4" t="s">
        <v>299</v>
      </c>
      <c r="B1679" s="4" t="str">
        <f>VLOOKUP(A1679,'Hold Harmless'!A$1:B$7201,2,FALSE)</f>
        <v>BRIDGEWAY PREPARATORY ACADEMY</v>
      </c>
      <c r="C1679" s="4">
        <v>4</v>
      </c>
      <c r="D1679" s="10">
        <v>10.161111111111113</v>
      </c>
      <c r="E1679" s="10">
        <v>1.6694444444444452</v>
      </c>
      <c r="F1679" s="10">
        <v>11.830555555555559</v>
      </c>
      <c r="G1679" s="10">
        <v>0.89839034205231383</v>
      </c>
      <c r="H1679" s="10">
        <v>0.87700989223918147</v>
      </c>
      <c r="I1679" s="10">
        <v>1</v>
      </c>
      <c r="J1679" s="10">
        <v>11.830555555555559</v>
      </c>
      <c r="K1679" s="10">
        <v>0</v>
      </c>
      <c r="L1679" s="10">
        <v>0</v>
      </c>
      <c r="M1679" s="10">
        <v>0</v>
      </c>
      <c r="N1679" s="10">
        <v>11.830555555555559</v>
      </c>
    </row>
    <row r="1680" spans="1:15" x14ac:dyDescent="0.3">
      <c r="A1680" s="4" t="s">
        <v>299</v>
      </c>
      <c r="B1680" s="4" t="str">
        <f>VLOOKUP(A1680,'Hold Harmless'!A$1:B$7201,2,FALSE)</f>
        <v>BRIDGEWAY PREPARATORY ACADEMY</v>
      </c>
      <c r="C1680" s="4">
        <v>5</v>
      </c>
      <c r="D1680" s="10">
        <v>12.054597701149415</v>
      </c>
      <c r="E1680" s="10">
        <v>0</v>
      </c>
      <c r="F1680" s="10">
        <v>12.054597701149415</v>
      </c>
      <c r="G1680" s="10">
        <v>0.89839034205231383</v>
      </c>
      <c r="H1680" s="10">
        <v>0.87700989223918147</v>
      </c>
      <c r="I1680" s="10">
        <v>1</v>
      </c>
      <c r="J1680" s="10">
        <v>12.054597701149415</v>
      </c>
      <c r="K1680" s="10">
        <v>0</v>
      </c>
      <c r="L1680" s="10">
        <v>0</v>
      </c>
      <c r="M1680" s="10">
        <v>0</v>
      </c>
      <c r="N1680" s="10">
        <v>12.054597701149415</v>
      </c>
    </row>
    <row r="1681" spans="1:15" ht="15" thickBot="1" x14ac:dyDescent="0.35">
      <c r="A1681" s="4" t="s">
        <v>299</v>
      </c>
      <c r="B1681" s="4" t="str">
        <f>VLOOKUP(A1681,'Hold Harmless'!A$1:B$7201,2,FALSE)</f>
        <v>BRIDGEWAY PREPARATORY ACADEMY</v>
      </c>
      <c r="C1681" s="4">
        <v>6</v>
      </c>
      <c r="D1681" s="10">
        <v>12.005050505050503</v>
      </c>
      <c r="E1681" s="10">
        <v>0</v>
      </c>
      <c r="F1681" s="10">
        <v>12.005050505050503</v>
      </c>
      <c r="G1681" s="10">
        <v>0.89839034205231383</v>
      </c>
      <c r="H1681" s="10">
        <v>0.87700989223918147</v>
      </c>
      <c r="I1681" s="10">
        <v>1</v>
      </c>
      <c r="J1681" s="10">
        <v>12.005050505050503</v>
      </c>
      <c r="K1681" s="10">
        <v>0</v>
      </c>
      <c r="L1681" s="10">
        <v>0</v>
      </c>
      <c r="M1681" s="10">
        <v>0</v>
      </c>
      <c r="N1681" s="10">
        <v>12.005050505050503</v>
      </c>
      <c r="O1681" s="24">
        <f t="shared" ref="O1681" si="278">SUM(N1676:N1681)</f>
        <v>71.481966213862762</v>
      </c>
    </row>
    <row r="1682" spans="1:15" ht="15" thickTop="1" x14ac:dyDescent="0.3">
      <c r="A1682" s="11" t="s">
        <v>300</v>
      </c>
      <c r="B1682" s="11" t="str">
        <f>VLOOKUP(A1682,'Hold Harmless'!A$1:B$7201,2,FALSE)</f>
        <v>CARROLLTON-FARMERS BRANCH ISD</v>
      </c>
      <c r="C1682" s="11">
        <v>1</v>
      </c>
      <c r="D1682" s="12">
        <v>807.1151115619266</v>
      </c>
      <c r="E1682" s="12">
        <v>3072.6609195397277</v>
      </c>
      <c r="F1682" s="12">
        <v>3879.7760311016546</v>
      </c>
      <c r="G1682" s="12">
        <v>0.95031847455782803</v>
      </c>
      <c r="H1682" s="12">
        <v>0.97116046051382854</v>
      </c>
      <c r="I1682" s="12">
        <v>0.97853909132073469</v>
      </c>
      <c r="J1682" s="12">
        <v>3796.5125120021794</v>
      </c>
      <c r="K1682" s="12">
        <v>83.263519099475161</v>
      </c>
      <c r="L1682" s="12">
        <v>83.263519099475161</v>
      </c>
      <c r="M1682" s="12">
        <v>0</v>
      </c>
      <c r="N1682" s="12">
        <v>3796.5125120021794</v>
      </c>
    </row>
    <row r="1683" spans="1:15" x14ac:dyDescent="0.3">
      <c r="A1683" s="11" t="s">
        <v>300</v>
      </c>
      <c r="B1683" s="11" t="str">
        <f>VLOOKUP(A1683,'Hold Harmless'!A$1:B$7201,2,FALSE)</f>
        <v>CARROLLTON-FARMERS BRANCH ISD</v>
      </c>
      <c r="C1683" s="11">
        <v>2</v>
      </c>
      <c r="D1683" s="12">
        <v>1577.8496031746404</v>
      </c>
      <c r="E1683" s="12">
        <v>2357.164285714322</v>
      </c>
      <c r="F1683" s="12">
        <v>3935.0138888889624</v>
      </c>
      <c r="G1683" s="12">
        <v>0.95031847455782803</v>
      </c>
      <c r="H1683" s="12">
        <v>0.97116046051382854</v>
      </c>
      <c r="I1683" s="12">
        <v>0.97853909132073469</v>
      </c>
      <c r="J1683" s="12">
        <v>3850.5649151678758</v>
      </c>
      <c r="K1683" s="12">
        <v>84.448973721086531</v>
      </c>
      <c r="L1683" s="12">
        <v>84.448973721086531</v>
      </c>
      <c r="M1683" s="12">
        <v>0</v>
      </c>
      <c r="N1683" s="12">
        <v>3850.5649151678758</v>
      </c>
    </row>
    <row r="1684" spans="1:15" x14ac:dyDescent="0.3">
      <c r="A1684" s="11" t="s">
        <v>300</v>
      </c>
      <c r="B1684" s="11" t="str">
        <f>VLOOKUP(A1684,'Hold Harmless'!A$1:B$7201,2,FALSE)</f>
        <v>CARROLLTON-FARMERS BRANCH ISD</v>
      </c>
      <c r="C1684" s="11">
        <v>3</v>
      </c>
      <c r="D1684" s="12">
        <v>1574.8021428571767</v>
      </c>
      <c r="E1684" s="12">
        <v>2365.6942857142117</v>
      </c>
      <c r="F1684" s="12">
        <v>3940.4964285713886</v>
      </c>
      <c r="G1684" s="12">
        <v>0.95031847455782803</v>
      </c>
      <c r="H1684" s="12">
        <v>0.97116046051382854</v>
      </c>
      <c r="I1684" s="12">
        <v>0.97853909132073469</v>
      </c>
      <c r="J1684" s="12">
        <v>3855.9297945668468</v>
      </c>
      <c r="K1684" s="12">
        <v>84.566634004541811</v>
      </c>
      <c r="L1684" s="12">
        <v>84.566634004541811</v>
      </c>
      <c r="M1684" s="12">
        <v>0</v>
      </c>
      <c r="N1684" s="12">
        <v>3855.9297945668468</v>
      </c>
    </row>
    <row r="1685" spans="1:15" x14ac:dyDescent="0.3">
      <c r="A1685" s="11" t="s">
        <v>300</v>
      </c>
      <c r="B1685" s="11" t="str">
        <f>VLOOKUP(A1685,'Hold Harmless'!A$1:B$7201,2,FALSE)</f>
        <v>CARROLLTON-FARMERS BRANCH ISD</v>
      </c>
      <c r="C1685" s="11">
        <v>4</v>
      </c>
      <c r="D1685" s="12">
        <v>1693.6940960608911</v>
      </c>
      <c r="E1685" s="12">
        <v>2258.3160535116763</v>
      </c>
      <c r="F1685" s="12">
        <v>3952.0101495725676</v>
      </c>
      <c r="G1685" s="12">
        <v>0.95031847455782803</v>
      </c>
      <c r="H1685" s="12">
        <v>0.97116046051382854</v>
      </c>
      <c r="I1685" s="12">
        <v>0.97853909132073469</v>
      </c>
      <c r="J1685" s="12">
        <v>3867.1964206530611</v>
      </c>
      <c r="K1685" s="12">
        <v>84.813728919506502</v>
      </c>
      <c r="L1685" s="12">
        <v>84.813728919506502</v>
      </c>
      <c r="M1685" s="12">
        <v>0</v>
      </c>
      <c r="N1685" s="12">
        <v>3867.1964206530611</v>
      </c>
    </row>
    <row r="1686" spans="1:15" x14ac:dyDescent="0.3">
      <c r="A1686" s="11" t="s">
        <v>300</v>
      </c>
      <c r="B1686" s="11" t="str">
        <f>VLOOKUP(A1686,'Hold Harmless'!A$1:B$7201,2,FALSE)</f>
        <v>CARROLLTON-FARMERS BRANCH ISD</v>
      </c>
      <c r="C1686" s="11">
        <v>5</v>
      </c>
      <c r="D1686" s="12">
        <v>1828.290229884888</v>
      </c>
      <c r="E1686" s="12">
        <v>2113.9367816090225</v>
      </c>
      <c r="F1686" s="12">
        <v>3942.2270114939106</v>
      </c>
      <c r="G1686" s="12">
        <v>0.95031847455782803</v>
      </c>
      <c r="H1686" s="12">
        <v>0.97116046051382854</v>
      </c>
      <c r="I1686" s="12">
        <v>0.97853909132073469</v>
      </c>
      <c r="J1686" s="12">
        <v>3857.6232376073067</v>
      </c>
      <c r="K1686" s="12">
        <v>84.603773886603904</v>
      </c>
      <c r="L1686" s="12">
        <v>84.603773886603904</v>
      </c>
      <c r="M1686" s="12">
        <v>0</v>
      </c>
      <c r="N1686" s="12">
        <v>3857.6232376073067</v>
      </c>
    </row>
    <row r="1687" spans="1:15" ht="15" thickBot="1" x14ac:dyDescent="0.35">
      <c r="A1687" s="11" t="s">
        <v>300</v>
      </c>
      <c r="B1687" s="11" t="str">
        <f>VLOOKUP(A1687,'Hold Harmless'!A$1:B$7201,2,FALSE)</f>
        <v>CARROLLTON-FARMERS BRANCH ISD</v>
      </c>
      <c r="C1687" s="11">
        <v>6</v>
      </c>
      <c r="D1687" s="12">
        <v>1932.8862765585729</v>
      </c>
      <c r="E1687" s="12">
        <v>1997.1114594217315</v>
      </c>
      <c r="F1687" s="12">
        <v>3929.9977359803042</v>
      </c>
      <c r="G1687" s="12">
        <v>0.95031847455782803</v>
      </c>
      <c r="H1687" s="12">
        <v>0.97116046051382854</v>
      </c>
      <c r="I1687" s="12">
        <v>0.97853909132073469</v>
      </c>
      <c r="J1687" s="12">
        <v>3845.6564134587115</v>
      </c>
      <c r="K1687" s="12">
        <v>84.341322521592701</v>
      </c>
      <c r="L1687" s="12">
        <v>84.341322521592701</v>
      </c>
      <c r="M1687" s="12">
        <v>0</v>
      </c>
      <c r="N1687" s="12">
        <v>3845.6564134587115</v>
      </c>
      <c r="O1687" s="24">
        <f t="shared" ref="O1687" si="279">SUM(N1682:N1687)</f>
        <v>23073.483293455982</v>
      </c>
    </row>
    <row r="1688" spans="1:15" ht="15" thickTop="1" x14ac:dyDescent="0.3">
      <c r="A1688" s="2" t="s">
        <v>301</v>
      </c>
      <c r="B1688" s="2" t="str">
        <f>VLOOKUP(A1688,'Hold Harmless'!A$1:B$7201,2,FALSE)</f>
        <v>CEDAR HILL ISD</v>
      </c>
      <c r="C1688" s="2">
        <v>1</v>
      </c>
      <c r="D1688" s="13">
        <v>95.387931034484197</v>
      </c>
      <c r="E1688" s="13">
        <v>1034.972447599687</v>
      </c>
      <c r="F1688" s="13">
        <v>1130.3603786341712</v>
      </c>
      <c r="G1688" s="13">
        <v>0.95624094320366726</v>
      </c>
      <c r="H1688" s="13">
        <v>0.95649178231983434</v>
      </c>
      <c r="I1688" s="13">
        <v>0.99973775089258088</v>
      </c>
      <c r="J1688" s="13">
        <v>1130.0639426338125</v>
      </c>
      <c r="K1688" s="13">
        <v>0.29643600035865347</v>
      </c>
      <c r="L1688" s="13">
        <v>0.29643600035865347</v>
      </c>
      <c r="M1688" s="13">
        <v>0</v>
      </c>
      <c r="N1688" s="13">
        <v>1130.0639426338125</v>
      </c>
    </row>
    <row r="1689" spans="1:15" x14ac:dyDescent="0.3">
      <c r="A1689" s="2" t="s">
        <v>301</v>
      </c>
      <c r="B1689" s="2" t="str">
        <f>VLOOKUP(A1689,'Hold Harmless'!A$1:B$7201,2,FALSE)</f>
        <v>CEDAR HILL ISD</v>
      </c>
      <c r="C1689" s="2">
        <v>2</v>
      </c>
      <c r="D1689" s="13">
        <v>435.56111111110465</v>
      </c>
      <c r="E1689" s="13">
        <v>717.73611111110176</v>
      </c>
      <c r="F1689" s="13">
        <v>1153.2972222222065</v>
      </c>
      <c r="G1689" s="13">
        <v>0.95624094320366726</v>
      </c>
      <c r="H1689" s="13">
        <v>0.95649178231983434</v>
      </c>
      <c r="I1689" s="13">
        <v>0.99973775089258088</v>
      </c>
      <c r="J1689" s="13">
        <v>1152.9947710550898</v>
      </c>
      <c r="K1689" s="13">
        <v>0.30245116711671471</v>
      </c>
      <c r="L1689" s="13">
        <v>0.30245116711671471</v>
      </c>
      <c r="M1689" s="13">
        <v>0</v>
      </c>
      <c r="N1689" s="13">
        <v>1152.9947710550898</v>
      </c>
    </row>
    <row r="1690" spans="1:15" x14ac:dyDescent="0.3">
      <c r="A1690" s="2" t="s">
        <v>301</v>
      </c>
      <c r="B1690" s="2" t="str">
        <f>VLOOKUP(A1690,'Hold Harmless'!A$1:B$7201,2,FALSE)</f>
        <v>CEDAR HILL ISD</v>
      </c>
      <c r="C1690" s="2">
        <v>3</v>
      </c>
      <c r="D1690" s="13">
        <v>465.88271604939496</v>
      </c>
      <c r="E1690" s="13">
        <v>681.5216049382658</v>
      </c>
      <c r="F1690" s="13">
        <v>1147.4043209876609</v>
      </c>
      <c r="G1690" s="13">
        <v>0.95624094320366726</v>
      </c>
      <c r="H1690" s="13">
        <v>0.95649178231983434</v>
      </c>
      <c r="I1690" s="13">
        <v>0.99973775089258088</v>
      </c>
      <c r="J1690" s="13">
        <v>1147.1034152286329</v>
      </c>
      <c r="K1690" s="13">
        <v>0.30090575902795536</v>
      </c>
      <c r="L1690" s="13">
        <v>0.30090575902795536</v>
      </c>
      <c r="M1690" s="13">
        <v>0</v>
      </c>
      <c r="N1690" s="13">
        <v>1147.1034152286329</v>
      </c>
    </row>
    <row r="1691" spans="1:15" x14ac:dyDescent="0.3">
      <c r="A1691" s="2" t="s">
        <v>301</v>
      </c>
      <c r="B1691" s="2" t="str">
        <f>VLOOKUP(A1691,'Hold Harmless'!A$1:B$7201,2,FALSE)</f>
        <v>CEDAR HILL ISD</v>
      </c>
      <c r="C1691" s="2">
        <v>4</v>
      </c>
      <c r="D1691" s="13">
        <v>546.3720238095467</v>
      </c>
      <c r="E1691" s="13">
        <v>603.28273809525649</v>
      </c>
      <c r="F1691" s="13">
        <v>1149.6547619048033</v>
      </c>
      <c r="G1691" s="13">
        <v>0.95624094320366726</v>
      </c>
      <c r="H1691" s="13">
        <v>0.95649178231983434</v>
      </c>
      <c r="I1691" s="13">
        <v>0.99973775089258088</v>
      </c>
      <c r="J1691" s="13">
        <v>1149.3532659696536</v>
      </c>
      <c r="K1691" s="13">
        <v>0.30149593514966</v>
      </c>
      <c r="L1691" s="13">
        <v>0.30149593514966</v>
      </c>
      <c r="M1691" s="13">
        <v>0</v>
      </c>
      <c r="N1691" s="13">
        <v>1149.3532659696536</v>
      </c>
    </row>
    <row r="1692" spans="1:15" x14ac:dyDescent="0.3">
      <c r="A1692" s="2" t="s">
        <v>301</v>
      </c>
      <c r="B1692" s="2" t="str">
        <f>VLOOKUP(A1692,'Hold Harmless'!A$1:B$7201,2,FALSE)</f>
        <v>CEDAR HILL ISD</v>
      </c>
      <c r="C1692" s="2">
        <v>5</v>
      </c>
      <c r="D1692" s="13">
        <v>649.37500000001864</v>
      </c>
      <c r="E1692" s="13">
        <v>475.6215277777996</v>
      </c>
      <c r="F1692" s="13">
        <v>1124.9965277778183</v>
      </c>
      <c r="G1692" s="13">
        <v>0.95624094320366726</v>
      </c>
      <c r="H1692" s="13">
        <v>0.95649178231983434</v>
      </c>
      <c r="I1692" s="13">
        <v>0.99973775089258088</v>
      </c>
      <c r="J1692" s="13">
        <v>1124.7014984425589</v>
      </c>
      <c r="K1692" s="13">
        <v>0.29502933525941444</v>
      </c>
      <c r="L1692" s="13">
        <v>0.29502933525941444</v>
      </c>
      <c r="M1692" s="13">
        <v>0</v>
      </c>
      <c r="N1692" s="13">
        <v>1124.7014984425589</v>
      </c>
    </row>
    <row r="1693" spans="1:15" ht="15" thickBot="1" x14ac:dyDescent="0.35">
      <c r="A1693" s="2" t="s">
        <v>301</v>
      </c>
      <c r="B1693" s="2" t="str">
        <f>VLOOKUP(A1693,'Hold Harmless'!A$1:B$7201,2,FALSE)</f>
        <v>CEDAR HILL ISD</v>
      </c>
      <c r="C1693" s="2">
        <v>6</v>
      </c>
      <c r="D1693" s="13">
        <v>679.87820512820383</v>
      </c>
      <c r="E1693" s="13">
        <v>447.6762820512846</v>
      </c>
      <c r="F1693" s="13">
        <v>1127.5544871794884</v>
      </c>
      <c r="G1693" s="13">
        <v>0.95624094320366726</v>
      </c>
      <c r="H1693" s="13">
        <v>0.95649178231983434</v>
      </c>
      <c r="I1693" s="13">
        <v>0.99973775089258088</v>
      </c>
      <c r="J1693" s="13">
        <v>1127.2587870216591</v>
      </c>
      <c r="K1693" s="13">
        <v>0.29570015782928749</v>
      </c>
      <c r="L1693" s="13">
        <v>0.29570015782928749</v>
      </c>
      <c r="M1693" s="13">
        <v>0</v>
      </c>
      <c r="N1693" s="13">
        <v>1127.2587870216591</v>
      </c>
      <c r="O1693" s="24">
        <f t="shared" ref="O1693" si="280">SUM(N1688:N1693)</f>
        <v>6831.4756803514074</v>
      </c>
    </row>
    <row r="1694" spans="1:15" ht="15" thickTop="1" x14ac:dyDescent="0.3">
      <c r="A1694" s="4" t="s">
        <v>302</v>
      </c>
      <c r="B1694" s="4" t="str">
        <f>VLOOKUP(A1694,'Hold Harmless'!A$1:B$7201,2,FALSE)</f>
        <v>DALLAS ISD</v>
      </c>
      <c r="C1694" s="4">
        <v>1</v>
      </c>
      <c r="D1694" s="10">
        <v>4818.9856321846664</v>
      </c>
      <c r="E1694" s="10">
        <v>16381.727011499957</v>
      </c>
      <c r="F1694" s="10">
        <v>21200.712643684623</v>
      </c>
      <c r="G1694" s="10">
        <v>0.94861362063906052</v>
      </c>
      <c r="H1694" s="10">
        <v>0.92707852012545788</v>
      </c>
      <c r="I1694" s="10">
        <v>1</v>
      </c>
      <c r="J1694" s="10">
        <v>21200.712643684623</v>
      </c>
      <c r="K1694" s="10">
        <v>0</v>
      </c>
      <c r="L1694" s="10">
        <v>0</v>
      </c>
      <c r="M1694" s="10">
        <v>0</v>
      </c>
      <c r="N1694" s="10">
        <v>21200.712643684623</v>
      </c>
    </row>
    <row r="1695" spans="1:15" x14ac:dyDescent="0.3">
      <c r="A1695" s="4" t="s">
        <v>302</v>
      </c>
      <c r="B1695" s="4" t="str">
        <f>VLOOKUP(A1695,'Hold Harmless'!A$1:B$7201,2,FALSE)</f>
        <v>DALLAS ISD</v>
      </c>
      <c r="C1695" s="4">
        <v>2</v>
      </c>
      <c r="D1695" s="10">
        <v>9934.8620689728214</v>
      </c>
      <c r="E1695" s="10">
        <v>11311.790229887665</v>
      </c>
      <c r="F1695" s="10">
        <v>21246.652298860485</v>
      </c>
      <c r="G1695" s="10">
        <v>0.94861362063906052</v>
      </c>
      <c r="H1695" s="10">
        <v>0.92707852012545788</v>
      </c>
      <c r="I1695" s="10">
        <v>1</v>
      </c>
      <c r="J1695" s="10">
        <v>21246.652298860485</v>
      </c>
      <c r="K1695" s="10">
        <v>0</v>
      </c>
      <c r="L1695" s="10">
        <v>0</v>
      </c>
      <c r="M1695" s="10">
        <v>0</v>
      </c>
      <c r="N1695" s="10">
        <v>21246.652298860485</v>
      </c>
    </row>
    <row r="1696" spans="1:15" x14ac:dyDescent="0.3">
      <c r="A1696" s="4" t="s">
        <v>302</v>
      </c>
      <c r="B1696" s="4" t="str">
        <f>VLOOKUP(A1696,'Hold Harmless'!A$1:B$7201,2,FALSE)</f>
        <v>DALLAS ISD</v>
      </c>
      <c r="C1696" s="4">
        <v>3</v>
      </c>
      <c r="D1696" s="10">
        <v>9913.4226190423506</v>
      </c>
      <c r="E1696" s="10">
        <v>11367.122023799486</v>
      </c>
      <c r="F1696" s="10">
        <v>21280.544642841836</v>
      </c>
      <c r="G1696" s="10">
        <v>0.94861362063906052</v>
      </c>
      <c r="H1696" s="10">
        <v>0.92707852012545788</v>
      </c>
      <c r="I1696" s="10">
        <v>1</v>
      </c>
      <c r="J1696" s="10">
        <v>21280.544642841836</v>
      </c>
      <c r="K1696" s="10">
        <v>0</v>
      </c>
      <c r="L1696" s="10">
        <v>0</v>
      </c>
      <c r="M1696" s="10">
        <v>0</v>
      </c>
      <c r="N1696" s="10">
        <v>21280.544642841836</v>
      </c>
    </row>
    <row r="1697" spans="1:15" x14ac:dyDescent="0.3">
      <c r="A1697" s="4" t="s">
        <v>302</v>
      </c>
      <c r="B1697" s="4" t="str">
        <f>VLOOKUP(A1697,'Hold Harmless'!A$1:B$7201,2,FALSE)</f>
        <v>DALLAS ISD</v>
      </c>
      <c r="C1697" s="4">
        <v>4</v>
      </c>
      <c r="D1697" s="10">
        <v>10469.363043482814</v>
      </c>
      <c r="E1697" s="10">
        <v>11563.561594207189</v>
      </c>
      <c r="F1697" s="10">
        <v>22032.924637690005</v>
      </c>
      <c r="G1697" s="10">
        <v>0.94861362063906052</v>
      </c>
      <c r="H1697" s="10">
        <v>0.92707852012545788</v>
      </c>
      <c r="I1697" s="10">
        <v>1</v>
      </c>
      <c r="J1697" s="10">
        <v>22032.924637690005</v>
      </c>
      <c r="K1697" s="10">
        <v>0</v>
      </c>
      <c r="L1697" s="10">
        <v>0</v>
      </c>
      <c r="M1697" s="10">
        <v>0</v>
      </c>
      <c r="N1697" s="10">
        <v>22032.924637690005</v>
      </c>
    </row>
    <row r="1698" spans="1:15" x14ac:dyDescent="0.3">
      <c r="A1698" s="4" t="s">
        <v>302</v>
      </c>
      <c r="B1698" s="4" t="str">
        <f>VLOOKUP(A1698,'Hold Harmless'!A$1:B$7201,2,FALSE)</f>
        <v>DALLAS ISD</v>
      </c>
      <c r="C1698" s="4">
        <v>5</v>
      </c>
      <c r="D1698" s="10">
        <v>12131.660714274049</v>
      </c>
      <c r="E1698" s="10">
        <v>9863.7779982291613</v>
      </c>
      <c r="F1698" s="10">
        <v>21995.438712503208</v>
      </c>
      <c r="G1698" s="10">
        <v>0.94861362063906052</v>
      </c>
      <c r="H1698" s="10">
        <v>0.92707852012545788</v>
      </c>
      <c r="I1698" s="10">
        <v>1</v>
      </c>
      <c r="J1698" s="10">
        <v>21995.438712503208</v>
      </c>
      <c r="K1698" s="10">
        <v>0</v>
      </c>
      <c r="L1698" s="10">
        <v>0</v>
      </c>
      <c r="M1698" s="10">
        <v>0</v>
      </c>
      <c r="N1698" s="10">
        <v>21995.438712503208</v>
      </c>
    </row>
    <row r="1699" spans="1:15" ht="15" thickBot="1" x14ac:dyDescent="0.35">
      <c r="A1699" s="4" t="s">
        <v>302</v>
      </c>
      <c r="B1699" s="4" t="str">
        <f>VLOOKUP(A1699,'Hold Harmless'!A$1:B$7201,2,FALSE)</f>
        <v>DALLAS ISD</v>
      </c>
      <c r="C1699" s="4">
        <v>6</v>
      </c>
      <c r="D1699" s="10">
        <v>12861.240864529789</v>
      </c>
      <c r="E1699" s="10">
        <v>8593.191993466995</v>
      </c>
      <c r="F1699" s="10">
        <v>21454.432857996784</v>
      </c>
      <c r="G1699" s="10">
        <v>0.94861362063906052</v>
      </c>
      <c r="H1699" s="10">
        <v>0.92707852012545788</v>
      </c>
      <c r="I1699" s="10">
        <v>1</v>
      </c>
      <c r="J1699" s="10">
        <v>21454.432857996784</v>
      </c>
      <c r="K1699" s="10">
        <v>0</v>
      </c>
      <c r="L1699" s="10">
        <v>0</v>
      </c>
      <c r="M1699" s="10">
        <v>0</v>
      </c>
      <c r="N1699" s="10">
        <v>21454.432857996784</v>
      </c>
      <c r="O1699" s="24">
        <f t="shared" ref="O1699" si="281">SUM(N1694:N1699)</f>
        <v>129210.70579357694</v>
      </c>
    </row>
    <row r="1700" spans="1:15" ht="15" thickTop="1" x14ac:dyDescent="0.3">
      <c r="A1700" s="11" t="s">
        <v>303</v>
      </c>
      <c r="B1700" s="11" t="str">
        <f>VLOOKUP(A1700,'Hold Harmless'!A$1:B$7201,2,FALSE)</f>
        <v>DESOTO ISD</v>
      </c>
      <c r="C1700" s="11">
        <v>1</v>
      </c>
      <c r="D1700" s="12">
        <v>234.27430555555793</v>
      </c>
      <c r="E1700" s="12">
        <v>1012.1249999999592</v>
      </c>
      <c r="F1700" s="12">
        <v>1246.399305555517</v>
      </c>
      <c r="G1700" s="12">
        <v>0.95451817601717837</v>
      </c>
      <c r="H1700" s="12">
        <v>0.96849147859264206</v>
      </c>
      <c r="I1700" s="12">
        <v>0.9855720954863032</v>
      </c>
      <c r="J1700" s="12">
        <v>1228.4163753890241</v>
      </c>
      <c r="K1700" s="12">
        <v>17.982930166492906</v>
      </c>
      <c r="L1700" s="12">
        <v>17.982930166492906</v>
      </c>
      <c r="M1700" s="12">
        <v>0</v>
      </c>
      <c r="N1700" s="12">
        <v>1228.4163753890241</v>
      </c>
    </row>
    <row r="1701" spans="1:15" x14ac:dyDescent="0.3">
      <c r="A1701" s="11" t="s">
        <v>303</v>
      </c>
      <c r="B1701" s="11" t="str">
        <f>VLOOKUP(A1701,'Hold Harmless'!A$1:B$7201,2,FALSE)</f>
        <v>DESOTO ISD</v>
      </c>
      <c r="C1701" s="11">
        <v>2</v>
      </c>
      <c r="D1701" s="12">
        <v>216.31845238094655</v>
      </c>
      <c r="E1701" s="12">
        <v>1028.7797619047622</v>
      </c>
      <c r="F1701" s="12">
        <v>1245.0982142857088</v>
      </c>
      <c r="G1701" s="12">
        <v>0.95451817601717837</v>
      </c>
      <c r="H1701" s="12">
        <v>0.96849147859264206</v>
      </c>
      <c r="I1701" s="12">
        <v>0.9855720954863032</v>
      </c>
      <c r="J1701" s="12">
        <v>1227.1340561398201</v>
      </c>
      <c r="K1701" s="12">
        <v>17.964158145888632</v>
      </c>
      <c r="L1701" s="12">
        <v>17.964158145888632</v>
      </c>
      <c r="M1701" s="12">
        <v>0</v>
      </c>
      <c r="N1701" s="12">
        <v>1227.1340561398201</v>
      </c>
    </row>
    <row r="1702" spans="1:15" x14ac:dyDescent="0.3">
      <c r="A1702" s="11" t="s">
        <v>303</v>
      </c>
      <c r="B1702" s="11" t="str">
        <f>VLOOKUP(A1702,'Hold Harmless'!A$1:B$7201,2,FALSE)</f>
        <v>DESOTO ISD</v>
      </c>
      <c r="C1702" s="11">
        <v>3</v>
      </c>
      <c r="D1702" s="12">
        <v>261.88888888889079</v>
      </c>
      <c r="E1702" s="12">
        <v>980.75925925924162</v>
      </c>
      <c r="F1702" s="12">
        <v>1242.6481481481323</v>
      </c>
      <c r="G1702" s="12">
        <v>0.95451817601717837</v>
      </c>
      <c r="H1702" s="12">
        <v>0.96849147859264206</v>
      </c>
      <c r="I1702" s="12">
        <v>0.9855720954863032</v>
      </c>
      <c r="J1702" s="12">
        <v>1224.7193393225289</v>
      </c>
      <c r="K1702" s="12">
        <v>17.928808825603483</v>
      </c>
      <c r="L1702" s="12">
        <v>17.928808825603483</v>
      </c>
      <c r="M1702" s="12">
        <v>0</v>
      </c>
      <c r="N1702" s="12">
        <v>1224.7193393225289</v>
      </c>
    </row>
    <row r="1703" spans="1:15" x14ac:dyDescent="0.3">
      <c r="A1703" s="11" t="s">
        <v>303</v>
      </c>
      <c r="B1703" s="11" t="str">
        <f>VLOOKUP(A1703,'Hold Harmless'!A$1:B$7201,2,FALSE)</f>
        <v>DESOTO ISD</v>
      </c>
      <c r="C1703" s="11">
        <v>4</v>
      </c>
      <c r="D1703" s="12">
        <v>281.06111111111346</v>
      </c>
      <c r="E1703" s="12">
        <v>965.93333333331748</v>
      </c>
      <c r="F1703" s="12">
        <v>1246.9944444444309</v>
      </c>
      <c r="G1703" s="12">
        <v>0.95451817601717837</v>
      </c>
      <c r="H1703" s="12">
        <v>0.96849147859264206</v>
      </c>
      <c r="I1703" s="12">
        <v>0.9855720954863032</v>
      </c>
      <c r="J1703" s="12">
        <v>1229.0029276708763</v>
      </c>
      <c r="K1703" s="12">
        <v>17.991516773554622</v>
      </c>
      <c r="L1703" s="12">
        <v>17.991516773554622</v>
      </c>
      <c r="M1703" s="12">
        <v>0</v>
      </c>
      <c r="N1703" s="12">
        <v>1229.0029276708763</v>
      </c>
    </row>
    <row r="1704" spans="1:15" x14ac:dyDescent="0.3">
      <c r="A1704" s="11" t="s">
        <v>303</v>
      </c>
      <c r="B1704" s="11" t="str">
        <f>VLOOKUP(A1704,'Hold Harmless'!A$1:B$7201,2,FALSE)</f>
        <v>DESOTO ISD</v>
      </c>
      <c r="C1704" s="11">
        <v>5</v>
      </c>
      <c r="D1704" s="12">
        <v>409.85416666667652</v>
      </c>
      <c r="E1704" s="12">
        <v>827.2638888888921</v>
      </c>
      <c r="F1704" s="12">
        <v>1237.1180555555686</v>
      </c>
      <c r="G1704" s="12">
        <v>0.95451817601717837</v>
      </c>
      <c r="H1704" s="12">
        <v>0.96849147859264206</v>
      </c>
      <c r="I1704" s="12">
        <v>0.9855720954863032</v>
      </c>
      <c r="J1704" s="12">
        <v>1219.2690343778427</v>
      </c>
      <c r="K1704" s="12">
        <v>17.849021177725945</v>
      </c>
      <c r="L1704" s="12">
        <v>17.849021177725945</v>
      </c>
      <c r="M1704" s="12">
        <v>0</v>
      </c>
      <c r="N1704" s="12">
        <v>1219.2690343778427</v>
      </c>
    </row>
    <row r="1705" spans="1:15" ht="15" thickBot="1" x14ac:dyDescent="0.35">
      <c r="A1705" s="11" t="s">
        <v>303</v>
      </c>
      <c r="B1705" s="11" t="str">
        <f>VLOOKUP(A1705,'Hold Harmless'!A$1:B$7201,2,FALSE)</f>
        <v>DESOTO ISD</v>
      </c>
      <c r="C1705" s="11">
        <v>6</v>
      </c>
      <c r="D1705" s="12">
        <v>394.36666666665076</v>
      </c>
      <c r="E1705" s="12">
        <v>854.10333333329947</v>
      </c>
      <c r="F1705" s="12">
        <v>1248.4699999999502</v>
      </c>
      <c r="G1705" s="12">
        <v>0.95451817601717837</v>
      </c>
      <c r="H1705" s="12">
        <v>0.96849147859264206</v>
      </c>
      <c r="I1705" s="12">
        <v>0.9855720954863032</v>
      </c>
      <c r="J1705" s="12">
        <v>1230.457194051736</v>
      </c>
      <c r="K1705" s="12">
        <v>18.012805948214236</v>
      </c>
      <c r="L1705" s="12">
        <v>18.012805948214236</v>
      </c>
      <c r="M1705" s="12">
        <v>0</v>
      </c>
      <c r="N1705" s="12">
        <v>1230.457194051736</v>
      </c>
      <c r="O1705" s="24">
        <f t="shared" ref="O1705" si="282">SUM(N1700:N1705)</f>
        <v>7358.9989269518283</v>
      </c>
    </row>
    <row r="1706" spans="1:15" ht="15" thickTop="1" x14ac:dyDescent="0.3">
      <c r="A1706" s="2" t="s">
        <v>304</v>
      </c>
      <c r="B1706" s="2" t="str">
        <f>VLOOKUP(A1706,'Hold Harmless'!A$1:B$7201,2,FALSE)</f>
        <v>DUNCANVILLE ISD</v>
      </c>
      <c r="C1706" s="2">
        <v>1</v>
      </c>
      <c r="D1706" s="13">
        <v>80.899594320486855</v>
      </c>
      <c r="E1706" s="13">
        <v>1734.7870182557258</v>
      </c>
      <c r="F1706" s="13">
        <v>1815.6866125762126</v>
      </c>
      <c r="G1706" s="13">
        <v>0.93972450898495741</v>
      </c>
      <c r="H1706" s="13">
        <v>0.93500087791828856</v>
      </c>
      <c r="I1706" s="13">
        <v>1</v>
      </c>
      <c r="J1706" s="13">
        <v>1815.6866125762126</v>
      </c>
      <c r="K1706" s="13">
        <v>0</v>
      </c>
      <c r="L1706" s="13">
        <v>0</v>
      </c>
      <c r="M1706" s="13">
        <v>0</v>
      </c>
      <c r="N1706" s="13">
        <v>1815.6866125762126</v>
      </c>
    </row>
    <row r="1707" spans="1:15" x14ac:dyDescent="0.3">
      <c r="A1707" s="2" t="s">
        <v>304</v>
      </c>
      <c r="B1707" s="2" t="str">
        <f>VLOOKUP(A1707,'Hold Harmless'!A$1:B$7201,2,FALSE)</f>
        <v>DUNCANVILLE ISD</v>
      </c>
      <c r="C1707" s="2">
        <v>2</v>
      </c>
      <c r="D1707" s="13">
        <v>690.77673160173401</v>
      </c>
      <c r="E1707" s="13">
        <v>1128.474999999994</v>
      </c>
      <c r="F1707" s="13">
        <v>1819.2517316017279</v>
      </c>
      <c r="G1707" s="13">
        <v>0.93972450898495741</v>
      </c>
      <c r="H1707" s="13">
        <v>0.93500087791828856</v>
      </c>
      <c r="I1707" s="13">
        <v>1</v>
      </c>
      <c r="J1707" s="13">
        <v>1819.2517316017279</v>
      </c>
      <c r="K1707" s="13">
        <v>0</v>
      </c>
      <c r="L1707" s="13">
        <v>0</v>
      </c>
      <c r="M1707" s="13">
        <v>0</v>
      </c>
      <c r="N1707" s="13">
        <v>1819.2517316017279</v>
      </c>
    </row>
    <row r="1708" spans="1:15" x14ac:dyDescent="0.3">
      <c r="A1708" s="2" t="s">
        <v>304</v>
      </c>
      <c r="B1708" s="2" t="str">
        <f>VLOOKUP(A1708,'Hold Harmless'!A$1:B$7201,2,FALSE)</f>
        <v>DUNCANVILLE ISD</v>
      </c>
      <c r="C1708" s="2">
        <v>3</v>
      </c>
      <c r="D1708" s="13">
        <v>756.06982600734796</v>
      </c>
      <c r="E1708" s="13">
        <v>1042.82577838827</v>
      </c>
      <c r="F1708" s="13">
        <v>1798.895604395618</v>
      </c>
      <c r="G1708" s="13">
        <v>0.93972450898495741</v>
      </c>
      <c r="H1708" s="13">
        <v>0.93500087791828856</v>
      </c>
      <c r="I1708" s="13">
        <v>1</v>
      </c>
      <c r="J1708" s="13">
        <v>1798.895604395618</v>
      </c>
      <c r="K1708" s="13">
        <v>0</v>
      </c>
      <c r="L1708" s="13">
        <v>0</v>
      </c>
      <c r="M1708" s="13">
        <v>0</v>
      </c>
      <c r="N1708" s="13">
        <v>1798.895604395618</v>
      </c>
    </row>
    <row r="1709" spans="1:15" x14ac:dyDescent="0.3">
      <c r="A1709" s="2" t="s">
        <v>304</v>
      </c>
      <c r="B1709" s="2" t="str">
        <f>VLOOKUP(A1709,'Hold Harmless'!A$1:B$7201,2,FALSE)</f>
        <v>DUNCANVILLE ISD</v>
      </c>
      <c r="C1709" s="2">
        <v>4</v>
      </c>
      <c r="D1709" s="13">
        <v>888.70108695655119</v>
      </c>
      <c r="E1709" s="13">
        <v>918.82479296065299</v>
      </c>
      <c r="F1709" s="13">
        <v>1807.5258799172043</v>
      </c>
      <c r="G1709" s="13">
        <v>0.93972450898495741</v>
      </c>
      <c r="H1709" s="13">
        <v>0.93500087791828856</v>
      </c>
      <c r="I1709" s="13">
        <v>1</v>
      </c>
      <c r="J1709" s="13">
        <v>1807.5258799172043</v>
      </c>
      <c r="K1709" s="13">
        <v>0</v>
      </c>
      <c r="L1709" s="13">
        <v>0</v>
      </c>
      <c r="M1709" s="13">
        <v>0</v>
      </c>
      <c r="N1709" s="13">
        <v>1807.5258799172043</v>
      </c>
    </row>
    <row r="1710" spans="1:15" x14ac:dyDescent="0.3">
      <c r="A1710" s="2" t="s">
        <v>304</v>
      </c>
      <c r="B1710" s="2" t="str">
        <f>VLOOKUP(A1710,'Hold Harmless'!A$1:B$7201,2,FALSE)</f>
        <v>DUNCANVILLE ISD</v>
      </c>
      <c r="C1710" s="2">
        <v>5</v>
      </c>
      <c r="D1710" s="13">
        <v>984.38524904211579</v>
      </c>
      <c r="E1710" s="13">
        <v>806.69770114941002</v>
      </c>
      <c r="F1710" s="13">
        <v>1791.0829501915259</v>
      </c>
      <c r="G1710" s="13">
        <v>0.93972450898495741</v>
      </c>
      <c r="H1710" s="13">
        <v>0.93500087791828856</v>
      </c>
      <c r="I1710" s="13">
        <v>1</v>
      </c>
      <c r="J1710" s="13">
        <v>1791.0829501915259</v>
      </c>
      <c r="K1710" s="13">
        <v>0</v>
      </c>
      <c r="L1710" s="13">
        <v>0</v>
      </c>
      <c r="M1710" s="13">
        <v>0</v>
      </c>
      <c r="N1710" s="13">
        <v>1791.0829501915259</v>
      </c>
    </row>
    <row r="1711" spans="1:15" ht="15" thickBot="1" x14ac:dyDescent="0.35">
      <c r="A1711" s="2" t="s">
        <v>304</v>
      </c>
      <c r="B1711" s="2" t="str">
        <f>VLOOKUP(A1711,'Hold Harmless'!A$1:B$7201,2,FALSE)</f>
        <v>DUNCANVILLE ISD</v>
      </c>
      <c r="C1711" s="2">
        <v>6</v>
      </c>
      <c r="D1711" s="13">
        <v>998.24709770107881</v>
      </c>
      <c r="E1711" s="13">
        <v>787.65277777771371</v>
      </c>
      <c r="F1711" s="13">
        <v>1785.8998754787926</v>
      </c>
      <c r="G1711" s="13">
        <v>0.93972450898495741</v>
      </c>
      <c r="H1711" s="13">
        <v>0.93500087791828856</v>
      </c>
      <c r="I1711" s="13">
        <v>1</v>
      </c>
      <c r="J1711" s="13">
        <v>1785.8998754787926</v>
      </c>
      <c r="K1711" s="13">
        <v>0</v>
      </c>
      <c r="L1711" s="13">
        <v>0</v>
      </c>
      <c r="M1711" s="13">
        <v>0</v>
      </c>
      <c r="N1711" s="13">
        <v>1785.8998754787926</v>
      </c>
      <c r="O1711" s="24">
        <f t="shared" ref="O1711" si="283">SUM(N1706:N1711)</f>
        <v>10818.342654161082</v>
      </c>
    </row>
    <row r="1712" spans="1:15" ht="15" thickTop="1" x14ac:dyDescent="0.3">
      <c r="A1712" s="4" t="s">
        <v>305</v>
      </c>
      <c r="B1712" s="4" t="str">
        <f>VLOOKUP(A1712,'Hold Harmless'!A$1:B$7201,2,FALSE)</f>
        <v>GARLAND ISD</v>
      </c>
      <c r="C1712" s="4">
        <v>1</v>
      </c>
      <c r="D1712" s="10">
        <v>986.6932048682587</v>
      </c>
      <c r="E1712" s="10">
        <v>7373.4166666665142</v>
      </c>
      <c r="F1712" s="10">
        <v>8360.1098715347725</v>
      </c>
      <c r="G1712" s="10">
        <v>0.95640248489974189</v>
      </c>
      <c r="H1712" s="10">
        <v>0.95658937261733934</v>
      </c>
      <c r="I1712" s="10">
        <v>0.99980463120023366</v>
      </c>
      <c r="J1712" s="10">
        <v>8358.4765669032568</v>
      </c>
      <c r="K1712" s="10">
        <v>1.6333046315157844</v>
      </c>
      <c r="L1712" s="10">
        <v>1.6333046315157844</v>
      </c>
      <c r="M1712" s="10">
        <v>0</v>
      </c>
      <c r="N1712" s="10">
        <v>8358.4765669032568</v>
      </c>
    </row>
    <row r="1713" spans="1:15" x14ac:dyDescent="0.3">
      <c r="A1713" s="4" t="s">
        <v>305</v>
      </c>
      <c r="B1713" s="4" t="str">
        <f>VLOOKUP(A1713,'Hold Harmless'!A$1:B$7201,2,FALSE)</f>
        <v>GARLAND ISD</v>
      </c>
      <c r="C1713" s="4">
        <v>2</v>
      </c>
      <c r="D1713" s="10">
        <v>3266.8735632178796</v>
      </c>
      <c r="E1713" s="10">
        <v>5143.1666666658739</v>
      </c>
      <c r="F1713" s="10">
        <v>8410.0402298837544</v>
      </c>
      <c r="G1713" s="10">
        <v>0.95640248489974189</v>
      </c>
      <c r="H1713" s="10">
        <v>0.95658937261733934</v>
      </c>
      <c r="I1713" s="10">
        <v>0.99980463120023366</v>
      </c>
      <c r="J1713" s="10">
        <v>8408.3971704180549</v>
      </c>
      <c r="K1713" s="10">
        <v>1.6430594656994799</v>
      </c>
      <c r="L1713" s="10">
        <v>1.6430594656994799</v>
      </c>
      <c r="M1713" s="10">
        <v>0</v>
      </c>
      <c r="N1713" s="10">
        <v>8408.3971704180549</v>
      </c>
    </row>
    <row r="1714" spans="1:15" x14ac:dyDescent="0.3">
      <c r="A1714" s="4" t="s">
        <v>305</v>
      </c>
      <c r="B1714" s="4" t="str">
        <f>VLOOKUP(A1714,'Hold Harmless'!A$1:B$7201,2,FALSE)</f>
        <v>GARLAND ISD</v>
      </c>
      <c r="C1714" s="4">
        <v>3</v>
      </c>
      <c r="D1714" s="10">
        <v>3302.1399999989744</v>
      </c>
      <c r="E1714" s="10">
        <v>5131.4099999982382</v>
      </c>
      <c r="F1714" s="10">
        <v>8433.5499999972126</v>
      </c>
      <c r="G1714" s="10">
        <v>0.95640248489974189</v>
      </c>
      <c r="H1714" s="10">
        <v>0.95658937261733934</v>
      </c>
      <c r="I1714" s="10">
        <v>0.99980463120023366</v>
      </c>
      <c r="J1714" s="10">
        <v>8431.9023474559435</v>
      </c>
      <c r="K1714" s="10">
        <v>1.6476525412690535</v>
      </c>
      <c r="L1714" s="10">
        <v>1.6476525412690535</v>
      </c>
      <c r="M1714" s="10">
        <v>0</v>
      </c>
      <c r="N1714" s="10">
        <v>8431.9023474559435</v>
      </c>
    </row>
    <row r="1715" spans="1:15" x14ac:dyDescent="0.3">
      <c r="A1715" s="4" t="s">
        <v>305</v>
      </c>
      <c r="B1715" s="4" t="str">
        <f>VLOOKUP(A1715,'Hold Harmless'!A$1:B$7201,2,FALSE)</f>
        <v>GARLAND ISD</v>
      </c>
      <c r="C1715" s="4">
        <v>4</v>
      </c>
      <c r="D1715" s="10">
        <v>3593.8765432095925</v>
      </c>
      <c r="E1715" s="10">
        <v>4847.5895061723659</v>
      </c>
      <c r="F1715" s="10">
        <v>8441.4660493819574</v>
      </c>
      <c r="G1715" s="10">
        <v>0.95640248489974189</v>
      </c>
      <c r="H1715" s="10">
        <v>0.95658937261733934</v>
      </c>
      <c r="I1715" s="10">
        <v>0.99980463120023366</v>
      </c>
      <c r="J1715" s="10">
        <v>8439.8168502916214</v>
      </c>
      <c r="K1715" s="10">
        <v>1.6491990903359692</v>
      </c>
      <c r="L1715" s="10">
        <v>1.6491990903359692</v>
      </c>
      <c r="M1715" s="10">
        <v>0</v>
      </c>
      <c r="N1715" s="10">
        <v>8439.8168502916214</v>
      </c>
    </row>
    <row r="1716" spans="1:15" x14ac:dyDescent="0.3">
      <c r="A1716" s="4" t="s">
        <v>305</v>
      </c>
      <c r="B1716" s="4" t="str">
        <f>VLOOKUP(A1716,'Hold Harmless'!A$1:B$7201,2,FALSE)</f>
        <v>GARLAND ISD</v>
      </c>
      <c r="C1716" s="4">
        <v>5</v>
      </c>
      <c r="D1716" s="10">
        <v>4089.5677681980992</v>
      </c>
      <c r="E1716" s="10">
        <v>4358.5046695400351</v>
      </c>
      <c r="F1716" s="10">
        <v>8448.0724377381339</v>
      </c>
      <c r="G1716" s="10">
        <v>0.95640248489974189</v>
      </c>
      <c r="H1716" s="10">
        <v>0.95658937261733934</v>
      </c>
      <c r="I1716" s="10">
        <v>0.99980463120023366</v>
      </c>
      <c r="J1716" s="10">
        <v>8446.4219479656331</v>
      </c>
      <c r="K1716" s="10">
        <v>1.650489772500805</v>
      </c>
      <c r="L1716" s="10">
        <v>1.650489772500805</v>
      </c>
      <c r="M1716" s="10">
        <v>0</v>
      </c>
      <c r="N1716" s="10">
        <v>8446.4219479656331</v>
      </c>
    </row>
    <row r="1717" spans="1:15" ht="15" thickBot="1" x14ac:dyDescent="0.35">
      <c r="A1717" s="4" t="s">
        <v>305</v>
      </c>
      <c r="B1717" s="4" t="str">
        <f>VLOOKUP(A1717,'Hold Harmless'!A$1:B$7201,2,FALSE)</f>
        <v>GARLAND ISD</v>
      </c>
      <c r="C1717" s="4">
        <v>6</v>
      </c>
      <c r="D1717" s="10">
        <v>4173.0895833334616</v>
      </c>
      <c r="E1717" s="10">
        <v>4133.5562500005435</v>
      </c>
      <c r="F1717" s="10">
        <v>8306.6458333340051</v>
      </c>
      <c r="G1717" s="10">
        <v>0.95640248489974189</v>
      </c>
      <c r="H1717" s="10">
        <v>0.95658937261733934</v>
      </c>
      <c r="I1717" s="10">
        <v>0.99980463120023366</v>
      </c>
      <c r="J1717" s="10">
        <v>8305.0229739074621</v>
      </c>
      <c r="K1717" s="10">
        <v>1.6228594265430729</v>
      </c>
      <c r="L1717" s="10">
        <v>1.6228594265430729</v>
      </c>
      <c r="M1717" s="10">
        <v>0</v>
      </c>
      <c r="N1717" s="10">
        <v>8305.0229739074621</v>
      </c>
      <c r="O1717" s="24">
        <f t="shared" ref="O1717" si="284">SUM(N1712:N1717)</f>
        <v>50390.03785694197</v>
      </c>
    </row>
    <row r="1718" spans="1:15" ht="15" thickTop="1" x14ac:dyDescent="0.3">
      <c r="A1718" s="11" t="s">
        <v>306</v>
      </c>
      <c r="B1718" s="11" t="str">
        <f>VLOOKUP(A1718,'Hold Harmless'!A$1:B$7201,2,FALSE)</f>
        <v>GRAND PRAIRIE ISD</v>
      </c>
      <c r="C1718" s="11">
        <v>1</v>
      </c>
      <c r="D1718" s="12">
        <v>460.09406391865332</v>
      </c>
      <c r="E1718" s="12">
        <v>3846.8995339511002</v>
      </c>
      <c r="F1718" s="12">
        <v>4306.993597869754</v>
      </c>
      <c r="G1718" s="12">
        <v>0.94911768390580342</v>
      </c>
      <c r="H1718" s="12">
        <v>0.94961286217654384</v>
      </c>
      <c r="I1718" s="12">
        <v>0.99947854721596185</v>
      </c>
      <c r="J1718" s="12">
        <v>4304.7477040673102</v>
      </c>
      <c r="K1718" s="12">
        <v>2.2458938024437884</v>
      </c>
      <c r="L1718" s="12">
        <v>2.2458938024437884</v>
      </c>
      <c r="M1718" s="12">
        <v>0</v>
      </c>
      <c r="N1718" s="12">
        <v>4304.7477040673102</v>
      </c>
    </row>
    <row r="1719" spans="1:15" x14ac:dyDescent="0.3">
      <c r="A1719" s="11" t="s">
        <v>306</v>
      </c>
      <c r="B1719" s="11" t="str">
        <f>VLOOKUP(A1719,'Hold Harmless'!A$1:B$7201,2,FALSE)</f>
        <v>GRAND PRAIRIE ISD</v>
      </c>
      <c r="C1719" s="11">
        <v>2</v>
      </c>
      <c r="D1719" s="12">
        <v>1788.0745591490486</v>
      </c>
      <c r="E1719" s="12">
        <v>2582.1866923680122</v>
      </c>
      <c r="F1719" s="12">
        <v>4370.2612515170604</v>
      </c>
      <c r="G1719" s="12">
        <v>0.94911768390580342</v>
      </c>
      <c r="H1719" s="12">
        <v>0.94961286217654384</v>
      </c>
      <c r="I1719" s="12">
        <v>0.99947854721596185</v>
      </c>
      <c r="J1719" s="12">
        <v>4367.9823666204829</v>
      </c>
      <c r="K1719" s="12">
        <v>2.2788848965774378</v>
      </c>
      <c r="L1719" s="12">
        <v>2.2788848965774378</v>
      </c>
      <c r="M1719" s="12">
        <v>0</v>
      </c>
      <c r="N1719" s="12">
        <v>4367.9823666204829</v>
      </c>
    </row>
    <row r="1720" spans="1:15" x14ac:dyDescent="0.3">
      <c r="A1720" s="11" t="s">
        <v>306</v>
      </c>
      <c r="B1720" s="11" t="str">
        <f>VLOOKUP(A1720,'Hold Harmless'!A$1:B$7201,2,FALSE)</f>
        <v>GRAND PRAIRIE ISD</v>
      </c>
      <c r="C1720" s="11">
        <v>3</v>
      </c>
      <c r="D1720" s="12">
        <v>1883.6697291235118</v>
      </c>
      <c r="E1720" s="12">
        <v>2455.7468426499431</v>
      </c>
      <c r="F1720" s="12">
        <v>4339.416571773455</v>
      </c>
      <c r="G1720" s="12">
        <v>0.94911768390580342</v>
      </c>
      <c r="H1720" s="12">
        <v>0.94961286217654384</v>
      </c>
      <c r="I1720" s="12">
        <v>0.99947854721596185</v>
      </c>
      <c r="J1720" s="12">
        <v>4337.1537709210024</v>
      </c>
      <c r="K1720" s="12">
        <v>2.2628008524525285</v>
      </c>
      <c r="L1720" s="12">
        <v>2.2628008524525285</v>
      </c>
      <c r="M1720" s="12">
        <v>0</v>
      </c>
      <c r="N1720" s="12">
        <v>4337.1537709210024</v>
      </c>
    </row>
    <row r="1721" spans="1:15" x14ac:dyDescent="0.3">
      <c r="A1721" s="11" t="s">
        <v>306</v>
      </c>
      <c r="B1721" s="11" t="str">
        <f>VLOOKUP(A1721,'Hold Harmless'!A$1:B$7201,2,FALSE)</f>
        <v>GRAND PRAIRIE ISD</v>
      </c>
      <c r="C1721" s="11">
        <v>4</v>
      </c>
      <c r="D1721" s="12">
        <v>1820.7860385293684</v>
      </c>
      <c r="E1721" s="12">
        <v>2525.4227038393537</v>
      </c>
      <c r="F1721" s="12">
        <v>4346.2087423687226</v>
      </c>
      <c r="G1721" s="12">
        <v>0.94911768390580342</v>
      </c>
      <c r="H1721" s="12">
        <v>0.94961286217654384</v>
      </c>
      <c r="I1721" s="12">
        <v>0.99947854721596185</v>
      </c>
      <c r="J1721" s="12">
        <v>4343.9423997200038</v>
      </c>
      <c r="K1721" s="12">
        <v>2.266342648718819</v>
      </c>
      <c r="L1721" s="12">
        <v>2.266342648718819</v>
      </c>
      <c r="M1721" s="12">
        <v>0</v>
      </c>
      <c r="N1721" s="12">
        <v>4343.9423997200038</v>
      </c>
    </row>
    <row r="1722" spans="1:15" x14ac:dyDescent="0.3">
      <c r="A1722" s="11" t="s">
        <v>306</v>
      </c>
      <c r="B1722" s="11" t="str">
        <f>VLOOKUP(A1722,'Hold Harmless'!A$1:B$7201,2,FALSE)</f>
        <v>GRAND PRAIRIE ISD</v>
      </c>
      <c r="C1722" s="11">
        <v>5</v>
      </c>
      <c r="D1722" s="12">
        <v>2121.3768390427067</v>
      </c>
      <c r="E1722" s="12">
        <v>2177.2189137755581</v>
      </c>
      <c r="F1722" s="12">
        <v>4298.5957528182644</v>
      </c>
      <c r="G1722" s="12">
        <v>0.94911768390580342</v>
      </c>
      <c r="H1722" s="12">
        <v>0.94961286217654384</v>
      </c>
      <c r="I1722" s="12">
        <v>0.99947854721596185</v>
      </c>
      <c r="J1722" s="12">
        <v>4296.3542380955023</v>
      </c>
      <c r="K1722" s="12">
        <v>2.2415147227620764</v>
      </c>
      <c r="L1722" s="12">
        <v>2.2415147227620764</v>
      </c>
      <c r="M1722" s="12">
        <v>0</v>
      </c>
      <c r="N1722" s="12">
        <v>4296.3542380955023</v>
      </c>
    </row>
    <row r="1723" spans="1:15" ht="15" thickBot="1" x14ac:dyDescent="0.35">
      <c r="A1723" s="11" t="s">
        <v>306</v>
      </c>
      <c r="B1723" s="11" t="str">
        <f>VLOOKUP(A1723,'Hold Harmless'!A$1:B$7201,2,FALSE)</f>
        <v>GRAND PRAIRIE ISD</v>
      </c>
      <c r="C1723" s="11">
        <v>6</v>
      </c>
      <c r="D1723" s="12">
        <v>2269.8139681625271</v>
      </c>
      <c r="E1723" s="12">
        <v>1982.5800087406517</v>
      </c>
      <c r="F1723" s="12">
        <v>4252.3939769031786</v>
      </c>
      <c r="G1723" s="12">
        <v>0.94911768390580342</v>
      </c>
      <c r="H1723" s="12">
        <v>0.94961286217654384</v>
      </c>
      <c r="I1723" s="12">
        <v>0.99947854721596185</v>
      </c>
      <c r="J1723" s="12">
        <v>4250.1765542250951</v>
      </c>
      <c r="K1723" s="12">
        <v>2.2174226780834942</v>
      </c>
      <c r="L1723" s="12">
        <v>2.2174226780834942</v>
      </c>
      <c r="M1723" s="12">
        <v>0</v>
      </c>
      <c r="N1723" s="12">
        <v>4250.1765542250951</v>
      </c>
      <c r="O1723" s="24">
        <f t="shared" ref="O1723" si="285">SUM(N1718:N1723)</f>
        <v>25900.357033649394</v>
      </c>
    </row>
    <row r="1724" spans="1:15" ht="15" thickTop="1" x14ac:dyDescent="0.3">
      <c r="A1724" s="2" t="s">
        <v>307</v>
      </c>
      <c r="B1724" s="2" t="str">
        <f>VLOOKUP(A1724,'Hold Harmless'!A$1:B$7201,2,FALSE)</f>
        <v>HIGHLAND PARK ISD</v>
      </c>
      <c r="C1724" s="2">
        <v>1</v>
      </c>
      <c r="D1724" s="13">
        <v>455.84615384615552</v>
      </c>
      <c r="E1724" s="13">
        <v>633.27243589744887</v>
      </c>
      <c r="F1724" s="13">
        <v>1089.1185897436044</v>
      </c>
      <c r="G1724" s="13">
        <v>0.96407931911004008</v>
      </c>
      <c r="H1724" s="13">
        <v>0.98268790805325945</v>
      </c>
      <c r="I1724" s="13">
        <v>0.98106358204805466</v>
      </c>
      <c r="J1724" s="13">
        <v>1068.4945849289861</v>
      </c>
      <c r="K1724" s="13">
        <v>20.624004814618274</v>
      </c>
      <c r="L1724" s="13">
        <v>20.624004814618274</v>
      </c>
      <c r="M1724" s="13">
        <v>0</v>
      </c>
      <c r="N1724" s="13">
        <v>1068.4945849289861</v>
      </c>
    </row>
    <row r="1725" spans="1:15" x14ac:dyDescent="0.3">
      <c r="A1725" s="2" t="s">
        <v>307</v>
      </c>
      <c r="B1725" s="2" t="str">
        <f>VLOOKUP(A1725,'Hold Harmless'!A$1:B$7201,2,FALSE)</f>
        <v>HIGHLAND PARK ISD</v>
      </c>
      <c r="C1725" s="2">
        <v>2</v>
      </c>
      <c r="D1725" s="13">
        <v>701.84999999998763</v>
      </c>
      <c r="E1725" s="13">
        <v>380.17999999999608</v>
      </c>
      <c r="F1725" s="13">
        <v>1082.0299999999838</v>
      </c>
      <c r="G1725" s="13">
        <v>0.96407931911004008</v>
      </c>
      <c r="H1725" s="13">
        <v>0.98268790805325945</v>
      </c>
      <c r="I1725" s="13">
        <v>0.98106358204805466</v>
      </c>
      <c r="J1725" s="13">
        <v>1061.5402276834407</v>
      </c>
      <c r="K1725" s="13">
        <v>20.489772316543167</v>
      </c>
      <c r="L1725" s="13">
        <v>20.489772316543167</v>
      </c>
      <c r="M1725" s="13">
        <v>0</v>
      </c>
      <c r="N1725" s="13">
        <v>1061.5402276834407</v>
      </c>
    </row>
    <row r="1726" spans="1:15" x14ac:dyDescent="0.3">
      <c r="A1726" s="2" t="s">
        <v>307</v>
      </c>
      <c r="B1726" s="2" t="str">
        <f>VLOOKUP(A1726,'Hold Harmless'!A$1:B$7201,2,FALSE)</f>
        <v>HIGHLAND PARK ISD</v>
      </c>
      <c r="C1726" s="2">
        <v>3</v>
      </c>
      <c r="D1726" s="13">
        <v>757.3145161289915</v>
      </c>
      <c r="E1726" s="13">
        <v>317.17741935482752</v>
      </c>
      <c r="F1726" s="13">
        <v>1074.4919354838189</v>
      </c>
      <c r="G1726" s="13">
        <v>0.96407931911004008</v>
      </c>
      <c r="H1726" s="13">
        <v>0.98268790805325945</v>
      </c>
      <c r="I1726" s="13">
        <v>0.98106358204805466</v>
      </c>
      <c r="J1726" s="13">
        <v>1054.1449071075026</v>
      </c>
      <c r="K1726" s="13">
        <v>20.347028376316302</v>
      </c>
      <c r="L1726" s="13">
        <v>20.347028376316302</v>
      </c>
      <c r="M1726" s="13">
        <v>0</v>
      </c>
      <c r="N1726" s="13">
        <v>1054.1449071075026</v>
      </c>
    </row>
    <row r="1727" spans="1:15" x14ac:dyDescent="0.3">
      <c r="A1727" s="2" t="s">
        <v>307</v>
      </c>
      <c r="B1727" s="2" t="str">
        <f>VLOOKUP(A1727,'Hold Harmless'!A$1:B$7201,2,FALSE)</f>
        <v>HIGHLAND PARK ISD</v>
      </c>
      <c r="C1727" s="2">
        <v>4</v>
      </c>
      <c r="D1727" s="13">
        <v>811.78086419750923</v>
      </c>
      <c r="E1727" s="13">
        <v>265.24691358025126</v>
      </c>
      <c r="F1727" s="13">
        <v>1077.0277777777605</v>
      </c>
      <c r="G1727" s="13">
        <v>0.96407931911004008</v>
      </c>
      <c r="H1727" s="13">
        <v>0.98268790805325945</v>
      </c>
      <c r="I1727" s="13">
        <v>0.98106358204805466</v>
      </c>
      <c r="J1727" s="13">
        <v>1056.6327296319059</v>
      </c>
      <c r="K1727" s="13">
        <v>20.395048145854616</v>
      </c>
      <c r="L1727" s="13">
        <v>20.395048145854616</v>
      </c>
      <c r="M1727" s="13">
        <v>0</v>
      </c>
      <c r="N1727" s="13">
        <v>1056.6327296319059</v>
      </c>
    </row>
    <row r="1728" spans="1:15" x14ac:dyDescent="0.3">
      <c r="A1728" s="2" t="s">
        <v>307</v>
      </c>
      <c r="B1728" s="2" t="str">
        <f>VLOOKUP(A1728,'Hold Harmless'!A$1:B$7201,2,FALSE)</f>
        <v>HIGHLAND PARK ISD</v>
      </c>
      <c r="C1728" s="2">
        <v>5</v>
      </c>
      <c r="D1728" s="13">
        <v>862.1358024691076</v>
      </c>
      <c r="E1728" s="13">
        <v>214.25925925926305</v>
      </c>
      <c r="F1728" s="13">
        <v>1076.3950617283706</v>
      </c>
      <c r="G1728" s="13">
        <v>0.96407931911004008</v>
      </c>
      <c r="H1728" s="13">
        <v>0.98268790805325945</v>
      </c>
      <c r="I1728" s="13">
        <v>0.98106358204805466</v>
      </c>
      <c r="J1728" s="13">
        <v>1056.0119949580721</v>
      </c>
      <c r="K1728" s="13">
        <v>20.383066770298456</v>
      </c>
      <c r="L1728" s="13">
        <v>20.383066770298456</v>
      </c>
      <c r="M1728" s="13">
        <v>0</v>
      </c>
      <c r="N1728" s="13">
        <v>1056.0119949580721</v>
      </c>
    </row>
    <row r="1729" spans="1:15" ht="15" thickBot="1" x14ac:dyDescent="0.35">
      <c r="A1729" s="2" t="s">
        <v>307</v>
      </c>
      <c r="B1729" s="2" t="str">
        <f>VLOOKUP(A1729,'Hold Harmless'!A$1:B$7201,2,FALSE)</f>
        <v>HIGHLAND PARK ISD</v>
      </c>
      <c r="C1729" s="2">
        <v>6</v>
      </c>
      <c r="D1729" s="13">
        <v>906.1568627450448</v>
      </c>
      <c r="E1729" s="13">
        <v>166.33823529411552</v>
      </c>
      <c r="F1729" s="13">
        <v>1072.4950980391604</v>
      </c>
      <c r="G1729" s="13">
        <v>0.96407931911004008</v>
      </c>
      <c r="H1729" s="13">
        <v>0.98268790805325945</v>
      </c>
      <c r="I1729" s="13">
        <v>0.98106358204805466</v>
      </c>
      <c r="J1729" s="13">
        <v>1052.1858826112782</v>
      </c>
      <c r="K1729" s="13">
        <v>20.309215427882236</v>
      </c>
      <c r="L1729" s="13">
        <v>20.309215427882236</v>
      </c>
      <c r="M1729" s="13">
        <v>0</v>
      </c>
      <c r="N1729" s="13">
        <v>1052.1858826112782</v>
      </c>
      <c r="O1729" s="24">
        <f t="shared" ref="O1729" si="286">SUM(N1724:N1729)</f>
        <v>6349.0103269211859</v>
      </c>
    </row>
    <row r="1730" spans="1:15" ht="15" thickTop="1" x14ac:dyDescent="0.3">
      <c r="A1730" s="4" t="s">
        <v>308</v>
      </c>
      <c r="B1730" s="4" t="str">
        <f>VLOOKUP(A1730,'Hold Harmless'!A$1:B$7201,2,FALSE)</f>
        <v>IRVING ISD</v>
      </c>
      <c r="C1730" s="4">
        <v>1</v>
      </c>
      <c r="D1730" s="10">
        <v>0</v>
      </c>
      <c r="E1730" s="10">
        <v>4987.3620689654881</v>
      </c>
      <c r="F1730" s="10">
        <v>4987.3620689654881</v>
      </c>
      <c r="G1730" s="10">
        <v>0.95884024918879485</v>
      </c>
      <c r="H1730" s="10">
        <v>0.95906826303074377</v>
      </c>
      <c r="I1730" s="10">
        <v>0.99976225483551251</v>
      </c>
      <c r="J1730" s="10">
        <v>4986.1763477500435</v>
      </c>
      <c r="K1730" s="10">
        <v>1.1857212154445733</v>
      </c>
      <c r="L1730" s="10">
        <v>1.1857212154445733</v>
      </c>
      <c r="M1730" s="10">
        <v>0</v>
      </c>
      <c r="N1730" s="10">
        <v>4986.1763477500435</v>
      </c>
    </row>
    <row r="1731" spans="1:15" x14ac:dyDescent="0.3">
      <c r="A1731" s="4" t="s">
        <v>308</v>
      </c>
      <c r="B1731" s="4" t="str">
        <f>VLOOKUP(A1731,'Hold Harmless'!A$1:B$7201,2,FALSE)</f>
        <v>IRVING ISD</v>
      </c>
      <c r="C1731" s="4">
        <v>2</v>
      </c>
      <c r="D1731" s="10">
        <v>1785.1358024692133</v>
      </c>
      <c r="E1731" s="10">
        <v>3265.8858024687379</v>
      </c>
      <c r="F1731" s="10">
        <v>5051.0216049379515</v>
      </c>
      <c r="G1731" s="10">
        <v>0.95884024918879485</v>
      </c>
      <c r="H1731" s="10">
        <v>0.95906826303074377</v>
      </c>
      <c r="I1731" s="10">
        <v>0.99976225483551251</v>
      </c>
      <c r="J1731" s="10">
        <v>5049.820748975656</v>
      </c>
      <c r="K1731" s="10">
        <v>1.2008559622954635</v>
      </c>
      <c r="L1731" s="10">
        <v>1.2008559622954635</v>
      </c>
      <c r="M1731" s="10">
        <v>0</v>
      </c>
      <c r="N1731" s="10">
        <v>5049.820748975656</v>
      </c>
    </row>
    <row r="1732" spans="1:15" x14ac:dyDescent="0.3">
      <c r="A1732" s="4" t="s">
        <v>308</v>
      </c>
      <c r="B1732" s="4" t="str">
        <f>VLOOKUP(A1732,'Hold Harmless'!A$1:B$7201,2,FALSE)</f>
        <v>IRVING ISD</v>
      </c>
      <c r="C1732" s="4">
        <v>3</v>
      </c>
      <c r="D1732" s="10">
        <v>2059.1866666668348</v>
      </c>
      <c r="E1732" s="10">
        <v>2977.6966666661083</v>
      </c>
      <c r="F1732" s="10">
        <v>5036.883333332943</v>
      </c>
      <c r="G1732" s="10">
        <v>0.95884024918879485</v>
      </c>
      <c r="H1732" s="10">
        <v>0.95906826303074377</v>
      </c>
      <c r="I1732" s="10">
        <v>0.99976225483551251</v>
      </c>
      <c r="J1732" s="10">
        <v>5035.6858386763552</v>
      </c>
      <c r="K1732" s="10">
        <v>1.1974946565878781</v>
      </c>
      <c r="L1732" s="10">
        <v>1.1974946565878781</v>
      </c>
      <c r="M1732" s="10">
        <v>0</v>
      </c>
      <c r="N1732" s="10">
        <v>5035.6858386763552</v>
      </c>
    </row>
    <row r="1733" spans="1:15" x14ac:dyDescent="0.3">
      <c r="A1733" s="4" t="s">
        <v>308</v>
      </c>
      <c r="B1733" s="4" t="str">
        <f>VLOOKUP(A1733,'Hold Harmless'!A$1:B$7201,2,FALSE)</f>
        <v>IRVING ISD</v>
      </c>
      <c r="C1733" s="4">
        <v>4</v>
      </c>
      <c r="D1733" s="10">
        <v>2098.7628205129122</v>
      </c>
      <c r="E1733" s="10">
        <v>2929.3301282048365</v>
      </c>
      <c r="F1733" s="10">
        <v>5028.0929487177491</v>
      </c>
      <c r="G1733" s="10">
        <v>0.95884024918879485</v>
      </c>
      <c r="H1733" s="10">
        <v>0.95906826303074377</v>
      </c>
      <c r="I1733" s="10">
        <v>0.99976225483551251</v>
      </c>
      <c r="J1733" s="10">
        <v>5026.8975439325977</v>
      </c>
      <c r="K1733" s="10">
        <v>1.1954047851513678</v>
      </c>
      <c r="L1733" s="10">
        <v>1.1954047851513678</v>
      </c>
      <c r="M1733" s="10">
        <v>0</v>
      </c>
      <c r="N1733" s="10">
        <v>5026.8975439325977</v>
      </c>
    </row>
    <row r="1734" spans="1:15" x14ac:dyDescent="0.3">
      <c r="A1734" s="4" t="s">
        <v>308</v>
      </c>
      <c r="B1734" s="4" t="str">
        <f>VLOOKUP(A1734,'Hold Harmless'!A$1:B$7201,2,FALSE)</f>
        <v>IRVING ISD</v>
      </c>
      <c r="C1734" s="4">
        <v>5</v>
      </c>
      <c r="D1734" s="10">
        <v>2263.58593750001</v>
      </c>
      <c r="E1734" s="10">
        <v>2770.4973958331684</v>
      </c>
      <c r="F1734" s="10">
        <v>5034.0833333331784</v>
      </c>
      <c r="G1734" s="10">
        <v>0.95884024918879485</v>
      </c>
      <c r="H1734" s="10">
        <v>0.95906826303074377</v>
      </c>
      <c r="I1734" s="10">
        <v>0.99976225483551251</v>
      </c>
      <c r="J1734" s="10">
        <v>5032.8865043630512</v>
      </c>
      <c r="K1734" s="10">
        <v>1.1968289701271715</v>
      </c>
      <c r="L1734" s="10">
        <v>1.1968289701271715</v>
      </c>
      <c r="M1734" s="10">
        <v>0</v>
      </c>
      <c r="N1734" s="10">
        <v>5032.8865043630512</v>
      </c>
    </row>
    <row r="1735" spans="1:15" ht="15" thickBot="1" x14ac:dyDescent="0.35">
      <c r="A1735" s="4" t="s">
        <v>308</v>
      </c>
      <c r="B1735" s="4" t="str">
        <f>VLOOKUP(A1735,'Hold Harmless'!A$1:B$7201,2,FALSE)</f>
        <v>IRVING ISD</v>
      </c>
      <c r="C1735" s="4">
        <v>6</v>
      </c>
      <c r="D1735" s="10">
        <v>2413.9702380953031</v>
      </c>
      <c r="E1735" s="10">
        <v>2594.2711412152748</v>
      </c>
      <c r="F1735" s="10">
        <v>5008.2413793105779</v>
      </c>
      <c r="G1735" s="10">
        <v>0.95884024918879485</v>
      </c>
      <c r="H1735" s="10">
        <v>0.95906826303074377</v>
      </c>
      <c r="I1735" s="10">
        <v>0.99976225483551251</v>
      </c>
      <c r="J1735" s="10">
        <v>5007.0506941400608</v>
      </c>
      <c r="K1735" s="10">
        <v>1.1906851705170993</v>
      </c>
      <c r="L1735" s="10">
        <v>1.1906851705170993</v>
      </c>
      <c r="M1735" s="10">
        <v>0</v>
      </c>
      <c r="N1735" s="10">
        <v>5007.0506941400608</v>
      </c>
      <c r="O1735" s="24">
        <f t="shared" ref="O1735" si="287">SUM(N1730:N1735)</f>
        <v>30138.517677837764</v>
      </c>
    </row>
    <row r="1736" spans="1:15" ht="15" thickTop="1" x14ac:dyDescent="0.3">
      <c r="A1736" s="11" t="s">
        <v>309</v>
      </c>
      <c r="B1736" s="11" t="str">
        <f>VLOOKUP(A1736,'Hold Harmless'!A$1:B$7201,2,FALSE)</f>
        <v>LANCASTER ISD</v>
      </c>
      <c r="C1736" s="11">
        <v>1</v>
      </c>
      <c r="D1736" s="12">
        <v>62.945402298848627</v>
      </c>
      <c r="E1736" s="12">
        <v>1060.1120689654892</v>
      </c>
      <c r="F1736" s="12">
        <v>1123.0574712643379</v>
      </c>
      <c r="G1736" s="12">
        <v>0.95960359256719419</v>
      </c>
      <c r="H1736" s="12">
        <v>0.97014606917039825</v>
      </c>
      <c r="I1736" s="12">
        <v>0.98913310383021058</v>
      </c>
      <c r="J1736" s="12">
        <v>1110.8533223314021</v>
      </c>
      <c r="K1736" s="12">
        <v>12.204148932935823</v>
      </c>
      <c r="L1736" s="12">
        <v>12.204148932935823</v>
      </c>
      <c r="M1736" s="12">
        <v>0</v>
      </c>
      <c r="N1736" s="12">
        <v>1110.8533223314021</v>
      </c>
    </row>
    <row r="1737" spans="1:15" x14ac:dyDescent="0.3">
      <c r="A1737" s="11" t="s">
        <v>309</v>
      </c>
      <c r="B1737" s="11" t="str">
        <f>VLOOKUP(A1737,'Hold Harmless'!A$1:B$7201,2,FALSE)</f>
        <v>LANCASTER ISD</v>
      </c>
      <c r="C1737" s="11">
        <v>2</v>
      </c>
      <c r="D1737" s="12">
        <v>286.522988505748</v>
      </c>
      <c r="E1737" s="12">
        <v>837.65804597699548</v>
      </c>
      <c r="F1737" s="12">
        <v>1124.1810344827436</v>
      </c>
      <c r="G1737" s="12">
        <v>0.95960359256719419</v>
      </c>
      <c r="H1737" s="12">
        <v>0.97014606917039825</v>
      </c>
      <c r="I1737" s="12">
        <v>0.98913310383021058</v>
      </c>
      <c r="J1737" s="12">
        <v>1111.9646759049731</v>
      </c>
      <c r="K1737" s="12">
        <v>12.216358577770507</v>
      </c>
      <c r="L1737" s="12">
        <v>12.216358577770507</v>
      </c>
      <c r="M1737" s="12">
        <v>0</v>
      </c>
      <c r="N1737" s="12">
        <v>1111.9646759049731</v>
      </c>
    </row>
    <row r="1738" spans="1:15" x14ac:dyDescent="0.3">
      <c r="A1738" s="11" t="s">
        <v>309</v>
      </c>
      <c r="B1738" s="11" t="str">
        <f>VLOOKUP(A1738,'Hold Harmless'!A$1:B$7201,2,FALSE)</f>
        <v>LANCASTER ISD</v>
      </c>
      <c r="C1738" s="11">
        <v>3</v>
      </c>
      <c r="D1738" s="12">
        <v>341.57971014493495</v>
      </c>
      <c r="E1738" s="12">
        <v>786.30434782611508</v>
      </c>
      <c r="F1738" s="12">
        <v>1127.88405797105</v>
      </c>
      <c r="G1738" s="12">
        <v>0.95960359256719419</v>
      </c>
      <c r="H1738" s="12">
        <v>0.97014606917039825</v>
      </c>
      <c r="I1738" s="12">
        <v>0.98913310383021058</v>
      </c>
      <c r="J1738" s="12">
        <v>1115.6274590215178</v>
      </c>
      <c r="K1738" s="12">
        <v>12.25659894953219</v>
      </c>
      <c r="L1738" s="12">
        <v>12.25659894953219</v>
      </c>
      <c r="M1738" s="12">
        <v>0</v>
      </c>
      <c r="N1738" s="12">
        <v>1115.6274590215178</v>
      </c>
    </row>
    <row r="1739" spans="1:15" x14ac:dyDescent="0.3">
      <c r="A1739" s="11" t="s">
        <v>309</v>
      </c>
      <c r="B1739" s="11" t="str">
        <f>VLOOKUP(A1739,'Hold Harmless'!A$1:B$7201,2,FALSE)</f>
        <v>LANCASTER ISD</v>
      </c>
      <c r="C1739" s="11">
        <v>4</v>
      </c>
      <c r="D1739" s="12">
        <v>396.83263888889434</v>
      </c>
      <c r="E1739" s="12">
        <v>733.57847222221631</v>
      </c>
      <c r="F1739" s="12">
        <v>1130.4111111111106</v>
      </c>
      <c r="G1739" s="12">
        <v>0.95960359256719419</v>
      </c>
      <c r="H1739" s="12">
        <v>0.97014606917039825</v>
      </c>
      <c r="I1739" s="12">
        <v>0.98913310383021058</v>
      </c>
      <c r="J1739" s="12">
        <v>1118.1270509374899</v>
      </c>
      <c r="K1739" s="12">
        <v>12.284060173620674</v>
      </c>
      <c r="L1739" s="12">
        <v>12.284060173620674</v>
      </c>
      <c r="M1739" s="12">
        <v>0</v>
      </c>
      <c r="N1739" s="12">
        <v>1118.1270509374899</v>
      </c>
    </row>
    <row r="1740" spans="1:15" x14ac:dyDescent="0.3">
      <c r="A1740" s="11" t="s">
        <v>309</v>
      </c>
      <c r="B1740" s="11" t="str">
        <f>VLOOKUP(A1740,'Hold Harmless'!A$1:B$7201,2,FALSE)</f>
        <v>LANCASTER ISD</v>
      </c>
      <c r="C1740" s="11">
        <v>5</v>
      </c>
      <c r="D1740" s="12">
        <v>531.72506313131612</v>
      </c>
      <c r="E1740" s="12">
        <v>596.95454545454709</v>
      </c>
      <c r="F1740" s="12">
        <v>1128.6796085858632</v>
      </c>
      <c r="G1740" s="12">
        <v>0.95960359256719419</v>
      </c>
      <c r="H1740" s="12">
        <v>0.97014606917039825</v>
      </c>
      <c r="I1740" s="12">
        <v>0.98913310383021058</v>
      </c>
      <c r="J1740" s="12">
        <v>1116.414364470402</v>
      </c>
      <c r="K1740" s="12">
        <v>12.265244115461201</v>
      </c>
      <c r="L1740" s="12">
        <v>12.265244115461201</v>
      </c>
      <c r="M1740" s="12">
        <v>0</v>
      </c>
      <c r="N1740" s="12">
        <v>1116.414364470402</v>
      </c>
    </row>
    <row r="1741" spans="1:15" ht="15" thickBot="1" x14ac:dyDescent="0.35">
      <c r="A1741" s="11" t="s">
        <v>309</v>
      </c>
      <c r="B1741" s="11" t="str">
        <f>VLOOKUP(A1741,'Hold Harmless'!A$1:B$7201,2,FALSE)</f>
        <v>LANCASTER ISD</v>
      </c>
      <c r="C1741" s="11">
        <v>6</v>
      </c>
      <c r="D1741" s="12">
        <v>570.02011494253122</v>
      </c>
      <c r="E1741" s="12">
        <v>555.05459770115363</v>
      </c>
      <c r="F1741" s="12">
        <v>1125.074712643685</v>
      </c>
      <c r="G1741" s="12">
        <v>0.95960359256719419</v>
      </c>
      <c r="H1741" s="12">
        <v>0.97014606917039825</v>
      </c>
      <c r="I1741" s="12">
        <v>0.98913310383021058</v>
      </c>
      <c r="J1741" s="12">
        <v>1112.8486425581305</v>
      </c>
      <c r="K1741" s="12">
        <v>12.226070085554511</v>
      </c>
      <c r="L1741" s="12">
        <v>12.226070085554511</v>
      </c>
      <c r="M1741" s="12">
        <v>0</v>
      </c>
      <c r="N1741" s="12">
        <v>1112.8486425581305</v>
      </c>
      <c r="O1741" s="24">
        <f t="shared" ref="O1741" si="288">SUM(N1736:N1741)</f>
        <v>6685.8355152239155</v>
      </c>
    </row>
    <row r="1742" spans="1:15" ht="15" thickTop="1" x14ac:dyDescent="0.3">
      <c r="A1742" s="2" t="s">
        <v>310</v>
      </c>
      <c r="B1742" s="2" t="str">
        <f>VLOOKUP(A1742,'Hold Harmless'!A$1:B$7201,2,FALSE)</f>
        <v>MESQUITE ISD</v>
      </c>
      <c r="C1742" s="2">
        <v>1</v>
      </c>
      <c r="D1742" s="13">
        <v>1076.5143678159563</v>
      </c>
      <c r="E1742" s="13">
        <v>4936.7614942533619</v>
      </c>
      <c r="F1742" s="13">
        <v>6013.2758620693185</v>
      </c>
      <c r="G1742" s="13">
        <v>0.96087446068989868</v>
      </c>
      <c r="H1742" s="13">
        <v>0.95413823024309574</v>
      </c>
      <c r="I1742" s="13">
        <v>1</v>
      </c>
      <c r="J1742" s="13">
        <v>6013.2758620693185</v>
      </c>
      <c r="K1742" s="13">
        <v>0</v>
      </c>
      <c r="L1742" s="13">
        <v>0</v>
      </c>
      <c r="M1742" s="13">
        <v>0</v>
      </c>
      <c r="N1742" s="13">
        <v>6013.2758620693185</v>
      </c>
    </row>
    <row r="1743" spans="1:15" x14ac:dyDescent="0.3">
      <c r="A1743" s="2" t="s">
        <v>310</v>
      </c>
      <c r="B1743" s="2" t="str">
        <f>VLOOKUP(A1743,'Hold Harmless'!A$1:B$7201,2,FALSE)</f>
        <v>MESQUITE ISD</v>
      </c>
      <c r="C1743" s="2">
        <v>2</v>
      </c>
      <c r="D1743" s="13">
        <v>3301.8913043473099</v>
      </c>
      <c r="E1743" s="13">
        <v>2721.6775362316416</v>
      </c>
      <c r="F1743" s="13">
        <v>6023.5688405789515</v>
      </c>
      <c r="G1743" s="13">
        <v>0.96087446068989868</v>
      </c>
      <c r="H1743" s="13">
        <v>0.95413823024309574</v>
      </c>
      <c r="I1743" s="13">
        <v>1</v>
      </c>
      <c r="J1743" s="13">
        <v>6023.5688405789515</v>
      </c>
      <c r="K1743" s="13">
        <v>0</v>
      </c>
      <c r="L1743" s="13">
        <v>0</v>
      </c>
      <c r="M1743" s="13">
        <v>0</v>
      </c>
      <c r="N1743" s="13">
        <v>6023.5688405789515</v>
      </c>
    </row>
    <row r="1744" spans="1:15" x14ac:dyDescent="0.3">
      <c r="A1744" s="2" t="s">
        <v>310</v>
      </c>
      <c r="B1744" s="2" t="str">
        <f>VLOOKUP(A1744,'Hold Harmless'!A$1:B$7201,2,FALSE)</f>
        <v>MESQUITE ISD</v>
      </c>
      <c r="C1744" s="2">
        <v>3</v>
      </c>
      <c r="D1744" s="13">
        <v>3473.2284482751779</v>
      </c>
      <c r="E1744" s="13">
        <v>2483.2948481116118</v>
      </c>
      <c r="F1744" s="13">
        <v>5956.5232963867893</v>
      </c>
      <c r="G1744" s="13">
        <v>0.96087446068989868</v>
      </c>
      <c r="H1744" s="13">
        <v>0.95413823024309574</v>
      </c>
      <c r="I1744" s="13">
        <v>1</v>
      </c>
      <c r="J1744" s="13">
        <v>5956.5232963867893</v>
      </c>
      <c r="K1744" s="13">
        <v>0</v>
      </c>
      <c r="L1744" s="13">
        <v>0</v>
      </c>
      <c r="M1744" s="13">
        <v>0</v>
      </c>
      <c r="N1744" s="13">
        <v>5956.5232963867893</v>
      </c>
    </row>
    <row r="1745" spans="1:15" x14ac:dyDescent="0.3">
      <c r="A1745" s="2" t="s">
        <v>310</v>
      </c>
      <c r="B1745" s="2" t="str">
        <f>VLOOKUP(A1745,'Hold Harmless'!A$1:B$7201,2,FALSE)</f>
        <v>MESQUITE ISD</v>
      </c>
      <c r="C1745" s="2">
        <v>4</v>
      </c>
      <c r="D1745" s="13">
        <v>3596.4303626538735</v>
      </c>
      <c r="E1745" s="13">
        <v>2362.8119212963284</v>
      </c>
      <c r="F1745" s="13">
        <v>5959.2422839502015</v>
      </c>
      <c r="G1745" s="13">
        <v>0.96087446068989868</v>
      </c>
      <c r="H1745" s="13">
        <v>0.95413823024309574</v>
      </c>
      <c r="I1745" s="13">
        <v>1</v>
      </c>
      <c r="J1745" s="13">
        <v>5959.2422839502015</v>
      </c>
      <c r="K1745" s="13">
        <v>0</v>
      </c>
      <c r="L1745" s="13">
        <v>0</v>
      </c>
      <c r="M1745" s="13">
        <v>0</v>
      </c>
      <c r="N1745" s="13">
        <v>5959.2422839502015</v>
      </c>
    </row>
    <row r="1746" spans="1:15" x14ac:dyDescent="0.3">
      <c r="A1746" s="2" t="s">
        <v>310</v>
      </c>
      <c r="B1746" s="2" t="str">
        <f>VLOOKUP(A1746,'Hold Harmless'!A$1:B$7201,2,FALSE)</f>
        <v>MESQUITE ISD</v>
      </c>
      <c r="C1746" s="2">
        <v>5</v>
      </c>
      <c r="D1746" s="13">
        <v>3930.1470588234865</v>
      </c>
      <c r="E1746" s="13">
        <v>2034.803921568895</v>
      </c>
      <c r="F1746" s="13">
        <v>5964.9509803923811</v>
      </c>
      <c r="G1746" s="13">
        <v>0.96087446068989868</v>
      </c>
      <c r="H1746" s="13">
        <v>0.95413823024309574</v>
      </c>
      <c r="I1746" s="13">
        <v>1</v>
      </c>
      <c r="J1746" s="13">
        <v>5964.9509803923811</v>
      </c>
      <c r="K1746" s="13">
        <v>0</v>
      </c>
      <c r="L1746" s="13">
        <v>0</v>
      </c>
      <c r="M1746" s="13">
        <v>0</v>
      </c>
      <c r="N1746" s="13">
        <v>5964.9509803923811</v>
      </c>
    </row>
    <row r="1747" spans="1:15" ht="15" thickBot="1" x14ac:dyDescent="0.35">
      <c r="A1747" s="2" t="s">
        <v>310</v>
      </c>
      <c r="B1747" s="2" t="str">
        <f>VLOOKUP(A1747,'Hold Harmless'!A$1:B$7201,2,FALSE)</f>
        <v>MESQUITE ISD</v>
      </c>
      <c r="C1747" s="2">
        <v>6</v>
      </c>
      <c r="D1747" s="13">
        <v>4085.1198192235156</v>
      </c>
      <c r="E1747" s="13">
        <v>1800.3961640212754</v>
      </c>
      <c r="F1747" s="13">
        <v>5885.5159832447907</v>
      </c>
      <c r="G1747" s="13">
        <v>0.96087446068989868</v>
      </c>
      <c r="H1747" s="13">
        <v>0.95413823024309574</v>
      </c>
      <c r="I1747" s="13">
        <v>1</v>
      </c>
      <c r="J1747" s="13">
        <v>5885.5159832447907</v>
      </c>
      <c r="K1747" s="13">
        <v>0</v>
      </c>
      <c r="L1747" s="13">
        <v>0</v>
      </c>
      <c r="M1747" s="13">
        <v>0</v>
      </c>
      <c r="N1747" s="13">
        <v>5885.5159832447907</v>
      </c>
      <c r="O1747" s="24">
        <f t="shared" ref="O1747" si="289">SUM(N1742:N1747)</f>
        <v>35803.07724662243</v>
      </c>
    </row>
    <row r="1748" spans="1:15" ht="15" thickTop="1" x14ac:dyDescent="0.3">
      <c r="A1748" s="4" t="s">
        <v>311</v>
      </c>
      <c r="B1748" s="4" t="str">
        <f>VLOOKUP(A1748,'Hold Harmless'!A$1:B$7201,2,FALSE)</f>
        <v>RICHARDSON ISD</v>
      </c>
      <c r="C1748" s="4">
        <v>1</v>
      </c>
      <c r="D1748" s="10">
        <v>1289.9070512818698</v>
      </c>
      <c r="E1748" s="10">
        <v>4399.3237179485968</v>
      </c>
      <c r="F1748" s="10">
        <v>5689.2307692304666</v>
      </c>
      <c r="G1748" s="10">
        <v>0.95460478163877927</v>
      </c>
      <c r="H1748" s="10">
        <v>0.95323183328673333</v>
      </c>
      <c r="I1748" s="10">
        <v>1</v>
      </c>
      <c r="J1748" s="10">
        <v>5689.2307692304666</v>
      </c>
      <c r="K1748" s="10">
        <v>0</v>
      </c>
      <c r="L1748" s="10">
        <v>0</v>
      </c>
      <c r="M1748" s="10">
        <v>0</v>
      </c>
      <c r="N1748" s="10">
        <v>5689.2307692304666</v>
      </c>
    </row>
    <row r="1749" spans="1:15" x14ac:dyDescent="0.3">
      <c r="A1749" s="4" t="s">
        <v>311</v>
      </c>
      <c r="B1749" s="4" t="str">
        <f>VLOOKUP(A1749,'Hold Harmless'!A$1:B$7201,2,FALSE)</f>
        <v>RICHARDSON ISD</v>
      </c>
      <c r="C1749" s="4">
        <v>2</v>
      </c>
      <c r="D1749" s="10">
        <v>3239.7536231881468</v>
      </c>
      <c r="E1749" s="10">
        <v>2616.8695652176971</v>
      </c>
      <c r="F1749" s="10">
        <v>5856.6231884058434</v>
      </c>
      <c r="G1749" s="10">
        <v>0.95460478163877927</v>
      </c>
      <c r="H1749" s="10">
        <v>0.95323183328673333</v>
      </c>
      <c r="I1749" s="10">
        <v>1</v>
      </c>
      <c r="J1749" s="10">
        <v>5856.6231884058434</v>
      </c>
      <c r="K1749" s="10">
        <v>0</v>
      </c>
      <c r="L1749" s="10">
        <v>0</v>
      </c>
      <c r="M1749" s="10">
        <v>0</v>
      </c>
      <c r="N1749" s="10">
        <v>5856.6231884058434</v>
      </c>
    </row>
    <row r="1750" spans="1:15" x14ac:dyDescent="0.3">
      <c r="A1750" s="4" t="s">
        <v>311</v>
      </c>
      <c r="B1750" s="4" t="str">
        <f>VLOOKUP(A1750,'Hold Harmless'!A$1:B$7201,2,FALSE)</f>
        <v>RICHARDSON ISD</v>
      </c>
      <c r="C1750" s="4">
        <v>3</v>
      </c>
      <c r="D1750" s="10">
        <v>3365.9732142853568</v>
      </c>
      <c r="E1750" s="10">
        <v>2501.0386904763318</v>
      </c>
      <c r="F1750" s="10">
        <v>5867.0119047616881</v>
      </c>
      <c r="G1750" s="10">
        <v>0.95460478163877927</v>
      </c>
      <c r="H1750" s="10">
        <v>0.95323183328673333</v>
      </c>
      <c r="I1750" s="10">
        <v>1</v>
      </c>
      <c r="J1750" s="10">
        <v>5867.0119047616881</v>
      </c>
      <c r="K1750" s="10">
        <v>0</v>
      </c>
      <c r="L1750" s="10">
        <v>0</v>
      </c>
      <c r="M1750" s="10">
        <v>0</v>
      </c>
      <c r="N1750" s="10">
        <v>5867.0119047616881</v>
      </c>
    </row>
    <row r="1751" spans="1:15" x14ac:dyDescent="0.3">
      <c r="A1751" s="4" t="s">
        <v>311</v>
      </c>
      <c r="B1751" s="4" t="str">
        <f>VLOOKUP(A1751,'Hold Harmless'!A$1:B$7201,2,FALSE)</f>
        <v>RICHARDSON ISD</v>
      </c>
      <c r="C1751" s="4">
        <v>4</v>
      </c>
      <c r="D1751" s="10">
        <v>3465.0679012343085</v>
      </c>
      <c r="E1751" s="10">
        <v>2353.3518518517872</v>
      </c>
      <c r="F1751" s="10">
        <v>5818.4197530860956</v>
      </c>
      <c r="G1751" s="10">
        <v>0.95460478163877927</v>
      </c>
      <c r="H1751" s="10">
        <v>0.95323183328673333</v>
      </c>
      <c r="I1751" s="10">
        <v>1</v>
      </c>
      <c r="J1751" s="10">
        <v>5818.4197530860956</v>
      </c>
      <c r="K1751" s="10">
        <v>0</v>
      </c>
      <c r="L1751" s="10">
        <v>0</v>
      </c>
      <c r="M1751" s="10">
        <v>0</v>
      </c>
      <c r="N1751" s="10">
        <v>5818.4197530860956</v>
      </c>
    </row>
    <row r="1752" spans="1:15" x14ac:dyDescent="0.3">
      <c r="A1752" s="4" t="s">
        <v>311</v>
      </c>
      <c r="B1752" s="4" t="str">
        <f>VLOOKUP(A1752,'Hold Harmless'!A$1:B$7201,2,FALSE)</f>
        <v>RICHARDSON ISD</v>
      </c>
      <c r="C1752" s="4">
        <v>5</v>
      </c>
      <c r="D1752" s="10">
        <v>3803.8132183898715</v>
      </c>
      <c r="E1752" s="10">
        <v>2013.9999999999918</v>
      </c>
      <c r="F1752" s="10">
        <v>5817.8132183898633</v>
      </c>
      <c r="G1752" s="10">
        <v>0.95460478163877927</v>
      </c>
      <c r="H1752" s="10">
        <v>0.95323183328673333</v>
      </c>
      <c r="I1752" s="10">
        <v>1</v>
      </c>
      <c r="J1752" s="10">
        <v>5817.8132183898633</v>
      </c>
      <c r="K1752" s="10">
        <v>0</v>
      </c>
      <c r="L1752" s="10">
        <v>0</v>
      </c>
      <c r="M1752" s="10">
        <v>0</v>
      </c>
      <c r="N1752" s="10">
        <v>5817.8132183898633</v>
      </c>
    </row>
    <row r="1753" spans="1:15" ht="15" thickBot="1" x14ac:dyDescent="0.35">
      <c r="A1753" s="4" t="s">
        <v>311</v>
      </c>
      <c r="B1753" s="4" t="str">
        <f>VLOOKUP(A1753,'Hold Harmless'!A$1:B$7201,2,FALSE)</f>
        <v>RICHARDSON ISD</v>
      </c>
      <c r="C1753" s="4">
        <v>6</v>
      </c>
      <c r="D1753" s="10">
        <v>3949.5294117651697</v>
      </c>
      <c r="E1753" s="10">
        <v>1814.4117647058583</v>
      </c>
      <c r="F1753" s="10">
        <v>5763.9411764710276</v>
      </c>
      <c r="G1753" s="10">
        <v>0.95460478163877927</v>
      </c>
      <c r="H1753" s="10">
        <v>0.95323183328673333</v>
      </c>
      <c r="I1753" s="10">
        <v>1</v>
      </c>
      <c r="J1753" s="10">
        <v>5763.9411764710276</v>
      </c>
      <c r="K1753" s="10">
        <v>0</v>
      </c>
      <c r="L1753" s="10">
        <v>0</v>
      </c>
      <c r="M1753" s="10">
        <v>0</v>
      </c>
      <c r="N1753" s="10">
        <v>5763.9411764710276</v>
      </c>
      <c r="O1753" s="24">
        <f t="shared" ref="O1753" si="290">SUM(N1748:N1753)</f>
        <v>34813.040010344987</v>
      </c>
    </row>
    <row r="1754" spans="1:15" ht="15" thickTop="1" x14ac:dyDescent="0.3">
      <c r="A1754" s="11" t="s">
        <v>312</v>
      </c>
      <c r="B1754" s="11" t="str">
        <f>VLOOKUP(A1754,'Hold Harmless'!A$1:B$7201,2,FALSE)</f>
        <v>SUNNYVALE ISD</v>
      </c>
      <c r="C1754" s="11">
        <v>1</v>
      </c>
      <c r="D1754" s="12">
        <v>117.80654761904809</v>
      </c>
      <c r="E1754" s="12">
        <v>203.56845238094971</v>
      </c>
      <c r="F1754" s="12">
        <v>321.37499999999778</v>
      </c>
      <c r="G1754" s="12">
        <v>0.97405583798545303</v>
      </c>
      <c r="H1754" s="12">
        <v>0.97143229826515753</v>
      </c>
      <c r="I1754" s="12">
        <v>1</v>
      </c>
      <c r="J1754" s="12">
        <v>321.37499999999778</v>
      </c>
      <c r="K1754" s="12">
        <v>0</v>
      </c>
      <c r="L1754" s="12">
        <v>0</v>
      </c>
      <c r="M1754" s="12">
        <v>0</v>
      </c>
      <c r="N1754" s="12">
        <v>321.37499999999778</v>
      </c>
    </row>
    <row r="1755" spans="1:15" x14ac:dyDescent="0.3">
      <c r="A1755" s="11" t="s">
        <v>312</v>
      </c>
      <c r="B1755" s="11" t="str">
        <f>VLOOKUP(A1755,'Hold Harmless'!A$1:B$7201,2,FALSE)</f>
        <v>SUNNYVALE ISD</v>
      </c>
      <c r="C1755" s="11">
        <v>2</v>
      </c>
      <c r="D1755" s="12">
        <v>139.6022727272728</v>
      </c>
      <c r="E1755" s="12">
        <v>182.37878787878611</v>
      </c>
      <c r="F1755" s="12">
        <v>321.98106060605892</v>
      </c>
      <c r="G1755" s="12">
        <v>0.97405583798545303</v>
      </c>
      <c r="H1755" s="12">
        <v>0.97143229826515753</v>
      </c>
      <c r="I1755" s="12">
        <v>1</v>
      </c>
      <c r="J1755" s="12">
        <v>321.98106060605892</v>
      </c>
      <c r="K1755" s="12">
        <v>0</v>
      </c>
      <c r="L1755" s="12">
        <v>0</v>
      </c>
      <c r="M1755" s="12">
        <v>0</v>
      </c>
      <c r="N1755" s="12">
        <v>321.98106060605892</v>
      </c>
    </row>
    <row r="1756" spans="1:15" x14ac:dyDescent="0.3">
      <c r="A1756" s="11" t="s">
        <v>312</v>
      </c>
      <c r="B1756" s="11" t="str">
        <f>VLOOKUP(A1756,'Hold Harmless'!A$1:B$7201,2,FALSE)</f>
        <v>SUNNYVALE ISD</v>
      </c>
      <c r="C1756" s="11">
        <v>3</v>
      </c>
      <c r="D1756" s="12">
        <v>139.96333333333374</v>
      </c>
      <c r="E1756" s="12">
        <v>183.39666666666531</v>
      </c>
      <c r="F1756" s="12">
        <v>323.35999999999905</v>
      </c>
      <c r="G1756" s="12">
        <v>0.97405583798545303</v>
      </c>
      <c r="H1756" s="12">
        <v>0.97143229826515753</v>
      </c>
      <c r="I1756" s="12">
        <v>1</v>
      </c>
      <c r="J1756" s="12">
        <v>323.35999999999905</v>
      </c>
      <c r="K1756" s="12">
        <v>0</v>
      </c>
      <c r="L1756" s="12">
        <v>0</v>
      </c>
      <c r="M1756" s="12">
        <v>0</v>
      </c>
      <c r="N1756" s="12">
        <v>323.35999999999905</v>
      </c>
    </row>
    <row r="1757" spans="1:15" x14ac:dyDescent="0.3">
      <c r="A1757" s="11" t="s">
        <v>312</v>
      </c>
      <c r="B1757" s="11" t="str">
        <f>VLOOKUP(A1757,'Hold Harmless'!A$1:B$7201,2,FALSE)</f>
        <v>SUNNYVALE ISD</v>
      </c>
      <c r="C1757" s="11">
        <v>4</v>
      </c>
      <c r="D1757" s="12">
        <v>145.34935897435918</v>
      </c>
      <c r="E1757" s="12">
        <v>179.77884615384556</v>
      </c>
      <c r="F1757" s="12">
        <v>325.12820512820474</v>
      </c>
      <c r="G1757" s="12">
        <v>0.97405583798545303</v>
      </c>
      <c r="H1757" s="12">
        <v>0.97143229826515753</v>
      </c>
      <c r="I1757" s="12">
        <v>1</v>
      </c>
      <c r="J1757" s="12">
        <v>325.12820512820474</v>
      </c>
      <c r="K1757" s="12">
        <v>0</v>
      </c>
      <c r="L1757" s="12">
        <v>0</v>
      </c>
      <c r="M1757" s="12">
        <v>0</v>
      </c>
      <c r="N1757" s="12">
        <v>325.12820512820474</v>
      </c>
    </row>
    <row r="1758" spans="1:15" x14ac:dyDescent="0.3">
      <c r="A1758" s="11" t="s">
        <v>312</v>
      </c>
      <c r="B1758" s="11" t="str">
        <f>VLOOKUP(A1758,'Hold Harmless'!A$1:B$7201,2,FALSE)</f>
        <v>SUNNYVALE ISD</v>
      </c>
      <c r="C1758" s="11">
        <v>5</v>
      </c>
      <c r="D1758" s="12">
        <v>224.77777777777584</v>
      </c>
      <c r="E1758" s="12">
        <v>100.34848484848561</v>
      </c>
      <c r="F1758" s="12">
        <v>325.12626262626145</v>
      </c>
      <c r="G1758" s="12">
        <v>0.97405583798545303</v>
      </c>
      <c r="H1758" s="12">
        <v>0.97143229826515753</v>
      </c>
      <c r="I1758" s="12">
        <v>1</v>
      </c>
      <c r="J1758" s="12">
        <v>325.12626262626145</v>
      </c>
      <c r="K1758" s="12">
        <v>0</v>
      </c>
      <c r="L1758" s="12">
        <v>0</v>
      </c>
      <c r="M1758" s="12">
        <v>0</v>
      </c>
      <c r="N1758" s="12">
        <v>325.12626262626145</v>
      </c>
    </row>
    <row r="1759" spans="1:15" ht="15" thickBot="1" x14ac:dyDescent="0.35">
      <c r="A1759" s="11" t="s">
        <v>312</v>
      </c>
      <c r="B1759" s="11" t="str">
        <f>VLOOKUP(A1759,'Hold Harmless'!A$1:B$7201,2,FALSE)</f>
        <v>SUNNYVALE ISD</v>
      </c>
      <c r="C1759" s="11">
        <v>6</v>
      </c>
      <c r="D1759" s="12">
        <v>238.21614583333192</v>
      </c>
      <c r="E1759" s="12">
        <v>86.346354166666828</v>
      </c>
      <c r="F1759" s="12">
        <v>324.56249999999875</v>
      </c>
      <c r="G1759" s="12">
        <v>0.97405583798545303</v>
      </c>
      <c r="H1759" s="12">
        <v>0.97143229826515753</v>
      </c>
      <c r="I1759" s="12">
        <v>1</v>
      </c>
      <c r="J1759" s="12">
        <v>324.56249999999875</v>
      </c>
      <c r="K1759" s="12">
        <v>0</v>
      </c>
      <c r="L1759" s="12">
        <v>0</v>
      </c>
      <c r="M1759" s="12">
        <v>0</v>
      </c>
      <c r="N1759" s="12">
        <v>324.56249999999875</v>
      </c>
      <c r="O1759" s="24">
        <f t="shared" ref="O1759" si="291">SUM(N1754:N1759)</f>
        <v>1941.5330283605203</v>
      </c>
    </row>
    <row r="1760" spans="1:15" ht="15" thickTop="1" x14ac:dyDescent="0.3">
      <c r="A1760" s="2" t="s">
        <v>313</v>
      </c>
      <c r="B1760" s="2" t="str">
        <f>VLOOKUP(A1760,'Hold Harmless'!A$1:B$7201,2,FALSE)</f>
        <v>COPPELL ISD</v>
      </c>
      <c r="C1760" s="2">
        <v>1</v>
      </c>
      <c r="D1760" s="13">
        <v>231.35763888888786</v>
      </c>
      <c r="E1760" s="13">
        <v>1896.8229166669607</v>
      </c>
      <c r="F1760" s="13">
        <v>2128.1805555558485</v>
      </c>
      <c r="G1760" s="13">
        <v>0.96712809646653808</v>
      </c>
      <c r="H1760" s="13">
        <v>0.98522118926023794</v>
      </c>
      <c r="I1760" s="13">
        <v>0.98163550176251768</v>
      </c>
      <c r="J1760" s="13">
        <v>2089.0975874942992</v>
      </c>
      <c r="K1760" s="13">
        <v>39.082968061549309</v>
      </c>
      <c r="L1760" s="13">
        <v>39.082968061549309</v>
      </c>
      <c r="M1760" s="13">
        <v>0</v>
      </c>
      <c r="N1760" s="13">
        <v>2089.0975874942992</v>
      </c>
    </row>
    <row r="1761" spans="1:15" x14ac:dyDescent="0.3">
      <c r="A1761" s="2" t="s">
        <v>313</v>
      </c>
      <c r="B1761" s="2" t="str">
        <f>VLOOKUP(A1761,'Hold Harmless'!A$1:B$7201,2,FALSE)</f>
        <v>COPPELL ISD</v>
      </c>
      <c r="C1761" s="2">
        <v>2</v>
      </c>
      <c r="D1761" s="13">
        <v>656.95977011494517</v>
      </c>
      <c r="E1761" s="13">
        <v>1469.3591954023677</v>
      </c>
      <c r="F1761" s="13">
        <v>2126.3189655173128</v>
      </c>
      <c r="G1761" s="13">
        <v>0.96712809646653808</v>
      </c>
      <c r="H1761" s="13">
        <v>0.98522118926023794</v>
      </c>
      <c r="I1761" s="13">
        <v>0.98163550176251768</v>
      </c>
      <c r="J1761" s="13">
        <v>2087.2701846227451</v>
      </c>
      <c r="K1761" s="13">
        <v>39.048780894567699</v>
      </c>
      <c r="L1761" s="13">
        <v>39.048780894567699</v>
      </c>
      <c r="M1761" s="13">
        <v>0</v>
      </c>
      <c r="N1761" s="13">
        <v>2087.2701846227451</v>
      </c>
    </row>
    <row r="1762" spans="1:15" x14ac:dyDescent="0.3">
      <c r="A1762" s="2" t="s">
        <v>313</v>
      </c>
      <c r="B1762" s="2" t="str">
        <f>VLOOKUP(A1762,'Hold Harmless'!A$1:B$7201,2,FALSE)</f>
        <v>COPPELL ISD</v>
      </c>
      <c r="C1762" s="2">
        <v>3</v>
      </c>
      <c r="D1762" s="13">
        <v>634.61666666666792</v>
      </c>
      <c r="E1762" s="13">
        <v>1482.9111111111908</v>
      </c>
      <c r="F1762" s="13">
        <v>2117.5277777778588</v>
      </c>
      <c r="G1762" s="13">
        <v>0.96712809646653808</v>
      </c>
      <c r="H1762" s="13">
        <v>0.98522118926023794</v>
      </c>
      <c r="I1762" s="13">
        <v>0.98163550176251768</v>
      </c>
      <c r="J1762" s="13">
        <v>2078.6404426350373</v>
      </c>
      <c r="K1762" s="13">
        <v>38.887335142821485</v>
      </c>
      <c r="L1762" s="13">
        <v>38.887335142821485</v>
      </c>
      <c r="M1762" s="13">
        <v>0</v>
      </c>
      <c r="N1762" s="13">
        <v>2078.6404426350373</v>
      </c>
    </row>
    <row r="1763" spans="1:15" x14ac:dyDescent="0.3">
      <c r="A1763" s="2" t="s">
        <v>313</v>
      </c>
      <c r="B1763" s="2" t="str">
        <f>VLOOKUP(A1763,'Hold Harmless'!A$1:B$7201,2,FALSE)</f>
        <v>COPPELL ISD</v>
      </c>
      <c r="C1763" s="2">
        <v>4</v>
      </c>
      <c r="D1763" s="13">
        <v>739.53205128204274</v>
      </c>
      <c r="E1763" s="13">
        <v>1379.6666666667165</v>
      </c>
      <c r="F1763" s="13">
        <v>2119.1987179487592</v>
      </c>
      <c r="G1763" s="13">
        <v>0.96712809646653808</v>
      </c>
      <c r="H1763" s="13">
        <v>0.98522118926023794</v>
      </c>
      <c r="I1763" s="13">
        <v>0.98163550176251768</v>
      </c>
      <c r="J1763" s="13">
        <v>2080.2806968281143</v>
      </c>
      <c r="K1763" s="13">
        <v>38.91802112064488</v>
      </c>
      <c r="L1763" s="13">
        <v>38.91802112064488</v>
      </c>
      <c r="M1763" s="13">
        <v>0</v>
      </c>
      <c r="N1763" s="13">
        <v>2080.2806968281143</v>
      </c>
    </row>
    <row r="1764" spans="1:15" x14ac:dyDescent="0.3">
      <c r="A1764" s="2" t="s">
        <v>313</v>
      </c>
      <c r="B1764" s="2" t="str">
        <f>VLOOKUP(A1764,'Hold Harmless'!A$1:B$7201,2,FALSE)</f>
        <v>COPPELL ISD</v>
      </c>
      <c r="C1764" s="2">
        <v>5</v>
      </c>
      <c r="D1764" s="13">
        <v>863.75347222219011</v>
      </c>
      <c r="E1764" s="13">
        <v>1253.8090277777728</v>
      </c>
      <c r="F1764" s="13">
        <v>2117.5624999999627</v>
      </c>
      <c r="G1764" s="13">
        <v>0.96712809646653808</v>
      </c>
      <c r="H1764" s="13">
        <v>0.98522118926023794</v>
      </c>
      <c r="I1764" s="13">
        <v>0.98163550176251768</v>
      </c>
      <c r="J1764" s="13">
        <v>2078.6745272009548</v>
      </c>
      <c r="K1764" s="13">
        <v>38.887972799007912</v>
      </c>
      <c r="L1764" s="13">
        <v>38.887972799007912</v>
      </c>
      <c r="M1764" s="13">
        <v>0</v>
      </c>
      <c r="N1764" s="13">
        <v>2078.6745272009548</v>
      </c>
    </row>
    <row r="1765" spans="1:15" ht="15" thickBot="1" x14ac:dyDescent="0.35">
      <c r="A1765" s="2" t="s">
        <v>313</v>
      </c>
      <c r="B1765" s="2" t="str">
        <f>VLOOKUP(A1765,'Hold Harmless'!A$1:B$7201,2,FALSE)</f>
        <v>COPPELL ISD</v>
      </c>
      <c r="C1765" s="2">
        <v>6</v>
      </c>
      <c r="D1765" s="13">
        <v>963.74774774772447</v>
      </c>
      <c r="E1765" s="13">
        <v>1132.6621621621521</v>
      </c>
      <c r="F1765" s="13">
        <v>2096.4099099098767</v>
      </c>
      <c r="G1765" s="13">
        <v>0.96712809646653808</v>
      </c>
      <c r="H1765" s="13">
        <v>0.98522118926023794</v>
      </c>
      <c r="I1765" s="13">
        <v>0.98163550176251768</v>
      </c>
      <c r="J1765" s="13">
        <v>2057.9103938142962</v>
      </c>
      <c r="K1765" s="13">
        <v>38.499516095580475</v>
      </c>
      <c r="L1765" s="13">
        <v>38.499516095580475</v>
      </c>
      <c r="M1765" s="13">
        <v>0</v>
      </c>
      <c r="N1765" s="13">
        <v>2057.9103938142962</v>
      </c>
      <c r="O1765" s="24">
        <f t="shared" ref="O1765" si="292">SUM(N1760:N1765)</f>
        <v>12471.873832595445</v>
      </c>
    </row>
    <row r="1766" spans="1:15" ht="15" thickTop="1" x14ac:dyDescent="0.3">
      <c r="A1766" s="4" t="s">
        <v>314</v>
      </c>
      <c r="B1766" s="4" t="str">
        <f>VLOOKUP(A1766,'Hold Harmless'!A$1:B$7201,2,FALSE)</f>
        <v>DAWSON ISD</v>
      </c>
      <c r="C1766" s="4">
        <v>1</v>
      </c>
      <c r="D1766" s="10">
        <v>18.798076923076923</v>
      </c>
      <c r="E1766" s="10">
        <v>4.5192307692307683</v>
      </c>
      <c r="F1766" s="10">
        <v>23.317307692307693</v>
      </c>
      <c r="G1766" s="10">
        <v>0.94665999221313757</v>
      </c>
      <c r="H1766" s="10">
        <v>0.94578520204405891</v>
      </c>
      <c r="I1766" s="10">
        <v>1</v>
      </c>
      <c r="J1766" s="10">
        <v>23.317307692307693</v>
      </c>
      <c r="K1766" s="10">
        <v>0</v>
      </c>
      <c r="L1766" s="10">
        <v>0</v>
      </c>
      <c r="M1766" s="10">
        <v>0</v>
      </c>
      <c r="N1766" s="10">
        <v>23.317307692307693</v>
      </c>
    </row>
    <row r="1767" spans="1:15" x14ac:dyDescent="0.3">
      <c r="A1767" s="4" t="s">
        <v>314</v>
      </c>
      <c r="B1767" s="4" t="str">
        <f>VLOOKUP(A1767,'Hold Harmless'!A$1:B$7201,2,FALSE)</f>
        <v>DAWSON ISD</v>
      </c>
      <c r="C1767" s="4">
        <v>2</v>
      </c>
      <c r="D1767" s="10">
        <v>20.333333333333336</v>
      </c>
      <c r="E1767" s="10">
        <v>2.416666666666667</v>
      </c>
      <c r="F1767" s="10">
        <v>22.750000000000004</v>
      </c>
      <c r="G1767" s="10">
        <v>0.94665999221313757</v>
      </c>
      <c r="H1767" s="10">
        <v>0.94578520204405891</v>
      </c>
      <c r="I1767" s="10">
        <v>1</v>
      </c>
      <c r="J1767" s="10">
        <v>22.750000000000004</v>
      </c>
      <c r="K1767" s="10">
        <v>0</v>
      </c>
      <c r="L1767" s="10">
        <v>0</v>
      </c>
      <c r="M1767" s="10">
        <v>0</v>
      </c>
      <c r="N1767" s="10">
        <v>22.750000000000004</v>
      </c>
    </row>
    <row r="1768" spans="1:15" x14ac:dyDescent="0.3">
      <c r="A1768" s="4" t="s">
        <v>314</v>
      </c>
      <c r="B1768" s="4" t="str">
        <f>VLOOKUP(A1768,'Hold Harmless'!A$1:B$7201,2,FALSE)</f>
        <v>DAWSON ISD</v>
      </c>
      <c r="C1768" s="4">
        <v>3</v>
      </c>
      <c r="D1768" s="10">
        <v>19.652298850574716</v>
      </c>
      <c r="E1768" s="10">
        <v>2.5459770114942528</v>
      </c>
      <c r="F1768" s="10">
        <v>22.198275862068968</v>
      </c>
      <c r="G1768" s="10">
        <v>0.94665999221313757</v>
      </c>
      <c r="H1768" s="10">
        <v>0.94578520204405891</v>
      </c>
      <c r="I1768" s="10">
        <v>1</v>
      </c>
      <c r="J1768" s="10">
        <v>22.198275862068968</v>
      </c>
      <c r="K1768" s="10">
        <v>0</v>
      </c>
      <c r="L1768" s="10">
        <v>0</v>
      </c>
      <c r="M1768" s="10">
        <v>0</v>
      </c>
      <c r="N1768" s="10">
        <v>22.198275862068968</v>
      </c>
    </row>
    <row r="1769" spans="1:15" x14ac:dyDescent="0.3">
      <c r="A1769" s="4" t="s">
        <v>314</v>
      </c>
      <c r="B1769" s="4" t="str">
        <f>VLOOKUP(A1769,'Hold Harmless'!A$1:B$7201,2,FALSE)</f>
        <v>DAWSON ISD</v>
      </c>
      <c r="C1769" s="4">
        <v>4</v>
      </c>
      <c r="D1769" s="10">
        <v>19.061728395061714</v>
      </c>
      <c r="E1769" s="10">
        <v>2.8734567901234604</v>
      </c>
      <c r="F1769" s="10">
        <v>21.935185185185173</v>
      </c>
      <c r="G1769" s="10">
        <v>0.94665999221313757</v>
      </c>
      <c r="H1769" s="10">
        <v>0.94578520204405891</v>
      </c>
      <c r="I1769" s="10">
        <v>1</v>
      </c>
      <c r="J1769" s="10">
        <v>21.935185185185173</v>
      </c>
      <c r="K1769" s="10">
        <v>0</v>
      </c>
      <c r="L1769" s="10">
        <v>0</v>
      </c>
      <c r="M1769" s="10">
        <v>0</v>
      </c>
      <c r="N1769" s="10">
        <v>21.935185185185173</v>
      </c>
    </row>
    <row r="1770" spans="1:15" x14ac:dyDescent="0.3">
      <c r="A1770" s="4" t="s">
        <v>314</v>
      </c>
      <c r="B1770" s="4" t="str">
        <f>VLOOKUP(A1770,'Hold Harmless'!A$1:B$7201,2,FALSE)</f>
        <v>DAWSON ISD</v>
      </c>
      <c r="C1770" s="4">
        <v>5</v>
      </c>
      <c r="D1770" s="10">
        <v>20.811594202898554</v>
      </c>
      <c r="E1770" s="10">
        <v>1.2898550724637681</v>
      </c>
      <c r="F1770" s="10">
        <v>22.101449275362324</v>
      </c>
      <c r="G1770" s="10">
        <v>0.94665999221313757</v>
      </c>
      <c r="H1770" s="10">
        <v>0.94578520204405891</v>
      </c>
      <c r="I1770" s="10">
        <v>1</v>
      </c>
      <c r="J1770" s="10">
        <v>22.101449275362324</v>
      </c>
      <c r="K1770" s="10">
        <v>0</v>
      </c>
      <c r="L1770" s="10">
        <v>0</v>
      </c>
      <c r="M1770" s="10">
        <v>0</v>
      </c>
      <c r="N1770" s="10">
        <v>22.101449275362324</v>
      </c>
    </row>
    <row r="1771" spans="1:15" ht="15" thickBot="1" x14ac:dyDescent="0.35">
      <c r="A1771" s="4" t="s">
        <v>314</v>
      </c>
      <c r="B1771" s="4" t="str">
        <f>VLOOKUP(A1771,'Hold Harmless'!A$1:B$7201,2,FALSE)</f>
        <v>DAWSON ISD</v>
      </c>
      <c r="C1771" s="4">
        <v>6</v>
      </c>
      <c r="D1771" s="10">
        <v>21.042929292929301</v>
      </c>
      <c r="E1771" s="10">
        <v>0.78787878787878773</v>
      </c>
      <c r="F1771" s="10">
        <v>21.83080808080809</v>
      </c>
      <c r="G1771" s="10">
        <v>0.94665999221313757</v>
      </c>
      <c r="H1771" s="10">
        <v>0.94578520204405891</v>
      </c>
      <c r="I1771" s="10">
        <v>1</v>
      </c>
      <c r="J1771" s="10">
        <v>21.83080808080809</v>
      </c>
      <c r="K1771" s="10">
        <v>0</v>
      </c>
      <c r="L1771" s="10">
        <v>0</v>
      </c>
      <c r="M1771" s="10">
        <v>0</v>
      </c>
      <c r="N1771" s="10">
        <v>21.83080808080809</v>
      </c>
      <c r="O1771" s="24">
        <f t="shared" ref="O1771" si="293">SUM(N1766:N1771)</f>
        <v>134.13302609573225</v>
      </c>
    </row>
    <row r="1772" spans="1:15" ht="15" thickTop="1" x14ac:dyDescent="0.3">
      <c r="A1772" s="11" t="s">
        <v>315</v>
      </c>
      <c r="B1772" s="11" t="str">
        <f>VLOOKUP(A1772,'Hold Harmless'!A$1:B$7201,2,FALSE)</f>
        <v>KLONDIKE ISD</v>
      </c>
      <c r="C1772" s="11">
        <v>1</v>
      </c>
      <c r="D1772" s="12">
        <v>39.196236559139784</v>
      </c>
      <c r="E1772" s="12">
        <v>1.1505376344086016</v>
      </c>
      <c r="F1772" s="12">
        <v>40.346774193548384</v>
      </c>
      <c r="G1772" s="12">
        <v>0.97180121430177646</v>
      </c>
      <c r="H1772" s="12">
        <v>0.97128626860485323</v>
      </c>
      <c r="I1772" s="12">
        <v>1</v>
      </c>
      <c r="J1772" s="12">
        <v>40.346774193548384</v>
      </c>
      <c r="K1772" s="12">
        <v>0</v>
      </c>
      <c r="L1772" s="12">
        <v>0</v>
      </c>
      <c r="M1772" s="12">
        <v>0</v>
      </c>
      <c r="N1772" s="12">
        <v>40.346774193548384</v>
      </c>
    </row>
    <row r="1773" spans="1:15" x14ac:dyDescent="0.3">
      <c r="A1773" s="11" t="s">
        <v>315</v>
      </c>
      <c r="B1773" s="11" t="str">
        <f>VLOOKUP(A1773,'Hold Harmless'!A$1:B$7201,2,FALSE)</f>
        <v>KLONDIKE ISD</v>
      </c>
      <c r="C1773" s="11">
        <v>2</v>
      </c>
      <c r="D1773" s="12">
        <v>38.651234567901191</v>
      </c>
      <c r="E1773" s="12">
        <v>1.6358024691358022</v>
      </c>
      <c r="F1773" s="12">
        <v>40.287037037036995</v>
      </c>
      <c r="G1773" s="12">
        <v>0.97180121430177646</v>
      </c>
      <c r="H1773" s="12">
        <v>0.97128626860485323</v>
      </c>
      <c r="I1773" s="12">
        <v>1</v>
      </c>
      <c r="J1773" s="12">
        <v>40.287037037036995</v>
      </c>
      <c r="K1773" s="12">
        <v>0</v>
      </c>
      <c r="L1773" s="12">
        <v>0</v>
      </c>
      <c r="M1773" s="12">
        <v>0</v>
      </c>
      <c r="N1773" s="12">
        <v>40.287037037036995</v>
      </c>
    </row>
    <row r="1774" spans="1:15" x14ac:dyDescent="0.3">
      <c r="A1774" s="11" t="s">
        <v>315</v>
      </c>
      <c r="B1774" s="11" t="str">
        <f>VLOOKUP(A1774,'Hold Harmless'!A$1:B$7201,2,FALSE)</f>
        <v>KLONDIKE ISD</v>
      </c>
      <c r="C1774" s="11">
        <v>3</v>
      </c>
      <c r="D1774" s="12">
        <v>38.986666666666672</v>
      </c>
      <c r="E1774" s="12">
        <v>1.29</v>
      </c>
      <c r="F1774" s="12">
        <v>40.276666666666671</v>
      </c>
      <c r="G1774" s="12">
        <v>0.97180121430177646</v>
      </c>
      <c r="H1774" s="12">
        <v>0.97128626860485323</v>
      </c>
      <c r="I1774" s="12">
        <v>1</v>
      </c>
      <c r="J1774" s="12">
        <v>40.276666666666671</v>
      </c>
      <c r="K1774" s="12">
        <v>0</v>
      </c>
      <c r="L1774" s="12">
        <v>0</v>
      </c>
      <c r="M1774" s="12">
        <v>0</v>
      </c>
      <c r="N1774" s="12">
        <v>40.276666666666671</v>
      </c>
    </row>
    <row r="1775" spans="1:15" x14ac:dyDescent="0.3">
      <c r="A1775" s="11" t="s">
        <v>315</v>
      </c>
      <c r="B1775" s="11" t="str">
        <f>VLOOKUP(A1775,'Hold Harmless'!A$1:B$7201,2,FALSE)</f>
        <v>KLONDIKE ISD</v>
      </c>
      <c r="C1775" s="11">
        <v>4</v>
      </c>
      <c r="D1775" s="12">
        <v>37.2916666666667</v>
      </c>
      <c r="E1775" s="12">
        <v>1.723214285714282</v>
      </c>
      <c r="F1775" s="12">
        <v>39.014880952380985</v>
      </c>
      <c r="G1775" s="12">
        <v>0.97180121430177646</v>
      </c>
      <c r="H1775" s="12">
        <v>0.97128626860485323</v>
      </c>
      <c r="I1775" s="12">
        <v>1</v>
      </c>
      <c r="J1775" s="12">
        <v>39.014880952380985</v>
      </c>
      <c r="K1775" s="12">
        <v>0</v>
      </c>
      <c r="L1775" s="12">
        <v>0</v>
      </c>
      <c r="M1775" s="12">
        <v>0</v>
      </c>
      <c r="N1775" s="12">
        <v>39.014880952380985</v>
      </c>
    </row>
    <row r="1776" spans="1:15" x14ac:dyDescent="0.3">
      <c r="A1776" s="11" t="s">
        <v>315</v>
      </c>
      <c r="B1776" s="11" t="str">
        <f>VLOOKUP(A1776,'Hold Harmless'!A$1:B$7201,2,FALSE)</f>
        <v>KLONDIKE ISD</v>
      </c>
      <c r="C1776" s="11">
        <v>5</v>
      </c>
      <c r="D1776" s="12">
        <v>37.593749999999957</v>
      </c>
      <c r="E1776" s="12">
        <v>1.6909722222222174</v>
      </c>
      <c r="F1776" s="12">
        <v>39.284722222222172</v>
      </c>
      <c r="G1776" s="12">
        <v>0.97180121430177646</v>
      </c>
      <c r="H1776" s="12">
        <v>0.97128626860485323</v>
      </c>
      <c r="I1776" s="12">
        <v>1</v>
      </c>
      <c r="J1776" s="12">
        <v>39.284722222222172</v>
      </c>
      <c r="K1776" s="12">
        <v>0</v>
      </c>
      <c r="L1776" s="12">
        <v>0</v>
      </c>
      <c r="M1776" s="12">
        <v>0</v>
      </c>
      <c r="N1776" s="12">
        <v>39.284722222222172</v>
      </c>
    </row>
    <row r="1777" spans="1:15" ht="15" thickBot="1" x14ac:dyDescent="0.35">
      <c r="A1777" s="11" t="s">
        <v>315</v>
      </c>
      <c r="B1777" s="11" t="str">
        <f>VLOOKUP(A1777,'Hold Harmless'!A$1:B$7201,2,FALSE)</f>
        <v>KLONDIKE ISD</v>
      </c>
      <c r="C1777" s="11">
        <v>6</v>
      </c>
      <c r="D1777" s="12">
        <v>38.937500000000021</v>
      </c>
      <c r="E1777" s="12">
        <v>6.7708333333333343E-2</v>
      </c>
      <c r="F1777" s="12">
        <v>39.005208333333357</v>
      </c>
      <c r="G1777" s="12">
        <v>0.97180121430177646</v>
      </c>
      <c r="H1777" s="12">
        <v>0.97128626860485323</v>
      </c>
      <c r="I1777" s="12">
        <v>1</v>
      </c>
      <c r="J1777" s="12">
        <v>39.005208333333357</v>
      </c>
      <c r="K1777" s="12">
        <v>0</v>
      </c>
      <c r="L1777" s="12">
        <v>0</v>
      </c>
      <c r="M1777" s="12">
        <v>0</v>
      </c>
      <c r="N1777" s="12">
        <v>39.005208333333357</v>
      </c>
      <c r="O1777" s="24">
        <f t="shared" ref="O1777" si="294">SUM(N1772:N1777)</f>
        <v>238.21528940518857</v>
      </c>
    </row>
    <row r="1778" spans="1:15" ht="15" thickTop="1" x14ac:dyDescent="0.3">
      <c r="A1778" s="2" t="s">
        <v>316</v>
      </c>
      <c r="B1778" s="2" t="str">
        <f>VLOOKUP(A1778,'Hold Harmless'!A$1:B$7201,2,FALSE)</f>
        <v>LAMESA ISD</v>
      </c>
      <c r="C1778" s="2">
        <v>1</v>
      </c>
      <c r="D1778" s="13">
        <v>197.74197530864251</v>
      </c>
      <c r="E1778" s="13">
        <v>60.703703703703709</v>
      </c>
      <c r="F1778" s="13">
        <v>258.4456790123462</v>
      </c>
      <c r="G1778" s="13">
        <v>0.93650493440993188</v>
      </c>
      <c r="H1778" s="13">
        <v>0.9258013970635488</v>
      </c>
      <c r="I1778" s="13">
        <v>1</v>
      </c>
      <c r="J1778" s="13">
        <v>258.4456790123462</v>
      </c>
      <c r="K1778" s="13">
        <v>0</v>
      </c>
      <c r="L1778" s="13">
        <v>0</v>
      </c>
      <c r="M1778" s="13">
        <v>0</v>
      </c>
      <c r="N1778" s="13">
        <v>258.4456790123462</v>
      </c>
    </row>
    <row r="1779" spans="1:15" x14ac:dyDescent="0.3">
      <c r="A1779" s="2" t="s">
        <v>316</v>
      </c>
      <c r="B1779" s="2" t="str">
        <f>VLOOKUP(A1779,'Hold Harmless'!A$1:B$7201,2,FALSE)</f>
        <v>LAMESA ISD</v>
      </c>
      <c r="C1779" s="2">
        <v>2</v>
      </c>
      <c r="D1779" s="13">
        <v>207.88809523809275</v>
      </c>
      <c r="E1779" s="13">
        <v>49.148809523809561</v>
      </c>
      <c r="F1779" s="13">
        <v>257.03690476190229</v>
      </c>
      <c r="G1779" s="13">
        <v>0.93650493440993188</v>
      </c>
      <c r="H1779" s="13">
        <v>0.9258013970635488</v>
      </c>
      <c r="I1779" s="13">
        <v>1</v>
      </c>
      <c r="J1779" s="13">
        <v>257.03690476190229</v>
      </c>
      <c r="K1779" s="13">
        <v>0</v>
      </c>
      <c r="L1779" s="13">
        <v>0</v>
      </c>
      <c r="M1779" s="13">
        <v>0</v>
      </c>
      <c r="N1779" s="13">
        <v>257.03690476190229</v>
      </c>
    </row>
    <row r="1780" spans="1:15" x14ac:dyDescent="0.3">
      <c r="A1780" s="2" t="s">
        <v>316</v>
      </c>
      <c r="B1780" s="2" t="str">
        <f>VLOOKUP(A1780,'Hold Harmless'!A$1:B$7201,2,FALSE)</f>
        <v>LAMESA ISD</v>
      </c>
      <c r="C1780" s="2">
        <v>3</v>
      </c>
      <c r="D1780" s="13">
        <v>177.87666666666485</v>
      </c>
      <c r="E1780" s="13">
        <v>80.836666666666815</v>
      </c>
      <c r="F1780" s="13">
        <v>258.71333333333166</v>
      </c>
      <c r="G1780" s="13">
        <v>0.93650493440993188</v>
      </c>
      <c r="H1780" s="13">
        <v>0.9258013970635488</v>
      </c>
      <c r="I1780" s="13">
        <v>1</v>
      </c>
      <c r="J1780" s="13">
        <v>258.71333333333166</v>
      </c>
      <c r="K1780" s="13">
        <v>0</v>
      </c>
      <c r="L1780" s="13">
        <v>0</v>
      </c>
      <c r="M1780" s="13">
        <v>0</v>
      </c>
      <c r="N1780" s="13">
        <v>258.71333333333166</v>
      </c>
    </row>
    <row r="1781" spans="1:15" x14ac:dyDescent="0.3">
      <c r="A1781" s="2" t="s">
        <v>316</v>
      </c>
      <c r="B1781" s="2" t="str">
        <f>VLOOKUP(A1781,'Hold Harmless'!A$1:B$7201,2,FALSE)</f>
        <v>LAMESA ISD</v>
      </c>
      <c r="C1781" s="2">
        <v>4</v>
      </c>
      <c r="D1781" s="13">
        <v>220.07083333333406</v>
      </c>
      <c r="E1781" s="13">
        <v>36.138020833333385</v>
      </c>
      <c r="F1781" s="13">
        <v>256.20885416666744</v>
      </c>
      <c r="G1781" s="13">
        <v>0.93650493440993188</v>
      </c>
      <c r="H1781" s="13">
        <v>0.9258013970635488</v>
      </c>
      <c r="I1781" s="13">
        <v>1</v>
      </c>
      <c r="J1781" s="13">
        <v>256.20885416666744</v>
      </c>
      <c r="K1781" s="13">
        <v>0</v>
      </c>
      <c r="L1781" s="13">
        <v>0</v>
      </c>
      <c r="M1781" s="13">
        <v>0</v>
      </c>
      <c r="N1781" s="13">
        <v>256.20885416666744</v>
      </c>
    </row>
    <row r="1782" spans="1:15" x14ac:dyDescent="0.3">
      <c r="A1782" s="2" t="s">
        <v>316</v>
      </c>
      <c r="B1782" s="2" t="str">
        <f>VLOOKUP(A1782,'Hold Harmless'!A$1:B$7201,2,FALSE)</f>
        <v>LAMESA ISD</v>
      </c>
      <c r="C1782" s="2">
        <v>5</v>
      </c>
      <c r="D1782" s="13">
        <v>229.74712643677969</v>
      </c>
      <c r="E1782" s="13">
        <v>24.5632183908046</v>
      </c>
      <c r="F1782" s="13">
        <v>254.31034482758429</v>
      </c>
      <c r="G1782" s="13">
        <v>0.93650493440993188</v>
      </c>
      <c r="H1782" s="13">
        <v>0.9258013970635488</v>
      </c>
      <c r="I1782" s="13">
        <v>1</v>
      </c>
      <c r="J1782" s="13">
        <v>254.31034482758429</v>
      </c>
      <c r="K1782" s="13">
        <v>0</v>
      </c>
      <c r="L1782" s="13">
        <v>0</v>
      </c>
      <c r="M1782" s="13">
        <v>0</v>
      </c>
      <c r="N1782" s="13">
        <v>254.31034482758429</v>
      </c>
    </row>
    <row r="1783" spans="1:15" ht="15" thickBot="1" x14ac:dyDescent="0.35">
      <c r="A1783" s="2" t="s">
        <v>316</v>
      </c>
      <c r="B1783" s="2" t="str">
        <f>VLOOKUP(A1783,'Hold Harmless'!A$1:B$7201,2,FALSE)</f>
        <v>LAMESA ISD</v>
      </c>
      <c r="C1783" s="2">
        <v>6</v>
      </c>
      <c r="D1783" s="13">
        <v>234.64357753357689</v>
      </c>
      <c r="E1783" s="13">
        <v>14.742857142857133</v>
      </c>
      <c r="F1783" s="13">
        <v>249.38643467643402</v>
      </c>
      <c r="G1783" s="13">
        <v>0.93650493440993188</v>
      </c>
      <c r="H1783" s="13">
        <v>0.9258013970635488</v>
      </c>
      <c r="I1783" s="13">
        <v>1</v>
      </c>
      <c r="J1783" s="13">
        <v>249.38643467643402</v>
      </c>
      <c r="K1783" s="13">
        <v>0</v>
      </c>
      <c r="L1783" s="13">
        <v>0</v>
      </c>
      <c r="M1783" s="13">
        <v>0</v>
      </c>
      <c r="N1783" s="13">
        <v>249.38643467643402</v>
      </c>
      <c r="O1783" s="24">
        <f t="shared" ref="O1783" si="295">SUM(N1778:N1783)</f>
        <v>1534.1015507782658</v>
      </c>
    </row>
    <row r="1784" spans="1:15" ht="15" thickTop="1" x14ac:dyDescent="0.3">
      <c r="A1784" s="4" t="s">
        <v>317</v>
      </c>
      <c r="B1784" s="4" t="str">
        <f>VLOOKUP(A1784,'Hold Harmless'!A$1:B$7201,2,FALSE)</f>
        <v>SANDS CISD</v>
      </c>
      <c r="C1784" s="4">
        <v>1</v>
      </c>
      <c r="D1784" s="10">
        <v>40.091954022988467</v>
      </c>
      <c r="E1784" s="10">
        <v>0.26436781609195403</v>
      </c>
      <c r="F1784" s="10">
        <v>40.356321839080422</v>
      </c>
      <c r="G1784" s="10">
        <v>0.9728584817244611</v>
      </c>
      <c r="H1784" s="10">
        <v>0.95988442494215254</v>
      </c>
      <c r="I1784" s="10">
        <v>1</v>
      </c>
      <c r="J1784" s="10">
        <v>40.356321839080422</v>
      </c>
      <c r="K1784" s="10">
        <v>0</v>
      </c>
      <c r="L1784" s="10">
        <v>0</v>
      </c>
      <c r="M1784" s="10">
        <v>0</v>
      </c>
      <c r="N1784" s="10">
        <v>40.356321839080422</v>
      </c>
    </row>
    <row r="1785" spans="1:15" x14ac:dyDescent="0.3">
      <c r="A1785" s="4" t="s">
        <v>317</v>
      </c>
      <c r="B1785" s="4" t="str">
        <f>VLOOKUP(A1785,'Hold Harmless'!A$1:B$7201,2,FALSE)</f>
        <v>SANDS CISD</v>
      </c>
      <c r="C1785" s="4">
        <v>2</v>
      </c>
      <c r="D1785" s="10">
        <v>40.496794871794791</v>
      </c>
      <c r="E1785" s="10">
        <v>0.30128205128205127</v>
      </c>
      <c r="F1785" s="10">
        <v>40.798076923076842</v>
      </c>
      <c r="G1785" s="10">
        <v>0.9728584817244611</v>
      </c>
      <c r="H1785" s="10">
        <v>0.95988442494215254</v>
      </c>
      <c r="I1785" s="10">
        <v>1</v>
      </c>
      <c r="J1785" s="10">
        <v>40.798076923076842</v>
      </c>
      <c r="K1785" s="10">
        <v>0</v>
      </c>
      <c r="L1785" s="10">
        <v>0</v>
      </c>
      <c r="M1785" s="10">
        <v>0</v>
      </c>
      <c r="N1785" s="10">
        <v>40.798076923076842</v>
      </c>
    </row>
    <row r="1786" spans="1:15" x14ac:dyDescent="0.3">
      <c r="A1786" s="4" t="s">
        <v>317</v>
      </c>
      <c r="B1786" s="4" t="str">
        <f>VLOOKUP(A1786,'Hold Harmless'!A$1:B$7201,2,FALSE)</f>
        <v>SANDS CISD</v>
      </c>
      <c r="C1786" s="4">
        <v>3</v>
      </c>
      <c r="D1786" s="10">
        <v>41.636666666666621</v>
      </c>
      <c r="E1786" s="10">
        <v>0.43333333333333329</v>
      </c>
      <c r="F1786" s="10">
        <v>42.069999999999951</v>
      </c>
      <c r="G1786" s="10">
        <v>0.9728584817244611</v>
      </c>
      <c r="H1786" s="10">
        <v>0.95988442494215254</v>
      </c>
      <c r="I1786" s="10">
        <v>1</v>
      </c>
      <c r="J1786" s="10">
        <v>42.069999999999951</v>
      </c>
      <c r="K1786" s="10">
        <v>0</v>
      </c>
      <c r="L1786" s="10">
        <v>0</v>
      </c>
      <c r="M1786" s="10">
        <v>0</v>
      </c>
      <c r="N1786" s="10">
        <v>42.069999999999951</v>
      </c>
    </row>
    <row r="1787" spans="1:15" x14ac:dyDescent="0.3">
      <c r="A1787" s="4" t="s">
        <v>317</v>
      </c>
      <c r="B1787" s="4" t="str">
        <f>VLOOKUP(A1787,'Hold Harmless'!A$1:B$7201,2,FALSE)</f>
        <v>SANDS CISD</v>
      </c>
      <c r="C1787" s="4">
        <v>4</v>
      </c>
      <c r="D1787" s="10">
        <v>40.33928571428573</v>
      </c>
      <c r="E1787" s="10">
        <v>0.17261904761904762</v>
      </c>
      <c r="F1787" s="10">
        <v>40.511904761904781</v>
      </c>
      <c r="G1787" s="10">
        <v>0.9728584817244611</v>
      </c>
      <c r="H1787" s="10">
        <v>0.95988442494215254</v>
      </c>
      <c r="I1787" s="10">
        <v>1</v>
      </c>
      <c r="J1787" s="10">
        <v>40.511904761904781</v>
      </c>
      <c r="K1787" s="10">
        <v>0</v>
      </c>
      <c r="L1787" s="10">
        <v>0</v>
      </c>
      <c r="M1787" s="10">
        <v>0</v>
      </c>
      <c r="N1787" s="10">
        <v>40.511904761904781</v>
      </c>
    </row>
    <row r="1788" spans="1:15" x14ac:dyDescent="0.3">
      <c r="A1788" s="4" t="s">
        <v>317</v>
      </c>
      <c r="B1788" s="4" t="str">
        <f>VLOOKUP(A1788,'Hold Harmless'!A$1:B$7201,2,FALSE)</f>
        <v>SANDS CISD</v>
      </c>
      <c r="C1788" s="4">
        <v>5</v>
      </c>
      <c r="D1788" s="10">
        <v>40.525641025640937</v>
      </c>
      <c r="E1788" s="10">
        <v>1.9230769230769232E-2</v>
      </c>
      <c r="F1788" s="10">
        <v>40.544871794871703</v>
      </c>
      <c r="G1788" s="10">
        <v>0.9728584817244611</v>
      </c>
      <c r="H1788" s="10">
        <v>0.95988442494215254</v>
      </c>
      <c r="I1788" s="10">
        <v>1</v>
      </c>
      <c r="J1788" s="10">
        <v>40.544871794871703</v>
      </c>
      <c r="K1788" s="10">
        <v>0</v>
      </c>
      <c r="L1788" s="10">
        <v>0</v>
      </c>
      <c r="M1788" s="10">
        <v>0</v>
      </c>
      <c r="N1788" s="10">
        <v>40.544871794871703</v>
      </c>
    </row>
    <row r="1789" spans="1:15" ht="15" thickBot="1" x14ac:dyDescent="0.35">
      <c r="A1789" s="4" t="s">
        <v>317</v>
      </c>
      <c r="B1789" s="4" t="str">
        <f>VLOOKUP(A1789,'Hold Harmless'!A$1:B$7201,2,FALSE)</f>
        <v>SANDS CISD</v>
      </c>
      <c r="C1789" s="4">
        <v>6</v>
      </c>
      <c r="D1789" s="10">
        <v>41.09482758620684</v>
      </c>
      <c r="E1789" s="10">
        <v>0</v>
      </c>
      <c r="F1789" s="10">
        <v>41.09482758620684</v>
      </c>
      <c r="G1789" s="10">
        <v>0.9728584817244611</v>
      </c>
      <c r="H1789" s="10">
        <v>0.95988442494215254</v>
      </c>
      <c r="I1789" s="10">
        <v>1</v>
      </c>
      <c r="J1789" s="10">
        <v>41.09482758620684</v>
      </c>
      <c r="K1789" s="10">
        <v>0</v>
      </c>
      <c r="L1789" s="10">
        <v>0</v>
      </c>
      <c r="M1789" s="10">
        <v>0</v>
      </c>
      <c r="N1789" s="10">
        <v>41.09482758620684</v>
      </c>
      <c r="O1789" s="24">
        <f t="shared" ref="O1789" si="296">SUM(N1784:N1789)</f>
        <v>245.37600290514052</v>
      </c>
    </row>
    <row r="1790" spans="1:15" ht="15" thickTop="1" x14ac:dyDescent="0.3">
      <c r="A1790" s="11" t="s">
        <v>318</v>
      </c>
      <c r="B1790" s="11" t="str">
        <f>VLOOKUP(A1790,'Hold Harmless'!A$1:B$7201,2,FALSE)</f>
        <v>HEREFORD ISD</v>
      </c>
      <c r="C1790" s="11">
        <v>1</v>
      </c>
      <c r="D1790" s="12">
        <v>495.54259259260976</v>
      </c>
      <c r="E1790" s="12">
        <v>93.555555555555443</v>
      </c>
      <c r="F1790" s="12">
        <v>589.09814814816525</v>
      </c>
      <c r="G1790" s="12">
        <v>0.9529296609898289</v>
      </c>
      <c r="H1790" s="12">
        <v>0.93184462635555365</v>
      </c>
      <c r="I1790" s="12">
        <v>1</v>
      </c>
      <c r="J1790" s="12">
        <v>589.09814814816525</v>
      </c>
      <c r="K1790" s="12">
        <v>0</v>
      </c>
      <c r="L1790" s="12">
        <v>0</v>
      </c>
      <c r="M1790" s="12">
        <v>0</v>
      </c>
      <c r="N1790" s="12">
        <v>589.09814814816525</v>
      </c>
    </row>
    <row r="1791" spans="1:15" x14ac:dyDescent="0.3">
      <c r="A1791" s="11" t="s">
        <v>318</v>
      </c>
      <c r="B1791" s="11" t="str">
        <f>VLOOKUP(A1791,'Hold Harmless'!A$1:B$7201,2,FALSE)</f>
        <v>HEREFORD ISD</v>
      </c>
      <c r="C1791" s="11">
        <v>2</v>
      </c>
      <c r="D1791" s="12">
        <v>538.90000000001214</v>
      </c>
      <c r="E1791" s="12">
        <v>43.800724637681142</v>
      </c>
      <c r="F1791" s="12">
        <v>582.70072463769327</v>
      </c>
      <c r="G1791" s="12">
        <v>0.9529296609898289</v>
      </c>
      <c r="H1791" s="12">
        <v>0.93184462635555365</v>
      </c>
      <c r="I1791" s="12">
        <v>1</v>
      </c>
      <c r="J1791" s="12">
        <v>582.70072463769327</v>
      </c>
      <c r="K1791" s="12">
        <v>0</v>
      </c>
      <c r="L1791" s="12">
        <v>0</v>
      </c>
      <c r="M1791" s="12">
        <v>0</v>
      </c>
      <c r="N1791" s="12">
        <v>582.70072463769327</v>
      </c>
    </row>
    <row r="1792" spans="1:15" x14ac:dyDescent="0.3">
      <c r="A1792" s="11" t="s">
        <v>318</v>
      </c>
      <c r="B1792" s="11" t="str">
        <f>VLOOKUP(A1792,'Hold Harmless'!A$1:B$7201,2,FALSE)</f>
        <v>HEREFORD ISD</v>
      </c>
      <c r="C1792" s="11">
        <v>3</v>
      </c>
      <c r="D1792" s="12">
        <v>551.36366666667141</v>
      </c>
      <c r="E1792" s="12">
        <v>21.428333333333313</v>
      </c>
      <c r="F1792" s="12">
        <v>572.79200000000469</v>
      </c>
      <c r="G1792" s="12">
        <v>0.9529296609898289</v>
      </c>
      <c r="H1792" s="12">
        <v>0.93184462635555365</v>
      </c>
      <c r="I1792" s="12">
        <v>1</v>
      </c>
      <c r="J1792" s="12">
        <v>572.79200000000469</v>
      </c>
      <c r="K1792" s="12">
        <v>0</v>
      </c>
      <c r="L1792" s="12">
        <v>0</v>
      </c>
      <c r="M1792" s="12">
        <v>0</v>
      </c>
      <c r="N1792" s="12">
        <v>572.79200000000469</v>
      </c>
    </row>
    <row r="1793" spans="1:15" x14ac:dyDescent="0.3">
      <c r="A1793" s="11" t="s">
        <v>318</v>
      </c>
      <c r="B1793" s="11" t="str">
        <f>VLOOKUP(A1793,'Hold Harmless'!A$1:B$7201,2,FALSE)</f>
        <v>HEREFORD ISD</v>
      </c>
      <c r="C1793" s="11">
        <v>4</v>
      </c>
      <c r="D1793" s="12">
        <v>572.0129629629771</v>
      </c>
      <c r="E1793" s="12">
        <v>5.6790123456790171</v>
      </c>
      <c r="F1793" s="12">
        <v>577.69197530865608</v>
      </c>
      <c r="G1793" s="12">
        <v>0.9529296609898289</v>
      </c>
      <c r="H1793" s="12">
        <v>0.93184462635555365</v>
      </c>
      <c r="I1793" s="12">
        <v>1</v>
      </c>
      <c r="J1793" s="12">
        <v>577.69197530865608</v>
      </c>
      <c r="K1793" s="12">
        <v>0</v>
      </c>
      <c r="L1793" s="12">
        <v>0</v>
      </c>
      <c r="M1793" s="12">
        <v>0</v>
      </c>
      <c r="N1793" s="12">
        <v>577.69197530865608</v>
      </c>
    </row>
    <row r="1794" spans="1:15" x14ac:dyDescent="0.3">
      <c r="A1794" s="11" t="s">
        <v>318</v>
      </c>
      <c r="B1794" s="11" t="str">
        <f>VLOOKUP(A1794,'Hold Harmless'!A$1:B$7201,2,FALSE)</f>
        <v>HEREFORD ISD</v>
      </c>
      <c r="C1794" s="11">
        <v>5</v>
      </c>
      <c r="D1794" s="12">
        <v>578.40972222222808</v>
      </c>
      <c r="E1794" s="12">
        <v>0.99652777777777746</v>
      </c>
      <c r="F1794" s="12">
        <v>579.40625000000591</v>
      </c>
      <c r="G1794" s="12">
        <v>0.9529296609898289</v>
      </c>
      <c r="H1794" s="12">
        <v>0.93184462635555365</v>
      </c>
      <c r="I1794" s="12">
        <v>1</v>
      </c>
      <c r="J1794" s="12">
        <v>579.40625000000591</v>
      </c>
      <c r="K1794" s="12">
        <v>0</v>
      </c>
      <c r="L1794" s="12">
        <v>0</v>
      </c>
      <c r="M1794" s="12">
        <v>0</v>
      </c>
      <c r="N1794" s="12">
        <v>579.40625000000591</v>
      </c>
    </row>
    <row r="1795" spans="1:15" ht="15" thickBot="1" x14ac:dyDescent="0.35">
      <c r="A1795" s="11" t="s">
        <v>318</v>
      </c>
      <c r="B1795" s="11" t="str">
        <f>VLOOKUP(A1795,'Hold Harmless'!A$1:B$7201,2,FALSE)</f>
        <v>HEREFORD ISD</v>
      </c>
      <c r="C1795" s="11">
        <v>6</v>
      </c>
      <c r="D1795" s="12">
        <v>574.45333599149671</v>
      </c>
      <c r="E1795" s="12">
        <v>0.6660685805422647</v>
      </c>
      <c r="F1795" s="12">
        <v>575.119404572039</v>
      </c>
      <c r="G1795" s="12">
        <v>0.9529296609898289</v>
      </c>
      <c r="H1795" s="12">
        <v>0.93184462635555365</v>
      </c>
      <c r="I1795" s="12">
        <v>1</v>
      </c>
      <c r="J1795" s="12">
        <v>575.119404572039</v>
      </c>
      <c r="K1795" s="12">
        <v>0</v>
      </c>
      <c r="L1795" s="12">
        <v>0</v>
      </c>
      <c r="M1795" s="12">
        <v>0</v>
      </c>
      <c r="N1795" s="12">
        <v>575.119404572039</v>
      </c>
      <c r="O1795" s="24">
        <f t="shared" ref="O1795" si="297">SUM(N1790:N1795)</f>
        <v>3476.808502666564</v>
      </c>
    </row>
    <row r="1796" spans="1:15" ht="15" thickTop="1" x14ac:dyDescent="0.3">
      <c r="A1796" s="2" t="s">
        <v>319</v>
      </c>
      <c r="B1796" s="2" t="str">
        <f>VLOOKUP(A1796,'Hold Harmless'!A$1:B$7201,2,FALSE)</f>
        <v>WALCOTT ISD</v>
      </c>
      <c r="C1796" s="2">
        <v>1</v>
      </c>
      <c r="D1796" s="13">
        <v>18.9375</v>
      </c>
      <c r="E1796" s="13">
        <v>1.7430555555555556</v>
      </c>
      <c r="F1796" s="13">
        <v>20.680555555555557</v>
      </c>
      <c r="G1796" s="13">
        <v>0.95436289097454896</v>
      </c>
      <c r="H1796" s="13">
        <v>0.96124170105867579</v>
      </c>
      <c r="I1796" s="13">
        <v>0.9928438288969873</v>
      </c>
      <c r="J1796" s="13">
        <v>20.532561961494643</v>
      </c>
      <c r="K1796" s="13">
        <v>0.14799359406091384</v>
      </c>
      <c r="L1796" s="13">
        <v>0.14799359406091384</v>
      </c>
      <c r="M1796" s="13">
        <v>0</v>
      </c>
      <c r="N1796" s="13">
        <v>20.532561961494643</v>
      </c>
    </row>
    <row r="1797" spans="1:15" x14ac:dyDescent="0.3">
      <c r="A1797" s="2" t="s">
        <v>319</v>
      </c>
      <c r="B1797" s="2" t="str">
        <f>VLOOKUP(A1797,'Hold Harmless'!A$1:B$7201,2,FALSE)</f>
        <v>WALCOTT ISD</v>
      </c>
      <c r="C1797" s="2">
        <v>2</v>
      </c>
      <c r="D1797" s="13">
        <v>19.197530864197535</v>
      </c>
      <c r="E1797" s="13">
        <v>1.1481481481481484</v>
      </c>
      <c r="F1797" s="13">
        <v>20.345679012345684</v>
      </c>
      <c r="G1797" s="13">
        <v>0.95436289097454896</v>
      </c>
      <c r="H1797" s="13">
        <v>0.96124170105867579</v>
      </c>
      <c r="I1797" s="13">
        <v>0.9928438288969873</v>
      </c>
      <c r="J1797" s="13">
        <v>20.200081852126363</v>
      </c>
      <c r="K1797" s="13">
        <v>0.1455971602193209</v>
      </c>
      <c r="L1797" s="13">
        <v>0.1455971602193209</v>
      </c>
      <c r="M1797" s="13">
        <v>0</v>
      </c>
      <c r="N1797" s="13">
        <v>20.200081852126363</v>
      </c>
    </row>
    <row r="1798" spans="1:15" x14ac:dyDescent="0.3">
      <c r="A1798" s="2" t="s">
        <v>319</v>
      </c>
      <c r="B1798" s="2" t="str">
        <f>VLOOKUP(A1798,'Hold Harmless'!A$1:B$7201,2,FALSE)</f>
        <v>WALCOTT ISD</v>
      </c>
      <c r="C1798" s="2">
        <v>3</v>
      </c>
      <c r="D1798" s="13">
        <v>19.080000000000009</v>
      </c>
      <c r="E1798" s="13">
        <v>1.0666666666666667</v>
      </c>
      <c r="F1798" s="13">
        <v>20.146666666666675</v>
      </c>
      <c r="G1798" s="13">
        <v>0.95436289097454896</v>
      </c>
      <c r="H1798" s="13">
        <v>0.96124170105867579</v>
      </c>
      <c r="I1798" s="13">
        <v>0.9928438288969873</v>
      </c>
      <c r="J1798" s="13">
        <v>20.002493672844647</v>
      </c>
      <c r="K1798" s="13">
        <v>0.14417299382202842</v>
      </c>
      <c r="L1798" s="13">
        <v>0.14417299382202842</v>
      </c>
      <c r="M1798" s="13">
        <v>0</v>
      </c>
      <c r="N1798" s="13">
        <v>20.002493672844647</v>
      </c>
    </row>
    <row r="1799" spans="1:15" x14ac:dyDescent="0.3">
      <c r="A1799" s="2" t="s">
        <v>319</v>
      </c>
      <c r="B1799" s="2" t="str">
        <f>VLOOKUP(A1799,'Hold Harmless'!A$1:B$7201,2,FALSE)</f>
        <v>WALCOTT ISD</v>
      </c>
      <c r="C1799" s="2">
        <v>4</v>
      </c>
      <c r="D1799" s="13">
        <v>20.137931034482747</v>
      </c>
      <c r="E1799" s="13">
        <v>8.0459770114942528E-2</v>
      </c>
      <c r="F1799" s="13">
        <v>20.218390804597689</v>
      </c>
      <c r="G1799" s="13">
        <v>0.95436289097454896</v>
      </c>
      <c r="H1799" s="13">
        <v>0.96124170105867579</v>
      </c>
      <c r="I1799" s="13">
        <v>0.9928438288969873</v>
      </c>
      <c r="J1799" s="13">
        <v>20.073704540572411</v>
      </c>
      <c r="K1799" s="13">
        <v>0.14468626402527818</v>
      </c>
      <c r="L1799" s="13">
        <v>8.0459770114942528E-2</v>
      </c>
      <c r="M1799" s="13">
        <v>6.4226493910336302E-2</v>
      </c>
      <c r="N1799" s="13">
        <v>20.137931034482747</v>
      </c>
    </row>
    <row r="1800" spans="1:15" x14ac:dyDescent="0.3">
      <c r="A1800" s="2" t="s">
        <v>319</v>
      </c>
      <c r="B1800" s="2" t="str">
        <f>VLOOKUP(A1800,'Hold Harmless'!A$1:B$7201,2,FALSE)</f>
        <v>WALCOTT ISD</v>
      </c>
      <c r="C1800" s="2">
        <v>5</v>
      </c>
      <c r="D1800" s="13">
        <v>20.379310344827569</v>
      </c>
      <c r="E1800" s="13">
        <v>0.10919540229885058</v>
      </c>
      <c r="F1800" s="13">
        <v>20.488505747126421</v>
      </c>
      <c r="G1800" s="13">
        <v>0.95436289097454896</v>
      </c>
      <c r="H1800" s="13">
        <v>0.96124170105867579</v>
      </c>
      <c r="I1800" s="13">
        <v>0.9928438288969873</v>
      </c>
      <c r="J1800" s="13">
        <v>20.341886494354924</v>
      </c>
      <c r="K1800" s="13">
        <v>0.14661925277149734</v>
      </c>
      <c r="L1800" s="13">
        <v>0.10919540229885058</v>
      </c>
      <c r="M1800" s="13">
        <v>3.7423850472645626E-2</v>
      </c>
      <c r="N1800" s="13">
        <v>20.379310344827569</v>
      </c>
    </row>
    <row r="1801" spans="1:15" ht="15" thickBot="1" x14ac:dyDescent="0.35">
      <c r="A1801" s="2" t="s">
        <v>319</v>
      </c>
      <c r="B1801" s="2" t="str">
        <f>VLOOKUP(A1801,'Hold Harmless'!A$1:B$7201,2,FALSE)</f>
        <v>WALCOTT ISD</v>
      </c>
      <c r="C1801" s="2">
        <v>6</v>
      </c>
      <c r="D1801" s="13">
        <v>20.214646464646481</v>
      </c>
      <c r="E1801" s="13">
        <v>0</v>
      </c>
      <c r="F1801" s="13">
        <v>20.214646464646481</v>
      </c>
      <c r="G1801" s="13">
        <v>0.95436289097454896</v>
      </c>
      <c r="H1801" s="13">
        <v>0.96124170105867579</v>
      </c>
      <c r="I1801" s="13">
        <v>0.9928438288969873</v>
      </c>
      <c r="J1801" s="13">
        <v>20.069986995758562</v>
      </c>
      <c r="K1801" s="13">
        <v>0.14465946888791947</v>
      </c>
      <c r="L1801" s="13">
        <v>0.14465946888791947</v>
      </c>
      <c r="M1801" s="13">
        <v>0</v>
      </c>
      <c r="N1801" s="13">
        <v>20.069986995758562</v>
      </c>
      <c r="O1801" s="24">
        <f t="shared" ref="O1801" si="298">SUM(N1796:N1801)</f>
        <v>121.32236586153454</v>
      </c>
    </row>
    <row r="1802" spans="1:15" ht="15" thickTop="1" x14ac:dyDescent="0.3">
      <c r="A1802" s="4" t="s">
        <v>320</v>
      </c>
      <c r="B1802" s="4" t="str">
        <f>VLOOKUP(A1802,'Hold Harmless'!A$1:B$7201,2,FALSE)</f>
        <v>COOPER ISD</v>
      </c>
      <c r="C1802" s="4">
        <v>1</v>
      </c>
      <c r="D1802" s="10">
        <v>108.57258064516166</v>
      </c>
      <c r="E1802" s="10">
        <v>15.924731182795702</v>
      </c>
      <c r="F1802" s="10">
        <v>124.49731182795736</v>
      </c>
      <c r="G1802" s="10">
        <v>0.95670791315563519</v>
      </c>
      <c r="H1802" s="10">
        <v>0.95527182837088997</v>
      </c>
      <c r="I1802" s="10">
        <v>1</v>
      </c>
      <c r="J1802" s="10">
        <v>124.49731182795736</v>
      </c>
      <c r="K1802" s="10">
        <v>0</v>
      </c>
      <c r="L1802" s="10">
        <v>0</v>
      </c>
      <c r="M1802" s="10">
        <v>0</v>
      </c>
      <c r="N1802" s="10">
        <v>124.49731182795736</v>
      </c>
    </row>
    <row r="1803" spans="1:15" x14ac:dyDescent="0.3">
      <c r="A1803" s="4" t="s">
        <v>320</v>
      </c>
      <c r="B1803" s="4" t="str">
        <f>VLOOKUP(A1803,'Hold Harmless'!A$1:B$7201,2,FALSE)</f>
        <v>COOPER ISD</v>
      </c>
      <c r="C1803" s="4">
        <v>2</v>
      </c>
      <c r="D1803" s="10">
        <v>99.513888888889298</v>
      </c>
      <c r="E1803" s="10">
        <v>25.024305555555557</v>
      </c>
      <c r="F1803" s="10">
        <v>124.53819444444485</v>
      </c>
      <c r="G1803" s="10">
        <v>0.95670791315563519</v>
      </c>
      <c r="H1803" s="10">
        <v>0.95527182837088997</v>
      </c>
      <c r="I1803" s="10">
        <v>1</v>
      </c>
      <c r="J1803" s="10">
        <v>124.53819444444485</v>
      </c>
      <c r="K1803" s="10">
        <v>0</v>
      </c>
      <c r="L1803" s="10">
        <v>0</v>
      </c>
      <c r="M1803" s="10">
        <v>0</v>
      </c>
      <c r="N1803" s="10">
        <v>124.53819444444485</v>
      </c>
    </row>
    <row r="1804" spans="1:15" x14ac:dyDescent="0.3">
      <c r="A1804" s="4" t="s">
        <v>320</v>
      </c>
      <c r="B1804" s="4" t="str">
        <f>VLOOKUP(A1804,'Hold Harmless'!A$1:B$7201,2,FALSE)</f>
        <v>COOPER ISD</v>
      </c>
      <c r="C1804" s="4">
        <v>3</v>
      </c>
      <c r="D1804" s="10">
        <v>96.888888888889042</v>
      </c>
      <c r="E1804" s="10">
        <v>27.805555555555646</v>
      </c>
      <c r="F1804" s="10">
        <v>124.69444444444468</v>
      </c>
      <c r="G1804" s="10">
        <v>0.95670791315563519</v>
      </c>
      <c r="H1804" s="10">
        <v>0.95527182837088997</v>
      </c>
      <c r="I1804" s="10">
        <v>1</v>
      </c>
      <c r="J1804" s="10">
        <v>124.69444444444468</v>
      </c>
      <c r="K1804" s="10">
        <v>0</v>
      </c>
      <c r="L1804" s="10">
        <v>0</v>
      </c>
      <c r="M1804" s="10">
        <v>0</v>
      </c>
      <c r="N1804" s="10">
        <v>124.69444444444468</v>
      </c>
    </row>
    <row r="1805" spans="1:15" x14ac:dyDescent="0.3">
      <c r="A1805" s="4" t="s">
        <v>320</v>
      </c>
      <c r="B1805" s="4" t="str">
        <f>VLOOKUP(A1805,'Hold Harmless'!A$1:B$7201,2,FALSE)</f>
        <v>COOPER ISD</v>
      </c>
      <c r="C1805" s="4">
        <v>4</v>
      </c>
      <c r="D1805" s="10">
        <v>86.842261904761926</v>
      </c>
      <c r="E1805" s="10">
        <v>38.464285714285538</v>
      </c>
      <c r="F1805" s="10">
        <v>125.30654761904746</v>
      </c>
      <c r="G1805" s="10">
        <v>0.95670791315563519</v>
      </c>
      <c r="H1805" s="10">
        <v>0.95527182837088997</v>
      </c>
      <c r="I1805" s="10">
        <v>1</v>
      </c>
      <c r="J1805" s="10">
        <v>125.30654761904746</v>
      </c>
      <c r="K1805" s="10">
        <v>0</v>
      </c>
      <c r="L1805" s="10">
        <v>0</v>
      </c>
      <c r="M1805" s="10">
        <v>0</v>
      </c>
      <c r="N1805" s="10">
        <v>125.30654761904746</v>
      </c>
    </row>
    <row r="1806" spans="1:15" x14ac:dyDescent="0.3">
      <c r="A1806" s="4" t="s">
        <v>320</v>
      </c>
      <c r="B1806" s="4" t="str">
        <f>VLOOKUP(A1806,'Hold Harmless'!A$1:B$7201,2,FALSE)</f>
        <v>COOPER ISD</v>
      </c>
      <c r="C1806" s="4">
        <v>5</v>
      </c>
      <c r="D1806" s="10">
        <v>92.061827956989376</v>
      </c>
      <c r="E1806" s="10">
        <v>35.411290322581138</v>
      </c>
      <c r="F1806" s="10">
        <v>127.47311827957051</v>
      </c>
      <c r="G1806" s="10">
        <v>0.95670791315563519</v>
      </c>
      <c r="H1806" s="10">
        <v>0.95527182837088997</v>
      </c>
      <c r="I1806" s="10">
        <v>1</v>
      </c>
      <c r="J1806" s="10">
        <v>127.47311827957051</v>
      </c>
      <c r="K1806" s="10">
        <v>0</v>
      </c>
      <c r="L1806" s="10">
        <v>0</v>
      </c>
      <c r="M1806" s="10">
        <v>0</v>
      </c>
      <c r="N1806" s="10">
        <v>127.47311827957051</v>
      </c>
    </row>
    <row r="1807" spans="1:15" ht="15" thickBot="1" x14ac:dyDescent="0.35">
      <c r="A1807" s="4" t="s">
        <v>320</v>
      </c>
      <c r="B1807" s="4" t="str">
        <f>VLOOKUP(A1807,'Hold Harmless'!A$1:B$7201,2,FALSE)</f>
        <v>COOPER ISD</v>
      </c>
      <c r="C1807" s="4">
        <v>6</v>
      </c>
      <c r="D1807" s="10">
        <v>108.00252525252613</v>
      </c>
      <c r="E1807" s="10">
        <v>18.207070707070724</v>
      </c>
      <c r="F1807" s="10">
        <v>126.20959595959685</v>
      </c>
      <c r="G1807" s="10">
        <v>0.95670791315563519</v>
      </c>
      <c r="H1807" s="10">
        <v>0.95527182837088997</v>
      </c>
      <c r="I1807" s="10">
        <v>1</v>
      </c>
      <c r="J1807" s="10">
        <v>126.20959595959685</v>
      </c>
      <c r="K1807" s="10">
        <v>0</v>
      </c>
      <c r="L1807" s="10">
        <v>0</v>
      </c>
      <c r="M1807" s="10">
        <v>0</v>
      </c>
      <c r="N1807" s="10">
        <v>126.20959595959685</v>
      </c>
      <c r="O1807" s="24">
        <f t="shared" ref="O1807" si="299">SUM(N1802:N1807)</f>
        <v>752.71921257506176</v>
      </c>
    </row>
    <row r="1808" spans="1:15" ht="15" thickTop="1" x14ac:dyDescent="0.3">
      <c r="A1808" s="11" t="s">
        <v>321</v>
      </c>
      <c r="B1808" s="11" t="str">
        <f>VLOOKUP(A1808,'Hold Harmless'!A$1:B$7201,2,FALSE)</f>
        <v>FANNINDEL ISD</v>
      </c>
      <c r="C1808" s="11">
        <v>1</v>
      </c>
      <c r="D1808" s="12">
        <v>20.851851851851855</v>
      </c>
      <c r="E1808" s="12">
        <v>2.0493827160493825</v>
      </c>
      <c r="F1808" s="12">
        <v>22.901234567901238</v>
      </c>
      <c r="G1808" s="12">
        <v>0.94181975606083423</v>
      </c>
      <c r="H1808" s="12">
        <v>0.94110548851693265</v>
      </c>
      <c r="I1808" s="12">
        <v>1</v>
      </c>
      <c r="J1808" s="12">
        <v>22.901234567901238</v>
      </c>
      <c r="K1808" s="12">
        <v>0</v>
      </c>
      <c r="L1808" s="12">
        <v>0</v>
      </c>
      <c r="M1808" s="12">
        <v>0</v>
      </c>
      <c r="N1808" s="12">
        <v>22.901234567901238</v>
      </c>
    </row>
    <row r="1809" spans="1:15" x14ac:dyDescent="0.3">
      <c r="A1809" s="11" t="s">
        <v>321</v>
      </c>
      <c r="B1809" s="11" t="str">
        <f>VLOOKUP(A1809,'Hold Harmless'!A$1:B$7201,2,FALSE)</f>
        <v>FANNINDEL ISD</v>
      </c>
      <c r="C1809" s="11">
        <v>2</v>
      </c>
      <c r="D1809" s="12">
        <v>20.452380952380963</v>
      </c>
      <c r="E1809" s="12">
        <v>3.5361111111111065</v>
      </c>
      <c r="F1809" s="12">
        <v>23.988492063492071</v>
      </c>
      <c r="G1809" s="12">
        <v>0.94181975606083423</v>
      </c>
      <c r="H1809" s="12">
        <v>0.94110548851693265</v>
      </c>
      <c r="I1809" s="12">
        <v>1</v>
      </c>
      <c r="J1809" s="12">
        <v>23.988492063492071</v>
      </c>
      <c r="K1809" s="12">
        <v>0</v>
      </c>
      <c r="L1809" s="12">
        <v>0</v>
      </c>
      <c r="M1809" s="12">
        <v>0</v>
      </c>
      <c r="N1809" s="12">
        <v>23.988492063492071</v>
      </c>
    </row>
    <row r="1810" spans="1:15" x14ac:dyDescent="0.3">
      <c r="A1810" s="11" t="s">
        <v>321</v>
      </c>
      <c r="B1810" s="11" t="str">
        <f>VLOOKUP(A1810,'Hold Harmless'!A$1:B$7201,2,FALSE)</f>
        <v>FANNINDEL ISD</v>
      </c>
      <c r="C1810" s="11">
        <v>3</v>
      </c>
      <c r="D1810" s="12">
        <v>21.513888888888879</v>
      </c>
      <c r="E1810" s="12">
        <v>2.9666666666666632</v>
      </c>
      <c r="F1810" s="12">
        <v>24.48055555555554</v>
      </c>
      <c r="G1810" s="12">
        <v>0.94181975606083423</v>
      </c>
      <c r="H1810" s="12">
        <v>0.94110548851693265</v>
      </c>
      <c r="I1810" s="12">
        <v>1</v>
      </c>
      <c r="J1810" s="12">
        <v>24.48055555555554</v>
      </c>
      <c r="K1810" s="12">
        <v>0</v>
      </c>
      <c r="L1810" s="12">
        <v>0</v>
      </c>
      <c r="M1810" s="12">
        <v>0</v>
      </c>
      <c r="N1810" s="12">
        <v>24.48055555555554</v>
      </c>
    </row>
    <row r="1811" spans="1:15" x14ac:dyDescent="0.3">
      <c r="A1811" s="11" t="s">
        <v>321</v>
      </c>
      <c r="B1811" s="11" t="str">
        <f>VLOOKUP(A1811,'Hold Harmless'!A$1:B$7201,2,FALSE)</f>
        <v>FANNINDEL ISD</v>
      </c>
      <c r="C1811" s="11">
        <v>4</v>
      </c>
      <c r="D1811" s="12">
        <v>18.317515432098769</v>
      </c>
      <c r="E1811" s="12">
        <v>6.1685956790123511</v>
      </c>
      <c r="F1811" s="12">
        <v>24.486111111111121</v>
      </c>
      <c r="G1811" s="12">
        <v>0.94181975606083423</v>
      </c>
      <c r="H1811" s="12">
        <v>0.94110548851693265</v>
      </c>
      <c r="I1811" s="12">
        <v>1</v>
      </c>
      <c r="J1811" s="12">
        <v>24.486111111111121</v>
      </c>
      <c r="K1811" s="12">
        <v>0</v>
      </c>
      <c r="L1811" s="12">
        <v>0</v>
      </c>
      <c r="M1811" s="12">
        <v>0</v>
      </c>
      <c r="N1811" s="12">
        <v>24.486111111111121</v>
      </c>
    </row>
    <row r="1812" spans="1:15" x14ac:dyDescent="0.3">
      <c r="A1812" s="11" t="s">
        <v>321</v>
      </c>
      <c r="B1812" s="11" t="str">
        <f>VLOOKUP(A1812,'Hold Harmless'!A$1:B$7201,2,FALSE)</f>
        <v>FANNINDEL ISD</v>
      </c>
      <c r="C1812" s="11">
        <v>5</v>
      </c>
      <c r="D1812" s="12">
        <v>23.273809523809536</v>
      </c>
      <c r="E1812" s="12">
        <v>0.43154761904761907</v>
      </c>
      <c r="F1812" s="12">
        <v>23.705357142857157</v>
      </c>
      <c r="G1812" s="12">
        <v>0.94181975606083423</v>
      </c>
      <c r="H1812" s="12">
        <v>0.94110548851693265</v>
      </c>
      <c r="I1812" s="12">
        <v>1</v>
      </c>
      <c r="J1812" s="12">
        <v>23.705357142857157</v>
      </c>
      <c r="K1812" s="12">
        <v>0</v>
      </c>
      <c r="L1812" s="12">
        <v>0</v>
      </c>
      <c r="M1812" s="12">
        <v>0</v>
      </c>
      <c r="N1812" s="12">
        <v>23.705357142857157</v>
      </c>
    </row>
    <row r="1813" spans="1:15" ht="15" thickBot="1" x14ac:dyDescent="0.35">
      <c r="A1813" s="11" t="s">
        <v>321</v>
      </c>
      <c r="B1813" s="11" t="str">
        <f>VLOOKUP(A1813,'Hold Harmless'!A$1:B$7201,2,FALSE)</f>
        <v>FANNINDEL ISD</v>
      </c>
      <c r="C1813" s="11">
        <v>6</v>
      </c>
      <c r="D1813" s="12">
        <v>22.60391425908665</v>
      </c>
      <c r="E1813" s="12">
        <v>0.94827586206896552</v>
      </c>
      <c r="F1813" s="12">
        <v>23.552190121155615</v>
      </c>
      <c r="G1813" s="12">
        <v>0.94181975606083423</v>
      </c>
      <c r="H1813" s="12">
        <v>0.94110548851693265</v>
      </c>
      <c r="I1813" s="12">
        <v>1</v>
      </c>
      <c r="J1813" s="12">
        <v>23.552190121155615</v>
      </c>
      <c r="K1813" s="12">
        <v>0</v>
      </c>
      <c r="L1813" s="12">
        <v>0</v>
      </c>
      <c r="M1813" s="12">
        <v>0</v>
      </c>
      <c r="N1813" s="12">
        <v>23.552190121155615</v>
      </c>
      <c r="O1813" s="24">
        <f t="shared" ref="O1813" si="300">SUM(N1808:N1813)</f>
        <v>143.11394056207274</v>
      </c>
    </row>
    <row r="1814" spans="1:15" ht="15" thickTop="1" x14ac:dyDescent="0.3">
      <c r="A1814" s="2" t="s">
        <v>322</v>
      </c>
      <c r="B1814" s="2" t="str">
        <f>VLOOKUP(A1814,'Hold Harmless'!A$1:B$7201,2,FALSE)</f>
        <v>NORTH TEXAS COLLEGIATE ACADEMY</v>
      </c>
      <c r="C1814" s="2">
        <v>1</v>
      </c>
      <c r="D1814" s="13">
        <v>70.511904761904546</v>
      </c>
      <c r="E1814" s="13">
        <v>23.404761904761919</v>
      </c>
      <c r="F1814" s="13">
        <v>93.916666666666458</v>
      </c>
      <c r="G1814" s="13">
        <v>0.95360964027205253</v>
      </c>
      <c r="H1814" s="13">
        <v>0.95946701551900582</v>
      </c>
      <c r="I1814" s="13">
        <v>0.99389517810178718</v>
      </c>
      <c r="J1814" s="13">
        <v>93.343322143392641</v>
      </c>
      <c r="K1814" s="13">
        <v>0.57334452327381769</v>
      </c>
      <c r="L1814" s="13">
        <v>0.57334452327381769</v>
      </c>
      <c r="M1814" s="13">
        <v>0</v>
      </c>
      <c r="N1814" s="13">
        <v>93.343322143392641</v>
      </c>
    </row>
    <row r="1815" spans="1:15" x14ac:dyDescent="0.3">
      <c r="A1815" s="2" t="s">
        <v>322</v>
      </c>
      <c r="B1815" s="2" t="str">
        <f>VLOOKUP(A1815,'Hold Harmless'!A$1:B$7201,2,FALSE)</f>
        <v>NORTH TEXAS COLLEGIATE ACADEMY</v>
      </c>
      <c r="C1815" s="2">
        <v>2</v>
      </c>
      <c r="D1815" s="13">
        <v>82.398809523809589</v>
      </c>
      <c r="E1815" s="13">
        <v>12.491071428571427</v>
      </c>
      <c r="F1815" s="13">
        <v>94.88988095238102</v>
      </c>
      <c r="G1815" s="13">
        <v>0.95360964027205253</v>
      </c>
      <c r="H1815" s="13">
        <v>0.95946701551900582</v>
      </c>
      <c r="I1815" s="13">
        <v>0.99389517810178718</v>
      </c>
      <c r="J1815" s="13">
        <v>94.310595129224112</v>
      </c>
      <c r="K1815" s="13">
        <v>0.57928582315690846</v>
      </c>
      <c r="L1815" s="13">
        <v>0.57928582315690846</v>
      </c>
      <c r="M1815" s="13">
        <v>0</v>
      </c>
      <c r="N1815" s="13">
        <v>94.310595129224112</v>
      </c>
    </row>
    <row r="1816" spans="1:15" x14ac:dyDescent="0.3">
      <c r="A1816" s="2" t="s">
        <v>322</v>
      </c>
      <c r="B1816" s="2" t="str">
        <f>VLOOKUP(A1816,'Hold Harmless'!A$1:B$7201,2,FALSE)</f>
        <v>NORTH TEXAS COLLEGIATE ACADEMY</v>
      </c>
      <c r="C1816" s="2">
        <v>3</v>
      </c>
      <c r="D1816" s="13">
        <v>83.425595238095241</v>
      </c>
      <c r="E1816" s="13">
        <v>7.455357142857145</v>
      </c>
      <c r="F1816" s="13">
        <v>90.88095238095238</v>
      </c>
      <c r="G1816" s="13">
        <v>0.95360964027205253</v>
      </c>
      <c r="H1816" s="13">
        <v>0.95946701551900582</v>
      </c>
      <c r="I1816" s="13">
        <v>0.99389517810178718</v>
      </c>
      <c r="J1816" s="13">
        <v>90.326140352726711</v>
      </c>
      <c r="K1816" s="13">
        <v>0.554812028225669</v>
      </c>
      <c r="L1816" s="13">
        <v>0.554812028225669</v>
      </c>
      <c r="M1816" s="13">
        <v>0</v>
      </c>
      <c r="N1816" s="13">
        <v>90.326140352726711</v>
      </c>
    </row>
    <row r="1817" spans="1:15" x14ac:dyDescent="0.3">
      <c r="A1817" s="2" t="s">
        <v>322</v>
      </c>
      <c r="B1817" s="2" t="str">
        <f>VLOOKUP(A1817,'Hold Harmless'!A$1:B$7201,2,FALSE)</f>
        <v>NORTH TEXAS COLLEGIATE ACADEMY</v>
      </c>
      <c r="C1817" s="2">
        <v>4</v>
      </c>
      <c r="D1817" s="13">
        <v>90.350694444444628</v>
      </c>
      <c r="E1817" s="13">
        <v>0.67361111111111105</v>
      </c>
      <c r="F1817" s="13">
        <v>91.024305555555742</v>
      </c>
      <c r="G1817" s="13">
        <v>0.95360964027205253</v>
      </c>
      <c r="H1817" s="13">
        <v>0.95946701551900582</v>
      </c>
      <c r="I1817" s="13">
        <v>0.99389517810178718</v>
      </c>
      <c r="J1817" s="13">
        <v>90.468618381730565</v>
      </c>
      <c r="K1817" s="13">
        <v>0.55568717382517718</v>
      </c>
      <c r="L1817" s="13">
        <v>0.55568717382517718</v>
      </c>
      <c r="M1817" s="13">
        <v>0</v>
      </c>
      <c r="N1817" s="13">
        <v>90.468618381730565</v>
      </c>
    </row>
    <row r="1818" spans="1:15" x14ac:dyDescent="0.3">
      <c r="A1818" s="2" t="s">
        <v>322</v>
      </c>
      <c r="B1818" s="2" t="str">
        <f>VLOOKUP(A1818,'Hold Harmless'!A$1:B$7201,2,FALSE)</f>
        <v>NORTH TEXAS COLLEGIATE ACADEMY</v>
      </c>
      <c r="C1818" s="2">
        <v>5</v>
      </c>
      <c r="D1818" s="13">
        <v>90.041666666666714</v>
      </c>
      <c r="E1818" s="13">
        <v>0.51190476190476186</v>
      </c>
      <c r="F1818" s="13">
        <v>90.553571428571473</v>
      </c>
      <c r="G1818" s="13">
        <v>0.95360964027205253</v>
      </c>
      <c r="H1818" s="13">
        <v>0.95946701551900582</v>
      </c>
      <c r="I1818" s="13">
        <v>0.99389517810178718</v>
      </c>
      <c r="J1818" s="13">
        <v>90.000758002752946</v>
      </c>
      <c r="K1818" s="13">
        <v>0.55281342581852755</v>
      </c>
      <c r="L1818" s="13">
        <v>0.51190476190476186</v>
      </c>
      <c r="M1818" s="13">
        <v>4.0908663913768351E-2</v>
      </c>
      <c r="N1818" s="13">
        <v>90.041666666666714</v>
      </c>
    </row>
    <row r="1819" spans="1:15" ht="15" thickBot="1" x14ac:dyDescent="0.35">
      <c r="A1819" s="2" t="s">
        <v>322</v>
      </c>
      <c r="B1819" s="2" t="str">
        <f>VLOOKUP(A1819,'Hold Harmless'!A$1:B$7201,2,FALSE)</f>
        <v>NORTH TEXAS COLLEGIATE ACADEMY</v>
      </c>
      <c r="C1819" s="2">
        <v>6</v>
      </c>
      <c r="D1819" s="13">
        <v>89.367816091954083</v>
      </c>
      <c r="E1819" s="13">
        <v>0.5</v>
      </c>
      <c r="F1819" s="13">
        <v>89.867816091954083</v>
      </c>
      <c r="G1819" s="13">
        <v>0.95360964027205253</v>
      </c>
      <c r="H1819" s="13">
        <v>0.95946701551900582</v>
      </c>
      <c r="I1819" s="13">
        <v>0.99389517810178718</v>
      </c>
      <c r="J1819" s="13">
        <v>89.319189080331356</v>
      </c>
      <c r="K1819" s="13">
        <v>0.54862701162272742</v>
      </c>
      <c r="L1819" s="13">
        <v>0.5</v>
      </c>
      <c r="M1819" s="13">
        <v>4.8627011622727423E-2</v>
      </c>
      <c r="N1819" s="13">
        <v>89.367816091954083</v>
      </c>
      <c r="O1819" s="24">
        <f t="shared" ref="O1819" si="301">SUM(N1814:N1819)</f>
        <v>547.85815876569484</v>
      </c>
    </row>
    <row r="1820" spans="1:15" ht="15" thickTop="1" x14ac:dyDescent="0.3">
      <c r="A1820" s="4" t="s">
        <v>323</v>
      </c>
      <c r="B1820" s="4" t="str">
        <f>VLOOKUP(A1820,'Hold Harmless'!A$1:B$7201,2,FALSE)</f>
        <v>LEADERSHIP PREP SCHOOL</v>
      </c>
      <c r="C1820" s="4">
        <v>1</v>
      </c>
      <c r="D1820" s="10">
        <v>103.03333333333339</v>
      </c>
      <c r="E1820" s="10">
        <v>115.89444444444482</v>
      </c>
      <c r="F1820" s="10">
        <v>218.9277777777782</v>
      </c>
      <c r="G1820" s="10">
        <v>0.96990862107707287</v>
      </c>
      <c r="H1820" s="10">
        <v>0.9830661518147622</v>
      </c>
      <c r="I1820" s="10">
        <v>0.98661582365194833</v>
      </c>
      <c r="J1820" s="10">
        <v>215.99760979251334</v>
      </c>
      <c r="K1820" s="10">
        <v>2.930167985264859</v>
      </c>
      <c r="L1820" s="10">
        <v>2.930167985264859</v>
      </c>
      <c r="M1820" s="10">
        <v>0</v>
      </c>
      <c r="N1820" s="10">
        <v>215.99760979251334</v>
      </c>
    </row>
    <row r="1821" spans="1:15" x14ac:dyDescent="0.3">
      <c r="A1821" s="4" t="s">
        <v>323</v>
      </c>
      <c r="B1821" s="4" t="str">
        <f>VLOOKUP(A1821,'Hold Harmless'!A$1:B$7201,2,FALSE)</f>
        <v>LEADERSHIP PREP SCHOOL</v>
      </c>
      <c r="C1821" s="4">
        <v>2</v>
      </c>
      <c r="D1821" s="10">
        <v>133.52298850574741</v>
      </c>
      <c r="E1821" s="10">
        <v>87.310344827585894</v>
      </c>
      <c r="F1821" s="10">
        <v>220.83333333333331</v>
      </c>
      <c r="G1821" s="10">
        <v>0.96990862107707287</v>
      </c>
      <c r="H1821" s="10">
        <v>0.9830661518147622</v>
      </c>
      <c r="I1821" s="10">
        <v>0.98661582365194833</v>
      </c>
      <c r="J1821" s="10">
        <v>217.87766105647191</v>
      </c>
      <c r="K1821" s="10">
        <v>2.9556722768614065</v>
      </c>
      <c r="L1821" s="10">
        <v>2.9556722768614065</v>
      </c>
      <c r="M1821" s="10">
        <v>0</v>
      </c>
      <c r="N1821" s="10">
        <v>217.87766105647191</v>
      </c>
    </row>
    <row r="1822" spans="1:15" x14ac:dyDescent="0.3">
      <c r="A1822" s="4" t="s">
        <v>323</v>
      </c>
      <c r="B1822" s="4" t="str">
        <f>VLOOKUP(A1822,'Hold Harmless'!A$1:B$7201,2,FALSE)</f>
        <v>LEADERSHIP PREP SCHOOL</v>
      </c>
      <c r="C1822" s="4">
        <v>3</v>
      </c>
      <c r="D1822" s="10">
        <v>140.90277777777823</v>
      </c>
      <c r="E1822" s="10">
        <v>80.37499999999973</v>
      </c>
      <c r="F1822" s="10">
        <v>221.27777777777794</v>
      </c>
      <c r="G1822" s="10">
        <v>0.96990862107707287</v>
      </c>
      <c r="H1822" s="10">
        <v>0.9830661518147622</v>
      </c>
      <c r="I1822" s="10">
        <v>0.98661582365194833</v>
      </c>
      <c r="J1822" s="10">
        <v>218.31615697809517</v>
      </c>
      <c r="K1822" s="10">
        <v>2.9616207996827768</v>
      </c>
      <c r="L1822" s="10">
        <v>2.9616207996827768</v>
      </c>
      <c r="M1822" s="10">
        <v>0</v>
      </c>
      <c r="N1822" s="10">
        <v>218.31615697809517</v>
      </c>
    </row>
    <row r="1823" spans="1:15" x14ac:dyDescent="0.3">
      <c r="A1823" s="4" t="s">
        <v>323</v>
      </c>
      <c r="B1823" s="4" t="str">
        <f>VLOOKUP(A1823,'Hold Harmless'!A$1:B$7201,2,FALSE)</f>
        <v>LEADERSHIP PREP SCHOOL</v>
      </c>
      <c r="C1823" s="4">
        <v>4</v>
      </c>
      <c r="D1823" s="10">
        <v>116.57333333333391</v>
      </c>
      <c r="E1823" s="10">
        <v>103.64666666666662</v>
      </c>
      <c r="F1823" s="10">
        <v>220.22000000000054</v>
      </c>
      <c r="G1823" s="10">
        <v>0.96990862107707287</v>
      </c>
      <c r="H1823" s="10">
        <v>0.9830661518147622</v>
      </c>
      <c r="I1823" s="10">
        <v>0.98661582365194833</v>
      </c>
      <c r="J1823" s="10">
        <v>217.2725366846326</v>
      </c>
      <c r="K1823" s="10">
        <v>2.9474633153679406</v>
      </c>
      <c r="L1823" s="10">
        <v>2.9474633153679406</v>
      </c>
      <c r="M1823" s="10">
        <v>0</v>
      </c>
      <c r="N1823" s="10">
        <v>217.2725366846326</v>
      </c>
    </row>
    <row r="1824" spans="1:15" x14ac:dyDescent="0.3">
      <c r="A1824" s="4" t="s">
        <v>323</v>
      </c>
      <c r="B1824" s="4" t="str">
        <f>VLOOKUP(A1824,'Hold Harmless'!A$1:B$7201,2,FALSE)</f>
        <v>LEADERSHIP PREP SCHOOL</v>
      </c>
      <c r="C1824" s="4">
        <v>5</v>
      </c>
      <c r="D1824" s="10">
        <v>133.77976190476198</v>
      </c>
      <c r="E1824" s="10">
        <v>86.85119047619024</v>
      </c>
      <c r="F1824" s="10">
        <v>220.63095238095224</v>
      </c>
      <c r="G1824" s="10">
        <v>0.96990862107707287</v>
      </c>
      <c r="H1824" s="10">
        <v>0.9830661518147622</v>
      </c>
      <c r="I1824" s="10">
        <v>0.98661582365194833</v>
      </c>
      <c r="J1824" s="10">
        <v>217.67798880644699</v>
      </c>
      <c r="K1824" s="10">
        <v>2.9529635745052474</v>
      </c>
      <c r="L1824" s="10">
        <v>2.9529635745052474</v>
      </c>
      <c r="M1824" s="10">
        <v>0</v>
      </c>
      <c r="N1824" s="10">
        <v>217.67798880644699</v>
      </c>
    </row>
    <row r="1825" spans="1:15" ht="15" thickBot="1" x14ac:dyDescent="0.35">
      <c r="A1825" s="4" t="s">
        <v>323</v>
      </c>
      <c r="B1825" s="4" t="str">
        <f>VLOOKUP(A1825,'Hold Harmless'!A$1:B$7201,2,FALSE)</f>
        <v>LEADERSHIP PREP SCHOOL</v>
      </c>
      <c r="C1825" s="4">
        <v>6</v>
      </c>
      <c r="D1825" s="10">
        <v>140.39880952380949</v>
      </c>
      <c r="E1825" s="10">
        <v>79.005952380952252</v>
      </c>
      <c r="F1825" s="10">
        <v>219.40476190476176</v>
      </c>
      <c r="G1825" s="10">
        <v>0.96990862107707287</v>
      </c>
      <c r="H1825" s="10">
        <v>0.9830661518147622</v>
      </c>
      <c r="I1825" s="10">
        <v>0.98661582365194833</v>
      </c>
      <c r="J1825" s="10">
        <v>216.46820987982613</v>
      </c>
      <c r="K1825" s="10">
        <v>2.9365520249356223</v>
      </c>
      <c r="L1825" s="10">
        <v>2.9365520249356223</v>
      </c>
      <c r="M1825" s="10">
        <v>0</v>
      </c>
      <c r="N1825" s="10">
        <v>216.46820987982613</v>
      </c>
      <c r="O1825" s="24">
        <f t="shared" ref="O1825" si="302">SUM(N1820:N1825)</f>
        <v>1303.6101631979861</v>
      </c>
    </row>
    <row r="1826" spans="1:15" ht="15" thickTop="1" x14ac:dyDescent="0.3">
      <c r="A1826" s="11" t="s">
        <v>324</v>
      </c>
      <c r="B1826" s="11" t="str">
        <f>VLOOKUP(A1826,'Hold Harmless'!A$1:B$7201,2,FALSE)</f>
        <v>TRIVIUM ACADEMY</v>
      </c>
      <c r="C1826" s="11">
        <v>1</v>
      </c>
      <c r="D1826" s="12">
        <v>50.543209876543109</v>
      </c>
      <c r="E1826" s="12">
        <v>47.413580246913455</v>
      </c>
      <c r="F1826" s="12">
        <v>97.956790123456557</v>
      </c>
      <c r="G1826" s="12">
        <v>0.96428121761532581</v>
      </c>
      <c r="H1826" s="12">
        <v>0.96909903591504332</v>
      </c>
      <c r="I1826" s="12">
        <v>0.99502855939262347</v>
      </c>
      <c r="J1826" s="12">
        <v>97.469803759268544</v>
      </c>
      <c r="K1826" s="12">
        <v>0.486986364188013</v>
      </c>
      <c r="L1826" s="12">
        <v>0.486986364188013</v>
      </c>
      <c r="M1826" s="12">
        <v>0</v>
      </c>
      <c r="N1826" s="12">
        <v>97.469803759268544</v>
      </c>
    </row>
    <row r="1827" spans="1:15" x14ac:dyDescent="0.3">
      <c r="A1827" s="11" t="s">
        <v>324</v>
      </c>
      <c r="B1827" s="11" t="str">
        <f>VLOOKUP(A1827,'Hold Harmless'!A$1:B$7201,2,FALSE)</f>
        <v>TRIVIUM ACADEMY</v>
      </c>
      <c r="C1827" s="11">
        <v>2</v>
      </c>
      <c r="D1827" s="12">
        <v>63.938271604938159</v>
      </c>
      <c r="E1827" s="12">
        <v>32.425925925925917</v>
      </c>
      <c r="F1827" s="12">
        <v>96.364197530864075</v>
      </c>
      <c r="G1827" s="12">
        <v>0.96428121761532581</v>
      </c>
      <c r="H1827" s="12">
        <v>0.96909903591504332</v>
      </c>
      <c r="I1827" s="12">
        <v>0.99502855939262347</v>
      </c>
      <c r="J1827" s="12">
        <v>95.885128646161888</v>
      </c>
      <c r="K1827" s="12">
        <v>0.47906888470218689</v>
      </c>
      <c r="L1827" s="12">
        <v>0.47906888470218689</v>
      </c>
      <c r="M1827" s="12">
        <v>0</v>
      </c>
      <c r="N1827" s="12">
        <v>95.885128646161888</v>
      </c>
    </row>
    <row r="1828" spans="1:15" x14ac:dyDescent="0.3">
      <c r="A1828" s="11" t="s">
        <v>324</v>
      </c>
      <c r="B1828" s="11" t="str">
        <f>VLOOKUP(A1828,'Hold Harmless'!A$1:B$7201,2,FALSE)</f>
        <v>TRIVIUM ACADEMY</v>
      </c>
      <c r="C1828" s="11">
        <v>3</v>
      </c>
      <c r="D1828" s="12">
        <v>70.869047619047507</v>
      </c>
      <c r="E1828" s="12">
        <v>25.232142857142911</v>
      </c>
      <c r="F1828" s="12">
        <v>96.101190476190425</v>
      </c>
      <c r="G1828" s="12">
        <v>0.96428121761532581</v>
      </c>
      <c r="H1828" s="12">
        <v>0.96909903591504332</v>
      </c>
      <c r="I1828" s="12">
        <v>0.99502855939262347</v>
      </c>
      <c r="J1828" s="12">
        <v>95.623429115439862</v>
      </c>
      <c r="K1828" s="12">
        <v>0.47776136075056286</v>
      </c>
      <c r="L1828" s="12">
        <v>0.47776136075056286</v>
      </c>
      <c r="M1828" s="12">
        <v>0</v>
      </c>
      <c r="N1828" s="12">
        <v>95.623429115439862</v>
      </c>
    </row>
    <row r="1829" spans="1:15" x14ac:dyDescent="0.3">
      <c r="A1829" s="11" t="s">
        <v>324</v>
      </c>
      <c r="B1829" s="11" t="str">
        <f>VLOOKUP(A1829,'Hold Harmless'!A$1:B$7201,2,FALSE)</f>
        <v>TRIVIUM ACADEMY</v>
      </c>
      <c r="C1829" s="11">
        <v>4</v>
      </c>
      <c r="D1829" s="12">
        <v>48.999999999999979</v>
      </c>
      <c r="E1829" s="12">
        <v>45.847222222221895</v>
      </c>
      <c r="F1829" s="12">
        <v>94.847222222221873</v>
      </c>
      <c r="G1829" s="12">
        <v>0.96428121761532581</v>
      </c>
      <c r="H1829" s="12">
        <v>0.96909903591504332</v>
      </c>
      <c r="I1829" s="12">
        <v>0.99502855939262347</v>
      </c>
      <c r="J1829" s="12">
        <v>94.375694890169456</v>
      </c>
      <c r="K1829" s="12">
        <v>0.47152733205241759</v>
      </c>
      <c r="L1829" s="12">
        <v>0.47152733205241759</v>
      </c>
      <c r="M1829" s="12">
        <v>0</v>
      </c>
      <c r="N1829" s="12">
        <v>94.375694890169456</v>
      </c>
    </row>
    <row r="1830" spans="1:15" x14ac:dyDescent="0.3">
      <c r="A1830" s="11" t="s">
        <v>324</v>
      </c>
      <c r="B1830" s="11" t="str">
        <f>VLOOKUP(A1830,'Hold Harmless'!A$1:B$7201,2,FALSE)</f>
        <v>TRIVIUM ACADEMY</v>
      </c>
      <c r="C1830" s="11">
        <v>5</v>
      </c>
      <c r="D1830" s="12">
        <v>63.264367816091919</v>
      </c>
      <c r="E1830" s="12">
        <v>27.413793103448118</v>
      </c>
      <c r="F1830" s="12">
        <v>90.678160919540034</v>
      </c>
      <c r="G1830" s="12">
        <v>0.96428121761532581</v>
      </c>
      <c r="H1830" s="12">
        <v>0.96909903591504332</v>
      </c>
      <c r="I1830" s="12">
        <v>0.99502855939262347</v>
      </c>
      <c r="J1830" s="12">
        <v>90.227359828142411</v>
      </c>
      <c r="K1830" s="12">
        <v>0.45080109139762214</v>
      </c>
      <c r="L1830" s="12">
        <v>0.45080109139762214</v>
      </c>
      <c r="M1830" s="12">
        <v>0</v>
      </c>
      <c r="N1830" s="12">
        <v>90.227359828142411</v>
      </c>
    </row>
    <row r="1831" spans="1:15" ht="15" thickBot="1" x14ac:dyDescent="0.35">
      <c r="A1831" s="11" t="s">
        <v>324</v>
      </c>
      <c r="B1831" s="11" t="str">
        <f>VLOOKUP(A1831,'Hold Harmless'!A$1:B$7201,2,FALSE)</f>
        <v>TRIVIUM ACADEMY</v>
      </c>
      <c r="C1831" s="11">
        <v>6</v>
      </c>
      <c r="D1831" s="12">
        <v>72.028735632183839</v>
      </c>
      <c r="E1831" s="12">
        <v>17.155172413793096</v>
      </c>
      <c r="F1831" s="12">
        <v>89.183908045976935</v>
      </c>
      <c r="G1831" s="12">
        <v>0.96428121761532581</v>
      </c>
      <c r="H1831" s="12">
        <v>0.96909903591504332</v>
      </c>
      <c r="I1831" s="12">
        <v>0.99502855939262347</v>
      </c>
      <c r="J1831" s="12">
        <v>88.740535543992635</v>
      </c>
      <c r="K1831" s="12">
        <v>0.44337250198429956</v>
      </c>
      <c r="L1831" s="12">
        <v>0.44337250198429956</v>
      </c>
      <c r="M1831" s="12">
        <v>0</v>
      </c>
      <c r="N1831" s="12">
        <v>88.740535543992635</v>
      </c>
      <c r="O1831" s="24">
        <f t="shared" ref="O1831" si="303">SUM(N1826:N1831)</f>
        <v>562.32195178317488</v>
      </c>
    </row>
    <row r="1832" spans="1:15" ht="15" thickTop="1" x14ac:dyDescent="0.3">
      <c r="A1832" s="2" t="s">
        <v>325</v>
      </c>
      <c r="B1832" s="2" t="str">
        <f>VLOOKUP(A1832,'Hold Harmless'!A$1:B$7201,2,FALSE)</f>
        <v>DENTON ISD</v>
      </c>
      <c r="C1832" s="2">
        <v>1</v>
      </c>
      <c r="D1832" s="13">
        <v>1664.3672839507226</v>
      </c>
      <c r="E1832" s="13">
        <v>3148.3580246912002</v>
      </c>
      <c r="F1832" s="13">
        <v>4812.7253086419223</v>
      </c>
      <c r="G1832" s="13">
        <v>0.96211306327110546</v>
      </c>
      <c r="H1832" s="13">
        <v>0.96939627336217948</v>
      </c>
      <c r="I1832" s="13">
        <v>0.99248685982068663</v>
      </c>
      <c r="J1832" s="13">
        <v>4776.566628753566</v>
      </c>
      <c r="K1832" s="13">
        <v>36.158679888356346</v>
      </c>
      <c r="L1832" s="13">
        <v>36.158679888356346</v>
      </c>
      <c r="M1832" s="13">
        <v>0</v>
      </c>
      <c r="N1832" s="13">
        <v>4776.566628753566</v>
      </c>
    </row>
    <row r="1833" spans="1:15" x14ac:dyDescent="0.3">
      <c r="A1833" s="2" t="s">
        <v>325</v>
      </c>
      <c r="B1833" s="2" t="str">
        <f>VLOOKUP(A1833,'Hold Harmless'!A$1:B$7201,2,FALSE)</f>
        <v>DENTON ISD</v>
      </c>
      <c r="C1833" s="2">
        <v>2</v>
      </c>
      <c r="D1833" s="13">
        <v>2956.214947089501</v>
      </c>
      <c r="E1833" s="13">
        <v>1927.9290123457945</v>
      </c>
      <c r="F1833" s="13">
        <v>4884.143959435296</v>
      </c>
      <c r="G1833" s="13">
        <v>0.96211306327110546</v>
      </c>
      <c r="H1833" s="13">
        <v>0.96939627336217948</v>
      </c>
      <c r="I1833" s="13">
        <v>0.99248685982068663</v>
      </c>
      <c r="J1833" s="13">
        <v>4847.4487012121117</v>
      </c>
      <c r="K1833" s="13">
        <v>36.695258223184283</v>
      </c>
      <c r="L1833" s="13">
        <v>36.695258223184283</v>
      </c>
      <c r="M1833" s="13">
        <v>0</v>
      </c>
      <c r="N1833" s="13">
        <v>4847.4487012121117</v>
      </c>
    </row>
    <row r="1834" spans="1:15" x14ac:dyDescent="0.3">
      <c r="A1834" s="2" t="s">
        <v>325</v>
      </c>
      <c r="B1834" s="2" t="str">
        <f>VLOOKUP(A1834,'Hold Harmless'!A$1:B$7201,2,FALSE)</f>
        <v>DENTON ISD</v>
      </c>
      <c r="C1834" s="2">
        <v>3</v>
      </c>
      <c r="D1834" s="13">
        <v>3278.0101851847844</v>
      </c>
      <c r="E1834" s="13">
        <v>1576.0333333333892</v>
      </c>
      <c r="F1834" s="13">
        <v>4854.0435185181741</v>
      </c>
      <c r="G1834" s="13">
        <v>0.96211306327110546</v>
      </c>
      <c r="H1834" s="13">
        <v>0.96939627336217948</v>
      </c>
      <c r="I1834" s="13">
        <v>0.99248685982068663</v>
      </c>
      <c r="J1834" s="13">
        <v>4817.5744091270599</v>
      </c>
      <c r="K1834" s="13">
        <v>36.469109391114216</v>
      </c>
      <c r="L1834" s="13">
        <v>36.469109391114216</v>
      </c>
      <c r="M1834" s="13">
        <v>0</v>
      </c>
      <c r="N1834" s="13">
        <v>4817.5744091270599</v>
      </c>
    </row>
    <row r="1835" spans="1:15" x14ac:dyDescent="0.3">
      <c r="A1835" s="2" t="s">
        <v>325</v>
      </c>
      <c r="B1835" s="2" t="str">
        <f>VLOOKUP(A1835,'Hold Harmless'!A$1:B$7201,2,FALSE)</f>
        <v>DENTON ISD</v>
      </c>
      <c r="C1835" s="2">
        <v>4</v>
      </c>
      <c r="D1835" s="13">
        <v>3381.1437974462383</v>
      </c>
      <c r="E1835" s="13">
        <v>1524.3081953072581</v>
      </c>
      <c r="F1835" s="13">
        <v>4905.4519927534966</v>
      </c>
      <c r="G1835" s="13">
        <v>0.96211306327110546</v>
      </c>
      <c r="H1835" s="13">
        <v>0.96939627336217948</v>
      </c>
      <c r="I1835" s="13">
        <v>0.99248685982068663</v>
      </c>
      <c r="J1835" s="13">
        <v>4868.5966442890476</v>
      </c>
      <c r="K1835" s="13">
        <v>36.85534846444898</v>
      </c>
      <c r="L1835" s="13">
        <v>36.85534846444898</v>
      </c>
      <c r="M1835" s="13">
        <v>0</v>
      </c>
      <c r="N1835" s="13">
        <v>4868.5966442890476</v>
      </c>
    </row>
    <row r="1836" spans="1:15" x14ac:dyDescent="0.3">
      <c r="A1836" s="2" t="s">
        <v>325</v>
      </c>
      <c r="B1836" s="2" t="str">
        <f>VLOOKUP(A1836,'Hold Harmless'!A$1:B$7201,2,FALSE)</f>
        <v>DENTON ISD</v>
      </c>
      <c r="C1836" s="2">
        <v>5</v>
      </c>
      <c r="D1836" s="13">
        <v>3502.1635802463143</v>
      </c>
      <c r="E1836" s="13">
        <v>1402.2469135802653</v>
      </c>
      <c r="F1836" s="13">
        <v>4904.4104938265791</v>
      </c>
      <c r="G1836" s="13">
        <v>0.96211306327110546</v>
      </c>
      <c r="H1836" s="13">
        <v>0.96939627336217948</v>
      </c>
      <c r="I1836" s="13">
        <v>0.99248685982068663</v>
      </c>
      <c r="J1836" s="13">
        <v>4867.5629702895649</v>
      </c>
      <c r="K1836" s="13">
        <v>36.84752353701424</v>
      </c>
      <c r="L1836" s="13">
        <v>36.84752353701424</v>
      </c>
      <c r="M1836" s="13">
        <v>0</v>
      </c>
      <c r="N1836" s="13">
        <v>4867.5629702895649</v>
      </c>
    </row>
    <row r="1837" spans="1:15" ht="15" thickBot="1" x14ac:dyDescent="0.35">
      <c r="A1837" s="2" t="s">
        <v>325</v>
      </c>
      <c r="B1837" s="2" t="str">
        <f>VLOOKUP(A1837,'Hold Harmless'!A$1:B$7201,2,FALSE)</f>
        <v>DENTON ISD</v>
      </c>
      <c r="C1837" s="2">
        <v>6</v>
      </c>
      <c r="D1837" s="13">
        <v>3629.5488505740495</v>
      </c>
      <c r="E1837" s="13">
        <v>1267.982758620665</v>
      </c>
      <c r="F1837" s="13">
        <v>4897.5316091947143</v>
      </c>
      <c r="G1837" s="13">
        <v>0.96211306327110546</v>
      </c>
      <c r="H1837" s="13">
        <v>0.96939627336217948</v>
      </c>
      <c r="I1837" s="13">
        <v>0.99248685982068663</v>
      </c>
      <c r="J1837" s="13">
        <v>4860.7357676822166</v>
      </c>
      <c r="K1837" s="13">
        <v>36.795841512497645</v>
      </c>
      <c r="L1837" s="13">
        <v>36.795841512497645</v>
      </c>
      <c r="M1837" s="13">
        <v>0</v>
      </c>
      <c r="N1837" s="13">
        <v>4860.7357676822166</v>
      </c>
      <c r="O1837" s="24">
        <f t="shared" ref="O1837" si="304">SUM(N1832:N1837)</f>
        <v>29038.485121353566</v>
      </c>
    </row>
    <row r="1838" spans="1:15" ht="15" thickTop="1" x14ac:dyDescent="0.3">
      <c r="A1838" s="4" t="s">
        <v>326</v>
      </c>
      <c r="B1838" s="4" t="str">
        <f>VLOOKUP(A1838,'Hold Harmless'!A$1:B$7201,2,FALSE)</f>
        <v>LEWISVILLE ISD</v>
      </c>
      <c r="C1838" s="4">
        <v>1</v>
      </c>
      <c r="D1838" s="10">
        <v>2226.4364197523864</v>
      </c>
      <c r="E1838" s="10">
        <v>5612.6975308651217</v>
      </c>
      <c r="F1838" s="10">
        <v>7839.1339506175082</v>
      </c>
      <c r="G1838" s="10">
        <v>0.96340151030014121</v>
      </c>
      <c r="H1838" s="10">
        <v>0.95976541912465441</v>
      </c>
      <c r="I1838" s="10">
        <v>1</v>
      </c>
      <c r="J1838" s="10">
        <v>7839.1339506175082</v>
      </c>
      <c r="K1838" s="10">
        <v>0</v>
      </c>
      <c r="L1838" s="10">
        <v>0</v>
      </c>
      <c r="M1838" s="10">
        <v>0</v>
      </c>
      <c r="N1838" s="10">
        <v>7839.1339506175082</v>
      </c>
    </row>
    <row r="1839" spans="1:15" x14ac:dyDescent="0.3">
      <c r="A1839" s="4" t="s">
        <v>326</v>
      </c>
      <c r="B1839" s="4" t="str">
        <f>VLOOKUP(A1839,'Hold Harmless'!A$1:B$7201,2,FALSE)</f>
        <v>LEWISVILLE ISD</v>
      </c>
      <c r="C1839" s="4">
        <v>2</v>
      </c>
      <c r="D1839" s="10">
        <v>4555.3071428565654</v>
      </c>
      <c r="E1839" s="10">
        <v>3248.3452380948543</v>
      </c>
      <c r="F1839" s="10">
        <v>7803.6523809514201</v>
      </c>
      <c r="G1839" s="10">
        <v>0.96340151030014121</v>
      </c>
      <c r="H1839" s="10">
        <v>0.95976541912465441</v>
      </c>
      <c r="I1839" s="10">
        <v>1</v>
      </c>
      <c r="J1839" s="10">
        <v>7803.6523809514201</v>
      </c>
      <c r="K1839" s="10">
        <v>0</v>
      </c>
      <c r="L1839" s="10">
        <v>0</v>
      </c>
      <c r="M1839" s="10">
        <v>0</v>
      </c>
      <c r="N1839" s="10">
        <v>7803.6523809514201</v>
      </c>
    </row>
    <row r="1840" spans="1:15" x14ac:dyDescent="0.3">
      <c r="A1840" s="4" t="s">
        <v>326</v>
      </c>
      <c r="B1840" s="4" t="str">
        <f>VLOOKUP(A1840,'Hold Harmless'!A$1:B$7201,2,FALSE)</f>
        <v>LEWISVILLE ISD</v>
      </c>
      <c r="C1840" s="4">
        <v>3</v>
      </c>
      <c r="D1840" s="10">
        <v>4541.6966666657499</v>
      </c>
      <c r="E1840" s="10">
        <v>3211.3199999991116</v>
      </c>
      <c r="F1840" s="10">
        <v>7753.016666664862</v>
      </c>
      <c r="G1840" s="10">
        <v>0.96340151030014121</v>
      </c>
      <c r="H1840" s="10">
        <v>0.95976541912465441</v>
      </c>
      <c r="I1840" s="10">
        <v>1</v>
      </c>
      <c r="J1840" s="10">
        <v>7753.016666664862</v>
      </c>
      <c r="K1840" s="10">
        <v>0</v>
      </c>
      <c r="L1840" s="10">
        <v>0</v>
      </c>
      <c r="M1840" s="10">
        <v>0</v>
      </c>
      <c r="N1840" s="10">
        <v>7753.016666664862</v>
      </c>
    </row>
    <row r="1841" spans="1:15" x14ac:dyDescent="0.3">
      <c r="A1841" s="4" t="s">
        <v>326</v>
      </c>
      <c r="B1841" s="4" t="str">
        <f>VLOOKUP(A1841,'Hold Harmless'!A$1:B$7201,2,FALSE)</f>
        <v>LEWISVILLE ISD</v>
      </c>
      <c r="C1841" s="4">
        <v>4</v>
      </c>
      <c r="D1841" s="10">
        <v>4824.6134615382398</v>
      </c>
      <c r="E1841" s="10">
        <v>2854.3141025637324</v>
      </c>
      <c r="F1841" s="10">
        <v>7678.9275641019722</v>
      </c>
      <c r="G1841" s="10">
        <v>0.96340151030014121</v>
      </c>
      <c r="H1841" s="10">
        <v>0.95976541912465441</v>
      </c>
      <c r="I1841" s="10">
        <v>1</v>
      </c>
      <c r="J1841" s="10">
        <v>7678.9275641019722</v>
      </c>
      <c r="K1841" s="10">
        <v>0</v>
      </c>
      <c r="L1841" s="10">
        <v>0</v>
      </c>
      <c r="M1841" s="10">
        <v>0</v>
      </c>
      <c r="N1841" s="10">
        <v>7678.9275641019722</v>
      </c>
    </row>
    <row r="1842" spans="1:15" x14ac:dyDescent="0.3">
      <c r="A1842" s="4" t="s">
        <v>326</v>
      </c>
      <c r="B1842" s="4" t="str">
        <f>VLOOKUP(A1842,'Hold Harmless'!A$1:B$7201,2,FALSE)</f>
        <v>LEWISVILLE ISD</v>
      </c>
      <c r="C1842" s="4">
        <v>5</v>
      </c>
      <c r="D1842" s="10">
        <v>5193.2012345671401</v>
      </c>
      <c r="E1842" s="10">
        <v>2532.0956790122746</v>
      </c>
      <c r="F1842" s="10">
        <v>7725.2969135794146</v>
      </c>
      <c r="G1842" s="10">
        <v>0.96340151030014121</v>
      </c>
      <c r="H1842" s="10">
        <v>0.95976541912465441</v>
      </c>
      <c r="I1842" s="10">
        <v>1</v>
      </c>
      <c r="J1842" s="10">
        <v>7725.2969135794146</v>
      </c>
      <c r="K1842" s="10">
        <v>0</v>
      </c>
      <c r="L1842" s="10">
        <v>0</v>
      </c>
      <c r="M1842" s="10">
        <v>0</v>
      </c>
      <c r="N1842" s="10">
        <v>7725.2969135794146</v>
      </c>
    </row>
    <row r="1843" spans="1:15" ht="15" thickBot="1" x14ac:dyDescent="0.35">
      <c r="A1843" s="4" t="s">
        <v>326</v>
      </c>
      <c r="B1843" s="4" t="str">
        <f>VLOOKUP(A1843,'Hold Harmless'!A$1:B$7201,2,FALSE)</f>
        <v>LEWISVILLE ISD</v>
      </c>
      <c r="C1843" s="4">
        <v>6</v>
      </c>
      <c r="D1843" s="10">
        <v>5293.5051724141413</v>
      </c>
      <c r="E1843" s="10">
        <v>2389.1724137928923</v>
      </c>
      <c r="F1843" s="10">
        <v>7682.6775862070335</v>
      </c>
      <c r="G1843" s="10">
        <v>0.96340151030014121</v>
      </c>
      <c r="H1843" s="10">
        <v>0.95976541912465441</v>
      </c>
      <c r="I1843" s="10">
        <v>1</v>
      </c>
      <c r="J1843" s="10">
        <v>7682.6775862070335</v>
      </c>
      <c r="K1843" s="10">
        <v>0</v>
      </c>
      <c r="L1843" s="10">
        <v>0</v>
      </c>
      <c r="M1843" s="10">
        <v>0</v>
      </c>
      <c r="N1843" s="10">
        <v>7682.6775862070335</v>
      </c>
      <c r="O1843" s="24">
        <f t="shared" ref="O1843" si="305">SUM(N1838:N1843)</f>
        <v>46482.705062122208</v>
      </c>
    </row>
    <row r="1844" spans="1:15" ht="15" thickTop="1" x14ac:dyDescent="0.3">
      <c r="A1844" s="11" t="s">
        <v>327</v>
      </c>
      <c r="B1844" s="11" t="str">
        <f>VLOOKUP(A1844,'Hold Harmless'!A$1:B$7201,2,FALSE)</f>
        <v>PILOT POINT ISD</v>
      </c>
      <c r="C1844" s="11">
        <v>1</v>
      </c>
      <c r="D1844" s="12">
        <v>160.61234705227972</v>
      </c>
      <c r="E1844" s="12">
        <v>49.559417871709343</v>
      </c>
      <c r="F1844" s="12">
        <v>210.17176492398906</v>
      </c>
      <c r="G1844" s="12">
        <v>0.96347687400318982</v>
      </c>
      <c r="H1844" s="12">
        <v>0.94944055377524939</v>
      </c>
      <c r="I1844" s="12">
        <v>1</v>
      </c>
      <c r="J1844" s="12">
        <v>210.17176492398906</v>
      </c>
      <c r="K1844" s="12">
        <v>0</v>
      </c>
      <c r="L1844" s="12">
        <v>0</v>
      </c>
      <c r="M1844" s="12">
        <v>0</v>
      </c>
      <c r="N1844" s="12">
        <v>210.17176492398906</v>
      </c>
    </row>
    <row r="1845" spans="1:15" x14ac:dyDescent="0.3">
      <c r="A1845" s="11" t="s">
        <v>327</v>
      </c>
      <c r="B1845" s="11" t="str">
        <f>VLOOKUP(A1845,'Hold Harmless'!A$1:B$7201,2,FALSE)</f>
        <v>PILOT POINT ISD</v>
      </c>
      <c r="C1845" s="11">
        <v>2</v>
      </c>
      <c r="D1845" s="12">
        <v>164.68065967016327</v>
      </c>
      <c r="E1845" s="12">
        <v>47.200524737630843</v>
      </c>
      <c r="F1845" s="12">
        <v>211.88118440779411</v>
      </c>
      <c r="G1845" s="12">
        <v>0.96347687400318982</v>
      </c>
      <c r="H1845" s="12">
        <v>0.94944055377524939</v>
      </c>
      <c r="I1845" s="12">
        <v>1</v>
      </c>
      <c r="J1845" s="12">
        <v>211.88118440779411</v>
      </c>
      <c r="K1845" s="12">
        <v>0</v>
      </c>
      <c r="L1845" s="12">
        <v>0</v>
      </c>
      <c r="M1845" s="12">
        <v>0</v>
      </c>
      <c r="N1845" s="12">
        <v>211.88118440779411</v>
      </c>
    </row>
    <row r="1846" spans="1:15" x14ac:dyDescent="0.3">
      <c r="A1846" s="11" t="s">
        <v>327</v>
      </c>
      <c r="B1846" s="11" t="str">
        <f>VLOOKUP(A1846,'Hold Harmless'!A$1:B$7201,2,FALSE)</f>
        <v>PILOT POINT ISD</v>
      </c>
      <c r="C1846" s="11">
        <v>3</v>
      </c>
      <c r="D1846" s="12">
        <v>185.43602540834777</v>
      </c>
      <c r="E1846" s="12">
        <v>22.541893526920777</v>
      </c>
      <c r="F1846" s="12">
        <v>207.97791893526855</v>
      </c>
      <c r="G1846" s="12">
        <v>0.96347687400318982</v>
      </c>
      <c r="H1846" s="12">
        <v>0.94944055377524939</v>
      </c>
      <c r="I1846" s="12">
        <v>1</v>
      </c>
      <c r="J1846" s="12">
        <v>207.97791893526855</v>
      </c>
      <c r="K1846" s="12">
        <v>0</v>
      </c>
      <c r="L1846" s="12">
        <v>0</v>
      </c>
      <c r="M1846" s="12">
        <v>0</v>
      </c>
      <c r="N1846" s="12">
        <v>207.97791893526855</v>
      </c>
    </row>
    <row r="1847" spans="1:15" x14ac:dyDescent="0.3">
      <c r="A1847" s="11" t="s">
        <v>327</v>
      </c>
      <c r="B1847" s="11" t="str">
        <f>VLOOKUP(A1847,'Hold Harmless'!A$1:B$7201,2,FALSE)</f>
        <v>PILOT POINT ISD</v>
      </c>
      <c r="C1847" s="11">
        <v>4</v>
      </c>
      <c r="D1847" s="12">
        <v>126.64955357142915</v>
      </c>
      <c r="E1847" s="12">
        <v>79.148809523810158</v>
      </c>
      <c r="F1847" s="12">
        <v>205.79836309523932</v>
      </c>
      <c r="G1847" s="12">
        <v>0.96347687400318982</v>
      </c>
      <c r="H1847" s="12">
        <v>0.94944055377524939</v>
      </c>
      <c r="I1847" s="12">
        <v>1</v>
      </c>
      <c r="J1847" s="12">
        <v>205.79836309523932</v>
      </c>
      <c r="K1847" s="12">
        <v>0</v>
      </c>
      <c r="L1847" s="12">
        <v>0</v>
      </c>
      <c r="M1847" s="12">
        <v>0</v>
      </c>
      <c r="N1847" s="12">
        <v>205.79836309523932</v>
      </c>
    </row>
    <row r="1848" spans="1:15" x14ac:dyDescent="0.3">
      <c r="A1848" s="11" t="s">
        <v>327</v>
      </c>
      <c r="B1848" s="11" t="str">
        <f>VLOOKUP(A1848,'Hold Harmless'!A$1:B$7201,2,FALSE)</f>
        <v>PILOT POINT ISD</v>
      </c>
      <c r="C1848" s="11">
        <v>5</v>
      </c>
      <c r="D1848" s="12">
        <v>200.09154040403985</v>
      </c>
      <c r="E1848" s="12">
        <v>4.6000631313131333</v>
      </c>
      <c r="F1848" s="12">
        <v>204.69160353535298</v>
      </c>
      <c r="G1848" s="12">
        <v>0.96347687400318982</v>
      </c>
      <c r="H1848" s="12">
        <v>0.94944055377524939</v>
      </c>
      <c r="I1848" s="12">
        <v>1</v>
      </c>
      <c r="J1848" s="12">
        <v>204.69160353535298</v>
      </c>
      <c r="K1848" s="12">
        <v>0</v>
      </c>
      <c r="L1848" s="12">
        <v>0</v>
      </c>
      <c r="M1848" s="12">
        <v>0</v>
      </c>
      <c r="N1848" s="12">
        <v>204.69160353535298</v>
      </c>
    </row>
    <row r="1849" spans="1:15" ht="15" thickBot="1" x14ac:dyDescent="0.35">
      <c r="A1849" s="11" t="s">
        <v>327</v>
      </c>
      <c r="B1849" s="11" t="str">
        <f>VLOOKUP(A1849,'Hold Harmless'!A$1:B$7201,2,FALSE)</f>
        <v>PILOT POINT ISD</v>
      </c>
      <c r="C1849" s="11">
        <v>6</v>
      </c>
      <c r="D1849" s="12">
        <v>200.32575757575736</v>
      </c>
      <c r="E1849" s="12">
        <v>2.2424242424242431</v>
      </c>
      <c r="F1849" s="12">
        <v>202.56818181818161</v>
      </c>
      <c r="G1849" s="12">
        <v>0.96347687400318982</v>
      </c>
      <c r="H1849" s="12">
        <v>0.94944055377524939</v>
      </c>
      <c r="I1849" s="12">
        <v>1</v>
      </c>
      <c r="J1849" s="12">
        <v>202.56818181818161</v>
      </c>
      <c r="K1849" s="12">
        <v>0</v>
      </c>
      <c r="L1849" s="12">
        <v>0</v>
      </c>
      <c r="M1849" s="12">
        <v>0</v>
      </c>
      <c r="N1849" s="12">
        <v>202.56818181818161</v>
      </c>
      <c r="O1849" s="24">
        <f t="shared" ref="O1849" si="306">SUM(N1844:N1849)</f>
        <v>1243.0890167158254</v>
      </c>
    </row>
    <row r="1850" spans="1:15" ht="15" thickTop="1" x14ac:dyDescent="0.3">
      <c r="A1850" s="2" t="s">
        <v>328</v>
      </c>
      <c r="B1850" s="2" t="str">
        <f>VLOOKUP(A1850,'Hold Harmless'!A$1:B$7201,2,FALSE)</f>
        <v>KRUM ISD</v>
      </c>
      <c r="C1850" s="2">
        <v>1</v>
      </c>
      <c r="D1850" s="13">
        <v>223.91038739889231</v>
      </c>
      <c r="E1850" s="13">
        <v>107.26191996594341</v>
      </c>
      <c r="F1850" s="13">
        <v>331.17230736483572</v>
      </c>
      <c r="G1850" s="13">
        <v>0.95858612733402826</v>
      </c>
      <c r="H1850" s="13">
        <v>0.96270140604904553</v>
      </c>
      <c r="I1850" s="13">
        <v>0.99572528024872586</v>
      </c>
      <c r="J1850" s="13">
        <v>329.75663856146821</v>
      </c>
      <c r="K1850" s="13">
        <v>1.4156688033675096</v>
      </c>
      <c r="L1850" s="13">
        <v>1.4156688033675096</v>
      </c>
      <c r="M1850" s="13">
        <v>0</v>
      </c>
      <c r="N1850" s="13">
        <v>329.75663856146821</v>
      </c>
    </row>
    <row r="1851" spans="1:15" x14ac:dyDescent="0.3">
      <c r="A1851" s="2" t="s">
        <v>328</v>
      </c>
      <c r="B1851" s="2" t="str">
        <f>VLOOKUP(A1851,'Hold Harmless'!A$1:B$7201,2,FALSE)</f>
        <v>KRUM ISD</v>
      </c>
      <c r="C1851" s="2">
        <v>2</v>
      </c>
      <c r="D1851" s="13">
        <v>274.25328407224765</v>
      </c>
      <c r="E1851" s="13">
        <v>58.037356321838985</v>
      </c>
      <c r="F1851" s="13">
        <v>332.29064039408661</v>
      </c>
      <c r="G1851" s="13">
        <v>0.95858612733402826</v>
      </c>
      <c r="H1851" s="13">
        <v>0.96270140604904553</v>
      </c>
      <c r="I1851" s="13">
        <v>0.99572528024872586</v>
      </c>
      <c r="J1851" s="13">
        <v>330.87019103043048</v>
      </c>
      <c r="K1851" s="13">
        <v>1.4204493636561324</v>
      </c>
      <c r="L1851" s="13">
        <v>1.4204493636561324</v>
      </c>
      <c r="M1851" s="13">
        <v>0</v>
      </c>
      <c r="N1851" s="13">
        <v>330.87019103043048</v>
      </c>
    </row>
    <row r="1852" spans="1:15" x14ac:dyDescent="0.3">
      <c r="A1852" s="2" t="s">
        <v>328</v>
      </c>
      <c r="B1852" s="2" t="str">
        <f>VLOOKUP(A1852,'Hold Harmless'!A$1:B$7201,2,FALSE)</f>
        <v>KRUM ISD</v>
      </c>
      <c r="C1852" s="2">
        <v>3</v>
      </c>
      <c r="D1852" s="13">
        <v>188.53581871345128</v>
      </c>
      <c r="E1852" s="13">
        <v>139.486111111111</v>
      </c>
      <c r="F1852" s="13">
        <v>328.02192982456228</v>
      </c>
      <c r="G1852" s="13">
        <v>0.95858612733402826</v>
      </c>
      <c r="H1852" s="13">
        <v>0.96270140604904553</v>
      </c>
      <c r="I1852" s="13">
        <v>0.99572528024872586</v>
      </c>
      <c r="J1852" s="13">
        <v>326.61972800229017</v>
      </c>
      <c r="K1852" s="13">
        <v>1.4022018222721044</v>
      </c>
      <c r="L1852" s="13">
        <v>1.4022018222721044</v>
      </c>
      <c r="M1852" s="13">
        <v>0</v>
      </c>
      <c r="N1852" s="13">
        <v>326.61972800229017</v>
      </c>
    </row>
    <row r="1853" spans="1:15" x14ac:dyDescent="0.3">
      <c r="A1853" s="2" t="s">
        <v>328</v>
      </c>
      <c r="B1853" s="2" t="str">
        <f>VLOOKUP(A1853,'Hold Harmless'!A$1:B$7201,2,FALSE)</f>
        <v>KRUM ISD</v>
      </c>
      <c r="C1853" s="2">
        <v>4</v>
      </c>
      <c r="D1853" s="13">
        <v>268.95689655172288</v>
      </c>
      <c r="E1853" s="13">
        <v>62.385416666666771</v>
      </c>
      <c r="F1853" s="13">
        <v>331.34231321838968</v>
      </c>
      <c r="G1853" s="13">
        <v>0.95858612733402826</v>
      </c>
      <c r="H1853" s="13">
        <v>0.96270140604904553</v>
      </c>
      <c r="I1853" s="13">
        <v>0.99572528024872586</v>
      </c>
      <c r="J1853" s="13">
        <v>329.92591768764214</v>
      </c>
      <c r="K1853" s="13">
        <v>1.4163955307475362</v>
      </c>
      <c r="L1853" s="13">
        <v>1.4163955307475362</v>
      </c>
      <c r="M1853" s="13">
        <v>0</v>
      </c>
      <c r="N1853" s="13">
        <v>329.92591768764214</v>
      </c>
    </row>
    <row r="1854" spans="1:15" x14ac:dyDescent="0.3">
      <c r="A1854" s="2" t="s">
        <v>328</v>
      </c>
      <c r="B1854" s="2" t="str">
        <f>VLOOKUP(A1854,'Hold Harmless'!A$1:B$7201,2,FALSE)</f>
        <v>KRUM ISD</v>
      </c>
      <c r="C1854" s="2">
        <v>5</v>
      </c>
      <c r="D1854" s="13">
        <v>280.93917140756065</v>
      </c>
      <c r="E1854" s="13">
        <v>52.215517241379068</v>
      </c>
      <c r="F1854" s="13">
        <v>333.15468864893973</v>
      </c>
      <c r="G1854" s="13">
        <v>0.95858612733402826</v>
      </c>
      <c r="H1854" s="13">
        <v>0.96270140604904553</v>
      </c>
      <c r="I1854" s="13">
        <v>0.99572528024872586</v>
      </c>
      <c r="J1854" s="13">
        <v>331.73054572114251</v>
      </c>
      <c r="K1854" s="13">
        <v>1.4241429277972202</v>
      </c>
      <c r="L1854" s="13">
        <v>1.4241429277972202</v>
      </c>
      <c r="M1854" s="13">
        <v>0</v>
      </c>
      <c r="N1854" s="13">
        <v>331.73054572114251</v>
      </c>
    </row>
    <row r="1855" spans="1:15" ht="15" thickBot="1" x14ac:dyDescent="0.35">
      <c r="A1855" s="2" t="s">
        <v>328</v>
      </c>
      <c r="B1855" s="2" t="str">
        <f>VLOOKUP(A1855,'Hold Harmless'!A$1:B$7201,2,FALSE)</f>
        <v>KRUM ISD</v>
      </c>
      <c r="C1855" s="2">
        <v>6</v>
      </c>
      <c r="D1855" s="13">
        <v>288.50685810358027</v>
      </c>
      <c r="E1855" s="13">
        <v>45.85256410256406</v>
      </c>
      <c r="F1855" s="13">
        <v>334.35942220614436</v>
      </c>
      <c r="G1855" s="13">
        <v>0.95858612733402826</v>
      </c>
      <c r="H1855" s="13">
        <v>0.96270140604904553</v>
      </c>
      <c r="I1855" s="13">
        <v>0.99572528024872586</v>
      </c>
      <c r="J1855" s="13">
        <v>332.93012938001516</v>
      </c>
      <c r="K1855" s="13">
        <v>1.4292928261291991</v>
      </c>
      <c r="L1855" s="13">
        <v>1.4292928261291991</v>
      </c>
      <c r="M1855" s="13">
        <v>0</v>
      </c>
      <c r="N1855" s="13">
        <v>332.93012938001516</v>
      </c>
      <c r="O1855" s="24">
        <f t="shared" ref="O1855" si="307">SUM(N1850:N1855)</f>
        <v>1981.8331503829888</v>
      </c>
    </row>
    <row r="1856" spans="1:15" ht="15" thickTop="1" x14ac:dyDescent="0.3">
      <c r="A1856" s="4" t="s">
        <v>329</v>
      </c>
      <c r="B1856" s="4" t="str">
        <f>VLOOKUP(A1856,'Hold Harmless'!A$1:B$7201,2,FALSE)</f>
        <v>PONDER ISD</v>
      </c>
      <c r="C1856" s="4">
        <v>1</v>
      </c>
      <c r="D1856" s="10">
        <v>199.82581873745409</v>
      </c>
      <c r="E1856" s="10">
        <v>50.428533418475837</v>
      </c>
      <c r="F1856" s="10">
        <v>250.25435215592992</v>
      </c>
      <c r="G1856" s="10">
        <v>0.96381083457583061</v>
      </c>
      <c r="H1856" s="10">
        <v>0.95618511452615318</v>
      </c>
      <c r="I1856" s="10">
        <v>1</v>
      </c>
      <c r="J1856" s="10">
        <v>250.25435215592992</v>
      </c>
      <c r="K1856" s="10">
        <v>0</v>
      </c>
      <c r="L1856" s="10">
        <v>0</v>
      </c>
      <c r="M1856" s="10">
        <v>0</v>
      </c>
      <c r="N1856" s="10">
        <v>250.25435215592992</v>
      </c>
    </row>
    <row r="1857" spans="1:15" x14ac:dyDescent="0.3">
      <c r="A1857" s="4" t="s">
        <v>329</v>
      </c>
      <c r="B1857" s="4" t="str">
        <f>VLOOKUP(A1857,'Hold Harmless'!A$1:B$7201,2,FALSE)</f>
        <v>PONDER ISD</v>
      </c>
      <c r="C1857" s="4">
        <v>2</v>
      </c>
      <c r="D1857" s="10">
        <v>211.08708145926676</v>
      </c>
      <c r="E1857" s="10">
        <v>39.740129935032471</v>
      </c>
      <c r="F1857" s="10">
        <v>250.82721139429924</v>
      </c>
      <c r="G1857" s="10">
        <v>0.96381083457583061</v>
      </c>
      <c r="H1857" s="10">
        <v>0.95618511452615318</v>
      </c>
      <c r="I1857" s="10">
        <v>1</v>
      </c>
      <c r="J1857" s="10">
        <v>250.82721139429924</v>
      </c>
      <c r="K1857" s="10">
        <v>0</v>
      </c>
      <c r="L1857" s="10">
        <v>0</v>
      </c>
      <c r="M1857" s="10">
        <v>0</v>
      </c>
      <c r="N1857" s="10">
        <v>250.82721139429924</v>
      </c>
    </row>
    <row r="1858" spans="1:15" x14ac:dyDescent="0.3">
      <c r="A1858" s="4" t="s">
        <v>329</v>
      </c>
      <c r="B1858" s="4" t="str">
        <f>VLOOKUP(A1858,'Hold Harmless'!A$1:B$7201,2,FALSE)</f>
        <v>PONDER ISD</v>
      </c>
      <c r="C1858" s="4">
        <v>3</v>
      </c>
      <c r="D1858" s="10">
        <v>208.06935672514419</v>
      </c>
      <c r="E1858" s="10">
        <v>39.831140350877192</v>
      </c>
      <c r="F1858" s="10">
        <v>247.9004970760214</v>
      </c>
      <c r="G1858" s="10">
        <v>0.96381083457583061</v>
      </c>
      <c r="H1858" s="10">
        <v>0.95618511452615318</v>
      </c>
      <c r="I1858" s="10">
        <v>1</v>
      </c>
      <c r="J1858" s="10">
        <v>247.9004970760214</v>
      </c>
      <c r="K1858" s="10">
        <v>0</v>
      </c>
      <c r="L1858" s="10">
        <v>0</v>
      </c>
      <c r="M1858" s="10">
        <v>0</v>
      </c>
      <c r="N1858" s="10">
        <v>247.9004970760214</v>
      </c>
    </row>
    <row r="1859" spans="1:15" x14ac:dyDescent="0.3">
      <c r="A1859" s="4" t="s">
        <v>329</v>
      </c>
      <c r="B1859" s="4" t="str">
        <f>VLOOKUP(A1859,'Hold Harmless'!A$1:B$7201,2,FALSE)</f>
        <v>PONDER ISD</v>
      </c>
      <c r="C1859" s="4">
        <v>4</v>
      </c>
      <c r="D1859" s="10">
        <v>191.80133928571206</v>
      </c>
      <c r="E1859" s="10">
        <v>54.889136904761983</v>
      </c>
      <c r="F1859" s="10">
        <v>246.69047619047404</v>
      </c>
      <c r="G1859" s="10">
        <v>0.96381083457583061</v>
      </c>
      <c r="H1859" s="10">
        <v>0.95618511452615318</v>
      </c>
      <c r="I1859" s="10">
        <v>1</v>
      </c>
      <c r="J1859" s="10">
        <v>246.69047619047404</v>
      </c>
      <c r="K1859" s="10">
        <v>0</v>
      </c>
      <c r="L1859" s="10">
        <v>0</v>
      </c>
      <c r="M1859" s="10">
        <v>0</v>
      </c>
      <c r="N1859" s="10">
        <v>246.69047619047404</v>
      </c>
    </row>
    <row r="1860" spans="1:15" x14ac:dyDescent="0.3">
      <c r="A1860" s="4" t="s">
        <v>329</v>
      </c>
      <c r="B1860" s="4" t="str">
        <f>VLOOKUP(A1860,'Hold Harmless'!A$1:B$7201,2,FALSE)</f>
        <v>PONDER ISD</v>
      </c>
      <c r="C1860" s="4">
        <v>5</v>
      </c>
      <c r="D1860" s="10">
        <v>170.11233019853631</v>
      </c>
      <c r="E1860" s="10">
        <v>74.373563218390899</v>
      </c>
      <c r="F1860" s="10">
        <v>244.48589341692721</v>
      </c>
      <c r="G1860" s="10">
        <v>0.96381083457583061</v>
      </c>
      <c r="H1860" s="10">
        <v>0.95618511452615318</v>
      </c>
      <c r="I1860" s="10">
        <v>1</v>
      </c>
      <c r="J1860" s="10">
        <v>244.48589341692721</v>
      </c>
      <c r="K1860" s="10">
        <v>0</v>
      </c>
      <c r="L1860" s="10">
        <v>0</v>
      </c>
      <c r="M1860" s="10">
        <v>0</v>
      </c>
      <c r="N1860" s="10">
        <v>244.48589341692721</v>
      </c>
    </row>
    <row r="1861" spans="1:15" ht="15" thickBot="1" x14ac:dyDescent="0.35">
      <c r="A1861" s="4" t="s">
        <v>329</v>
      </c>
      <c r="B1861" s="4" t="str">
        <f>VLOOKUP(A1861,'Hold Harmless'!A$1:B$7201,2,FALSE)</f>
        <v>PONDER ISD</v>
      </c>
      <c r="C1861" s="4">
        <v>6</v>
      </c>
      <c r="D1861" s="10">
        <v>215.43232201825859</v>
      </c>
      <c r="E1861" s="10">
        <v>30.684495192307718</v>
      </c>
      <c r="F1861" s="10">
        <v>246.1168172105663</v>
      </c>
      <c r="G1861" s="10">
        <v>0.96381083457583061</v>
      </c>
      <c r="H1861" s="10">
        <v>0.95618511452615318</v>
      </c>
      <c r="I1861" s="10">
        <v>1</v>
      </c>
      <c r="J1861" s="10">
        <v>246.1168172105663</v>
      </c>
      <c r="K1861" s="10">
        <v>0</v>
      </c>
      <c r="L1861" s="10">
        <v>0</v>
      </c>
      <c r="M1861" s="10">
        <v>0</v>
      </c>
      <c r="N1861" s="10">
        <v>246.1168172105663</v>
      </c>
      <c r="O1861" s="24">
        <f t="shared" ref="O1861" si="308">SUM(N1856:N1861)</f>
        <v>1486.2752474442182</v>
      </c>
    </row>
    <row r="1862" spans="1:15" ht="15" thickTop="1" x14ac:dyDescent="0.3">
      <c r="A1862" s="11" t="s">
        <v>330</v>
      </c>
      <c r="B1862" s="11" t="str">
        <f>VLOOKUP(A1862,'Hold Harmless'!A$1:B$7201,2,FALSE)</f>
        <v>AUBREY ISD</v>
      </c>
      <c r="C1862" s="11">
        <v>1</v>
      </c>
      <c r="D1862" s="12">
        <v>293.2924430641819</v>
      </c>
      <c r="E1862" s="12">
        <v>130.14803312629425</v>
      </c>
      <c r="F1862" s="12">
        <v>423.44047619047615</v>
      </c>
      <c r="G1862" s="12">
        <v>0.96165310319835462</v>
      </c>
      <c r="H1862" s="12">
        <v>0.96043073328015638</v>
      </c>
      <c r="I1862" s="12">
        <v>1</v>
      </c>
      <c r="J1862" s="12">
        <v>423.44047619047615</v>
      </c>
      <c r="K1862" s="12">
        <v>0</v>
      </c>
      <c r="L1862" s="12">
        <v>0</v>
      </c>
      <c r="M1862" s="12">
        <v>0</v>
      </c>
      <c r="N1862" s="12">
        <v>423.44047619047615</v>
      </c>
    </row>
    <row r="1863" spans="1:15" x14ac:dyDescent="0.3">
      <c r="A1863" s="11" t="s">
        <v>330</v>
      </c>
      <c r="B1863" s="11" t="str">
        <f>VLOOKUP(A1863,'Hold Harmless'!A$1:B$7201,2,FALSE)</f>
        <v>AUBREY ISD</v>
      </c>
      <c r="C1863" s="11">
        <v>2</v>
      </c>
      <c r="D1863" s="12">
        <v>339.98044532627927</v>
      </c>
      <c r="E1863" s="12">
        <v>82.202821869488389</v>
      </c>
      <c r="F1863" s="12">
        <v>422.18326719576766</v>
      </c>
      <c r="G1863" s="12">
        <v>0.96165310319835462</v>
      </c>
      <c r="H1863" s="12">
        <v>0.96043073328015638</v>
      </c>
      <c r="I1863" s="12">
        <v>1</v>
      </c>
      <c r="J1863" s="12">
        <v>422.18326719576766</v>
      </c>
      <c r="K1863" s="12">
        <v>0</v>
      </c>
      <c r="L1863" s="12">
        <v>0</v>
      </c>
      <c r="M1863" s="12">
        <v>0</v>
      </c>
      <c r="N1863" s="12">
        <v>422.18326719576766</v>
      </c>
    </row>
    <row r="1864" spans="1:15" x14ac:dyDescent="0.3">
      <c r="A1864" s="11" t="s">
        <v>330</v>
      </c>
      <c r="B1864" s="11" t="str">
        <f>VLOOKUP(A1864,'Hold Harmless'!A$1:B$7201,2,FALSE)</f>
        <v>AUBREY ISD</v>
      </c>
      <c r="C1864" s="11">
        <v>3</v>
      </c>
      <c r="D1864" s="12">
        <v>349.47578947368572</v>
      </c>
      <c r="E1864" s="12">
        <v>76.184871794871682</v>
      </c>
      <c r="F1864" s="12">
        <v>425.66066126855742</v>
      </c>
      <c r="G1864" s="12">
        <v>0.96165310319835462</v>
      </c>
      <c r="H1864" s="12">
        <v>0.96043073328015638</v>
      </c>
      <c r="I1864" s="12">
        <v>1</v>
      </c>
      <c r="J1864" s="12">
        <v>425.66066126855742</v>
      </c>
      <c r="K1864" s="12">
        <v>0</v>
      </c>
      <c r="L1864" s="12">
        <v>0</v>
      </c>
      <c r="M1864" s="12">
        <v>0</v>
      </c>
      <c r="N1864" s="12">
        <v>425.66066126855742</v>
      </c>
    </row>
    <row r="1865" spans="1:15" x14ac:dyDescent="0.3">
      <c r="A1865" s="11" t="s">
        <v>330</v>
      </c>
      <c r="B1865" s="11" t="str">
        <f>VLOOKUP(A1865,'Hold Harmless'!A$1:B$7201,2,FALSE)</f>
        <v>AUBREY ISD</v>
      </c>
      <c r="C1865" s="11">
        <v>4</v>
      </c>
      <c r="D1865" s="12">
        <v>347.58919326392993</v>
      </c>
      <c r="E1865" s="12">
        <v>77.267409114183366</v>
      </c>
      <c r="F1865" s="12">
        <v>424.85660237811328</v>
      </c>
      <c r="G1865" s="12">
        <v>0.96165310319835462</v>
      </c>
      <c r="H1865" s="12">
        <v>0.96043073328015638</v>
      </c>
      <c r="I1865" s="12">
        <v>1</v>
      </c>
      <c r="J1865" s="12">
        <v>424.85660237811328</v>
      </c>
      <c r="K1865" s="12">
        <v>0</v>
      </c>
      <c r="L1865" s="12">
        <v>0</v>
      </c>
      <c r="M1865" s="12">
        <v>0</v>
      </c>
      <c r="N1865" s="12">
        <v>424.85660237811328</v>
      </c>
    </row>
    <row r="1866" spans="1:15" x14ac:dyDescent="0.3">
      <c r="A1866" s="11" t="s">
        <v>330</v>
      </c>
      <c r="B1866" s="11" t="str">
        <f>VLOOKUP(A1866,'Hold Harmless'!A$1:B$7201,2,FALSE)</f>
        <v>AUBREY ISD</v>
      </c>
      <c r="C1866" s="11">
        <v>5</v>
      </c>
      <c r="D1866" s="12">
        <v>375.36559829059911</v>
      </c>
      <c r="E1866" s="12">
        <v>53.122649572649458</v>
      </c>
      <c r="F1866" s="12">
        <v>428.48824786324855</v>
      </c>
      <c r="G1866" s="12">
        <v>0.96165310319835462</v>
      </c>
      <c r="H1866" s="12">
        <v>0.96043073328015638</v>
      </c>
      <c r="I1866" s="12">
        <v>1</v>
      </c>
      <c r="J1866" s="12">
        <v>428.48824786324855</v>
      </c>
      <c r="K1866" s="12">
        <v>0</v>
      </c>
      <c r="L1866" s="12">
        <v>0</v>
      </c>
      <c r="M1866" s="12">
        <v>0</v>
      </c>
      <c r="N1866" s="12">
        <v>428.48824786324855</v>
      </c>
    </row>
    <row r="1867" spans="1:15" ht="15" thickBot="1" x14ac:dyDescent="0.35">
      <c r="A1867" s="11" t="s">
        <v>330</v>
      </c>
      <c r="B1867" s="11" t="str">
        <f>VLOOKUP(A1867,'Hold Harmless'!A$1:B$7201,2,FALSE)</f>
        <v>AUBREY ISD</v>
      </c>
      <c r="C1867" s="11">
        <v>6</v>
      </c>
      <c r="D1867" s="12">
        <v>388.68939393939422</v>
      </c>
      <c r="E1867" s="12">
        <v>44.666666666666693</v>
      </c>
      <c r="F1867" s="12">
        <v>433.35606060606091</v>
      </c>
      <c r="G1867" s="12">
        <v>0.96165310319835462</v>
      </c>
      <c r="H1867" s="12">
        <v>0.96043073328015638</v>
      </c>
      <c r="I1867" s="12">
        <v>1</v>
      </c>
      <c r="J1867" s="12">
        <v>433.35606060606091</v>
      </c>
      <c r="K1867" s="12">
        <v>0</v>
      </c>
      <c r="L1867" s="12">
        <v>0</v>
      </c>
      <c r="M1867" s="12">
        <v>0</v>
      </c>
      <c r="N1867" s="12">
        <v>433.35606060606091</v>
      </c>
      <c r="O1867" s="24">
        <f t="shared" ref="O1867" si="309">SUM(N1862:N1867)</f>
        <v>2557.9853155022238</v>
      </c>
    </row>
    <row r="1868" spans="1:15" ht="15" thickTop="1" x14ac:dyDescent="0.3">
      <c r="A1868" s="2" t="s">
        <v>331</v>
      </c>
      <c r="B1868" s="2" t="str">
        <f>VLOOKUP(A1868,'Hold Harmless'!A$1:B$7201,2,FALSE)</f>
        <v>SANGER ISD</v>
      </c>
      <c r="C1868" s="2">
        <v>1</v>
      </c>
      <c r="D1868" s="13">
        <v>305.47701149425336</v>
      </c>
      <c r="E1868" s="13">
        <v>96.712643678160831</v>
      </c>
      <c r="F1868" s="13">
        <v>402.18965517241418</v>
      </c>
      <c r="G1868" s="13">
        <v>0.95625566489355951</v>
      </c>
      <c r="H1868" s="13">
        <v>0.95215041986126325</v>
      </c>
      <c r="I1868" s="13">
        <v>1</v>
      </c>
      <c r="J1868" s="13">
        <v>402.18965517241418</v>
      </c>
      <c r="K1868" s="13">
        <v>0</v>
      </c>
      <c r="L1868" s="13">
        <v>0</v>
      </c>
      <c r="M1868" s="13">
        <v>0</v>
      </c>
      <c r="N1868" s="13">
        <v>402.18965517241418</v>
      </c>
    </row>
    <row r="1869" spans="1:15" x14ac:dyDescent="0.3">
      <c r="A1869" s="2" t="s">
        <v>331</v>
      </c>
      <c r="B1869" s="2" t="str">
        <f>VLOOKUP(A1869,'Hold Harmless'!A$1:B$7201,2,FALSE)</f>
        <v>SANGER ISD</v>
      </c>
      <c r="C1869" s="2">
        <v>2</v>
      </c>
      <c r="D1869" s="13">
        <v>293.89655172413575</v>
      </c>
      <c r="E1869" s="13">
        <v>109.89655172413819</v>
      </c>
      <c r="F1869" s="13">
        <v>403.79310344827394</v>
      </c>
      <c r="G1869" s="13">
        <v>0.95625566489355951</v>
      </c>
      <c r="H1869" s="13">
        <v>0.95215041986126325</v>
      </c>
      <c r="I1869" s="13">
        <v>1</v>
      </c>
      <c r="J1869" s="13">
        <v>403.79310344827394</v>
      </c>
      <c r="K1869" s="13">
        <v>0</v>
      </c>
      <c r="L1869" s="13">
        <v>0</v>
      </c>
      <c r="M1869" s="13">
        <v>0</v>
      </c>
      <c r="N1869" s="13">
        <v>403.79310344827394</v>
      </c>
    </row>
    <row r="1870" spans="1:15" x14ac:dyDescent="0.3">
      <c r="A1870" s="2" t="s">
        <v>331</v>
      </c>
      <c r="B1870" s="2" t="str">
        <f>VLOOKUP(A1870,'Hold Harmless'!A$1:B$7201,2,FALSE)</f>
        <v>SANGER ISD</v>
      </c>
      <c r="C1870" s="2">
        <v>3</v>
      </c>
      <c r="D1870" s="13">
        <v>252.46929824561226</v>
      </c>
      <c r="E1870" s="13">
        <v>150.73245614035116</v>
      </c>
      <c r="F1870" s="13">
        <v>403.20175438596345</v>
      </c>
      <c r="G1870" s="13">
        <v>0.95625566489355951</v>
      </c>
      <c r="H1870" s="13">
        <v>0.95215041986126325</v>
      </c>
      <c r="I1870" s="13">
        <v>1</v>
      </c>
      <c r="J1870" s="13">
        <v>403.20175438596345</v>
      </c>
      <c r="K1870" s="13">
        <v>0</v>
      </c>
      <c r="L1870" s="13">
        <v>0</v>
      </c>
      <c r="M1870" s="13">
        <v>0</v>
      </c>
      <c r="N1870" s="13">
        <v>403.20175438596345</v>
      </c>
    </row>
    <row r="1871" spans="1:15" x14ac:dyDescent="0.3">
      <c r="A1871" s="2" t="s">
        <v>331</v>
      </c>
      <c r="B1871" s="2" t="str">
        <f>VLOOKUP(A1871,'Hold Harmless'!A$1:B$7201,2,FALSE)</f>
        <v>SANGER ISD</v>
      </c>
      <c r="C1871" s="2">
        <v>4</v>
      </c>
      <c r="D1871" s="13">
        <v>352.4296875000004</v>
      </c>
      <c r="E1871" s="13">
        <v>41.039062499999929</v>
      </c>
      <c r="F1871" s="13">
        <v>393.46875000000034</v>
      </c>
      <c r="G1871" s="13">
        <v>0.95625566489355951</v>
      </c>
      <c r="H1871" s="13">
        <v>0.95215041986126325</v>
      </c>
      <c r="I1871" s="13">
        <v>1</v>
      </c>
      <c r="J1871" s="13">
        <v>393.46875000000034</v>
      </c>
      <c r="K1871" s="13">
        <v>0</v>
      </c>
      <c r="L1871" s="13">
        <v>0</v>
      </c>
      <c r="M1871" s="13">
        <v>0</v>
      </c>
      <c r="N1871" s="13">
        <v>393.46875000000034</v>
      </c>
    </row>
    <row r="1872" spans="1:15" x14ac:dyDescent="0.3">
      <c r="A1872" s="2" t="s">
        <v>331</v>
      </c>
      <c r="B1872" s="2" t="str">
        <f>VLOOKUP(A1872,'Hold Harmless'!A$1:B$7201,2,FALSE)</f>
        <v>SANGER ISD</v>
      </c>
      <c r="C1872" s="2">
        <v>5</v>
      </c>
      <c r="D1872" s="13">
        <v>369.78030303030619</v>
      </c>
      <c r="E1872" s="13">
        <v>21.848484848484883</v>
      </c>
      <c r="F1872" s="13">
        <v>391.62878787879106</v>
      </c>
      <c r="G1872" s="13">
        <v>0.95625566489355951</v>
      </c>
      <c r="H1872" s="13">
        <v>0.95215041986126325</v>
      </c>
      <c r="I1872" s="13">
        <v>1</v>
      </c>
      <c r="J1872" s="13">
        <v>391.62878787879106</v>
      </c>
      <c r="K1872" s="13">
        <v>0</v>
      </c>
      <c r="L1872" s="13">
        <v>0</v>
      </c>
      <c r="M1872" s="13">
        <v>0</v>
      </c>
      <c r="N1872" s="13">
        <v>391.62878787879106</v>
      </c>
    </row>
    <row r="1873" spans="1:15" ht="15" thickBot="1" x14ac:dyDescent="0.35">
      <c r="A1873" s="2" t="s">
        <v>331</v>
      </c>
      <c r="B1873" s="2" t="str">
        <f>VLOOKUP(A1873,'Hold Harmless'!A$1:B$7201,2,FALSE)</f>
        <v>SANGER ISD</v>
      </c>
      <c r="C1873" s="2">
        <v>6</v>
      </c>
      <c r="D1873" s="13">
        <v>373.23232323232367</v>
      </c>
      <c r="E1873" s="13">
        <v>18.646464646464675</v>
      </c>
      <c r="F1873" s="13">
        <v>391.87878787878833</v>
      </c>
      <c r="G1873" s="13">
        <v>0.95625566489355951</v>
      </c>
      <c r="H1873" s="13">
        <v>0.95215041986126325</v>
      </c>
      <c r="I1873" s="13">
        <v>1</v>
      </c>
      <c r="J1873" s="13">
        <v>391.87878787878833</v>
      </c>
      <c r="K1873" s="13">
        <v>0</v>
      </c>
      <c r="L1873" s="13">
        <v>0</v>
      </c>
      <c r="M1873" s="13">
        <v>0</v>
      </c>
      <c r="N1873" s="13">
        <v>391.87878787878833</v>
      </c>
      <c r="O1873" s="24">
        <f t="shared" ref="O1873" si="310">SUM(N1868:N1873)</f>
        <v>2386.1608387642318</v>
      </c>
    </row>
    <row r="1874" spans="1:15" ht="15" thickTop="1" x14ac:dyDescent="0.3">
      <c r="A1874" s="4" t="s">
        <v>332</v>
      </c>
      <c r="B1874" s="4" t="str">
        <f>VLOOKUP(A1874,'Hold Harmless'!A$1:B$7201,2,FALSE)</f>
        <v>ARGYLE ISD</v>
      </c>
      <c r="C1874" s="4">
        <v>1</v>
      </c>
      <c r="D1874" s="10">
        <v>489.77830991912765</v>
      </c>
      <c r="E1874" s="10">
        <v>112.741805023415</v>
      </c>
      <c r="F1874" s="10">
        <v>602.5201149425427</v>
      </c>
      <c r="G1874" s="10">
        <v>0.96793050741475539</v>
      </c>
      <c r="H1874" s="10">
        <v>0.96946831156688928</v>
      </c>
      <c r="I1874" s="10">
        <v>0.99841376542813609</v>
      </c>
      <c r="J1874" s="10">
        <v>601.56437670597745</v>
      </c>
      <c r="K1874" s="10">
        <v>0.95573823656525292</v>
      </c>
      <c r="L1874" s="10">
        <v>0.95573823656525292</v>
      </c>
      <c r="M1874" s="10">
        <v>0</v>
      </c>
      <c r="N1874" s="10">
        <v>601.56437670597745</v>
      </c>
    </row>
    <row r="1875" spans="1:15" x14ac:dyDescent="0.3">
      <c r="A1875" s="4" t="s">
        <v>332</v>
      </c>
      <c r="B1875" s="4" t="str">
        <f>VLOOKUP(A1875,'Hold Harmless'!A$1:B$7201,2,FALSE)</f>
        <v>ARGYLE ISD</v>
      </c>
      <c r="C1875" s="4">
        <v>2</v>
      </c>
      <c r="D1875" s="10">
        <v>484.38150352734516</v>
      </c>
      <c r="E1875" s="10">
        <v>119.39484126983993</v>
      </c>
      <c r="F1875" s="10">
        <v>603.77634479718506</v>
      </c>
      <c r="G1875" s="10">
        <v>0.96793050741475539</v>
      </c>
      <c r="H1875" s="10">
        <v>0.96946831156688928</v>
      </c>
      <c r="I1875" s="10">
        <v>0.99841376542813609</v>
      </c>
      <c r="J1875" s="10">
        <v>602.81861388539414</v>
      </c>
      <c r="K1875" s="10">
        <v>0.95773091179091807</v>
      </c>
      <c r="L1875" s="10">
        <v>0.95773091179091807</v>
      </c>
      <c r="M1875" s="10">
        <v>0</v>
      </c>
      <c r="N1875" s="10">
        <v>602.81861388539414</v>
      </c>
    </row>
    <row r="1876" spans="1:15" x14ac:dyDescent="0.3">
      <c r="A1876" s="4" t="s">
        <v>332</v>
      </c>
      <c r="B1876" s="4" t="str">
        <f>VLOOKUP(A1876,'Hold Harmless'!A$1:B$7201,2,FALSE)</f>
        <v>ARGYLE ISD</v>
      </c>
      <c r="C1876" s="4">
        <v>3</v>
      </c>
      <c r="D1876" s="10">
        <v>476.32013888889816</v>
      </c>
      <c r="E1876" s="10">
        <v>131.94930555555504</v>
      </c>
      <c r="F1876" s="10">
        <v>608.26944444445326</v>
      </c>
      <c r="G1876" s="10">
        <v>0.96793050741475539</v>
      </c>
      <c r="H1876" s="10">
        <v>0.96946831156688928</v>
      </c>
      <c r="I1876" s="10">
        <v>0.99841376542813609</v>
      </c>
      <c r="J1876" s="10">
        <v>607.30458642266706</v>
      </c>
      <c r="K1876" s="10">
        <v>0.96485802178619906</v>
      </c>
      <c r="L1876" s="10">
        <v>0.96485802178619906</v>
      </c>
      <c r="M1876" s="10">
        <v>0</v>
      </c>
      <c r="N1876" s="10">
        <v>607.30458642266706</v>
      </c>
    </row>
    <row r="1877" spans="1:15" x14ac:dyDescent="0.3">
      <c r="A1877" s="4" t="s">
        <v>332</v>
      </c>
      <c r="B1877" s="4" t="str">
        <f>VLOOKUP(A1877,'Hold Harmless'!A$1:B$7201,2,FALSE)</f>
        <v>ARGYLE ISD</v>
      </c>
      <c r="C1877" s="4">
        <v>4</v>
      </c>
      <c r="D1877" s="10">
        <v>489.64008825361094</v>
      </c>
      <c r="E1877" s="10">
        <v>128.10508972721937</v>
      </c>
      <c r="F1877" s="10">
        <v>617.74517798083025</v>
      </c>
      <c r="G1877" s="10">
        <v>0.96793050741475539</v>
      </c>
      <c r="H1877" s="10">
        <v>0.96946831156688928</v>
      </c>
      <c r="I1877" s="10">
        <v>0.99841376542813609</v>
      </c>
      <c r="J1877" s="10">
        <v>616.76528922291482</v>
      </c>
      <c r="K1877" s="10">
        <v>0.97988875791543251</v>
      </c>
      <c r="L1877" s="10">
        <v>0.97988875791543251</v>
      </c>
      <c r="M1877" s="10">
        <v>0</v>
      </c>
      <c r="N1877" s="10">
        <v>616.76528922291482</v>
      </c>
    </row>
    <row r="1878" spans="1:15" x14ac:dyDescent="0.3">
      <c r="A1878" s="4" t="s">
        <v>332</v>
      </c>
      <c r="B1878" s="4" t="str">
        <f>VLOOKUP(A1878,'Hold Harmless'!A$1:B$7201,2,FALSE)</f>
        <v>ARGYLE ISD</v>
      </c>
      <c r="C1878" s="4">
        <v>5</v>
      </c>
      <c r="D1878" s="10">
        <v>490.15123120257255</v>
      </c>
      <c r="E1878" s="10">
        <v>126.83517332242813</v>
      </c>
      <c r="F1878" s="10">
        <v>616.98640452500069</v>
      </c>
      <c r="G1878" s="10">
        <v>0.96793050741475539</v>
      </c>
      <c r="H1878" s="10">
        <v>0.96946831156688928</v>
      </c>
      <c r="I1878" s="10">
        <v>0.99841376542813609</v>
      </c>
      <c r="J1878" s="10">
        <v>616.00771935977309</v>
      </c>
      <c r="K1878" s="10">
        <v>0.97868516522760274</v>
      </c>
      <c r="L1878" s="10">
        <v>0.97868516522760274</v>
      </c>
      <c r="M1878" s="10">
        <v>0</v>
      </c>
      <c r="N1878" s="10">
        <v>616.00771935977309</v>
      </c>
    </row>
    <row r="1879" spans="1:15" ht="15" thickBot="1" x14ac:dyDescent="0.35">
      <c r="A1879" s="4" t="s">
        <v>332</v>
      </c>
      <c r="B1879" s="4" t="str">
        <f>VLOOKUP(A1879,'Hold Harmless'!A$1:B$7201,2,FALSE)</f>
        <v>ARGYLE ISD</v>
      </c>
      <c r="C1879" s="4">
        <v>6</v>
      </c>
      <c r="D1879" s="10">
        <v>532.31384171382854</v>
      </c>
      <c r="E1879" s="10">
        <v>76.407081807084509</v>
      </c>
      <c r="F1879" s="10">
        <v>608.72092352091306</v>
      </c>
      <c r="G1879" s="10">
        <v>0.96793050741475539</v>
      </c>
      <c r="H1879" s="10">
        <v>0.96946831156688928</v>
      </c>
      <c r="I1879" s="10">
        <v>0.99841376542813609</v>
      </c>
      <c r="J1879" s="10">
        <v>607.75534934740722</v>
      </c>
      <c r="K1879" s="10">
        <v>0.96557417350584274</v>
      </c>
      <c r="L1879" s="10">
        <v>0.96557417350584274</v>
      </c>
      <c r="M1879" s="10">
        <v>0</v>
      </c>
      <c r="N1879" s="10">
        <v>607.75534934740722</v>
      </c>
      <c r="O1879" s="24">
        <f t="shared" ref="O1879" si="311">SUM(N1874:N1879)</f>
        <v>3652.2159349441336</v>
      </c>
    </row>
    <row r="1880" spans="1:15" ht="15" thickTop="1" x14ac:dyDescent="0.3">
      <c r="A1880" s="11" t="s">
        <v>333</v>
      </c>
      <c r="B1880" s="11" t="str">
        <f>VLOOKUP(A1880,'Hold Harmless'!A$1:B$7201,2,FALSE)</f>
        <v>NORTHWEST ISD</v>
      </c>
      <c r="C1880" s="11">
        <v>1</v>
      </c>
      <c r="D1880" s="12">
        <v>1161.2147435894738</v>
      </c>
      <c r="E1880" s="12">
        <v>2900.3108974356965</v>
      </c>
      <c r="F1880" s="12">
        <v>4061.5256410251704</v>
      </c>
      <c r="G1880" s="12">
        <v>0.96133210087610466</v>
      </c>
      <c r="H1880" s="12">
        <v>0.9640934461256444</v>
      </c>
      <c r="I1880" s="12">
        <v>0.99713581161594178</v>
      </c>
      <c r="J1880" s="12">
        <v>4049.8926664625915</v>
      </c>
      <c r="K1880" s="12">
        <v>11.632974562578966</v>
      </c>
      <c r="L1880" s="12">
        <v>11.632974562578966</v>
      </c>
      <c r="M1880" s="12">
        <v>0</v>
      </c>
      <c r="N1880" s="12">
        <v>4049.8926664625915</v>
      </c>
    </row>
    <row r="1881" spans="1:15" x14ac:dyDescent="0.3">
      <c r="A1881" s="11" t="s">
        <v>333</v>
      </c>
      <c r="B1881" s="11" t="str">
        <f>VLOOKUP(A1881,'Hold Harmless'!A$1:B$7201,2,FALSE)</f>
        <v>NORTHWEST ISD</v>
      </c>
      <c r="C1881" s="11">
        <v>2</v>
      </c>
      <c r="D1881" s="12">
        <v>3066.1820987650167</v>
      </c>
      <c r="E1881" s="12">
        <v>961.07716049379189</v>
      </c>
      <c r="F1881" s="12">
        <v>4027.2592592588085</v>
      </c>
      <c r="G1881" s="12">
        <v>0.96133210087610466</v>
      </c>
      <c r="H1881" s="12">
        <v>0.9640934461256444</v>
      </c>
      <c r="I1881" s="12">
        <v>0.99713581161594178</v>
      </c>
      <c r="J1881" s="12">
        <v>4015.7244300688485</v>
      </c>
      <c r="K1881" s="12">
        <v>11.534829189959964</v>
      </c>
      <c r="L1881" s="12">
        <v>11.534829189959964</v>
      </c>
      <c r="M1881" s="12">
        <v>0</v>
      </c>
      <c r="N1881" s="12">
        <v>4015.7244300688485</v>
      </c>
    </row>
    <row r="1882" spans="1:15" x14ac:dyDescent="0.3">
      <c r="A1882" s="11" t="s">
        <v>333</v>
      </c>
      <c r="B1882" s="11" t="str">
        <f>VLOOKUP(A1882,'Hold Harmless'!A$1:B$7201,2,FALSE)</f>
        <v>NORTHWEST ISD</v>
      </c>
      <c r="C1882" s="11">
        <v>3</v>
      </c>
      <c r="D1882" s="12">
        <v>3063.2966666660645</v>
      </c>
      <c r="E1882" s="12">
        <v>965.8095833332394</v>
      </c>
      <c r="F1882" s="12">
        <v>4029.1062499993041</v>
      </c>
      <c r="G1882" s="12">
        <v>0.96133210087610466</v>
      </c>
      <c r="H1882" s="12">
        <v>0.9640934461256444</v>
      </c>
      <c r="I1882" s="12">
        <v>0.99713581161594178</v>
      </c>
      <c r="J1882" s="12">
        <v>4017.5661306799198</v>
      </c>
      <c r="K1882" s="12">
        <v>11.540119319384303</v>
      </c>
      <c r="L1882" s="12">
        <v>11.540119319384303</v>
      </c>
      <c r="M1882" s="12">
        <v>0</v>
      </c>
      <c r="N1882" s="12">
        <v>4017.5661306799198</v>
      </c>
    </row>
    <row r="1883" spans="1:15" x14ac:dyDescent="0.3">
      <c r="A1883" s="11" t="s">
        <v>333</v>
      </c>
      <c r="B1883" s="11" t="str">
        <f>VLOOKUP(A1883,'Hold Harmless'!A$1:B$7201,2,FALSE)</f>
        <v>NORTHWEST ISD</v>
      </c>
      <c r="C1883" s="11">
        <v>4</v>
      </c>
      <c r="D1883" s="12">
        <v>3226.0185185179612</v>
      </c>
      <c r="E1883" s="12">
        <v>806.39506172835843</v>
      </c>
      <c r="F1883" s="12">
        <v>4032.4135802463197</v>
      </c>
      <c r="G1883" s="12">
        <v>0.96133210087610466</v>
      </c>
      <c r="H1883" s="12">
        <v>0.9640934461256444</v>
      </c>
      <c r="I1883" s="12">
        <v>0.99713581161594178</v>
      </c>
      <c r="J1883" s="12">
        <v>4020.8639881100594</v>
      </c>
      <c r="K1883" s="12">
        <v>11.549592136260344</v>
      </c>
      <c r="L1883" s="12">
        <v>11.549592136260344</v>
      </c>
      <c r="M1883" s="12">
        <v>0</v>
      </c>
      <c r="N1883" s="12">
        <v>4020.8639881100594</v>
      </c>
    </row>
    <row r="1884" spans="1:15" x14ac:dyDescent="0.3">
      <c r="A1884" s="11" t="s">
        <v>333</v>
      </c>
      <c r="B1884" s="11" t="str">
        <f>VLOOKUP(A1884,'Hold Harmless'!A$1:B$7201,2,FALSE)</f>
        <v>NORTHWEST ISD</v>
      </c>
      <c r="C1884" s="11">
        <v>5</v>
      </c>
      <c r="D1884" s="12">
        <v>3346.6693548378776</v>
      </c>
      <c r="E1884" s="12">
        <v>720.39784946234136</v>
      </c>
      <c r="F1884" s="12">
        <v>4067.0672043002187</v>
      </c>
      <c r="G1884" s="12">
        <v>0.96133210087610466</v>
      </c>
      <c r="H1884" s="12">
        <v>0.9640934461256444</v>
      </c>
      <c r="I1884" s="12">
        <v>0.99713581161594178</v>
      </c>
      <c r="J1884" s="12">
        <v>4055.4183576564778</v>
      </c>
      <c r="K1884" s="12">
        <v>11.648846643740853</v>
      </c>
      <c r="L1884" s="12">
        <v>11.648846643740853</v>
      </c>
      <c r="M1884" s="12">
        <v>0</v>
      </c>
      <c r="N1884" s="12">
        <v>4055.4183576564778</v>
      </c>
    </row>
    <row r="1885" spans="1:15" ht="15" thickBot="1" x14ac:dyDescent="0.35">
      <c r="A1885" s="11" t="s">
        <v>333</v>
      </c>
      <c r="B1885" s="11" t="str">
        <f>VLOOKUP(A1885,'Hold Harmless'!A$1:B$7201,2,FALSE)</f>
        <v>NORTHWEST ISD</v>
      </c>
      <c r="C1885" s="11">
        <v>6</v>
      </c>
      <c r="D1885" s="12">
        <v>3376.0555555550168</v>
      </c>
      <c r="E1885" s="12">
        <v>673.83611111110361</v>
      </c>
      <c r="F1885" s="12">
        <v>4049.8916666661203</v>
      </c>
      <c r="G1885" s="12">
        <v>0.96133210087610466</v>
      </c>
      <c r="H1885" s="12">
        <v>0.9640934461256444</v>
      </c>
      <c r="I1885" s="12">
        <v>0.99713581161594178</v>
      </c>
      <c r="J1885" s="12">
        <v>4038.2920139977609</v>
      </c>
      <c r="K1885" s="12">
        <v>11.59965266835934</v>
      </c>
      <c r="L1885" s="12">
        <v>11.59965266835934</v>
      </c>
      <c r="M1885" s="12">
        <v>0</v>
      </c>
      <c r="N1885" s="12">
        <v>4038.2920139977609</v>
      </c>
      <c r="O1885" s="24">
        <f t="shared" ref="O1885" si="312">SUM(N1880:N1885)</f>
        <v>24197.757586975658</v>
      </c>
    </row>
    <row r="1886" spans="1:15" ht="15" thickTop="1" x14ac:dyDescent="0.3">
      <c r="A1886" s="2" t="s">
        <v>334</v>
      </c>
      <c r="B1886" s="2" t="str">
        <f>VLOOKUP(A1886,'Hold Harmless'!A$1:B$7201,2,FALSE)</f>
        <v>LAKE DALLAS ISD</v>
      </c>
      <c r="C1886" s="2">
        <v>1</v>
      </c>
      <c r="D1886" s="13">
        <v>478.62666666667866</v>
      </c>
      <c r="E1886" s="13">
        <v>138.28666666666624</v>
      </c>
      <c r="F1886" s="13">
        <v>616.91333333334489</v>
      </c>
      <c r="G1886" s="13">
        <v>0.95917134759994782</v>
      </c>
      <c r="H1886" s="13">
        <v>0.95860257012281824</v>
      </c>
      <c r="I1886" s="13">
        <v>1</v>
      </c>
      <c r="J1886" s="13">
        <v>616.91333333334489</v>
      </c>
      <c r="K1886" s="13">
        <v>0</v>
      </c>
      <c r="L1886" s="13">
        <v>0</v>
      </c>
      <c r="M1886" s="13">
        <v>0</v>
      </c>
      <c r="N1886" s="13">
        <v>616.91333333334489</v>
      </c>
    </row>
    <row r="1887" spans="1:15" x14ac:dyDescent="0.3">
      <c r="A1887" s="2" t="s">
        <v>334</v>
      </c>
      <c r="B1887" s="2" t="str">
        <f>VLOOKUP(A1887,'Hold Harmless'!A$1:B$7201,2,FALSE)</f>
        <v>LAKE DALLAS ISD</v>
      </c>
      <c r="C1887" s="2">
        <v>2</v>
      </c>
      <c r="D1887" s="13">
        <v>455.53819444445497</v>
      </c>
      <c r="E1887" s="13">
        <v>160.14236111111114</v>
      </c>
      <c r="F1887" s="13">
        <v>615.68055555556612</v>
      </c>
      <c r="G1887" s="13">
        <v>0.95917134759994782</v>
      </c>
      <c r="H1887" s="13">
        <v>0.95860257012281824</v>
      </c>
      <c r="I1887" s="13">
        <v>1</v>
      </c>
      <c r="J1887" s="13">
        <v>615.68055555556612</v>
      </c>
      <c r="K1887" s="13">
        <v>0</v>
      </c>
      <c r="L1887" s="13">
        <v>0</v>
      </c>
      <c r="M1887" s="13">
        <v>0</v>
      </c>
      <c r="N1887" s="13">
        <v>615.68055555556612</v>
      </c>
    </row>
    <row r="1888" spans="1:15" x14ac:dyDescent="0.3">
      <c r="A1888" s="2" t="s">
        <v>334</v>
      </c>
      <c r="B1888" s="2" t="str">
        <f>VLOOKUP(A1888,'Hold Harmless'!A$1:B$7201,2,FALSE)</f>
        <v>LAKE DALLAS ISD</v>
      </c>
      <c r="C1888" s="2">
        <v>3</v>
      </c>
      <c r="D1888" s="13">
        <v>459.63888888890006</v>
      </c>
      <c r="E1888" s="13">
        <v>148.09027777777794</v>
      </c>
      <c r="F1888" s="13">
        <v>607.729166666678</v>
      </c>
      <c r="G1888" s="13">
        <v>0.95917134759994782</v>
      </c>
      <c r="H1888" s="13">
        <v>0.95860257012281824</v>
      </c>
      <c r="I1888" s="13">
        <v>1</v>
      </c>
      <c r="J1888" s="13">
        <v>607.729166666678</v>
      </c>
      <c r="K1888" s="13">
        <v>0</v>
      </c>
      <c r="L1888" s="13">
        <v>0</v>
      </c>
      <c r="M1888" s="13">
        <v>0</v>
      </c>
      <c r="N1888" s="13">
        <v>607.729166666678</v>
      </c>
    </row>
    <row r="1889" spans="1:15" x14ac:dyDescent="0.3">
      <c r="A1889" s="2" t="s">
        <v>334</v>
      </c>
      <c r="B1889" s="2" t="str">
        <f>VLOOKUP(A1889,'Hold Harmless'!A$1:B$7201,2,FALSE)</f>
        <v>LAKE DALLAS ISD</v>
      </c>
      <c r="C1889" s="2">
        <v>4</v>
      </c>
      <c r="D1889" s="13">
        <v>467.12673611111512</v>
      </c>
      <c r="E1889" s="13">
        <v>138.47395833333323</v>
      </c>
      <c r="F1889" s="13">
        <v>605.60069444444832</v>
      </c>
      <c r="G1889" s="13">
        <v>0.95917134759994782</v>
      </c>
      <c r="H1889" s="13">
        <v>0.95860257012281824</v>
      </c>
      <c r="I1889" s="13">
        <v>1</v>
      </c>
      <c r="J1889" s="13">
        <v>605.60069444444832</v>
      </c>
      <c r="K1889" s="13">
        <v>0</v>
      </c>
      <c r="L1889" s="13">
        <v>0</v>
      </c>
      <c r="M1889" s="13">
        <v>0</v>
      </c>
      <c r="N1889" s="13">
        <v>605.60069444444832</v>
      </c>
    </row>
    <row r="1890" spans="1:15" x14ac:dyDescent="0.3">
      <c r="A1890" s="2" t="s">
        <v>334</v>
      </c>
      <c r="B1890" s="2" t="str">
        <f>VLOOKUP(A1890,'Hold Harmless'!A$1:B$7201,2,FALSE)</f>
        <v>LAKE DALLAS ISD</v>
      </c>
      <c r="C1890" s="2">
        <v>5</v>
      </c>
      <c r="D1890" s="13">
        <v>468.44444444445958</v>
      </c>
      <c r="E1890" s="13">
        <v>132.92901234567998</v>
      </c>
      <c r="F1890" s="13">
        <v>601.37345679013958</v>
      </c>
      <c r="G1890" s="13">
        <v>0.95917134759994782</v>
      </c>
      <c r="H1890" s="13">
        <v>0.95860257012281824</v>
      </c>
      <c r="I1890" s="13">
        <v>1</v>
      </c>
      <c r="J1890" s="13">
        <v>601.37345679013958</v>
      </c>
      <c r="K1890" s="13">
        <v>0</v>
      </c>
      <c r="L1890" s="13">
        <v>0</v>
      </c>
      <c r="M1890" s="13">
        <v>0</v>
      </c>
      <c r="N1890" s="13">
        <v>601.37345679013958</v>
      </c>
    </row>
    <row r="1891" spans="1:15" ht="15" thickBot="1" x14ac:dyDescent="0.35">
      <c r="A1891" s="2" t="s">
        <v>334</v>
      </c>
      <c r="B1891" s="2" t="str">
        <f>VLOOKUP(A1891,'Hold Harmless'!A$1:B$7201,2,FALSE)</f>
        <v>LAKE DALLAS ISD</v>
      </c>
      <c r="C1891" s="2">
        <v>6</v>
      </c>
      <c r="D1891" s="13">
        <v>454.88580246914739</v>
      </c>
      <c r="E1891" s="13">
        <v>146.04938271605025</v>
      </c>
      <c r="F1891" s="13">
        <v>600.93518518519761</v>
      </c>
      <c r="G1891" s="13">
        <v>0.95917134759994782</v>
      </c>
      <c r="H1891" s="13">
        <v>0.95860257012281824</v>
      </c>
      <c r="I1891" s="13">
        <v>1</v>
      </c>
      <c r="J1891" s="13">
        <v>600.93518518519761</v>
      </c>
      <c r="K1891" s="13">
        <v>0</v>
      </c>
      <c r="L1891" s="13">
        <v>0</v>
      </c>
      <c r="M1891" s="13">
        <v>0</v>
      </c>
      <c r="N1891" s="13">
        <v>600.93518518519761</v>
      </c>
      <c r="O1891" s="24">
        <f t="shared" ref="O1891" si="313">SUM(N1886:N1891)</f>
        <v>3648.2323919753744</v>
      </c>
    </row>
    <row r="1892" spans="1:15" ht="15" thickTop="1" x14ac:dyDescent="0.3">
      <c r="A1892" s="4" t="s">
        <v>335</v>
      </c>
      <c r="B1892" s="4" t="str">
        <f>VLOOKUP(A1892,'Hold Harmless'!A$1:B$7201,2,FALSE)</f>
        <v>LITTLE ELM ISD</v>
      </c>
      <c r="C1892" s="4">
        <v>1</v>
      </c>
      <c r="D1892" s="10">
        <v>903.96726190474965</v>
      </c>
      <c r="E1892" s="10">
        <v>393.97023809524467</v>
      </c>
      <c r="F1892" s="10">
        <v>1297.9374999999943</v>
      </c>
      <c r="G1892" s="10">
        <v>0.95980337582635977</v>
      </c>
      <c r="H1892" s="10">
        <v>0.97093714959648636</v>
      </c>
      <c r="I1892" s="10">
        <v>0.98853296140254421</v>
      </c>
      <c r="J1892" s="10">
        <v>1283.054000590409</v>
      </c>
      <c r="K1892" s="10">
        <v>14.883499409585284</v>
      </c>
      <c r="L1892" s="10">
        <v>14.883499409585284</v>
      </c>
      <c r="M1892" s="10">
        <v>0</v>
      </c>
      <c r="N1892" s="10">
        <v>1283.054000590409</v>
      </c>
    </row>
    <row r="1893" spans="1:15" x14ac:dyDescent="0.3">
      <c r="A1893" s="4" t="s">
        <v>335</v>
      </c>
      <c r="B1893" s="4" t="str">
        <f>VLOOKUP(A1893,'Hold Harmless'!A$1:B$7201,2,FALSE)</f>
        <v>LITTLE ELM ISD</v>
      </c>
      <c r="C1893" s="4">
        <v>2</v>
      </c>
      <c r="D1893" s="10">
        <v>1022.2430555554928</v>
      </c>
      <c r="E1893" s="10">
        <v>280.02083333333826</v>
      </c>
      <c r="F1893" s="10">
        <v>1302.2638888888309</v>
      </c>
      <c r="G1893" s="10">
        <v>0.95980337582635977</v>
      </c>
      <c r="H1893" s="10">
        <v>0.97093714959648636</v>
      </c>
      <c r="I1893" s="10">
        <v>0.98853296140254421</v>
      </c>
      <c r="J1893" s="10">
        <v>1287.3307786108699</v>
      </c>
      <c r="K1893" s="10">
        <v>14.933110277961077</v>
      </c>
      <c r="L1893" s="10">
        <v>14.933110277961077</v>
      </c>
      <c r="M1893" s="10">
        <v>0</v>
      </c>
      <c r="N1893" s="10">
        <v>1287.3307786108699</v>
      </c>
    </row>
    <row r="1894" spans="1:15" x14ac:dyDescent="0.3">
      <c r="A1894" s="4" t="s">
        <v>335</v>
      </c>
      <c r="B1894" s="4" t="str">
        <f>VLOOKUP(A1894,'Hold Harmless'!A$1:B$7201,2,FALSE)</f>
        <v>LITTLE ELM ISD</v>
      </c>
      <c r="C1894" s="4">
        <v>3</v>
      </c>
      <c r="D1894" s="10">
        <v>1069.0138888888409</v>
      </c>
      <c r="E1894" s="10">
        <v>231.85416666666674</v>
      </c>
      <c r="F1894" s="10">
        <v>1300.8680555555077</v>
      </c>
      <c r="G1894" s="10">
        <v>0.95980337582635977</v>
      </c>
      <c r="H1894" s="10">
        <v>0.97093714959648636</v>
      </c>
      <c r="I1894" s="10">
        <v>0.98853296140254421</v>
      </c>
      <c r="J1894" s="10">
        <v>1285.9509513522555</v>
      </c>
      <c r="K1894" s="10">
        <v>14.917104203252165</v>
      </c>
      <c r="L1894" s="10">
        <v>14.917104203252165</v>
      </c>
      <c r="M1894" s="10">
        <v>0</v>
      </c>
      <c r="N1894" s="10">
        <v>1285.9509513522555</v>
      </c>
    </row>
    <row r="1895" spans="1:15" x14ac:dyDescent="0.3">
      <c r="A1895" s="4" t="s">
        <v>335</v>
      </c>
      <c r="B1895" s="4" t="str">
        <f>VLOOKUP(A1895,'Hold Harmless'!A$1:B$7201,2,FALSE)</f>
        <v>LITTLE ELM ISD</v>
      </c>
      <c r="C1895" s="4">
        <v>4</v>
      </c>
      <c r="D1895" s="10">
        <v>1096.3205128205168</v>
      </c>
      <c r="E1895" s="10">
        <v>187.00320512820488</v>
      </c>
      <c r="F1895" s="10">
        <v>1283.3237179487217</v>
      </c>
      <c r="G1895" s="10">
        <v>0.95980337582635977</v>
      </c>
      <c r="H1895" s="10">
        <v>0.97093714959648636</v>
      </c>
      <c r="I1895" s="10">
        <v>0.98853296140254421</v>
      </c>
      <c r="J1895" s="10">
        <v>1268.6077953419731</v>
      </c>
      <c r="K1895" s="10">
        <v>14.715922606748563</v>
      </c>
      <c r="L1895" s="10">
        <v>14.715922606748563</v>
      </c>
      <c r="M1895" s="10">
        <v>0</v>
      </c>
      <c r="N1895" s="10">
        <v>1268.6077953419731</v>
      </c>
    </row>
    <row r="1896" spans="1:15" x14ac:dyDescent="0.3">
      <c r="A1896" s="4" t="s">
        <v>335</v>
      </c>
      <c r="B1896" s="4" t="str">
        <f>VLOOKUP(A1896,'Hold Harmless'!A$1:B$7201,2,FALSE)</f>
        <v>LITTLE ELM ISD</v>
      </c>
      <c r="C1896" s="4">
        <v>5</v>
      </c>
      <c r="D1896" s="10">
        <v>1133.5785024154779</v>
      </c>
      <c r="E1896" s="10">
        <v>145.34782608695554</v>
      </c>
      <c r="F1896" s="10">
        <v>1278.9263285024335</v>
      </c>
      <c r="G1896" s="10">
        <v>0.95980337582635977</v>
      </c>
      <c r="H1896" s="10">
        <v>0.97093714959648636</v>
      </c>
      <c r="I1896" s="10">
        <v>0.98853296140254421</v>
      </c>
      <c r="J1896" s="10">
        <v>1264.2608309301936</v>
      </c>
      <c r="K1896" s="10">
        <v>14.665497572239929</v>
      </c>
      <c r="L1896" s="10">
        <v>14.665497572239929</v>
      </c>
      <c r="M1896" s="10">
        <v>0</v>
      </c>
      <c r="N1896" s="10">
        <v>1264.2608309301936</v>
      </c>
    </row>
    <row r="1897" spans="1:15" ht="15" thickBot="1" x14ac:dyDescent="0.35">
      <c r="A1897" s="4" t="s">
        <v>335</v>
      </c>
      <c r="B1897" s="4" t="str">
        <f>VLOOKUP(A1897,'Hold Harmless'!A$1:B$7201,2,FALSE)</f>
        <v>LITTLE ELM ISD</v>
      </c>
      <c r="C1897" s="4">
        <v>6</v>
      </c>
      <c r="D1897" s="10">
        <v>1265.1361956256321</v>
      </c>
      <c r="E1897" s="10">
        <v>0</v>
      </c>
      <c r="F1897" s="10">
        <v>1265.1361956256321</v>
      </c>
      <c r="G1897" s="10">
        <v>0.95980337582635977</v>
      </c>
      <c r="H1897" s="10">
        <v>0.97093714959648636</v>
      </c>
      <c r="I1897" s="10">
        <v>0.98853296140254421</v>
      </c>
      <c r="J1897" s="10">
        <v>1250.6288300393546</v>
      </c>
      <c r="K1897" s="10">
        <v>14.507365586277501</v>
      </c>
      <c r="L1897" s="10">
        <v>14.507365586277501</v>
      </c>
      <c r="M1897" s="10">
        <v>0</v>
      </c>
      <c r="N1897" s="10">
        <v>1250.6288300393546</v>
      </c>
      <c r="O1897" s="24">
        <f t="shared" ref="O1897" si="314">SUM(N1892:N1897)</f>
        <v>7639.8331868650557</v>
      </c>
    </row>
    <row r="1898" spans="1:15" ht="15" thickTop="1" x14ac:dyDescent="0.3">
      <c r="A1898" s="11" t="s">
        <v>336</v>
      </c>
      <c r="B1898" s="11" t="str">
        <f>VLOOKUP(A1898,'Hold Harmless'!A$1:B$7201,2,FALSE)</f>
        <v>CUERO ISD</v>
      </c>
      <c r="C1898" s="11">
        <v>1</v>
      </c>
      <c r="D1898" s="12">
        <v>241.41533251231093</v>
      </c>
      <c r="E1898" s="12">
        <v>62.565065681444814</v>
      </c>
      <c r="F1898" s="12">
        <v>303.98039819375572</v>
      </c>
      <c r="G1898" s="12">
        <v>0.94984818684409977</v>
      </c>
      <c r="H1898" s="12">
        <v>0.93657587183964963</v>
      </c>
      <c r="I1898" s="12">
        <v>1</v>
      </c>
      <c r="J1898" s="12">
        <v>303.98039819375572</v>
      </c>
      <c r="K1898" s="12">
        <v>0</v>
      </c>
      <c r="L1898" s="12">
        <v>0</v>
      </c>
      <c r="M1898" s="12">
        <v>0</v>
      </c>
      <c r="N1898" s="12">
        <v>303.98039819375572</v>
      </c>
    </row>
    <row r="1899" spans="1:15" x14ac:dyDescent="0.3">
      <c r="A1899" s="11" t="s">
        <v>336</v>
      </c>
      <c r="B1899" s="11" t="str">
        <f>VLOOKUP(A1899,'Hold Harmless'!A$1:B$7201,2,FALSE)</f>
        <v>CUERO ISD</v>
      </c>
      <c r="C1899" s="11">
        <v>2</v>
      </c>
      <c r="D1899" s="12">
        <v>284.35057471264156</v>
      </c>
      <c r="E1899" s="12">
        <v>11.686781609195409</v>
      </c>
      <c r="F1899" s="12">
        <v>296.03735632183697</v>
      </c>
      <c r="G1899" s="12">
        <v>0.94984818684409977</v>
      </c>
      <c r="H1899" s="12">
        <v>0.93657587183964963</v>
      </c>
      <c r="I1899" s="12">
        <v>1</v>
      </c>
      <c r="J1899" s="12">
        <v>296.03735632183697</v>
      </c>
      <c r="K1899" s="12">
        <v>0</v>
      </c>
      <c r="L1899" s="12">
        <v>0</v>
      </c>
      <c r="M1899" s="12">
        <v>0</v>
      </c>
      <c r="N1899" s="12">
        <v>296.03735632183697</v>
      </c>
    </row>
    <row r="1900" spans="1:15" x14ac:dyDescent="0.3">
      <c r="A1900" s="11" t="s">
        <v>336</v>
      </c>
      <c r="B1900" s="11" t="str">
        <f>VLOOKUP(A1900,'Hold Harmless'!A$1:B$7201,2,FALSE)</f>
        <v>CUERO ISD</v>
      </c>
      <c r="C1900" s="11">
        <v>3</v>
      </c>
      <c r="D1900" s="12">
        <v>281.07946026986116</v>
      </c>
      <c r="E1900" s="12">
        <v>6.2173913043478262</v>
      </c>
      <c r="F1900" s="12">
        <v>287.29685157420897</v>
      </c>
      <c r="G1900" s="12">
        <v>0.94984818684409977</v>
      </c>
      <c r="H1900" s="12">
        <v>0.93657587183964963</v>
      </c>
      <c r="I1900" s="12">
        <v>1</v>
      </c>
      <c r="J1900" s="12">
        <v>287.29685157420897</v>
      </c>
      <c r="K1900" s="12">
        <v>0</v>
      </c>
      <c r="L1900" s="12">
        <v>0</v>
      </c>
      <c r="M1900" s="12">
        <v>0</v>
      </c>
      <c r="N1900" s="12">
        <v>287.29685157420897</v>
      </c>
    </row>
    <row r="1901" spans="1:15" x14ac:dyDescent="0.3">
      <c r="A1901" s="11" t="s">
        <v>336</v>
      </c>
      <c r="B1901" s="11" t="str">
        <f>VLOOKUP(A1901,'Hold Harmless'!A$1:B$7201,2,FALSE)</f>
        <v>CUERO ISD</v>
      </c>
      <c r="C1901" s="11">
        <v>4</v>
      </c>
      <c r="D1901" s="12">
        <v>286.33333333333007</v>
      </c>
      <c r="E1901" s="12">
        <v>4.1160714285714235</v>
      </c>
      <c r="F1901" s="12">
        <v>290.44940476190152</v>
      </c>
      <c r="G1901" s="12">
        <v>0.94984818684409977</v>
      </c>
      <c r="H1901" s="12">
        <v>0.93657587183964963</v>
      </c>
      <c r="I1901" s="12">
        <v>1</v>
      </c>
      <c r="J1901" s="12">
        <v>290.44940476190152</v>
      </c>
      <c r="K1901" s="12">
        <v>0</v>
      </c>
      <c r="L1901" s="12">
        <v>0</v>
      </c>
      <c r="M1901" s="12">
        <v>0</v>
      </c>
      <c r="N1901" s="12">
        <v>290.44940476190152</v>
      </c>
    </row>
    <row r="1902" spans="1:15" x14ac:dyDescent="0.3">
      <c r="A1902" s="11" t="s">
        <v>336</v>
      </c>
      <c r="B1902" s="11" t="str">
        <f>VLOOKUP(A1902,'Hold Harmless'!A$1:B$7201,2,FALSE)</f>
        <v>CUERO ISD</v>
      </c>
      <c r="C1902" s="11">
        <v>5</v>
      </c>
      <c r="D1902" s="12">
        <v>285.10644963630392</v>
      </c>
      <c r="E1902" s="12">
        <v>0.76881720430107492</v>
      </c>
      <c r="F1902" s="12">
        <v>285.87526684060498</v>
      </c>
      <c r="G1902" s="12">
        <v>0.94984818684409977</v>
      </c>
      <c r="H1902" s="12">
        <v>0.93657587183964963</v>
      </c>
      <c r="I1902" s="12">
        <v>1</v>
      </c>
      <c r="J1902" s="12">
        <v>285.87526684060498</v>
      </c>
      <c r="K1902" s="12">
        <v>0</v>
      </c>
      <c r="L1902" s="12">
        <v>0</v>
      </c>
      <c r="M1902" s="12">
        <v>0</v>
      </c>
      <c r="N1902" s="12">
        <v>285.87526684060498</v>
      </c>
    </row>
    <row r="1903" spans="1:15" ht="15" thickBot="1" x14ac:dyDescent="0.35">
      <c r="A1903" s="11" t="s">
        <v>336</v>
      </c>
      <c r="B1903" s="11" t="str">
        <f>VLOOKUP(A1903,'Hold Harmless'!A$1:B$7201,2,FALSE)</f>
        <v>CUERO ISD</v>
      </c>
      <c r="C1903" s="11">
        <v>6</v>
      </c>
      <c r="D1903" s="12">
        <v>285.22395833333223</v>
      </c>
      <c r="E1903" s="12">
        <v>1.2395833333333333</v>
      </c>
      <c r="F1903" s="12">
        <v>286.46354166666555</v>
      </c>
      <c r="G1903" s="12">
        <v>0.94984818684409977</v>
      </c>
      <c r="H1903" s="12">
        <v>0.93657587183964963</v>
      </c>
      <c r="I1903" s="12">
        <v>1</v>
      </c>
      <c r="J1903" s="12">
        <v>286.46354166666555</v>
      </c>
      <c r="K1903" s="12">
        <v>0</v>
      </c>
      <c r="L1903" s="12">
        <v>0</v>
      </c>
      <c r="M1903" s="12">
        <v>0</v>
      </c>
      <c r="N1903" s="12">
        <v>286.46354166666555</v>
      </c>
      <c r="O1903" s="24">
        <f t="shared" ref="O1903" si="315">SUM(N1898:N1903)</f>
        <v>1750.1028193589739</v>
      </c>
    </row>
    <row r="1904" spans="1:15" ht="15" thickTop="1" x14ac:dyDescent="0.3">
      <c r="A1904" s="2" t="s">
        <v>337</v>
      </c>
      <c r="B1904" s="2" t="str">
        <f>VLOOKUP(A1904,'Hold Harmless'!A$1:B$7201,2,FALSE)</f>
        <v>NORDHEIM ISD</v>
      </c>
      <c r="C1904" s="2">
        <v>1</v>
      </c>
      <c r="D1904" s="13">
        <v>18.657407407407405</v>
      </c>
      <c r="E1904" s="13">
        <v>2.5895061728395068</v>
      </c>
      <c r="F1904" s="13">
        <v>21.246913580246911</v>
      </c>
      <c r="G1904" s="13">
        <v>0.97077566658847447</v>
      </c>
      <c r="H1904" s="13">
        <v>0.96802431350726625</v>
      </c>
      <c r="I1904" s="13">
        <v>1</v>
      </c>
      <c r="J1904" s="13">
        <v>21.246913580246911</v>
      </c>
      <c r="K1904" s="13">
        <v>0</v>
      </c>
      <c r="L1904" s="13">
        <v>0</v>
      </c>
      <c r="M1904" s="13">
        <v>0</v>
      </c>
      <c r="N1904" s="13">
        <v>21.246913580246911</v>
      </c>
    </row>
    <row r="1905" spans="1:15" x14ac:dyDescent="0.3">
      <c r="A1905" s="2" t="s">
        <v>337</v>
      </c>
      <c r="B1905" s="2" t="str">
        <f>VLOOKUP(A1905,'Hold Harmless'!A$1:B$7201,2,FALSE)</f>
        <v>NORDHEIM ISD</v>
      </c>
      <c r="C1905" s="2">
        <v>2</v>
      </c>
      <c r="D1905" s="13">
        <v>21.135416666666671</v>
      </c>
      <c r="E1905" s="13">
        <v>0.15972222222222224</v>
      </c>
      <c r="F1905" s="13">
        <v>21.295138888888893</v>
      </c>
      <c r="G1905" s="13">
        <v>0.97077566658847447</v>
      </c>
      <c r="H1905" s="13">
        <v>0.96802431350726625</v>
      </c>
      <c r="I1905" s="13">
        <v>1</v>
      </c>
      <c r="J1905" s="13">
        <v>21.295138888888893</v>
      </c>
      <c r="K1905" s="13">
        <v>0</v>
      </c>
      <c r="L1905" s="13">
        <v>0</v>
      </c>
      <c r="M1905" s="13">
        <v>0</v>
      </c>
      <c r="N1905" s="13">
        <v>21.295138888888893</v>
      </c>
    </row>
    <row r="1906" spans="1:15" x14ac:dyDescent="0.3">
      <c r="A1906" s="2" t="s">
        <v>337</v>
      </c>
      <c r="B1906" s="2" t="str">
        <f>VLOOKUP(A1906,'Hold Harmless'!A$1:B$7201,2,FALSE)</f>
        <v>NORDHEIM ISD</v>
      </c>
      <c r="C1906" s="2">
        <v>3</v>
      </c>
      <c r="D1906" s="13">
        <v>20.271739130434785</v>
      </c>
      <c r="E1906" s="13">
        <v>0.43478260869565216</v>
      </c>
      <c r="F1906" s="13">
        <v>20.706521739130437</v>
      </c>
      <c r="G1906" s="13">
        <v>0.97077566658847447</v>
      </c>
      <c r="H1906" s="13">
        <v>0.96802431350726625</v>
      </c>
      <c r="I1906" s="13">
        <v>1</v>
      </c>
      <c r="J1906" s="13">
        <v>20.706521739130437</v>
      </c>
      <c r="K1906" s="13">
        <v>0</v>
      </c>
      <c r="L1906" s="13">
        <v>0</v>
      </c>
      <c r="M1906" s="13">
        <v>0</v>
      </c>
      <c r="N1906" s="13">
        <v>20.706521739130437</v>
      </c>
    </row>
    <row r="1907" spans="1:15" x14ac:dyDescent="0.3">
      <c r="A1907" s="2" t="s">
        <v>337</v>
      </c>
      <c r="B1907" s="2" t="str">
        <f>VLOOKUP(A1907,'Hold Harmless'!A$1:B$7201,2,FALSE)</f>
        <v>NORDHEIM ISD</v>
      </c>
      <c r="C1907" s="2">
        <v>4</v>
      </c>
      <c r="D1907" s="13">
        <v>17.157738095238134</v>
      </c>
      <c r="E1907" s="13">
        <v>4.267857142857137</v>
      </c>
      <c r="F1907" s="13">
        <v>21.425595238095269</v>
      </c>
      <c r="G1907" s="13">
        <v>0.97077566658847447</v>
      </c>
      <c r="H1907" s="13">
        <v>0.96802431350726625</v>
      </c>
      <c r="I1907" s="13">
        <v>1</v>
      </c>
      <c r="J1907" s="13">
        <v>21.425595238095269</v>
      </c>
      <c r="K1907" s="13">
        <v>0</v>
      </c>
      <c r="L1907" s="13">
        <v>0</v>
      </c>
      <c r="M1907" s="13">
        <v>0</v>
      </c>
      <c r="N1907" s="13">
        <v>21.425595238095269</v>
      </c>
    </row>
    <row r="1908" spans="1:15" x14ac:dyDescent="0.3">
      <c r="A1908" s="2" t="s">
        <v>337</v>
      </c>
      <c r="B1908" s="2" t="str">
        <f>VLOOKUP(A1908,'Hold Harmless'!A$1:B$7201,2,FALSE)</f>
        <v>NORDHEIM ISD</v>
      </c>
      <c r="C1908" s="2">
        <v>5</v>
      </c>
      <c r="D1908" s="13">
        <v>20.931547619047628</v>
      </c>
      <c r="E1908" s="13">
        <v>0.13095238095238096</v>
      </c>
      <c r="F1908" s="13">
        <v>21.062500000000007</v>
      </c>
      <c r="G1908" s="13">
        <v>0.97077566658847447</v>
      </c>
      <c r="H1908" s="13">
        <v>0.96802431350726625</v>
      </c>
      <c r="I1908" s="13">
        <v>1</v>
      </c>
      <c r="J1908" s="13">
        <v>21.062500000000007</v>
      </c>
      <c r="K1908" s="13">
        <v>0</v>
      </c>
      <c r="L1908" s="13">
        <v>0</v>
      </c>
      <c r="M1908" s="13">
        <v>0</v>
      </c>
      <c r="N1908" s="13">
        <v>21.062500000000007</v>
      </c>
    </row>
    <row r="1909" spans="1:15" ht="15" thickBot="1" x14ac:dyDescent="0.35">
      <c r="A1909" s="2" t="s">
        <v>337</v>
      </c>
      <c r="B1909" s="2" t="str">
        <f>VLOOKUP(A1909,'Hold Harmless'!A$1:B$7201,2,FALSE)</f>
        <v>NORDHEIM ISD</v>
      </c>
      <c r="C1909" s="2">
        <v>6</v>
      </c>
      <c r="D1909" s="13">
        <v>20.98774509803923</v>
      </c>
      <c r="E1909" s="13">
        <v>0.12254901960784313</v>
      </c>
      <c r="F1909" s="13">
        <v>21.110294117647072</v>
      </c>
      <c r="G1909" s="13">
        <v>0.97077566658847447</v>
      </c>
      <c r="H1909" s="13">
        <v>0.96802431350726625</v>
      </c>
      <c r="I1909" s="13">
        <v>1</v>
      </c>
      <c r="J1909" s="13">
        <v>21.110294117647072</v>
      </c>
      <c r="K1909" s="13">
        <v>0</v>
      </c>
      <c r="L1909" s="13">
        <v>0</v>
      </c>
      <c r="M1909" s="13">
        <v>0</v>
      </c>
      <c r="N1909" s="13">
        <v>21.110294117647072</v>
      </c>
      <c r="O1909" s="24">
        <f t="shared" ref="O1909" si="316">SUM(N1904:N1909)</f>
        <v>126.84696356400858</v>
      </c>
    </row>
    <row r="1910" spans="1:15" ht="15" thickTop="1" x14ac:dyDescent="0.3">
      <c r="A1910" s="4" t="s">
        <v>338</v>
      </c>
      <c r="B1910" s="4" t="str">
        <f>VLOOKUP(A1910,'Hold Harmless'!A$1:B$7201,2,FALSE)</f>
        <v>YOAKUM ISD</v>
      </c>
      <c r="C1910" s="4">
        <v>1</v>
      </c>
      <c r="D1910" s="10">
        <v>208.42901234567955</v>
      </c>
      <c r="E1910" s="10">
        <v>22.092592592592581</v>
      </c>
      <c r="F1910" s="10">
        <v>230.52160493827213</v>
      </c>
      <c r="G1910" s="10">
        <v>0.95433989195105629</v>
      </c>
      <c r="H1910" s="10">
        <v>0.94446957042611657</v>
      </c>
      <c r="I1910" s="10">
        <v>1</v>
      </c>
      <c r="J1910" s="10">
        <v>230.52160493827213</v>
      </c>
      <c r="K1910" s="10">
        <v>0</v>
      </c>
      <c r="L1910" s="10">
        <v>0</v>
      </c>
      <c r="M1910" s="10">
        <v>0</v>
      </c>
      <c r="N1910" s="10">
        <v>230.52160493827213</v>
      </c>
    </row>
    <row r="1911" spans="1:15" x14ac:dyDescent="0.3">
      <c r="A1911" s="4" t="s">
        <v>338</v>
      </c>
      <c r="B1911" s="4" t="str">
        <f>VLOOKUP(A1911,'Hold Harmless'!A$1:B$7201,2,FALSE)</f>
        <v>YOAKUM ISD</v>
      </c>
      <c r="C1911" s="4">
        <v>2</v>
      </c>
      <c r="D1911" s="10">
        <v>223.78735632183691</v>
      </c>
      <c r="E1911" s="10">
        <v>5.5114942528735646</v>
      </c>
      <c r="F1911" s="10">
        <v>229.29885057471049</v>
      </c>
      <c r="G1911" s="10">
        <v>0.95433989195105629</v>
      </c>
      <c r="H1911" s="10">
        <v>0.94446957042611657</v>
      </c>
      <c r="I1911" s="10">
        <v>1</v>
      </c>
      <c r="J1911" s="10">
        <v>229.29885057471049</v>
      </c>
      <c r="K1911" s="10">
        <v>0</v>
      </c>
      <c r="L1911" s="10">
        <v>0</v>
      </c>
      <c r="M1911" s="10">
        <v>0</v>
      </c>
      <c r="N1911" s="10">
        <v>229.29885057471049</v>
      </c>
    </row>
    <row r="1912" spans="1:15" x14ac:dyDescent="0.3">
      <c r="A1912" s="4" t="s">
        <v>338</v>
      </c>
      <c r="B1912" s="4" t="str">
        <f>VLOOKUP(A1912,'Hold Harmless'!A$1:B$7201,2,FALSE)</f>
        <v>YOAKUM ISD</v>
      </c>
      <c r="C1912" s="4">
        <v>3</v>
      </c>
      <c r="D1912" s="10">
        <v>226.04333333333039</v>
      </c>
      <c r="E1912" s="10">
        <v>2.4633333333333329</v>
      </c>
      <c r="F1912" s="10">
        <v>228.50666666666373</v>
      </c>
      <c r="G1912" s="10">
        <v>0.95433989195105629</v>
      </c>
      <c r="H1912" s="10">
        <v>0.94446957042611657</v>
      </c>
      <c r="I1912" s="10">
        <v>1</v>
      </c>
      <c r="J1912" s="10">
        <v>228.50666666666373</v>
      </c>
      <c r="K1912" s="10">
        <v>0</v>
      </c>
      <c r="L1912" s="10">
        <v>0</v>
      </c>
      <c r="M1912" s="10">
        <v>0</v>
      </c>
      <c r="N1912" s="10">
        <v>228.50666666666373</v>
      </c>
    </row>
    <row r="1913" spans="1:15" x14ac:dyDescent="0.3">
      <c r="A1913" s="4" t="s">
        <v>338</v>
      </c>
      <c r="B1913" s="4" t="str">
        <f>VLOOKUP(A1913,'Hold Harmless'!A$1:B$7201,2,FALSE)</f>
        <v>YOAKUM ISD</v>
      </c>
      <c r="C1913" s="4">
        <v>4</v>
      </c>
      <c r="D1913" s="10">
        <v>221.92708333333275</v>
      </c>
      <c r="E1913" s="10">
        <v>3.0000000000000009</v>
      </c>
      <c r="F1913" s="10">
        <v>224.92708333333275</v>
      </c>
      <c r="G1913" s="10">
        <v>0.95433989195105629</v>
      </c>
      <c r="H1913" s="10">
        <v>0.94446957042611657</v>
      </c>
      <c r="I1913" s="10">
        <v>1</v>
      </c>
      <c r="J1913" s="10">
        <v>224.92708333333275</v>
      </c>
      <c r="K1913" s="10">
        <v>0</v>
      </c>
      <c r="L1913" s="10">
        <v>0</v>
      </c>
      <c r="M1913" s="10">
        <v>0</v>
      </c>
      <c r="N1913" s="10">
        <v>224.92708333333275</v>
      </c>
    </row>
    <row r="1914" spans="1:15" x14ac:dyDescent="0.3">
      <c r="A1914" s="4" t="s">
        <v>338</v>
      </c>
      <c r="B1914" s="4" t="str">
        <f>VLOOKUP(A1914,'Hold Harmless'!A$1:B$7201,2,FALSE)</f>
        <v>YOAKUM ISD</v>
      </c>
      <c r="C1914" s="4">
        <v>5</v>
      </c>
      <c r="D1914" s="10">
        <v>224.36494252873374</v>
      </c>
      <c r="E1914" s="10">
        <v>0.81034482758620707</v>
      </c>
      <c r="F1914" s="10">
        <v>225.17528735631996</v>
      </c>
      <c r="G1914" s="10">
        <v>0.95433989195105629</v>
      </c>
      <c r="H1914" s="10">
        <v>0.94446957042611657</v>
      </c>
      <c r="I1914" s="10">
        <v>1</v>
      </c>
      <c r="J1914" s="10">
        <v>225.17528735631996</v>
      </c>
      <c r="K1914" s="10">
        <v>0</v>
      </c>
      <c r="L1914" s="10">
        <v>0</v>
      </c>
      <c r="M1914" s="10">
        <v>0</v>
      </c>
      <c r="N1914" s="10">
        <v>225.17528735631996</v>
      </c>
    </row>
    <row r="1915" spans="1:15" ht="15" thickBot="1" x14ac:dyDescent="0.35">
      <c r="A1915" s="4" t="s">
        <v>338</v>
      </c>
      <c r="B1915" s="4" t="str">
        <f>VLOOKUP(A1915,'Hold Harmless'!A$1:B$7201,2,FALSE)</f>
        <v>YOAKUM ISD</v>
      </c>
      <c r="C1915" s="4">
        <v>6</v>
      </c>
      <c r="D1915" s="10">
        <v>226.33333333333161</v>
      </c>
      <c r="E1915" s="10">
        <v>0.75000000000000011</v>
      </c>
      <c r="F1915" s="10">
        <v>227.08333333333161</v>
      </c>
      <c r="G1915" s="10">
        <v>0.95433989195105629</v>
      </c>
      <c r="H1915" s="10">
        <v>0.94446957042611657</v>
      </c>
      <c r="I1915" s="10">
        <v>1</v>
      </c>
      <c r="J1915" s="10">
        <v>227.08333333333161</v>
      </c>
      <c r="K1915" s="10">
        <v>0</v>
      </c>
      <c r="L1915" s="10">
        <v>0</v>
      </c>
      <c r="M1915" s="10">
        <v>0</v>
      </c>
      <c r="N1915" s="10">
        <v>227.08333333333161</v>
      </c>
      <c r="O1915" s="24">
        <f t="shared" ref="O1915" si="317">SUM(N1910:N1915)</f>
        <v>1365.5128262026308</v>
      </c>
    </row>
    <row r="1916" spans="1:15" ht="15" thickTop="1" x14ac:dyDescent="0.3">
      <c r="A1916" s="11" t="s">
        <v>339</v>
      </c>
      <c r="B1916" s="11" t="str">
        <f>VLOOKUP(A1916,'Hold Harmless'!A$1:B$7201,2,FALSE)</f>
        <v>YORKTOWN ISD</v>
      </c>
      <c r="C1916" s="11">
        <v>1</v>
      </c>
      <c r="D1916" s="12">
        <v>74.253086419752975</v>
      </c>
      <c r="E1916" s="12">
        <v>7.1111111111111134</v>
      </c>
      <c r="F1916" s="12">
        <v>81.364197530864089</v>
      </c>
      <c r="G1916" s="12">
        <v>0.95733132222977568</v>
      </c>
      <c r="H1916" s="12">
        <v>0.94514006973428832</v>
      </c>
      <c r="I1916" s="12">
        <v>1</v>
      </c>
      <c r="J1916" s="12">
        <v>81.364197530864089</v>
      </c>
      <c r="K1916" s="12">
        <v>0</v>
      </c>
      <c r="L1916" s="12">
        <v>0</v>
      </c>
      <c r="M1916" s="12">
        <v>0</v>
      </c>
      <c r="N1916" s="12">
        <v>81.364197530864089</v>
      </c>
    </row>
    <row r="1917" spans="1:15" x14ac:dyDescent="0.3">
      <c r="A1917" s="11" t="s">
        <v>339</v>
      </c>
      <c r="B1917" s="11" t="str">
        <f>VLOOKUP(A1917,'Hold Harmless'!A$1:B$7201,2,FALSE)</f>
        <v>YORKTOWN ISD</v>
      </c>
      <c r="C1917" s="11">
        <v>2</v>
      </c>
      <c r="D1917" s="12">
        <v>78.169779693486632</v>
      </c>
      <c r="E1917" s="12">
        <v>3.4163074712643695</v>
      </c>
      <c r="F1917" s="12">
        <v>81.586087164751007</v>
      </c>
      <c r="G1917" s="12">
        <v>0.95733132222977568</v>
      </c>
      <c r="H1917" s="12">
        <v>0.94514006973428832</v>
      </c>
      <c r="I1917" s="12">
        <v>1</v>
      </c>
      <c r="J1917" s="12">
        <v>81.586087164751007</v>
      </c>
      <c r="K1917" s="12">
        <v>0</v>
      </c>
      <c r="L1917" s="12">
        <v>0</v>
      </c>
      <c r="M1917" s="12">
        <v>0</v>
      </c>
      <c r="N1917" s="12">
        <v>81.586087164751007</v>
      </c>
    </row>
    <row r="1918" spans="1:15" x14ac:dyDescent="0.3">
      <c r="A1918" s="11" t="s">
        <v>339</v>
      </c>
      <c r="B1918" s="11" t="str">
        <f>VLOOKUP(A1918,'Hold Harmless'!A$1:B$7201,2,FALSE)</f>
        <v>YORKTOWN ISD</v>
      </c>
      <c r="C1918" s="11">
        <v>3</v>
      </c>
      <c r="D1918" s="12">
        <v>69.891666666666538</v>
      </c>
      <c r="E1918" s="12">
        <v>10.673333333333341</v>
      </c>
      <c r="F1918" s="12">
        <v>80.564999999999884</v>
      </c>
      <c r="G1918" s="12">
        <v>0.95733132222977568</v>
      </c>
      <c r="H1918" s="12">
        <v>0.94514006973428832</v>
      </c>
      <c r="I1918" s="12">
        <v>1</v>
      </c>
      <c r="J1918" s="12">
        <v>80.564999999999884</v>
      </c>
      <c r="K1918" s="12">
        <v>0</v>
      </c>
      <c r="L1918" s="12">
        <v>0</v>
      </c>
      <c r="M1918" s="12">
        <v>0</v>
      </c>
      <c r="N1918" s="12">
        <v>80.564999999999884</v>
      </c>
    </row>
    <row r="1919" spans="1:15" x14ac:dyDescent="0.3">
      <c r="A1919" s="11" t="s">
        <v>339</v>
      </c>
      <c r="B1919" s="11" t="str">
        <f>VLOOKUP(A1919,'Hold Harmless'!A$1:B$7201,2,FALSE)</f>
        <v>YORKTOWN ISD</v>
      </c>
      <c r="C1919" s="11">
        <v>4</v>
      </c>
      <c r="D1919" s="12">
        <v>73.5329585537919</v>
      </c>
      <c r="E1919" s="12">
        <v>6.6395502645502678</v>
      </c>
      <c r="F1919" s="12">
        <v>80.172508818342166</v>
      </c>
      <c r="G1919" s="12">
        <v>0.95733132222977568</v>
      </c>
      <c r="H1919" s="12">
        <v>0.94514006973428832</v>
      </c>
      <c r="I1919" s="12">
        <v>1</v>
      </c>
      <c r="J1919" s="12">
        <v>80.172508818342166</v>
      </c>
      <c r="K1919" s="12">
        <v>0</v>
      </c>
      <c r="L1919" s="12">
        <v>0</v>
      </c>
      <c r="M1919" s="12">
        <v>0</v>
      </c>
      <c r="N1919" s="12">
        <v>80.172508818342166</v>
      </c>
    </row>
    <row r="1920" spans="1:15" x14ac:dyDescent="0.3">
      <c r="A1920" s="11" t="s">
        <v>339</v>
      </c>
      <c r="B1920" s="11" t="str">
        <f>VLOOKUP(A1920,'Hold Harmless'!A$1:B$7201,2,FALSE)</f>
        <v>YORKTOWN ISD</v>
      </c>
      <c r="C1920" s="11">
        <v>5</v>
      </c>
      <c r="D1920" s="12">
        <v>79.316885775862104</v>
      </c>
      <c r="E1920" s="12">
        <v>1.0104166666666665</v>
      </c>
      <c r="F1920" s="12">
        <v>80.327302442528776</v>
      </c>
      <c r="G1920" s="12">
        <v>0.95733132222977568</v>
      </c>
      <c r="H1920" s="12">
        <v>0.94514006973428832</v>
      </c>
      <c r="I1920" s="12">
        <v>1</v>
      </c>
      <c r="J1920" s="12">
        <v>80.327302442528776</v>
      </c>
      <c r="K1920" s="12">
        <v>0</v>
      </c>
      <c r="L1920" s="12">
        <v>0</v>
      </c>
      <c r="M1920" s="12">
        <v>0</v>
      </c>
      <c r="N1920" s="12">
        <v>80.327302442528776</v>
      </c>
    </row>
    <row r="1921" spans="1:15" ht="15" thickBot="1" x14ac:dyDescent="0.35">
      <c r="A1921" s="11" t="s">
        <v>339</v>
      </c>
      <c r="B1921" s="11" t="str">
        <f>VLOOKUP(A1921,'Hold Harmless'!A$1:B$7201,2,FALSE)</f>
        <v>YORKTOWN ISD</v>
      </c>
      <c r="C1921" s="11">
        <v>6</v>
      </c>
      <c r="D1921" s="12">
        <v>78.409079181912006</v>
      </c>
      <c r="E1921" s="12">
        <v>1.4040404040404038</v>
      </c>
      <c r="F1921" s="12">
        <v>79.813119585952407</v>
      </c>
      <c r="G1921" s="12">
        <v>0.95733132222977568</v>
      </c>
      <c r="H1921" s="12">
        <v>0.94514006973428832</v>
      </c>
      <c r="I1921" s="12">
        <v>1</v>
      </c>
      <c r="J1921" s="12">
        <v>79.813119585952407</v>
      </c>
      <c r="K1921" s="12">
        <v>0</v>
      </c>
      <c r="L1921" s="12">
        <v>0</v>
      </c>
      <c r="M1921" s="12">
        <v>0</v>
      </c>
      <c r="N1921" s="12">
        <v>79.813119585952407</v>
      </c>
      <c r="O1921" s="24">
        <f t="shared" ref="O1921" si="318">SUM(N1916:N1921)</f>
        <v>483.82821554243833</v>
      </c>
    </row>
    <row r="1922" spans="1:15" ht="15" thickTop="1" x14ac:dyDescent="0.3">
      <c r="A1922" s="2" t="s">
        <v>340</v>
      </c>
      <c r="B1922" s="2" t="str">
        <f>VLOOKUP(A1922,'Hold Harmless'!A$1:B$7201,2,FALSE)</f>
        <v>WESTHOFF ISD</v>
      </c>
      <c r="C1922" s="2">
        <v>1</v>
      </c>
      <c r="D1922" s="13">
        <v>9.3653846153846203</v>
      </c>
      <c r="E1922" s="13">
        <v>8.3333333333333329E-2</v>
      </c>
      <c r="F1922" s="13">
        <v>9.4487179487179542</v>
      </c>
      <c r="G1922" s="13">
        <v>0.97420801794224843</v>
      </c>
      <c r="H1922" s="13">
        <v>0.98534644194756549</v>
      </c>
      <c r="I1922" s="13">
        <v>0.98869593116579213</v>
      </c>
      <c r="J1922" s="13">
        <v>9.3419089906306318</v>
      </c>
      <c r="K1922" s="13">
        <v>0.10680895808732238</v>
      </c>
      <c r="L1922" s="13">
        <v>8.3333333333333329E-2</v>
      </c>
      <c r="M1922" s="13">
        <v>2.3475624753988455E-2</v>
      </c>
      <c r="N1922" s="13">
        <v>9.3653846153846203</v>
      </c>
    </row>
    <row r="1923" spans="1:15" x14ac:dyDescent="0.3">
      <c r="A1923" s="2" t="s">
        <v>340</v>
      </c>
      <c r="B1923" s="2" t="str">
        <f>VLOOKUP(A1923,'Hold Harmless'!A$1:B$7201,2,FALSE)</f>
        <v>WESTHOFF ISD</v>
      </c>
      <c r="C1923" s="2">
        <v>2</v>
      </c>
      <c r="D1923" s="13">
        <v>9.7202380952380967</v>
      </c>
      <c r="E1923" s="13">
        <v>0</v>
      </c>
      <c r="F1923" s="13">
        <v>9.7202380952380967</v>
      </c>
      <c r="G1923" s="13">
        <v>0.97420801794224843</v>
      </c>
      <c r="H1923" s="13">
        <v>0.98534644194756549</v>
      </c>
      <c r="I1923" s="13">
        <v>0.98869593116579213</v>
      </c>
      <c r="J1923" s="13">
        <v>9.6103598547246349</v>
      </c>
      <c r="K1923" s="13">
        <v>0.10987824051346173</v>
      </c>
      <c r="L1923" s="13">
        <v>0.10987824051346173</v>
      </c>
      <c r="M1923" s="13">
        <v>0</v>
      </c>
      <c r="N1923" s="13">
        <v>9.6103598547246349</v>
      </c>
    </row>
    <row r="1924" spans="1:15" x14ac:dyDescent="0.3">
      <c r="A1924" s="2" t="s">
        <v>340</v>
      </c>
      <c r="B1924" s="2" t="str">
        <f>VLOOKUP(A1924,'Hold Harmless'!A$1:B$7201,2,FALSE)</f>
        <v>WESTHOFF ISD</v>
      </c>
      <c r="C1924" s="2">
        <v>3</v>
      </c>
      <c r="D1924" s="13">
        <v>9.6442307692307701</v>
      </c>
      <c r="E1924" s="13">
        <v>0</v>
      </c>
      <c r="F1924" s="13">
        <v>9.6442307692307701</v>
      </c>
      <c r="G1924" s="13">
        <v>0.97420801794224843</v>
      </c>
      <c r="H1924" s="13">
        <v>0.98534644194756549</v>
      </c>
      <c r="I1924" s="13">
        <v>0.98869593116579213</v>
      </c>
      <c r="J1924" s="13">
        <v>9.5352117207623994</v>
      </c>
      <c r="K1924" s="13">
        <v>0.10901904846837063</v>
      </c>
      <c r="L1924" s="13">
        <v>0.10901904846837063</v>
      </c>
      <c r="M1924" s="13">
        <v>0</v>
      </c>
      <c r="N1924" s="13">
        <v>9.5352117207623994</v>
      </c>
    </row>
    <row r="1925" spans="1:15" x14ac:dyDescent="0.3">
      <c r="A1925" s="2" t="s">
        <v>340</v>
      </c>
      <c r="B1925" s="2" t="str">
        <f>VLOOKUP(A1925,'Hold Harmless'!A$1:B$7201,2,FALSE)</f>
        <v>WESTHOFF ISD</v>
      </c>
      <c r="C1925" s="2">
        <v>4</v>
      </c>
      <c r="D1925" s="13">
        <v>10.478395061728392</v>
      </c>
      <c r="E1925" s="13">
        <v>0</v>
      </c>
      <c r="F1925" s="13">
        <v>10.478395061728392</v>
      </c>
      <c r="G1925" s="13">
        <v>0.97420801794224843</v>
      </c>
      <c r="H1925" s="13">
        <v>0.98534644194756549</v>
      </c>
      <c r="I1925" s="13">
        <v>0.98869593116579213</v>
      </c>
      <c r="J1925" s="13">
        <v>10.359946562678591</v>
      </c>
      <c r="K1925" s="13">
        <v>0.11844849904980137</v>
      </c>
      <c r="L1925" s="13">
        <v>0.11844849904980137</v>
      </c>
      <c r="M1925" s="13">
        <v>0</v>
      </c>
      <c r="N1925" s="13">
        <v>10.359946562678591</v>
      </c>
    </row>
    <row r="1926" spans="1:15" x14ac:dyDescent="0.3">
      <c r="A1926" s="2" t="s">
        <v>340</v>
      </c>
      <c r="B1926" s="2" t="str">
        <f>VLOOKUP(A1926,'Hold Harmless'!A$1:B$7201,2,FALSE)</f>
        <v>WESTHOFF ISD</v>
      </c>
      <c r="C1926" s="2">
        <v>5</v>
      </c>
      <c r="D1926" s="13">
        <v>10.257575757575756</v>
      </c>
      <c r="E1926" s="13">
        <v>0</v>
      </c>
      <c r="F1926" s="13">
        <v>10.257575757575756</v>
      </c>
      <c r="G1926" s="13">
        <v>0.97420801794224843</v>
      </c>
      <c r="H1926" s="13">
        <v>0.98534644194756549</v>
      </c>
      <c r="I1926" s="13">
        <v>0.98869593116579213</v>
      </c>
      <c r="J1926" s="13">
        <v>10.141623415140018</v>
      </c>
      <c r="K1926" s="13">
        <v>0.11595234243573849</v>
      </c>
      <c r="L1926" s="13">
        <v>0.11595234243573849</v>
      </c>
      <c r="M1926" s="13">
        <v>0</v>
      </c>
      <c r="N1926" s="13">
        <v>10.141623415140018</v>
      </c>
    </row>
    <row r="1927" spans="1:15" ht="15" thickBot="1" x14ac:dyDescent="0.35">
      <c r="A1927" s="2" t="s">
        <v>340</v>
      </c>
      <c r="B1927" s="2" t="str">
        <f>VLOOKUP(A1927,'Hold Harmless'!A$1:B$7201,2,FALSE)</f>
        <v>WESTHOFF ISD</v>
      </c>
      <c r="C1927" s="2">
        <v>6</v>
      </c>
      <c r="D1927" s="13">
        <v>10.351430976430976</v>
      </c>
      <c r="E1927" s="13">
        <v>0</v>
      </c>
      <c r="F1927" s="13">
        <v>10.351430976430976</v>
      </c>
      <c r="G1927" s="13">
        <v>0.97420801794224843</v>
      </c>
      <c r="H1927" s="13">
        <v>0.98534644194756549</v>
      </c>
      <c r="I1927" s="13">
        <v>0.98869593116579213</v>
      </c>
      <c r="J1927" s="13">
        <v>10.234417688140848</v>
      </c>
      <c r="K1927" s="13">
        <v>0.1170132882901278</v>
      </c>
      <c r="L1927" s="13">
        <v>0.1170132882901278</v>
      </c>
      <c r="M1927" s="13">
        <v>0</v>
      </c>
      <c r="N1927" s="13">
        <v>10.234417688140848</v>
      </c>
      <c r="O1927" s="24">
        <f t="shared" ref="O1927" si="319">SUM(N1922:N1927)</f>
        <v>59.246943856831109</v>
      </c>
    </row>
    <row r="1928" spans="1:15" ht="15" thickTop="1" x14ac:dyDescent="0.3">
      <c r="A1928" s="4" t="s">
        <v>341</v>
      </c>
      <c r="B1928" s="4" t="str">
        <f>VLOOKUP(A1928,'Hold Harmless'!A$1:B$7201,2,FALSE)</f>
        <v>MEYERSVILLE ISD</v>
      </c>
      <c r="C1928" s="4">
        <v>1</v>
      </c>
      <c r="D1928" s="10">
        <v>23.360119047619072</v>
      </c>
      <c r="E1928" s="10">
        <v>2.401785714285714</v>
      </c>
      <c r="F1928" s="10">
        <v>25.761904761904788</v>
      </c>
      <c r="G1928" s="10">
        <v>0.97204336710538775</v>
      </c>
      <c r="H1928" s="10">
        <v>0.96888456209982399</v>
      </c>
      <c r="I1928" s="10">
        <v>1</v>
      </c>
      <c r="J1928" s="10">
        <v>25.761904761904788</v>
      </c>
      <c r="K1928" s="10">
        <v>0</v>
      </c>
      <c r="L1928" s="10">
        <v>0</v>
      </c>
      <c r="M1928" s="10">
        <v>0</v>
      </c>
      <c r="N1928" s="10">
        <v>25.761904761904788</v>
      </c>
    </row>
    <row r="1929" spans="1:15" x14ac:dyDescent="0.3">
      <c r="A1929" s="4" t="s">
        <v>341</v>
      </c>
      <c r="B1929" s="4" t="str">
        <f>VLOOKUP(A1929,'Hold Harmless'!A$1:B$7201,2,FALSE)</f>
        <v>MEYERSVILLE ISD</v>
      </c>
      <c r="C1929" s="4">
        <v>2</v>
      </c>
      <c r="D1929" s="10">
        <v>24.543103448275875</v>
      </c>
      <c r="E1929" s="10">
        <v>0.60344827586206895</v>
      </c>
      <c r="F1929" s="10">
        <v>25.146551724137943</v>
      </c>
      <c r="G1929" s="10">
        <v>0.97204336710538775</v>
      </c>
      <c r="H1929" s="10">
        <v>0.96888456209982399</v>
      </c>
      <c r="I1929" s="10">
        <v>1</v>
      </c>
      <c r="J1929" s="10">
        <v>25.146551724137943</v>
      </c>
      <c r="K1929" s="10">
        <v>0</v>
      </c>
      <c r="L1929" s="10">
        <v>0</v>
      </c>
      <c r="M1929" s="10">
        <v>0</v>
      </c>
      <c r="N1929" s="10">
        <v>25.146551724137943</v>
      </c>
    </row>
    <row r="1930" spans="1:15" x14ac:dyDescent="0.3">
      <c r="A1930" s="4" t="s">
        <v>341</v>
      </c>
      <c r="B1930" s="4" t="str">
        <f>VLOOKUP(A1930,'Hold Harmless'!A$1:B$7201,2,FALSE)</f>
        <v>MEYERSVILLE ISD</v>
      </c>
      <c r="C1930" s="4">
        <v>3</v>
      </c>
      <c r="D1930" s="10">
        <v>20.570000000000007</v>
      </c>
      <c r="E1930" s="10">
        <v>4.2933333333333339</v>
      </c>
      <c r="F1930" s="10">
        <v>24.86333333333334</v>
      </c>
      <c r="G1930" s="10">
        <v>0.97204336710538775</v>
      </c>
      <c r="H1930" s="10">
        <v>0.96888456209982399</v>
      </c>
      <c r="I1930" s="10">
        <v>1</v>
      </c>
      <c r="J1930" s="10">
        <v>24.86333333333334</v>
      </c>
      <c r="K1930" s="10">
        <v>0</v>
      </c>
      <c r="L1930" s="10">
        <v>0</v>
      </c>
      <c r="M1930" s="10">
        <v>0</v>
      </c>
      <c r="N1930" s="10">
        <v>24.86333333333334</v>
      </c>
    </row>
    <row r="1931" spans="1:15" x14ac:dyDescent="0.3">
      <c r="A1931" s="4" t="s">
        <v>341</v>
      </c>
      <c r="B1931" s="4" t="str">
        <f>VLOOKUP(A1931,'Hold Harmless'!A$1:B$7201,2,FALSE)</f>
        <v>MEYERSVILLE ISD</v>
      </c>
      <c r="C1931" s="4">
        <v>4</v>
      </c>
      <c r="D1931" s="10">
        <v>23.052469135802468</v>
      </c>
      <c r="E1931" s="10">
        <v>2.2222222222222223</v>
      </c>
      <c r="F1931" s="10">
        <v>25.27469135802469</v>
      </c>
      <c r="G1931" s="10">
        <v>0.97204336710538775</v>
      </c>
      <c r="H1931" s="10">
        <v>0.96888456209982399</v>
      </c>
      <c r="I1931" s="10">
        <v>1</v>
      </c>
      <c r="J1931" s="10">
        <v>25.27469135802469</v>
      </c>
      <c r="K1931" s="10">
        <v>0</v>
      </c>
      <c r="L1931" s="10">
        <v>0</v>
      </c>
      <c r="M1931" s="10">
        <v>0</v>
      </c>
      <c r="N1931" s="10">
        <v>25.27469135802469</v>
      </c>
    </row>
    <row r="1932" spans="1:15" x14ac:dyDescent="0.3">
      <c r="A1932" s="4" t="s">
        <v>341</v>
      </c>
      <c r="B1932" s="4" t="str">
        <f>VLOOKUP(A1932,'Hold Harmless'!A$1:B$7201,2,FALSE)</f>
        <v>MEYERSVILLE ISD</v>
      </c>
      <c r="C1932" s="4">
        <v>5</v>
      </c>
      <c r="D1932" s="10">
        <v>25.303030303030347</v>
      </c>
      <c r="E1932" s="10">
        <v>0.20833333333333337</v>
      </c>
      <c r="F1932" s="10">
        <v>25.511363636363679</v>
      </c>
      <c r="G1932" s="10">
        <v>0.97204336710538775</v>
      </c>
      <c r="H1932" s="10">
        <v>0.96888456209982399</v>
      </c>
      <c r="I1932" s="10">
        <v>1</v>
      </c>
      <c r="J1932" s="10">
        <v>25.511363636363679</v>
      </c>
      <c r="K1932" s="10">
        <v>0</v>
      </c>
      <c r="L1932" s="10">
        <v>0</v>
      </c>
      <c r="M1932" s="10">
        <v>0</v>
      </c>
      <c r="N1932" s="10">
        <v>25.511363636363679</v>
      </c>
    </row>
    <row r="1933" spans="1:15" ht="15" thickBot="1" x14ac:dyDescent="0.35">
      <c r="A1933" s="4" t="s">
        <v>341</v>
      </c>
      <c r="B1933" s="4" t="str">
        <f>VLOOKUP(A1933,'Hold Harmless'!A$1:B$7201,2,FALSE)</f>
        <v>MEYERSVILLE ISD</v>
      </c>
      <c r="C1933" s="4">
        <v>6</v>
      </c>
      <c r="D1933" s="10">
        <v>25.109375000000018</v>
      </c>
      <c r="E1933" s="10">
        <v>5.208333333333333E-3</v>
      </c>
      <c r="F1933" s="10">
        <v>25.11458333333335</v>
      </c>
      <c r="G1933" s="10">
        <v>0.97204336710538775</v>
      </c>
      <c r="H1933" s="10">
        <v>0.96888456209982399</v>
      </c>
      <c r="I1933" s="10">
        <v>1</v>
      </c>
      <c r="J1933" s="10">
        <v>25.11458333333335</v>
      </c>
      <c r="K1933" s="10">
        <v>0</v>
      </c>
      <c r="L1933" s="10">
        <v>0</v>
      </c>
      <c r="M1933" s="10">
        <v>0</v>
      </c>
      <c r="N1933" s="10">
        <v>25.11458333333335</v>
      </c>
      <c r="O1933" s="24">
        <f t="shared" ref="O1933" si="320">SUM(N1928:N1933)</f>
        <v>151.67242814709778</v>
      </c>
    </row>
    <row r="1934" spans="1:15" ht="15" thickTop="1" x14ac:dyDescent="0.3">
      <c r="A1934" s="11" t="s">
        <v>342</v>
      </c>
      <c r="B1934" s="11" t="str">
        <f>VLOOKUP(A1934,'Hold Harmless'!A$1:B$7201,2,FALSE)</f>
        <v>SPUR ISD</v>
      </c>
      <c r="C1934" s="11">
        <v>1</v>
      </c>
      <c r="D1934" s="12">
        <v>22.323232323232286</v>
      </c>
      <c r="E1934" s="12">
        <v>13.704545454545439</v>
      </c>
      <c r="F1934" s="12">
        <v>36.027777777777729</v>
      </c>
      <c r="G1934" s="12">
        <v>0.95825573021430877</v>
      </c>
      <c r="H1934" s="12">
        <v>0.94719966633212982</v>
      </c>
      <c r="I1934" s="12">
        <v>1</v>
      </c>
      <c r="J1934" s="12">
        <v>36.027777777777729</v>
      </c>
      <c r="K1934" s="12">
        <v>0</v>
      </c>
      <c r="L1934" s="12">
        <v>0</v>
      </c>
      <c r="M1934" s="12">
        <v>0</v>
      </c>
      <c r="N1934" s="12">
        <v>36.027777777777729</v>
      </c>
    </row>
    <row r="1935" spans="1:15" x14ac:dyDescent="0.3">
      <c r="A1935" s="11" t="s">
        <v>342</v>
      </c>
      <c r="B1935" s="11" t="str">
        <f>VLOOKUP(A1935,'Hold Harmless'!A$1:B$7201,2,FALSE)</f>
        <v>SPUR ISD</v>
      </c>
      <c r="C1935" s="11">
        <v>2</v>
      </c>
      <c r="D1935" s="12">
        <v>33.121212121212167</v>
      </c>
      <c r="E1935" s="12">
        <v>3.9621212121212124</v>
      </c>
      <c r="F1935" s="12">
        <v>37.083333333333378</v>
      </c>
      <c r="G1935" s="12">
        <v>0.95825573021430877</v>
      </c>
      <c r="H1935" s="12">
        <v>0.94719966633212982</v>
      </c>
      <c r="I1935" s="12">
        <v>1</v>
      </c>
      <c r="J1935" s="12">
        <v>37.083333333333378</v>
      </c>
      <c r="K1935" s="12">
        <v>0</v>
      </c>
      <c r="L1935" s="12">
        <v>0</v>
      </c>
      <c r="M1935" s="12">
        <v>0</v>
      </c>
      <c r="N1935" s="12">
        <v>37.083333333333378</v>
      </c>
    </row>
    <row r="1936" spans="1:15" x14ac:dyDescent="0.3">
      <c r="A1936" s="11" t="s">
        <v>342</v>
      </c>
      <c r="B1936" s="11" t="str">
        <f>VLOOKUP(A1936,'Hold Harmless'!A$1:B$7201,2,FALSE)</f>
        <v>SPUR ISD</v>
      </c>
      <c r="C1936" s="11">
        <v>3</v>
      </c>
      <c r="D1936" s="12">
        <v>33.365384615384599</v>
      </c>
      <c r="E1936" s="12">
        <v>3.8589743589743586</v>
      </c>
      <c r="F1936" s="12">
        <v>37.224358974358957</v>
      </c>
      <c r="G1936" s="12">
        <v>0.95825573021430877</v>
      </c>
      <c r="H1936" s="12">
        <v>0.94719966633212982</v>
      </c>
      <c r="I1936" s="12">
        <v>1</v>
      </c>
      <c r="J1936" s="12">
        <v>37.224358974358957</v>
      </c>
      <c r="K1936" s="12">
        <v>0</v>
      </c>
      <c r="L1936" s="12">
        <v>0</v>
      </c>
      <c r="M1936" s="12">
        <v>0</v>
      </c>
      <c r="N1936" s="12">
        <v>37.224358974358957</v>
      </c>
    </row>
    <row r="1937" spans="1:15" x14ac:dyDescent="0.3">
      <c r="A1937" s="11" t="s">
        <v>342</v>
      </c>
      <c r="B1937" s="11" t="str">
        <f>VLOOKUP(A1937,'Hold Harmless'!A$1:B$7201,2,FALSE)</f>
        <v>SPUR ISD</v>
      </c>
      <c r="C1937" s="11">
        <v>4</v>
      </c>
      <c r="D1937" s="12">
        <v>33.35714285714289</v>
      </c>
      <c r="E1937" s="12">
        <v>2.2797619047619042</v>
      </c>
      <c r="F1937" s="12">
        <v>35.636904761904795</v>
      </c>
      <c r="G1937" s="12">
        <v>0.95825573021430877</v>
      </c>
      <c r="H1937" s="12">
        <v>0.94719966633212982</v>
      </c>
      <c r="I1937" s="12">
        <v>1</v>
      </c>
      <c r="J1937" s="12">
        <v>35.636904761904795</v>
      </c>
      <c r="K1937" s="12">
        <v>0</v>
      </c>
      <c r="L1937" s="12">
        <v>0</v>
      </c>
      <c r="M1937" s="12">
        <v>0</v>
      </c>
      <c r="N1937" s="12">
        <v>35.636904761904795</v>
      </c>
    </row>
    <row r="1938" spans="1:15" x14ac:dyDescent="0.3">
      <c r="A1938" s="11" t="s">
        <v>342</v>
      </c>
      <c r="B1938" s="11" t="str">
        <f>VLOOKUP(A1938,'Hold Harmless'!A$1:B$7201,2,FALSE)</f>
        <v>SPUR ISD</v>
      </c>
      <c r="C1938" s="11">
        <v>5</v>
      </c>
      <c r="D1938" s="12">
        <v>32.453333333333369</v>
      </c>
      <c r="E1938" s="12">
        <v>1.6100000000000003</v>
      </c>
      <c r="F1938" s="12">
        <v>34.063333333333368</v>
      </c>
      <c r="G1938" s="12">
        <v>0.95825573021430877</v>
      </c>
      <c r="H1938" s="12">
        <v>0.94719966633212982</v>
      </c>
      <c r="I1938" s="12">
        <v>1</v>
      </c>
      <c r="J1938" s="12">
        <v>34.063333333333368</v>
      </c>
      <c r="K1938" s="12">
        <v>0</v>
      </c>
      <c r="L1938" s="12">
        <v>0</v>
      </c>
      <c r="M1938" s="12">
        <v>0</v>
      </c>
      <c r="N1938" s="12">
        <v>34.063333333333368</v>
      </c>
    </row>
    <row r="1939" spans="1:15" ht="15" thickBot="1" x14ac:dyDescent="0.35">
      <c r="A1939" s="11" t="s">
        <v>342</v>
      </c>
      <c r="B1939" s="11" t="str">
        <f>VLOOKUP(A1939,'Hold Harmless'!A$1:B$7201,2,FALSE)</f>
        <v>SPUR ISD</v>
      </c>
      <c r="C1939" s="11">
        <v>6</v>
      </c>
      <c r="D1939" s="12">
        <v>33.227272727272798</v>
      </c>
      <c r="E1939" s="12">
        <v>1.2626262626262625</v>
      </c>
      <c r="F1939" s="12">
        <v>34.489898989899061</v>
      </c>
      <c r="G1939" s="12">
        <v>0.95825573021430877</v>
      </c>
      <c r="H1939" s="12">
        <v>0.94719966633212982</v>
      </c>
      <c r="I1939" s="12">
        <v>1</v>
      </c>
      <c r="J1939" s="12">
        <v>34.489898989899061</v>
      </c>
      <c r="K1939" s="12">
        <v>0</v>
      </c>
      <c r="L1939" s="12">
        <v>0</v>
      </c>
      <c r="M1939" s="12">
        <v>0</v>
      </c>
      <c r="N1939" s="12">
        <v>34.489898989899061</v>
      </c>
      <c r="O1939" s="24">
        <f t="shared" ref="O1939" si="321">SUM(N1934:N1939)</f>
        <v>214.52560717060726</v>
      </c>
    </row>
    <row r="1940" spans="1:15" ht="15" thickTop="1" x14ac:dyDescent="0.3">
      <c r="A1940" s="2" t="s">
        <v>343</v>
      </c>
      <c r="B1940" s="2" t="str">
        <f>VLOOKUP(A1940,'Hold Harmless'!A$1:B$7201,2,FALSE)</f>
        <v>PATTON SPRINGS ISD</v>
      </c>
      <c r="C1940" s="2">
        <v>1</v>
      </c>
      <c r="D1940" s="13">
        <v>12.919871794871794</v>
      </c>
      <c r="E1940" s="13">
        <v>1.0448717948717949</v>
      </c>
      <c r="F1940" s="13">
        <v>13.964743589743589</v>
      </c>
      <c r="G1940" s="13">
        <v>0.98692810457516345</v>
      </c>
      <c r="H1940" s="13">
        <v>0.96161133848719116</v>
      </c>
      <c r="I1940" s="13">
        <v>1</v>
      </c>
      <c r="J1940" s="13">
        <v>13.964743589743589</v>
      </c>
      <c r="K1940" s="13">
        <v>0</v>
      </c>
      <c r="L1940" s="13">
        <v>0</v>
      </c>
      <c r="M1940" s="13">
        <v>0</v>
      </c>
      <c r="N1940" s="13">
        <v>13.964743589743589</v>
      </c>
    </row>
    <row r="1941" spans="1:15" x14ac:dyDescent="0.3">
      <c r="A1941" s="2" t="s">
        <v>343</v>
      </c>
      <c r="B1941" s="2" t="str">
        <f>VLOOKUP(A1941,'Hold Harmless'!A$1:B$7201,2,FALSE)</f>
        <v>PATTON SPRINGS ISD</v>
      </c>
      <c r="C1941" s="2">
        <v>2</v>
      </c>
      <c r="D1941" s="13">
        <v>13.644927536231874</v>
      </c>
      <c r="E1941" s="13">
        <v>0.65942028985507251</v>
      </c>
      <c r="F1941" s="13">
        <v>14.304347826086946</v>
      </c>
      <c r="G1941" s="13">
        <v>0.98692810457516345</v>
      </c>
      <c r="H1941" s="13">
        <v>0.96161133848719116</v>
      </c>
      <c r="I1941" s="13">
        <v>1</v>
      </c>
      <c r="J1941" s="13">
        <v>14.304347826086946</v>
      </c>
      <c r="K1941" s="13">
        <v>0</v>
      </c>
      <c r="L1941" s="13">
        <v>0</v>
      </c>
      <c r="M1941" s="13">
        <v>0</v>
      </c>
      <c r="N1941" s="13">
        <v>14.304347826086946</v>
      </c>
    </row>
    <row r="1942" spans="1:15" x14ac:dyDescent="0.3">
      <c r="A1942" s="2" t="s">
        <v>343</v>
      </c>
      <c r="B1942" s="2" t="str">
        <f>VLOOKUP(A1942,'Hold Harmless'!A$1:B$7201,2,FALSE)</f>
        <v>PATTON SPRINGS ISD</v>
      </c>
      <c r="C1942" s="2">
        <v>3</v>
      </c>
      <c r="D1942" s="13">
        <v>9.568181818181813</v>
      </c>
      <c r="E1942" s="13">
        <v>4.295454545454545</v>
      </c>
      <c r="F1942" s="13">
        <v>13.863636363636358</v>
      </c>
      <c r="G1942" s="13">
        <v>0.98692810457516345</v>
      </c>
      <c r="H1942" s="13">
        <v>0.96161133848719116</v>
      </c>
      <c r="I1942" s="13">
        <v>1</v>
      </c>
      <c r="J1942" s="13">
        <v>13.863636363636358</v>
      </c>
      <c r="K1942" s="13">
        <v>0</v>
      </c>
      <c r="L1942" s="13">
        <v>0</v>
      </c>
      <c r="M1942" s="13">
        <v>0</v>
      </c>
      <c r="N1942" s="13">
        <v>13.863636363636358</v>
      </c>
    </row>
    <row r="1943" spans="1:15" x14ac:dyDescent="0.3">
      <c r="A1943" s="2" t="s">
        <v>343</v>
      </c>
      <c r="B1943" s="2" t="str">
        <f>VLOOKUP(A1943,'Hold Harmless'!A$1:B$7201,2,FALSE)</f>
        <v>PATTON SPRINGS ISD</v>
      </c>
      <c r="C1943" s="2">
        <v>4</v>
      </c>
      <c r="D1943" s="13">
        <v>13.534722222222214</v>
      </c>
      <c r="E1943" s="13">
        <v>0</v>
      </c>
      <c r="F1943" s="13">
        <v>13.534722222222214</v>
      </c>
      <c r="G1943" s="13">
        <v>0.98692810457516345</v>
      </c>
      <c r="H1943" s="13">
        <v>0.96161133848719116</v>
      </c>
      <c r="I1943" s="13">
        <v>1</v>
      </c>
      <c r="J1943" s="13">
        <v>13.534722222222214</v>
      </c>
      <c r="K1943" s="13">
        <v>0</v>
      </c>
      <c r="L1943" s="13">
        <v>0</v>
      </c>
      <c r="M1943" s="13">
        <v>0</v>
      </c>
      <c r="N1943" s="13">
        <v>13.534722222222214</v>
      </c>
    </row>
    <row r="1944" spans="1:15" x14ac:dyDescent="0.3">
      <c r="A1944" s="2" t="s">
        <v>343</v>
      </c>
      <c r="B1944" s="2" t="str">
        <f>VLOOKUP(A1944,'Hold Harmless'!A$1:B$7201,2,FALSE)</f>
        <v>PATTON SPRINGS ISD</v>
      </c>
      <c r="C1944" s="2">
        <v>5</v>
      </c>
      <c r="D1944" s="13">
        <v>11.808641975308635</v>
      </c>
      <c r="E1944" s="13">
        <v>2.1728395061728421</v>
      </c>
      <c r="F1944" s="13">
        <v>13.981481481481477</v>
      </c>
      <c r="G1944" s="13">
        <v>0.98692810457516345</v>
      </c>
      <c r="H1944" s="13">
        <v>0.96161133848719116</v>
      </c>
      <c r="I1944" s="13">
        <v>1</v>
      </c>
      <c r="J1944" s="13">
        <v>13.981481481481477</v>
      </c>
      <c r="K1944" s="13">
        <v>0</v>
      </c>
      <c r="L1944" s="13">
        <v>0</v>
      </c>
      <c r="M1944" s="13">
        <v>0</v>
      </c>
      <c r="N1944" s="13">
        <v>13.981481481481477</v>
      </c>
    </row>
    <row r="1945" spans="1:15" ht="15" thickBot="1" x14ac:dyDescent="0.35">
      <c r="A1945" s="2" t="s">
        <v>343</v>
      </c>
      <c r="B1945" s="2" t="str">
        <f>VLOOKUP(A1945,'Hold Harmless'!A$1:B$7201,2,FALSE)</f>
        <v>PATTON SPRINGS ISD</v>
      </c>
      <c r="C1945" s="2">
        <v>6</v>
      </c>
      <c r="D1945" s="13">
        <v>13.946428571428571</v>
      </c>
      <c r="E1945" s="13">
        <v>0</v>
      </c>
      <c r="F1945" s="13">
        <v>13.946428571428571</v>
      </c>
      <c r="G1945" s="13">
        <v>0.98692810457516345</v>
      </c>
      <c r="H1945" s="13">
        <v>0.96161133848719116</v>
      </c>
      <c r="I1945" s="13">
        <v>1</v>
      </c>
      <c r="J1945" s="13">
        <v>13.946428571428571</v>
      </c>
      <c r="K1945" s="13">
        <v>0</v>
      </c>
      <c r="L1945" s="13">
        <v>0</v>
      </c>
      <c r="M1945" s="13">
        <v>0</v>
      </c>
      <c r="N1945" s="13">
        <v>13.946428571428571</v>
      </c>
      <c r="O1945" s="24">
        <f t="shared" ref="O1945" si="322">SUM(N1940:N1945)</f>
        <v>83.595360054599155</v>
      </c>
    </row>
    <row r="1946" spans="1:15" ht="15" thickTop="1" x14ac:dyDescent="0.3">
      <c r="A1946" s="4" t="s">
        <v>344</v>
      </c>
      <c r="B1946" s="4" t="str">
        <f>VLOOKUP(A1946,'Hold Harmless'!A$1:B$7201,2,FALSE)</f>
        <v>CARRIZO SPRINGS CISD</v>
      </c>
      <c r="C1946" s="4">
        <v>1</v>
      </c>
      <c r="D1946" s="10">
        <v>3.9642857142857073</v>
      </c>
      <c r="E1946" s="10">
        <v>315.69345238095235</v>
      </c>
      <c r="F1946" s="10">
        <v>319.65773809523807</v>
      </c>
      <c r="G1946" s="10">
        <v>0.94074744347295203</v>
      </c>
      <c r="H1946" s="10">
        <v>0.91144813786951462</v>
      </c>
      <c r="I1946" s="10">
        <v>1</v>
      </c>
      <c r="J1946" s="10">
        <v>319.65773809523807</v>
      </c>
      <c r="K1946" s="10">
        <v>0</v>
      </c>
      <c r="L1946" s="10">
        <v>0</v>
      </c>
      <c r="M1946" s="10">
        <v>0</v>
      </c>
      <c r="N1946" s="10">
        <v>319.65773809523807</v>
      </c>
    </row>
    <row r="1947" spans="1:15" x14ac:dyDescent="0.3">
      <c r="A1947" s="4" t="s">
        <v>344</v>
      </c>
      <c r="B1947" s="4" t="str">
        <f>VLOOKUP(A1947,'Hold Harmless'!A$1:B$7201,2,FALSE)</f>
        <v>CARRIZO SPRINGS CISD</v>
      </c>
      <c r="C1947" s="4">
        <v>2</v>
      </c>
      <c r="D1947" s="10">
        <v>24.681159420289756</v>
      </c>
      <c r="E1947" s="10">
        <v>288.53260869564815</v>
      </c>
      <c r="F1947" s="10">
        <v>313.21376811593791</v>
      </c>
      <c r="G1947" s="10">
        <v>0.94074744347295203</v>
      </c>
      <c r="H1947" s="10">
        <v>0.91144813786951462</v>
      </c>
      <c r="I1947" s="10">
        <v>1</v>
      </c>
      <c r="J1947" s="10">
        <v>313.21376811593791</v>
      </c>
      <c r="K1947" s="10">
        <v>0</v>
      </c>
      <c r="L1947" s="10">
        <v>0</v>
      </c>
      <c r="M1947" s="10">
        <v>0</v>
      </c>
      <c r="N1947" s="10">
        <v>313.21376811593791</v>
      </c>
    </row>
    <row r="1948" spans="1:15" x14ac:dyDescent="0.3">
      <c r="A1948" s="4" t="s">
        <v>344</v>
      </c>
      <c r="B1948" s="4" t="str">
        <f>VLOOKUP(A1948,'Hold Harmless'!A$1:B$7201,2,FALSE)</f>
        <v>CARRIZO SPRINGS CISD</v>
      </c>
      <c r="C1948" s="4">
        <v>3</v>
      </c>
      <c r="D1948" s="10">
        <v>59.761363636363782</v>
      </c>
      <c r="E1948" s="10">
        <v>250.24999999999633</v>
      </c>
      <c r="F1948" s="10">
        <v>310.0113636363601</v>
      </c>
      <c r="G1948" s="10">
        <v>0.94074744347295203</v>
      </c>
      <c r="H1948" s="10">
        <v>0.91144813786951462</v>
      </c>
      <c r="I1948" s="10">
        <v>1</v>
      </c>
      <c r="J1948" s="10">
        <v>310.0113636363601</v>
      </c>
      <c r="K1948" s="10">
        <v>0</v>
      </c>
      <c r="L1948" s="10">
        <v>0</v>
      </c>
      <c r="M1948" s="10">
        <v>0</v>
      </c>
      <c r="N1948" s="10">
        <v>310.0113636363601</v>
      </c>
    </row>
    <row r="1949" spans="1:15" x14ac:dyDescent="0.3">
      <c r="A1949" s="4" t="s">
        <v>344</v>
      </c>
      <c r="B1949" s="4" t="str">
        <f>VLOOKUP(A1949,'Hold Harmless'!A$1:B$7201,2,FALSE)</f>
        <v>CARRIZO SPRINGS CISD</v>
      </c>
      <c r="C1949" s="4">
        <v>4</v>
      </c>
      <c r="D1949" s="10">
        <v>53.820000000000149</v>
      </c>
      <c r="E1949" s="10">
        <v>250.0966666666628</v>
      </c>
      <c r="F1949" s="10">
        <v>303.91666666666293</v>
      </c>
      <c r="G1949" s="10">
        <v>0.94074744347295203</v>
      </c>
      <c r="H1949" s="10">
        <v>0.91144813786951462</v>
      </c>
      <c r="I1949" s="10">
        <v>1</v>
      </c>
      <c r="J1949" s="10">
        <v>303.91666666666293</v>
      </c>
      <c r="K1949" s="10">
        <v>0</v>
      </c>
      <c r="L1949" s="10">
        <v>0</v>
      </c>
      <c r="M1949" s="10">
        <v>0</v>
      </c>
      <c r="N1949" s="10">
        <v>303.91666666666293</v>
      </c>
    </row>
    <row r="1950" spans="1:15" x14ac:dyDescent="0.3">
      <c r="A1950" s="4" t="s">
        <v>344</v>
      </c>
      <c r="B1950" s="4" t="str">
        <f>VLOOKUP(A1950,'Hold Harmless'!A$1:B$7201,2,FALSE)</f>
        <v>CARRIZO SPRINGS CISD</v>
      </c>
      <c r="C1950" s="4">
        <v>5</v>
      </c>
      <c r="D1950" s="10">
        <v>98.112318840579235</v>
      </c>
      <c r="E1950" s="10">
        <v>203.24275362318494</v>
      </c>
      <c r="F1950" s="10">
        <v>301.35507246376415</v>
      </c>
      <c r="G1950" s="10">
        <v>0.94074744347295203</v>
      </c>
      <c r="H1950" s="10">
        <v>0.91144813786951462</v>
      </c>
      <c r="I1950" s="10">
        <v>1</v>
      </c>
      <c r="J1950" s="10">
        <v>301.35507246376415</v>
      </c>
      <c r="K1950" s="10">
        <v>0</v>
      </c>
      <c r="L1950" s="10">
        <v>0</v>
      </c>
      <c r="M1950" s="10">
        <v>0</v>
      </c>
      <c r="N1950" s="10">
        <v>301.35507246376415</v>
      </c>
    </row>
    <row r="1951" spans="1:15" ht="15" thickBot="1" x14ac:dyDescent="0.35">
      <c r="A1951" s="4" t="s">
        <v>344</v>
      </c>
      <c r="B1951" s="4" t="str">
        <f>VLOOKUP(A1951,'Hold Harmless'!A$1:B$7201,2,FALSE)</f>
        <v>CARRIZO SPRINGS CISD</v>
      </c>
      <c r="C1951" s="4">
        <v>6</v>
      </c>
      <c r="D1951" s="10">
        <v>96.149122807016496</v>
      </c>
      <c r="E1951" s="10">
        <v>196.69078947368314</v>
      </c>
      <c r="F1951" s="10">
        <v>292.83991228069965</v>
      </c>
      <c r="G1951" s="10">
        <v>0.94074744347295203</v>
      </c>
      <c r="H1951" s="10">
        <v>0.91144813786951462</v>
      </c>
      <c r="I1951" s="10">
        <v>1</v>
      </c>
      <c r="J1951" s="10">
        <v>292.83991228069965</v>
      </c>
      <c r="K1951" s="10">
        <v>0</v>
      </c>
      <c r="L1951" s="10">
        <v>0</v>
      </c>
      <c r="M1951" s="10">
        <v>0</v>
      </c>
      <c r="N1951" s="10">
        <v>292.83991228069965</v>
      </c>
      <c r="O1951" s="24">
        <f t="shared" ref="O1951" si="323">SUM(N1946:N1951)</f>
        <v>1840.9945212586626</v>
      </c>
    </row>
    <row r="1952" spans="1:15" ht="15" thickTop="1" x14ac:dyDescent="0.3">
      <c r="A1952" s="11" t="s">
        <v>345</v>
      </c>
      <c r="B1952" s="11" t="str">
        <f>VLOOKUP(A1952,'Hold Harmless'!A$1:B$7201,2,FALSE)</f>
        <v>CLARENDON ISD</v>
      </c>
      <c r="C1952" s="11">
        <v>1</v>
      </c>
      <c r="D1952" s="12">
        <v>66.018817204301016</v>
      </c>
      <c r="E1952" s="12">
        <v>1.521505376344086</v>
      </c>
      <c r="F1952" s="12">
        <v>67.540322580645096</v>
      </c>
      <c r="G1952" s="12">
        <v>0.95994951619688684</v>
      </c>
      <c r="H1952" s="12">
        <v>0.944423283110434</v>
      </c>
      <c r="I1952" s="12">
        <v>1</v>
      </c>
      <c r="J1952" s="12">
        <v>67.540322580645096</v>
      </c>
      <c r="K1952" s="12">
        <v>0</v>
      </c>
      <c r="L1952" s="12">
        <v>0</v>
      </c>
      <c r="M1952" s="12">
        <v>0</v>
      </c>
      <c r="N1952" s="12">
        <v>67.540322580645096</v>
      </c>
    </row>
    <row r="1953" spans="1:15" x14ac:dyDescent="0.3">
      <c r="A1953" s="11" t="s">
        <v>345</v>
      </c>
      <c r="B1953" s="11" t="str">
        <f>VLOOKUP(A1953,'Hold Harmless'!A$1:B$7201,2,FALSE)</f>
        <v>CLARENDON ISD</v>
      </c>
      <c r="C1953" s="11">
        <v>2</v>
      </c>
      <c r="D1953" s="12">
        <v>64.290123456789971</v>
      </c>
      <c r="E1953" s="12">
        <v>1.5246913580246912</v>
      </c>
      <c r="F1953" s="12">
        <v>65.814814814814667</v>
      </c>
      <c r="G1953" s="12">
        <v>0.95994951619688684</v>
      </c>
      <c r="H1953" s="12">
        <v>0.944423283110434</v>
      </c>
      <c r="I1953" s="12">
        <v>1</v>
      </c>
      <c r="J1953" s="12">
        <v>65.814814814814667</v>
      </c>
      <c r="K1953" s="12">
        <v>0</v>
      </c>
      <c r="L1953" s="12">
        <v>0</v>
      </c>
      <c r="M1953" s="12">
        <v>0</v>
      </c>
      <c r="N1953" s="12">
        <v>65.814814814814667</v>
      </c>
    </row>
    <row r="1954" spans="1:15" x14ac:dyDescent="0.3">
      <c r="A1954" s="11" t="s">
        <v>345</v>
      </c>
      <c r="B1954" s="11" t="str">
        <f>VLOOKUP(A1954,'Hold Harmless'!A$1:B$7201,2,FALSE)</f>
        <v>CLARENDON ISD</v>
      </c>
      <c r="C1954" s="11">
        <v>3</v>
      </c>
      <c r="D1954" s="12">
        <v>62.936111111111053</v>
      </c>
      <c r="E1954" s="12">
        <v>1.1722222222222225</v>
      </c>
      <c r="F1954" s="12">
        <v>64.108333333333277</v>
      </c>
      <c r="G1954" s="12">
        <v>0.95994951619688684</v>
      </c>
      <c r="H1954" s="12">
        <v>0.944423283110434</v>
      </c>
      <c r="I1954" s="12">
        <v>1</v>
      </c>
      <c r="J1954" s="12">
        <v>64.108333333333277</v>
      </c>
      <c r="K1954" s="12">
        <v>0</v>
      </c>
      <c r="L1954" s="12">
        <v>0</v>
      </c>
      <c r="M1954" s="12">
        <v>0</v>
      </c>
      <c r="N1954" s="12">
        <v>64.108333333333277</v>
      </c>
    </row>
    <row r="1955" spans="1:15" x14ac:dyDescent="0.3">
      <c r="A1955" s="11" t="s">
        <v>345</v>
      </c>
      <c r="B1955" s="11" t="str">
        <f>VLOOKUP(A1955,'Hold Harmless'!A$1:B$7201,2,FALSE)</f>
        <v>CLARENDON ISD</v>
      </c>
      <c r="C1955" s="11">
        <v>4</v>
      </c>
      <c r="D1955" s="12">
        <v>64.056666666666501</v>
      </c>
      <c r="E1955" s="12">
        <v>0.67333333333333323</v>
      </c>
      <c r="F1955" s="12">
        <v>64.729999999999833</v>
      </c>
      <c r="G1955" s="12">
        <v>0.95994951619688684</v>
      </c>
      <c r="H1955" s="12">
        <v>0.944423283110434</v>
      </c>
      <c r="I1955" s="12">
        <v>1</v>
      </c>
      <c r="J1955" s="12">
        <v>64.729999999999833</v>
      </c>
      <c r="K1955" s="12">
        <v>0</v>
      </c>
      <c r="L1955" s="12">
        <v>0</v>
      </c>
      <c r="M1955" s="12">
        <v>0</v>
      </c>
      <c r="N1955" s="12">
        <v>64.729999999999833</v>
      </c>
    </row>
    <row r="1956" spans="1:15" x14ac:dyDescent="0.3">
      <c r="A1956" s="11" t="s">
        <v>345</v>
      </c>
      <c r="B1956" s="11" t="str">
        <f>VLOOKUP(A1956,'Hold Harmless'!A$1:B$7201,2,FALSE)</f>
        <v>CLARENDON ISD</v>
      </c>
      <c r="C1956" s="11">
        <v>5</v>
      </c>
      <c r="D1956" s="12">
        <v>65.056547619047436</v>
      </c>
      <c r="E1956" s="12">
        <v>2.3809523809523808E-2</v>
      </c>
      <c r="F1956" s="12">
        <v>65.080357142856954</v>
      </c>
      <c r="G1956" s="12">
        <v>0.95994951619688684</v>
      </c>
      <c r="H1956" s="12">
        <v>0.944423283110434</v>
      </c>
      <c r="I1956" s="12">
        <v>1</v>
      </c>
      <c r="J1956" s="12">
        <v>65.080357142856954</v>
      </c>
      <c r="K1956" s="12">
        <v>0</v>
      </c>
      <c r="L1956" s="12">
        <v>0</v>
      </c>
      <c r="M1956" s="12">
        <v>0</v>
      </c>
      <c r="N1956" s="12">
        <v>65.080357142856954</v>
      </c>
    </row>
    <row r="1957" spans="1:15" ht="15" thickBot="1" x14ac:dyDescent="0.35">
      <c r="A1957" s="11" t="s">
        <v>345</v>
      </c>
      <c r="B1957" s="11" t="str">
        <f>VLOOKUP(A1957,'Hold Harmless'!A$1:B$7201,2,FALSE)</f>
        <v>CLARENDON ISD</v>
      </c>
      <c r="C1957" s="11">
        <v>6</v>
      </c>
      <c r="D1957" s="12">
        <v>64.401234567901014</v>
      </c>
      <c r="E1957" s="12">
        <v>3.0864197530864196E-2</v>
      </c>
      <c r="F1957" s="12">
        <v>64.432098765431874</v>
      </c>
      <c r="G1957" s="12">
        <v>0.95994951619688684</v>
      </c>
      <c r="H1957" s="12">
        <v>0.944423283110434</v>
      </c>
      <c r="I1957" s="12">
        <v>1</v>
      </c>
      <c r="J1957" s="12">
        <v>64.432098765431874</v>
      </c>
      <c r="K1957" s="12">
        <v>0</v>
      </c>
      <c r="L1957" s="12">
        <v>0</v>
      </c>
      <c r="M1957" s="12">
        <v>0</v>
      </c>
      <c r="N1957" s="12">
        <v>64.432098765431874</v>
      </c>
      <c r="O1957" s="24">
        <f t="shared" ref="O1957" si="324">SUM(N1952:N1957)</f>
        <v>391.70592663708169</v>
      </c>
    </row>
    <row r="1958" spans="1:15" ht="15" thickTop="1" x14ac:dyDescent="0.3">
      <c r="A1958" s="2" t="s">
        <v>346</v>
      </c>
      <c r="B1958" s="2" t="str">
        <f>VLOOKUP(A1958,'Hold Harmless'!A$1:B$7201,2,FALSE)</f>
        <v>HEDLEY ISD</v>
      </c>
      <c r="C1958" s="2">
        <v>1</v>
      </c>
      <c r="D1958" s="13">
        <v>18.027777777777775</v>
      </c>
      <c r="E1958" s="13">
        <v>0.57777777777777772</v>
      </c>
      <c r="F1958" s="13">
        <v>18.605555555555554</v>
      </c>
      <c r="G1958" s="13">
        <v>0.96141685868924498</v>
      </c>
      <c r="H1958" s="13">
        <v>0.965241045791144</v>
      </c>
      <c r="I1958" s="13">
        <v>0.99603810144774296</v>
      </c>
      <c r="J1958" s="13">
        <v>18.531842231936061</v>
      </c>
      <c r="K1958" s="13">
        <v>7.3713323619493565E-2</v>
      </c>
      <c r="L1958" s="13">
        <v>7.3713323619493565E-2</v>
      </c>
      <c r="M1958" s="13">
        <v>0</v>
      </c>
      <c r="N1958" s="13">
        <v>18.531842231936061</v>
      </c>
    </row>
    <row r="1959" spans="1:15" x14ac:dyDescent="0.3">
      <c r="A1959" s="2" t="s">
        <v>346</v>
      </c>
      <c r="B1959" s="2" t="str">
        <f>VLOOKUP(A1959,'Hold Harmless'!A$1:B$7201,2,FALSE)</f>
        <v>HEDLEY ISD</v>
      </c>
      <c r="C1959" s="2">
        <v>2</v>
      </c>
      <c r="D1959" s="13">
        <v>17.260000000000005</v>
      </c>
      <c r="E1959" s="13">
        <v>0.76666666666666672</v>
      </c>
      <c r="F1959" s="13">
        <v>18.026666666666671</v>
      </c>
      <c r="G1959" s="13">
        <v>0.96141685868924498</v>
      </c>
      <c r="H1959" s="13">
        <v>0.965241045791144</v>
      </c>
      <c r="I1959" s="13">
        <v>0.99603810144774296</v>
      </c>
      <c r="J1959" s="13">
        <v>17.955246842097985</v>
      </c>
      <c r="K1959" s="13">
        <v>7.1419824568685897E-2</v>
      </c>
      <c r="L1959" s="13">
        <v>7.1419824568685897E-2</v>
      </c>
      <c r="M1959" s="13">
        <v>0</v>
      </c>
      <c r="N1959" s="13">
        <v>17.955246842097985</v>
      </c>
    </row>
    <row r="1960" spans="1:15" x14ac:dyDescent="0.3">
      <c r="A1960" s="2" t="s">
        <v>346</v>
      </c>
      <c r="B1960" s="2" t="str">
        <f>VLOOKUP(A1960,'Hold Harmless'!A$1:B$7201,2,FALSE)</f>
        <v>HEDLEY ISD</v>
      </c>
      <c r="C1960" s="2">
        <v>3</v>
      </c>
      <c r="D1960" s="13">
        <v>16.98</v>
      </c>
      <c r="E1960" s="13">
        <v>1.5733333333333337</v>
      </c>
      <c r="F1960" s="13">
        <v>18.553333333333335</v>
      </c>
      <c r="G1960" s="13">
        <v>0.96141685868924498</v>
      </c>
      <c r="H1960" s="13">
        <v>0.965241045791144</v>
      </c>
      <c r="I1960" s="13">
        <v>0.99603810144774296</v>
      </c>
      <c r="J1960" s="13">
        <v>18.47982690886046</v>
      </c>
      <c r="K1960" s="13">
        <v>7.3506424472874698E-2</v>
      </c>
      <c r="L1960" s="13">
        <v>7.3506424472874698E-2</v>
      </c>
      <c r="M1960" s="13">
        <v>0</v>
      </c>
      <c r="N1960" s="13">
        <v>18.47982690886046</v>
      </c>
    </row>
    <row r="1961" spans="1:15" x14ac:dyDescent="0.3">
      <c r="A1961" s="2" t="s">
        <v>346</v>
      </c>
      <c r="B1961" s="2" t="str">
        <f>VLOOKUP(A1961,'Hold Harmless'!A$1:B$7201,2,FALSE)</f>
        <v>HEDLEY ISD</v>
      </c>
      <c r="C1961" s="2">
        <v>4</v>
      </c>
      <c r="D1961" s="13">
        <v>18.362068965517231</v>
      </c>
      <c r="E1961" s="13">
        <v>0.33333333333333337</v>
      </c>
      <c r="F1961" s="13">
        <v>18.695402298850563</v>
      </c>
      <c r="G1961" s="13">
        <v>0.96141685868924498</v>
      </c>
      <c r="H1961" s="13">
        <v>0.965241045791144</v>
      </c>
      <c r="I1961" s="13">
        <v>0.99603810144774296</v>
      </c>
      <c r="J1961" s="13">
        <v>18.621333011548884</v>
      </c>
      <c r="K1961" s="13">
        <v>7.4069287301679054E-2</v>
      </c>
      <c r="L1961" s="13">
        <v>7.4069287301679054E-2</v>
      </c>
      <c r="M1961" s="13">
        <v>0</v>
      </c>
      <c r="N1961" s="13">
        <v>18.621333011548884</v>
      </c>
    </row>
    <row r="1962" spans="1:15" x14ac:dyDescent="0.3">
      <c r="A1962" s="2" t="s">
        <v>346</v>
      </c>
      <c r="B1962" s="2" t="str">
        <f>VLOOKUP(A1962,'Hold Harmless'!A$1:B$7201,2,FALSE)</f>
        <v>HEDLEY ISD</v>
      </c>
      <c r="C1962" s="2">
        <v>5</v>
      </c>
      <c r="D1962" s="13">
        <v>18.78666666666668</v>
      </c>
      <c r="E1962" s="13">
        <v>8.666666666666667E-2</v>
      </c>
      <c r="F1962" s="13">
        <v>18.873333333333346</v>
      </c>
      <c r="G1962" s="13">
        <v>0.96141685868924498</v>
      </c>
      <c r="H1962" s="13">
        <v>0.965241045791144</v>
      </c>
      <c r="I1962" s="13">
        <v>0.99603810144774296</v>
      </c>
      <c r="J1962" s="13">
        <v>18.798559101323747</v>
      </c>
      <c r="K1962" s="13">
        <v>7.4774232009598762E-2</v>
      </c>
      <c r="L1962" s="13">
        <v>7.4774232009598762E-2</v>
      </c>
      <c r="M1962" s="13">
        <v>0</v>
      </c>
      <c r="N1962" s="13">
        <v>18.798559101323747</v>
      </c>
    </row>
    <row r="1963" spans="1:15" ht="15" thickBot="1" x14ac:dyDescent="0.35">
      <c r="A1963" s="2" t="s">
        <v>346</v>
      </c>
      <c r="B1963" s="2" t="str">
        <f>VLOOKUP(A1963,'Hold Harmless'!A$1:B$7201,2,FALSE)</f>
        <v>HEDLEY ISD</v>
      </c>
      <c r="C1963" s="2">
        <v>6</v>
      </c>
      <c r="D1963" s="13">
        <v>19.36868686868689</v>
      </c>
      <c r="E1963" s="13">
        <v>0.38888888888888912</v>
      </c>
      <c r="F1963" s="13">
        <v>19.757575757575779</v>
      </c>
      <c r="G1963" s="13">
        <v>0.96141685868924498</v>
      </c>
      <c r="H1963" s="13">
        <v>0.965241045791144</v>
      </c>
      <c r="I1963" s="13">
        <v>0.99603810144774296</v>
      </c>
      <c r="J1963" s="13">
        <v>19.679298246785731</v>
      </c>
      <c r="K1963" s="13">
        <v>7.827751079004841E-2</v>
      </c>
      <c r="L1963" s="13">
        <v>7.827751079004841E-2</v>
      </c>
      <c r="M1963" s="13">
        <v>0</v>
      </c>
      <c r="N1963" s="13">
        <v>19.679298246785731</v>
      </c>
      <c r="O1963" s="24">
        <f t="shared" ref="O1963" si="325">SUM(N1958:N1963)</f>
        <v>112.06610634255287</v>
      </c>
    </row>
    <row r="1964" spans="1:15" ht="15" thickTop="1" x14ac:dyDescent="0.3">
      <c r="A1964" s="4" t="s">
        <v>347</v>
      </c>
      <c r="B1964" s="4" t="str">
        <f>VLOOKUP(A1964,'Hold Harmless'!A$1:B$7201,2,FALSE)</f>
        <v>RAMIREZ CSD</v>
      </c>
      <c r="C1964" s="4">
        <v>1</v>
      </c>
      <c r="D1964" s="10">
        <v>0.12068965517241378</v>
      </c>
      <c r="E1964" s="10">
        <v>5.8965517241379315</v>
      </c>
      <c r="F1964" s="10">
        <v>6.0172413793103452</v>
      </c>
      <c r="G1964" s="10">
        <v>0.94163518947240166</v>
      </c>
      <c r="H1964" s="10">
        <v>0.93935502283105021</v>
      </c>
      <c r="I1964" s="10">
        <v>1</v>
      </c>
      <c r="J1964" s="10">
        <v>6.0172413793103452</v>
      </c>
      <c r="K1964" s="10">
        <v>0</v>
      </c>
      <c r="L1964" s="10">
        <v>0</v>
      </c>
      <c r="M1964" s="10">
        <v>0</v>
      </c>
      <c r="N1964" s="10">
        <v>6.0172413793103452</v>
      </c>
    </row>
    <row r="1965" spans="1:15" x14ac:dyDescent="0.3">
      <c r="A1965" s="4" t="s">
        <v>347</v>
      </c>
      <c r="B1965" s="4" t="str">
        <f>VLOOKUP(A1965,'Hold Harmless'!A$1:B$7201,2,FALSE)</f>
        <v>RAMIREZ CSD</v>
      </c>
      <c r="C1965" s="4">
        <v>2</v>
      </c>
      <c r="D1965" s="10">
        <v>5.9555555555555575</v>
      </c>
      <c r="E1965" s="10">
        <v>0.36111111111111116</v>
      </c>
      <c r="F1965" s="10">
        <v>6.3166666666666682</v>
      </c>
      <c r="G1965" s="10">
        <v>0.94163518947240166</v>
      </c>
      <c r="H1965" s="10">
        <v>0.93935502283105021</v>
      </c>
      <c r="I1965" s="10">
        <v>1</v>
      </c>
      <c r="J1965" s="10">
        <v>6.3166666666666682</v>
      </c>
      <c r="K1965" s="10">
        <v>0</v>
      </c>
      <c r="L1965" s="10">
        <v>0</v>
      </c>
      <c r="M1965" s="10">
        <v>0</v>
      </c>
      <c r="N1965" s="10">
        <v>6.3166666666666682</v>
      </c>
    </row>
    <row r="1966" spans="1:15" x14ac:dyDescent="0.3">
      <c r="A1966" s="4" t="s">
        <v>347</v>
      </c>
      <c r="B1966" s="4" t="str">
        <f>VLOOKUP(A1966,'Hold Harmless'!A$1:B$7201,2,FALSE)</f>
        <v>RAMIREZ CSD</v>
      </c>
      <c r="C1966" s="4">
        <v>3</v>
      </c>
      <c r="D1966" s="10">
        <v>6.0166666666666684</v>
      </c>
      <c r="E1966" s="10">
        <v>0.1388888888888889</v>
      </c>
      <c r="F1966" s="10">
        <v>6.1555555555555577</v>
      </c>
      <c r="G1966" s="10">
        <v>0.94163518947240166</v>
      </c>
      <c r="H1966" s="10">
        <v>0.93935502283105021</v>
      </c>
      <c r="I1966" s="10">
        <v>1</v>
      </c>
      <c r="J1966" s="10">
        <v>6.1555555555555577</v>
      </c>
      <c r="K1966" s="10">
        <v>0</v>
      </c>
      <c r="L1966" s="10">
        <v>0</v>
      </c>
      <c r="M1966" s="10">
        <v>0</v>
      </c>
      <c r="N1966" s="10">
        <v>6.1555555555555577</v>
      </c>
    </row>
    <row r="1967" spans="1:15" x14ac:dyDescent="0.3">
      <c r="A1967" s="4" t="s">
        <v>347</v>
      </c>
      <c r="B1967" s="4" t="str">
        <f>VLOOKUP(A1967,'Hold Harmless'!A$1:B$7201,2,FALSE)</f>
        <v>RAMIREZ CSD</v>
      </c>
      <c r="C1967" s="4">
        <v>4</v>
      </c>
      <c r="D1967" s="10">
        <v>5.5747126436781622</v>
      </c>
      <c r="E1967" s="10">
        <v>0.62643678160919547</v>
      </c>
      <c r="F1967" s="10">
        <v>6.2011494252873574</v>
      </c>
      <c r="G1967" s="10">
        <v>0.94163518947240166</v>
      </c>
      <c r="H1967" s="10">
        <v>0.93935502283105021</v>
      </c>
      <c r="I1967" s="10">
        <v>1</v>
      </c>
      <c r="J1967" s="10">
        <v>6.2011494252873574</v>
      </c>
      <c r="K1967" s="10">
        <v>0</v>
      </c>
      <c r="L1967" s="10">
        <v>0</v>
      </c>
      <c r="M1967" s="10">
        <v>0</v>
      </c>
      <c r="N1967" s="10">
        <v>6.2011494252873574</v>
      </c>
    </row>
    <row r="1968" spans="1:15" x14ac:dyDescent="0.3">
      <c r="A1968" s="4" t="s">
        <v>347</v>
      </c>
      <c r="B1968" s="4" t="str">
        <f>VLOOKUP(A1968,'Hold Harmless'!A$1:B$7201,2,FALSE)</f>
        <v>RAMIREZ CSD</v>
      </c>
      <c r="C1968" s="4">
        <v>5</v>
      </c>
      <c r="D1968" s="10">
        <v>4.887931034482758</v>
      </c>
      <c r="E1968" s="10">
        <v>1.0890804597701149</v>
      </c>
      <c r="F1968" s="10">
        <v>5.9770114942528725</v>
      </c>
      <c r="G1968" s="10">
        <v>0.94163518947240166</v>
      </c>
      <c r="H1968" s="10">
        <v>0.93935502283105021</v>
      </c>
      <c r="I1968" s="10">
        <v>1</v>
      </c>
      <c r="J1968" s="10">
        <v>5.9770114942528725</v>
      </c>
      <c r="K1968" s="10">
        <v>0</v>
      </c>
      <c r="L1968" s="10">
        <v>0</v>
      </c>
      <c r="M1968" s="10">
        <v>0</v>
      </c>
      <c r="N1968" s="10">
        <v>5.9770114942528725</v>
      </c>
    </row>
    <row r="1969" spans="1:15" ht="15" thickBot="1" x14ac:dyDescent="0.35">
      <c r="A1969" s="4" t="s">
        <v>347</v>
      </c>
      <c r="B1969" s="4" t="str">
        <f>VLOOKUP(A1969,'Hold Harmless'!A$1:B$7201,2,FALSE)</f>
        <v>RAMIREZ CSD</v>
      </c>
      <c r="C1969" s="4">
        <v>6</v>
      </c>
      <c r="D1969" s="10">
        <v>4.9873737373737379</v>
      </c>
      <c r="E1969" s="10">
        <v>0.9318181818181821</v>
      </c>
      <c r="F1969" s="10">
        <v>5.9191919191919204</v>
      </c>
      <c r="G1969" s="10">
        <v>0.94163518947240166</v>
      </c>
      <c r="H1969" s="10">
        <v>0.93935502283105021</v>
      </c>
      <c r="I1969" s="10">
        <v>1</v>
      </c>
      <c r="J1969" s="10">
        <v>5.9191919191919204</v>
      </c>
      <c r="K1969" s="10">
        <v>0</v>
      </c>
      <c r="L1969" s="10">
        <v>0</v>
      </c>
      <c r="M1969" s="10">
        <v>0</v>
      </c>
      <c r="N1969" s="10">
        <v>5.9191919191919204</v>
      </c>
      <c r="O1969" s="24">
        <f t="shared" ref="O1969" si="326">SUM(N1964:N1969)</f>
        <v>36.586816440264727</v>
      </c>
    </row>
    <row r="1970" spans="1:15" ht="15" thickTop="1" x14ac:dyDescent="0.3">
      <c r="A1970" s="11" t="s">
        <v>348</v>
      </c>
      <c r="B1970" s="11" t="str">
        <f>VLOOKUP(A1970,'Hold Harmless'!A$1:B$7201,2,FALSE)</f>
        <v>BENAVIDES ISD</v>
      </c>
      <c r="C1970" s="11">
        <v>1</v>
      </c>
      <c r="D1970" s="12">
        <v>1.0919540229885056</v>
      </c>
      <c r="E1970" s="12">
        <v>38.646551724137922</v>
      </c>
      <c r="F1970" s="12">
        <v>39.738505747126425</v>
      </c>
      <c r="G1970" s="12">
        <v>0.93198603080093889</v>
      </c>
      <c r="H1970" s="12">
        <v>0.91135807598208929</v>
      </c>
      <c r="I1970" s="12">
        <v>1</v>
      </c>
      <c r="J1970" s="12">
        <v>39.738505747126425</v>
      </c>
      <c r="K1970" s="12">
        <v>0</v>
      </c>
      <c r="L1970" s="12">
        <v>0</v>
      </c>
      <c r="M1970" s="12">
        <v>0</v>
      </c>
      <c r="N1970" s="12">
        <v>39.738505747126425</v>
      </c>
    </row>
    <row r="1971" spans="1:15" x14ac:dyDescent="0.3">
      <c r="A1971" s="11" t="s">
        <v>348</v>
      </c>
      <c r="B1971" s="11" t="str">
        <f>VLOOKUP(A1971,'Hold Harmless'!A$1:B$7201,2,FALSE)</f>
        <v>BENAVIDES ISD</v>
      </c>
      <c r="C1971" s="11">
        <v>2</v>
      </c>
      <c r="D1971" s="12">
        <v>26.013333333333353</v>
      </c>
      <c r="E1971" s="12">
        <v>11.086666666666675</v>
      </c>
      <c r="F1971" s="12">
        <v>37.10000000000003</v>
      </c>
      <c r="G1971" s="12">
        <v>0.93198603080093889</v>
      </c>
      <c r="H1971" s="12">
        <v>0.91135807598208929</v>
      </c>
      <c r="I1971" s="12">
        <v>1</v>
      </c>
      <c r="J1971" s="12">
        <v>37.10000000000003</v>
      </c>
      <c r="K1971" s="12">
        <v>0</v>
      </c>
      <c r="L1971" s="12">
        <v>0</v>
      </c>
      <c r="M1971" s="12">
        <v>0</v>
      </c>
      <c r="N1971" s="12">
        <v>37.10000000000003</v>
      </c>
    </row>
    <row r="1972" spans="1:15" x14ac:dyDescent="0.3">
      <c r="A1972" s="11" t="s">
        <v>348</v>
      </c>
      <c r="B1972" s="11" t="str">
        <f>VLOOKUP(A1972,'Hold Harmless'!A$1:B$7201,2,FALSE)</f>
        <v>BENAVIDES ISD</v>
      </c>
      <c r="C1972" s="11">
        <v>3</v>
      </c>
      <c r="D1972" s="12">
        <v>16.000000000000014</v>
      </c>
      <c r="E1972" s="12">
        <v>19.872222222222224</v>
      </c>
      <c r="F1972" s="12">
        <v>35.872222222222234</v>
      </c>
      <c r="G1972" s="12">
        <v>0.93198603080093889</v>
      </c>
      <c r="H1972" s="12">
        <v>0.91135807598208929</v>
      </c>
      <c r="I1972" s="12">
        <v>1</v>
      </c>
      <c r="J1972" s="12">
        <v>35.872222222222234</v>
      </c>
      <c r="K1972" s="12">
        <v>0</v>
      </c>
      <c r="L1972" s="12">
        <v>0</v>
      </c>
      <c r="M1972" s="12">
        <v>0</v>
      </c>
      <c r="N1972" s="12">
        <v>35.872222222222234</v>
      </c>
    </row>
    <row r="1973" spans="1:15" x14ac:dyDescent="0.3">
      <c r="A1973" s="11" t="s">
        <v>348</v>
      </c>
      <c r="B1973" s="11" t="str">
        <f>VLOOKUP(A1973,'Hold Harmless'!A$1:B$7201,2,FALSE)</f>
        <v>BENAVIDES ISD</v>
      </c>
      <c r="C1973" s="11">
        <v>4</v>
      </c>
      <c r="D1973" s="12">
        <v>19.695402298850585</v>
      </c>
      <c r="E1973" s="12">
        <v>17.893678160919542</v>
      </c>
      <c r="F1973" s="12">
        <v>37.58908045977013</v>
      </c>
      <c r="G1973" s="12">
        <v>0.93198603080093889</v>
      </c>
      <c r="H1973" s="12">
        <v>0.91135807598208929</v>
      </c>
      <c r="I1973" s="12">
        <v>1</v>
      </c>
      <c r="J1973" s="12">
        <v>37.58908045977013</v>
      </c>
      <c r="K1973" s="12">
        <v>0</v>
      </c>
      <c r="L1973" s="12">
        <v>0</v>
      </c>
      <c r="M1973" s="12">
        <v>0</v>
      </c>
      <c r="N1973" s="12">
        <v>37.58908045977013</v>
      </c>
    </row>
    <row r="1974" spans="1:15" x14ac:dyDescent="0.3">
      <c r="A1974" s="11" t="s">
        <v>348</v>
      </c>
      <c r="B1974" s="11" t="str">
        <f>VLOOKUP(A1974,'Hold Harmless'!A$1:B$7201,2,FALSE)</f>
        <v>BENAVIDES ISD</v>
      </c>
      <c r="C1974" s="11">
        <v>5</v>
      </c>
      <c r="D1974" s="12">
        <v>25.274509803921571</v>
      </c>
      <c r="E1974" s="12">
        <v>11.615196078431364</v>
      </c>
      <c r="F1974" s="12">
        <v>36.889705882352935</v>
      </c>
      <c r="G1974" s="12">
        <v>0.93198603080093889</v>
      </c>
      <c r="H1974" s="12">
        <v>0.91135807598208929</v>
      </c>
      <c r="I1974" s="12">
        <v>1</v>
      </c>
      <c r="J1974" s="12">
        <v>36.889705882352935</v>
      </c>
      <c r="K1974" s="12">
        <v>0</v>
      </c>
      <c r="L1974" s="12">
        <v>0</v>
      </c>
      <c r="M1974" s="12">
        <v>0</v>
      </c>
      <c r="N1974" s="12">
        <v>36.889705882352935</v>
      </c>
    </row>
    <row r="1975" spans="1:15" ht="15" thickBot="1" x14ac:dyDescent="0.35">
      <c r="A1975" s="11" t="s">
        <v>348</v>
      </c>
      <c r="B1975" s="11" t="str">
        <f>VLOOKUP(A1975,'Hold Harmless'!A$1:B$7201,2,FALSE)</f>
        <v>BENAVIDES ISD</v>
      </c>
      <c r="C1975" s="11">
        <v>6</v>
      </c>
      <c r="D1975" s="12">
        <v>30.966666666666658</v>
      </c>
      <c r="E1975" s="12">
        <v>3.5888888888888872</v>
      </c>
      <c r="F1975" s="12">
        <v>34.555555555555543</v>
      </c>
      <c r="G1975" s="12">
        <v>0.93198603080093889</v>
      </c>
      <c r="H1975" s="12">
        <v>0.91135807598208929</v>
      </c>
      <c r="I1975" s="12">
        <v>1</v>
      </c>
      <c r="J1975" s="12">
        <v>34.555555555555543</v>
      </c>
      <c r="K1975" s="12">
        <v>0</v>
      </c>
      <c r="L1975" s="12">
        <v>0</v>
      </c>
      <c r="M1975" s="12">
        <v>0</v>
      </c>
      <c r="N1975" s="12">
        <v>34.555555555555543</v>
      </c>
      <c r="O1975" s="24">
        <f t="shared" ref="O1975" si="327">SUM(N1970:N1975)</f>
        <v>221.74506986702727</v>
      </c>
    </row>
    <row r="1976" spans="1:15" ht="15" thickTop="1" x14ac:dyDescent="0.3">
      <c r="A1976" s="2" t="s">
        <v>349</v>
      </c>
      <c r="B1976" s="2" t="str">
        <f>VLOOKUP(A1976,'Hold Harmless'!A$1:B$7201,2,FALSE)</f>
        <v>SAN DIEGO ISD</v>
      </c>
      <c r="C1976" s="2">
        <v>1</v>
      </c>
      <c r="D1976" s="13">
        <v>37.770114942528643</v>
      </c>
      <c r="E1976" s="13">
        <v>179.42528735632146</v>
      </c>
      <c r="F1976" s="13">
        <v>217.1954022988501</v>
      </c>
      <c r="G1976" s="13">
        <v>0.91469254566258418</v>
      </c>
      <c r="H1976" s="13">
        <v>0.90364968702271953</v>
      </c>
      <c r="I1976" s="13">
        <v>1</v>
      </c>
      <c r="J1976" s="13">
        <v>217.1954022988501</v>
      </c>
      <c r="K1976" s="13">
        <v>0</v>
      </c>
      <c r="L1976" s="13">
        <v>0</v>
      </c>
      <c r="M1976" s="13">
        <v>0</v>
      </c>
      <c r="N1976" s="13">
        <v>217.1954022988501</v>
      </c>
    </row>
    <row r="1977" spans="1:15" x14ac:dyDescent="0.3">
      <c r="A1977" s="2" t="s">
        <v>349</v>
      </c>
      <c r="B1977" s="2" t="str">
        <f>VLOOKUP(A1977,'Hold Harmless'!A$1:B$7201,2,FALSE)</f>
        <v>SAN DIEGO ISD</v>
      </c>
      <c r="C1977" s="2">
        <v>2</v>
      </c>
      <c r="D1977" s="13">
        <v>61.847701149425049</v>
      </c>
      <c r="E1977" s="13">
        <v>158.18390804597675</v>
      </c>
      <c r="F1977" s="13">
        <v>220.03160919540181</v>
      </c>
      <c r="G1977" s="13">
        <v>0.91469254566258418</v>
      </c>
      <c r="H1977" s="13">
        <v>0.90364968702271953</v>
      </c>
      <c r="I1977" s="13">
        <v>1</v>
      </c>
      <c r="J1977" s="13">
        <v>220.03160919540181</v>
      </c>
      <c r="K1977" s="13">
        <v>0</v>
      </c>
      <c r="L1977" s="13">
        <v>0</v>
      </c>
      <c r="M1977" s="13">
        <v>0</v>
      </c>
      <c r="N1977" s="13">
        <v>220.03160919540181</v>
      </c>
    </row>
    <row r="1978" spans="1:15" x14ac:dyDescent="0.3">
      <c r="A1978" s="2" t="s">
        <v>349</v>
      </c>
      <c r="B1978" s="2" t="str">
        <f>VLOOKUP(A1978,'Hold Harmless'!A$1:B$7201,2,FALSE)</f>
        <v>SAN DIEGO ISD</v>
      </c>
      <c r="C1978" s="2">
        <v>3</v>
      </c>
      <c r="D1978" s="13">
        <v>63.465517241378926</v>
      </c>
      <c r="E1978" s="13">
        <v>160.2356321839078</v>
      </c>
      <c r="F1978" s="13">
        <v>223.70114942528673</v>
      </c>
      <c r="G1978" s="13">
        <v>0.91469254566258418</v>
      </c>
      <c r="H1978" s="13">
        <v>0.90364968702271953</v>
      </c>
      <c r="I1978" s="13">
        <v>1</v>
      </c>
      <c r="J1978" s="13">
        <v>223.70114942528673</v>
      </c>
      <c r="K1978" s="13">
        <v>0</v>
      </c>
      <c r="L1978" s="13">
        <v>0</v>
      </c>
      <c r="M1978" s="13">
        <v>0</v>
      </c>
      <c r="N1978" s="13">
        <v>223.70114942528673</v>
      </c>
    </row>
    <row r="1979" spans="1:15" x14ac:dyDescent="0.3">
      <c r="A1979" s="2" t="s">
        <v>349</v>
      </c>
      <c r="B1979" s="2" t="str">
        <f>VLOOKUP(A1979,'Hold Harmless'!A$1:B$7201,2,FALSE)</f>
        <v>SAN DIEGO ISD</v>
      </c>
      <c r="C1979" s="2">
        <v>4</v>
      </c>
      <c r="D1979" s="13">
        <v>100.4043209876543</v>
      </c>
      <c r="E1979" s="13">
        <v>121.65123456790135</v>
      </c>
      <c r="F1979" s="13">
        <v>222.05555555555566</v>
      </c>
      <c r="G1979" s="13">
        <v>0.91469254566258418</v>
      </c>
      <c r="H1979" s="13">
        <v>0.90364968702271953</v>
      </c>
      <c r="I1979" s="13">
        <v>1</v>
      </c>
      <c r="J1979" s="13">
        <v>222.05555555555566</v>
      </c>
      <c r="K1979" s="13">
        <v>0</v>
      </c>
      <c r="L1979" s="13">
        <v>0</v>
      </c>
      <c r="M1979" s="13">
        <v>0</v>
      </c>
      <c r="N1979" s="13">
        <v>222.05555555555566</v>
      </c>
    </row>
    <row r="1980" spans="1:15" x14ac:dyDescent="0.3">
      <c r="A1980" s="2" t="s">
        <v>349</v>
      </c>
      <c r="B1980" s="2" t="str">
        <f>VLOOKUP(A1980,'Hold Harmless'!A$1:B$7201,2,FALSE)</f>
        <v>SAN DIEGO ISD</v>
      </c>
      <c r="C1980" s="2">
        <v>5</v>
      </c>
      <c r="D1980" s="13">
        <v>135.52604166666666</v>
      </c>
      <c r="E1980" s="13">
        <v>78.192708333333314</v>
      </c>
      <c r="F1980" s="13">
        <v>213.71874999999997</v>
      </c>
      <c r="G1980" s="13">
        <v>0.91469254566258418</v>
      </c>
      <c r="H1980" s="13">
        <v>0.90364968702271953</v>
      </c>
      <c r="I1980" s="13">
        <v>1</v>
      </c>
      <c r="J1980" s="13">
        <v>213.71874999999997</v>
      </c>
      <c r="K1980" s="13">
        <v>0</v>
      </c>
      <c r="L1980" s="13">
        <v>0</v>
      </c>
      <c r="M1980" s="13">
        <v>0</v>
      </c>
      <c r="N1980" s="13">
        <v>213.71874999999997</v>
      </c>
    </row>
    <row r="1981" spans="1:15" ht="15" thickBot="1" x14ac:dyDescent="0.35">
      <c r="A1981" s="2" t="s">
        <v>349</v>
      </c>
      <c r="B1981" s="2" t="str">
        <f>VLOOKUP(A1981,'Hold Harmless'!A$1:B$7201,2,FALSE)</f>
        <v>SAN DIEGO ISD</v>
      </c>
      <c r="C1981" s="2">
        <v>6</v>
      </c>
      <c r="D1981" s="13">
        <v>180.71944444444438</v>
      </c>
      <c r="E1981" s="13">
        <v>19.472222222222243</v>
      </c>
      <c r="F1981" s="13">
        <v>200.19166666666661</v>
      </c>
      <c r="G1981" s="13">
        <v>0.91469254566258418</v>
      </c>
      <c r="H1981" s="13">
        <v>0.90364968702271953</v>
      </c>
      <c r="I1981" s="13">
        <v>1</v>
      </c>
      <c r="J1981" s="13">
        <v>200.19166666666661</v>
      </c>
      <c r="K1981" s="13">
        <v>0</v>
      </c>
      <c r="L1981" s="13">
        <v>0</v>
      </c>
      <c r="M1981" s="13">
        <v>0</v>
      </c>
      <c r="N1981" s="13">
        <v>200.19166666666661</v>
      </c>
      <c r="O1981" s="24">
        <f t="shared" ref="O1981" si="328">SUM(N1976:N1981)</f>
        <v>1296.8941331417609</v>
      </c>
    </row>
    <row r="1982" spans="1:15" ht="15" thickTop="1" x14ac:dyDescent="0.3">
      <c r="A1982" s="4" t="s">
        <v>350</v>
      </c>
      <c r="B1982" s="4" t="str">
        <f>VLOOKUP(A1982,'Hold Harmless'!A$1:B$7201,2,FALSE)</f>
        <v>FREER ISD</v>
      </c>
      <c r="C1982" s="4">
        <v>1</v>
      </c>
      <c r="D1982" s="10">
        <v>59.163793103448072</v>
      </c>
      <c r="E1982" s="10">
        <v>54.948275862068954</v>
      </c>
      <c r="F1982" s="10">
        <v>114.11206896551703</v>
      </c>
      <c r="G1982" s="10">
        <v>0.94293242335248417</v>
      </c>
      <c r="H1982" s="10">
        <v>0.95842628988278622</v>
      </c>
      <c r="I1982" s="10">
        <v>0.98383405516537226</v>
      </c>
      <c r="J1982" s="10">
        <v>112.26733955365523</v>
      </c>
      <c r="K1982" s="10">
        <v>1.8447294118617918</v>
      </c>
      <c r="L1982" s="10">
        <v>1.8447294118617918</v>
      </c>
      <c r="M1982" s="10">
        <v>0</v>
      </c>
      <c r="N1982" s="10">
        <v>112.26733955365523</v>
      </c>
    </row>
    <row r="1983" spans="1:15" x14ac:dyDescent="0.3">
      <c r="A1983" s="4" t="s">
        <v>350</v>
      </c>
      <c r="B1983" s="4" t="str">
        <f>VLOOKUP(A1983,'Hold Harmless'!A$1:B$7201,2,FALSE)</f>
        <v>FREER ISD</v>
      </c>
      <c r="C1983" s="4">
        <v>2</v>
      </c>
      <c r="D1983" s="10">
        <v>76.905172413793039</v>
      </c>
      <c r="E1983" s="10">
        <v>40.643678160919492</v>
      </c>
      <c r="F1983" s="10">
        <v>117.54885057471253</v>
      </c>
      <c r="G1983" s="10">
        <v>0.94293242335248417</v>
      </c>
      <c r="H1983" s="10">
        <v>0.95842628988278622</v>
      </c>
      <c r="I1983" s="10">
        <v>0.98383405516537226</v>
      </c>
      <c r="J1983" s="10">
        <v>115.64856234094783</v>
      </c>
      <c r="K1983" s="10">
        <v>1.900288233764698</v>
      </c>
      <c r="L1983" s="10">
        <v>1.900288233764698</v>
      </c>
      <c r="M1983" s="10">
        <v>0</v>
      </c>
      <c r="N1983" s="10">
        <v>115.64856234094783</v>
      </c>
    </row>
    <row r="1984" spans="1:15" x14ac:dyDescent="0.3">
      <c r="A1984" s="4" t="s">
        <v>350</v>
      </c>
      <c r="B1984" s="4" t="str">
        <f>VLOOKUP(A1984,'Hold Harmless'!A$1:B$7201,2,FALSE)</f>
        <v>FREER ISD</v>
      </c>
      <c r="C1984" s="4">
        <v>3</v>
      </c>
      <c r="D1984" s="10">
        <v>79.194444444444215</v>
      </c>
      <c r="E1984" s="10">
        <v>41.046296296296219</v>
      </c>
      <c r="F1984" s="10">
        <v>120.24074074074043</v>
      </c>
      <c r="G1984" s="10">
        <v>0.94293242335248417</v>
      </c>
      <c r="H1984" s="10">
        <v>0.95842628988278622</v>
      </c>
      <c r="I1984" s="10">
        <v>0.98383405516537226</v>
      </c>
      <c r="J1984" s="10">
        <v>118.29693555905085</v>
      </c>
      <c r="K1984" s="10">
        <v>1.9438051816895836</v>
      </c>
      <c r="L1984" s="10">
        <v>1.9438051816895836</v>
      </c>
      <c r="M1984" s="10">
        <v>0</v>
      </c>
      <c r="N1984" s="10">
        <v>118.29693555905085</v>
      </c>
    </row>
    <row r="1985" spans="1:15" x14ac:dyDescent="0.3">
      <c r="A1985" s="4" t="s">
        <v>350</v>
      </c>
      <c r="B1985" s="4" t="str">
        <f>VLOOKUP(A1985,'Hold Harmless'!A$1:B$7201,2,FALSE)</f>
        <v>FREER ISD</v>
      </c>
      <c r="C1985" s="4">
        <v>4</v>
      </c>
      <c r="D1985" s="10">
        <v>89.208333333333258</v>
      </c>
      <c r="E1985" s="10">
        <v>28.659722222222115</v>
      </c>
      <c r="F1985" s="10">
        <v>117.86805555555537</v>
      </c>
      <c r="G1985" s="10">
        <v>0.94293242335248417</v>
      </c>
      <c r="H1985" s="10">
        <v>0.95842628988278622</v>
      </c>
      <c r="I1985" s="10">
        <v>0.98383405516537226</v>
      </c>
      <c r="J1985" s="10">
        <v>115.96260707167943</v>
      </c>
      <c r="K1985" s="10">
        <v>1.9054484838759436</v>
      </c>
      <c r="L1985" s="10">
        <v>1.9054484838759436</v>
      </c>
      <c r="M1985" s="10">
        <v>0</v>
      </c>
      <c r="N1985" s="10">
        <v>115.96260707167943</v>
      </c>
    </row>
    <row r="1986" spans="1:15" x14ac:dyDescent="0.3">
      <c r="A1986" s="4" t="s">
        <v>350</v>
      </c>
      <c r="B1986" s="4" t="str">
        <f>VLOOKUP(A1986,'Hold Harmless'!A$1:B$7201,2,FALSE)</f>
        <v>FREER ISD</v>
      </c>
      <c r="C1986" s="4">
        <v>5</v>
      </c>
      <c r="D1986" s="10">
        <v>97.302469135802426</v>
      </c>
      <c r="E1986" s="10">
        <v>20.709876543209855</v>
      </c>
      <c r="F1986" s="10">
        <v>118.01234567901228</v>
      </c>
      <c r="G1986" s="10">
        <v>0.94293242335248417</v>
      </c>
      <c r="H1986" s="10">
        <v>0.95842628988278622</v>
      </c>
      <c r="I1986" s="10">
        <v>0.98383405516537226</v>
      </c>
      <c r="J1986" s="10">
        <v>116.10456460896035</v>
      </c>
      <c r="K1986" s="10">
        <v>1.9077810700519393</v>
      </c>
      <c r="L1986" s="10">
        <v>1.9077810700519393</v>
      </c>
      <c r="M1986" s="10">
        <v>0</v>
      </c>
      <c r="N1986" s="10">
        <v>116.10456460896035</v>
      </c>
    </row>
    <row r="1987" spans="1:15" ht="15" thickBot="1" x14ac:dyDescent="0.35">
      <c r="A1987" s="4" t="s">
        <v>350</v>
      </c>
      <c r="B1987" s="4" t="str">
        <f>VLOOKUP(A1987,'Hold Harmless'!A$1:B$7201,2,FALSE)</f>
        <v>FREER ISD</v>
      </c>
      <c r="C1987" s="4">
        <v>6</v>
      </c>
      <c r="D1987" s="10">
        <v>95.603535353535946</v>
      </c>
      <c r="E1987" s="10">
        <v>21.722222222222303</v>
      </c>
      <c r="F1987" s="10">
        <v>117.32575757575825</v>
      </c>
      <c r="G1987" s="10">
        <v>0.94293242335248417</v>
      </c>
      <c r="H1987" s="10">
        <v>0.95842628988278622</v>
      </c>
      <c r="I1987" s="10">
        <v>0.98383405516537226</v>
      </c>
      <c r="J1987" s="10">
        <v>115.42907585110763</v>
      </c>
      <c r="K1987" s="10">
        <v>1.8966817246506196</v>
      </c>
      <c r="L1987" s="10">
        <v>1.8966817246506196</v>
      </c>
      <c r="M1987" s="10">
        <v>0</v>
      </c>
      <c r="N1987" s="10">
        <v>115.42907585110763</v>
      </c>
      <c r="O1987" s="24">
        <f t="shared" ref="O1987" si="329">SUM(N1982:N1987)</f>
        <v>693.70908498540132</v>
      </c>
    </row>
    <row r="1988" spans="1:15" ht="15" thickTop="1" x14ac:dyDescent="0.3">
      <c r="A1988" s="11" t="s">
        <v>351</v>
      </c>
      <c r="B1988" s="11" t="str">
        <f>VLOOKUP(A1988,'Hold Harmless'!A$1:B$7201,2,FALSE)</f>
        <v>CISCO ISD</v>
      </c>
      <c r="C1988" s="11">
        <v>1</v>
      </c>
      <c r="D1988" s="12">
        <v>123.42816091954103</v>
      </c>
      <c r="E1988" s="12">
        <v>9.7068965517241352</v>
      </c>
      <c r="F1988" s="12">
        <v>133.13505747126516</v>
      </c>
      <c r="G1988" s="12">
        <v>0.96078524996077841</v>
      </c>
      <c r="H1988" s="12">
        <v>0.96339841811021054</v>
      </c>
      <c r="I1988" s="12">
        <v>0.99728755196156738</v>
      </c>
      <c r="J1988" s="12">
        <v>132.7739355457806</v>
      </c>
      <c r="K1988" s="12">
        <v>0.36112192548455369</v>
      </c>
      <c r="L1988" s="12">
        <v>0.36112192548455369</v>
      </c>
      <c r="M1988" s="12">
        <v>0</v>
      </c>
      <c r="N1988" s="12">
        <v>132.7739355457806</v>
      </c>
    </row>
    <row r="1989" spans="1:15" x14ac:dyDescent="0.3">
      <c r="A1989" s="11" t="s">
        <v>351</v>
      </c>
      <c r="B1989" s="11" t="str">
        <f>VLOOKUP(A1989,'Hold Harmless'!A$1:B$7201,2,FALSE)</f>
        <v>CISCO ISD</v>
      </c>
      <c r="C1989" s="11">
        <v>2</v>
      </c>
      <c r="D1989" s="12">
        <v>123.38505747126489</v>
      </c>
      <c r="E1989" s="12">
        <v>8.6522988505747112</v>
      </c>
      <c r="F1989" s="12">
        <v>132.03735632183961</v>
      </c>
      <c r="G1989" s="12">
        <v>0.96078524996077841</v>
      </c>
      <c r="H1989" s="12">
        <v>0.96339841811021054</v>
      </c>
      <c r="I1989" s="12">
        <v>0.99728755196156738</v>
      </c>
      <c r="J1989" s="12">
        <v>131.67921185368462</v>
      </c>
      <c r="K1989" s="12">
        <v>0.35814446815498968</v>
      </c>
      <c r="L1989" s="12">
        <v>0.35814446815498968</v>
      </c>
      <c r="M1989" s="12">
        <v>0</v>
      </c>
      <c r="N1989" s="12">
        <v>131.67921185368462</v>
      </c>
    </row>
    <row r="1990" spans="1:15" x14ac:dyDescent="0.3">
      <c r="A1990" s="11" t="s">
        <v>351</v>
      </c>
      <c r="B1990" s="11" t="str">
        <f>VLOOKUP(A1990,'Hold Harmless'!A$1:B$7201,2,FALSE)</f>
        <v>CISCO ISD</v>
      </c>
      <c r="C1990" s="11">
        <v>3</v>
      </c>
      <c r="D1990" s="12">
        <v>125.00000000000098</v>
      </c>
      <c r="E1990" s="12">
        <v>5.8645833333333348</v>
      </c>
      <c r="F1990" s="12">
        <v>130.86458333333431</v>
      </c>
      <c r="G1990" s="12">
        <v>0.96078524996077841</v>
      </c>
      <c r="H1990" s="12">
        <v>0.96339841811021054</v>
      </c>
      <c r="I1990" s="12">
        <v>0.99728755196156738</v>
      </c>
      <c r="J1990" s="12">
        <v>130.50961995097151</v>
      </c>
      <c r="K1990" s="12">
        <v>0.35496338236279712</v>
      </c>
      <c r="L1990" s="12">
        <v>0.35496338236279712</v>
      </c>
      <c r="M1990" s="12">
        <v>0</v>
      </c>
      <c r="N1990" s="12">
        <v>130.50961995097151</v>
      </c>
    </row>
    <row r="1991" spans="1:15" x14ac:dyDescent="0.3">
      <c r="A1991" s="11" t="s">
        <v>351</v>
      </c>
      <c r="B1991" s="11" t="str">
        <f>VLOOKUP(A1991,'Hold Harmless'!A$1:B$7201,2,FALSE)</f>
        <v>CISCO ISD</v>
      </c>
      <c r="C1991" s="11">
        <v>4</v>
      </c>
      <c r="D1991" s="12">
        <v>124.808641975309</v>
      </c>
      <c r="E1991" s="12">
        <v>3.6018518518518534</v>
      </c>
      <c r="F1991" s="12">
        <v>128.41049382716085</v>
      </c>
      <c r="G1991" s="12">
        <v>0.96078524996077841</v>
      </c>
      <c r="H1991" s="12">
        <v>0.96339841811021054</v>
      </c>
      <c r="I1991" s="12">
        <v>0.99728755196156738</v>
      </c>
      <c r="J1991" s="12">
        <v>128.06218703506519</v>
      </c>
      <c r="K1991" s="12">
        <v>0.34830679209565574</v>
      </c>
      <c r="L1991" s="12">
        <v>0.34830679209565574</v>
      </c>
      <c r="M1991" s="12">
        <v>0</v>
      </c>
      <c r="N1991" s="12">
        <v>128.06218703506519</v>
      </c>
    </row>
    <row r="1992" spans="1:15" x14ac:dyDescent="0.3">
      <c r="A1992" s="11" t="s">
        <v>351</v>
      </c>
      <c r="B1992" s="11" t="str">
        <f>VLOOKUP(A1992,'Hold Harmless'!A$1:B$7201,2,FALSE)</f>
        <v>CISCO ISD</v>
      </c>
      <c r="C1992" s="11">
        <v>5</v>
      </c>
      <c r="D1992" s="12">
        <v>125.24137931034575</v>
      </c>
      <c r="E1992" s="12">
        <v>1.8505747126436785</v>
      </c>
      <c r="F1992" s="12">
        <v>127.09195402298943</v>
      </c>
      <c r="G1992" s="12">
        <v>0.96078524996077841</v>
      </c>
      <c r="H1992" s="12">
        <v>0.96339841811021054</v>
      </c>
      <c r="I1992" s="12">
        <v>0.99728755196156738</v>
      </c>
      <c r="J1992" s="12">
        <v>126.7472237015992</v>
      </c>
      <c r="K1992" s="12">
        <v>0.34473032139023019</v>
      </c>
      <c r="L1992" s="12">
        <v>0.34473032139023019</v>
      </c>
      <c r="M1992" s="12">
        <v>0</v>
      </c>
      <c r="N1992" s="12">
        <v>126.7472237015992</v>
      </c>
    </row>
    <row r="1993" spans="1:15" ht="15" thickBot="1" x14ac:dyDescent="0.35">
      <c r="A1993" s="11" t="s">
        <v>351</v>
      </c>
      <c r="B1993" s="11" t="str">
        <f>VLOOKUP(A1993,'Hold Harmless'!A$1:B$7201,2,FALSE)</f>
        <v>CISCO ISD</v>
      </c>
      <c r="C1993" s="11">
        <v>6</v>
      </c>
      <c r="D1993" s="12">
        <v>124.81313131313252</v>
      </c>
      <c r="E1993" s="12">
        <v>1.6893939393939394</v>
      </c>
      <c r="F1993" s="12">
        <v>126.50252525252645</v>
      </c>
      <c r="G1993" s="12">
        <v>0.96078524996077841</v>
      </c>
      <c r="H1993" s="12">
        <v>0.96339841811021054</v>
      </c>
      <c r="I1993" s="12">
        <v>0.99728755196156738</v>
      </c>
      <c r="J1993" s="12">
        <v>126.15939372604846</v>
      </c>
      <c r="K1993" s="12">
        <v>0.34313152647798972</v>
      </c>
      <c r="L1993" s="12">
        <v>0.34313152647798972</v>
      </c>
      <c r="M1993" s="12">
        <v>0</v>
      </c>
      <c r="N1993" s="12">
        <v>126.15939372604846</v>
      </c>
      <c r="O1993" s="24">
        <f t="shared" ref="O1993" si="330">SUM(N1988:N1993)</f>
        <v>775.93157181314962</v>
      </c>
    </row>
    <row r="1994" spans="1:15" ht="15" thickTop="1" x14ac:dyDescent="0.3">
      <c r="A1994" s="2" t="s">
        <v>352</v>
      </c>
      <c r="B1994" s="2" t="str">
        <f>VLOOKUP(A1994,'Hold Harmless'!A$1:B$7201,2,FALSE)</f>
        <v>EASTLAND ISD</v>
      </c>
      <c r="C1994" s="2">
        <v>1</v>
      </c>
      <c r="D1994" s="13">
        <v>146.48456790123478</v>
      </c>
      <c r="E1994" s="13">
        <v>23.160493827160497</v>
      </c>
      <c r="F1994" s="13">
        <v>169.64506172839529</v>
      </c>
      <c r="G1994" s="13">
        <v>0.94622428992493746</v>
      </c>
      <c r="H1994" s="13">
        <v>0.96067327355670917</v>
      </c>
      <c r="I1994" s="13">
        <v>0.98495952367002249</v>
      </c>
      <c r="J1994" s="13">
        <v>167.0935191929718</v>
      </c>
      <c r="K1994" s="13">
        <v>2.5515425354234935</v>
      </c>
      <c r="L1994" s="13">
        <v>2.5515425354234935</v>
      </c>
      <c r="M1994" s="13">
        <v>0</v>
      </c>
      <c r="N1994" s="13">
        <v>167.0935191929718</v>
      </c>
    </row>
    <row r="1995" spans="1:15" x14ac:dyDescent="0.3">
      <c r="A1995" s="2" t="s">
        <v>352</v>
      </c>
      <c r="B1995" s="2" t="str">
        <f>VLOOKUP(A1995,'Hold Harmless'!A$1:B$7201,2,FALSE)</f>
        <v>EASTLAND ISD</v>
      </c>
      <c r="C1995" s="2">
        <v>2</v>
      </c>
      <c r="D1995" s="13">
        <v>153.48809523809462</v>
      </c>
      <c r="E1995" s="13">
        <v>14.553571428571454</v>
      </c>
      <c r="F1995" s="13">
        <v>168.04166666666606</v>
      </c>
      <c r="G1995" s="13">
        <v>0.94622428992493746</v>
      </c>
      <c r="H1995" s="13">
        <v>0.96067327355670917</v>
      </c>
      <c r="I1995" s="13">
        <v>0.98495952367002249</v>
      </c>
      <c r="J1995" s="13">
        <v>165.5142399567161</v>
      </c>
      <c r="K1995" s="13">
        <v>2.5274267099499639</v>
      </c>
      <c r="L1995" s="13">
        <v>2.5274267099499639</v>
      </c>
      <c r="M1995" s="13">
        <v>0</v>
      </c>
      <c r="N1995" s="13">
        <v>165.5142399567161</v>
      </c>
    </row>
    <row r="1996" spans="1:15" x14ac:dyDescent="0.3">
      <c r="A1996" s="2" t="s">
        <v>352</v>
      </c>
      <c r="B1996" s="2" t="str">
        <f>VLOOKUP(A1996,'Hold Harmless'!A$1:B$7201,2,FALSE)</f>
        <v>EASTLAND ISD</v>
      </c>
      <c r="C1996" s="2">
        <v>3</v>
      </c>
      <c r="D1996" s="13">
        <v>150.77777777777803</v>
      </c>
      <c r="E1996" s="13">
        <v>14.281250000000012</v>
      </c>
      <c r="F1996" s="13">
        <v>165.05902777777803</v>
      </c>
      <c r="G1996" s="13">
        <v>0.94622428992493746</v>
      </c>
      <c r="H1996" s="13">
        <v>0.96067327355670917</v>
      </c>
      <c r="I1996" s="13">
        <v>0.98495952367002249</v>
      </c>
      <c r="J1996" s="13">
        <v>162.57646137743725</v>
      </c>
      <c r="K1996" s="13">
        <v>2.4825664003407724</v>
      </c>
      <c r="L1996" s="13">
        <v>2.4825664003407724</v>
      </c>
      <c r="M1996" s="13">
        <v>0</v>
      </c>
      <c r="N1996" s="13">
        <v>162.57646137743725</v>
      </c>
    </row>
    <row r="1997" spans="1:15" x14ac:dyDescent="0.3">
      <c r="A1997" s="2" t="s">
        <v>352</v>
      </c>
      <c r="B1997" s="2" t="str">
        <f>VLOOKUP(A1997,'Hold Harmless'!A$1:B$7201,2,FALSE)</f>
        <v>EASTLAND ISD</v>
      </c>
      <c r="C1997" s="2">
        <v>4</v>
      </c>
      <c r="D1997" s="13">
        <v>148.64743589743588</v>
      </c>
      <c r="E1997" s="13">
        <v>15.519230769230816</v>
      </c>
      <c r="F1997" s="13">
        <v>164.16666666666669</v>
      </c>
      <c r="G1997" s="13">
        <v>0.94622428992493746</v>
      </c>
      <c r="H1997" s="13">
        <v>0.96067327355670917</v>
      </c>
      <c r="I1997" s="13">
        <v>0.98495952367002249</v>
      </c>
      <c r="J1997" s="13">
        <v>161.69752180249537</v>
      </c>
      <c r="K1997" s="13">
        <v>2.4691448641713123</v>
      </c>
      <c r="L1997" s="13">
        <v>2.4691448641713123</v>
      </c>
      <c r="M1997" s="13">
        <v>0</v>
      </c>
      <c r="N1997" s="13">
        <v>161.69752180249537</v>
      </c>
    </row>
    <row r="1998" spans="1:15" x14ac:dyDescent="0.3">
      <c r="A1998" s="2" t="s">
        <v>352</v>
      </c>
      <c r="B1998" s="2" t="str">
        <f>VLOOKUP(A1998,'Hold Harmless'!A$1:B$7201,2,FALSE)</f>
        <v>EASTLAND ISD</v>
      </c>
      <c r="C1998" s="2">
        <v>5</v>
      </c>
      <c r="D1998" s="13">
        <v>152.96590909090887</v>
      </c>
      <c r="E1998" s="13">
        <v>11.88636363636366</v>
      </c>
      <c r="F1998" s="13">
        <v>164.85227272727252</v>
      </c>
      <c r="G1998" s="13">
        <v>0.94622428992493746</v>
      </c>
      <c r="H1998" s="13">
        <v>0.96067327355670917</v>
      </c>
      <c r="I1998" s="13">
        <v>0.98495952367002249</v>
      </c>
      <c r="J1998" s="13">
        <v>162.37281602137497</v>
      </c>
      <c r="K1998" s="13">
        <v>2.4794567058975474</v>
      </c>
      <c r="L1998" s="13">
        <v>2.4794567058975474</v>
      </c>
      <c r="M1998" s="13">
        <v>0</v>
      </c>
      <c r="N1998" s="13">
        <v>162.37281602137497</v>
      </c>
    </row>
    <row r="1999" spans="1:15" ht="15" thickBot="1" x14ac:dyDescent="0.35">
      <c r="A1999" s="2" t="s">
        <v>352</v>
      </c>
      <c r="B1999" s="2" t="str">
        <f>VLOOKUP(A1999,'Hold Harmless'!A$1:B$7201,2,FALSE)</f>
        <v>EASTLAND ISD</v>
      </c>
      <c r="C1999" s="2">
        <v>6</v>
      </c>
      <c r="D1999" s="13">
        <v>147.45833333333329</v>
      </c>
      <c r="E1999" s="13">
        <v>17.942982456140488</v>
      </c>
      <c r="F1999" s="13">
        <v>165.40131578947378</v>
      </c>
      <c r="G1999" s="13">
        <v>0.94622428992493746</v>
      </c>
      <c r="H1999" s="13">
        <v>0.96067327355670917</v>
      </c>
      <c r="I1999" s="13">
        <v>0.98495952367002249</v>
      </c>
      <c r="J1999" s="13">
        <v>162.91360121439507</v>
      </c>
      <c r="K1999" s="13">
        <v>2.4877145750787122</v>
      </c>
      <c r="L1999" s="13">
        <v>2.4877145750787122</v>
      </c>
      <c r="M1999" s="13">
        <v>0</v>
      </c>
      <c r="N1999" s="13">
        <v>162.91360121439507</v>
      </c>
      <c r="O1999" s="24">
        <f t="shared" ref="O1999" si="331">SUM(N1994:N1999)</f>
        <v>982.16815956539051</v>
      </c>
    </row>
    <row r="2000" spans="1:15" ht="15" thickTop="1" x14ac:dyDescent="0.3">
      <c r="A2000" s="4" t="s">
        <v>353</v>
      </c>
      <c r="B2000" s="4" t="str">
        <f>VLOOKUP(A2000,'Hold Harmless'!A$1:B$7201,2,FALSE)</f>
        <v>GORMAN ISD</v>
      </c>
      <c r="C2000" s="4">
        <v>1</v>
      </c>
      <c r="D2000" s="10">
        <v>39.354938271604887</v>
      </c>
      <c r="E2000" s="10">
        <v>4.2098765432098766</v>
      </c>
      <c r="F2000" s="10">
        <v>43.564814814814767</v>
      </c>
      <c r="G2000" s="10">
        <v>0.96379893912604198</v>
      </c>
      <c r="H2000" s="10">
        <v>0.95929931839863913</v>
      </c>
      <c r="I2000" s="10">
        <v>1</v>
      </c>
      <c r="J2000" s="10">
        <v>43.564814814814767</v>
      </c>
      <c r="K2000" s="10">
        <v>0</v>
      </c>
      <c r="L2000" s="10">
        <v>0</v>
      </c>
      <c r="M2000" s="10">
        <v>0</v>
      </c>
      <c r="N2000" s="10">
        <v>43.564814814814767</v>
      </c>
    </row>
    <row r="2001" spans="1:15" x14ac:dyDescent="0.3">
      <c r="A2001" s="4" t="s">
        <v>353</v>
      </c>
      <c r="B2001" s="4" t="str">
        <f>VLOOKUP(A2001,'Hold Harmless'!A$1:B$7201,2,FALSE)</f>
        <v>GORMAN ISD</v>
      </c>
      <c r="C2001" s="4">
        <v>2</v>
      </c>
      <c r="D2001" s="10">
        <v>39.031609195402261</v>
      </c>
      <c r="E2001" s="10">
        <v>3.6839080459770113</v>
      </c>
      <c r="F2001" s="10">
        <v>42.715517241379274</v>
      </c>
      <c r="G2001" s="10">
        <v>0.96379893912604198</v>
      </c>
      <c r="H2001" s="10">
        <v>0.95929931839863913</v>
      </c>
      <c r="I2001" s="10">
        <v>1</v>
      </c>
      <c r="J2001" s="10">
        <v>42.715517241379274</v>
      </c>
      <c r="K2001" s="10">
        <v>0</v>
      </c>
      <c r="L2001" s="10">
        <v>0</v>
      </c>
      <c r="M2001" s="10">
        <v>0</v>
      </c>
      <c r="N2001" s="10">
        <v>42.715517241379274</v>
      </c>
    </row>
    <row r="2002" spans="1:15" x14ac:dyDescent="0.3">
      <c r="A2002" s="4" t="s">
        <v>353</v>
      </c>
      <c r="B2002" s="4" t="str">
        <f>VLOOKUP(A2002,'Hold Harmless'!A$1:B$7201,2,FALSE)</f>
        <v>GORMAN ISD</v>
      </c>
      <c r="C2002" s="4">
        <v>3</v>
      </c>
      <c r="D2002" s="10">
        <v>30.413194444444411</v>
      </c>
      <c r="E2002" s="10">
        <v>10.899305555555539</v>
      </c>
      <c r="F2002" s="10">
        <v>41.31249999999995</v>
      </c>
      <c r="G2002" s="10">
        <v>0.96379893912604198</v>
      </c>
      <c r="H2002" s="10">
        <v>0.95929931839863913</v>
      </c>
      <c r="I2002" s="10">
        <v>1</v>
      </c>
      <c r="J2002" s="10">
        <v>41.31249999999995</v>
      </c>
      <c r="K2002" s="10">
        <v>0</v>
      </c>
      <c r="L2002" s="10">
        <v>0</v>
      </c>
      <c r="M2002" s="10">
        <v>0</v>
      </c>
      <c r="N2002" s="10">
        <v>41.31249999999995</v>
      </c>
    </row>
    <row r="2003" spans="1:15" x14ac:dyDescent="0.3">
      <c r="A2003" s="4" t="s">
        <v>353</v>
      </c>
      <c r="B2003" s="4" t="str">
        <f>VLOOKUP(A2003,'Hold Harmless'!A$1:B$7201,2,FALSE)</f>
        <v>GORMAN ISD</v>
      </c>
      <c r="C2003" s="4">
        <v>4</v>
      </c>
      <c r="D2003" s="10">
        <v>33.274691358024683</v>
      </c>
      <c r="E2003" s="10">
        <v>6.5370370370370461</v>
      </c>
      <c r="F2003" s="10">
        <v>39.811728395061728</v>
      </c>
      <c r="G2003" s="10">
        <v>0.96379893912604198</v>
      </c>
      <c r="H2003" s="10">
        <v>0.95929931839863913</v>
      </c>
      <c r="I2003" s="10">
        <v>1</v>
      </c>
      <c r="J2003" s="10">
        <v>39.811728395061728</v>
      </c>
      <c r="K2003" s="10">
        <v>0</v>
      </c>
      <c r="L2003" s="10">
        <v>0</v>
      </c>
      <c r="M2003" s="10">
        <v>0</v>
      </c>
      <c r="N2003" s="10">
        <v>39.811728395061728</v>
      </c>
    </row>
    <row r="2004" spans="1:15" x14ac:dyDescent="0.3">
      <c r="A2004" s="4" t="s">
        <v>353</v>
      </c>
      <c r="B2004" s="4" t="str">
        <f>VLOOKUP(A2004,'Hold Harmless'!A$1:B$7201,2,FALSE)</f>
        <v>GORMAN ISD</v>
      </c>
      <c r="C2004" s="4">
        <v>5</v>
      </c>
      <c r="D2004" s="10">
        <v>40.488095238095219</v>
      </c>
      <c r="E2004" s="10">
        <v>0.20238095238095236</v>
      </c>
      <c r="F2004" s="10">
        <v>40.690476190476168</v>
      </c>
      <c r="G2004" s="10">
        <v>0.96379893912604198</v>
      </c>
      <c r="H2004" s="10">
        <v>0.95929931839863913</v>
      </c>
      <c r="I2004" s="10">
        <v>1</v>
      </c>
      <c r="J2004" s="10">
        <v>40.690476190476168</v>
      </c>
      <c r="K2004" s="10">
        <v>0</v>
      </c>
      <c r="L2004" s="10">
        <v>0</v>
      </c>
      <c r="M2004" s="10">
        <v>0</v>
      </c>
      <c r="N2004" s="10">
        <v>40.690476190476168</v>
      </c>
    </row>
    <row r="2005" spans="1:15" ht="15" thickBot="1" x14ac:dyDescent="0.35">
      <c r="A2005" s="4" t="s">
        <v>353</v>
      </c>
      <c r="B2005" s="4" t="str">
        <f>VLOOKUP(A2005,'Hold Harmless'!A$1:B$7201,2,FALSE)</f>
        <v>GORMAN ISD</v>
      </c>
      <c r="C2005" s="4">
        <v>6</v>
      </c>
      <c r="D2005" s="10">
        <v>40.341145833333307</v>
      </c>
      <c r="E2005" s="10">
        <v>0.5</v>
      </c>
      <c r="F2005" s="10">
        <v>40.841145833333307</v>
      </c>
      <c r="G2005" s="10">
        <v>0.96379893912604198</v>
      </c>
      <c r="H2005" s="10">
        <v>0.95929931839863913</v>
      </c>
      <c r="I2005" s="10">
        <v>1</v>
      </c>
      <c r="J2005" s="10">
        <v>40.841145833333307</v>
      </c>
      <c r="K2005" s="10">
        <v>0</v>
      </c>
      <c r="L2005" s="10">
        <v>0</v>
      </c>
      <c r="M2005" s="10">
        <v>0</v>
      </c>
      <c r="N2005" s="10">
        <v>40.841145833333307</v>
      </c>
      <c r="O2005" s="24">
        <f t="shared" ref="O2005" si="332">SUM(N2000:N2005)</f>
        <v>248.93618247506521</v>
      </c>
    </row>
    <row r="2006" spans="1:15" ht="15" thickTop="1" x14ac:dyDescent="0.3">
      <c r="A2006" s="11" t="s">
        <v>354</v>
      </c>
      <c r="B2006" s="11" t="str">
        <f>VLOOKUP(A2006,'Hold Harmless'!A$1:B$7201,2,FALSE)</f>
        <v>RANGER ISD</v>
      </c>
      <c r="C2006" s="11">
        <v>1</v>
      </c>
      <c r="D2006" s="12">
        <v>44.961805555555507</v>
      </c>
      <c r="E2006" s="12">
        <v>6.5486111111111116</v>
      </c>
      <c r="F2006" s="12">
        <v>51.510416666666622</v>
      </c>
      <c r="G2006" s="12">
        <v>0.93584467308330566</v>
      </c>
      <c r="H2006" s="12">
        <v>0.89049299252116609</v>
      </c>
      <c r="I2006" s="12">
        <v>1</v>
      </c>
      <c r="J2006" s="12">
        <v>51.510416666666622</v>
      </c>
      <c r="K2006" s="12">
        <v>0</v>
      </c>
      <c r="L2006" s="12">
        <v>0</v>
      </c>
      <c r="M2006" s="12">
        <v>0</v>
      </c>
      <c r="N2006" s="12">
        <v>51.510416666666622</v>
      </c>
    </row>
    <row r="2007" spans="1:15" x14ac:dyDescent="0.3">
      <c r="A2007" s="11" t="s">
        <v>354</v>
      </c>
      <c r="B2007" s="11" t="str">
        <f>VLOOKUP(A2007,'Hold Harmless'!A$1:B$7201,2,FALSE)</f>
        <v>RANGER ISD</v>
      </c>
      <c r="C2007" s="11">
        <v>2</v>
      </c>
      <c r="D2007" s="12">
        <v>44.431034482758577</v>
      </c>
      <c r="E2007" s="12">
        <v>6.4224137931034493</v>
      </c>
      <c r="F2007" s="12">
        <v>50.853448275862029</v>
      </c>
      <c r="G2007" s="12">
        <v>0.93584467308330566</v>
      </c>
      <c r="H2007" s="12">
        <v>0.89049299252116609</v>
      </c>
      <c r="I2007" s="12">
        <v>1</v>
      </c>
      <c r="J2007" s="12">
        <v>50.853448275862029</v>
      </c>
      <c r="K2007" s="12">
        <v>0</v>
      </c>
      <c r="L2007" s="12">
        <v>0</v>
      </c>
      <c r="M2007" s="12">
        <v>0</v>
      </c>
      <c r="N2007" s="12">
        <v>50.853448275862029</v>
      </c>
    </row>
    <row r="2008" spans="1:15" x14ac:dyDescent="0.3">
      <c r="A2008" s="11" t="s">
        <v>354</v>
      </c>
      <c r="B2008" s="11" t="str">
        <f>VLOOKUP(A2008,'Hold Harmless'!A$1:B$7201,2,FALSE)</f>
        <v>RANGER ISD</v>
      </c>
      <c r="C2008" s="11">
        <v>3</v>
      </c>
      <c r="D2008" s="12">
        <v>48.08333333333325</v>
      </c>
      <c r="E2008" s="12">
        <v>2.181159420289855</v>
      </c>
      <c r="F2008" s="12">
        <v>50.264492753623102</v>
      </c>
      <c r="G2008" s="12">
        <v>0.93584467308330566</v>
      </c>
      <c r="H2008" s="12">
        <v>0.89049299252116609</v>
      </c>
      <c r="I2008" s="12">
        <v>1</v>
      </c>
      <c r="J2008" s="12">
        <v>50.264492753623102</v>
      </c>
      <c r="K2008" s="12">
        <v>0</v>
      </c>
      <c r="L2008" s="12">
        <v>0</v>
      </c>
      <c r="M2008" s="12">
        <v>0</v>
      </c>
      <c r="N2008" s="12">
        <v>50.264492753623102</v>
      </c>
    </row>
    <row r="2009" spans="1:15" x14ac:dyDescent="0.3">
      <c r="A2009" s="11" t="s">
        <v>354</v>
      </c>
      <c r="B2009" s="11" t="str">
        <f>VLOOKUP(A2009,'Hold Harmless'!A$1:B$7201,2,FALSE)</f>
        <v>RANGER ISD</v>
      </c>
      <c r="C2009" s="11">
        <v>4</v>
      </c>
      <c r="D2009" s="12">
        <v>48.030864197530789</v>
      </c>
      <c r="E2009" s="12">
        <v>2.0987654320987654</v>
      </c>
      <c r="F2009" s="12">
        <v>50.129629629629555</v>
      </c>
      <c r="G2009" s="12">
        <v>0.93584467308330566</v>
      </c>
      <c r="H2009" s="12">
        <v>0.89049299252116609</v>
      </c>
      <c r="I2009" s="12">
        <v>1</v>
      </c>
      <c r="J2009" s="12">
        <v>50.129629629629555</v>
      </c>
      <c r="K2009" s="12">
        <v>0</v>
      </c>
      <c r="L2009" s="12">
        <v>0</v>
      </c>
      <c r="M2009" s="12">
        <v>0</v>
      </c>
      <c r="N2009" s="12">
        <v>50.129629629629555</v>
      </c>
    </row>
    <row r="2010" spans="1:15" x14ac:dyDescent="0.3">
      <c r="A2010" s="11" t="s">
        <v>354</v>
      </c>
      <c r="B2010" s="11" t="str">
        <f>VLOOKUP(A2010,'Hold Harmless'!A$1:B$7201,2,FALSE)</f>
        <v>RANGER ISD</v>
      </c>
      <c r="C2010" s="11">
        <v>5</v>
      </c>
      <c r="D2010" s="12">
        <v>48.961111111111087</v>
      </c>
      <c r="E2010" s="12">
        <v>1.5944444444444443</v>
      </c>
      <c r="F2010" s="12">
        <v>50.555555555555529</v>
      </c>
      <c r="G2010" s="12">
        <v>0.93584467308330566</v>
      </c>
      <c r="H2010" s="12">
        <v>0.89049299252116609</v>
      </c>
      <c r="I2010" s="12">
        <v>1</v>
      </c>
      <c r="J2010" s="12">
        <v>50.555555555555529</v>
      </c>
      <c r="K2010" s="12">
        <v>0</v>
      </c>
      <c r="L2010" s="12">
        <v>0</v>
      </c>
      <c r="M2010" s="12">
        <v>0</v>
      </c>
      <c r="N2010" s="12">
        <v>50.555555555555529</v>
      </c>
    </row>
    <row r="2011" spans="1:15" ht="15" thickBot="1" x14ac:dyDescent="0.35">
      <c r="A2011" s="11" t="s">
        <v>354</v>
      </c>
      <c r="B2011" s="11" t="str">
        <f>VLOOKUP(A2011,'Hold Harmless'!A$1:B$7201,2,FALSE)</f>
        <v>RANGER ISD</v>
      </c>
      <c r="C2011" s="11">
        <v>6</v>
      </c>
      <c r="D2011" s="12">
        <v>9.3848039215686256</v>
      </c>
      <c r="E2011" s="12">
        <v>34.747549019607824</v>
      </c>
      <c r="F2011" s="12">
        <v>44.13235294117645</v>
      </c>
      <c r="G2011" s="12">
        <v>0.93584467308330566</v>
      </c>
      <c r="H2011" s="12">
        <v>0.89049299252116609</v>
      </c>
      <c r="I2011" s="12">
        <v>1</v>
      </c>
      <c r="J2011" s="12">
        <v>44.13235294117645</v>
      </c>
      <c r="K2011" s="12">
        <v>0</v>
      </c>
      <c r="L2011" s="12">
        <v>0</v>
      </c>
      <c r="M2011" s="12">
        <v>0</v>
      </c>
      <c r="N2011" s="12">
        <v>44.13235294117645</v>
      </c>
      <c r="O2011" s="24">
        <f t="shared" ref="O2011" si="333">SUM(N2006:N2011)</f>
        <v>297.44589582251331</v>
      </c>
    </row>
    <row r="2012" spans="1:15" ht="15" thickTop="1" x14ac:dyDescent="0.3">
      <c r="A2012" s="2" t="s">
        <v>355</v>
      </c>
      <c r="B2012" s="2" t="str">
        <f>VLOOKUP(A2012,'Hold Harmless'!A$1:B$7201,2,FALSE)</f>
        <v>RISING STAR ISD</v>
      </c>
      <c r="C2012" s="2">
        <v>1</v>
      </c>
      <c r="D2012" s="13">
        <v>26.413580246913593</v>
      </c>
      <c r="E2012" s="13">
        <v>1.9567901234567904</v>
      </c>
      <c r="F2012" s="13">
        <v>28.370370370370384</v>
      </c>
      <c r="G2012" s="13">
        <v>0.95513769347440747</v>
      </c>
      <c r="H2012" s="13">
        <v>0.94777729066199035</v>
      </c>
      <c r="I2012" s="13">
        <v>1</v>
      </c>
      <c r="J2012" s="13">
        <v>28.370370370370384</v>
      </c>
      <c r="K2012" s="13">
        <v>0</v>
      </c>
      <c r="L2012" s="13">
        <v>0</v>
      </c>
      <c r="M2012" s="13">
        <v>0</v>
      </c>
      <c r="N2012" s="13">
        <v>28.370370370370384</v>
      </c>
    </row>
    <row r="2013" spans="1:15" x14ac:dyDescent="0.3">
      <c r="A2013" s="2" t="s">
        <v>355</v>
      </c>
      <c r="B2013" s="2" t="str">
        <f>VLOOKUP(A2013,'Hold Harmless'!A$1:B$7201,2,FALSE)</f>
        <v>RISING STAR ISD</v>
      </c>
      <c r="C2013" s="2">
        <v>2</v>
      </c>
      <c r="D2013" s="13">
        <v>27.273333333333362</v>
      </c>
      <c r="E2013" s="13">
        <v>0.96</v>
      </c>
      <c r="F2013" s="13">
        <v>28.233333333333363</v>
      </c>
      <c r="G2013" s="13">
        <v>0.95513769347440747</v>
      </c>
      <c r="H2013" s="13">
        <v>0.94777729066199035</v>
      </c>
      <c r="I2013" s="13">
        <v>1</v>
      </c>
      <c r="J2013" s="13">
        <v>28.233333333333363</v>
      </c>
      <c r="K2013" s="13">
        <v>0</v>
      </c>
      <c r="L2013" s="13">
        <v>0</v>
      </c>
      <c r="M2013" s="13">
        <v>0</v>
      </c>
      <c r="N2013" s="13">
        <v>28.233333333333363</v>
      </c>
    </row>
    <row r="2014" spans="1:15" x14ac:dyDescent="0.3">
      <c r="A2014" s="2" t="s">
        <v>355</v>
      </c>
      <c r="B2014" s="2" t="str">
        <f>VLOOKUP(A2014,'Hold Harmless'!A$1:B$7201,2,FALSE)</f>
        <v>RISING STAR ISD</v>
      </c>
      <c r="C2014" s="2">
        <v>3</v>
      </c>
      <c r="D2014" s="13">
        <v>26.941666666666674</v>
      </c>
      <c r="E2014" s="13">
        <v>1.0722222222222224</v>
      </c>
      <c r="F2014" s="13">
        <v>28.013888888888896</v>
      </c>
      <c r="G2014" s="13">
        <v>0.95513769347440747</v>
      </c>
      <c r="H2014" s="13">
        <v>0.94777729066199035</v>
      </c>
      <c r="I2014" s="13">
        <v>1</v>
      </c>
      <c r="J2014" s="13">
        <v>28.013888888888896</v>
      </c>
      <c r="K2014" s="13">
        <v>0</v>
      </c>
      <c r="L2014" s="13">
        <v>0</v>
      </c>
      <c r="M2014" s="13">
        <v>0</v>
      </c>
      <c r="N2014" s="13">
        <v>28.013888888888896</v>
      </c>
    </row>
    <row r="2015" spans="1:15" x14ac:dyDescent="0.3">
      <c r="A2015" s="2" t="s">
        <v>355</v>
      </c>
      <c r="B2015" s="2" t="str">
        <f>VLOOKUP(A2015,'Hold Harmless'!A$1:B$7201,2,FALSE)</f>
        <v>RISING STAR ISD</v>
      </c>
      <c r="C2015" s="2">
        <v>4</v>
      </c>
      <c r="D2015" s="13">
        <v>26.51333333333336</v>
      </c>
      <c r="E2015" s="13">
        <v>0.57333333333333336</v>
      </c>
      <c r="F2015" s="13">
        <v>27.086666666666694</v>
      </c>
      <c r="G2015" s="13">
        <v>0.95513769347440747</v>
      </c>
      <c r="H2015" s="13">
        <v>0.94777729066199035</v>
      </c>
      <c r="I2015" s="13">
        <v>1</v>
      </c>
      <c r="J2015" s="13">
        <v>27.086666666666694</v>
      </c>
      <c r="K2015" s="13">
        <v>0</v>
      </c>
      <c r="L2015" s="13">
        <v>0</v>
      </c>
      <c r="M2015" s="13">
        <v>0</v>
      </c>
      <c r="N2015" s="13">
        <v>27.086666666666694</v>
      </c>
    </row>
    <row r="2016" spans="1:15" x14ac:dyDescent="0.3">
      <c r="A2016" s="2" t="s">
        <v>355</v>
      </c>
      <c r="B2016" s="2" t="str">
        <f>VLOOKUP(A2016,'Hold Harmless'!A$1:B$7201,2,FALSE)</f>
        <v>RISING STAR ISD</v>
      </c>
      <c r="C2016" s="2">
        <v>5</v>
      </c>
      <c r="D2016" s="13">
        <v>25.823717948717963</v>
      </c>
      <c r="E2016" s="13">
        <v>0.15384615384615385</v>
      </c>
      <c r="F2016" s="13">
        <v>25.977564102564116</v>
      </c>
      <c r="G2016" s="13">
        <v>0.95513769347440747</v>
      </c>
      <c r="H2016" s="13">
        <v>0.94777729066199035</v>
      </c>
      <c r="I2016" s="13">
        <v>1</v>
      </c>
      <c r="J2016" s="13">
        <v>25.977564102564116</v>
      </c>
      <c r="K2016" s="13">
        <v>0</v>
      </c>
      <c r="L2016" s="13">
        <v>0</v>
      </c>
      <c r="M2016" s="13">
        <v>0</v>
      </c>
      <c r="N2016" s="13">
        <v>25.977564102564116</v>
      </c>
    </row>
    <row r="2017" spans="1:15" ht="15" thickBot="1" x14ac:dyDescent="0.35">
      <c r="A2017" s="2" t="s">
        <v>355</v>
      </c>
      <c r="B2017" s="2" t="str">
        <f>VLOOKUP(A2017,'Hold Harmless'!A$1:B$7201,2,FALSE)</f>
        <v>RISING STAR ISD</v>
      </c>
      <c r="C2017" s="2">
        <v>6</v>
      </c>
      <c r="D2017" s="13">
        <v>25.27500000000002</v>
      </c>
      <c r="E2017" s="13">
        <v>2.2222222222222223E-2</v>
      </c>
      <c r="F2017" s="13">
        <v>25.297222222222242</v>
      </c>
      <c r="G2017" s="13">
        <v>0.95513769347440747</v>
      </c>
      <c r="H2017" s="13">
        <v>0.94777729066199035</v>
      </c>
      <c r="I2017" s="13">
        <v>1</v>
      </c>
      <c r="J2017" s="13">
        <v>25.297222222222242</v>
      </c>
      <c r="K2017" s="13">
        <v>0</v>
      </c>
      <c r="L2017" s="13">
        <v>0</v>
      </c>
      <c r="M2017" s="13">
        <v>0</v>
      </c>
      <c r="N2017" s="13">
        <v>25.297222222222242</v>
      </c>
      <c r="O2017" s="24">
        <f t="shared" ref="O2017" si="334">SUM(N2012:N2017)</f>
        <v>162.97904558404571</v>
      </c>
    </row>
    <row r="2018" spans="1:15" ht="15" thickTop="1" x14ac:dyDescent="0.3">
      <c r="A2018" s="4" t="s">
        <v>356</v>
      </c>
      <c r="B2018" s="4" t="str">
        <f>VLOOKUP(A2018,'Hold Harmless'!A$1:B$7201,2,FALSE)</f>
        <v>COMPASS ACADEMY CHARTER SCHOOL</v>
      </c>
      <c r="C2018" s="4">
        <v>1</v>
      </c>
      <c r="D2018" s="10">
        <v>212.99404761904398</v>
      </c>
      <c r="E2018" s="10">
        <v>0.32738095238095233</v>
      </c>
      <c r="F2018" s="10">
        <v>213.32142857142495</v>
      </c>
      <c r="G2018" s="10">
        <v>0.95847584466669911</v>
      </c>
      <c r="H2018" s="10">
        <v>0.95950372672258699</v>
      </c>
      <c r="I2018" s="10">
        <v>0.99892873573362884</v>
      </c>
      <c r="J2018" s="10">
        <v>213.09290494774513</v>
      </c>
      <c r="K2018" s="10">
        <v>0.22852362367981982</v>
      </c>
      <c r="L2018" s="10">
        <v>0.22852362367981982</v>
      </c>
      <c r="M2018" s="10">
        <v>0</v>
      </c>
      <c r="N2018" s="10">
        <v>213.09290494774513</v>
      </c>
    </row>
    <row r="2019" spans="1:15" x14ac:dyDescent="0.3">
      <c r="A2019" s="4" t="s">
        <v>356</v>
      </c>
      <c r="B2019" s="4" t="str">
        <f>VLOOKUP(A2019,'Hold Harmless'!A$1:B$7201,2,FALSE)</f>
        <v>COMPASS ACADEMY CHARTER SCHOOL</v>
      </c>
      <c r="C2019" s="4">
        <v>2</v>
      </c>
      <c r="D2019" s="10">
        <v>208.20370370370497</v>
      </c>
      <c r="E2019" s="10">
        <v>2.8024691358024731</v>
      </c>
      <c r="F2019" s="10">
        <v>211.00617283950746</v>
      </c>
      <c r="G2019" s="10">
        <v>0.95847584466669911</v>
      </c>
      <c r="H2019" s="10">
        <v>0.95950372672258699</v>
      </c>
      <c r="I2019" s="10">
        <v>0.99892873573362884</v>
      </c>
      <c r="J2019" s="10">
        <v>210.78012946656077</v>
      </c>
      <c r="K2019" s="10">
        <v>0.22604337294669108</v>
      </c>
      <c r="L2019" s="10">
        <v>0.22604337294669108</v>
      </c>
      <c r="M2019" s="10">
        <v>0</v>
      </c>
      <c r="N2019" s="10">
        <v>210.78012946656077</v>
      </c>
    </row>
    <row r="2020" spans="1:15" x14ac:dyDescent="0.3">
      <c r="A2020" s="4" t="s">
        <v>356</v>
      </c>
      <c r="B2020" s="4" t="str">
        <f>VLOOKUP(A2020,'Hold Harmless'!A$1:B$7201,2,FALSE)</f>
        <v>COMPASS ACADEMY CHARTER SCHOOL</v>
      </c>
      <c r="C2020" s="4">
        <v>3</v>
      </c>
      <c r="D2020" s="10">
        <v>193.25999999999809</v>
      </c>
      <c r="E2020" s="10">
        <v>16.493333333333325</v>
      </c>
      <c r="F2020" s="10">
        <v>209.7533333333314</v>
      </c>
      <c r="G2020" s="10">
        <v>0.95847584466669911</v>
      </c>
      <c r="H2020" s="10">
        <v>0.95950372672258699</v>
      </c>
      <c r="I2020" s="10">
        <v>0.99892873573362884</v>
      </c>
      <c r="J2020" s="10">
        <v>209.52863208257915</v>
      </c>
      <c r="K2020" s="10">
        <v>0.22470125075224701</v>
      </c>
      <c r="L2020" s="10">
        <v>0.22470125075224701</v>
      </c>
      <c r="M2020" s="10">
        <v>0</v>
      </c>
      <c r="N2020" s="10">
        <v>209.52863208257915</v>
      </c>
    </row>
    <row r="2021" spans="1:15" x14ac:dyDescent="0.3">
      <c r="A2021" s="4" t="s">
        <v>356</v>
      </c>
      <c r="B2021" s="4" t="str">
        <f>VLOOKUP(A2021,'Hold Harmless'!A$1:B$7201,2,FALSE)</f>
        <v>COMPASS ACADEMY CHARTER SCHOOL</v>
      </c>
      <c r="C2021" s="4">
        <v>4</v>
      </c>
      <c r="D2021" s="10">
        <v>204.43209876543267</v>
      </c>
      <c r="E2021" s="10">
        <v>3.8580246913580298</v>
      </c>
      <c r="F2021" s="10">
        <v>208.2901234567907</v>
      </c>
      <c r="G2021" s="10">
        <v>0.95847584466669911</v>
      </c>
      <c r="H2021" s="10">
        <v>0.95950372672258699</v>
      </c>
      <c r="I2021" s="10">
        <v>0.99892873573362884</v>
      </c>
      <c r="J2021" s="10">
        <v>208.06698969049339</v>
      </c>
      <c r="K2021" s="10">
        <v>0.22313376629730897</v>
      </c>
      <c r="L2021" s="10">
        <v>0.22313376629730897</v>
      </c>
      <c r="M2021" s="10">
        <v>0</v>
      </c>
      <c r="N2021" s="10">
        <v>208.06698969049339</v>
      </c>
    </row>
    <row r="2022" spans="1:15" x14ac:dyDescent="0.3">
      <c r="A2022" s="4" t="s">
        <v>356</v>
      </c>
      <c r="B2022" s="4" t="str">
        <f>VLOOKUP(A2022,'Hold Harmless'!A$1:B$7201,2,FALSE)</f>
        <v>COMPASS ACADEMY CHARTER SCHOOL</v>
      </c>
      <c r="C2022" s="4">
        <v>5</v>
      </c>
      <c r="D2022" s="10">
        <v>208.32608695651885</v>
      </c>
      <c r="E2022" s="10">
        <v>0.44202898550724645</v>
      </c>
      <c r="F2022" s="10">
        <v>208.7681159420261</v>
      </c>
      <c r="G2022" s="10">
        <v>0.95847584466669911</v>
      </c>
      <c r="H2022" s="10">
        <v>0.95950372672258699</v>
      </c>
      <c r="I2022" s="10">
        <v>0.99892873573362884</v>
      </c>
      <c r="J2022" s="10">
        <v>208.54447011945979</v>
      </c>
      <c r="K2022" s="10">
        <v>0.22364582256631138</v>
      </c>
      <c r="L2022" s="10">
        <v>0.22364582256631138</v>
      </c>
      <c r="M2022" s="10">
        <v>0</v>
      </c>
      <c r="N2022" s="10">
        <v>208.54447011945979</v>
      </c>
    </row>
    <row r="2023" spans="1:15" ht="15" thickBot="1" x14ac:dyDescent="0.35">
      <c r="A2023" s="4" t="s">
        <v>356</v>
      </c>
      <c r="B2023" s="4" t="str">
        <f>VLOOKUP(A2023,'Hold Harmless'!A$1:B$7201,2,FALSE)</f>
        <v>COMPASS ACADEMY CHARTER SCHOOL</v>
      </c>
      <c r="C2023" s="4">
        <v>6</v>
      </c>
      <c r="D2023" s="10">
        <v>208.18181818181753</v>
      </c>
      <c r="E2023" s="10">
        <v>0.36363636363636359</v>
      </c>
      <c r="F2023" s="10">
        <v>208.54545454545391</v>
      </c>
      <c r="G2023" s="10">
        <v>0.95847584466669911</v>
      </c>
      <c r="H2023" s="10">
        <v>0.95950372672258699</v>
      </c>
      <c r="I2023" s="10">
        <v>0.99892873573362884</v>
      </c>
      <c r="J2023" s="10">
        <v>208.32204725208524</v>
      </c>
      <c r="K2023" s="10">
        <v>0.22340729336866616</v>
      </c>
      <c r="L2023" s="10">
        <v>0.22340729336866616</v>
      </c>
      <c r="M2023" s="10">
        <v>0</v>
      </c>
      <c r="N2023" s="10">
        <v>208.32204725208524</v>
      </c>
      <c r="O2023" s="24">
        <f t="shared" ref="O2023" si="335">SUM(N2018:N2023)</f>
        <v>1258.3351735589235</v>
      </c>
    </row>
    <row r="2024" spans="1:15" ht="15" thickTop="1" x14ac:dyDescent="0.3">
      <c r="A2024" s="11" t="s">
        <v>357</v>
      </c>
      <c r="B2024" s="11" t="str">
        <f>VLOOKUP(A2024,'Hold Harmless'!A$1:B$7201,2,FALSE)</f>
        <v>UTPB STEM ACADEMY</v>
      </c>
      <c r="C2024" s="11">
        <v>1</v>
      </c>
      <c r="D2024" s="12">
        <v>33.755208333333371</v>
      </c>
      <c r="E2024" s="12">
        <v>90.651041666666686</v>
      </c>
      <c r="F2024" s="12">
        <v>124.40625000000006</v>
      </c>
      <c r="G2024" s="12">
        <v>0.96179958433514001</v>
      </c>
      <c r="H2024" s="12">
        <v>0.9720682333157572</v>
      </c>
      <c r="I2024" s="12">
        <v>0.98943628787704496</v>
      </c>
      <c r="J2024" s="12">
        <v>123.09205818870367</v>
      </c>
      <c r="K2024" s="12">
        <v>1.3141918112963822</v>
      </c>
      <c r="L2024" s="12">
        <v>1.3141918112963822</v>
      </c>
      <c r="M2024" s="12">
        <v>0</v>
      </c>
      <c r="N2024" s="12">
        <v>123.09205818870367</v>
      </c>
    </row>
    <row r="2025" spans="1:15" x14ac:dyDescent="0.3">
      <c r="A2025" s="11" t="s">
        <v>357</v>
      </c>
      <c r="B2025" s="11" t="str">
        <f>VLOOKUP(A2025,'Hold Harmless'!A$1:B$7201,2,FALSE)</f>
        <v>UTPB STEM ACADEMY</v>
      </c>
      <c r="C2025" s="11">
        <v>2</v>
      </c>
      <c r="D2025" s="12">
        <v>65.350574712643606</v>
      </c>
      <c r="E2025" s="12">
        <v>62.632183908045874</v>
      </c>
      <c r="F2025" s="12">
        <v>127.98275862068948</v>
      </c>
      <c r="G2025" s="12">
        <v>0.96179958433514001</v>
      </c>
      <c r="H2025" s="12">
        <v>0.9720682333157572</v>
      </c>
      <c r="I2025" s="12">
        <v>0.98943628787704496</v>
      </c>
      <c r="J2025" s="12">
        <v>126.63078560191887</v>
      </c>
      <c r="K2025" s="12">
        <v>1.3519730187706074</v>
      </c>
      <c r="L2025" s="12">
        <v>1.3519730187706074</v>
      </c>
      <c r="M2025" s="12">
        <v>0</v>
      </c>
      <c r="N2025" s="12">
        <v>126.63078560191887</v>
      </c>
    </row>
    <row r="2026" spans="1:15" x14ac:dyDescent="0.3">
      <c r="A2026" s="11" t="s">
        <v>357</v>
      </c>
      <c r="B2026" s="11" t="str">
        <f>VLOOKUP(A2026,'Hold Harmless'!A$1:B$7201,2,FALSE)</f>
        <v>UTPB STEM ACADEMY</v>
      </c>
      <c r="C2026" s="11">
        <v>3</v>
      </c>
      <c r="D2026" s="12">
        <v>63.053333333333526</v>
      </c>
      <c r="E2026" s="12">
        <v>66.159999999999954</v>
      </c>
      <c r="F2026" s="12">
        <v>129.21333333333348</v>
      </c>
      <c r="G2026" s="12">
        <v>0.96179958433514001</v>
      </c>
      <c r="H2026" s="12">
        <v>0.9720682333157572</v>
      </c>
      <c r="I2026" s="12">
        <v>0.98943628787704496</v>
      </c>
      <c r="J2026" s="12">
        <v>127.84836087755272</v>
      </c>
      <c r="K2026" s="12">
        <v>1.3649724557807588</v>
      </c>
      <c r="L2026" s="12">
        <v>1.3649724557807588</v>
      </c>
      <c r="M2026" s="12">
        <v>0</v>
      </c>
      <c r="N2026" s="12">
        <v>127.84836087755272</v>
      </c>
    </row>
    <row r="2027" spans="1:15" x14ac:dyDescent="0.3">
      <c r="A2027" s="11" t="s">
        <v>357</v>
      </c>
      <c r="B2027" s="11" t="str">
        <f>VLOOKUP(A2027,'Hold Harmless'!A$1:B$7201,2,FALSE)</f>
        <v>UTPB STEM ACADEMY</v>
      </c>
      <c r="C2027" s="11">
        <v>4</v>
      </c>
      <c r="D2027" s="12">
        <v>83.279761904761827</v>
      </c>
      <c r="E2027" s="12">
        <v>45.029761904761948</v>
      </c>
      <c r="F2027" s="12">
        <v>128.30952380952377</v>
      </c>
      <c r="G2027" s="12">
        <v>0.96179958433514001</v>
      </c>
      <c r="H2027" s="12">
        <v>0.9720682333157572</v>
      </c>
      <c r="I2027" s="12">
        <v>0.98943628787704496</v>
      </c>
      <c r="J2027" s="12">
        <v>126.95409893736651</v>
      </c>
      <c r="K2027" s="12">
        <v>1.3554248721572577</v>
      </c>
      <c r="L2027" s="12">
        <v>1.3554248721572577</v>
      </c>
      <c r="M2027" s="12">
        <v>0</v>
      </c>
      <c r="N2027" s="12">
        <v>126.95409893736651</v>
      </c>
    </row>
    <row r="2028" spans="1:15" x14ac:dyDescent="0.3">
      <c r="A2028" s="11" t="s">
        <v>357</v>
      </c>
      <c r="B2028" s="11" t="str">
        <f>VLOOKUP(A2028,'Hold Harmless'!A$1:B$7201,2,FALSE)</f>
        <v>UTPB STEM ACADEMY</v>
      </c>
      <c r="C2028" s="11">
        <v>5</v>
      </c>
      <c r="D2028" s="12">
        <v>83.030303030303372</v>
      </c>
      <c r="E2028" s="12">
        <v>41.484848484848712</v>
      </c>
      <c r="F2028" s="12">
        <v>124.51515151515208</v>
      </c>
      <c r="G2028" s="12">
        <v>0.96179958433514001</v>
      </c>
      <c r="H2028" s="12">
        <v>0.9720682333157572</v>
      </c>
      <c r="I2028" s="12">
        <v>0.98943628787704496</v>
      </c>
      <c r="J2028" s="12">
        <v>123.19980929959989</v>
      </c>
      <c r="K2028" s="12">
        <v>1.3153422155521923</v>
      </c>
      <c r="L2028" s="12">
        <v>1.3153422155521923</v>
      </c>
      <c r="M2028" s="12">
        <v>0</v>
      </c>
      <c r="N2028" s="12">
        <v>123.19980929959989</v>
      </c>
    </row>
    <row r="2029" spans="1:15" ht="15" thickBot="1" x14ac:dyDescent="0.35">
      <c r="A2029" s="11" t="s">
        <v>357</v>
      </c>
      <c r="B2029" s="11" t="str">
        <f>VLOOKUP(A2029,'Hold Harmless'!A$1:B$7201,2,FALSE)</f>
        <v>UTPB STEM ACADEMY</v>
      </c>
      <c r="C2029" s="11">
        <v>6</v>
      </c>
      <c r="D2029" s="12">
        <v>97.111111111111796</v>
      </c>
      <c r="E2029" s="12">
        <v>27.510101010101149</v>
      </c>
      <c r="F2029" s="12">
        <v>124.62121212121295</v>
      </c>
      <c r="G2029" s="12">
        <v>0.96179958433514001</v>
      </c>
      <c r="H2029" s="12">
        <v>0.9720682333157572</v>
      </c>
      <c r="I2029" s="12">
        <v>0.98943628787704496</v>
      </c>
      <c r="J2029" s="12">
        <v>123.30474951195075</v>
      </c>
      <c r="K2029" s="12">
        <v>1.3164626092622029</v>
      </c>
      <c r="L2029" s="12">
        <v>1.3164626092622029</v>
      </c>
      <c r="M2029" s="12">
        <v>0</v>
      </c>
      <c r="N2029" s="12">
        <v>123.30474951195075</v>
      </c>
      <c r="O2029" s="24">
        <f t="shared" ref="O2029" si="336">SUM(N2024:N2029)</f>
        <v>751.02986241709232</v>
      </c>
    </row>
    <row r="2030" spans="1:15" ht="15" thickTop="1" x14ac:dyDescent="0.3">
      <c r="A2030" s="2" t="s">
        <v>358</v>
      </c>
      <c r="B2030" s="2" t="str">
        <f>VLOOKUP(A2030,'Hold Harmless'!A$1:B$7201,2,FALSE)</f>
        <v>ECTOR COUNTY ISD</v>
      </c>
      <c r="C2030" s="2">
        <v>1</v>
      </c>
      <c r="D2030" s="13">
        <v>4687.3024691353085</v>
      </c>
      <c r="E2030" s="13">
        <v>1.3641975308642007</v>
      </c>
      <c r="F2030" s="13">
        <v>4688.6666666661722</v>
      </c>
      <c r="G2030" s="13">
        <v>0.93453829323385273</v>
      </c>
      <c r="H2030" s="13">
        <v>0.92572807334040219</v>
      </c>
      <c r="I2030" s="13">
        <v>1</v>
      </c>
      <c r="J2030" s="13">
        <v>4688.6666666661722</v>
      </c>
      <c r="K2030" s="13">
        <v>0</v>
      </c>
      <c r="L2030" s="13">
        <v>0</v>
      </c>
      <c r="M2030" s="13">
        <v>0</v>
      </c>
      <c r="N2030" s="13">
        <v>4688.6666666661722</v>
      </c>
    </row>
    <row r="2031" spans="1:15" x14ac:dyDescent="0.3">
      <c r="A2031" s="2" t="s">
        <v>358</v>
      </c>
      <c r="B2031" s="2" t="str">
        <f>VLOOKUP(A2031,'Hold Harmless'!A$1:B$7201,2,FALSE)</f>
        <v>ECTOR COUNTY ISD</v>
      </c>
      <c r="C2031" s="2">
        <v>2</v>
      </c>
      <c r="D2031" s="13">
        <v>4702.6369047617673</v>
      </c>
      <c r="E2031" s="13">
        <v>82.693452380947022</v>
      </c>
      <c r="F2031" s="13">
        <v>4785.3303571427141</v>
      </c>
      <c r="G2031" s="13">
        <v>0.93453829323385273</v>
      </c>
      <c r="H2031" s="13">
        <v>0.92572807334040219</v>
      </c>
      <c r="I2031" s="13">
        <v>1</v>
      </c>
      <c r="J2031" s="13">
        <v>4785.3303571427141</v>
      </c>
      <c r="K2031" s="13">
        <v>0</v>
      </c>
      <c r="L2031" s="13">
        <v>0</v>
      </c>
      <c r="M2031" s="13">
        <v>0</v>
      </c>
      <c r="N2031" s="13">
        <v>4785.3303571427141</v>
      </c>
    </row>
    <row r="2032" spans="1:15" x14ac:dyDescent="0.3">
      <c r="A2032" s="2" t="s">
        <v>358</v>
      </c>
      <c r="B2032" s="2" t="str">
        <f>VLOOKUP(A2032,'Hold Harmless'!A$1:B$7201,2,FALSE)</f>
        <v>ECTOR COUNTY ISD</v>
      </c>
      <c r="C2032" s="2">
        <v>3</v>
      </c>
      <c r="D2032" s="13">
        <v>4133.2586206889318</v>
      </c>
      <c r="E2032" s="13">
        <v>720.45114942530631</v>
      </c>
      <c r="F2032" s="13">
        <v>4853.7097701142384</v>
      </c>
      <c r="G2032" s="13">
        <v>0.93453829323385273</v>
      </c>
      <c r="H2032" s="13">
        <v>0.92572807334040219</v>
      </c>
      <c r="I2032" s="13">
        <v>1</v>
      </c>
      <c r="J2032" s="13">
        <v>4853.7097701142384</v>
      </c>
      <c r="K2032" s="13">
        <v>0</v>
      </c>
      <c r="L2032" s="13">
        <v>0</v>
      </c>
      <c r="M2032" s="13">
        <v>0</v>
      </c>
      <c r="N2032" s="13">
        <v>4853.7097701142384</v>
      </c>
    </row>
    <row r="2033" spans="1:15" x14ac:dyDescent="0.3">
      <c r="A2033" s="2" t="s">
        <v>358</v>
      </c>
      <c r="B2033" s="2" t="str">
        <f>VLOOKUP(A2033,'Hold Harmless'!A$1:B$7201,2,FALSE)</f>
        <v>ECTOR COUNTY ISD</v>
      </c>
      <c r="C2033" s="2">
        <v>4</v>
      </c>
      <c r="D2033" s="13">
        <v>3769.9797979799391</v>
      </c>
      <c r="E2033" s="13">
        <v>967.29545454536583</v>
      </c>
      <c r="F2033" s="13">
        <v>4737.2752525253054</v>
      </c>
      <c r="G2033" s="13">
        <v>0.93453829323385273</v>
      </c>
      <c r="H2033" s="13">
        <v>0.92572807334040219</v>
      </c>
      <c r="I2033" s="13">
        <v>1</v>
      </c>
      <c r="J2033" s="13">
        <v>4737.2752525253054</v>
      </c>
      <c r="K2033" s="13">
        <v>0</v>
      </c>
      <c r="L2033" s="13">
        <v>0</v>
      </c>
      <c r="M2033" s="13">
        <v>0</v>
      </c>
      <c r="N2033" s="13">
        <v>4737.2752525253054</v>
      </c>
    </row>
    <row r="2034" spans="1:15" x14ac:dyDescent="0.3">
      <c r="A2034" s="2" t="s">
        <v>358</v>
      </c>
      <c r="B2034" s="2" t="str">
        <f>VLOOKUP(A2034,'Hold Harmless'!A$1:B$7201,2,FALSE)</f>
        <v>ECTOR COUNTY ISD</v>
      </c>
      <c r="C2034" s="2">
        <v>5</v>
      </c>
      <c r="D2034" s="13">
        <v>4163.7132352941762</v>
      </c>
      <c r="E2034" s="13">
        <v>508.90931372546635</v>
      </c>
      <c r="F2034" s="13">
        <v>4672.622549019643</v>
      </c>
      <c r="G2034" s="13">
        <v>0.93453829323385273</v>
      </c>
      <c r="H2034" s="13">
        <v>0.92572807334040219</v>
      </c>
      <c r="I2034" s="13">
        <v>1</v>
      </c>
      <c r="J2034" s="13">
        <v>4672.622549019643</v>
      </c>
      <c r="K2034" s="13">
        <v>0</v>
      </c>
      <c r="L2034" s="13">
        <v>0</v>
      </c>
      <c r="M2034" s="13">
        <v>0</v>
      </c>
      <c r="N2034" s="13">
        <v>4672.622549019643</v>
      </c>
    </row>
    <row r="2035" spans="1:15" ht="15" thickBot="1" x14ac:dyDescent="0.35">
      <c r="A2035" s="2" t="s">
        <v>358</v>
      </c>
      <c r="B2035" s="2" t="str">
        <f>VLOOKUP(A2035,'Hold Harmless'!A$1:B$7201,2,FALSE)</f>
        <v>ECTOR COUNTY ISD</v>
      </c>
      <c r="C2035" s="2">
        <v>6</v>
      </c>
      <c r="D2035" s="13">
        <v>4245.2309523806553</v>
      </c>
      <c r="E2035" s="13">
        <v>427.82440476192897</v>
      </c>
      <c r="F2035" s="13">
        <v>4673.0553571425844</v>
      </c>
      <c r="G2035" s="13">
        <v>0.93453829323385273</v>
      </c>
      <c r="H2035" s="13">
        <v>0.92572807334040219</v>
      </c>
      <c r="I2035" s="13">
        <v>1</v>
      </c>
      <c r="J2035" s="13">
        <v>4673.0553571425844</v>
      </c>
      <c r="K2035" s="13">
        <v>0</v>
      </c>
      <c r="L2035" s="13">
        <v>0</v>
      </c>
      <c r="M2035" s="13">
        <v>0</v>
      </c>
      <c r="N2035" s="13">
        <v>4673.0553571425844</v>
      </c>
      <c r="O2035" s="24">
        <f t="shared" ref="O2035" si="337">SUM(N2030:N2035)</f>
        <v>28410.659952610658</v>
      </c>
    </row>
    <row r="2036" spans="1:15" ht="15" thickTop="1" x14ac:dyDescent="0.3">
      <c r="A2036" s="4" t="s">
        <v>359</v>
      </c>
      <c r="B2036" s="4" t="str">
        <f>VLOOKUP(A2036,'Hold Harmless'!A$1:B$7201,2,FALSE)</f>
        <v>ROCKSPRINGS ISD</v>
      </c>
      <c r="C2036" s="4">
        <v>1</v>
      </c>
      <c r="D2036" s="10">
        <v>37.481182795698949</v>
      </c>
      <c r="E2036" s="10">
        <v>4.3064516129032251</v>
      </c>
      <c r="F2036" s="10">
        <v>41.787634408602173</v>
      </c>
      <c r="G2036" s="10">
        <v>0.94796426872893447</v>
      </c>
      <c r="H2036" s="10">
        <v>0.94922494530047119</v>
      </c>
      <c r="I2036" s="10">
        <v>0.99867188849410438</v>
      </c>
      <c r="J2036" s="10">
        <v>41.732135770539948</v>
      </c>
      <c r="K2036" s="10">
        <v>5.5498638062225325E-2</v>
      </c>
      <c r="L2036" s="10">
        <v>5.5498638062225325E-2</v>
      </c>
      <c r="M2036" s="10">
        <v>0</v>
      </c>
      <c r="N2036" s="10">
        <v>41.732135770539948</v>
      </c>
    </row>
    <row r="2037" spans="1:15" x14ac:dyDescent="0.3">
      <c r="A2037" s="4" t="s">
        <v>359</v>
      </c>
      <c r="B2037" s="4" t="str">
        <f>VLOOKUP(A2037,'Hold Harmless'!A$1:B$7201,2,FALSE)</f>
        <v>ROCKSPRINGS ISD</v>
      </c>
      <c r="C2037" s="4">
        <v>2</v>
      </c>
      <c r="D2037" s="10">
        <v>31.853333333333374</v>
      </c>
      <c r="E2037" s="10">
        <v>9.4833333333333467</v>
      </c>
      <c r="F2037" s="10">
        <v>41.336666666666723</v>
      </c>
      <c r="G2037" s="10">
        <v>0.94796426872893447</v>
      </c>
      <c r="H2037" s="10">
        <v>0.94922494530047119</v>
      </c>
      <c r="I2037" s="10">
        <v>0.99867188849410438</v>
      </c>
      <c r="J2037" s="10">
        <v>41.28176696405135</v>
      </c>
      <c r="K2037" s="10">
        <v>5.4899702615372803E-2</v>
      </c>
      <c r="L2037" s="10">
        <v>5.4899702615372803E-2</v>
      </c>
      <c r="M2037" s="10">
        <v>0</v>
      </c>
      <c r="N2037" s="10">
        <v>41.28176696405135</v>
      </c>
    </row>
    <row r="2038" spans="1:15" x14ac:dyDescent="0.3">
      <c r="A2038" s="4" t="s">
        <v>359</v>
      </c>
      <c r="B2038" s="4" t="str">
        <f>VLOOKUP(A2038,'Hold Harmless'!A$1:B$7201,2,FALSE)</f>
        <v>ROCKSPRINGS ISD</v>
      </c>
      <c r="C2038" s="4">
        <v>3</v>
      </c>
      <c r="D2038" s="10">
        <v>30.145833333333346</v>
      </c>
      <c r="E2038" s="10">
        <v>9.534722222222225</v>
      </c>
      <c r="F2038" s="10">
        <v>39.680555555555571</v>
      </c>
      <c r="G2038" s="10">
        <v>0.94796426872893447</v>
      </c>
      <c r="H2038" s="10">
        <v>0.94922494530047119</v>
      </c>
      <c r="I2038" s="10">
        <v>0.99867188849410438</v>
      </c>
      <c r="J2038" s="10">
        <v>39.627855353161905</v>
      </c>
      <c r="K2038" s="10">
        <v>5.2700202393666018E-2</v>
      </c>
      <c r="L2038" s="10">
        <v>5.2700202393666018E-2</v>
      </c>
      <c r="M2038" s="10">
        <v>0</v>
      </c>
      <c r="N2038" s="10">
        <v>39.627855353161905</v>
      </c>
    </row>
    <row r="2039" spans="1:15" x14ac:dyDescent="0.3">
      <c r="A2039" s="4" t="s">
        <v>359</v>
      </c>
      <c r="B2039" s="4" t="str">
        <f>VLOOKUP(A2039,'Hold Harmless'!A$1:B$7201,2,FALSE)</f>
        <v>ROCKSPRINGS ISD</v>
      </c>
      <c r="C2039" s="4">
        <v>4</v>
      </c>
      <c r="D2039" s="10">
        <v>38.062500000000007</v>
      </c>
      <c r="E2039" s="10">
        <v>1.5416666666666665</v>
      </c>
      <c r="F2039" s="10">
        <v>39.604166666666671</v>
      </c>
      <c r="G2039" s="10">
        <v>0.94796426872893447</v>
      </c>
      <c r="H2039" s="10">
        <v>0.94922494530047119</v>
      </c>
      <c r="I2039" s="10">
        <v>0.99867188849410438</v>
      </c>
      <c r="J2039" s="10">
        <v>39.551567917235261</v>
      </c>
      <c r="K2039" s="10">
        <v>5.2598749431410852E-2</v>
      </c>
      <c r="L2039" s="10">
        <v>5.2598749431410852E-2</v>
      </c>
      <c r="M2039" s="10">
        <v>0</v>
      </c>
      <c r="N2039" s="10">
        <v>39.551567917235261</v>
      </c>
    </row>
    <row r="2040" spans="1:15" x14ac:dyDescent="0.3">
      <c r="A2040" s="4" t="s">
        <v>359</v>
      </c>
      <c r="B2040" s="4" t="str">
        <f>VLOOKUP(A2040,'Hold Harmless'!A$1:B$7201,2,FALSE)</f>
        <v>ROCKSPRINGS ISD</v>
      </c>
      <c r="C2040" s="4">
        <v>5</v>
      </c>
      <c r="D2040" s="10">
        <v>38.977011494252864</v>
      </c>
      <c r="E2040" s="10">
        <v>0.36206896551724144</v>
      </c>
      <c r="F2040" s="10">
        <v>39.339080459770102</v>
      </c>
      <c r="G2040" s="10">
        <v>0.94796426872893447</v>
      </c>
      <c r="H2040" s="10">
        <v>0.94922494530047119</v>
      </c>
      <c r="I2040" s="10">
        <v>0.99867188849410438</v>
      </c>
      <c r="J2040" s="10">
        <v>39.286833774380128</v>
      </c>
      <c r="K2040" s="10">
        <v>5.2246685389974346E-2</v>
      </c>
      <c r="L2040" s="10">
        <v>5.2246685389974346E-2</v>
      </c>
      <c r="M2040" s="10">
        <v>0</v>
      </c>
      <c r="N2040" s="10">
        <v>39.286833774380128</v>
      </c>
    </row>
    <row r="2041" spans="1:15" ht="15" thickBot="1" x14ac:dyDescent="0.35">
      <c r="A2041" s="4" t="s">
        <v>359</v>
      </c>
      <c r="B2041" s="4" t="str">
        <f>VLOOKUP(A2041,'Hold Harmless'!A$1:B$7201,2,FALSE)</f>
        <v>ROCKSPRINGS ISD</v>
      </c>
      <c r="C2041" s="4">
        <v>6</v>
      </c>
      <c r="D2041" s="10">
        <v>38.989583333333321</v>
      </c>
      <c r="E2041" s="10">
        <v>0.27604166666666669</v>
      </c>
      <c r="F2041" s="10">
        <v>39.265624999999986</v>
      </c>
      <c r="G2041" s="10">
        <v>0.94796426872893447</v>
      </c>
      <c r="H2041" s="10">
        <v>0.94922494530047119</v>
      </c>
      <c r="I2041" s="10">
        <v>0.99867188849410438</v>
      </c>
      <c r="J2041" s="10">
        <v>39.213475871651305</v>
      </c>
      <c r="K2041" s="10">
        <v>5.2149128348681018E-2</v>
      </c>
      <c r="L2041" s="10">
        <v>5.2149128348681018E-2</v>
      </c>
      <c r="M2041" s="10">
        <v>0</v>
      </c>
      <c r="N2041" s="10">
        <v>39.213475871651305</v>
      </c>
      <c r="O2041" s="24">
        <f t="shared" ref="O2041" si="338">SUM(N2036:N2041)</f>
        <v>240.69363565101989</v>
      </c>
    </row>
    <row r="2042" spans="1:15" ht="15" thickTop="1" x14ac:dyDescent="0.3">
      <c r="A2042" s="11" t="s">
        <v>360</v>
      </c>
      <c r="B2042" s="11" t="str">
        <f>VLOOKUP(A2042,'Hold Harmless'!A$1:B$7201,2,FALSE)</f>
        <v>NUECES CANYON CISD</v>
      </c>
      <c r="C2042" s="11">
        <v>1</v>
      </c>
      <c r="D2042" s="12">
        <v>37.684027777777779</v>
      </c>
      <c r="E2042" s="12">
        <v>1.9861111111111107</v>
      </c>
      <c r="F2042" s="12">
        <v>39.670138888888886</v>
      </c>
      <c r="G2042" s="12">
        <v>0.95000216628395651</v>
      </c>
      <c r="H2042" s="12">
        <v>0.9568235692516085</v>
      </c>
      <c r="I2042" s="12">
        <v>0.99287078288321484</v>
      </c>
      <c r="J2042" s="12">
        <v>39.387321855696975</v>
      </c>
      <c r="K2042" s="12">
        <v>0.28281703319191109</v>
      </c>
      <c r="L2042" s="12">
        <v>0.28281703319191109</v>
      </c>
      <c r="M2042" s="12">
        <v>0</v>
      </c>
      <c r="N2042" s="12">
        <v>39.387321855696975</v>
      </c>
    </row>
    <row r="2043" spans="1:15" x14ac:dyDescent="0.3">
      <c r="A2043" s="11" t="s">
        <v>360</v>
      </c>
      <c r="B2043" s="11" t="str">
        <f>VLOOKUP(A2043,'Hold Harmless'!A$1:B$7201,2,FALSE)</f>
        <v>NUECES CANYON CISD</v>
      </c>
      <c r="C2043" s="11">
        <v>2</v>
      </c>
      <c r="D2043" s="12">
        <v>37.557471264367784</v>
      </c>
      <c r="E2043" s="12">
        <v>2.9770114942528734</v>
      </c>
      <c r="F2043" s="12">
        <v>40.534482758620655</v>
      </c>
      <c r="G2043" s="12">
        <v>0.95000216628395651</v>
      </c>
      <c r="H2043" s="12">
        <v>0.9568235692516085</v>
      </c>
      <c r="I2043" s="12">
        <v>0.99287078288321484</v>
      </c>
      <c r="J2043" s="12">
        <v>40.245503630317863</v>
      </c>
      <c r="K2043" s="12">
        <v>0.28897912830279182</v>
      </c>
      <c r="L2043" s="12">
        <v>0.28897912830279182</v>
      </c>
      <c r="M2043" s="12">
        <v>0</v>
      </c>
      <c r="N2043" s="12">
        <v>40.245503630317863</v>
      </c>
    </row>
    <row r="2044" spans="1:15" x14ac:dyDescent="0.3">
      <c r="A2044" s="11" t="s">
        <v>360</v>
      </c>
      <c r="B2044" s="11" t="str">
        <f>VLOOKUP(A2044,'Hold Harmless'!A$1:B$7201,2,FALSE)</f>
        <v>NUECES CANYON CISD</v>
      </c>
      <c r="C2044" s="11">
        <v>3</v>
      </c>
      <c r="D2044" s="12">
        <v>39.008620689655146</v>
      </c>
      <c r="E2044" s="12">
        <v>0.10919540229885057</v>
      </c>
      <c r="F2044" s="12">
        <v>39.117816091953998</v>
      </c>
      <c r="G2044" s="12">
        <v>0.95000216628395651</v>
      </c>
      <c r="H2044" s="12">
        <v>0.9568235692516085</v>
      </c>
      <c r="I2044" s="12">
        <v>0.99287078288321484</v>
      </c>
      <c r="J2044" s="12">
        <v>38.838936687899988</v>
      </c>
      <c r="K2044" s="12">
        <v>0.27887940405400968</v>
      </c>
      <c r="L2044" s="12">
        <v>0.10919540229885057</v>
      </c>
      <c r="M2044" s="12">
        <v>0.16968400175515796</v>
      </c>
      <c r="N2044" s="12">
        <v>39.008620689655146</v>
      </c>
    </row>
    <row r="2045" spans="1:15" x14ac:dyDescent="0.3">
      <c r="A2045" s="11" t="s">
        <v>360</v>
      </c>
      <c r="B2045" s="11" t="str">
        <f>VLOOKUP(A2045,'Hold Harmless'!A$1:B$7201,2,FALSE)</f>
        <v>NUECES CANYON CISD</v>
      </c>
      <c r="C2045" s="11">
        <v>4</v>
      </c>
      <c r="D2045" s="12">
        <v>26.152298850574724</v>
      </c>
      <c r="E2045" s="12">
        <v>14.040229885057485</v>
      </c>
      <c r="F2045" s="12">
        <v>40.192528735632209</v>
      </c>
      <c r="G2045" s="12">
        <v>0.95000216628395651</v>
      </c>
      <c r="H2045" s="12">
        <v>0.9568235692516085</v>
      </c>
      <c r="I2045" s="12">
        <v>0.99287078288321484</v>
      </c>
      <c r="J2045" s="12">
        <v>39.905987471803257</v>
      </c>
      <c r="K2045" s="12">
        <v>0.28654126382895129</v>
      </c>
      <c r="L2045" s="12">
        <v>0.28654126382895129</v>
      </c>
      <c r="M2045" s="12">
        <v>0</v>
      </c>
      <c r="N2045" s="12">
        <v>39.905987471803257</v>
      </c>
    </row>
    <row r="2046" spans="1:15" x14ac:dyDescent="0.3">
      <c r="A2046" s="11" t="s">
        <v>360</v>
      </c>
      <c r="B2046" s="11" t="str">
        <f>VLOOKUP(A2046,'Hold Harmless'!A$1:B$7201,2,FALSE)</f>
        <v>NUECES CANYON CISD</v>
      </c>
      <c r="C2046" s="11">
        <v>5</v>
      </c>
      <c r="D2046" s="12">
        <v>37.811594202898554</v>
      </c>
      <c r="E2046" s="12">
        <v>0.15942028985507245</v>
      </c>
      <c r="F2046" s="12">
        <v>37.971014492753625</v>
      </c>
      <c r="G2046" s="12">
        <v>0.95000216628395651</v>
      </c>
      <c r="H2046" s="12">
        <v>0.9568235692516085</v>
      </c>
      <c r="I2046" s="12">
        <v>0.99287078288321484</v>
      </c>
      <c r="J2046" s="12">
        <v>37.70031088629019</v>
      </c>
      <c r="K2046" s="12">
        <v>0.27070360646343516</v>
      </c>
      <c r="L2046" s="12">
        <v>0.15942028985507245</v>
      </c>
      <c r="M2046" s="12">
        <v>0.11128331660836466</v>
      </c>
      <c r="N2046" s="12">
        <v>37.811594202898554</v>
      </c>
    </row>
    <row r="2047" spans="1:15" ht="15" thickBot="1" x14ac:dyDescent="0.35">
      <c r="A2047" s="11" t="s">
        <v>360</v>
      </c>
      <c r="B2047" s="11" t="str">
        <f>VLOOKUP(A2047,'Hold Harmless'!A$1:B$7201,2,FALSE)</f>
        <v>NUECES CANYON CISD</v>
      </c>
      <c r="C2047" s="11">
        <v>6</v>
      </c>
      <c r="D2047" s="12">
        <v>38.325757575757549</v>
      </c>
      <c r="E2047" s="12">
        <v>0</v>
      </c>
      <c r="F2047" s="12">
        <v>38.325757575757549</v>
      </c>
      <c r="G2047" s="12">
        <v>0.95000216628395651</v>
      </c>
      <c r="H2047" s="12">
        <v>0.9568235692516085</v>
      </c>
      <c r="I2047" s="12">
        <v>0.99287078288321484</v>
      </c>
      <c r="J2047" s="12">
        <v>38.0525249288347</v>
      </c>
      <c r="K2047" s="12">
        <v>0.27323264692284965</v>
      </c>
      <c r="L2047" s="12">
        <v>0.27323264692284965</v>
      </c>
      <c r="M2047" s="12">
        <v>0</v>
      </c>
      <c r="N2047" s="12">
        <v>38.0525249288347</v>
      </c>
      <c r="O2047" s="24">
        <f t="shared" ref="O2047" si="339">SUM(N2042:N2047)</f>
        <v>234.41155277920649</v>
      </c>
    </row>
    <row r="2048" spans="1:15" ht="15" thickTop="1" x14ac:dyDescent="0.3">
      <c r="A2048" s="2" t="s">
        <v>361</v>
      </c>
      <c r="B2048" s="2" t="str">
        <f>VLOOKUP(A2048,'Hold Harmless'!A$1:B$7201,2,FALSE)</f>
        <v>WAXAHACHIE FAITH FAMILY ACADEMY</v>
      </c>
      <c r="C2048" s="2">
        <v>1</v>
      </c>
      <c r="D2048" s="13">
        <v>52.45977011494243</v>
      </c>
      <c r="E2048" s="13">
        <v>365.12643678161402</v>
      </c>
      <c r="F2048" s="13">
        <v>417.58620689655646</v>
      </c>
      <c r="G2048" s="13">
        <v>0.94921166457374073</v>
      </c>
      <c r="H2048" s="13">
        <v>0.9528540569084587</v>
      </c>
      <c r="I2048" s="13">
        <v>0.99617738696885472</v>
      </c>
      <c r="J2048" s="13">
        <v>415.98993642044718</v>
      </c>
      <c r="K2048" s="13">
        <v>1.5962704761092823</v>
      </c>
      <c r="L2048" s="13">
        <v>1.5962704761092823</v>
      </c>
      <c r="M2048" s="13">
        <v>0</v>
      </c>
      <c r="N2048" s="13">
        <v>415.98993642044718</v>
      </c>
    </row>
    <row r="2049" spans="1:15" x14ac:dyDescent="0.3">
      <c r="A2049" s="2" t="s">
        <v>361</v>
      </c>
      <c r="B2049" s="2" t="str">
        <f>VLOOKUP(A2049,'Hold Harmless'!A$1:B$7201,2,FALSE)</f>
        <v>WAXAHACHIE FAITH FAMILY ACADEMY</v>
      </c>
      <c r="C2049" s="2">
        <v>2</v>
      </c>
      <c r="D2049" s="13">
        <v>333.06321839080897</v>
      </c>
      <c r="E2049" s="13">
        <v>79.551724137930677</v>
      </c>
      <c r="F2049" s="13">
        <v>412.61494252873968</v>
      </c>
      <c r="G2049" s="13">
        <v>0.94921166457374073</v>
      </c>
      <c r="H2049" s="13">
        <v>0.9528540569084587</v>
      </c>
      <c r="I2049" s="13">
        <v>0.99617738696885472</v>
      </c>
      <c r="J2049" s="13">
        <v>411.03767527258407</v>
      </c>
      <c r="K2049" s="13">
        <v>1.5772672561556078</v>
      </c>
      <c r="L2049" s="13">
        <v>1.5772672561556078</v>
      </c>
      <c r="M2049" s="13">
        <v>0</v>
      </c>
      <c r="N2049" s="13">
        <v>411.03767527258407</v>
      </c>
    </row>
    <row r="2050" spans="1:15" x14ac:dyDescent="0.3">
      <c r="A2050" s="2" t="s">
        <v>361</v>
      </c>
      <c r="B2050" s="2" t="str">
        <f>VLOOKUP(A2050,'Hold Harmless'!A$1:B$7201,2,FALSE)</f>
        <v>WAXAHACHIE FAITH FAMILY ACADEMY</v>
      </c>
      <c r="C2050" s="2">
        <v>3</v>
      </c>
      <c r="D2050" s="13">
        <v>327.16904761904931</v>
      </c>
      <c r="E2050" s="13">
        <v>85.583333333335105</v>
      </c>
      <c r="F2050" s="13">
        <v>412.75238095238444</v>
      </c>
      <c r="G2050" s="13">
        <v>0.94921166457374073</v>
      </c>
      <c r="H2050" s="13">
        <v>0.9528540569084587</v>
      </c>
      <c r="I2050" s="13">
        <v>0.99617738696885472</v>
      </c>
      <c r="J2050" s="13">
        <v>411.17458832231961</v>
      </c>
      <c r="K2050" s="13">
        <v>1.5777926300648346</v>
      </c>
      <c r="L2050" s="13">
        <v>1.5777926300648346</v>
      </c>
      <c r="M2050" s="13">
        <v>0</v>
      </c>
      <c r="N2050" s="13">
        <v>411.17458832231961</v>
      </c>
    </row>
    <row r="2051" spans="1:15" x14ac:dyDescent="0.3">
      <c r="A2051" s="2" t="s">
        <v>361</v>
      </c>
      <c r="B2051" s="2" t="str">
        <f>VLOOKUP(A2051,'Hold Harmless'!A$1:B$7201,2,FALSE)</f>
        <v>WAXAHACHIE FAITH FAMILY ACADEMY</v>
      </c>
      <c r="C2051" s="2">
        <v>4</v>
      </c>
      <c r="D2051" s="13">
        <v>371.20833333333525</v>
      </c>
      <c r="E2051" s="13">
        <v>18.035714285714334</v>
      </c>
      <c r="F2051" s="13">
        <v>389.24404761904958</v>
      </c>
      <c r="G2051" s="13">
        <v>0.94921166457374073</v>
      </c>
      <c r="H2051" s="13">
        <v>0.9528540569084587</v>
      </c>
      <c r="I2051" s="13">
        <v>0.99617738696885472</v>
      </c>
      <c r="J2051" s="13">
        <v>387.75611825032524</v>
      </c>
      <c r="K2051" s="13">
        <v>1.4879293687243376</v>
      </c>
      <c r="L2051" s="13">
        <v>1.4879293687243376</v>
      </c>
      <c r="M2051" s="13">
        <v>0</v>
      </c>
      <c r="N2051" s="13">
        <v>387.75611825032524</v>
      </c>
    </row>
    <row r="2052" spans="1:15" x14ac:dyDescent="0.3">
      <c r="A2052" s="2" t="s">
        <v>361</v>
      </c>
      <c r="B2052" s="2" t="str">
        <f>VLOOKUP(A2052,'Hold Harmless'!A$1:B$7201,2,FALSE)</f>
        <v>WAXAHACHIE FAITH FAMILY ACADEMY</v>
      </c>
      <c r="C2052" s="2">
        <v>5</v>
      </c>
      <c r="D2052" s="13">
        <v>324.58333333333138</v>
      </c>
      <c r="E2052" s="13">
        <v>71.299999999999841</v>
      </c>
      <c r="F2052" s="13">
        <v>395.88333333333122</v>
      </c>
      <c r="G2052" s="13">
        <v>0.94921166457374073</v>
      </c>
      <c r="H2052" s="13">
        <v>0.9528540569084587</v>
      </c>
      <c r="I2052" s="13">
        <v>0.99617738696885472</v>
      </c>
      <c r="J2052" s="13">
        <v>394.370024544518</v>
      </c>
      <c r="K2052" s="13">
        <v>1.5133087888132195</v>
      </c>
      <c r="L2052" s="13">
        <v>1.5133087888132195</v>
      </c>
      <c r="M2052" s="13">
        <v>0</v>
      </c>
      <c r="N2052" s="13">
        <v>394.370024544518</v>
      </c>
    </row>
    <row r="2053" spans="1:15" ht="15" thickBot="1" x14ac:dyDescent="0.35">
      <c r="A2053" s="2" t="s">
        <v>361</v>
      </c>
      <c r="B2053" s="2" t="str">
        <f>VLOOKUP(A2053,'Hold Harmless'!A$1:B$7201,2,FALSE)</f>
        <v>WAXAHACHIE FAITH FAMILY ACADEMY</v>
      </c>
      <c r="C2053" s="2">
        <v>6</v>
      </c>
      <c r="D2053" s="13">
        <v>395.09722222222302</v>
      </c>
      <c r="E2053" s="13">
        <v>1.1055555555555554</v>
      </c>
      <c r="F2053" s="13">
        <v>396.20277777777858</v>
      </c>
      <c r="G2053" s="13">
        <v>0.94921166457374073</v>
      </c>
      <c r="H2053" s="13">
        <v>0.9528540569084587</v>
      </c>
      <c r="I2053" s="13">
        <v>0.99617738696885472</v>
      </c>
      <c r="J2053" s="13">
        <v>394.68824787646929</v>
      </c>
      <c r="K2053" s="13">
        <v>1.5145299013092881</v>
      </c>
      <c r="L2053" s="13">
        <v>1.1055555555555554</v>
      </c>
      <c r="M2053" s="13">
        <v>0.40897434575373381</v>
      </c>
      <c r="N2053" s="13">
        <v>395.09722222222302</v>
      </c>
      <c r="O2053" s="24">
        <f t="shared" ref="O2053" si="340">SUM(N2048:N2053)</f>
        <v>2415.4255650324171</v>
      </c>
    </row>
    <row r="2054" spans="1:15" ht="15" thickTop="1" x14ac:dyDescent="0.3">
      <c r="A2054" s="4" t="s">
        <v>362</v>
      </c>
      <c r="B2054" s="4" t="str">
        <f>VLOOKUP(A2054,'Hold Harmless'!A$1:B$7201,2,FALSE)</f>
        <v>AVALON ISD</v>
      </c>
      <c r="C2054" s="4">
        <v>1</v>
      </c>
      <c r="D2054" s="10">
        <v>51.006410256410085</v>
      </c>
      <c r="E2054" s="10">
        <v>9.6153846153846159E-2</v>
      </c>
      <c r="F2054" s="10">
        <v>51.102564102563932</v>
      </c>
      <c r="G2054" s="10">
        <v>0.9545247335674244</v>
      </c>
      <c r="H2054" s="10">
        <v>0.98093148835639554</v>
      </c>
      <c r="I2054" s="10">
        <v>0.97307991933950744</v>
      </c>
      <c r="J2054" s="10">
        <v>49.726878954964917</v>
      </c>
      <c r="K2054" s="10">
        <v>1.3756851475990146</v>
      </c>
      <c r="L2054" s="10">
        <v>9.6153846153846159E-2</v>
      </c>
      <c r="M2054" s="10">
        <v>1.2795313014451679</v>
      </c>
      <c r="N2054" s="10">
        <v>51.006410256410085</v>
      </c>
    </row>
    <row r="2055" spans="1:15" x14ac:dyDescent="0.3">
      <c r="A2055" s="4" t="s">
        <v>362</v>
      </c>
      <c r="B2055" s="4" t="str">
        <f>VLOOKUP(A2055,'Hold Harmless'!A$1:B$7201,2,FALSE)</f>
        <v>AVALON ISD</v>
      </c>
      <c r="C2055" s="4">
        <v>2</v>
      </c>
      <c r="D2055" s="10">
        <v>52.41964285714274</v>
      </c>
      <c r="E2055" s="10">
        <v>0</v>
      </c>
      <c r="F2055" s="10">
        <v>52.41964285714274</v>
      </c>
      <c r="G2055" s="10">
        <v>0.9545247335674244</v>
      </c>
      <c r="H2055" s="10">
        <v>0.98093148835639554</v>
      </c>
      <c r="I2055" s="10">
        <v>0.97307991933950744</v>
      </c>
      <c r="J2055" s="10">
        <v>51.008501843234242</v>
      </c>
      <c r="K2055" s="10">
        <v>1.4111410139084981</v>
      </c>
      <c r="L2055" s="10">
        <v>1.4111410139084981</v>
      </c>
      <c r="M2055" s="10">
        <v>0</v>
      </c>
      <c r="N2055" s="10">
        <v>51.008501843234242</v>
      </c>
    </row>
    <row r="2056" spans="1:15" x14ac:dyDescent="0.3">
      <c r="A2056" s="4" t="s">
        <v>362</v>
      </c>
      <c r="B2056" s="4" t="str">
        <f>VLOOKUP(A2056,'Hold Harmless'!A$1:B$7201,2,FALSE)</f>
        <v>AVALON ISD</v>
      </c>
      <c r="C2056" s="4">
        <v>3</v>
      </c>
      <c r="D2056" s="10">
        <v>53.525641025640823</v>
      </c>
      <c r="E2056" s="10">
        <v>0</v>
      </c>
      <c r="F2056" s="10">
        <v>53.525641025640823</v>
      </c>
      <c r="G2056" s="10">
        <v>0.9545247335674244</v>
      </c>
      <c r="H2056" s="10">
        <v>0.98093148835639554</v>
      </c>
      <c r="I2056" s="10">
        <v>0.97307991933950744</v>
      </c>
      <c r="J2056" s="10">
        <v>52.084726451826</v>
      </c>
      <c r="K2056" s="10">
        <v>1.4409145738148226</v>
      </c>
      <c r="L2056" s="10">
        <v>1.4409145738148226</v>
      </c>
      <c r="M2056" s="10">
        <v>0</v>
      </c>
      <c r="N2056" s="10">
        <v>52.084726451826</v>
      </c>
    </row>
    <row r="2057" spans="1:15" x14ac:dyDescent="0.3">
      <c r="A2057" s="4" t="s">
        <v>362</v>
      </c>
      <c r="B2057" s="4" t="str">
        <f>VLOOKUP(A2057,'Hold Harmless'!A$1:B$7201,2,FALSE)</f>
        <v>AVALON ISD</v>
      </c>
      <c r="C2057" s="4">
        <v>4</v>
      </c>
      <c r="D2057" s="10">
        <v>52.056547619047556</v>
      </c>
      <c r="E2057" s="10">
        <v>0.53571428571428559</v>
      </c>
      <c r="F2057" s="10">
        <v>52.592261904761841</v>
      </c>
      <c r="G2057" s="10">
        <v>0.9545247335674244</v>
      </c>
      <c r="H2057" s="10">
        <v>0.98093148835639554</v>
      </c>
      <c r="I2057" s="10">
        <v>0.97307991933950744</v>
      </c>
      <c r="J2057" s="10">
        <v>51.176473972167905</v>
      </c>
      <c r="K2057" s="10">
        <v>1.4157879325939362</v>
      </c>
      <c r="L2057" s="10">
        <v>0.53571428571428559</v>
      </c>
      <c r="M2057" s="10">
        <v>0.88007364687965151</v>
      </c>
      <c r="N2057" s="10">
        <v>52.056547619047556</v>
      </c>
    </row>
    <row r="2058" spans="1:15" x14ac:dyDescent="0.3">
      <c r="A2058" s="4" t="s">
        <v>362</v>
      </c>
      <c r="B2058" s="4" t="str">
        <f>VLOOKUP(A2058,'Hold Harmless'!A$1:B$7201,2,FALSE)</f>
        <v>AVALON ISD</v>
      </c>
      <c r="C2058" s="4">
        <v>5</v>
      </c>
      <c r="D2058" s="10">
        <v>51.033950617283885</v>
      </c>
      <c r="E2058" s="10">
        <v>0.18518518518518517</v>
      </c>
      <c r="F2058" s="10">
        <v>51.219135802469069</v>
      </c>
      <c r="G2058" s="10">
        <v>0.9545247335674244</v>
      </c>
      <c r="H2058" s="10">
        <v>0.98093148835639554</v>
      </c>
      <c r="I2058" s="10">
        <v>0.97307991933950744</v>
      </c>
      <c r="J2058" s="10">
        <v>49.840312535305877</v>
      </c>
      <c r="K2058" s="10">
        <v>1.3788232671631917</v>
      </c>
      <c r="L2058" s="10">
        <v>0.18518518518518517</v>
      </c>
      <c r="M2058" s="10">
        <v>1.1936380819780084</v>
      </c>
      <c r="N2058" s="10">
        <v>51.033950617283885</v>
      </c>
    </row>
    <row r="2059" spans="1:15" ht="15" thickBot="1" x14ac:dyDescent="0.35">
      <c r="A2059" s="4" t="s">
        <v>362</v>
      </c>
      <c r="B2059" s="4" t="str">
        <f>VLOOKUP(A2059,'Hold Harmless'!A$1:B$7201,2,FALSE)</f>
        <v>AVALON ISD</v>
      </c>
      <c r="C2059" s="4">
        <v>6</v>
      </c>
      <c r="D2059" s="10">
        <v>50.755050505050406</v>
      </c>
      <c r="E2059" s="10">
        <v>3.0303030303030304E-2</v>
      </c>
      <c r="F2059" s="10">
        <v>50.785353535353437</v>
      </c>
      <c r="G2059" s="10">
        <v>0.9545247335674244</v>
      </c>
      <c r="H2059" s="10">
        <v>0.98093148835639554</v>
      </c>
      <c r="I2059" s="10">
        <v>0.97307991933950744</v>
      </c>
      <c r="J2059" s="10">
        <v>49.418207721810091</v>
      </c>
      <c r="K2059" s="10">
        <v>1.3671458135433454</v>
      </c>
      <c r="L2059" s="10">
        <v>3.0303030303030304E-2</v>
      </c>
      <c r="M2059" s="10">
        <v>1.3368427832403142</v>
      </c>
      <c r="N2059" s="10">
        <v>50.755050505050406</v>
      </c>
      <c r="O2059" s="24">
        <f t="shared" ref="O2059" si="341">SUM(N2054:N2059)</f>
        <v>307.94518729285215</v>
      </c>
    </row>
    <row r="2060" spans="1:15" ht="15" thickTop="1" x14ac:dyDescent="0.3">
      <c r="A2060" s="11" t="s">
        <v>363</v>
      </c>
      <c r="B2060" s="11" t="str">
        <f>VLOOKUP(A2060,'Hold Harmless'!A$1:B$7201,2,FALSE)</f>
        <v>ENNIS ISD</v>
      </c>
      <c r="C2060" s="11">
        <v>1</v>
      </c>
      <c r="D2060" s="12">
        <v>314.60576923077014</v>
      </c>
      <c r="E2060" s="12">
        <v>582.80128205127698</v>
      </c>
      <c r="F2060" s="12">
        <v>897.40705128204718</v>
      </c>
      <c r="G2060" s="12">
        <v>0.95336704999256694</v>
      </c>
      <c r="H2060" s="12">
        <v>0.93261971579929004</v>
      </c>
      <c r="I2060" s="12">
        <v>1</v>
      </c>
      <c r="J2060" s="12">
        <v>897.40705128204718</v>
      </c>
      <c r="K2060" s="12">
        <v>0</v>
      </c>
      <c r="L2060" s="12">
        <v>0</v>
      </c>
      <c r="M2060" s="12">
        <v>0</v>
      </c>
      <c r="N2060" s="12">
        <v>897.40705128204718</v>
      </c>
    </row>
    <row r="2061" spans="1:15" x14ac:dyDescent="0.3">
      <c r="A2061" s="11" t="s">
        <v>363</v>
      </c>
      <c r="B2061" s="11" t="str">
        <f>VLOOKUP(A2061,'Hold Harmless'!A$1:B$7201,2,FALSE)</f>
        <v>ENNIS ISD</v>
      </c>
      <c r="C2061" s="11">
        <v>2</v>
      </c>
      <c r="D2061" s="12">
        <v>645.04166666668868</v>
      </c>
      <c r="E2061" s="12">
        <v>254.69047619046546</v>
      </c>
      <c r="F2061" s="12">
        <v>899.73214285715414</v>
      </c>
      <c r="G2061" s="12">
        <v>0.95336704999256694</v>
      </c>
      <c r="H2061" s="12">
        <v>0.93261971579929004</v>
      </c>
      <c r="I2061" s="12">
        <v>1</v>
      </c>
      <c r="J2061" s="12">
        <v>899.73214285715414</v>
      </c>
      <c r="K2061" s="12">
        <v>0</v>
      </c>
      <c r="L2061" s="12">
        <v>0</v>
      </c>
      <c r="M2061" s="12">
        <v>0</v>
      </c>
      <c r="N2061" s="12">
        <v>899.73214285715414</v>
      </c>
    </row>
    <row r="2062" spans="1:15" x14ac:dyDescent="0.3">
      <c r="A2062" s="11" t="s">
        <v>363</v>
      </c>
      <c r="B2062" s="11" t="str">
        <f>VLOOKUP(A2062,'Hold Harmless'!A$1:B$7201,2,FALSE)</f>
        <v>ENNIS ISD</v>
      </c>
      <c r="C2062" s="11">
        <v>3</v>
      </c>
      <c r="D2062" s="12">
        <v>642.55666666664922</v>
      </c>
      <c r="E2062" s="12">
        <v>247.24666666665496</v>
      </c>
      <c r="F2062" s="12">
        <v>889.80333333330418</v>
      </c>
      <c r="G2062" s="12">
        <v>0.95336704999256694</v>
      </c>
      <c r="H2062" s="12">
        <v>0.93261971579929004</v>
      </c>
      <c r="I2062" s="12">
        <v>1</v>
      </c>
      <c r="J2062" s="12">
        <v>889.80333333330418</v>
      </c>
      <c r="K2062" s="12">
        <v>0</v>
      </c>
      <c r="L2062" s="12">
        <v>0</v>
      </c>
      <c r="M2062" s="12">
        <v>0</v>
      </c>
      <c r="N2062" s="12">
        <v>889.80333333330418</v>
      </c>
    </row>
    <row r="2063" spans="1:15" x14ac:dyDescent="0.3">
      <c r="A2063" s="11" t="s">
        <v>363</v>
      </c>
      <c r="B2063" s="11" t="str">
        <f>VLOOKUP(A2063,'Hold Harmless'!A$1:B$7201,2,FALSE)</f>
        <v>ENNIS ISD</v>
      </c>
      <c r="C2063" s="11">
        <v>4</v>
      </c>
      <c r="D2063" s="12">
        <v>775.31250000003388</v>
      </c>
      <c r="E2063" s="12">
        <v>63.050595238091901</v>
      </c>
      <c r="F2063" s="12">
        <v>838.36309523812577</v>
      </c>
      <c r="G2063" s="12">
        <v>0.95336704999256694</v>
      </c>
      <c r="H2063" s="12">
        <v>0.93261971579929004</v>
      </c>
      <c r="I2063" s="12">
        <v>1</v>
      </c>
      <c r="J2063" s="12">
        <v>838.36309523812577</v>
      </c>
      <c r="K2063" s="12">
        <v>0</v>
      </c>
      <c r="L2063" s="12">
        <v>0</v>
      </c>
      <c r="M2063" s="12">
        <v>0</v>
      </c>
      <c r="N2063" s="12">
        <v>838.36309523812577</v>
      </c>
    </row>
    <row r="2064" spans="1:15" x14ac:dyDescent="0.3">
      <c r="A2064" s="11" t="s">
        <v>363</v>
      </c>
      <c r="B2064" s="11" t="str">
        <f>VLOOKUP(A2064,'Hold Harmless'!A$1:B$7201,2,FALSE)</f>
        <v>ENNIS ISD</v>
      </c>
      <c r="C2064" s="11">
        <v>5</v>
      </c>
      <c r="D2064" s="12">
        <v>846.18840579710172</v>
      </c>
      <c r="E2064" s="12">
        <v>12.387681159420271</v>
      </c>
      <c r="F2064" s="12">
        <v>858.57608695652198</v>
      </c>
      <c r="G2064" s="12">
        <v>0.95336704999256694</v>
      </c>
      <c r="H2064" s="12">
        <v>0.93261971579929004</v>
      </c>
      <c r="I2064" s="12">
        <v>1</v>
      </c>
      <c r="J2064" s="12">
        <v>858.57608695652198</v>
      </c>
      <c r="K2064" s="12">
        <v>0</v>
      </c>
      <c r="L2064" s="12">
        <v>0</v>
      </c>
      <c r="M2064" s="12">
        <v>0</v>
      </c>
      <c r="N2064" s="12">
        <v>858.57608695652198</v>
      </c>
    </row>
    <row r="2065" spans="1:15" ht="15" thickBot="1" x14ac:dyDescent="0.35">
      <c r="A2065" s="11" t="s">
        <v>363</v>
      </c>
      <c r="B2065" s="11" t="str">
        <f>VLOOKUP(A2065,'Hold Harmless'!A$1:B$7201,2,FALSE)</f>
        <v>ENNIS ISD</v>
      </c>
      <c r="C2065" s="11">
        <v>6</v>
      </c>
      <c r="D2065" s="12">
        <v>836.74019607838864</v>
      </c>
      <c r="E2065" s="12">
        <v>10.502450980392174</v>
      </c>
      <c r="F2065" s="12">
        <v>847.24264705878079</v>
      </c>
      <c r="G2065" s="12">
        <v>0.95336704999256694</v>
      </c>
      <c r="H2065" s="12">
        <v>0.93261971579929004</v>
      </c>
      <c r="I2065" s="12">
        <v>1</v>
      </c>
      <c r="J2065" s="12">
        <v>847.24264705878079</v>
      </c>
      <c r="K2065" s="12">
        <v>0</v>
      </c>
      <c r="L2065" s="12">
        <v>0</v>
      </c>
      <c r="M2065" s="12">
        <v>0</v>
      </c>
      <c r="N2065" s="12">
        <v>847.24264705878079</v>
      </c>
      <c r="O2065" s="24">
        <f t="shared" ref="O2065" si="342">SUM(N2060:N2065)</f>
        <v>5231.1243567259344</v>
      </c>
    </row>
    <row r="2066" spans="1:15" ht="15" thickTop="1" x14ac:dyDescent="0.3">
      <c r="A2066" s="2" t="s">
        <v>364</v>
      </c>
      <c r="B2066" s="2" t="str">
        <f>VLOOKUP(A2066,'Hold Harmless'!A$1:B$7201,2,FALSE)</f>
        <v>FERRIS ISD</v>
      </c>
      <c r="C2066" s="2">
        <v>1</v>
      </c>
      <c r="D2066" s="13">
        <v>112.71296296296464</v>
      </c>
      <c r="E2066" s="13">
        <v>274.60185185185526</v>
      </c>
      <c r="F2066" s="13">
        <v>387.3148148148199</v>
      </c>
      <c r="G2066" s="13">
        <v>0.95515156085227348</v>
      </c>
      <c r="H2066" s="13">
        <v>0.94109817544826502</v>
      </c>
      <c r="I2066" s="13">
        <v>1</v>
      </c>
      <c r="J2066" s="13">
        <v>387.3148148148199</v>
      </c>
      <c r="K2066" s="13">
        <v>0</v>
      </c>
      <c r="L2066" s="13">
        <v>0</v>
      </c>
      <c r="M2066" s="13">
        <v>0</v>
      </c>
      <c r="N2066" s="13">
        <v>387.3148148148199</v>
      </c>
    </row>
    <row r="2067" spans="1:15" x14ac:dyDescent="0.3">
      <c r="A2067" s="2" t="s">
        <v>364</v>
      </c>
      <c r="B2067" s="2" t="str">
        <f>VLOOKUP(A2067,'Hold Harmless'!A$1:B$7201,2,FALSE)</f>
        <v>FERRIS ISD</v>
      </c>
      <c r="C2067" s="2">
        <v>2</v>
      </c>
      <c r="D2067" s="13">
        <v>195.46788537549051</v>
      </c>
      <c r="E2067" s="13">
        <v>193.30895915678232</v>
      </c>
      <c r="F2067" s="13">
        <v>388.77684453227283</v>
      </c>
      <c r="G2067" s="13">
        <v>0.95515156085227348</v>
      </c>
      <c r="H2067" s="13">
        <v>0.94109817544826502</v>
      </c>
      <c r="I2067" s="13">
        <v>1</v>
      </c>
      <c r="J2067" s="13">
        <v>388.77684453227283</v>
      </c>
      <c r="K2067" s="13">
        <v>0</v>
      </c>
      <c r="L2067" s="13">
        <v>0</v>
      </c>
      <c r="M2067" s="13">
        <v>0</v>
      </c>
      <c r="N2067" s="13">
        <v>388.77684453227283</v>
      </c>
    </row>
    <row r="2068" spans="1:15" x14ac:dyDescent="0.3">
      <c r="A2068" s="2" t="s">
        <v>364</v>
      </c>
      <c r="B2068" s="2" t="str">
        <f>VLOOKUP(A2068,'Hold Harmless'!A$1:B$7201,2,FALSE)</f>
        <v>FERRIS ISD</v>
      </c>
      <c r="C2068" s="2">
        <v>3</v>
      </c>
      <c r="D2068" s="13">
        <v>233.58860028859817</v>
      </c>
      <c r="E2068" s="13">
        <v>157.13006535947736</v>
      </c>
      <c r="F2068" s="13">
        <v>390.71866564807556</v>
      </c>
      <c r="G2068" s="13">
        <v>0.95515156085227348</v>
      </c>
      <c r="H2068" s="13">
        <v>0.94109817544826502</v>
      </c>
      <c r="I2068" s="13">
        <v>1</v>
      </c>
      <c r="J2068" s="13">
        <v>390.71866564807556</v>
      </c>
      <c r="K2068" s="13">
        <v>0</v>
      </c>
      <c r="L2068" s="13">
        <v>0</v>
      </c>
      <c r="M2068" s="13">
        <v>0</v>
      </c>
      <c r="N2068" s="13">
        <v>390.71866564807556</v>
      </c>
    </row>
    <row r="2069" spans="1:15" x14ac:dyDescent="0.3">
      <c r="A2069" s="2" t="s">
        <v>364</v>
      </c>
      <c r="B2069" s="2" t="str">
        <f>VLOOKUP(A2069,'Hold Harmless'!A$1:B$7201,2,FALSE)</f>
        <v>FERRIS ISD</v>
      </c>
      <c r="C2069" s="2">
        <v>4</v>
      </c>
      <c r="D2069" s="13">
        <v>252.04184704184661</v>
      </c>
      <c r="E2069" s="13">
        <v>138.88113275613046</v>
      </c>
      <c r="F2069" s="13">
        <v>390.92297979797706</v>
      </c>
      <c r="G2069" s="13">
        <v>0.95515156085227348</v>
      </c>
      <c r="H2069" s="13">
        <v>0.94109817544826502</v>
      </c>
      <c r="I2069" s="13">
        <v>1</v>
      </c>
      <c r="J2069" s="13">
        <v>390.92297979797706</v>
      </c>
      <c r="K2069" s="13">
        <v>0</v>
      </c>
      <c r="L2069" s="13">
        <v>0</v>
      </c>
      <c r="M2069" s="13">
        <v>0</v>
      </c>
      <c r="N2069" s="13">
        <v>390.92297979797706</v>
      </c>
    </row>
    <row r="2070" spans="1:15" x14ac:dyDescent="0.3">
      <c r="A2070" s="2" t="s">
        <v>364</v>
      </c>
      <c r="B2070" s="2" t="str">
        <f>VLOOKUP(A2070,'Hold Harmless'!A$1:B$7201,2,FALSE)</f>
        <v>FERRIS ISD</v>
      </c>
      <c r="C2070" s="2">
        <v>5</v>
      </c>
      <c r="D2070" s="13">
        <v>300.13290229884922</v>
      </c>
      <c r="E2070" s="13">
        <v>88.366379310344996</v>
      </c>
      <c r="F2070" s="13">
        <v>388.49928160919421</v>
      </c>
      <c r="G2070" s="13">
        <v>0.95515156085227348</v>
      </c>
      <c r="H2070" s="13">
        <v>0.94109817544826502</v>
      </c>
      <c r="I2070" s="13">
        <v>1</v>
      </c>
      <c r="J2070" s="13">
        <v>388.49928160919421</v>
      </c>
      <c r="K2070" s="13">
        <v>0</v>
      </c>
      <c r="L2070" s="13">
        <v>0</v>
      </c>
      <c r="M2070" s="13">
        <v>0</v>
      </c>
      <c r="N2070" s="13">
        <v>388.49928160919421</v>
      </c>
    </row>
    <row r="2071" spans="1:15" ht="15" thickBot="1" x14ac:dyDescent="0.35">
      <c r="A2071" s="2" t="s">
        <v>364</v>
      </c>
      <c r="B2071" s="2" t="str">
        <f>VLOOKUP(A2071,'Hold Harmless'!A$1:B$7201,2,FALSE)</f>
        <v>FERRIS ISD</v>
      </c>
      <c r="C2071" s="2">
        <v>6</v>
      </c>
      <c r="D2071" s="13">
        <v>320.08569376026065</v>
      </c>
      <c r="E2071" s="13">
        <v>66.404351395729734</v>
      </c>
      <c r="F2071" s="13">
        <v>386.4900451559904</v>
      </c>
      <c r="G2071" s="13">
        <v>0.95515156085227348</v>
      </c>
      <c r="H2071" s="13">
        <v>0.94109817544826502</v>
      </c>
      <c r="I2071" s="13">
        <v>1</v>
      </c>
      <c r="J2071" s="13">
        <v>386.4900451559904</v>
      </c>
      <c r="K2071" s="13">
        <v>0</v>
      </c>
      <c r="L2071" s="13">
        <v>0</v>
      </c>
      <c r="M2071" s="13">
        <v>0</v>
      </c>
      <c r="N2071" s="13">
        <v>386.4900451559904</v>
      </c>
      <c r="O2071" s="24">
        <f t="shared" ref="O2071" si="343">SUM(N2066:N2071)</f>
        <v>2332.7226315583298</v>
      </c>
    </row>
    <row r="2072" spans="1:15" ht="15" thickTop="1" x14ac:dyDescent="0.3">
      <c r="A2072" s="4" t="s">
        <v>365</v>
      </c>
      <c r="B2072" s="4" t="str">
        <f>VLOOKUP(A2072,'Hold Harmless'!A$1:B$7201,2,FALSE)</f>
        <v>ITALY ISD</v>
      </c>
      <c r="C2072" s="4">
        <v>1</v>
      </c>
      <c r="D2072" s="10">
        <v>82.327380952381006</v>
      </c>
      <c r="E2072" s="10">
        <v>12.633928571428573</v>
      </c>
      <c r="F2072" s="10">
        <v>94.961309523809575</v>
      </c>
      <c r="G2072" s="10">
        <v>0.9591506089571038</v>
      </c>
      <c r="H2072" s="10">
        <v>0.9423621638873374</v>
      </c>
      <c r="I2072" s="10">
        <v>1</v>
      </c>
      <c r="J2072" s="10">
        <v>94.961309523809575</v>
      </c>
      <c r="K2072" s="10">
        <v>0</v>
      </c>
      <c r="L2072" s="10">
        <v>0</v>
      </c>
      <c r="M2072" s="10">
        <v>0</v>
      </c>
      <c r="N2072" s="10">
        <v>94.961309523809575</v>
      </c>
    </row>
    <row r="2073" spans="1:15" x14ac:dyDescent="0.3">
      <c r="A2073" s="4" t="s">
        <v>365</v>
      </c>
      <c r="B2073" s="4" t="str">
        <f>VLOOKUP(A2073,'Hold Harmless'!A$1:B$7201,2,FALSE)</f>
        <v>ITALY ISD</v>
      </c>
      <c r="C2073" s="4">
        <v>2</v>
      </c>
      <c r="D2073" s="10">
        <v>86.148809523809462</v>
      </c>
      <c r="E2073" s="10">
        <v>9.2261904761904852</v>
      </c>
      <c r="F2073" s="10">
        <v>95.374999999999943</v>
      </c>
      <c r="G2073" s="10">
        <v>0.9591506089571038</v>
      </c>
      <c r="H2073" s="10">
        <v>0.9423621638873374</v>
      </c>
      <c r="I2073" s="10">
        <v>1</v>
      </c>
      <c r="J2073" s="10">
        <v>95.374999999999943</v>
      </c>
      <c r="K2073" s="10">
        <v>0</v>
      </c>
      <c r="L2073" s="10">
        <v>0</v>
      </c>
      <c r="M2073" s="10">
        <v>0</v>
      </c>
      <c r="N2073" s="10">
        <v>95.374999999999943</v>
      </c>
    </row>
    <row r="2074" spans="1:15" x14ac:dyDescent="0.3">
      <c r="A2074" s="4" t="s">
        <v>365</v>
      </c>
      <c r="B2074" s="4" t="str">
        <f>VLOOKUP(A2074,'Hold Harmless'!A$1:B$7201,2,FALSE)</f>
        <v>ITALY ISD</v>
      </c>
      <c r="C2074" s="4">
        <v>3</v>
      </c>
      <c r="D2074" s="10">
        <v>85.953333333333305</v>
      </c>
      <c r="E2074" s="10">
        <v>7.8533333333333379</v>
      </c>
      <c r="F2074" s="10">
        <v>93.806666666666644</v>
      </c>
      <c r="G2074" s="10">
        <v>0.9591506089571038</v>
      </c>
      <c r="H2074" s="10">
        <v>0.9423621638873374</v>
      </c>
      <c r="I2074" s="10">
        <v>1</v>
      </c>
      <c r="J2074" s="10">
        <v>93.806666666666644</v>
      </c>
      <c r="K2074" s="10">
        <v>0</v>
      </c>
      <c r="L2074" s="10">
        <v>0</v>
      </c>
      <c r="M2074" s="10">
        <v>0</v>
      </c>
      <c r="N2074" s="10">
        <v>93.806666666666644</v>
      </c>
    </row>
    <row r="2075" spans="1:15" x14ac:dyDescent="0.3">
      <c r="A2075" s="4" t="s">
        <v>365</v>
      </c>
      <c r="B2075" s="4" t="str">
        <f>VLOOKUP(A2075,'Hold Harmless'!A$1:B$7201,2,FALSE)</f>
        <v>ITALY ISD</v>
      </c>
      <c r="C2075" s="4">
        <v>4</v>
      </c>
      <c r="D2075" s="10">
        <v>78.553030303030184</v>
      </c>
      <c r="E2075" s="10">
        <v>13.458333333333339</v>
      </c>
      <c r="F2075" s="10">
        <v>92.011363636363527</v>
      </c>
      <c r="G2075" s="10">
        <v>0.9591506089571038</v>
      </c>
      <c r="H2075" s="10">
        <v>0.9423621638873374</v>
      </c>
      <c r="I2075" s="10">
        <v>1</v>
      </c>
      <c r="J2075" s="10">
        <v>92.011363636363527</v>
      </c>
      <c r="K2075" s="10">
        <v>0</v>
      </c>
      <c r="L2075" s="10">
        <v>0</v>
      </c>
      <c r="M2075" s="10">
        <v>0</v>
      </c>
      <c r="N2075" s="10">
        <v>92.011363636363527</v>
      </c>
    </row>
    <row r="2076" spans="1:15" x14ac:dyDescent="0.3">
      <c r="A2076" s="4" t="s">
        <v>365</v>
      </c>
      <c r="B2076" s="4" t="str">
        <f>VLOOKUP(A2076,'Hold Harmless'!A$1:B$7201,2,FALSE)</f>
        <v>ITALY ISD</v>
      </c>
      <c r="C2076" s="4">
        <v>5</v>
      </c>
      <c r="D2076" s="10">
        <v>86.17241379310353</v>
      </c>
      <c r="E2076" s="10">
        <v>8.410919540229882</v>
      </c>
      <c r="F2076" s="10">
        <v>94.583333333333414</v>
      </c>
      <c r="G2076" s="10">
        <v>0.9591506089571038</v>
      </c>
      <c r="H2076" s="10">
        <v>0.9423621638873374</v>
      </c>
      <c r="I2076" s="10">
        <v>1</v>
      </c>
      <c r="J2076" s="10">
        <v>94.583333333333414</v>
      </c>
      <c r="K2076" s="10">
        <v>0</v>
      </c>
      <c r="L2076" s="10">
        <v>0</v>
      </c>
      <c r="M2076" s="10">
        <v>0</v>
      </c>
      <c r="N2076" s="10">
        <v>94.583333333333414</v>
      </c>
    </row>
    <row r="2077" spans="1:15" ht="15" thickBot="1" x14ac:dyDescent="0.35">
      <c r="A2077" s="4" t="s">
        <v>365</v>
      </c>
      <c r="B2077" s="4" t="str">
        <f>VLOOKUP(A2077,'Hold Harmless'!A$1:B$7201,2,FALSE)</f>
        <v>ITALY ISD</v>
      </c>
      <c r="C2077" s="4">
        <v>6</v>
      </c>
      <c r="D2077" s="10">
        <v>88.267156862744997</v>
      </c>
      <c r="E2077" s="10">
        <v>6.5686274509803892</v>
      </c>
      <c r="F2077" s="10">
        <v>94.835784313725384</v>
      </c>
      <c r="G2077" s="10">
        <v>0.9591506089571038</v>
      </c>
      <c r="H2077" s="10">
        <v>0.9423621638873374</v>
      </c>
      <c r="I2077" s="10">
        <v>1</v>
      </c>
      <c r="J2077" s="10">
        <v>94.835784313725384</v>
      </c>
      <c r="K2077" s="10">
        <v>0</v>
      </c>
      <c r="L2077" s="10">
        <v>0</v>
      </c>
      <c r="M2077" s="10">
        <v>0</v>
      </c>
      <c r="N2077" s="10">
        <v>94.835784313725384</v>
      </c>
      <c r="O2077" s="24">
        <f t="shared" ref="O2077" si="344">SUM(N2072:N2077)</f>
        <v>565.57345747389843</v>
      </c>
    </row>
    <row r="2078" spans="1:15" ht="15" thickTop="1" x14ac:dyDescent="0.3">
      <c r="A2078" s="11" t="s">
        <v>366</v>
      </c>
      <c r="B2078" s="11" t="str">
        <f>VLOOKUP(A2078,'Hold Harmless'!A$1:B$7201,2,FALSE)</f>
        <v>MIDLOTHIAN ISD</v>
      </c>
      <c r="C2078" s="11">
        <v>1</v>
      </c>
      <c r="D2078" s="12">
        <v>552.57435897437995</v>
      </c>
      <c r="E2078" s="12">
        <v>1040.4391025640057</v>
      </c>
      <c r="F2078" s="12">
        <v>1593.0134615383856</v>
      </c>
      <c r="G2078" s="12">
        <v>0.96541547997048294</v>
      </c>
      <c r="H2078" s="12">
        <v>0.96652904055904065</v>
      </c>
      <c r="I2078" s="12">
        <v>0.99884787674055442</v>
      </c>
      <c r="J2078" s="12">
        <v>1591.1781136767374</v>
      </c>
      <c r="K2078" s="12">
        <v>1.835347861648188</v>
      </c>
      <c r="L2078" s="12">
        <v>1.835347861648188</v>
      </c>
      <c r="M2078" s="12">
        <v>0</v>
      </c>
      <c r="N2078" s="12">
        <v>1591.1781136767374</v>
      </c>
    </row>
    <row r="2079" spans="1:15" x14ac:dyDescent="0.3">
      <c r="A2079" s="11" t="s">
        <v>366</v>
      </c>
      <c r="B2079" s="11" t="str">
        <f>VLOOKUP(A2079,'Hold Harmless'!A$1:B$7201,2,FALSE)</f>
        <v>MIDLOTHIAN ISD</v>
      </c>
      <c r="C2079" s="11">
        <v>2</v>
      </c>
      <c r="D2079" s="12">
        <v>1240.3259259259196</v>
      </c>
      <c r="E2079" s="12">
        <v>328.36728395062636</v>
      </c>
      <c r="F2079" s="12">
        <v>1568.693209876546</v>
      </c>
      <c r="G2079" s="12">
        <v>0.96541547997048294</v>
      </c>
      <c r="H2079" s="12">
        <v>0.96652904055904065</v>
      </c>
      <c r="I2079" s="12">
        <v>0.99884787674055442</v>
      </c>
      <c r="J2079" s="12">
        <v>1566.8858819425129</v>
      </c>
      <c r="K2079" s="12">
        <v>1.8073279340330828</v>
      </c>
      <c r="L2079" s="12">
        <v>1.8073279340330828</v>
      </c>
      <c r="M2079" s="12">
        <v>0</v>
      </c>
      <c r="N2079" s="12">
        <v>1566.8858819425129</v>
      </c>
    </row>
    <row r="2080" spans="1:15" x14ac:dyDescent="0.3">
      <c r="A2080" s="11" t="s">
        <v>366</v>
      </c>
      <c r="B2080" s="11" t="str">
        <f>VLOOKUP(A2080,'Hold Harmless'!A$1:B$7201,2,FALSE)</f>
        <v>MIDLOTHIAN ISD</v>
      </c>
      <c r="C2080" s="11">
        <v>3</v>
      </c>
      <c r="D2080" s="12">
        <v>1211.7953333333273</v>
      </c>
      <c r="E2080" s="12">
        <v>357.50333333333413</v>
      </c>
      <c r="F2080" s="12">
        <v>1569.2986666666616</v>
      </c>
      <c r="G2080" s="12">
        <v>0.96541547997048294</v>
      </c>
      <c r="H2080" s="12">
        <v>0.96652904055904065</v>
      </c>
      <c r="I2080" s="12">
        <v>0.99884787674055442</v>
      </c>
      <c r="J2080" s="12">
        <v>1567.490641171778</v>
      </c>
      <c r="K2080" s="12">
        <v>1.8080254948836227</v>
      </c>
      <c r="L2080" s="12">
        <v>1.8080254948836227</v>
      </c>
      <c r="M2080" s="12">
        <v>0</v>
      </c>
      <c r="N2080" s="12">
        <v>1567.490641171778</v>
      </c>
    </row>
    <row r="2081" spans="1:15" x14ac:dyDescent="0.3">
      <c r="A2081" s="11" t="s">
        <v>366</v>
      </c>
      <c r="B2081" s="11" t="str">
        <f>VLOOKUP(A2081,'Hold Harmless'!A$1:B$7201,2,FALSE)</f>
        <v>MIDLOTHIAN ISD</v>
      </c>
      <c r="C2081" s="11">
        <v>4</v>
      </c>
      <c r="D2081" s="12">
        <v>1244.522222222213</v>
      </c>
      <c r="E2081" s="12">
        <v>319.66049382716602</v>
      </c>
      <c r="F2081" s="12">
        <v>1564.182716049379</v>
      </c>
      <c r="G2081" s="12">
        <v>0.96541547997048294</v>
      </c>
      <c r="H2081" s="12">
        <v>0.96652904055904065</v>
      </c>
      <c r="I2081" s="12">
        <v>0.99884787674055442</v>
      </c>
      <c r="J2081" s="12">
        <v>1562.3805847601957</v>
      </c>
      <c r="K2081" s="12">
        <v>1.8021312891833077</v>
      </c>
      <c r="L2081" s="12">
        <v>1.8021312891833077</v>
      </c>
      <c r="M2081" s="12">
        <v>0</v>
      </c>
      <c r="N2081" s="12">
        <v>1562.3805847601957</v>
      </c>
    </row>
    <row r="2082" spans="1:15" x14ac:dyDescent="0.3">
      <c r="A2082" s="11" t="s">
        <v>366</v>
      </c>
      <c r="B2082" s="11" t="str">
        <f>VLOOKUP(A2082,'Hold Harmless'!A$1:B$7201,2,FALSE)</f>
        <v>MIDLOTHIAN ISD</v>
      </c>
      <c r="C2082" s="11">
        <v>5</v>
      </c>
      <c r="D2082" s="12">
        <v>1254.5209876543217</v>
      </c>
      <c r="E2082" s="12">
        <v>311.27469135805194</v>
      </c>
      <c r="F2082" s="12">
        <v>1565.7956790123737</v>
      </c>
      <c r="G2082" s="12">
        <v>0.96541547997048294</v>
      </c>
      <c r="H2082" s="12">
        <v>0.96652904055904065</v>
      </c>
      <c r="I2082" s="12">
        <v>0.99884787674055442</v>
      </c>
      <c r="J2082" s="12">
        <v>1563.9916893910442</v>
      </c>
      <c r="K2082" s="12">
        <v>1.8039896213294924</v>
      </c>
      <c r="L2082" s="12">
        <v>1.8039896213294924</v>
      </c>
      <c r="M2082" s="12">
        <v>0</v>
      </c>
      <c r="N2082" s="12">
        <v>1563.9916893910442</v>
      </c>
    </row>
    <row r="2083" spans="1:15" ht="15" thickBot="1" x14ac:dyDescent="0.35">
      <c r="A2083" s="11" t="s">
        <v>366</v>
      </c>
      <c r="B2083" s="11" t="str">
        <f>VLOOKUP(A2083,'Hold Harmless'!A$1:B$7201,2,FALSE)</f>
        <v>MIDLOTHIAN ISD</v>
      </c>
      <c r="C2083" s="11">
        <v>6</v>
      </c>
      <c r="D2083" s="12">
        <v>1342.4282828282942</v>
      </c>
      <c r="E2083" s="12">
        <v>216.11111111107422</v>
      </c>
      <c r="F2083" s="12">
        <v>1558.5393939393684</v>
      </c>
      <c r="G2083" s="12">
        <v>0.96541547997048294</v>
      </c>
      <c r="H2083" s="12">
        <v>0.96652904055904065</v>
      </c>
      <c r="I2083" s="12">
        <v>0.99884787674055442</v>
      </c>
      <c r="J2083" s="12">
        <v>1556.7437644528486</v>
      </c>
      <c r="K2083" s="12">
        <v>1.7956294865198288</v>
      </c>
      <c r="L2083" s="12">
        <v>1.7956294865198288</v>
      </c>
      <c r="M2083" s="12">
        <v>0</v>
      </c>
      <c r="N2083" s="12">
        <v>1556.7437644528486</v>
      </c>
      <c r="O2083" s="24">
        <f t="shared" ref="O2083" si="345">SUM(N2078:N2083)</f>
        <v>9408.6706753951166</v>
      </c>
    </row>
    <row r="2084" spans="1:15" ht="15" thickTop="1" x14ac:dyDescent="0.3">
      <c r="A2084" s="2" t="s">
        <v>367</v>
      </c>
      <c r="B2084" s="2" t="str">
        <f>VLOOKUP(A2084,'Hold Harmless'!A$1:B$7201,2,FALSE)</f>
        <v>MILFORD ISD</v>
      </c>
      <c r="C2084" s="2">
        <v>1</v>
      </c>
      <c r="D2084" s="13">
        <v>26.321839080459782</v>
      </c>
      <c r="E2084" s="13">
        <v>8.7155172413793132</v>
      </c>
      <c r="F2084" s="13">
        <v>35.037356321839098</v>
      </c>
      <c r="G2084" s="13">
        <v>0.95559885386819488</v>
      </c>
      <c r="H2084" s="13">
        <v>0.95423279123470739</v>
      </c>
      <c r="I2084" s="13">
        <v>1</v>
      </c>
      <c r="J2084" s="13">
        <v>35.037356321839098</v>
      </c>
      <c r="K2084" s="13">
        <v>0</v>
      </c>
      <c r="L2084" s="13">
        <v>0</v>
      </c>
      <c r="M2084" s="13">
        <v>0</v>
      </c>
      <c r="N2084" s="13">
        <v>35.037356321839098</v>
      </c>
    </row>
    <row r="2085" spans="1:15" x14ac:dyDescent="0.3">
      <c r="A2085" s="2" t="s">
        <v>367</v>
      </c>
      <c r="B2085" s="2" t="str">
        <f>VLOOKUP(A2085,'Hold Harmless'!A$1:B$7201,2,FALSE)</f>
        <v>MILFORD ISD</v>
      </c>
      <c r="C2085" s="2">
        <v>2</v>
      </c>
      <c r="D2085" s="13">
        <v>32.442323481116595</v>
      </c>
      <c r="E2085" s="13">
        <v>5.4080459770114935</v>
      </c>
      <c r="F2085" s="13">
        <v>37.850369458128085</v>
      </c>
      <c r="G2085" s="13">
        <v>0.95559885386819488</v>
      </c>
      <c r="H2085" s="13">
        <v>0.95423279123470739</v>
      </c>
      <c r="I2085" s="13">
        <v>1</v>
      </c>
      <c r="J2085" s="13">
        <v>37.850369458128085</v>
      </c>
      <c r="K2085" s="13">
        <v>0</v>
      </c>
      <c r="L2085" s="13">
        <v>0</v>
      </c>
      <c r="M2085" s="13">
        <v>0</v>
      </c>
      <c r="N2085" s="13">
        <v>37.850369458128085</v>
      </c>
    </row>
    <row r="2086" spans="1:15" x14ac:dyDescent="0.3">
      <c r="A2086" s="2" t="s">
        <v>367</v>
      </c>
      <c r="B2086" s="2" t="str">
        <f>VLOOKUP(A2086,'Hold Harmless'!A$1:B$7201,2,FALSE)</f>
        <v>MILFORD ISD</v>
      </c>
      <c r="C2086" s="2">
        <v>3</v>
      </c>
      <c r="D2086" s="13">
        <v>32.190555555555605</v>
      </c>
      <c r="E2086" s="13">
        <v>5.319444444444442</v>
      </c>
      <c r="F2086" s="13">
        <v>37.510000000000048</v>
      </c>
      <c r="G2086" s="13">
        <v>0.95559885386819488</v>
      </c>
      <c r="H2086" s="13">
        <v>0.95423279123470739</v>
      </c>
      <c r="I2086" s="13">
        <v>1</v>
      </c>
      <c r="J2086" s="13">
        <v>37.510000000000048</v>
      </c>
      <c r="K2086" s="13">
        <v>0</v>
      </c>
      <c r="L2086" s="13">
        <v>0</v>
      </c>
      <c r="M2086" s="13">
        <v>0</v>
      </c>
      <c r="N2086" s="13">
        <v>37.510000000000048</v>
      </c>
    </row>
    <row r="2087" spans="1:15" x14ac:dyDescent="0.3">
      <c r="A2087" s="2" t="s">
        <v>367</v>
      </c>
      <c r="B2087" s="2" t="str">
        <f>VLOOKUP(A2087,'Hold Harmless'!A$1:B$7201,2,FALSE)</f>
        <v>MILFORD ISD</v>
      </c>
      <c r="C2087" s="2">
        <v>4</v>
      </c>
      <c r="D2087" s="13">
        <v>31.978405797101484</v>
      </c>
      <c r="E2087" s="13">
        <v>5.1159420289855069</v>
      </c>
      <c r="F2087" s="13">
        <v>37.094347826086988</v>
      </c>
      <c r="G2087" s="13">
        <v>0.95559885386819488</v>
      </c>
      <c r="H2087" s="13">
        <v>0.95423279123470739</v>
      </c>
      <c r="I2087" s="13">
        <v>1</v>
      </c>
      <c r="J2087" s="13">
        <v>37.094347826086988</v>
      </c>
      <c r="K2087" s="13">
        <v>0</v>
      </c>
      <c r="L2087" s="13">
        <v>0</v>
      </c>
      <c r="M2087" s="13">
        <v>0</v>
      </c>
      <c r="N2087" s="13">
        <v>37.094347826086988</v>
      </c>
    </row>
    <row r="2088" spans="1:15" x14ac:dyDescent="0.3">
      <c r="A2088" s="2" t="s">
        <v>367</v>
      </c>
      <c r="B2088" s="2" t="str">
        <f>VLOOKUP(A2088,'Hold Harmless'!A$1:B$7201,2,FALSE)</f>
        <v>MILFORD ISD</v>
      </c>
      <c r="C2088" s="2">
        <v>5</v>
      </c>
      <c r="D2088" s="13">
        <v>33.597701149425248</v>
      </c>
      <c r="E2088" s="13">
        <v>4.1149425287356323</v>
      </c>
      <c r="F2088" s="13">
        <v>37.71264367816088</v>
      </c>
      <c r="G2088" s="13">
        <v>0.95559885386819488</v>
      </c>
      <c r="H2088" s="13">
        <v>0.95423279123470739</v>
      </c>
      <c r="I2088" s="13">
        <v>1</v>
      </c>
      <c r="J2088" s="13">
        <v>37.71264367816088</v>
      </c>
      <c r="K2088" s="13">
        <v>0</v>
      </c>
      <c r="L2088" s="13">
        <v>0</v>
      </c>
      <c r="M2088" s="13">
        <v>0</v>
      </c>
      <c r="N2088" s="13">
        <v>37.71264367816088</v>
      </c>
    </row>
    <row r="2089" spans="1:15" ht="15" thickBot="1" x14ac:dyDescent="0.35">
      <c r="A2089" s="2" t="s">
        <v>367</v>
      </c>
      <c r="B2089" s="2" t="str">
        <f>VLOOKUP(A2089,'Hold Harmless'!A$1:B$7201,2,FALSE)</f>
        <v>MILFORD ISD</v>
      </c>
      <c r="C2089" s="2">
        <v>6</v>
      </c>
      <c r="D2089" s="13">
        <v>34.857843137254903</v>
      </c>
      <c r="E2089" s="13">
        <v>2.7450980392156858</v>
      </c>
      <c r="F2089" s="13">
        <v>37.602941176470587</v>
      </c>
      <c r="G2089" s="13">
        <v>0.95559885386819488</v>
      </c>
      <c r="H2089" s="13">
        <v>0.95423279123470739</v>
      </c>
      <c r="I2089" s="13">
        <v>1</v>
      </c>
      <c r="J2089" s="13">
        <v>37.602941176470587</v>
      </c>
      <c r="K2089" s="13">
        <v>0</v>
      </c>
      <c r="L2089" s="13">
        <v>0</v>
      </c>
      <c r="M2089" s="13">
        <v>0</v>
      </c>
      <c r="N2089" s="13">
        <v>37.602941176470587</v>
      </c>
      <c r="O2089" s="24">
        <f t="shared" ref="O2089" si="346">SUM(N2084:N2089)</f>
        <v>222.80765846068567</v>
      </c>
    </row>
    <row r="2090" spans="1:15" ht="15" thickTop="1" x14ac:dyDescent="0.3">
      <c r="A2090" s="4" t="s">
        <v>368</v>
      </c>
      <c r="B2090" s="4" t="str">
        <f>VLOOKUP(A2090,'Hold Harmless'!A$1:B$7201,2,FALSE)</f>
        <v>PALMER ISD</v>
      </c>
      <c r="C2090" s="4">
        <v>1</v>
      </c>
      <c r="D2090" s="10">
        <v>158.62931034482753</v>
      </c>
      <c r="E2090" s="10">
        <v>40.287356321839013</v>
      </c>
      <c r="F2090" s="10">
        <v>198.91666666666654</v>
      </c>
      <c r="G2090" s="10">
        <v>0.96294373813509959</v>
      </c>
      <c r="H2090" s="10">
        <v>0.95712073490157035</v>
      </c>
      <c r="I2090" s="10">
        <v>1</v>
      </c>
      <c r="J2090" s="10">
        <v>198.91666666666654</v>
      </c>
      <c r="K2090" s="10">
        <v>0</v>
      </c>
      <c r="L2090" s="10">
        <v>0</v>
      </c>
      <c r="M2090" s="10">
        <v>0</v>
      </c>
      <c r="N2090" s="10">
        <v>198.91666666666654</v>
      </c>
    </row>
    <row r="2091" spans="1:15" x14ac:dyDescent="0.3">
      <c r="A2091" s="4" t="s">
        <v>368</v>
      </c>
      <c r="B2091" s="4" t="str">
        <f>VLOOKUP(A2091,'Hold Harmless'!A$1:B$7201,2,FALSE)</f>
        <v>PALMER ISD</v>
      </c>
      <c r="C2091" s="4">
        <v>2</v>
      </c>
      <c r="D2091" s="10">
        <v>182.3275862068956</v>
      </c>
      <c r="E2091" s="10">
        <v>15.781609195402277</v>
      </c>
      <c r="F2091" s="10">
        <v>198.10919540229787</v>
      </c>
      <c r="G2091" s="10">
        <v>0.96294373813509959</v>
      </c>
      <c r="H2091" s="10">
        <v>0.95712073490157035</v>
      </c>
      <c r="I2091" s="10">
        <v>1</v>
      </c>
      <c r="J2091" s="10">
        <v>198.10919540229787</v>
      </c>
      <c r="K2091" s="10">
        <v>0</v>
      </c>
      <c r="L2091" s="10">
        <v>0</v>
      </c>
      <c r="M2091" s="10">
        <v>0</v>
      </c>
      <c r="N2091" s="10">
        <v>198.10919540229787</v>
      </c>
    </row>
    <row r="2092" spans="1:15" x14ac:dyDescent="0.3">
      <c r="A2092" s="4" t="s">
        <v>368</v>
      </c>
      <c r="B2092" s="4" t="str">
        <f>VLOOKUP(A2092,'Hold Harmless'!A$1:B$7201,2,FALSE)</f>
        <v>PALMER ISD</v>
      </c>
      <c r="C2092" s="4">
        <v>3</v>
      </c>
      <c r="D2092" s="10">
        <v>174.74712643678109</v>
      </c>
      <c r="E2092" s="10">
        <v>19.468390804597743</v>
      </c>
      <c r="F2092" s="10">
        <v>194.21551724137882</v>
      </c>
      <c r="G2092" s="10">
        <v>0.96294373813509959</v>
      </c>
      <c r="H2092" s="10">
        <v>0.95712073490157035</v>
      </c>
      <c r="I2092" s="10">
        <v>1</v>
      </c>
      <c r="J2092" s="10">
        <v>194.21551724137882</v>
      </c>
      <c r="K2092" s="10">
        <v>0</v>
      </c>
      <c r="L2092" s="10">
        <v>0</v>
      </c>
      <c r="M2092" s="10">
        <v>0</v>
      </c>
      <c r="N2092" s="10">
        <v>194.21551724137882</v>
      </c>
    </row>
    <row r="2093" spans="1:15" x14ac:dyDescent="0.3">
      <c r="A2093" s="4" t="s">
        <v>368</v>
      </c>
      <c r="B2093" s="4" t="str">
        <f>VLOOKUP(A2093,'Hold Harmless'!A$1:B$7201,2,FALSE)</f>
        <v>PALMER ISD</v>
      </c>
      <c r="C2093" s="4">
        <v>4</v>
      </c>
      <c r="D2093" s="10">
        <v>174.01811594202749</v>
      </c>
      <c r="E2093" s="10">
        <v>16.471014492753618</v>
      </c>
      <c r="F2093" s="10">
        <v>190.48913043478112</v>
      </c>
      <c r="G2093" s="10">
        <v>0.96294373813509959</v>
      </c>
      <c r="H2093" s="10">
        <v>0.95712073490157035</v>
      </c>
      <c r="I2093" s="10">
        <v>1</v>
      </c>
      <c r="J2093" s="10">
        <v>190.48913043478112</v>
      </c>
      <c r="K2093" s="10">
        <v>0</v>
      </c>
      <c r="L2093" s="10">
        <v>0</v>
      </c>
      <c r="M2093" s="10">
        <v>0</v>
      </c>
      <c r="N2093" s="10">
        <v>190.48913043478112</v>
      </c>
    </row>
    <row r="2094" spans="1:15" x14ac:dyDescent="0.3">
      <c r="A2094" s="4" t="s">
        <v>368</v>
      </c>
      <c r="B2094" s="4" t="str">
        <f>VLOOKUP(A2094,'Hold Harmless'!A$1:B$7201,2,FALSE)</f>
        <v>PALMER ISD</v>
      </c>
      <c r="C2094" s="4">
        <v>5</v>
      </c>
      <c r="D2094" s="10">
        <v>188.57758620689589</v>
      </c>
      <c r="E2094" s="10">
        <v>1</v>
      </c>
      <c r="F2094" s="10">
        <v>189.57758620689589</v>
      </c>
      <c r="G2094" s="10">
        <v>0.96294373813509959</v>
      </c>
      <c r="H2094" s="10">
        <v>0.95712073490157035</v>
      </c>
      <c r="I2094" s="10">
        <v>1</v>
      </c>
      <c r="J2094" s="10">
        <v>189.57758620689589</v>
      </c>
      <c r="K2094" s="10">
        <v>0</v>
      </c>
      <c r="L2094" s="10">
        <v>0</v>
      </c>
      <c r="M2094" s="10">
        <v>0</v>
      </c>
      <c r="N2094" s="10">
        <v>189.57758620689589</v>
      </c>
    </row>
    <row r="2095" spans="1:15" ht="15" thickBot="1" x14ac:dyDescent="0.35">
      <c r="A2095" s="4" t="s">
        <v>368</v>
      </c>
      <c r="B2095" s="4" t="str">
        <f>VLOOKUP(A2095,'Hold Harmless'!A$1:B$7201,2,FALSE)</f>
        <v>PALMER ISD</v>
      </c>
      <c r="C2095" s="4">
        <v>6</v>
      </c>
      <c r="D2095" s="10">
        <v>190.89666666666537</v>
      </c>
      <c r="E2095" s="10">
        <v>0.33999999999999997</v>
      </c>
      <c r="F2095" s="10">
        <v>191.23666666666537</v>
      </c>
      <c r="G2095" s="10">
        <v>0.96294373813509959</v>
      </c>
      <c r="H2095" s="10">
        <v>0.95712073490157035</v>
      </c>
      <c r="I2095" s="10">
        <v>1</v>
      </c>
      <c r="J2095" s="10">
        <v>191.23666666666537</v>
      </c>
      <c r="K2095" s="10">
        <v>0</v>
      </c>
      <c r="L2095" s="10">
        <v>0</v>
      </c>
      <c r="M2095" s="10">
        <v>0</v>
      </c>
      <c r="N2095" s="10">
        <v>191.23666666666537</v>
      </c>
      <c r="O2095" s="24">
        <f t="shared" ref="O2095" si="347">SUM(N2090:N2095)</f>
        <v>1162.5447626186856</v>
      </c>
    </row>
    <row r="2096" spans="1:15" ht="15" thickTop="1" x14ac:dyDescent="0.3">
      <c r="A2096" s="11" t="s">
        <v>369</v>
      </c>
      <c r="B2096" s="11" t="str">
        <f>VLOOKUP(A2096,'Hold Harmless'!A$1:B$7201,2,FALSE)</f>
        <v>RED OAK ISD</v>
      </c>
      <c r="C2096" s="11">
        <v>1</v>
      </c>
      <c r="D2096" s="12">
        <v>677.59999999998115</v>
      </c>
      <c r="E2096" s="12">
        <v>275.43999999999704</v>
      </c>
      <c r="F2096" s="12">
        <v>953.03999999997814</v>
      </c>
      <c r="G2096" s="12">
        <v>0.96237767502979055</v>
      </c>
      <c r="H2096" s="12">
        <v>0.96441050504879644</v>
      </c>
      <c r="I2096" s="12">
        <v>0.99789215276237264</v>
      </c>
      <c r="J2096" s="12">
        <v>951.03113726862978</v>
      </c>
      <c r="K2096" s="12">
        <v>2.0088627313483585</v>
      </c>
      <c r="L2096" s="12">
        <v>2.0088627313483585</v>
      </c>
      <c r="M2096" s="12">
        <v>0</v>
      </c>
      <c r="N2096" s="12">
        <v>951.03113726862978</v>
      </c>
    </row>
    <row r="2097" spans="1:15" x14ac:dyDescent="0.3">
      <c r="A2097" s="11" t="s">
        <v>369</v>
      </c>
      <c r="B2097" s="11" t="str">
        <f>VLOOKUP(A2097,'Hold Harmless'!A$1:B$7201,2,FALSE)</f>
        <v>RED OAK ISD</v>
      </c>
      <c r="C2097" s="11">
        <v>2</v>
      </c>
      <c r="D2097" s="12">
        <v>777.12962962961501</v>
      </c>
      <c r="E2097" s="12">
        <v>178.92592592592658</v>
      </c>
      <c r="F2097" s="12">
        <v>956.05555555554156</v>
      </c>
      <c r="G2097" s="12">
        <v>0.96237767502979055</v>
      </c>
      <c r="H2097" s="12">
        <v>0.96441050504879644</v>
      </c>
      <c r="I2097" s="12">
        <v>0.99789215276237264</v>
      </c>
      <c r="J2097" s="12">
        <v>954.04033649374549</v>
      </c>
      <c r="K2097" s="12">
        <v>2.0152190617960741</v>
      </c>
      <c r="L2097" s="12">
        <v>2.0152190617960741</v>
      </c>
      <c r="M2097" s="12">
        <v>0</v>
      </c>
      <c r="N2097" s="12">
        <v>954.04033649374549</v>
      </c>
    </row>
    <row r="2098" spans="1:15" x14ac:dyDescent="0.3">
      <c r="A2098" s="11" t="s">
        <v>369</v>
      </c>
      <c r="B2098" s="11" t="str">
        <f>VLOOKUP(A2098,'Hold Harmless'!A$1:B$7201,2,FALSE)</f>
        <v>RED OAK ISD</v>
      </c>
      <c r="C2098" s="11">
        <v>3</v>
      </c>
      <c r="D2098" s="12">
        <v>764.46739130434901</v>
      </c>
      <c r="E2098" s="12">
        <v>191.29710144927103</v>
      </c>
      <c r="F2098" s="12">
        <v>955.76449275362006</v>
      </c>
      <c r="G2098" s="12">
        <v>0.96237767502979055</v>
      </c>
      <c r="H2098" s="12">
        <v>0.96441050504879644</v>
      </c>
      <c r="I2098" s="12">
        <v>0.99789215276237264</v>
      </c>
      <c r="J2098" s="12">
        <v>953.74988720774707</v>
      </c>
      <c r="K2098" s="12">
        <v>2.0146055458729961</v>
      </c>
      <c r="L2098" s="12">
        <v>2.0146055458729961</v>
      </c>
      <c r="M2098" s="12">
        <v>0</v>
      </c>
      <c r="N2098" s="12">
        <v>953.74988720774707</v>
      </c>
    </row>
    <row r="2099" spans="1:15" x14ac:dyDescent="0.3">
      <c r="A2099" s="11" t="s">
        <v>369</v>
      </c>
      <c r="B2099" s="11" t="str">
        <f>VLOOKUP(A2099,'Hold Harmless'!A$1:B$7201,2,FALSE)</f>
        <v>RED OAK ISD</v>
      </c>
      <c r="C2099" s="11">
        <v>4</v>
      </c>
      <c r="D2099" s="12">
        <v>779.27884615384505</v>
      </c>
      <c r="E2099" s="12">
        <v>176.20512820512832</v>
      </c>
      <c r="F2099" s="12">
        <v>955.48397435897334</v>
      </c>
      <c r="G2099" s="12">
        <v>0.96237767502979055</v>
      </c>
      <c r="H2099" s="12">
        <v>0.96441050504879644</v>
      </c>
      <c r="I2099" s="12">
        <v>0.99789215276237264</v>
      </c>
      <c r="J2099" s="12">
        <v>953.4699601030236</v>
      </c>
      <c r="K2099" s="12">
        <v>2.0140142559497463</v>
      </c>
      <c r="L2099" s="12">
        <v>2.0140142559497463</v>
      </c>
      <c r="M2099" s="12">
        <v>0</v>
      </c>
      <c r="N2099" s="12">
        <v>953.4699601030236</v>
      </c>
    </row>
    <row r="2100" spans="1:15" x14ac:dyDescent="0.3">
      <c r="A2100" s="11" t="s">
        <v>369</v>
      </c>
      <c r="B2100" s="11" t="str">
        <f>VLOOKUP(A2100,'Hold Harmless'!A$1:B$7201,2,FALSE)</f>
        <v>RED OAK ISD</v>
      </c>
      <c r="C2100" s="11">
        <v>5</v>
      </c>
      <c r="D2100" s="12">
        <v>829.87820512819951</v>
      </c>
      <c r="E2100" s="12">
        <v>117.89743589743637</v>
      </c>
      <c r="F2100" s="12">
        <v>947.77564102563588</v>
      </c>
      <c r="G2100" s="12">
        <v>0.96237767502979055</v>
      </c>
      <c r="H2100" s="12">
        <v>0.96441050504879644</v>
      </c>
      <c r="I2100" s="12">
        <v>0.99789215276237264</v>
      </c>
      <c r="J2100" s="12">
        <v>945.7778747588095</v>
      </c>
      <c r="K2100" s="12">
        <v>1.9977662668263747</v>
      </c>
      <c r="L2100" s="12">
        <v>1.9977662668263747</v>
      </c>
      <c r="M2100" s="12">
        <v>0</v>
      </c>
      <c r="N2100" s="12">
        <v>945.7778747588095</v>
      </c>
    </row>
    <row r="2101" spans="1:15" ht="15" thickBot="1" x14ac:dyDescent="0.35">
      <c r="A2101" s="11" t="s">
        <v>369</v>
      </c>
      <c r="B2101" s="11" t="str">
        <f>VLOOKUP(A2101,'Hold Harmless'!A$1:B$7201,2,FALSE)</f>
        <v>RED OAK ISD</v>
      </c>
      <c r="C2101" s="11">
        <v>6</v>
      </c>
      <c r="D2101" s="12">
        <v>843.39556858909634</v>
      </c>
      <c r="E2101" s="12">
        <v>97.674323884002078</v>
      </c>
      <c r="F2101" s="12">
        <v>941.06989247309843</v>
      </c>
      <c r="G2101" s="12">
        <v>0.96237767502979055</v>
      </c>
      <c r="H2101" s="12">
        <v>0.96441050504879644</v>
      </c>
      <c r="I2101" s="12">
        <v>0.99789215276237264</v>
      </c>
      <c r="J2101" s="12">
        <v>939.08626089983477</v>
      </c>
      <c r="K2101" s="12">
        <v>1.9836315732636649</v>
      </c>
      <c r="L2101" s="12">
        <v>1.9836315732636649</v>
      </c>
      <c r="M2101" s="12">
        <v>0</v>
      </c>
      <c r="N2101" s="12">
        <v>939.08626089983477</v>
      </c>
      <c r="O2101" s="24">
        <f t="shared" ref="O2101" si="348">SUM(N2096:N2101)</f>
        <v>5697.1554567317899</v>
      </c>
    </row>
    <row r="2102" spans="1:15" ht="15" thickTop="1" x14ac:dyDescent="0.3">
      <c r="A2102" s="2" t="s">
        <v>370</v>
      </c>
      <c r="B2102" s="2" t="str">
        <f>VLOOKUP(A2102,'Hold Harmless'!A$1:B$7201,2,FALSE)</f>
        <v>WAXAHACHIE ISD</v>
      </c>
      <c r="C2102" s="2">
        <v>1</v>
      </c>
      <c r="D2102" s="13">
        <v>1121.9022988505615</v>
      </c>
      <c r="E2102" s="13">
        <v>406.61781609195634</v>
      </c>
      <c r="F2102" s="13">
        <v>1528.5201149425179</v>
      </c>
      <c r="G2102" s="13">
        <v>0.95499577005115355</v>
      </c>
      <c r="H2102" s="13">
        <v>0.94693495995760024</v>
      </c>
      <c r="I2102" s="13">
        <v>1</v>
      </c>
      <c r="J2102" s="13">
        <v>1528.5201149425179</v>
      </c>
      <c r="K2102" s="13">
        <v>0</v>
      </c>
      <c r="L2102" s="13">
        <v>0</v>
      </c>
      <c r="M2102" s="13">
        <v>0</v>
      </c>
      <c r="N2102" s="13">
        <v>1528.5201149425179</v>
      </c>
    </row>
    <row r="2103" spans="1:15" x14ac:dyDescent="0.3">
      <c r="A2103" s="2" t="s">
        <v>370</v>
      </c>
      <c r="B2103" s="2" t="str">
        <f>VLOOKUP(A2103,'Hold Harmless'!A$1:B$7201,2,FALSE)</f>
        <v>WAXAHACHIE ISD</v>
      </c>
      <c r="C2103" s="2">
        <v>2</v>
      </c>
      <c r="D2103" s="13">
        <v>1271.3043478261329</v>
      </c>
      <c r="E2103" s="13">
        <v>260.45289855071894</v>
      </c>
      <c r="F2103" s="13">
        <v>1531.757246376852</v>
      </c>
      <c r="G2103" s="13">
        <v>0.95499577005115355</v>
      </c>
      <c r="H2103" s="13">
        <v>0.94693495995760024</v>
      </c>
      <c r="I2103" s="13">
        <v>1</v>
      </c>
      <c r="J2103" s="13">
        <v>1531.757246376852</v>
      </c>
      <c r="K2103" s="13">
        <v>0</v>
      </c>
      <c r="L2103" s="13">
        <v>0</v>
      </c>
      <c r="M2103" s="13">
        <v>0</v>
      </c>
      <c r="N2103" s="13">
        <v>1531.757246376852</v>
      </c>
    </row>
    <row r="2104" spans="1:15" x14ac:dyDescent="0.3">
      <c r="A2104" s="2" t="s">
        <v>370</v>
      </c>
      <c r="B2104" s="2" t="str">
        <f>VLOOKUP(A2104,'Hold Harmless'!A$1:B$7201,2,FALSE)</f>
        <v>WAXAHACHIE ISD</v>
      </c>
      <c r="C2104" s="2">
        <v>3</v>
      </c>
      <c r="D2104" s="13">
        <v>1395.1152298850909</v>
      </c>
      <c r="E2104" s="13">
        <v>89.951915708812734</v>
      </c>
      <c r="F2104" s="13">
        <v>1485.0671455939037</v>
      </c>
      <c r="G2104" s="13">
        <v>0.95499577005115355</v>
      </c>
      <c r="H2104" s="13">
        <v>0.94693495995760024</v>
      </c>
      <c r="I2104" s="13">
        <v>1</v>
      </c>
      <c r="J2104" s="13">
        <v>1485.0671455939037</v>
      </c>
      <c r="K2104" s="13">
        <v>0</v>
      </c>
      <c r="L2104" s="13">
        <v>0</v>
      </c>
      <c r="M2104" s="13">
        <v>0</v>
      </c>
      <c r="N2104" s="13">
        <v>1485.0671455939037</v>
      </c>
    </row>
    <row r="2105" spans="1:15" x14ac:dyDescent="0.3">
      <c r="A2105" s="2" t="s">
        <v>370</v>
      </c>
      <c r="B2105" s="2" t="str">
        <f>VLOOKUP(A2105,'Hold Harmless'!A$1:B$7201,2,FALSE)</f>
        <v>WAXAHACHIE ISD</v>
      </c>
      <c r="C2105" s="2">
        <v>4</v>
      </c>
      <c r="D2105" s="13">
        <v>1365.736666666714</v>
      </c>
      <c r="E2105" s="13">
        <v>103.44666666666691</v>
      </c>
      <c r="F2105" s="13">
        <v>1469.1833333333809</v>
      </c>
      <c r="G2105" s="13">
        <v>0.95499577005115355</v>
      </c>
      <c r="H2105" s="13">
        <v>0.94693495995760024</v>
      </c>
      <c r="I2105" s="13">
        <v>1</v>
      </c>
      <c r="J2105" s="13">
        <v>1469.1833333333809</v>
      </c>
      <c r="K2105" s="13">
        <v>0</v>
      </c>
      <c r="L2105" s="13">
        <v>0</v>
      </c>
      <c r="M2105" s="13">
        <v>0</v>
      </c>
      <c r="N2105" s="13">
        <v>1469.1833333333809</v>
      </c>
    </row>
    <row r="2106" spans="1:15" x14ac:dyDescent="0.3">
      <c r="A2106" s="2" t="s">
        <v>370</v>
      </c>
      <c r="B2106" s="2" t="str">
        <f>VLOOKUP(A2106,'Hold Harmless'!A$1:B$7201,2,FALSE)</f>
        <v>WAXAHACHIE ISD</v>
      </c>
      <c r="C2106" s="2">
        <v>5</v>
      </c>
      <c r="D2106" s="13">
        <v>1435.7559523810146</v>
      </c>
      <c r="E2106" s="13">
        <v>55.366071428571288</v>
      </c>
      <c r="F2106" s="13">
        <v>1491.1220238095859</v>
      </c>
      <c r="G2106" s="13">
        <v>0.95499577005115355</v>
      </c>
      <c r="H2106" s="13">
        <v>0.94693495995760024</v>
      </c>
      <c r="I2106" s="13">
        <v>1</v>
      </c>
      <c r="J2106" s="13">
        <v>1491.1220238095859</v>
      </c>
      <c r="K2106" s="13">
        <v>0</v>
      </c>
      <c r="L2106" s="13">
        <v>0</v>
      </c>
      <c r="M2106" s="13">
        <v>0</v>
      </c>
      <c r="N2106" s="13">
        <v>1491.1220238095859</v>
      </c>
    </row>
    <row r="2107" spans="1:15" ht="15" thickBot="1" x14ac:dyDescent="0.35">
      <c r="A2107" s="2" t="s">
        <v>370</v>
      </c>
      <c r="B2107" s="2" t="str">
        <f>VLOOKUP(A2107,'Hold Harmless'!A$1:B$7201,2,FALSE)</f>
        <v>WAXAHACHIE ISD</v>
      </c>
      <c r="C2107" s="2">
        <v>6</v>
      </c>
      <c r="D2107" s="13">
        <v>1433.1913580247081</v>
      </c>
      <c r="E2107" s="13">
        <v>49.820987654320874</v>
      </c>
      <c r="F2107" s="13">
        <v>1483.0123456790288</v>
      </c>
      <c r="G2107" s="13">
        <v>0.95499577005115355</v>
      </c>
      <c r="H2107" s="13">
        <v>0.94693495995760024</v>
      </c>
      <c r="I2107" s="13">
        <v>1</v>
      </c>
      <c r="J2107" s="13">
        <v>1483.0123456790288</v>
      </c>
      <c r="K2107" s="13">
        <v>0</v>
      </c>
      <c r="L2107" s="13">
        <v>0</v>
      </c>
      <c r="M2107" s="13">
        <v>0</v>
      </c>
      <c r="N2107" s="13">
        <v>1483.0123456790288</v>
      </c>
      <c r="O2107" s="24">
        <f t="shared" ref="O2107" si="349">SUM(N2102:N2107)</f>
        <v>8988.6622097352702</v>
      </c>
    </row>
    <row r="2108" spans="1:15" ht="15" thickTop="1" x14ac:dyDescent="0.3">
      <c r="A2108" s="4" t="s">
        <v>371</v>
      </c>
      <c r="B2108" s="4" t="str">
        <f>VLOOKUP(A2108,'Hold Harmless'!A$1:B$7201,2,FALSE)</f>
        <v>MAYPEARL ISD</v>
      </c>
      <c r="C2108" s="4">
        <v>1</v>
      </c>
      <c r="D2108" s="10">
        <v>163.17333333333252</v>
      </c>
      <c r="E2108" s="10">
        <v>19.446666666666651</v>
      </c>
      <c r="F2108" s="10">
        <v>182.61999999999918</v>
      </c>
      <c r="G2108" s="10">
        <v>0.95842326597346195</v>
      </c>
      <c r="H2108" s="10">
        <v>0.95103517202808796</v>
      </c>
      <c r="I2108" s="10">
        <v>1</v>
      </c>
      <c r="J2108" s="10">
        <v>182.61999999999918</v>
      </c>
      <c r="K2108" s="10">
        <v>0</v>
      </c>
      <c r="L2108" s="10">
        <v>0</v>
      </c>
      <c r="M2108" s="10">
        <v>0</v>
      </c>
      <c r="N2108" s="10">
        <v>182.61999999999918</v>
      </c>
    </row>
    <row r="2109" spans="1:15" x14ac:dyDescent="0.3">
      <c r="A2109" s="4" t="s">
        <v>371</v>
      </c>
      <c r="B2109" s="4" t="str">
        <f>VLOOKUP(A2109,'Hold Harmless'!A$1:B$7201,2,FALSE)</f>
        <v>MAYPEARL ISD</v>
      </c>
      <c r="C2109" s="4">
        <v>2</v>
      </c>
      <c r="D2109" s="10">
        <v>173.54310344827539</v>
      </c>
      <c r="E2109" s="10">
        <v>9.5919540229885047</v>
      </c>
      <c r="F2109" s="10">
        <v>183.13505747126391</v>
      </c>
      <c r="G2109" s="10">
        <v>0.95842326597346195</v>
      </c>
      <c r="H2109" s="10">
        <v>0.95103517202808796</v>
      </c>
      <c r="I2109" s="10">
        <v>1</v>
      </c>
      <c r="J2109" s="10">
        <v>183.13505747126391</v>
      </c>
      <c r="K2109" s="10">
        <v>0</v>
      </c>
      <c r="L2109" s="10">
        <v>0</v>
      </c>
      <c r="M2109" s="10">
        <v>0</v>
      </c>
      <c r="N2109" s="10">
        <v>183.13505747126391</v>
      </c>
    </row>
    <row r="2110" spans="1:15" x14ac:dyDescent="0.3">
      <c r="A2110" s="4" t="s">
        <v>371</v>
      </c>
      <c r="B2110" s="4" t="str">
        <f>VLOOKUP(A2110,'Hold Harmless'!A$1:B$7201,2,FALSE)</f>
        <v>MAYPEARL ISD</v>
      </c>
      <c r="C2110" s="4">
        <v>3</v>
      </c>
      <c r="D2110" s="10">
        <v>172.64367816091874</v>
      </c>
      <c r="E2110" s="10">
        <v>7.0057471264367912</v>
      </c>
      <c r="F2110" s="10">
        <v>179.64942528735554</v>
      </c>
      <c r="G2110" s="10">
        <v>0.95842326597346195</v>
      </c>
      <c r="H2110" s="10">
        <v>0.95103517202808796</v>
      </c>
      <c r="I2110" s="10">
        <v>1</v>
      </c>
      <c r="J2110" s="10">
        <v>179.64942528735554</v>
      </c>
      <c r="K2110" s="10">
        <v>0</v>
      </c>
      <c r="L2110" s="10">
        <v>0</v>
      </c>
      <c r="M2110" s="10">
        <v>0</v>
      </c>
      <c r="N2110" s="10">
        <v>179.64942528735554</v>
      </c>
    </row>
    <row r="2111" spans="1:15" x14ac:dyDescent="0.3">
      <c r="A2111" s="4" t="s">
        <v>371</v>
      </c>
      <c r="B2111" s="4" t="str">
        <f>VLOOKUP(A2111,'Hold Harmless'!A$1:B$7201,2,FALSE)</f>
        <v>MAYPEARL ISD</v>
      </c>
      <c r="C2111" s="4">
        <v>4</v>
      </c>
      <c r="D2111" s="10">
        <v>175.36011904761756</v>
      </c>
      <c r="E2111" s="10">
        <v>4.5386904761904736</v>
      </c>
      <c r="F2111" s="10">
        <v>179.89880952380804</v>
      </c>
      <c r="G2111" s="10">
        <v>0.95842326597346195</v>
      </c>
      <c r="H2111" s="10">
        <v>0.95103517202808796</v>
      </c>
      <c r="I2111" s="10">
        <v>1</v>
      </c>
      <c r="J2111" s="10">
        <v>179.89880952380804</v>
      </c>
      <c r="K2111" s="10">
        <v>0</v>
      </c>
      <c r="L2111" s="10">
        <v>0</v>
      </c>
      <c r="M2111" s="10">
        <v>0</v>
      </c>
      <c r="N2111" s="10">
        <v>179.89880952380804</v>
      </c>
    </row>
    <row r="2112" spans="1:15" x14ac:dyDescent="0.3">
      <c r="A2112" s="4" t="s">
        <v>371</v>
      </c>
      <c r="B2112" s="4" t="str">
        <f>VLOOKUP(A2112,'Hold Harmless'!A$1:B$7201,2,FALSE)</f>
        <v>MAYPEARL ISD</v>
      </c>
      <c r="C2112" s="4">
        <v>5</v>
      </c>
      <c r="D2112" s="10">
        <v>178.74702380952192</v>
      </c>
      <c r="E2112" s="10">
        <v>1.0386904761904763</v>
      </c>
      <c r="F2112" s="10">
        <v>179.7857142857124</v>
      </c>
      <c r="G2112" s="10">
        <v>0.95842326597346195</v>
      </c>
      <c r="H2112" s="10">
        <v>0.95103517202808796</v>
      </c>
      <c r="I2112" s="10">
        <v>1</v>
      </c>
      <c r="J2112" s="10">
        <v>179.7857142857124</v>
      </c>
      <c r="K2112" s="10">
        <v>0</v>
      </c>
      <c r="L2112" s="10">
        <v>0</v>
      </c>
      <c r="M2112" s="10">
        <v>0</v>
      </c>
      <c r="N2112" s="10">
        <v>179.7857142857124</v>
      </c>
    </row>
    <row r="2113" spans="1:15" ht="15" thickBot="1" x14ac:dyDescent="0.35">
      <c r="A2113" s="4" t="s">
        <v>371</v>
      </c>
      <c r="B2113" s="4" t="str">
        <f>VLOOKUP(A2113,'Hold Harmless'!A$1:B$7201,2,FALSE)</f>
        <v>MAYPEARL ISD</v>
      </c>
      <c r="C2113" s="4">
        <v>6</v>
      </c>
      <c r="D2113" s="10">
        <v>176.627777777777</v>
      </c>
      <c r="E2113" s="10">
        <v>0.53333333333333344</v>
      </c>
      <c r="F2113" s="10">
        <v>177.16111111111033</v>
      </c>
      <c r="G2113" s="10">
        <v>0.95842326597346195</v>
      </c>
      <c r="H2113" s="10">
        <v>0.95103517202808796</v>
      </c>
      <c r="I2113" s="10">
        <v>1</v>
      </c>
      <c r="J2113" s="10">
        <v>177.16111111111033</v>
      </c>
      <c r="K2113" s="10">
        <v>0</v>
      </c>
      <c r="L2113" s="10">
        <v>0</v>
      </c>
      <c r="M2113" s="10">
        <v>0</v>
      </c>
      <c r="N2113" s="10">
        <v>177.16111111111033</v>
      </c>
      <c r="O2113" s="24">
        <f t="shared" ref="O2113" si="350">SUM(N2108:N2113)</f>
        <v>1082.2501176792493</v>
      </c>
    </row>
    <row r="2114" spans="1:15" ht="15" thickTop="1" x14ac:dyDescent="0.3">
      <c r="A2114" s="11" t="s">
        <v>372</v>
      </c>
      <c r="B2114" s="11" t="str">
        <f>VLOOKUP(A2114,'Hold Harmless'!A$1:B$7201,2,FALSE)</f>
        <v>BURNHAM WOOD CHARTER SCHOOL DISTRICT</v>
      </c>
      <c r="C2114" s="11">
        <v>1</v>
      </c>
      <c r="D2114" s="12">
        <v>85.557471264367507</v>
      </c>
      <c r="E2114" s="12">
        <v>97.169540229884788</v>
      </c>
      <c r="F2114" s="12">
        <v>182.72701149425228</v>
      </c>
      <c r="G2114" s="12">
        <v>0.96117853984665769</v>
      </c>
      <c r="H2114" s="12">
        <v>0.95148933006862391</v>
      </c>
      <c r="I2114" s="12">
        <v>1</v>
      </c>
      <c r="J2114" s="12">
        <v>182.72701149425228</v>
      </c>
      <c r="K2114" s="12">
        <v>0</v>
      </c>
      <c r="L2114" s="12">
        <v>0</v>
      </c>
      <c r="M2114" s="12">
        <v>0</v>
      </c>
      <c r="N2114" s="12">
        <v>182.72701149425228</v>
      </c>
    </row>
    <row r="2115" spans="1:15" x14ac:dyDescent="0.3">
      <c r="A2115" s="11" t="s">
        <v>372</v>
      </c>
      <c r="B2115" s="11" t="str">
        <f>VLOOKUP(A2115,'Hold Harmless'!A$1:B$7201,2,FALSE)</f>
        <v>BURNHAM WOOD CHARTER SCHOOL DISTRICT</v>
      </c>
      <c r="C2115" s="11">
        <v>2</v>
      </c>
      <c r="D2115" s="12">
        <v>79.2040229885055</v>
      </c>
      <c r="E2115" s="12">
        <v>108.9224137931034</v>
      </c>
      <c r="F2115" s="12">
        <v>188.1264367816089</v>
      </c>
      <c r="G2115" s="12">
        <v>0.96117853984665769</v>
      </c>
      <c r="H2115" s="12">
        <v>0.95148933006862391</v>
      </c>
      <c r="I2115" s="12">
        <v>1</v>
      </c>
      <c r="J2115" s="12">
        <v>188.1264367816089</v>
      </c>
      <c r="K2115" s="12">
        <v>0</v>
      </c>
      <c r="L2115" s="12">
        <v>0</v>
      </c>
      <c r="M2115" s="12">
        <v>0</v>
      </c>
      <c r="N2115" s="12">
        <v>188.1264367816089</v>
      </c>
    </row>
    <row r="2116" spans="1:15" x14ac:dyDescent="0.3">
      <c r="A2116" s="11" t="s">
        <v>372</v>
      </c>
      <c r="B2116" s="11" t="str">
        <f>VLOOKUP(A2116,'Hold Harmless'!A$1:B$7201,2,FALSE)</f>
        <v>BURNHAM WOOD CHARTER SCHOOL DISTRICT</v>
      </c>
      <c r="C2116" s="11">
        <v>3</v>
      </c>
      <c r="D2116" s="12">
        <v>61.642361111110617</v>
      </c>
      <c r="E2116" s="12">
        <v>129.03472222222223</v>
      </c>
      <c r="F2116" s="12">
        <v>190.67708333333286</v>
      </c>
      <c r="G2116" s="12">
        <v>0.96117853984665769</v>
      </c>
      <c r="H2116" s="12">
        <v>0.95148933006862391</v>
      </c>
      <c r="I2116" s="12">
        <v>1</v>
      </c>
      <c r="J2116" s="12">
        <v>190.67708333333286</v>
      </c>
      <c r="K2116" s="12">
        <v>0</v>
      </c>
      <c r="L2116" s="12">
        <v>0</v>
      </c>
      <c r="M2116" s="12">
        <v>0</v>
      </c>
      <c r="N2116" s="12">
        <v>190.67708333333286</v>
      </c>
    </row>
    <row r="2117" spans="1:15" x14ac:dyDescent="0.3">
      <c r="A2117" s="11" t="s">
        <v>372</v>
      </c>
      <c r="B2117" s="11" t="str">
        <f>VLOOKUP(A2117,'Hold Harmless'!A$1:B$7201,2,FALSE)</f>
        <v>BURNHAM WOOD CHARTER SCHOOL DISTRICT</v>
      </c>
      <c r="C2117" s="11">
        <v>4</v>
      </c>
      <c r="D2117" s="12">
        <v>73.888888888889198</v>
      </c>
      <c r="E2117" s="12">
        <v>118.18434343434413</v>
      </c>
      <c r="F2117" s="12">
        <v>192.07323232323333</v>
      </c>
      <c r="G2117" s="12">
        <v>0.96117853984665769</v>
      </c>
      <c r="H2117" s="12">
        <v>0.95148933006862391</v>
      </c>
      <c r="I2117" s="12">
        <v>1</v>
      </c>
      <c r="J2117" s="12">
        <v>192.07323232323333</v>
      </c>
      <c r="K2117" s="12">
        <v>0</v>
      </c>
      <c r="L2117" s="12">
        <v>0</v>
      </c>
      <c r="M2117" s="12">
        <v>0</v>
      </c>
      <c r="N2117" s="12">
        <v>192.07323232323333</v>
      </c>
    </row>
    <row r="2118" spans="1:15" x14ac:dyDescent="0.3">
      <c r="A2118" s="11" t="s">
        <v>372</v>
      </c>
      <c r="B2118" s="11" t="str">
        <f>VLOOKUP(A2118,'Hold Harmless'!A$1:B$7201,2,FALSE)</f>
        <v>BURNHAM WOOD CHARTER SCHOOL DISTRICT</v>
      </c>
      <c r="C2118" s="11">
        <v>5</v>
      </c>
      <c r="D2118" s="12">
        <v>90.303030303030908</v>
      </c>
      <c r="E2118" s="12">
        <v>99.085858585858858</v>
      </c>
      <c r="F2118" s="12">
        <v>189.38888888888977</v>
      </c>
      <c r="G2118" s="12">
        <v>0.96117853984665769</v>
      </c>
      <c r="H2118" s="12">
        <v>0.95148933006862391</v>
      </c>
      <c r="I2118" s="12">
        <v>1</v>
      </c>
      <c r="J2118" s="12">
        <v>189.38888888888977</v>
      </c>
      <c r="K2118" s="12">
        <v>0</v>
      </c>
      <c r="L2118" s="12">
        <v>0</v>
      </c>
      <c r="M2118" s="12">
        <v>0</v>
      </c>
      <c r="N2118" s="12">
        <v>189.38888888888977</v>
      </c>
    </row>
    <row r="2119" spans="1:15" ht="15" thickBot="1" x14ac:dyDescent="0.35">
      <c r="A2119" s="11" t="s">
        <v>372</v>
      </c>
      <c r="B2119" s="11" t="str">
        <f>VLOOKUP(A2119,'Hold Harmless'!A$1:B$7201,2,FALSE)</f>
        <v>BURNHAM WOOD CHARTER SCHOOL DISTRICT</v>
      </c>
      <c r="C2119" s="11">
        <v>6</v>
      </c>
      <c r="D2119" s="12">
        <v>107.09114583333329</v>
      </c>
      <c r="E2119" s="12">
        <v>80.190104166666757</v>
      </c>
      <c r="F2119" s="12">
        <v>187.28125000000006</v>
      </c>
      <c r="G2119" s="12">
        <v>0.96117853984665769</v>
      </c>
      <c r="H2119" s="12">
        <v>0.95148933006862391</v>
      </c>
      <c r="I2119" s="12">
        <v>1</v>
      </c>
      <c r="J2119" s="12">
        <v>187.28125000000006</v>
      </c>
      <c r="K2119" s="12">
        <v>0</v>
      </c>
      <c r="L2119" s="12">
        <v>0</v>
      </c>
      <c r="M2119" s="12">
        <v>0</v>
      </c>
      <c r="N2119" s="12">
        <v>187.28125000000006</v>
      </c>
      <c r="O2119" s="24">
        <f t="shared" ref="O2119" si="351">SUM(N2114:N2119)</f>
        <v>1130.2739028213171</v>
      </c>
    </row>
    <row r="2120" spans="1:15" ht="15" thickTop="1" x14ac:dyDescent="0.3">
      <c r="A2120" s="2" t="s">
        <v>373</v>
      </c>
      <c r="B2120" s="2" t="str">
        <f>VLOOKUP(A2120,'Hold Harmless'!A$1:B$7201,2,FALSE)</f>
        <v>TRIUMPH PUBLIC HIGH SCHOOLS-EL PASO</v>
      </c>
      <c r="C2120" s="2">
        <v>1</v>
      </c>
      <c r="D2120" s="13">
        <v>18.660714285714285</v>
      </c>
      <c r="E2120" s="13">
        <v>5.5714285714285694</v>
      </c>
      <c r="F2120" s="13">
        <v>24.232142857142854</v>
      </c>
      <c r="G2120" s="13">
        <v>0.89903722390979768</v>
      </c>
      <c r="H2120" s="13">
        <v>0.88823529411764701</v>
      </c>
      <c r="I2120" s="13">
        <v>1</v>
      </c>
      <c r="J2120" s="13">
        <v>24.232142857142854</v>
      </c>
      <c r="K2120" s="13">
        <v>0</v>
      </c>
      <c r="L2120" s="13">
        <v>0</v>
      </c>
      <c r="M2120" s="13">
        <v>0</v>
      </c>
      <c r="N2120" s="13">
        <v>24.232142857142854</v>
      </c>
    </row>
    <row r="2121" spans="1:15" x14ac:dyDescent="0.3">
      <c r="A2121" s="2" t="s">
        <v>373</v>
      </c>
      <c r="B2121" s="2" t="str">
        <f>VLOOKUP(A2121,'Hold Harmless'!A$1:B$7201,2,FALSE)</f>
        <v>TRIUMPH PUBLIC HIGH SCHOOLS-EL PASO</v>
      </c>
      <c r="C2121" s="2">
        <v>2</v>
      </c>
      <c r="D2121" s="13">
        <v>13.999999999999984</v>
      </c>
      <c r="E2121" s="13">
        <v>12.644927536231863</v>
      </c>
      <c r="F2121" s="13">
        <v>26.644927536231847</v>
      </c>
      <c r="G2121" s="13">
        <v>0.89903722390979768</v>
      </c>
      <c r="H2121" s="13">
        <v>0.88823529411764701</v>
      </c>
      <c r="I2121" s="13">
        <v>1</v>
      </c>
      <c r="J2121" s="13">
        <v>26.644927536231847</v>
      </c>
      <c r="K2121" s="13">
        <v>0</v>
      </c>
      <c r="L2121" s="13">
        <v>0</v>
      </c>
      <c r="M2121" s="13">
        <v>0</v>
      </c>
      <c r="N2121" s="13">
        <v>26.644927536231847</v>
      </c>
    </row>
    <row r="2122" spans="1:15" x14ac:dyDescent="0.3">
      <c r="A2122" s="2" t="s">
        <v>373</v>
      </c>
      <c r="B2122" s="2" t="str">
        <f>VLOOKUP(A2122,'Hold Harmless'!A$1:B$7201,2,FALSE)</f>
        <v>TRIUMPH PUBLIC HIGH SCHOOLS-EL PASO</v>
      </c>
      <c r="C2122" s="2">
        <v>3</v>
      </c>
      <c r="D2122" s="13">
        <v>8.083333333333325</v>
      </c>
      <c r="E2122" s="13">
        <v>19.403846153846171</v>
      </c>
      <c r="F2122" s="13">
        <v>27.487179487179496</v>
      </c>
      <c r="G2122" s="13">
        <v>0.89903722390979768</v>
      </c>
      <c r="H2122" s="13">
        <v>0.88823529411764701</v>
      </c>
      <c r="I2122" s="13">
        <v>1</v>
      </c>
      <c r="J2122" s="13">
        <v>27.487179487179496</v>
      </c>
      <c r="K2122" s="13">
        <v>0</v>
      </c>
      <c r="L2122" s="13">
        <v>0</v>
      </c>
      <c r="M2122" s="13">
        <v>0</v>
      </c>
      <c r="N2122" s="13">
        <v>27.487179487179496</v>
      </c>
    </row>
    <row r="2123" spans="1:15" x14ac:dyDescent="0.3">
      <c r="A2123" s="2" t="s">
        <v>373</v>
      </c>
      <c r="B2123" s="2" t="str">
        <f>VLOOKUP(A2123,'Hold Harmless'!A$1:B$7201,2,FALSE)</f>
        <v>TRIUMPH PUBLIC HIGH SCHOOLS-EL PASO</v>
      </c>
      <c r="C2123" s="2">
        <v>4</v>
      </c>
      <c r="D2123" s="13">
        <v>6.4595959595959656</v>
      </c>
      <c r="E2123" s="13">
        <v>22.045454545454568</v>
      </c>
      <c r="F2123" s="13">
        <v>28.505050505050534</v>
      </c>
      <c r="G2123" s="13">
        <v>0.89903722390979768</v>
      </c>
      <c r="H2123" s="13">
        <v>0.88823529411764701</v>
      </c>
      <c r="I2123" s="13">
        <v>1</v>
      </c>
      <c r="J2123" s="13">
        <v>28.505050505050534</v>
      </c>
      <c r="K2123" s="13">
        <v>0</v>
      </c>
      <c r="L2123" s="13">
        <v>0</v>
      </c>
      <c r="M2123" s="13">
        <v>0</v>
      </c>
      <c r="N2123" s="13">
        <v>28.505050505050534</v>
      </c>
    </row>
    <row r="2124" spans="1:15" x14ac:dyDescent="0.3">
      <c r="A2124" s="2" t="s">
        <v>373</v>
      </c>
      <c r="B2124" s="2" t="str">
        <f>VLOOKUP(A2124,'Hold Harmless'!A$1:B$7201,2,FALSE)</f>
        <v>TRIUMPH PUBLIC HIGH SCHOOLS-EL PASO</v>
      </c>
      <c r="C2124" s="2">
        <v>5</v>
      </c>
      <c r="D2124" s="13">
        <v>8.2843137254901809</v>
      </c>
      <c r="E2124" s="13">
        <v>20.867647058823547</v>
      </c>
      <c r="F2124" s="13">
        <v>29.151960784313729</v>
      </c>
      <c r="G2124" s="13">
        <v>0.89903722390979768</v>
      </c>
      <c r="H2124" s="13">
        <v>0.88823529411764701</v>
      </c>
      <c r="I2124" s="13">
        <v>1</v>
      </c>
      <c r="J2124" s="13">
        <v>29.151960784313729</v>
      </c>
      <c r="K2124" s="13">
        <v>0</v>
      </c>
      <c r="L2124" s="13">
        <v>0</v>
      </c>
      <c r="M2124" s="13">
        <v>0</v>
      </c>
      <c r="N2124" s="13">
        <v>29.151960784313729</v>
      </c>
    </row>
    <row r="2125" spans="1:15" ht="15" thickBot="1" x14ac:dyDescent="0.35">
      <c r="A2125" s="2" t="s">
        <v>373</v>
      </c>
      <c r="B2125" s="2" t="str">
        <f>VLOOKUP(A2125,'Hold Harmless'!A$1:B$7201,2,FALSE)</f>
        <v>TRIUMPH PUBLIC HIGH SCHOOLS-EL PASO</v>
      </c>
      <c r="C2125" s="2">
        <v>6</v>
      </c>
      <c r="D2125" s="13">
        <v>14.569444444444445</v>
      </c>
      <c r="E2125" s="13">
        <v>15.162037037037042</v>
      </c>
      <c r="F2125" s="13">
        <v>29.731481481481488</v>
      </c>
      <c r="G2125" s="13">
        <v>0.89903722390979768</v>
      </c>
      <c r="H2125" s="13">
        <v>0.88823529411764701</v>
      </c>
      <c r="I2125" s="13">
        <v>1</v>
      </c>
      <c r="J2125" s="13">
        <v>29.731481481481488</v>
      </c>
      <c r="K2125" s="13">
        <v>0</v>
      </c>
      <c r="L2125" s="13">
        <v>0</v>
      </c>
      <c r="M2125" s="13">
        <v>0</v>
      </c>
      <c r="N2125" s="13">
        <v>29.731481481481488</v>
      </c>
      <c r="O2125" s="24">
        <f t="shared" ref="O2125" si="352">SUM(N2120:N2125)</f>
        <v>165.75274265139996</v>
      </c>
    </row>
    <row r="2126" spans="1:15" ht="15" thickTop="1" x14ac:dyDescent="0.3">
      <c r="A2126" s="4" t="s">
        <v>374</v>
      </c>
      <c r="B2126" s="4" t="str">
        <f>VLOOKUP(A2126,'Hold Harmless'!A$1:B$7201,2,FALSE)</f>
        <v>EL PASO ACADEMY</v>
      </c>
      <c r="C2126" s="4">
        <v>1</v>
      </c>
      <c r="D2126" s="10">
        <v>1.277777777777779</v>
      </c>
      <c r="E2126" s="10">
        <v>37.629629629629598</v>
      </c>
      <c r="F2126" s="10">
        <v>38.907407407407376</v>
      </c>
      <c r="G2126" s="10">
        <v>0.84402549732900733</v>
      </c>
      <c r="H2126" s="10">
        <v>0.75931581114466096</v>
      </c>
      <c r="I2126" s="10">
        <v>1</v>
      </c>
      <c r="J2126" s="10">
        <v>38.907407407407376</v>
      </c>
      <c r="K2126" s="10">
        <v>0</v>
      </c>
      <c r="L2126" s="10">
        <v>0</v>
      </c>
      <c r="M2126" s="10">
        <v>0</v>
      </c>
      <c r="N2126" s="10">
        <v>38.907407407407376</v>
      </c>
    </row>
    <row r="2127" spans="1:15" x14ac:dyDescent="0.3">
      <c r="A2127" s="4" t="s">
        <v>374</v>
      </c>
      <c r="B2127" s="4" t="str">
        <f>VLOOKUP(A2127,'Hold Harmless'!A$1:B$7201,2,FALSE)</f>
        <v>EL PASO ACADEMY</v>
      </c>
      <c r="C2127" s="4">
        <v>2</v>
      </c>
      <c r="D2127" s="10">
        <v>3.7333333333333334</v>
      </c>
      <c r="E2127" s="10">
        <v>38.766666666666694</v>
      </c>
      <c r="F2127" s="10">
        <v>42.500000000000028</v>
      </c>
      <c r="G2127" s="10">
        <v>0.84402549732900733</v>
      </c>
      <c r="H2127" s="10">
        <v>0.75931581114466096</v>
      </c>
      <c r="I2127" s="10">
        <v>1</v>
      </c>
      <c r="J2127" s="10">
        <v>42.500000000000028</v>
      </c>
      <c r="K2127" s="10">
        <v>0</v>
      </c>
      <c r="L2127" s="10">
        <v>0</v>
      </c>
      <c r="M2127" s="10">
        <v>0</v>
      </c>
      <c r="N2127" s="10">
        <v>42.500000000000028</v>
      </c>
    </row>
    <row r="2128" spans="1:15" x14ac:dyDescent="0.3">
      <c r="A2128" s="4" t="s">
        <v>374</v>
      </c>
      <c r="B2128" s="4" t="str">
        <f>VLOOKUP(A2128,'Hold Harmless'!A$1:B$7201,2,FALSE)</f>
        <v>EL PASO ACADEMY</v>
      </c>
      <c r="C2128" s="4">
        <v>3</v>
      </c>
      <c r="D2128" s="10">
        <v>2.7873563218390798</v>
      </c>
      <c r="E2128" s="10">
        <v>33.735632183908024</v>
      </c>
      <c r="F2128" s="10">
        <v>36.522988505747101</v>
      </c>
      <c r="G2128" s="10">
        <v>0.84402549732900733</v>
      </c>
      <c r="H2128" s="10">
        <v>0.75931581114466096</v>
      </c>
      <c r="I2128" s="10">
        <v>1</v>
      </c>
      <c r="J2128" s="10">
        <v>36.522988505747101</v>
      </c>
      <c r="K2128" s="10">
        <v>0</v>
      </c>
      <c r="L2128" s="10">
        <v>0</v>
      </c>
      <c r="M2128" s="10">
        <v>0</v>
      </c>
      <c r="N2128" s="10">
        <v>36.522988505747101</v>
      </c>
    </row>
    <row r="2129" spans="1:15" x14ac:dyDescent="0.3">
      <c r="A2129" s="4" t="s">
        <v>374</v>
      </c>
      <c r="B2129" s="4" t="str">
        <f>VLOOKUP(A2129,'Hold Harmless'!A$1:B$7201,2,FALSE)</f>
        <v>EL PASO ACADEMY</v>
      </c>
      <c r="C2129" s="4">
        <v>4</v>
      </c>
      <c r="D2129" s="10">
        <v>3.7552083333333379</v>
      </c>
      <c r="E2129" s="10">
        <v>37.734375000000021</v>
      </c>
      <c r="F2129" s="10">
        <v>41.489583333333357</v>
      </c>
      <c r="G2129" s="10">
        <v>0.84402549732900733</v>
      </c>
      <c r="H2129" s="10">
        <v>0.75931581114466096</v>
      </c>
      <c r="I2129" s="10">
        <v>1</v>
      </c>
      <c r="J2129" s="10">
        <v>41.489583333333357</v>
      </c>
      <c r="K2129" s="10">
        <v>0</v>
      </c>
      <c r="L2129" s="10">
        <v>0</v>
      </c>
      <c r="M2129" s="10">
        <v>0</v>
      </c>
      <c r="N2129" s="10">
        <v>41.489583333333357</v>
      </c>
    </row>
    <row r="2130" spans="1:15" x14ac:dyDescent="0.3">
      <c r="A2130" s="4" t="s">
        <v>374</v>
      </c>
      <c r="B2130" s="4" t="str">
        <f>VLOOKUP(A2130,'Hold Harmless'!A$1:B$7201,2,FALSE)</f>
        <v>EL PASO ACADEMY</v>
      </c>
      <c r="C2130" s="4">
        <v>5</v>
      </c>
      <c r="D2130" s="10">
        <v>7.8232323232323271</v>
      </c>
      <c r="E2130" s="10">
        <v>34.565656565656617</v>
      </c>
      <c r="F2130" s="10">
        <v>42.388888888888943</v>
      </c>
      <c r="G2130" s="10">
        <v>0.84402549732900733</v>
      </c>
      <c r="H2130" s="10">
        <v>0.75931581114466096</v>
      </c>
      <c r="I2130" s="10">
        <v>1</v>
      </c>
      <c r="J2130" s="10">
        <v>42.388888888888943</v>
      </c>
      <c r="K2130" s="10">
        <v>0</v>
      </c>
      <c r="L2130" s="10">
        <v>0</v>
      </c>
      <c r="M2130" s="10">
        <v>0</v>
      </c>
      <c r="N2130" s="10">
        <v>42.388888888888943</v>
      </c>
    </row>
    <row r="2131" spans="1:15" ht="15" thickBot="1" x14ac:dyDescent="0.35">
      <c r="A2131" s="4" t="s">
        <v>374</v>
      </c>
      <c r="B2131" s="4" t="str">
        <f>VLOOKUP(A2131,'Hold Harmless'!A$1:B$7201,2,FALSE)</f>
        <v>EL PASO ACADEMY</v>
      </c>
      <c r="C2131" s="4">
        <v>6</v>
      </c>
      <c r="D2131" s="10">
        <v>9.6911764705882479</v>
      </c>
      <c r="E2131" s="10">
        <v>33.774509803921617</v>
      </c>
      <c r="F2131" s="10">
        <v>43.465686274509864</v>
      </c>
      <c r="G2131" s="10">
        <v>0.84402549732900733</v>
      </c>
      <c r="H2131" s="10">
        <v>0.75931581114466096</v>
      </c>
      <c r="I2131" s="10">
        <v>1</v>
      </c>
      <c r="J2131" s="10">
        <v>43.465686274509864</v>
      </c>
      <c r="K2131" s="10">
        <v>0</v>
      </c>
      <c r="L2131" s="10">
        <v>0</v>
      </c>
      <c r="M2131" s="10">
        <v>0</v>
      </c>
      <c r="N2131" s="10">
        <v>43.465686274509864</v>
      </c>
      <c r="O2131" s="24">
        <f t="shared" ref="O2131" si="353">SUM(N2126:N2131)</f>
        <v>245.27455440988666</v>
      </c>
    </row>
    <row r="2132" spans="1:15" ht="15" thickTop="1" x14ac:dyDescent="0.3">
      <c r="A2132" s="11" t="s">
        <v>375</v>
      </c>
      <c r="B2132" s="11" t="str">
        <f>VLOOKUP(A2132,'Hold Harmless'!A$1:B$7201,2,FALSE)</f>
        <v>HARMONY SCIENCE ACAD (EL PASO)</v>
      </c>
      <c r="C2132" s="11">
        <v>1</v>
      </c>
      <c r="D2132" s="12">
        <v>28.655172413793156</v>
      </c>
      <c r="E2132" s="12">
        <v>634.00574712643174</v>
      </c>
      <c r="F2132" s="12">
        <v>662.66091954022488</v>
      </c>
      <c r="G2132" s="12">
        <v>0.9576083439125781</v>
      </c>
      <c r="H2132" s="12">
        <v>0.97536775310066337</v>
      </c>
      <c r="I2132" s="12">
        <v>0.98179208905397097</v>
      </c>
      <c r="J2132" s="12">
        <v>650.59524852982281</v>
      </c>
      <c r="K2132" s="12">
        <v>12.06567101040207</v>
      </c>
      <c r="L2132" s="12">
        <v>12.06567101040207</v>
      </c>
      <c r="M2132" s="12">
        <v>0</v>
      </c>
      <c r="N2132" s="12">
        <v>650.59524852982281</v>
      </c>
    </row>
    <row r="2133" spans="1:15" x14ac:dyDescent="0.3">
      <c r="A2133" s="11" t="s">
        <v>375</v>
      </c>
      <c r="B2133" s="11" t="str">
        <f>VLOOKUP(A2133,'Hold Harmless'!A$1:B$7201,2,FALSE)</f>
        <v>HARMONY SCIENCE ACAD (EL PASO)</v>
      </c>
      <c r="C2133" s="11">
        <v>2</v>
      </c>
      <c r="D2133" s="12">
        <v>85.37632850241549</v>
      </c>
      <c r="E2133" s="12">
        <v>577.43858695653012</v>
      </c>
      <c r="F2133" s="12">
        <v>662.81491545894562</v>
      </c>
      <c r="G2133" s="12">
        <v>0.9576083439125781</v>
      </c>
      <c r="H2133" s="12">
        <v>0.97536775310066337</v>
      </c>
      <c r="I2133" s="12">
        <v>0.98179208905397097</v>
      </c>
      <c r="J2133" s="12">
        <v>650.74644050456936</v>
      </c>
      <c r="K2133" s="12">
        <v>12.068474954376256</v>
      </c>
      <c r="L2133" s="12">
        <v>12.068474954376256</v>
      </c>
      <c r="M2133" s="12">
        <v>0</v>
      </c>
      <c r="N2133" s="12">
        <v>650.74644050456936</v>
      </c>
    </row>
    <row r="2134" spans="1:15" x14ac:dyDescent="0.3">
      <c r="A2134" s="11" t="s">
        <v>375</v>
      </c>
      <c r="B2134" s="11" t="str">
        <f>VLOOKUP(A2134,'Hold Harmless'!A$1:B$7201,2,FALSE)</f>
        <v>HARMONY SCIENCE ACAD (EL PASO)</v>
      </c>
      <c r="C2134" s="11">
        <v>3</v>
      </c>
      <c r="D2134" s="12">
        <v>73.034722222222328</v>
      </c>
      <c r="E2134" s="12">
        <v>592.01472222222492</v>
      </c>
      <c r="F2134" s="12">
        <v>665.0494444444472</v>
      </c>
      <c r="G2134" s="12">
        <v>0.9576083439125781</v>
      </c>
      <c r="H2134" s="12">
        <v>0.97536775310066337</v>
      </c>
      <c r="I2134" s="12">
        <v>0.98179208905397097</v>
      </c>
      <c r="J2134" s="12">
        <v>652.94028338529665</v>
      </c>
      <c r="K2134" s="12">
        <v>12.109161059150551</v>
      </c>
      <c r="L2134" s="12">
        <v>12.109161059150551</v>
      </c>
      <c r="M2134" s="12">
        <v>0</v>
      </c>
      <c r="N2134" s="12">
        <v>652.94028338529665</v>
      </c>
    </row>
    <row r="2135" spans="1:15" x14ac:dyDescent="0.3">
      <c r="A2135" s="11" t="s">
        <v>375</v>
      </c>
      <c r="B2135" s="11" t="str">
        <f>VLOOKUP(A2135,'Hold Harmless'!A$1:B$7201,2,FALSE)</f>
        <v>HARMONY SCIENCE ACAD (EL PASO)</v>
      </c>
      <c r="C2135" s="11">
        <v>4</v>
      </c>
      <c r="D2135" s="12">
        <v>109.71277573529399</v>
      </c>
      <c r="E2135" s="12">
        <v>556.13727192265833</v>
      </c>
      <c r="F2135" s="12">
        <v>665.85004765795236</v>
      </c>
      <c r="G2135" s="12">
        <v>0.9576083439125781</v>
      </c>
      <c r="H2135" s="12">
        <v>0.97536775310066337</v>
      </c>
      <c r="I2135" s="12">
        <v>0.98179208905397097</v>
      </c>
      <c r="J2135" s="12">
        <v>653.72630928678723</v>
      </c>
      <c r="K2135" s="12">
        <v>12.123738371165132</v>
      </c>
      <c r="L2135" s="12">
        <v>12.123738371165132</v>
      </c>
      <c r="M2135" s="12">
        <v>0</v>
      </c>
      <c r="N2135" s="12">
        <v>653.72630928678723</v>
      </c>
    </row>
    <row r="2136" spans="1:15" x14ac:dyDescent="0.3">
      <c r="A2136" s="11" t="s">
        <v>375</v>
      </c>
      <c r="B2136" s="11" t="str">
        <f>VLOOKUP(A2136,'Hold Harmless'!A$1:B$7201,2,FALSE)</f>
        <v>HARMONY SCIENCE ACAD (EL PASO)</v>
      </c>
      <c r="C2136" s="11">
        <v>5</v>
      </c>
      <c r="D2136" s="12">
        <v>149.59226190476019</v>
      </c>
      <c r="E2136" s="12">
        <v>512.76488095239449</v>
      </c>
      <c r="F2136" s="12">
        <v>662.35714285715471</v>
      </c>
      <c r="G2136" s="12">
        <v>0.9576083439125781</v>
      </c>
      <c r="H2136" s="12">
        <v>0.97536775310066337</v>
      </c>
      <c r="I2136" s="12">
        <v>0.98179208905397097</v>
      </c>
      <c r="J2136" s="12">
        <v>650.29700298554542</v>
      </c>
      <c r="K2136" s="12">
        <v>12.060139871609294</v>
      </c>
      <c r="L2136" s="12">
        <v>12.060139871609294</v>
      </c>
      <c r="M2136" s="12">
        <v>0</v>
      </c>
      <c r="N2136" s="12">
        <v>650.29700298554542</v>
      </c>
    </row>
    <row r="2137" spans="1:15" ht="15" thickBot="1" x14ac:dyDescent="0.35">
      <c r="A2137" s="11" t="s">
        <v>375</v>
      </c>
      <c r="B2137" s="11" t="str">
        <f>VLOOKUP(A2137,'Hold Harmless'!A$1:B$7201,2,FALSE)</f>
        <v>HARMONY SCIENCE ACAD (EL PASO)</v>
      </c>
      <c r="C2137" s="11">
        <v>6</v>
      </c>
      <c r="D2137" s="12">
        <v>167.09965106732125</v>
      </c>
      <c r="E2137" s="12">
        <v>491.68093185551368</v>
      </c>
      <c r="F2137" s="12">
        <v>658.78058292283492</v>
      </c>
      <c r="G2137" s="12">
        <v>0.9576083439125781</v>
      </c>
      <c r="H2137" s="12">
        <v>0.97536775310066337</v>
      </c>
      <c r="I2137" s="12">
        <v>0.98179208905397097</v>
      </c>
      <c r="J2137" s="12">
        <v>646.78556473600281</v>
      </c>
      <c r="K2137" s="12">
        <v>11.995018186832112</v>
      </c>
      <c r="L2137" s="12">
        <v>11.995018186832112</v>
      </c>
      <c r="M2137" s="12">
        <v>0</v>
      </c>
      <c r="N2137" s="12">
        <v>646.78556473600281</v>
      </c>
      <c r="O2137" s="24">
        <f t="shared" ref="O2137" si="354">SUM(N2132:N2137)</f>
        <v>3905.0908494280243</v>
      </c>
    </row>
    <row r="2138" spans="1:15" ht="15" thickTop="1" x14ac:dyDescent="0.3">
      <c r="A2138" s="2" t="s">
        <v>376</v>
      </c>
      <c r="B2138" s="2" t="str">
        <f>VLOOKUP(A2138,'Hold Harmless'!A$1:B$7201,2,FALSE)</f>
        <v>LA FE PREPARATORY SCHOOL</v>
      </c>
      <c r="C2138" s="2">
        <v>1</v>
      </c>
      <c r="D2138" s="13">
        <v>0</v>
      </c>
      <c r="E2138" s="13">
        <v>25.363888888888919</v>
      </c>
      <c r="F2138" s="13">
        <v>25.363888888888919</v>
      </c>
      <c r="G2138" s="13">
        <v>0.93549064410547766</v>
      </c>
      <c r="H2138" s="13">
        <v>0.92177709638714833</v>
      </c>
      <c r="I2138" s="13">
        <v>1</v>
      </c>
      <c r="J2138" s="13">
        <v>25.363888888888919</v>
      </c>
      <c r="K2138" s="13">
        <v>0</v>
      </c>
      <c r="L2138" s="13">
        <v>0</v>
      </c>
      <c r="M2138" s="13">
        <v>0</v>
      </c>
      <c r="N2138" s="13">
        <v>25.363888888888919</v>
      </c>
    </row>
    <row r="2139" spans="1:15" x14ac:dyDescent="0.3">
      <c r="A2139" s="2" t="s">
        <v>376</v>
      </c>
      <c r="B2139" s="2" t="str">
        <f>VLOOKUP(A2139,'Hold Harmless'!A$1:B$7201,2,FALSE)</f>
        <v>LA FE PREPARATORY SCHOOL</v>
      </c>
      <c r="C2139" s="2">
        <v>2</v>
      </c>
      <c r="D2139" s="13">
        <v>5.5555555555555558E-3</v>
      </c>
      <c r="E2139" s="13">
        <v>26.463888888888921</v>
      </c>
      <c r="F2139" s="13">
        <v>26.469444444444477</v>
      </c>
      <c r="G2139" s="13">
        <v>0.93549064410547766</v>
      </c>
      <c r="H2139" s="13">
        <v>0.92177709638714833</v>
      </c>
      <c r="I2139" s="13">
        <v>1</v>
      </c>
      <c r="J2139" s="13">
        <v>26.469444444444477</v>
      </c>
      <c r="K2139" s="13">
        <v>0</v>
      </c>
      <c r="L2139" s="13">
        <v>0</v>
      </c>
      <c r="M2139" s="13">
        <v>0</v>
      </c>
      <c r="N2139" s="13">
        <v>26.469444444444477</v>
      </c>
    </row>
    <row r="2140" spans="1:15" x14ac:dyDescent="0.3">
      <c r="A2140" s="2" t="s">
        <v>376</v>
      </c>
      <c r="B2140" s="2" t="str">
        <f>VLOOKUP(A2140,'Hold Harmless'!A$1:B$7201,2,FALSE)</f>
        <v>LA FE PREPARATORY SCHOOL</v>
      </c>
      <c r="C2140" s="2">
        <v>3</v>
      </c>
      <c r="D2140" s="13">
        <v>0.18888888888888891</v>
      </c>
      <c r="E2140" s="13">
        <v>25.575000000000024</v>
      </c>
      <c r="F2140" s="13">
        <v>25.763888888888914</v>
      </c>
      <c r="G2140" s="13">
        <v>0.93549064410547766</v>
      </c>
      <c r="H2140" s="13">
        <v>0.92177709638714833</v>
      </c>
      <c r="I2140" s="13">
        <v>1</v>
      </c>
      <c r="J2140" s="13">
        <v>25.763888888888914</v>
      </c>
      <c r="K2140" s="13">
        <v>0</v>
      </c>
      <c r="L2140" s="13">
        <v>0</v>
      </c>
      <c r="M2140" s="13">
        <v>0</v>
      </c>
      <c r="N2140" s="13">
        <v>25.763888888888914</v>
      </c>
    </row>
    <row r="2141" spans="1:15" x14ac:dyDescent="0.3">
      <c r="A2141" s="2" t="s">
        <v>376</v>
      </c>
      <c r="B2141" s="2" t="str">
        <f>VLOOKUP(A2141,'Hold Harmless'!A$1:B$7201,2,FALSE)</f>
        <v>LA FE PREPARATORY SCHOOL</v>
      </c>
      <c r="C2141" s="2">
        <v>4</v>
      </c>
      <c r="D2141" s="13">
        <v>6.0403225806451681</v>
      </c>
      <c r="E2141" s="13">
        <v>19.601142473118284</v>
      </c>
      <c r="F2141" s="13">
        <v>25.641465053763451</v>
      </c>
      <c r="G2141" s="13">
        <v>0.93549064410547766</v>
      </c>
      <c r="H2141" s="13">
        <v>0.92177709638714833</v>
      </c>
      <c r="I2141" s="13">
        <v>1</v>
      </c>
      <c r="J2141" s="13">
        <v>25.641465053763451</v>
      </c>
      <c r="K2141" s="13">
        <v>0</v>
      </c>
      <c r="L2141" s="13">
        <v>0</v>
      </c>
      <c r="M2141" s="13">
        <v>0</v>
      </c>
      <c r="N2141" s="13">
        <v>25.641465053763451</v>
      </c>
    </row>
    <row r="2142" spans="1:15" x14ac:dyDescent="0.3">
      <c r="A2142" s="2" t="s">
        <v>376</v>
      </c>
      <c r="B2142" s="2" t="str">
        <f>VLOOKUP(A2142,'Hold Harmless'!A$1:B$7201,2,FALSE)</f>
        <v>LA FE PREPARATORY SCHOOL</v>
      </c>
      <c r="C2142" s="2">
        <v>5</v>
      </c>
      <c r="D2142" s="13">
        <v>7.8204861111111112</v>
      </c>
      <c r="E2142" s="13">
        <v>17.095833333333339</v>
      </c>
      <c r="F2142" s="13">
        <v>24.916319444444451</v>
      </c>
      <c r="G2142" s="13">
        <v>0.93549064410547766</v>
      </c>
      <c r="H2142" s="13">
        <v>0.92177709638714833</v>
      </c>
      <c r="I2142" s="13">
        <v>1</v>
      </c>
      <c r="J2142" s="13">
        <v>24.916319444444451</v>
      </c>
      <c r="K2142" s="13">
        <v>0</v>
      </c>
      <c r="L2142" s="13">
        <v>0</v>
      </c>
      <c r="M2142" s="13">
        <v>0</v>
      </c>
      <c r="N2142" s="13">
        <v>24.916319444444451</v>
      </c>
    </row>
    <row r="2143" spans="1:15" ht="15" thickBot="1" x14ac:dyDescent="0.35">
      <c r="A2143" s="2" t="s">
        <v>376</v>
      </c>
      <c r="B2143" s="2" t="str">
        <f>VLOOKUP(A2143,'Hold Harmless'!A$1:B$7201,2,FALSE)</f>
        <v>LA FE PREPARATORY SCHOOL</v>
      </c>
      <c r="C2143" s="2">
        <v>6</v>
      </c>
      <c r="D2143" s="13">
        <v>7.9416666666666664</v>
      </c>
      <c r="E2143" s="13">
        <v>16.527777777777789</v>
      </c>
      <c r="F2143" s="13">
        <v>24.469444444444456</v>
      </c>
      <c r="G2143" s="13">
        <v>0.93549064410547766</v>
      </c>
      <c r="H2143" s="13">
        <v>0.92177709638714833</v>
      </c>
      <c r="I2143" s="13">
        <v>1</v>
      </c>
      <c r="J2143" s="13">
        <v>24.469444444444456</v>
      </c>
      <c r="K2143" s="13">
        <v>0</v>
      </c>
      <c r="L2143" s="13">
        <v>0</v>
      </c>
      <c r="M2143" s="13">
        <v>0</v>
      </c>
      <c r="N2143" s="13">
        <v>24.469444444444456</v>
      </c>
      <c r="O2143" s="24">
        <f t="shared" ref="O2143" si="355">SUM(N2138:N2143)</f>
        <v>152.62445116487467</v>
      </c>
    </row>
    <row r="2144" spans="1:15" ht="15" thickTop="1" x14ac:dyDescent="0.3">
      <c r="A2144" s="4" t="s">
        <v>377</v>
      </c>
      <c r="B2144" s="4" t="str">
        <f>VLOOKUP(A2144,'Hold Harmless'!A$1:B$7201,2,FALSE)</f>
        <v>VISTA DEL FUTURO CHARTER SCHOOL</v>
      </c>
      <c r="C2144" s="4">
        <v>1</v>
      </c>
      <c r="D2144" s="10">
        <v>7.5344827586206762</v>
      </c>
      <c r="E2144" s="10">
        <v>30.910919540229884</v>
      </c>
      <c r="F2144" s="10">
        <v>38.44540229885056</v>
      </c>
      <c r="G2144" s="10">
        <v>0.97354941496924952</v>
      </c>
      <c r="H2144" s="10">
        <v>0.97883175573892123</v>
      </c>
      <c r="I2144" s="10">
        <v>0.99460342317389971</v>
      </c>
      <c r="J2144" s="10">
        <v>38.237928731734478</v>
      </c>
      <c r="K2144" s="10">
        <v>0.20747356711608234</v>
      </c>
      <c r="L2144" s="10">
        <v>0.20747356711608234</v>
      </c>
      <c r="M2144" s="10">
        <v>0</v>
      </c>
      <c r="N2144" s="10">
        <v>38.237928731734478</v>
      </c>
    </row>
    <row r="2145" spans="1:15" x14ac:dyDescent="0.3">
      <c r="A2145" s="4" t="s">
        <v>377</v>
      </c>
      <c r="B2145" s="4" t="str">
        <f>VLOOKUP(A2145,'Hold Harmless'!A$1:B$7201,2,FALSE)</f>
        <v>VISTA DEL FUTURO CHARTER SCHOOL</v>
      </c>
      <c r="C2145" s="4">
        <v>2</v>
      </c>
      <c r="D2145" s="10">
        <v>18.945402298850571</v>
      </c>
      <c r="E2145" s="10">
        <v>18.649425287356326</v>
      </c>
      <c r="F2145" s="10">
        <v>37.594827586206897</v>
      </c>
      <c r="G2145" s="10">
        <v>0.97354941496924952</v>
      </c>
      <c r="H2145" s="10">
        <v>0.97883175573892123</v>
      </c>
      <c r="I2145" s="10">
        <v>0.99460342317389971</v>
      </c>
      <c r="J2145" s="10">
        <v>37.391944210873937</v>
      </c>
      <c r="K2145" s="10">
        <v>0.2028833753329593</v>
      </c>
      <c r="L2145" s="10">
        <v>0.2028833753329593</v>
      </c>
      <c r="M2145" s="10">
        <v>0</v>
      </c>
      <c r="N2145" s="10">
        <v>37.391944210873937</v>
      </c>
    </row>
    <row r="2146" spans="1:15" x14ac:dyDescent="0.3">
      <c r="A2146" s="4" t="s">
        <v>377</v>
      </c>
      <c r="B2146" s="4" t="str">
        <f>VLOOKUP(A2146,'Hold Harmless'!A$1:B$7201,2,FALSE)</f>
        <v>VISTA DEL FUTURO CHARTER SCHOOL</v>
      </c>
      <c r="C2146" s="4">
        <v>3</v>
      </c>
      <c r="D2146" s="10">
        <v>17.979166666666679</v>
      </c>
      <c r="E2146" s="10">
        <v>21.229166666666664</v>
      </c>
      <c r="F2146" s="10">
        <v>39.208333333333343</v>
      </c>
      <c r="G2146" s="10">
        <v>0.97354941496924952</v>
      </c>
      <c r="H2146" s="10">
        <v>0.97883175573892123</v>
      </c>
      <c r="I2146" s="10">
        <v>0.99460342317389971</v>
      </c>
      <c r="J2146" s="10">
        <v>38.996742550276657</v>
      </c>
      <c r="K2146" s="10">
        <v>0.21159078305668544</v>
      </c>
      <c r="L2146" s="10">
        <v>0.21159078305668544</v>
      </c>
      <c r="M2146" s="10">
        <v>0</v>
      </c>
      <c r="N2146" s="10">
        <v>38.996742550276657</v>
      </c>
    </row>
    <row r="2147" spans="1:15" x14ac:dyDescent="0.3">
      <c r="A2147" s="4" t="s">
        <v>377</v>
      </c>
      <c r="B2147" s="4" t="str">
        <f>VLOOKUP(A2147,'Hold Harmless'!A$1:B$7201,2,FALSE)</f>
        <v>VISTA DEL FUTURO CHARTER SCHOOL</v>
      </c>
      <c r="C2147" s="4">
        <v>4</v>
      </c>
      <c r="D2147" s="10">
        <v>23.022727272727312</v>
      </c>
      <c r="E2147" s="10">
        <v>17.313131313131315</v>
      </c>
      <c r="F2147" s="10">
        <v>40.335858585858631</v>
      </c>
      <c r="G2147" s="10">
        <v>0.97354941496924952</v>
      </c>
      <c r="H2147" s="10">
        <v>0.97883175573892123</v>
      </c>
      <c r="I2147" s="10">
        <v>0.99460342317389971</v>
      </c>
      <c r="J2147" s="10">
        <v>40.118183026153325</v>
      </c>
      <c r="K2147" s="10">
        <v>0.21767555970530594</v>
      </c>
      <c r="L2147" s="10">
        <v>0.21767555970530594</v>
      </c>
      <c r="M2147" s="10">
        <v>0</v>
      </c>
      <c r="N2147" s="10">
        <v>40.118183026153325</v>
      </c>
    </row>
    <row r="2148" spans="1:15" x14ac:dyDescent="0.3">
      <c r="A2148" s="4" t="s">
        <v>377</v>
      </c>
      <c r="B2148" s="4" t="str">
        <f>VLOOKUP(A2148,'Hold Harmless'!A$1:B$7201,2,FALSE)</f>
        <v>VISTA DEL FUTURO CHARTER SCHOOL</v>
      </c>
      <c r="C2148" s="4">
        <v>5</v>
      </c>
      <c r="D2148" s="10">
        <v>25.679292929292973</v>
      </c>
      <c r="E2148" s="10">
        <v>14.429292929292931</v>
      </c>
      <c r="F2148" s="10">
        <v>40.108585858585904</v>
      </c>
      <c r="G2148" s="10">
        <v>0.97354941496924952</v>
      </c>
      <c r="H2148" s="10">
        <v>0.97883175573892123</v>
      </c>
      <c r="I2148" s="10">
        <v>0.99460342317389971</v>
      </c>
      <c r="J2148" s="10">
        <v>39.892136793613808</v>
      </c>
      <c r="K2148" s="10">
        <v>0.21644906497209604</v>
      </c>
      <c r="L2148" s="10">
        <v>0.21644906497209604</v>
      </c>
      <c r="M2148" s="10">
        <v>0</v>
      </c>
      <c r="N2148" s="10">
        <v>39.892136793613808</v>
      </c>
    </row>
    <row r="2149" spans="1:15" ht="15" thickBot="1" x14ac:dyDescent="0.35">
      <c r="A2149" s="4" t="s">
        <v>377</v>
      </c>
      <c r="B2149" s="4" t="str">
        <f>VLOOKUP(A2149,'Hold Harmless'!A$1:B$7201,2,FALSE)</f>
        <v>VISTA DEL FUTURO CHARTER SCHOOL</v>
      </c>
      <c r="C2149" s="4">
        <v>6</v>
      </c>
      <c r="D2149" s="10">
        <v>26.640624999999979</v>
      </c>
      <c r="E2149" s="10">
        <v>13.765624999999996</v>
      </c>
      <c r="F2149" s="10">
        <v>40.406249999999972</v>
      </c>
      <c r="G2149" s="10">
        <v>0.97354941496924952</v>
      </c>
      <c r="H2149" s="10">
        <v>0.97883175573892123</v>
      </c>
      <c r="I2149" s="10">
        <v>0.99460342317389971</v>
      </c>
      <c r="J2149" s="10">
        <v>40.188194567620357</v>
      </c>
      <c r="K2149" s="10">
        <v>0.21805543237961444</v>
      </c>
      <c r="L2149" s="10">
        <v>0.21805543237961444</v>
      </c>
      <c r="M2149" s="10">
        <v>0</v>
      </c>
      <c r="N2149" s="10">
        <v>40.188194567620357</v>
      </c>
      <c r="O2149" s="24">
        <f t="shared" ref="O2149" si="356">SUM(N2144:N2149)</f>
        <v>234.82512988027258</v>
      </c>
    </row>
    <row r="2150" spans="1:15" ht="15" thickTop="1" x14ac:dyDescent="0.3">
      <c r="A2150" s="11" t="s">
        <v>378</v>
      </c>
      <c r="B2150" s="11" t="str">
        <f>VLOOKUP(A2150,'Hold Harmless'!A$1:B$7201,2,FALSE)</f>
        <v>EL PASO LEADERSHIP ACADEMY</v>
      </c>
      <c r="C2150" s="11">
        <v>1</v>
      </c>
      <c r="D2150" s="12">
        <v>1.5833333333333299</v>
      </c>
      <c r="E2150" s="12">
        <v>31.011904761904756</v>
      </c>
      <c r="F2150" s="12">
        <v>32.595238095238088</v>
      </c>
      <c r="G2150" s="12">
        <v>0.9598421671237477</v>
      </c>
      <c r="H2150" s="12">
        <v>0.94181866952789695</v>
      </c>
      <c r="I2150" s="12">
        <v>1</v>
      </c>
      <c r="J2150" s="12">
        <v>32.595238095238088</v>
      </c>
      <c r="K2150" s="12">
        <v>0</v>
      </c>
      <c r="L2150" s="12">
        <v>0</v>
      </c>
      <c r="M2150" s="12">
        <v>0</v>
      </c>
      <c r="N2150" s="12">
        <v>32.595238095238088</v>
      </c>
    </row>
    <row r="2151" spans="1:15" x14ac:dyDescent="0.3">
      <c r="A2151" s="11" t="s">
        <v>378</v>
      </c>
      <c r="B2151" s="11" t="str">
        <f>VLOOKUP(A2151,'Hold Harmless'!A$1:B$7201,2,FALSE)</f>
        <v>EL PASO LEADERSHIP ACADEMY</v>
      </c>
      <c r="C2151" s="11">
        <v>2</v>
      </c>
      <c r="D2151" s="12">
        <v>0.3563218390804595</v>
      </c>
      <c r="E2151" s="12">
        <v>32.563218390804614</v>
      </c>
      <c r="F2151" s="12">
        <v>32.919540229885072</v>
      </c>
      <c r="G2151" s="12">
        <v>0.9598421671237477</v>
      </c>
      <c r="H2151" s="12">
        <v>0.94181866952789695</v>
      </c>
      <c r="I2151" s="12">
        <v>1</v>
      </c>
      <c r="J2151" s="12">
        <v>32.919540229885072</v>
      </c>
      <c r="K2151" s="12">
        <v>0</v>
      </c>
      <c r="L2151" s="12">
        <v>0</v>
      </c>
      <c r="M2151" s="12">
        <v>0</v>
      </c>
      <c r="N2151" s="12">
        <v>32.919540229885072</v>
      </c>
    </row>
    <row r="2152" spans="1:15" x14ac:dyDescent="0.3">
      <c r="A2152" s="11" t="s">
        <v>378</v>
      </c>
      <c r="B2152" s="11" t="str">
        <f>VLOOKUP(A2152,'Hold Harmless'!A$1:B$7201,2,FALSE)</f>
        <v>EL PASO LEADERSHIP ACADEMY</v>
      </c>
      <c r="C2152" s="11">
        <v>3</v>
      </c>
      <c r="D2152" s="12">
        <v>0.32183908045976989</v>
      </c>
      <c r="E2152" s="12">
        <v>32.528735632183924</v>
      </c>
      <c r="F2152" s="12">
        <v>32.850574712643692</v>
      </c>
      <c r="G2152" s="12">
        <v>0.9598421671237477</v>
      </c>
      <c r="H2152" s="12">
        <v>0.94181866952789695</v>
      </c>
      <c r="I2152" s="12">
        <v>1</v>
      </c>
      <c r="J2152" s="12">
        <v>32.850574712643692</v>
      </c>
      <c r="K2152" s="12">
        <v>0</v>
      </c>
      <c r="L2152" s="12">
        <v>0</v>
      </c>
      <c r="M2152" s="12">
        <v>0</v>
      </c>
      <c r="N2152" s="12">
        <v>32.850574712643692</v>
      </c>
    </row>
    <row r="2153" spans="1:15" x14ac:dyDescent="0.3">
      <c r="A2153" s="11" t="s">
        <v>378</v>
      </c>
      <c r="B2153" s="11" t="str">
        <f>VLOOKUP(A2153,'Hold Harmless'!A$1:B$7201,2,FALSE)</f>
        <v>EL PASO LEADERSHIP ACADEMY</v>
      </c>
      <c r="C2153" s="11">
        <v>4</v>
      </c>
      <c r="D2153" s="12">
        <v>2.2716049382716066</v>
      </c>
      <c r="E2153" s="12">
        <v>31.283950617283963</v>
      </c>
      <c r="F2153" s="12">
        <v>33.555555555555571</v>
      </c>
      <c r="G2153" s="12">
        <v>0.9598421671237477</v>
      </c>
      <c r="H2153" s="12">
        <v>0.94181866952789695</v>
      </c>
      <c r="I2153" s="12">
        <v>1</v>
      </c>
      <c r="J2153" s="12">
        <v>33.555555555555571</v>
      </c>
      <c r="K2153" s="12">
        <v>0</v>
      </c>
      <c r="L2153" s="12">
        <v>0</v>
      </c>
      <c r="M2153" s="12">
        <v>0</v>
      </c>
      <c r="N2153" s="12">
        <v>33.555555555555571</v>
      </c>
    </row>
    <row r="2154" spans="1:15" x14ac:dyDescent="0.3">
      <c r="A2154" s="11" t="s">
        <v>378</v>
      </c>
      <c r="B2154" s="11" t="str">
        <f>VLOOKUP(A2154,'Hold Harmless'!A$1:B$7201,2,FALSE)</f>
        <v>EL PASO LEADERSHIP ACADEMY</v>
      </c>
      <c r="C2154" s="11">
        <v>5</v>
      </c>
      <c r="D2154" s="12">
        <v>8.8505747126436809</v>
      </c>
      <c r="E2154" s="12">
        <v>24.258620689655164</v>
      </c>
      <c r="F2154" s="12">
        <v>33.109195402298845</v>
      </c>
      <c r="G2154" s="12">
        <v>0.9598421671237477</v>
      </c>
      <c r="H2154" s="12">
        <v>0.94181866952789695</v>
      </c>
      <c r="I2154" s="12">
        <v>1</v>
      </c>
      <c r="J2154" s="12">
        <v>33.109195402298845</v>
      </c>
      <c r="K2154" s="12">
        <v>0</v>
      </c>
      <c r="L2154" s="12">
        <v>0</v>
      </c>
      <c r="M2154" s="12">
        <v>0</v>
      </c>
      <c r="N2154" s="12">
        <v>33.109195402298845</v>
      </c>
    </row>
    <row r="2155" spans="1:15" ht="15" thickBot="1" x14ac:dyDescent="0.35">
      <c r="A2155" s="11" t="s">
        <v>378</v>
      </c>
      <c r="B2155" s="11" t="str">
        <f>VLOOKUP(A2155,'Hold Harmless'!A$1:B$7201,2,FALSE)</f>
        <v>EL PASO LEADERSHIP ACADEMY</v>
      </c>
      <c r="C2155" s="11">
        <v>6</v>
      </c>
      <c r="D2155" s="12">
        <v>12.930555555555557</v>
      </c>
      <c r="E2155" s="12">
        <v>19.449074074074097</v>
      </c>
      <c r="F2155" s="12">
        <v>32.379629629629655</v>
      </c>
      <c r="G2155" s="12">
        <v>0.9598421671237477</v>
      </c>
      <c r="H2155" s="12">
        <v>0.94181866952789695</v>
      </c>
      <c r="I2155" s="12">
        <v>1</v>
      </c>
      <c r="J2155" s="12">
        <v>32.379629629629655</v>
      </c>
      <c r="K2155" s="12">
        <v>0</v>
      </c>
      <c r="L2155" s="12">
        <v>0</v>
      </c>
      <c r="M2155" s="12">
        <v>0</v>
      </c>
      <c r="N2155" s="12">
        <v>32.379629629629655</v>
      </c>
      <c r="O2155" s="24">
        <f t="shared" ref="O2155" si="357">SUM(N2150:N2155)</f>
        <v>197.40973362525091</v>
      </c>
    </row>
    <row r="2156" spans="1:15" ht="15" thickTop="1" x14ac:dyDescent="0.3">
      <c r="A2156" s="2" t="s">
        <v>379</v>
      </c>
      <c r="B2156" s="2" t="str">
        <f>VLOOKUP(A2156,'Hold Harmless'!A$1:B$7201,2,FALSE)</f>
        <v>CLINT ISD</v>
      </c>
      <c r="C2156" s="2">
        <v>1</v>
      </c>
      <c r="D2156" s="13">
        <v>1.10574712643678</v>
      </c>
      <c r="E2156" s="13">
        <v>1679.8944444445972</v>
      </c>
      <c r="F2156" s="13">
        <v>1681.0001915710341</v>
      </c>
      <c r="G2156" s="13">
        <v>0.95817632549637255</v>
      </c>
      <c r="H2156" s="13">
        <v>0.97564786576248519</v>
      </c>
      <c r="I2156" s="13">
        <v>0.98209237074232891</v>
      </c>
      <c r="J2156" s="13">
        <v>1650.8974633583059</v>
      </c>
      <c r="K2156" s="13">
        <v>30.102728212728152</v>
      </c>
      <c r="L2156" s="13">
        <v>30.102728212728152</v>
      </c>
      <c r="M2156" s="13">
        <v>0</v>
      </c>
      <c r="N2156" s="13">
        <v>1650.8974633583059</v>
      </c>
    </row>
    <row r="2157" spans="1:15" x14ac:dyDescent="0.3">
      <c r="A2157" s="2" t="s">
        <v>379</v>
      </c>
      <c r="B2157" s="2" t="str">
        <f>VLOOKUP(A2157,'Hold Harmless'!A$1:B$7201,2,FALSE)</f>
        <v>CLINT ISD</v>
      </c>
      <c r="C2157" s="2">
        <v>2</v>
      </c>
      <c r="D2157" s="13">
        <v>3.2384031198686314</v>
      </c>
      <c r="E2157" s="13">
        <v>1690.4485837439752</v>
      </c>
      <c r="F2157" s="13">
        <v>1693.6869868638439</v>
      </c>
      <c r="G2157" s="13">
        <v>0.95817632549637255</v>
      </c>
      <c r="H2157" s="13">
        <v>0.97564786576248519</v>
      </c>
      <c r="I2157" s="13">
        <v>0.98209237074232891</v>
      </c>
      <c r="J2157" s="13">
        <v>1663.3570682245443</v>
      </c>
      <c r="K2157" s="13">
        <v>30.329918639299649</v>
      </c>
      <c r="L2157" s="13">
        <v>30.329918639299649</v>
      </c>
      <c r="M2157" s="13">
        <v>0</v>
      </c>
      <c r="N2157" s="13">
        <v>1663.3570682245443</v>
      </c>
    </row>
    <row r="2158" spans="1:15" x14ac:dyDescent="0.3">
      <c r="A2158" s="2" t="s">
        <v>379</v>
      </c>
      <c r="B2158" s="2" t="str">
        <f>VLOOKUP(A2158,'Hold Harmless'!A$1:B$7201,2,FALSE)</f>
        <v>CLINT ISD</v>
      </c>
      <c r="C2158" s="2">
        <v>3</v>
      </c>
      <c r="D2158" s="13">
        <v>78.187499999999147</v>
      </c>
      <c r="E2158" s="13">
        <v>1621.4494047620451</v>
      </c>
      <c r="F2158" s="13">
        <v>1699.6369047620442</v>
      </c>
      <c r="G2158" s="13">
        <v>0.95817632549637255</v>
      </c>
      <c r="H2158" s="13">
        <v>0.97564786576248519</v>
      </c>
      <c r="I2158" s="13">
        <v>0.98209237074232891</v>
      </c>
      <c r="J2158" s="13">
        <v>1669.2004371989099</v>
      </c>
      <c r="K2158" s="13">
        <v>30.436467563134329</v>
      </c>
      <c r="L2158" s="13">
        <v>30.436467563134329</v>
      </c>
      <c r="M2158" s="13">
        <v>0</v>
      </c>
      <c r="N2158" s="13">
        <v>1669.2004371989099</v>
      </c>
    </row>
    <row r="2159" spans="1:15" x14ac:dyDescent="0.3">
      <c r="A2159" s="2" t="s">
        <v>379</v>
      </c>
      <c r="B2159" s="2" t="str">
        <f>VLOOKUP(A2159,'Hold Harmless'!A$1:B$7201,2,FALSE)</f>
        <v>CLINT ISD</v>
      </c>
      <c r="C2159" s="2">
        <v>4</v>
      </c>
      <c r="D2159" s="13">
        <v>191.83592549922955</v>
      </c>
      <c r="E2159" s="13">
        <v>1515.9375960062282</v>
      </c>
      <c r="F2159" s="13">
        <v>1707.7735215054577</v>
      </c>
      <c r="G2159" s="13">
        <v>0.95817632549637255</v>
      </c>
      <c r="H2159" s="13">
        <v>0.97564786576248519</v>
      </c>
      <c r="I2159" s="13">
        <v>0.98209237074232891</v>
      </c>
      <c r="J2159" s="13">
        <v>1677.1913464262705</v>
      </c>
      <c r="K2159" s="13">
        <v>30.582175079187209</v>
      </c>
      <c r="L2159" s="13">
        <v>30.582175079187209</v>
      </c>
      <c r="M2159" s="13">
        <v>0</v>
      </c>
      <c r="N2159" s="13">
        <v>1677.1913464262705</v>
      </c>
    </row>
    <row r="2160" spans="1:15" x14ac:dyDescent="0.3">
      <c r="A2160" s="2" t="s">
        <v>379</v>
      </c>
      <c r="B2160" s="2" t="str">
        <f>VLOOKUP(A2160,'Hold Harmless'!A$1:B$7201,2,FALSE)</f>
        <v>CLINT ISD</v>
      </c>
      <c r="C2160" s="2">
        <v>5</v>
      </c>
      <c r="D2160" s="13">
        <v>329.45114942529227</v>
      </c>
      <c r="E2160" s="13">
        <v>1371.5862068966228</v>
      </c>
      <c r="F2160" s="13">
        <v>1701.037356321915</v>
      </c>
      <c r="G2160" s="13">
        <v>0.95817632549637255</v>
      </c>
      <c r="H2160" s="13">
        <v>0.97564786576248519</v>
      </c>
      <c r="I2160" s="13">
        <v>0.98209237074232891</v>
      </c>
      <c r="J2160" s="13">
        <v>1670.5758099914533</v>
      </c>
      <c r="K2160" s="13">
        <v>30.461546330461715</v>
      </c>
      <c r="L2160" s="13">
        <v>30.461546330461715</v>
      </c>
      <c r="M2160" s="13">
        <v>0</v>
      </c>
      <c r="N2160" s="13">
        <v>1670.5758099914533</v>
      </c>
    </row>
    <row r="2161" spans="1:15" ht="15" thickBot="1" x14ac:dyDescent="0.35">
      <c r="A2161" s="2" t="s">
        <v>379</v>
      </c>
      <c r="B2161" s="2" t="str">
        <f>VLOOKUP(A2161,'Hold Harmless'!A$1:B$7201,2,FALSE)</f>
        <v>CLINT ISD</v>
      </c>
      <c r="C2161" s="2">
        <v>6</v>
      </c>
      <c r="D2161" s="13">
        <v>436.91134453779131</v>
      </c>
      <c r="E2161" s="13">
        <v>1260.6305322128719</v>
      </c>
      <c r="F2161" s="13">
        <v>1697.5418767506633</v>
      </c>
      <c r="G2161" s="13">
        <v>0.95817632549637255</v>
      </c>
      <c r="H2161" s="13">
        <v>0.97564786576248519</v>
      </c>
      <c r="I2161" s="13">
        <v>0.98209237074232891</v>
      </c>
      <c r="J2161" s="13">
        <v>1667.1429261724413</v>
      </c>
      <c r="K2161" s="13">
        <v>30.398950578221957</v>
      </c>
      <c r="L2161" s="13">
        <v>30.398950578221957</v>
      </c>
      <c r="M2161" s="13">
        <v>0</v>
      </c>
      <c r="N2161" s="13">
        <v>1667.1429261724413</v>
      </c>
      <c r="O2161" s="24">
        <f t="shared" ref="O2161" si="358">SUM(N2156:N2161)</f>
        <v>9998.365051371924</v>
      </c>
    </row>
    <row r="2162" spans="1:15" ht="15" thickTop="1" x14ac:dyDescent="0.3">
      <c r="A2162" s="4" t="s">
        <v>380</v>
      </c>
      <c r="B2162" s="4" t="str">
        <f>VLOOKUP(A2162,'Hold Harmless'!A$1:B$7201,2,FALSE)</f>
        <v>EL PASO ISD</v>
      </c>
      <c r="C2162" s="4">
        <v>1</v>
      </c>
      <c r="D2162" s="10">
        <v>209.23007662835215</v>
      </c>
      <c r="E2162" s="10">
        <v>7670.709770118362</v>
      </c>
      <c r="F2162" s="10">
        <v>7879.9398467467145</v>
      </c>
      <c r="G2162" s="10">
        <v>0.94325101215803264</v>
      </c>
      <c r="H2162" s="10">
        <v>0.94568883132990145</v>
      </c>
      <c r="I2162" s="10">
        <v>0.99742217620521056</v>
      </c>
      <c r="J2162" s="10">
        <v>7859.6267503082618</v>
      </c>
      <c r="K2162" s="10">
        <v>20.313096438452703</v>
      </c>
      <c r="L2162" s="10">
        <v>20.313096438452703</v>
      </c>
      <c r="M2162" s="10">
        <v>0</v>
      </c>
      <c r="N2162" s="10">
        <v>7859.6267503082618</v>
      </c>
    </row>
    <row r="2163" spans="1:15" x14ac:dyDescent="0.3">
      <c r="A2163" s="4" t="s">
        <v>380</v>
      </c>
      <c r="B2163" s="4" t="str">
        <f>VLOOKUP(A2163,'Hold Harmless'!A$1:B$7201,2,FALSE)</f>
        <v>EL PASO ISD</v>
      </c>
      <c r="C2163" s="4">
        <v>2</v>
      </c>
      <c r="D2163" s="10">
        <v>227.17801724139366</v>
      </c>
      <c r="E2163" s="10">
        <v>7601.5698036431158</v>
      </c>
      <c r="F2163" s="10">
        <v>7828.7478208845096</v>
      </c>
      <c r="G2163" s="10">
        <v>0.94325101215803264</v>
      </c>
      <c r="H2163" s="10">
        <v>0.94568883132990145</v>
      </c>
      <c r="I2163" s="10">
        <v>0.99742217620521056</v>
      </c>
      <c r="J2163" s="10">
        <v>7808.5666884684279</v>
      </c>
      <c r="K2163" s="10">
        <v>20.181132416081709</v>
      </c>
      <c r="L2163" s="10">
        <v>20.181132416081709</v>
      </c>
      <c r="M2163" s="10">
        <v>0</v>
      </c>
      <c r="N2163" s="10">
        <v>7808.5666884684279</v>
      </c>
    </row>
    <row r="2164" spans="1:15" x14ac:dyDescent="0.3">
      <c r="A2164" s="4" t="s">
        <v>380</v>
      </c>
      <c r="B2164" s="4" t="str">
        <f>VLOOKUP(A2164,'Hold Harmless'!A$1:B$7201,2,FALSE)</f>
        <v>EL PASO ISD</v>
      </c>
      <c r="C2164" s="4">
        <v>3</v>
      </c>
      <c r="D2164" s="10">
        <v>342.21858237550009</v>
      </c>
      <c r="E2164" s="10">
        <v>7441.1556513436863</v>
      </c>
      <c r="F2164" s="10">
        <v>7783.3742337191861</v>
      </c>
      <c r="G2164" s="10">
        <v>0.94325101215803264</v>
      </c>
      <c r="H2164" s="10">
        <v>0.94568883132990145</v>
      </c>
      <c r="I2164" s="10">
        <v>0.99742217620521056</v>
      </c>
      <c r="J2164" s="10">
        <v>7763.3100664157537</v>
      </c>
      <c r="K2164" s="10">
        <v>20.064167303432441</v>
      </c>
      <c r="L2164" s="10">
        <v>20.064167303432441</v>
      </c>
      <c r="M2164" s="10">
        <v>0</v>
      </c>
      <c r="N2164" s="10">
        <v>7763.3100664157537</v>
      </c>
    </row>
    <row r="2165" spans="1:15" x14ac:dyDescent="0.3">
      <c r="A2165" s="4" t="s">
        <v>380</v>
      </c>
      <c r="B2165" s="4" t="str">
        <f>VLOOKUP(A2165,'Hold Harmless'!A$1:B$7201,2,FALSE)</f>
        <v>EL PASO ISD</v>
      </c>
      <c r="C2165" s="4">
        <v>4</v>
      </c>
      <c r="D2165" s="10">
        <v>1815.7372807018028</v>
      </c>
      <c r="E2165" s="10">
        <v>6001.839912281509</v>
      </c>
      <c r="F2165" s="10">
        <v>7817.5771929833118</v>
      </c>
      <c r="G2165" s="10">
        <v>0.94325101215803264</v>
      </c>
      <c r="H2165" s="10">
        <v>0.94568883132990145</v>
      </c>
      <c r="I2165" s="10">
        <v>0.99742217620521056</v>
      </c>
      <c r="J2165" s="10">
        <v>7797.4248564776362</v>
      </c>
      <c r="K2165" s="10">
        <v>20.152336505675521</v>
      </c>
      <c r="L2165" s="10">
        <v>20.152336505675521</v>
      </c>
      <c r="M2165" s="10">
        <v>0</v>
      </c>
      <c r="N2165" s="10">
        <v>7797.4248564776362</v>
      </c>
    </row>
    <row r="2166" spans="1:15" x14ac:dyDescent="0.3">
      <c r="A2166" s="4" t="s">
        <v>380</v>
      </c>
      <c r="B2166" s="4" t="str">
        <f>VLOOKUP(A2166,'Hold Harmless'!A$1:B$7201,2,FALSE)</f>
        <v>EL PASO ISD</v>
      </c>
      <c r="C2166" s="4">
        <v>5</v>
      </c>
      <c r="D2166" s="10">
        <v>2283.054351395283</v>
      </c>
      <c r="E2166" s="10">
        <v>5460.5192939246217</v>
      </c>
      <c r="F2166" s="10">
        <v>7743.5736453199042</v>
      </c>
      <c r="G2166" s="10">
        <v>0.94325101215803264</v>
      </c>
      <c r="H2166" s="10">
        <v>0.94568883132990145</v>
      </c>
      <c r="I2166" s="10">
        <v>0.99742217620521056</v>
      </c>
      <c r="J2166" s="10">
        <v>7723.6120769202944</v>
      </c>
      <c r="K2166" s="10">
        <v>19.96156839960986</v>
      </c>
      <c r="L2166" s="10">
        <v>19.96156839960986</v>
      </c>
      <c r="M2166" s="10">
        <v>0</v>
      </c>
      <c r="N2166" s="10">
        <v>7723.6120769202944</v>
      </c>
    </row>
    <row r="2167" spans="1:15" ht="15" thickBot="1" x14ac:dyDescent="0.35">
      <c r="A2167" s="4" t="s">
        <v>380</v>
      </c>
      <c r="B2167" s="4" t="str">
        <f>VLOOKUP(A2167,'Hold Harmless'!A$1:B$7201,2,FALSE)</f>
        <v>EL PASO ISD</v>
      </c>
      <c r="C2167" s="4">
        <v>6</v>
      </c>
      <c r="D2167" s="10">
        <v>2553.3279233863677</v>
      </c>
      <c r="E2167" s="10">
        <v>5090.3664314513944</v>
      </c>
      <c r="F2167" s="10">
        <v>7643.6943548377621</v>
      </c>
      <c r="G2167" s="10">
        <v>0.94325101215803264</v>
      </c>
      <c r="H2167" s="10">
        <v>0.94568883132990145</v>
      </c>
      <c r="I2167" s="10">
        <v>0.99742217620521056</v>
      </c>
      <c r="J2167" s="10">
        <v>7623.9902576497634</v>
      </c>
      <c r="K2167" s="10">
        <v>19.704097187998741</v>
      </c>
      <c r="L2167" s="10">
        <v>19.704097187998741</v>
      </c>
      <c r="M2167" s="10">
        <v>0</v>
      </c>
      <c r="N2167" s="10">
        <v>7623.9902576497634</v>
      </c>
      <c r="O2167" s="24">
        <f t="shared" ref="O2167" si="359">SUM(N2162:N2167)</f>
        <v>46576.530696240137</v>
      </c>
    </row>
    <row r="2168" spans="1:15" ht="15" thickTop="1" x14ac:dyDescent="0.3">
      <c r="A2168" s="11" t="s">
        <v>381</v>
      </c>
      <c r="B2168" s="11" t="str">
        <f>VLOOKUP(A2168,'Hold Harmless'!A$1:B$7201,2,FALSE)</f>
        <v>FABENS ISD</v>
      </c>
      <c r="C2168" s="11">
        <v>1</v>
      </c>
      <c r="D2168" s="12">
        <v>10.267241379310354</v>
      </c>
      <c r="E2168" s="12">
        <v>316.88793103448279</v>
      </c>
      <c r="F2168" s="12">
        <v>327.15517241379314</v>
      </c>
      <c r="G2168" s="12">
        <v>0.953547758865671</v>
      </c>
      <c r="H2168" s="12">
        <v>0.9759225894589254</v>
      </c>
      <c r="I2168" s="12">
        <v>0.97707315023247943</v>
      </c>
      <c r="J2168" s="12">
        <v>319.65453492519481</v>
      </c>
      <c r="K2168" s="12">
        <v>7.5006374885983291</v>
      </c>
      <c r="L2168" s="12">
        <v>7.5006374885983291</v>
      </c>
      <c r="M2168" s="12">
        <v>0</v>
      </c>
      <c r="N2168" s="12">
        <v>319.65453492519481</v>
      </c>
    </row>
    <row r="2169" spans="1:15" x14ac:dyDescent="0.3">
      <c r="A2169" s="11" t="s">
        <v>381</v>
      </c>
      <c r="B2169" s="11" t="str">
        <f>VLOOKUP(A2169,'Hold Harmless'!A$1:B$7201,2,FALSE)</f>
        <v>FABENS ISD</v>
      </c>
      <c r="C2169" s="11">
        <v>2</v>
      </c>
      <c r="D2169" s="12">
        <v>27.51333333333336</v>
      </c>
      <c r="E2169" s="12">
        <v>301.11333333333226</v>
      </c>
      <c r="F2169" s="12">
        <v>328.62666666666564</v>
      </c>
      <c r="G2169" s="12">
        <v>0.953547758865671</v>
      </c>
      <c r="H2169" s="12">
        <v>0.9759225894589254</v>
      </c>
      <c r="I2169" s="12">
        <v>0.97707315023247943</v>
      </c>
      <c r="J2169" s="12">
        <v>321.09229245039796</v>
      </c>
      <c r="K2169" s="12">
        <v>7.534374216267679</v>
      </c>
      <c r="L2169" s="12">
        <v>7.534374216267679</v>
      </c>
      <c r="M2169" s="12">
        <v>0</v>
      </c>
      <c r="N2169" s="12">
        <v>321.09229245039796</v>
      </c>
    </row>
    <row r="2170" spans="1:15" x14ac:dyDescent="0.3">
      <c r="A2170" s="11" t="s">
        <v>381</v>
      </c>
      <c r="B2170" s="11" t="str">
        <f>VLOOKUP(A2170,'Hold Harmless'!A$1:B$7201,2,FALSE)</f>
        <v>FABENS ISD</v>
      </c>
      <c r="C2170" s="11">
        <v>3</v>
      </c>
      <c r="D2170" s="12">
        <v>5.1833333333333282</v>
      </c>
      <c r="E2170" s="12">
        <v>325.2694444444441</v>
      </c>
      <c r="F2170" s="12">
        <v>330.45277777777744</v>
      </c>
      <c r="G2170" s="12">
        <v>0.953547758865671</v>
      </c>
      <c r="H2170" s="12">
        <v>0.9759225894589254</v>
      </c>
      <c r="I2170" s="12">
        <v>0.97707315023247943</v>
      </c>
      <c r="J2170" s="12">
        <v>322.87653658640647</v>
      </c>
      <c r="K2170" s="12">
        <v>7.5762411913709684</v>
      </c>
      <c r="L2170" s="12">
        <v>7.5762411913709684</v>
      </c>
      <c r="M2170" s="12">
        <v>0</v>
      </c>
      <c r="N2170" s="12">
        <v>322.87653658640647</v>
      </c>
    </row>
    <row r="2171" spans="1:15" x14ac:dyDescent="0.3">
      <c r="A2171" s="11" t="s">
        <v>381</v>
      </c>
      <c r="B2171" s="11" t="str">
        <f>VLOOKUP(A2171,'Hold Harmless'!A$1:B$7201,2,FALSE)</f>
        <v>FABENS ISD</v>
      </c>
      <c r="C2171" s="11">
        <v>4</v>
      </c>
      <c r="D2171" s="12">
        <v>43.633838383838615</v>
      </c>
      <c r="E2171" s="12">
        <v>285.69444444444258</v>
      </c>
      <c r="F2171" s="12">
        <v>329.3282828282812</v>
      </c>
      <c r="G2171" s="12">
        <v>0.953547758865671</v>
      </c>
      <c r="H2171" s="12">
        <v>0.9759225894589254</v>
      </c>
      <c r="I2171" s="12">
        <v>0.97707315023247943</v>
      </c>
      <c r="J2171" s="12">
        <v>321.77782276368168</v>
      </c>
      <c r="K2171" s="12">
        <v>7.5504600645995197</v>
      </c>
      <c r="L2171" s="12">
        <v>7.5504600645995197</v>
      </c>
      <c r="M2171" s="12">
        <v>0</v>
      </c>
      <c r="N2171" s="12">
        <v>321.77782276368168</v>
      </c>
    </row>
    <row r="2172" spans="1:15" x14ac:dyDescent="0.3">
      <c r="A2172" s="11" t="s">
        <v>381</v>
      </c>
      <c r="B2172" s="11" t="str">
        <f>VLOOKUP(A2172,'Hold Harmless'!A$1:B$7201,2,FALSE)</f>
        <v>FABENS ISD</v>
      </c>
      <c r="C2172" s="11">
        <v>5</v>
      </c>
      <c r="D2172" s="12">
        <v>72.333333333333243</v>
      </c>
      <c r="E2172" s="12">
        <v>250.548850574711</v>
      </c>
      <c r="F2172" s="12">
        <v>322.88218390804423</v>
      </c>
      <c r="G2172" s="12">
        <v>0.953547758865671</v>
      </c>
      <c r="H2172" s="12">
        <v>0.9759225894589254</v>
      </c>
      <c r="I2172" s="12">
        <v>0.97707315023247943</v>
      </c>
      <c r="J2172" s="12">
        <v>315.47951258497557</v>
      </c>
      <c r="K2172" s="12">
        <v>7.4026713230686596</v>
      </c>
      <c r="L2172" s="12">
        <v>7.4026713230686596</v>
      </c>
      <c r="M2172" s="12">
        <v>0</v>
      </c>
      <c r="N2172" s="12">
        <v>315.47951258497557</v>
      </c>
    </row>
    <row r="2173" spans="1:15" ht="15" thickBot="1" x14ac:dyDescent="0.35">
      <c r="A2173" s="11" t="s">
        <v>381</v>
      </c>
      <c r="B2173" s="11" t="str">
        <f>VLOOKUP(A2173,'Hold Harmless'!A$1:B$7201,2,FALSE)</f>
        <v>FABENS ISD</v>
      </c>
      <c r="C2173" s="11">
        <v>6</v>
      </c>
      <c r="D2173" s="12">
        <v>88.321078431373095</v>
      </c>
      <c r="E2173" s="12">
        <v>234.27205882352828</v>
      </c>
      <c r="F2173" s="12">
        <v>322.59313725490136</v>
      </c>
      <c r="G2173" s="12">
        <v>0.953547758865671</v>
      </c>
      <c r="H2173" s="12">
        <v>0.9759225894589254</v>
      </c>
      <c r="I2173" s="12">
        <v>0.97707315023247943</v>
      </c>
      <c r="J2173" s="12">
        <v>315.19709286102511</v>
      </c>
      <c r="K2173" s="12">
        <v>7.3960443938762523</v>
      </c>
      <c r="L2173" s="12">
        <v>7.3960443938762523</v>
      </c>
      <c r="M2173" s="12">
        <v>0</v>
      </c>
      <c r="N2173" s="12">
        <v>315.19709286102511</v>
      </c>
      <c r="O2173" s="24">
        <f t="shared" ref="O2173" si="360">SUM(N2168:N2173)</f>
        <v>1916.0777921716815</v>
      </c>
    </row>
    <row r="2174" spans="1:15" ht="15" thickTop="1" x14ac:dyDescent="0.3">
      <c r="A2174" s="2" t="s">
        <v>382</v>
      </c>
      <c r="B2174" s="2" t="str">
        <f>VLOOKUP(A2174,'Hold Harmless'!A$1:B$7201,2,FALSE)</f>
        <v>SAN ELIZARIO ISD</v>
      </c>
      <c r="C2174" s="2">
        <v>1</v>
      </c>
      <c r="D2174" s="13">
        <v>4.2155172413792847</v>
      </c>
      <c r="E2174" s="13">
        <v>486.14367816093255</v>
      </c>
      <c r="F2174" s="13">
        <v>490.35919540231185</v>
      </c>
      <c r="G2174" s="13">
        <v>0.94729298873649082</v>
      </c>
      <c r="H2174" s="13">
        <v>0.95185404899646187</v>
      </c>
      <c r="I2174" s="13">
        <v>0.99520823569035632</v>
      </c>
      <c r="J2174" s="13">
        <v>488.00950971087747</v>
      </c>
      <c r="K2174" s="13">
        <v>2.349685691434388</v>
      </c>
      <c r="L2174" s="13">
        <v>2.349685691434388</v>
      </c>
      <c r="M2174" s="13">
        <v>0</v>
      </c>
      <c r="N2174" s="13">
        <v>488.00950971087747</v>
      </c>
    </row>
    <row r="2175" spans="1:15" x14ac:dyDescent="0.3">
      <c r="A2175" s="2" t="s">
        <v>382</v>
      </c>
      <c r="B2175" s="2" t="str">
        <f>VLOOKUP(A2175,'Hold Harmless'!A$1:B$7201,2,FALSE)</f>
        <v>SAN ELIZARIO ISD</v>
      </c>
      <c r="C2175" s="2">
        <v>2</v>
      </c>
      <c r="D2175" s="13">
        <v>7.3132183908045798</v>
      </c>
      <c r="E2175" s="13">
        <v>482.47413793104198</v>
      </c>
      <c r="F2175" s="13">
        <v>489.78735632184657</v>
      </c>
      <c r="G2175" s="13">
        <v>0.94729298873649082</v>
      </c>
      <c r="H2175" s="13">
        <v>0.95185404899646187</v>
      </c>
      <c r="I2175" s="13">
        <v>0.99520823569035632</v>
      </c>
      <c r="J2175" s="13">
        <v>487.44041074850884</v>
      </c>
      <c r="K2175" s="13">
        <v>2.3469455733377345</v>
      </c>
      <c r="L2175" s="13">
        <v>2.3469455733377345</v>
      </c>
      <c r="M2175" s="13">
        <v>0</v>
      </c>
      <c r="N2175" s="13">
        <v>487.44041074850884</v>
      </c>
    </row>
    <row r="2176" spans="1:15" x14ac:dyDescent="0.3">
      <c r="A2176" s="2" t="s">
        <v>382</v>
      </c>
      <c r="B2176" s="2" t="str">
        <f>VLOOKUP(A2176,'Hold Harmless'!A$1:B$7201,2,FALSE)</f>
        <v>SAN ELIZARIO ISD</v>
      </c>
      <c r="C2176" s="2">
        <v>3</v>
      </c>
      <c r="D2176" s="13">
        <v>15.499999999999888</v>
      </c>
      <c r="E2176" s="13">
        <v>470.36728395063517</v>
      </c>
      <c r="F2176" s="13">
        <v>485.86728395063506</v>
      </c>
      <c r="G2176" s="13">
        <v>0.94729298873649082</v>
      </c>
      <c r="H2176" s="13">
        <v>0.95185404899646187</v>
      </c>
      <c r="I2176" s="13">
        <v>0.99520823569035632</v>
      </c>
      <c r="J2176" s="13">
        <v>483.53912244017687</v>
      </c>
      <c r="K2176" s="13">
        <v>2.3281615104581874</v>
      </c>
      <c r="L2176" s="13">
        <v>2.3281615104581874</v>
      </c>
      <c r="M2176" s="13">
        <v>0</v>
      </c>
      <c r="N2176" s="13">
        <v>483.53912244017687</v>
      </c>
    </row>
    <row r="2177" spans="1:15" x14ac:dyDescent="0.3">
      <c r="A2177" s="2" t="s">
        <v>382</v>
      </c>
      <c r="B2177" s="2" t="str">
        <f>VLOOKUP(A2177,'Hold Harmless'!A$1:B$7201,2,FALSE)</f>
        <v>SAN ELIZARIO ISD</v>
      </c>
      <c r="C2177" s="2">
        <v>4</v>
      </c>
      <c r="D2177" s="13">
        <v>29.784482758620541</v>
      </c>
      <c r="E2177" s="13">
        <v>460.20689655172987</v>
      </c>
      <c r="F2177" s="13">
        <v>489.9913793103504</v>
      </c>
      <c r="G2177" s="13">
        <v>0.94729298873649082</v>
      </c>
      <c r="H2177" s="13">
        <v>0.95185404899646187</v>
      </c>
      <c r="I2177" s="13">
        <v>0.99520823569035632</v>
      </c>
      <c r="J2177" s="13">
        <v>487.643456106938</v>
      </c>
      <c r="K2177" s="13">
        <v>2.3479232034123925</v>
      </c>
      <c r="L2177" s="13">
        <v>2.3479232034123925</v>
      </c>
      <c r="M2177" s="13">
        <v>0</v>
      </c>
      <c r="N2177" s="13">
        <v>487.643456106938</v>
      </c>
    </row>
    <row r="2178" spans="1:15" x14ac:dyDescent="0.3">
      <c r="A2178" s="2" t="s">
        <v>382</v>
      </c>
      <c r="B2178" s="2" t="str">
        <f>VLOOKUP(A2178,'Hold Harmless'!A$1:B$7201,2,FALSE)</f>
        <v>SAN ELIZARIO ISD</v>
      </c>
      <c r="C2178" s="2">
        <v>5</v>
      </c>
      <c r="D2178" s="13">
        <v>73.761904761903835</v>
      </c>
      <c r="E2178" s="13">
        <v>418.36011904762438</v>
      </c>
      <c r="F2178" s="13">
        <v>492.12202380952823</v>
      </c>
      <c r="G2178" s="13">
        <v>0.94729298873649082</v>
      </c>
      <c r="H2178" s="13">
        <v>0.95185404899646187</v>
      </c>
      <c r="I2178" s="13">
        <v>0.99520823569035632</v>
      </c>
      <c r="J2178" s="13">
        <v>489.76389105984811</v>
      </c>
      <c r="K2178" s="13">
        <v>2.3581327496801237</v>
      </c>
      <c r="L2178" s="13">
        <v>2.3581327496801237</v>
      </c>
      <c r="M2178" s="13">
        <v>0</v>
      </c>
      <c r="N2178" s="13">
        <v>489.76389105984811</v>
      </c>
    </row>
    <row r="2179" spans="1:15" ht="15" thickBot="1" x14ac:dyDescent="0.35">
      <c r="A2179" s="2" t="s">
        <v>382</v>
      </c>
      <c r="B2179" s="2" t="str">
        <f>VLOOKUP(A2179,'Hold Harmless'!A$1:B$7201,2,FALSE)</f>
        <v>SAN ELIZARIO ISD</v>
      </c>
      <c r="C2179" s="2">
        <v>6</v>
      </c>
      <c r="D2179" s="13">
        <v>96.295454545456067</v>
      </c>
      <c r="E2179" s="13">
        <v>388.0909090909048</v>
      </c>
      <c r="F2179" s="13">
        <v>484.3863636363609</v>
      </c>
      <c r="G2179" s="13">
        <v>0.94729298873649082</v>
      </c>
      <c r="H2179" s="13">
        <v>0.95185404899646187</v>
      </c>
      <c r="I2179" s="13">
        <v>0.99520823569035632</v>
      </c>
      <c r="J2179" s="13">
        <v>482.06529834701013</v>
      </c>
      <c r="K2179" s="13">
        <v>2.3210652893507699</v>
      </c>
      <c r="L2179" s="13">
        <v>2.3210652893507699</v>
      </c>
      <c r="M2179" s="13">
        <v>0</v>
      </c>
      <c r="N2179" s="13">
        <v>482.06529834701013</v>
      </c>
      <c r="O2179" s="24">
        <f t="shared" ref="O2179" si="361">SUM(N2174:N2179)</f>
        <v>2918.4616884133593</v>
      </c>
    </row>
    <row r="2180" spans="1:15" ht="15" thickTop="1" x14ac:dyDescent="0.3">
      <c r="A2180" s="4" t="s">
        <v>383</v>
      </c>
      <c r="B2180" s="4" t="str">
        <f>VLOOKUP(A2180,'Hold Harmless'!A$1:B$7201,2,FALSE)</f>
        <v>YSLETA ISD</v>
      </c>
      <c r="C2180" s="4">
        <v>1</v>
      </c>
      <c r="D2180" s="10">
        <v>42.534482758620292</v>
      </c>
      <c r="E2180" s="10">
        <v>5993.9109195416986</v>
      </c>
      <c r="F2180" s="10">
        <v>6036.4454023003191</v>
      </c>
      <c r="G2180" s="10">
        <v>0.95359986587307288</v>
      </c>
      <c r="H2180" s="10">
        <v>0.9663163159653112</v>
      </c>
      <c r="I2180" s="10">
        <v>0.98684028212900954</v>
      </c>
      <c r="J2180" s="10">
        <v>5957.0074838624096</v>
      </c>
      <c r="K2180" s="10">
        <v>79.437918437909502</v>
      </c>
      <c r="L2180" s="10">
        <v>79.437918437909502</v>
      </c>
      <c r="M2180" s="10">
        <v>0</v>
      </c>
      <c r="N2180" s="10">
        <v>5957.0074838624096</v>
      </c>
    </row>
    <row r="2181" spans="1:15" x14ac:dyDescent="0.3">
      <c r="A2181" s="4" t="s">
        <v>383</v>
      </c>
      <c r="B2181" s="4" t="str">
        <f>VLOOKUP(A2181,'Hold Harmless'!A$1:B$7201,2,FALSE)</f>
        <v>YSLETA ISD</v>
      </c>
      <c r="C2181" s="4">
        <v>2</v>
      </c>
      <c r="D2181" s="10">
        <v>161.11805555555534</v>
      </c>
      <c r="E2181" s="10">
        <v>5906.9361111125045</v>
      </c>
      <c r="F2181" s="10">
        <v>6068.0541666680601</v>
      </c>
      <c r="G2181" s="10">
        <v>0.95359986587307288</v>
      </c>
      <c r="H2181" s="10">
        <v>0.9663163159653112</v>
      </c>
      <c r="I2181" s="10">
        <v>0.98684028212900954</v>
      </c>
      <c r="J2181" s="10">
        <v>5988.2002858088199</v>
      </c>
      <c r="K2181" s="10">
        <v>79.853880859240235</v>
      </c>
      <c r="L2181" s="10">
        <v>79.853880859240235</v>
      </c>
      <c r="M2181" s="10">
        <v>0</v>
      </c>
      <c r="N2181" s="10">
        <v>5988.2002858088199</v>
      </c>
    </row>
    <row r="2182" spans="1:15" x14ac:dyDescent="0.3">
      <c r="A2182" s="4" t="s">
        <v>383</v>
      </c>
      <c r="B2182" s="4" t="str">
        <f>VLOOKUP(A2182,'Hold Harmless'!A$1:B$7201,2,FALSE)</f>
        <v>YSLETA ISD</v>
      </c>
      <c r="C2182" s="4">
        <v>3</v>
      </c>
      <c r="D2182" s="10">
        <v>276.12257495590518</v>
      </c>
      <c r="E2182" s="10">
        <v>5803.0630511478057</v>
      </c>
      <c r="F2182" s="10">
        <v>6079.185626103711</v>
      </c>
      <c r="G2182" s="10">
        <v>0.95359986587307288</v>
      </c>
      <c r="H2182" s="10">
        <v>0.9663163159653112</v>
      </c>
      <c r="I2182" s="10">
        <v>0.98684028212900954</v>
      </c>
      <c r="J2182" s="10">
        <v>5999.1852583788059</v>
      </c>
      <c r="K2182" s="10">
        <v>80.000367724905118</v>
      </c>
      <c r="L2182" s="10">
        <v>80.000367724905118</v>
      </c>
      <c r="M2182" s="10">
        <v>0</v>
      </c>
      <c r="N2182" s="10">
        <v>5999.1852583788059</v>
      </c>
    </row>
    <row r="2183" spans="1:15" x14ac:dyDescent="0.3">
      <c r="A2183" s="4" t="s">
        <v>383</v>
      </c>
      <c r="B2183" s="4" t="str">
        <f>VLOOKUP(A2183,'Hold Harmless'!A$1:B$7201,2,FALSE)</f>
        <v>YSLETA ISD</v>
      </c>
      <c r="C2183" s="4">
        <v>4</v>
      </c>
      <c r="D2183" s="10">
        <v>858.94540229888241</v>
      </c>
      <c r="E2183" s="10">
        <v>5221.887931034993</v>
      </c>
      <c r="F2183" s="10">
        <v>6080.8333333338751</v>
      </c>
      <c r="G2183" s="10">
        <v>0.95359986587307288</v>
      </c>
      <c r="H2183" s="10">
        <v>0.9663163159653112</v>
      </c>
      <c r="I2183" s="10">
        <v>0.98684028212900954</v>
      </c>
      <c r="J2183" s="10">
        <v>6000.8112822466865</v>
      </c>
      <c r="K2183" s="10">
        <v>80.022051087188629</v>
      </c>
      <c r="L2183" s="10">
        <v>80.022051087188629</v>
      </c>
      <c r="M2183" s="10">
        <v>0</v>
      </c>
      <c r="N2183" s="10">
        <v>6000.8112822466865</v>
      </c>
    </row>
    <row r="2184" spans="1:15" x14ac:dyDescent="0.3">
      <c r="A2184" s="4" t="s">
        <v>383</v>
      </c>
      <c r="B2184" s="4" t="str">
        <f>VLOOKUP(A2184,'Hold Harmless'!A$1:B$7201,2,FALSE)</f>
        <v>YSLETA ISD</v>
      </c>
      <c r="C2184" s="4">
        <v>5</v>
      </c>
      <c r="D2184" s="10">
        <v>1598.4976335362176</v>
      </c>
      <c r="E2184" s="10">
        <v>4467.9737998645523</v>
      </c>
      <c r="F2184" s="10">
        <v>6066.4714334007695</v>
      </c>
      <c r="G2184" s="10">
        <v>0.95359986587307288</v>
      </c>
      <c r="H2184" s="10">
        <v>0.9663163159653112</v>
      </c>
      <c r="I2184" s="10">
        <v>0.98684028212900954</v>
      </c>
      <c r="J2184" s="10">
        <v>5986.6383808647925</v>
      </c>
      <c r="K2184" s="10">
        <v>79.833052535977004</v>
      </c>
      <c r="L2184" s="10">
        <v>79.833052535977004</v>
      </c>
      <c r="M2184" s="10">
        <v>0</v>
      </c>
      <c r="N2184" s="10">
        <v>5986.6383808647925</v>
      </c>
    </row>
    <row r="2185" spans="1:15" ht="15" thickBot="1" x14ac:dyDescent="0.35">
      <c r="A2185" s="4" t="s">
        <v>383</v>
      </c>
      <c r="B2185" s="4" t="str">
        <f>VLOOKUP(A2185,'Hold Harmless'!A$1:B$7201,2,FALSE)</f>
        <v>YSLETA ISD</v>
      </c>
      <c r="C2185" s="4">
        <v>6</v>
      </c>
      <c r="D2185" s="10">
        <v>1888.9210784316435</v>
      </c>
      <c r="E2185" s="10">
        <v>4128.9859477123382</v>
      </c>
      <c r="F2185" s="10">
        <v>6017.907026143982</v>
      </c>
      <c r="G2185" s="10">
        <v>0.95359986587307288</v>
      </c>
      <c r="H2185" s="10">
        <v>0.9663163159653112</v>
      </c>
      <c r="I2185" s="10">
        <v>0.98684028212900954</v>
      </c>
      <c r="J2185" s="10">
        <v>5938.7130675060762</v>
      </c>
      <c r="K2185" s="10">
        <v>79.19395863790578</v>
      </c>
      <c r="L2185" s="10">
        <v>79.19395863790578</v>
      </c>
      <c r="M2185" s="10">
        <v>0</v>
      </c>
      <c r="N2185" s="10">
        <v>5938.7130675060762</v>
      </c>
      <c r="O2185" s="24">
        <f t="shared" ref="O2185" si="362">SUM(N2180:N2185)</f>
        <v>35870.555758667586</v>
      </c>
    </row>
    <row r="2186" spans="1:15" ht="15" thickTop="1" x14ac:dyDescent="0.3">
      <c r="A2186" s="11" t="s">
        <v>384</v>
      </c>
      <c r="B2186" s="11" t="str">
        <f>VLOOKUP(A2186,'Hold Harmless'!A$1:B$7201,2,FALSE)</f>
        <v>ANTHONY ISD</v>
      </c>
      <c r="C2186" s="11">
        <v>1</v>
      </c>
      <c r="D2186" s="12">
        <v>86.364942528735853</v>
      </c>
      <c r="E2186" s="12">
        <v>27.603448275862029</v>
      </c>
      <c r="F2186" s="12">
        <v>113.96839080459787</v>
      </c>
      <c r="G2186" s="12">
        <v>0.9593294536610788</v>
      </c>
      <c r="H2186" s="12">
        <v>0.93300531983149593</v>
      </c>
      <c r="I2186" s="12">
        <v>1</v>
      </c>
      <c r="J2186" s="12">
        <v>113.96839080459787</v>
      </c>
      <c r="K2186" s="12">
        <v>0</v>
      </c>
      <c r="L2186" s="12">
        <v>0</v>
      </c>
      <c r="M2186" s="12">
        <v>0</v>
      </c>
      <c r="N2186" s="12">
        <v>113.96839080459787</v>
      </c>
    </row>
    <row r="2187" spans="1:15" x14ac:dyDescent="0.3">
      <c r="A2187" s="11" t="s">
        <v>384</v>
      </c>
      <c r="B2187" s="11" t="str">
        <f>VLOOKUP(A2187,'Hold Harmless'!A$1:B$7201,2,FALSE)</f>
        <v>ANTHONY ISD</v>
      </c>
      <c r="C2187" s="11">
        <v>2</v>
      </c>
      <c r="D2187" s="12">
        <v>64.698275862068826</v>
      </c>
      <c r="E2187" s="12">
        <v>53.520114942528664</v>
      </c>
      <c r="F2187" s="12">
        <v>118.21839080459749</v>
      </c>
      <c r="G2187" s="12">
        <v>0.9593294536610788</v>
      </c>
      <c r="H2187" s="12">
        <v>0.93300531983149593</v>
      </c>
      <c r="I2187" s="12">
        <v>1</v>
      </c>
      <c r="J2187" s="12">
        <v>118.21839080459749</v>
      </c>
      <c r="K2187" s="12">
        <v>0</v>
      </c>
      <c r="L2187" s="12">
        <v>0</v>
      </c>
      <c r="M2187" s="12">
        <v>0</v>
      </c>
      <c r="N2187" s="12">
        <v>118.21839080459749</v>
      </c>
    </row>
    <row r="2188" spans="1:15" x14ac:dyDescent="0.3">
      <c r="A2188" s="11" t="s">
        <v>384</v>
      </c>
      <c r="B2188" s="11" t="str">
        <f>VLOOKUP(A2188,'Hold Harmless'!A$1:B$7201,2,FALSE)</f>
        <v>ANTHONY ISD</v>
      </c>
      <c r="C2188" s="11">
        <v>3</v>
      </c>
      <c r="D2188" s="12">
        <v>17.494252873563248</v>
      </c>
      <c r="E2188" s="12">
        <v>100.25862068965525</v>
      </c>
      <c r="F2188" s="12">
        <v>117.75287356321849</v>
      </c>
      <c r="G2188" s="12">
        <v>0.9593294536610788</v>
      </c>
      <c r="H2188" s="12">
        <v>0.93300531983149593</v>
      </c>
      <c r="I2188" s="12">
        <v>1</v>
      </c>
      <c r="J2188" s="12">
        <v>117.75287356321849</v>
      </c>
      <c r="K2188" s="12">
        <v>0</v>
      </c>
      <c r="L2188" s="12">
        <v>0</v>
      </c>
      <c r="M2188" s="12">
        <v>0</v>
      </c>
      <c r="N2188" s="12">
        <v>117.75287356321849</v>
      </c>
    </row>
    <row r="2189" spans="1:15" x14ac:dyDescent="0.3">
      <c r="A2189" s="11" t="s">
        <v>384</v>
      </c>
      <c r="B2189" s="11" t="str">
        <f>VLOOKUP(A2189,'Hold Harmless'!A$1:B$7201,2,FALSE)</f>
        <v>ANTHONY ISD</v>
      </c>
      <c r="C2189" s="11">
        <v>4</v>
      </c>
      <c r="D2189" s="12">
        <v>31.791666666666622</v>
      </c>
      <c r="E2189" s="12">
        <v>89.096354166666629</v>
      </c>
      <c r="F2189" s="12">
        <v>120.88802083333326</v>
      </c>
      <c r="G2189" s="12">
        <v>0.9593294536610788</v>
      </c>
      <c r="H2189" s="12">
        <v>0.93300531983149593</v>
      </c>
      <c r="I2189" s="12">
        <v>1</v>
      </c>
      <c r="J2189" s="12">
        <v>120.88802083333326</v>
      </c>
      <c r="K2189" s="12">
        <v>0</v>
      </c>
      <c r="L2189" s="12">
        <v>0</v>
      </c>
      <c r="M2189" s="12">
        <v>0</v>
      </c>
      <c r="N2189" s="12">
        <v>120.88802083333326</v>
      </c>
    </row>
    <row r="2190" spans="1:15" x14ac:dyDescent="0.3">
      <c r="A2190" s="11" t="s">
        <v>384</v>
      </c>
      <c r="B2190" s="11" t="str">
        <f>VLOOKUP(A2190,'Hold Harmless'!A$1:B$7201,2,FALSE)</f>
        <v>ANTHONY ISD</v>
      </c>
      <c r="C2190" s="11">
        <v>5</v>
      </c>
      <c r="D2190" s="12">
        <v>45.695402298850524</v>
      </c>
      <c r="E2190" s="12">
        <v>76.074712643677969</v>
      </c>
      <c r="F2190" s="12">
        <v>121.77011494252849</v>
      </c>
      <c r="G2190" s="12">
        <v>0.9593294536610788</v>
      </c>
      <c r="H2190" s="12">
        <v>0.93300531983149593</v>
      </c>
      <c r="I2190" s="12">
        <v>1</v>
      </c>
      <c r="J2190" s="12">
        <v>121.77011494252849</v>
      </c>
      <c r="K2190" s="12">
        <v>0</v>
      </c>
      <c r="L2190" s="12">
        <v>0</v>
      </c>
      <c r="M2190" s="12">
        <v>0</v>
      </c>
      <c r="N2190" s="12">
        <v>121.77011494252849</v>
      </c>
    </row>
    <row r="2191" spans="1:15" ht="15" thickBot="1" x14ac:dyDescent="0.35">
      <c r="A2191" s="11" t="s">
        <v>384</v>
      </c>
      <c r="B2191" s="11" t="str">
        <f>VLOOKUP(A2191,'Hold Harmless'!A$1:B$7201,2,FALSE)</f>
        <v>ANTHONY ISD</v>
      </c>
      <c r="C2191" s="11">
        <v>6</v>
      </c>
      <c r="D2191" s="12">
        <v>55.858024691358004</v>
      </c>
      <c r="E2191" s="12">
        <v>67.438271604938166</v>
      </c>
      <c r="F2191" s="12">
        <v>123.29629629629616</v>
      </c>
      <c r="G2191" s="12">
        <v>0.9593294536610788</v>
      </c>
      <c r="H2191" s="12">
        <v>0.93300531983149593</v>
      </c>
      <c r="I2191" s="12">
        <v>1</v>
      </c>
      <c r="J2191" s="12">
        <v>123.29629629629616</v>
      </c>
      <c r="K2191" s="12">
        <v>0</v>
      </c>
      <c r="L2191" s="12">
        <v>0</v>
      </c>
      <c r="M2191" s="12">
        <v>0</v>
      </c>
      <c r="N2191" s="12">
        <v>123.29629629629616</v>
      </c>
      <c r="O2191" s="24">
        <f t="shared" ref="O2191" si="363">SUM(N2186:N2191)</f>
        <v>715.89408724457178</v>
      </c>
    </row>
    <row r="2192" spans="1:15" ht="15" thickTop="1" x14ac:dyDescent="0.3">
      <c r="A2192" s="2" t="s">
        <v>385</v>
      </c>
      <c r="B2192" s="2" t="str">
        <f>VLOOKUP(A2192,'Hold Harmless'!A$1:B$7201,2,FALSE)</f>
        <v>CANUTILLO ISD</v>
      </c>
      <c r="C2192" s="2">
        <v>1</v>
      </c>
      <c r="D2192" s="13">
        <v>125.63505747126355</v>
      </c>
      <c r="E2192" s="13">
        <v>833.2902298850297</v>
      </c>
      <c r="F2192" s="13">
        <v>958.92528735629321</v>
      </c>
      <c r="G2192" s="13">
        <v>0.95847305438337305</v>
      </c>
      <c r="H2192" s="13">
        <v>0.97732590412938558</v>
      </c>
      <c r="I2192" s="13">
        <v>0.98070976153772682</v>
      </c>
      <c r="J2192" s="13">
        <v>940.42738989568647</v>
      </c>
      <c r="K2192" s="13">
        <v>18.497897460606737</v>
      </c>
      <c r="L2192" s="13">
        <v>18.497897460606737</v>
      </c>
      <c r="M2192" s="13">
        <v>0</v>
      </c>
      <c r="N2192" s="13">
        <v>940.42738989568647</v>
      </c>
    </row>
    <row r="2193" spans="1:15" x14ac:dyDescent="0.3">
      <c r="A2193" s="2" t="s">
        <v>385</v>
      </c>
      <c r="B2193" s="2" t="str">
        <f>VLOOKUP(A2193,'Hold Harmless'!A$1:B$7201,2,FALSE)</f>
        <v>CANUTILLO ISD</v>
      </c>
      <c r="C2193" s="2">
        <v>2</v>
      </c>
      <c r="D2193" s="13">
        <v>107.62988505747217</v>
      </c>
      <c r="E2193" s="13">
        <v>852.69252873560129</v>
      </c>
      <c r="F2193" s="13">
        <v>960.32241379307345</v>
      </c>
      <c r="G2193" s="13">
        <v>0.95847305438337305</v>
      </c>
      <c r="H2193" s="13">
        <v>0.97732590412938558</v>
      </c>
      <c r="I2193" s="13">
        <v>0.98070976153772682</v>
      </c>
      <c r="J2193" s="13">
        <v>941.79756543033932</v>
      </c>
      <c r="K2193" s="13">
        <v>18.524848362734133</v>
      </c>
      <c r="L2193" s="13">
        <v>18.524848362734133</v>
      </c>
      <c r="M2193" s="13">
        <v>0</v>
      </c>
      <c r="N2193" s="13">
        <v>941.79756543033932</v>
      </c>
    </row>
    <row r="2194" spans="1:15" x14ac:dyDescent="0.3">
      <c r="A2194" s="2" t="s">
        <v>385</v>
      </c>
      <c r="B2194" s="2" t="str">
        <f>VLOOKUP(A2194,'Hold Harmless'!A$1:B$7201,2,FALSE)</f>
        <v>CANUTILLO ISD</v>
      </c>
      <c r="C2194" s="2">
        <v>3</v>
      </c>
      <c r="D2194" s="13">
        <v>95.018193632229966</v>
      </c>
      <c r="E2194" s="13">
        <v>870.21345029234476</v>
      </c>
      <c r="F2194" s="13">
        <v>965.23164392457477</v>
      </c>
      <c r="G2194" s="13">
        <v>0.95847305438337305</v>
      </c>
      <c r="H2194" s="13">
        <v>0.97732590412938558</v>
      </c>
      <c r="I2194" s="13">
        <v>0.98070976153772682</v>
      </c>
      <c r="J2194" s="13">
        <v>946.61209534193779</v>
      </c>
      <c r="K2194" s="13">
        <v>18.61954858263698</v>
      </c>
      <c r="L2194" s="13">
        <v>18.61954858263698</v>
      </c>
      <c r="M2194" s="13">
        <v>0</v>
      </c>
      <c r="N2194" s="13">
        <v>946.61209534193779</v>
      </c>
    </row>
    <row r="2195" spans="1:15" x14ac:dyDescent="0.3">
      <c r="A2195" s="2" t="s">
        <v>385</v>
      </c>
      <c r="B2195" s="2" t="str">
        <f>VLOOKUP(A2195,'Hold Harmless'!A$1:B$7201,2,FALSE)</f>
        <v>CANUTILLO ISD</v>
      </c>
      <c r="C2195" s="2">
        <v>4</v>
      </c>
      <c r="D2195" s="13">
        <v>216.34523809523571</v>
      </c>
      <c r="E2195" s="13">
        <v>749.48511904762415</v>
      </c>
      <c r="F2195" s="13">
        <v>965.83035714285984</v>
      </c>
      <c r="G2195" s="13">
        <v>0.95847305438337305</v>
      </c>
      <c r="H2195" s="13">
        <v>0.97732590412938558</v>
      </c>
      <c r="I2195" s="13">
        <v>0.98070976153772682</v>
      </c>
      <c r="J2195" s="13">
        <v>947.19925923947164</v>
      </c>
      <c r="K2195" s="13">
        <v>18.631097903388195</v>
      </c>
      <c r="L2195" s="13">
        <v>18.631097903388195</v>
      </c>
      <c r="M2195" s="13">
        <v>0</v>
      </c>
      <c r="N2195" s="13">
        <v>947.19925923947164</v>
      </c>
    </row>
    <row r="2196" spans="1:15" x14ac:dyDescent="0.3">
      <c r="A2196" s="2" t="s">
        <v>385</v>
      </c>
      <c r="B2196" s="2" t="str">
        <f>VLOOKUP(A2196,'Hold Harmless'!A$1:B$7201,2,FALSE)</f>
        <v>CANUTILLO ISD</v>
      </c>
      <c r="C2196" s="2">
        <v>5</v>
      </c>
      <c r="D2196" s="13">
        <v>317.12681159420748</v>
      </c>
      <c r="E2196" s="13">
        <v>649.60688405798874</v>
      </c>
      <c r="F2196" s="13">
        <v>966.73369565219627</v>
      </c>
      <c r="G2196" s="13">
        <v>0.95847305438337305</v>
      </c>
      <c r="H2196" s="13">
        <v>0.97732590412938558</v>
      </c>
      <c r="I2196" s="13">
        <v>0.98070976153772682</v>
      </c>
      <c r="J2196" s="13">
        <v>948.08517213355083</v>
      </c>
      <c r="K2196" s="13">
        <v>18.648523518645447</v>
      </c>
      <c r="L2196" s="13">
        <v>18.648523518645447</v>
      </c>
      <c r="M2196" s="13">
        <v>0</v>
      </c>
      <c r="N2196" s="13">
        <v>948.08517213355083</v>
      </c>
    </row>
    <row r="2197" spans="1:15" ht="15" thickBot="1" x14ac:dyDescent="0.35">
      <c r="A2197" s="2" t="s">
        <v>385</v>
      </c>
      <c r="B2197" s="2" t="str">
        <f>VLOOKUP(A2197,'Hold Harmless'!A$1:B$7201,2,FALSE)</f>
        <v>CANUTILLO ISD</v>
      </c>
      <c r="C2197" s="2">
        <v>6</v>
      </c>
      <c r="D2197" s="13">
        <v>386.88714242697284</v>
      </c>
      <c r="E2197" s="13">
        <v>579.92012947905562</v>
      </c>
      <c r="F2197" s="13">
        <v>966.80727190602852</v>
      </c>
      <c r="G2197" s="13">
        <v>0.95847305438337305</v>
      </c>
      <c r="H2197" s="13">
        <v>0.97732590412938558</v>
      </c>
      <c r="I2197" s="13">
        <v>0.98070976153772682</v>
      </c>
      <c r="J2197" s="13">
        <v>948.15732908390146</v>
      </c>
      <c r="K2197" s="13">
        <v>18.649942822127059</v>
      </c>
      <c r="L2197" s="13">
        <v>18.649942822127059</v>
      </c>
      <c r="M2197" s="13">
        <v>0</v>
      </c>
      <c r="N2197" s="13">
        <v>948.15732908390146</v>
      </c>
      <c r="O2197" s="24">
        <f t="shared" ref="O2197" si="364">SUM(N2192:N2197)</f>
        <v>5672.2788111248874</v>
      </c>
    </row>
    <row r="2198" spans="1:15" ht="15" thickTop="1" x14ac:dyDescent="0.3">
      <c r="A2198" s="4" t="s">
        <v>386</v>
      </c>
      <c r="B2198" s="4" t="str">
        <f>VLOOKUP(A2198,'Hold Harmless'!A$1:B$7201,2,FALSE)</f>
        <v>TORNILLO ISD</v>
      </c>
      <c r="C2198" s="4">
        <v>1</v>
      </c>
      <c r="D2198" s="10">
        <v>2.8563218390804614</v>
      </c>
      <c r="E2198" s="10">
        <v>137.00000000000045</v>
      </c>
      <c r="F2198" s="10">
        <v>139.85632183908092</v>
      </c>
      <c r="G2198" s="10">
        <v>0.96478277114201316</v>
      </c>
      <c r="H2198" s="10">
        <v>0.93943521574114774</v>
      </c>
      <c r="I2198" s="10">
        <v>1</v>
      </c>
      <c r="J2198" s="10">
        <v>139.85632183908092</v>
      </c>
      <c r="K2198" s="10">
        <v>0</v>
      </c>
      <c r="L2198" s="10">
        <v>0</v>
      </c>
      <c r="M2198" s="10">
        <v>0</v>
      </c>
      <c r="N2198" s="10">
        <v>139.85632183908092</v>
      </c>
    </row>
    <row r="2199" spans="1:15" x14ac:dyDescent="0.3">
      <c r="A2199" s="4" t="s">
        <v>386</v>
      </c>
      <c r="B2199" s="4" t="str">
        <f>VLOOKUP(A2199,'Hold Harmless'!A$1:B$7201,2,FALSE)</f>
        <v>TORNILLO ISD</v>
      </c>
      <c r="C2199" s="4">
        <v>2</v>
      </c>
      <c r="D2199" s="10">
        <v>21.69722222222244</v>
      </c>
      <c r="E2199" s="10">
        <v>118.44722222222229</v>
      </c>
      <c r="F2199" s="10">
        <v>140.14444444444473</v>
      </c>
      <c r="G2199" s="10">
        <v>0.96478277114201316</v>
      </c>
      <c r="H2199" s="10">
        <v>0.93943521574114774</v>
      </c>
      <c r="I2199" s="10">
        <v>1</v>
      </c>
      <c r="J2199" s="10">
        <v>140.14444444444473</v>
      </c>
      <c r="K2199" s="10">
        <v>0</v>
      </c>
      <c r="L2199" s="10">
        <v>0</v>
      </c>
      <c r="M2199" s="10">
        <v>0</v>
      </c>
      <c r="N2199" s="10">
        <v>140.14444444444473</v>
      </c>
    </row>
    <row r="2200" spans="1:15" x14ac:dyDescent="0.3">
      <c r="A2200" s="4" t="s">
        <v>386</v>
      </c>
      <c r="B2200" s="4" t="str">
        <f>VLOOKUP(A2200,'Hold Harmless'!A$1:B$7201,2,FALSE)</f>
        <v>TORNILLO ISD</v>
      </c>
      <c r="C2200" s="4">
        <v>3</v>
      </c>
      <c r="D2200" s="10">
        <v>33.931034482758619</v>
      </c>
      <c r="E2200" s="10">
        <v>108.5517241379313</v>
      </c>
      <c r="F2200" s="10">
        <v>142.48275862068994</v>
      </c>
      <c r="G2200" s="10">
        <v>0.96478277114201316</v>
      </c>
      <c r="H2200" s="10">
        <v>0.93943521574114774</v>
      </c>
      <c r="I2200" s="10">
        <v>1</v>
      </c>
      <c r="J2200" s="10">
        <v>142.48275862068994</v>
      </c>
      <c r="K2200" s="10">
        <v>0</v>
      </c>
      <c r="L2200" s="10">
        <v>0</v>
      </c>
      <c r="M2200" s="10">
        <v>0</v>
      </c>
      <c r="N2200" s="10">
        <v>142.48275862068994</v>
      </c>
    </row>
    <row r="2201" spans="1:15" x14ac:dyDescent="0.3">
      <c r="A2201" s="4" t="s">
        <v>386</v>
      </c>
      <c r="B2201" s="4" t="str">
        <f>VLOOKUP(A2201,'Hold Harmless'!A$1:B$7201,2,FALSE)</f>
        <v>TORNILLO ISD</v>
      </c>
      <c r="C2201" s="4">
        <v>4</v>
      </c>
      <c r="D2201" s="10">
        <v>55.681034482758427</v>
      </c>
      <c r="E2201" s="10">
        <v>85.34195402298829</v>
      </c>
      <c r="F2201" s="10">
        <v>141.02298850574672</v>
      </c>
      <c r="G2201" s="10">
        <v>0.96478277114201316</v>
      </c>
      <c r="H2201" s="10">
        <v>0.93943521574114774</v>
      </c>
      <c r="I2201" s="10">
        <v>1</v>
      </c>
      <c r="J2201" s="10">
        <v>141.02298850574672</v>
      </c>
      <c r="K2201" s="10">
        <v>0</v>
      </c>
      <c r="L2201" s="10">
        <v>0</v>
      </c>
      <c r="M2201" s="10">
        <v>0</v>
      </c>
      <c r="N2201" s="10">
        <v>141.02298850574672</v>
      </c>
    </row>
    <row r="2202" spans="1:15" x14ac:dyDescent="0.3">
      <c r="A2202" s="4" t="s">
        <v>386</v>
      </c>
      <c r="B2202" s="4" t="str">
        <f>VLOOKUP(A2202,'Hold Harmless'!A$1:B$7201,2,FALSE)</f>
        <v>TORNILLO ISD</v>
      </c>
      <c r="C2202" s="4">
        <v>5</v>
      </c>
      <c r="D2202" s="10">
        <v>58.810344827586043</v>
      </c>
      <c r="E2202" s="10">
        <v>81.836206896551786</v>
      </c>
      <c r="F2202" s="10">
        <v>140.64655172413782</v>
      </c>
      <c r="G2202" s="10">
        <v>0.96478277114201316</v>
      </c>
      <c r="H2202" s="10">
        <v>0.93943521574114774</v>
      </c>
      <c r="I2202" s="10">
        <v>1</v>
      </c>
      <c r="J2202" s="10">
        <v>140.64655172413782</v>
      </c>
      <c r="K2202" s="10">
        <v>0</v>
      </c>
      <c r="L2202" s="10">
        <v>0</v>
      </c>
      <c r="M2202" s="10">
        <v>0</v>
      </c>
      <c r="N2202" s="10">
        <v>140.64655172413782</v>
      </c>
    </row>
    <row r="2203" spans="1:15" ht="15" thickBot="1" x14ac:dyDescent="0.35">
      <c r="A2203" s="4" t="s">
        <v>386</v>
      </c>
      <c r="B2203" s="4" t="str">
        <f>VLOOKUP(A2203,'Hold Harmless'!A$1:B$7201,2,FALSE)</f>
        <v>TORNILLO ISD</v>
      </c>
      <c r="C2203" s="4">
        <v>6</v>
      </c>
      <c r="D2203" s="10">
        <v>59.078431372549225</v>
      </c>
      <c r="E2203" s="10">
        <v>79.977941176470608</v>
      </c>
      <c r="F2203" s="10">
        <v>139.05637254901984</v>
      </c>
      <c r="G2203" s="10">
        <v>0.96478277114201316</v>
      </c>
      <c r="H2203" s="10">
        <v>0.93943521574114774</v>
      </c>
      <c r="I2203" s="10">
        <v>1</v>
      </c>
      <c r="J2203" s="10">
        <v>139.05637254901984</v>
      </c>
      <c r="K2203" s="10">
        <v>0</v>
      </c>
      <c r="L2203" s="10">
        <v>0</v>
      </c>
      <c r="M2203" s="10">
        <v>0</v>
      </c>
      <c r="N2203" s="10">
        <v>139.05637254901984</v>
      </c>
      <c r="O2203" s="24">
        <f t="shared" ref="O2203" si="365">SUM(N2198:N2203)</f>
        <v>843.20943768311986</v>
      </c>
    </row>
    <row r="2204" spans="1:15" ht="15" thickTop="1" x14ac:dyDescent="0.3">
      <c r="A2204" s="11" t="s">
        <v>387</v>
      </c>
      <c r="B2204" s="11" t="str">
        <f>VLOOKUP(A2204,'Hold Harmless'!A$1:B$7201,2,FALSE)</f>
        <v>SOCORRO ISD</v>
      </c>
      <c r="C2204" s="11">
        <v>1</v>
      </c>
      <c r="D2204" s="12">
        <v>59.195402298845444</v>
      </c>
      <c r="E2204" s="12">
        <v>7217.9540229884433</v>
      </c>
      <c r="F2204" s="12">
        <v>7277.149425287289</v>
      </c>
      <c r="G2204" s="12">
        <v>0.95488027125444308</v>
      </c>
      <c r="H2204" s="12">
        <v>0.97635203325880693</v>
      </c>
      <c r="I2204" s="12">
        <v>0.97800817607487667</v>
      </c>
      <c r="J2204" s="12">
        <v>7117.1116364495583</v>
      </c>
      <c r="K2204" s="12">
        <v>160.03778883773066</v>
      </c>
      <c r="L2204" s="12">
        <v>160.03778883773066</v>
      </c>
      <c r="M2204" s="12">
        <v>0</v>
      </c>
      <c r="N2204" s="12">
        <v>7117.1116364495583</v>
      </c>
    </row>
    <row r="2205" spans="1:15" x14ac:dyDescent="0.3">
      <c r="A2205" s="11" t="s">
        <v>387</v>
      </c>
      <c r="B2205" s="11" t="str">
        <f>VLOOKUP(A2205,'Hold Harmless'!A$1:B$7201,2,FALSE)</f>
        <v>SOCORRO ISD</v>
      </c>
      <c r="C2205" s="11">
        <v>2</v>
      </c>
      <c r="D2205" s="12">
        <v>12.028735632184038</v>
      </c>
      <c r="E2205" s="12">
        <v>7391.729885058081</v>
      </c>
      <c r="F2205" s="12">
        <v>7403.7586206902652</v>
      </c>
      <c r="G2205" s="12">
        <v>0.95488027125444308</v>
      </c>
      <c r="H2205" s="12">
        <v>0.97635203325880693</v>
      </c>
      <c r="I2205" s="12">
        <v>0.97800817607487667</v>
      </c>
      <c r="J2205" s="12">
        <v>7240.9364647199309</v>
      </c>
      <c r="K2205" s="12">
        <v>162.82215597033428</v>
      </c>
      <c r="L2205" s="12">
        <v>162.82215597033428</v>
      </c>
      <c r="M2205" s="12">
        <v>0</v>
      </c>
      <c r="N2205" s="12">
        <v>7240.9364647199309</v>
      </c>
    </row>
    <row r="2206" spans="1:15" x14ac:dyDescent="0.3">
      <c r="A2206" s="11" t="s">
        <v>387</v>
      </c>
      <c r="B2206" s="11" t="str">
        <f>VLOOKUP(A2206,'Hold Harmless'!A$1:B$7201,2,FALSE)</f>
        <v>SOCORRO ISD</v>
      </c>
      <c r="C2206" s="11">
        <v>3</v>
      </c>
      <c r="D2206" s="12">
        <v>46.800595238093614</v>
      </c>
      <c r="E2206" s="12">
        <v>7343.9613095237501</v>
      </c>
      <c r="F2206" s="12">
        <v>7390.7619047618437</v>
      </c>
      <c r="G2206" s="12">
        <v>0.95488027125444308</v>
      </c>
      <c r="H2206" s="12">
        <v>0.97635203325880693</v>
      </c>
      <c r="I2206" s="12">
        <v>0.97800817607487667</v>
      </c>
      <c r="J2206" s="12">
        <v>7228.225570279812</v>
      </c>
      <c r="K2206" s="12">
        <v>162.53633448203163</v>
      </c>
      <c r="L2206" s="12">
        <v>162.53633448203163</v>
      </c>
      <c r="M2206" s="12">
        <v>0</v>
      </c>
      <c r="N2206" s="12">
        <v>7228.225570279812</v>
      </c>
    </row>
    <row r="2207" spans="1:15" x14ac:dyDescent="0.3">
      <c r="A2207" s="11" t="s">
        <v>387</v>
      </c>
      <c r="B2207" s="11" t="str">
        <f>VLOOKUP(A2207,'Hold Harmless'!A$1:B$7201,2,FALSE)</f>
        <v>SOCORRO ISD</v>
      </c>
      <c r="C2207" s="11">
        <v>4</v>
      </c>
      <c r="D2207" s="12">
        <v>563.71944444440624</v>
      </c>
      <c r="E2207" s="12">
        <v>6830.3611111105711</v>
      </c>
      <c r="F2207" s="12">
        <v>7394.0805555549778</v>
      </c>
      <c r="G2207" s="12">
        <v>0.95488027125444308</v>
      </c>
      <c r="H2207" s="12">
        <v>0.97635203325880693</v>
      </c>
      <c r="I2207" s="12">
        <v>0.97800817607487667</v>
      </c>
      <c r="J2207" s="12">
        <v>7231.4712378890345</v>
      </c>
      <c r="K2207" s="12">
        <v>162.60931766594331</v>
      </c>
      <c r="L2207" s="12">
        <v>162.60931766594331</v>
      </c>
      <c r="M2207" s="12">
        <v>0</v>
      </c>
      <c r="N2207" s="12">
        <v>7231.4712378890345</v>
      </c>
    </row>
    <row r="2208" spans="1:15" x14ac:dyDescent="0.3">
      <c r="A2208" s="11" t="s">
        <v>387</v>
      </c>
      <c r="B2208" s="11" t="str">
        <f>VLOOKUP(A2208,'Hold Harmless'!A$1:B$7201,2,FALSE)</f>
        <v>SOCORRO ISD</v>
      </c>
      <c r="C2208" s="11">
        <v>5</v>
      </c>
      <c r="D2208" s="12">
        <v>1093.6309523810564</v>
      </c>
      <c r="E2208" s="12">
        <v>6276.970238095073</v>
      </c>
      <c r="F2208" s="12">
        <v>7370.601190476129</v>
      </c>
      <c r="G2208" s="12">
        <v>0.95488027125444308</v>
      </c>
      <c r="H2208" s="12">
        <v>0.97635203325880693</v>
      </c>
      <c r="I2208" s="12">
        <v>0.97800817607487667</v>
      </c>
      <c r="J2208" s="12">
        <v>7208.5082268728738</v>
      </c>
      <c r="K2208" s="12">
        <v>162.09296360325516</v>
      </c>
      <c r="L2208" s="12">
        <v>162.09296360325516</v>
      </c>
      <c r="M2208" s="12">
        <v>0</v>
      </c>
      <c r="N2208" s="12">
        <v>7208.5082268728738</v>
      </c>
    </row>
    <row r="2209" spans="1:15" ht="15" thickBot="1" x14ac:dyDescent="0.35">
      <c r="A2209" s="11" t="s">
        <v>387</v>
      </c>
      <c r="B2209" s="11" t="str">
        <f>VLOOKUP(A2209,'Hold Harmless'!A$1:B$7201,2,FALSE)</f>
        <v>SOCORRO ISD</v>
      </c>
      <c r="C2209" s="11">
        <v>6</v>
      </c>
      <c r="D2209" s="12">
        <v>1546.2142857143494</v>
      </c>
      <c r="E2209" s="12">
        <v>5818.6636904764655</v>
      </c>
      <c r="F2209" s="12">
        <v>7364.8779761908154</v>
      </c>
      <c r="G2209" s="12">
        <v>0.95488027125444308</v>
      </c>
      <c r="H2209" s="12">
        <v>0.97635203325880693</v>
      </c>
      <c r="I2209" s="12">
        <v>0.97800817607487667</v>
      </c>
      <c r="J2209" s="12">
        <v>7202.9108765084084</v>
      </c>
      <c r="K2209" s="12">
        <v>161.96709968240702</v>
      </c>
      <c r="L2209" s="12">
        <v>161.96709968240702</v>
      </c>
      <c r="M2209" s="12">
        <v>0</v>
      </c>
      <c r="N2209" s="12">
        <v>7202.9108765084084</v>
      </c>
      <c r="O2209" s="24">
        <f t="shared" ref="O2209" si="366">SUM(N2204:N2209)</f>
        <v>43229.164012719615</v>
      </c>
    </row>
    <row r="2210" spans="1:15" ht="15" thickTop="1" x14ac:dyDescent="0.3">
      <c r="A2210" s="2" t="s">
        <v>388</v>
      </c>
      <c r="B2210" s="2" t="str">
        <f>VLOOKUP(A2210,'Hold Harmless'!A$1:B$7201,2,FALSE)</f>
        <v>PREMIER HIGH SCHOOLS</v>
      </c>
      <c r="C2210" s="2">
        <v>1</v>
      </c>
      <c r="D2210" s="13">
        <v>63.988173760172991</v>
      </c>
      <c r="E2210" s="13">
        <v>805.1716608586147</v>
      </c>
      <c r="F2210" s="13">
        <v>869.15983461878773</v>
      </c>
      <c r="G2210" s="13">
        <v>0.8914803426380562</v>
      </c>
      <c r="H2210" s="13">
        <v>0.86768887589274313</v>
      </c>
      <c r="I2210" s="13">
        <v>1</v>
      </c>
      <c r="J2210" s="13">
        <v>869.15983461878773</v>
      </c>
      <c r="K2210" s="13">
        <v>0</v>
      </c>
      <c r="L2210" s="13">
        <v>0</v>
      </c>
      <c r="M2210" s="13">
        <v>0</v>
      </c>
      <c r="N2210" s="13">
        <v>869.15983461878773</v>
      </c>
    </row>
    <row r="2211" spans="1:15" x14ac:dyDescent="0.3">
      <c r="A2211" s="2" t="s">
        <v>388</v>
      </c>
      <c r="B2211" s="2" t="str">
        <f>VLOOKUP(A2211,'Hold Harmless'!A$1:B$7201,2,FALSE)</f>
        <v>PREMIER HIGH SCHOOLS</v>
      </c>
      <c r="C2211" s="2">
        <v>2</v>
      </c>
      <c r="D2211" s="13">
        <v>93.854481565688374</v>
      </c>
      <c r="E2211" s="13">
        <v>842.59117390376878</v>
      </c>
      <c r="F2211" s="13">
        <v>936.44565546945717</v>
      </c>
      <c r="G2211" s="13">
        <v>0.8914803426380562</v>
      </c>
      <c r="H2211" s="13">
        <v>0.86768887589274313</v>
      </c>
      <c r="I2211" s="13">
        <v>1</v>
      </c>
      <c r="J2211" s="13">
        <v>936.44565546945717</v>
      </c>
      <c r="K2211" s="13">
        <v>0</v>
      </c>
      <c r="L2211" s="13">
        <v>0</v>
      </c>
      <c r="M2211" s="13">
        <v>0</v>
      </c>
      <c r="N2211" s="13">
        <v>936.44565546945717</v>
      </c>
    </row>
    <row r="2212" spans="1:15" x14ac:dyDescent="0.3">
      <c r="A2212" s="2" t="s">
        <v>388</v>
      </c>
      <c r="B2212" s="2" t="str">
        <f>VLOOKUP(A2212,'Hold Harmless'!A$1:B$7201,2,FALSE)</f>
        <v>PREMIER HIGH SCHOOLS</v>
      </c>
      <c r="C2212" s="2">
        <v>3</v>
      </c>
      <c r="D2212" s="13">
        <v>107.88787948788848</v>
      </c>
      <c r="E2212" s="13">
        <v>860.66504920220086</v>
      </c>
      <c r="F2212" s="13">
        <v>968.5529286900894</v>
      </c>
      <c r="G2212" s="13">
        <v>0.8914803426380562</v>
      </c>
      <c r="H2212" s="13">
        <v>0.86768887589274313</v>
      </c>
      <c r="I2212" s="13">
        <v>1</v>
      </c>
      <c r="J2212" s="13">
        <v>968.5529286900894</v>
      </c>
      <c r="K2212" s="13">
        <v>0</v>
      </c>
      <c r="L2212" s="13">
        <v>0</v>
      </c>
      <c r="M2212" s="13">
        <v>0</v>
      </c>
      <c r="N2212" s="13">
        <v>968.5529286900894</v>
      </c>
    </row>
    <row r="2213" spans="1:15" x14ac:dyDescent="0.3">
      <c r="A2213" s="2" t="s">
        <v>388</v>
      </c>
      <c r="B2213" s="2" t="str">
        <f>VLOOKUP(A2213,'Hold Harmless'!A$1:B$7201,2,FALSE)</f>
        <v>PREMIER HIGH SCHOOLS</v>
      </c>
      <c r="C2213" s="2">
        <v>4</v>
      </c>
      <c r="D2213" s="13">
        <v>129.29860343762383</v>
      </c>
      <c r="E2213" s="13">
        <v>822.82297353611546</v>
      </c>
      <c r="F2213" s="13">
        <v>952.12157697373925</v>
      </c>
      <c r="G2213" s="13">
        <v>0.8914803426380562</v>
      </c>
      <c r="H2213" s="13">
        <v>0.86768887589274313</v>
      </c>
      <c r="I2213" s="13">
        <v>1</v>
      </c>
      <c r="J2213" s="13">
        <v>952.12157697373925</v>
      </c>
      <c r="K2213" s="13">
        <v>0</v>
      </c>
      <c r="L2213" s="13">
        <v>0</v>
      </c>
      <c r="M2213" s="13">
        <v>0</v>
      </c>
      <c r="N2213" s="13">
        <v>952.12157697373925</v>
      </c>
    </row>
    <row r="2214" spans="1:15" x14ac:dyDescent="0.3">
      <c r="A2214" s="2" t="s">
        <v>388</v>
      </c>
      <c r="B2214" s="2" t="str">
        <f>VLOOKUP(A2214,'Hold Harmless'!A$1:B$7201,2,FALSE)</f>
        <v>PREMIER HIGH SCHOOLS</v>
      </c>
      <c r="C2214" s="2">
        <v>5</v>
      </c>
      <c r="D2214" s="13">
        <v>159.40599908379028</v>
      </c>
      <c r="E2214" s="13">
        <v>790.40637806095799</v>
      </c>
      <c r="F2214" s="13">
        <v>949.81237714474833</v>
      </c>
      <c r="G2214" s="13">
        <v>0.8914803426380562</v>
      </c>
      <c r="H2214" s="13">
        <v>0.86768887589274313</v>
      </c>
      <c r="I2214" s="13">
        <v>1</v>
      </c>
      <c r="J2214" s="13">
        <v>949.81237714474833</v>
      </c>
      <c r="K2214" s="13">
        <v>0</v>
      </c>
      <c r="L2214" s="13">
        <v>0</v>
      </c>
      <c r="M2214" s="13">
        <v>0</v>
      </c>
      <c r="N2214" s="13">
        <v>949.81237714474833</v>
      </c>
    </row>
    <row r="2215" spans="1:15" ht="15" thickBot="1" x14ac:dyDescent="0.35">
      <c r="A2215" s="2" t="s">
        <v>388</v>
      </c>
      <c r="B2215" s="2" t="str">
        <f>VLOOKUP(A2215,'Hold Harmless'!A$1:B$7201,2,FALSE)</f>
        <v>PREMIER HIGH SCHOOLS</v>
      </c>
      <c r="C2215" s="2">
        <v>6</v>
      </c>
      <c r="D2215" s="13">
        <v>167.43009397419485</v>
      </c>
      <c r="E2215" s="13">
        <v>722.03172424319644</v>
      </c>
      <c r="F2215" s="13">
        <v>889.46181821739128</v>
      </c>
      <c r="G2215" s="13">
        <v>0.8914803426380562</v>
      </c>
      <c r="H2215" s="13">
        <v>0.86768887589274313</v>
      </c>
      <c r="I2215" s="13">
        <v>1</v>
      </c>
      <c r="J2215" s="13">
        <v>889.46181821739128</v>
      </c>
      <c r="K2215" s="13">
        <v>0</v>
      </c>
      <c r="L2215" s="13">
        <v>0</v>
      </c>
      <c r="M2215" s="13">
        <v>0</v>
      </c>
      <c r="N2215" s="13">
        <v>889.46181821739128</v>
      </c>
      <c r="O2215" s="24">
        <f t="shared" ref="O2215" si="367">SUM(N2210:N2215)</f>
        <v>5565.5541911142136</v>
      </c>
    </row>
    <row r="2216" spans="1:15" ht="15" thickTop="1" x14ac:dyDescent="0.3">
      <c r="A2216" s="4" t="s">
        <v>389</v>
      </c>
      <c r="B2216" s="4" t="str">
        <f>VLOOKUP(A2216,'Hold Harmless'!A$1:B$7201,2,FALSE)</f>
        <v>ERATH EXCELS ACADEMY INC</v>
      </c>
      <c r="C2216" s="4">
        <v>1</v>
      </c>
      <c r="D2216" s="10">
        <v>7.2625294495609367</v>
      </c>
      <c r="E2216" s="10">
        <v>6.887574070107803</v>
      </c>
      <c r="F2216" s="10">
        <v>14.15010351966874</v>
      </c>
      <c r="G2216" s="10">
        <v>0.91906375600914181</v>
      </c>
      <c r="H2216" s="10">
        <v>0.89283236377221542</v>
      </c>
      <c r="I2216" s="10">
        <v>1</v>
      </c>
      <c r="J2216" s="10">
        <v>14.15010351966874</v>
      </c>
      <c r="K2216" s="10">
        <v>0</v>
      </c>
      <c r="L2216" s="10">
        <v>0</v>
      </c>
      <c r="M2216" s="10">
        <v>0</v>
      </c>
      <c r="N2216" s="10">
        <v>14.15010351966874</v>
      </c>
    </row>
    <row r="2217" spans="1:15" x14ac:dyDescent="0.3">
      <c r="A2217" s="4" t="s">
        <v>389</v>
      </c>
      <c r="B2217" s="4" t="str">
        <f>VLOOKUP(A2217,'Hold Harmless'!A$1:B$7201,2,FALSE)</f>
        <v>ERATH EXCELS ACADEMY INC</v>
      </c>
      <c r="C2217" s="4">
        <v>2</v>
      </c>
      <c r="D2217" s="10">
        <v>10.790491118077332</v>
      </c>
      <c r="E2217" s="10">
        <v>6.1922675026123324</v>
      </c>
      <c r="F2217" s="10">
        <v>16.982758620689665</v>
      </c>
      <c r="G2217" s="10">
        <v>0.91906375600914181</v>
      </c>
      <c r="H2217" s="10">
        <v>0.89283236377221542</v>
      </c>
      <c r="I2217" s="10">
        <v>1</v>
      </c>
      <c r="J2217" s="10">
        <v>16.982758620689665</v>
      </c>
      <c r="K2217" s="10">
        <v>0</v>
      </c>
      <c r="L2217" s="10">
        <v>0</v>
      </c>
      <c r="M2217" s="10">
        <v>0</v>
      </c>
      <c r="N2217" s="10">
        <v>16.982758620689665</v>
      </c>
    </row>
    <row r="2218" spans="1:15" x14ac:dyDescent="0.3">
      <c r="A2218" s="4" t="s">
        <v>389</v>
      </c>
      <c r="B2218" s="4" t="str">
        <f>VLOOKUP(A2218,'Hold Harmless'!A$1:B$7201,2,FALSE)</f>
        <v>ERATH EXCELS ACADEMY INC</v>
      </c>
      <c r="C2218" s="4">
        <v>3</v>
      </c>
      <c r="D2218" s="10">
        <v>12.758333333333331</v>
      </c>
      <c r="E2218" s="10">
        <v>6.6283333333333374</v>
      </c>
      <c r="F2218" s="10">
        <v>19.38666666666667</v>
      </c>
      <c r="G2218" s="10">
        <v>0.91906375600914181</v>
      </c>
      <c r="H2218" s="10">
        <v>0.89283236377221542</v>
      </c>
      <c r="I2218" s="10">
        <v>1</v>
      </c>
      <c r="J2218" s="10">
        <v>19.38666666666667</v>
      </c>
      <c r="K2218" s="10">
        <v>0</v>
      </c>
      <c r="L2218" s="10">
        <v>0</v>
      </c>
      <c r="M2218" s="10">
        <v>0</v>
      </c>
      <c r="N2218" s="10">
        <v>19.38666666666667</v>
      </c>
    </row>
    <row r="2219" spans="1:15" x14ac:dyDescent="0.3">
      <c r="A2219" s="4" t="s">
        <v>389</v>
      </c>
      <c r="B2219" s="4" t="str">
        <f>VLOOKUP(A2219,'Hold Harmless'!A$1:B$7201,2,FALSE)</f>
        <v>ERATH EXCELS ACADEMY INC</v>
      </c>
      <c r="C2219" s="4">
        <v>4</v>
      </c>
      <c r="D2219" s="10">
        <v>10.129775588396271</v>
      </c>
      <c r="E2219" s="10">
        <v>8.3225779967159248</v>
      </c>
      <c r="F2219" s="10">
        <v>18.452353585112196</v>
      </c>
      <c r="G2219" s="10">
        <v>0.91906375600914181</v>
      </c>
      <c r="H2219" s="10">
        <v>0.89283236377221542</v>
      </c>
      <c r="I2219" s="10">
        <v>1</v>
      </c>
      <c r="J2219" s="10">
        <v>18.452353585112196</v>
      </c>
      <c r="K2219" s="10">
        <v>0</v>
      </c>
      <c r="L2219" s="10">
        <v>0</v>
      </c>
      <c r="M2219" s="10">
        <v>0</v>
      </c>
      <c r="N2219" s="10">
        <v>18.452353585112196</v>
      </c>
    </row>
    <row r="2220" spans="1:15" x14ac:dyDescent="0.3">
      <c r="A2220" s="4" t="s">
        <v>389</v>
      </c>
      <c r="B2220" s="4" t="str">
        <f>VLOOKUP(A2220,'Hold Harmless'!A$1:B$7201,2,FALSE)</f>
        <v>ERATH EXCELS ACADEMY INC</v>
      </c>
      <c r="C2220" s="4">
        <v>5</v>
      </c>
      <c r="D2220" s="10">
        <v>12.081709145427283</v>
      </c>
      <c r="E2220" s="10">
        <v>6.5894552723638187</v>
      </c>
      <c r="F2220" s="10">
        <v>18.6711644177911</v>
      </c>
      <c r="G2220" s="10">
        <v>0.91906375600914181</v>
      </c>
      <c r="H2220" s="10">
        <v>0.89283236377221542</v>
      </c>
      <c r="I2220" s="10">
        <v>1</v>
      </c>
      <c r="J2220" s="10">
        <v>18.6711644177911</v>
      </c>
      <c r="K2220" s="10">
        <v>0</v>
      </c>
      <c r="L2220" s="10">
        <v>0</v>
      </c>
      <c r="M2220" s="10">
        <v>0</v>
      </c>
      <c r="N2220" s="10">
        <v>18.6711644177911</v>
      </c>
    </row>
    <row r="2221" spans="1:15" ht="15" thickBot="1" x14ac:dyDescent="0.35">
      <c r="A2221" s="4" t="s">
        <v>389</v>
      </c>
      <c r="B2221" s="4" t="str">
        <f>VLOOKUP(A2221,'Hold Harmless'!A$1:B$7201,2,FALSE)</f>
        <v>ERATH EXCELS ACADEMY INC</v>
      </c>
      <c r="C2221" s="4">
        <v>6</v>
      </c>
      <c r="D2221" s="10">
        <v>13.062266573296</v>
      </c>
      <c r="E2221" s="10">
        <v>7.2836251167133517</v>
      </c>
      <c r="F2221" s="10">
        <v>20.345891690009353</v>
      </c>
      <c r="G2221" s="10">
        <v>0.91906375600914181</v>
      </c>
      <c r="H2221" s="10">
        <v>0.89283236377221542</v>
      </c>
      <c r="I2221" s="10">
        <v>1</v>
      </c>
      <c r="J2221" s="10">
        <v>20.345891690009353</v>
      </c>
      <c r="K2221" s="10">
        <v>0</v>
      </c>
      <c r="L2221" s="10">
        <v>0</v>
      </c>
      <c r="M2221" s="10">
        <v>0</v>
      </c>
      <c r="N2221" s="10">
        <v>20.345891690009353</v>
      </c>
      <c r="O2221" s="24">
        <f t="shared" ref="O2221" si="368">SUM(N2216:N2221)</f>
        <v>107.98893849993773</v>
      </c>
    </row>
    <row r="2222" spans="1:15" ht="15" thickTop="1" x14ac:dyDescent="0.3">
      <c r="A2222" s="11" t="s">
        <v>390</v>
      </c>
      <c r="B2222" s="11" t="str">
        <f>VLOOKUP(A2222,'Hold Harmless'!A$1:B$7201,2,FALSE)</f>
        <v>THREE WAY ISD</v>
      </c>
      <c r="C2222" s="11">
        <v>1</v>
      </c>
      <c r="D2222" s="12">
        <v>30.555555555555593</v>
      </c>
      <c r="E2222" s="12">
        <v>1.0370370370370372</v>
      </c>
      <c r="F2222" s="12">
        <v>31.592592592592631</v>
      </c>
      <c r="G2222" s="12">
        <v>0.95587469305751915</v>
      </c>
      <c r="H2222" s="12">
        <v>0.94419125415924177</v>
      </c>
      <c r="I2222" s="12">
        <v>1</v>
      </c>
      <c r="J2222" s="12">
        <v>31.592592592592631</v>
      </c>
      <c r="K2222" s="12">
        <v>0</v>
      </c>
      <c r="L2222" s="12">
        <v>0</v>
      </c>
      <c r="M2222" s="12">
        <v>0</v>
      </c>
      <c r="N2222" s="12">
        <v>31.592592592592631</v>
      </c>
    </row>
    <row r="2223" spans="1:15" x14ac:dyDescent="0.3">
      <c r="A2223" s="11" t="s">
        <v>390</v>
      </c>
      <c r="B2223" s="11" t="str">
        <f>VLOOKUP(A2223,'Hold Harmless'!A$1:B$7201,2,FALSE)</f>
        <v>THREE WAY ISD</v>
      </c>
      <c r="C2223" s="11">
        <v>2</v>
      </c>
      <c r="D2223" s="12">
        <v>32.503304597701195</v>
      </c>
      <c r="E2223" s="12">
        <v>0.21250000000000002</v>
      </c>
      <c r="F2223" s="12">
        <v>32.715804597701194</v>
      </c>
      <c r="G2223" s="12">
        <v>0.95587469305751915</v>
      </c>
      <c r="H2223" s="12">
        <v>0.94419125415924177</v>
      </c>
      <c r="I2223" s="12">
        <v>1</v>
      </c>
      <c r="J2223" s="12">
        <v>32.715804597701194</v>
      </c>
      <c r="K2223" s="12">
        <v>0</v>
      </c>
      <c r="L2223" s="12">
        <v>0</v>
      </c>
      <c r="M2223" s="12">
        <v>0</v>
      </c>
      <c r="N2223" s="12">
        <v>32.715804597701194</v>
      </c>
    </row>
    <row r="2224" spans="1:15" x14ac:dyDescent="0.3">
      <c r="A2224" s="11" t="s">
        <v>390</v>
      </c>
      <c r="B2224" s="11" t="str">
        <f>VLOOKUP(A2224,'Hold Harmless'!A$1:B$7201,2,FALSE)</f>
        <v>THREE WAY ISD</v>
      </c>
      <c r="C2224" s="11">
        <v>3</v>
      </c>
      <c r="D2224" s="12">
        <v>33.129166666666663</v>
      </c>
      <c r="E2224" s="12">
        <v>0.1875</v>
      </c>
      <c r="F2224" s="12">
        <v>33.316666666666663</v>
      </c>
      <c r="G2224" s="12">
        <v>0.95587469305751915</v>
      </c>
      <c r="H2224" s="12">
        <v>0.94419125415924177</v>
      </c>
      <c r="I2224" s="12">
        <v>1</v>
      </c>
      <c r="J2224" s="12">
        <v>33.316666666666663</v>
      </c>
      <c r="K2224" s="12">
        <v>0</v>
      </c>
      <c r="L2224" s="12">
        <v>0</v>
      </c>
      <c r="M2224" s="12">
        <v>0</v>
      </c>
      <c r="N2224" s="12">
        <v>33.316666666666663</v>
      </c>
    </row>
    <row r="2225" spans="1:15" x14ac:dyDescent="0.3">
      <c r="A2225" s="11" t="s">
        <v>390</v>
      </c>
      <c r="B2225" s="11" t="str">
        <f>VLOOKUP(A2225,'Hold Harmless'!A$1:B$7201,2,FALSE)</f>
        <v>THREE WAY ISD</v>
      </c>
      <c r="C2225" s="11">
        <v>4</v>
      </c>
      <c r="D2225" s="12">
        <v>32.679523809523843</v>
      </c>
      <c r="E2225" s="12">
        <v>0.77777777777777768</v>
      </c>
      <c r="F2225" s="12">
        <v>33.457301587301622</v>
      </c>
      <c r="G2225" s="12">
        <v>0.95587469305751915</v>
      </c>
      <c r="H2225" s="12">
        <v>0.94419125415924177</v>
      </c>
      <c r="I2225" s="12">
        <v>1</v>
      </c>
      <c r="J2225" s="12">
        <v>33.457301587301622</v>
      </c>
      <c r="K2225" s="12">
        <v>0</v>
      </c>
      <c r="L2225" s="12">
        <v>0</v>
      </c>
      <c r="M2225" s="12">
        <v>0</v>
      </c>
      <c r="N2225" s="12">
        <v>33.457301587301622</v>
      </c>
    </row>
    <row r="2226" spans="1:15" x14ac:dyDescent="0.3">
      <c r="A2226" s="11" t="s">
        <v>390</v>
      </c>
      <c r="B2226" s="11" t="str">
        <f>VLOOKUP(A2226,'Hold Harmless'!A$1:B$7201,2,FALSE)</f>
        <v>THREE WAY ISD</v>
      </c>
      <c r="C2226" s="11">
        <v>5</v>
      </c>
      <c r="D2226" s="12">
        <v>35.102430555555578</v>
      </c>
      <c r="E2226" s="12">
        <v>0.2361111111111111</v>
      </c>
      <c r="F2226" s="12">
        <v>35.338541666666693</v>
      </c>
      <c r="G2226" s="12">
        <v>0.95587469305751915</v>
      </c>
      <c r="H2226" s="12">
        <v>0.94419125415924177</v>
      </c>
      <c r="I2226" s="12">
        <v>1</v>
      </c>
      <c r="J2226" s="12">
        <v>35.338541666666693</v>
      </c>
      <c r="K2226" s="12">
        <v>0</v>
      </c>
      <c r="L2226" s="12">
        <v>0</v>
      </c>
      <c r="M2226" s="12">
        <v>0</v>
      </c>
      <c r="N2226" s="12">
        <v>35.338541666666693</v>
      </c>
    </row>
    <row r="2227" spans="1:15" ht="15" thickBot="1" x14ac:dyDescent="0.35">
      <c r="A2227" s="11" t="s">
        <v>390</v>
      </c>
      <c r="B2227" s="11" t="str">
        <f>VLOOKUP(A2227,'Hold Harmless'!A$1:B$7201,2,FALSE)</f>
        <v>THREE WAY ISD</v>
      </c>
      <c r="C2227" s="11">
        <v>6</v>
      </c>
      <c r="D2227" s="12">
        <v>33.399553571428577</v>
      </c>
      <c r="E2227" s="12">
        <v>0.21354166666666669</v>
      </c>
      <c r="F2227" s="12">
        <v>33.613095238095241</v>
      </c>
      <c r="G2227" s="12">
        <v>0.95587469305751915</v>
      </c>
      <c r="H2227" s="12">
        <v>0.94419125415924177</v>
      </c>
      <c r="I2227" s="12">
        <v>1</v>
      </c>
      <c r="J2227" s="12">
        <v>33.613095238095241</v>
      </c>
      <c r="K2227" s="12">
        <v>0</v>
      </c>
      <c r="L2227" s="12">
        <v>0</v>
      </c>
      <c r="M2227" s="12">
        <v>0</v>
      </c>
      <c r="N2227" s="12">
        <v>33.613095238095241</v>
      </c>
      <c r="O2227" s="24">
        <f t="shared" ref="O2227" si="369">SUM(N2222:N2227)</f>
        <v>200.03400234902404</v>
      </c>
    </row>
    <row r="2228" spans="1:15" ht="15" thickTop="1" x14ac:dyDescent="0.3">
      <c r="A2228" s="2" t="s">
        <v>391</v>
      </c>
      <c r="B2228" s="2" t="str">
        <f>VLOOKUP(A2228,'Hold Harmless'!A$1:B$7201,2,FALSE)</f>
        <v>DUBLIN ISD</v>
      </c>
      <c r="C2228" s="2">
        <v>1</v>
      </c>
      <c r="D2228" s="13">
        <v>141.80654761904725</v>
      </c>
      <c r="E2228" s="13">
        <v>23.357142857142847</v>
      </c>
      <c r="F2228" s="13">
        <v>165.16369047619008</v>
      </c>
      <c r="G2228" s="13">
        <v>0.95922504068353565</v>
      </c>
      <c r="H2228" s="13">
        <v>0.95290368907638456</v>
      </c>
      <c r="I2228" s="13">
        <v>1</v>
      </c>
      <c r="J2228" s="13">
        <v>165.16369047619008</v>
      </c>
      <c r="K2228" s="13">
        <v>0</v>
      </c>
      <c r="L2228" s="13">
        <v>0</v>
      </c>
      <c r="M2228" s="13">
        <v>0</v>
      </c>
      <c r="N2228" s="13">
        <v>165.16369047619008</v>
      </c>
    </row>
    <row r="2229" spans="1:15" x14ac:dyDescent="0.3">
      <c r="A2229" s="2" t="s">
        <v>391</v>
      </c>
      <c r="B2229" s="2" t="str">
        <f>VLOOKUP(A2229,'Hold Harmless'!A$1:B$7201,2,FALSE)</f>
        <v>DUBLIN ISD</v>
      </c>
      <c r="C2229" s="2">
        <v>2</v>
      </c>
      <c r="D2229" s="13">
        <v>154.48809523809464</v>
      </c>
      <c r="E2229" s="13">
        <v>13.154761904761898</v>
      </c>
      <c r="F2229" s="13">
        <v>167.64285714285654</v>
      </c>
      <c r="G2229" s="13">
        <v>0.95922504068353565</v>
      </c>
      <c r="H2229" s="13">
        <v>0.95290368907638456</v>
      </c>
      <c r="I2229" s="13">
        <v>1</v>
      </c>
      <c r="J2229" s="13">
        <v>167.64285714285654</v>
      </c>
      <c r="K2229" s="13">
        <v>0</v>
      </c>
      <c r="L2229" s="13">
        <v>0</v>
      </c>
      <c r="M2229" s="13">
        <v>0</v>
      </c>
      <c r="N2229" s="13">
        <v>167.64285714285654</v>
      </c>
    </row>
    <row r="2230" spans="1:15" x14ac:dyDescent="0.3">
      <c r="A2230" s="2" t="s">
        <v>391</v>
      </c>
      <c r="B2230" s="2" t="str">
        <f>VLOOKUP(A2230,'Hold Harmless'!A$1:B$7201,2,FALSE)</f>
        <v>DUBLIN ISD</v>
      </c>
      <c r="C2230" s="2">
        <v>3</v>
      </c>
      <c r="D2230" s="13">
        <v>166.59090909090932</v>
      </c>
      <c r="E2230" s="13">
        <v>0.21212121212121213</v>
      </c>
      <c r="F2230" s="13">
        <v>166.80303030303054</v>
      </c>
      <c r="G2230" s="13">
        <v>0.95922504068353565</v>
      </c>
      <c r="H2230" s="13">
        <v>0.95290368907638456</v>
      </c>
      <c r="I2230" s="13">
        <v>1</v>
      </c>
      <c r="J2230" s="13">
        <v>166.80303030303054</v>
      </c>
      <c r="K2230" s="13">
        <v>0</v>
      </c>
      <c r="L2230" s="13">
        <v>0</v>
      </c>
      <c r="M2230" s="13">
        <v>0</v>
      </c>
      <c r="N2230" s="13">
        <v>166.80303030303054</v>
      </c>
    </row>
    <row r="2231" spans="1:15" x14ac:dyDescent="0.3">
      <c r="A2231" s="2" t="s">
        <v>391</v>
      </c>
      <c r="B2231" s="2" t="str">
        <f>VLOOKUP(A2231,'Hold Harmless'!A$1:B$7201,2,FALSE)</f>
        <v>DUBLIN ISD</v>
      </c>
      <c r="C2231" s="2">
        <v>4</v>
      </c>
      <c r="D2231" s="13">
        <v>165.5681818181811</v>
      </c>
      <c r="E2231" s="13">
        <v>7.575757575757576E-3</v>
      </c>
      <c r="F2231" s="13">
        <v>165.57575757575685</v>
      </c>
      <c r="G2231" s="13">
        <v>0.95922504068353565</v>
      </c>
      <c r="H2231" s="13">
        <v>0.95290368907638456</v>
      </c>
      <c r="I2231" s="13">
        <v>1</v>
      </c>
      <c r="J2231" s="13">
        <v>165.57575757575685</v>
      </c>
      <c r="K2231" s="13">
        <v>0</v>
      </c>
      <c r="L2231" s="13">
        <v>0</v>
      </c>
      <c r="M2231" s="13">
        <v>0</v>
      </c>
      <c r="N2231" s="13">
        <v>165.57575757575685</v>
      </c>
    </row>
    <row r="2232" spans="1:15" x14ac:dyDescent="0.3">
      <c r="A2232" s="2" t="s">
        <v>391</v>
      </c>
      <c r="B2232" s="2" t="str">
        <f>VLOOKUP(A2232,'Hold Harmless'!A$1:B$7201,2,FALSE)</f>
        <v>DUBLIN ISD</v>
      </c>
      <c r="C2232" s="2">
        <v>5</v>
      </c>
      <c r="D2232" s="13">
        <v>165.78789251207681</v>
      </c>
      <c r="E2232" s="13">
        <v>0</v>
      </c>
      <c r="F2232" s="13">
        <v>165.78789251207681</v>
      </c>
      <c r="G2232" s="13">
        <v>0.95922504068353565</v>
      </c>
      <c r="H2232" s="13">
        <v>0.95290368907638456</v>
      </c>
      <c r="I2232" s="13">
        <v>1</v>
      </c>
      <c r="J2232" s="13">
        <v>165.78789251207681</v>
      </c>
      <c r="K2232" s="13">
        <v>0</v>
      </c>
      <c r="L2232" s="13">
        <v>0</v>
      </c>
      <c r="M2232" s="13">
        <v>0</v>
      </c>
      <c r="N2232" s="13">
        <v>165.78789251207681</v>
      </c>
    </row>
    <row r="2233" spans="1:15" ht="15" thickBot="1" x14ac:dyDescent="0.35">
      <c r="A2233" s="2" t="s">
        <v>391</v>
      </c>
      <c r="B2233" s="2" t="str">
        <f>VLOOKUP(A2233,'Hold Harmless'!A$1:B$7201,2,FALSE)</f>
        <v>DUBLIN ISD</v>
      </c>
      <c r="C2233" s="2">
        <v>6</v>
      </c>
      <c r="D2233" s="13">
        <v>165.34374999999991</v>
      </c>
      <c r="E2233" s="13">
        <v>0</v>
      </c>
      <c r="F2233" s="13">
        <v>165.34374999999991</v>
      </c>
      <c r="G2233" s="13">
        <v>0.95922504068353565</v>
      </c>
      <c r="H2233" s="13">
        <v>0.95290368907638456</v>
      </c>
      <c r="I2233" s="13">
        <v>1</v>
      </c>
      <c r="J2233" s="13">
        <v>165.34374999999991</v>
      </c>
      <c r="K2233" s="13">
        <v>0</v>
      </c>
      <c r="L2233" s="13">
        <v>0</v>
      </c>
      <c r="M2233" s="13">
        <v>0</v>
      </c>
      <c r="N2233" s="13">
        <v>165.34374999999991</v>
      </c>
      <c r="O2233" s="24">
        <f t="shared" ref="O2233" si="370">SUM(N2228:N2233)</f>
        <v>996.31697800991071</v>
      </c>
    </row>
    <row r="2234" spans="1:15" ht="15" thickTop="1" x14ac:dyDescent="0.3">
      <c r="A2234" s="4" t="s">
        <v>392</v>
      </c>
      <c r="B2234" s="4" t="str">
        <f>VLOOKUP(A2234,'Hold Harmless'!A$1:B$7201,2,FALSE)</f>
        <v>STEPHENVILLE ISD</v>
      </c>
      <c r="C2234" s="4">
        <v>1</v>
      </c>
      <c r="D2234" s="10">
        <v>464.30246913581828</v>
      </c>
      <c r="E2234" s="10">
        <v>111.56790123456832</v>
      </c>
      <c r="F2234" s="10">
        <v>575.87037037038658</v>
      </c>
      <c r="G2234" s="10">
        <v>0.95739429315218938</v>
      </c>
      <c r="H2234" s="10">
        <v>0.9503299258807365</v>
      </c>
      <c r="I2234" s="10">
        <v>1</v>
      </c>
      <c r="J2234" s="10">
        <v>575.87037037038658</v>
      </c>
      <c r="K2234" s="10">
        <v>0</v>
      </c>
      <c r="L2234" s="10">
        <v>0</v>
      </c>
      <c r="M2234" s="10">
        <v>0</v>
      </c>
      <c r="N2234" s="10">
        <v>575.87037037038658</v>
      </c>
    </row>
    <row r="2235" spans="1:15" x14ac:dyDescent="0.3">
      <c r="A2235" s="4" t="s">
        <v>392</v>
      </c>
      <c r="B2235" s="4" t="str">
        <f>VLOOKUP(A2235,'Hold Harmless'!A$1:B$7201,2,FALSE)</f>
        <v>STEPHENVILLE ISD</v>
      </c>
      <c r="C2235" s="4">
        <v>2</v>
      </c>
      <c r="D2235" s="10">
        <v>502.35507246378177</v>
      </c>
      <c r="E2235" s="10">
        <v>69.427536231883707</v>
      </c>
      <c r="F2235" s="10">
        <v>571.78260869566543</v>
      </c>
      <c r="G2235" s="10">
        <v>0.95739429315218938</v>
      </c>
      <c r="H2235" s="10">
        <v>0.9503299258807365</v>
      </c>
      <c r="I2235" s="10">
        <v>1</v>
      </c>
      <c r="J2235" s="10">
        <v>571.78260869566543</v>
      </c>
      <c r="K2235" s="10">
        <v>0</v>
      </c>
      <c r="L2235" s="10">
        <v>0</v>
      </c>
      <c r="M2235" s="10">
        <v>0</v>
      </c>
      <c r="N2235" s="10">
        <v>571.78260869566543</v>
      </c>
    </row>
    <row r="2236" spans="1:15" x14ac:dyDescent="0.3">
      <c r="A2236" s="4" t="s">
        <v>392</v>
      </c>
      <c r="B2236" s="4" t="str">
        <f>VLOOKUP(A2236,'Hold Harmless'!A$1:B$7201,2,FALSE)</f>
        <v>STEPHENVILLE ISD</v>
      </c>
      <c r="C2236" s="4">
        <v>3</v>
      </c>
      <c r="D2236" s="10">
        <v>509.48333333333738</v>
      </c>
      <c r="E2236" s="10">
        <v>48.994444444444639</v>
      </c>
      <c r="F2236" s="10">
        <v>558.47777777778197</v>
      </c>
      <c r="G2236" s="10">
        <v>0.95739429315218938</v>
      </c>
      <c r="H2236" s="10">
        <v>0.9503299258807365</v>
      </c>
      <c r="I2236" s="10">
        <v>1</v>
      </c>
      <c r="J2236" s="10">
        <v>558.47777777778197</v>
      </c>
      <c r="K2236" s="10">
        <v>0</v>
      </c>
      <c r="L2236" s="10">
        <v>0</v>
      </c>
      <c r="M2236" s="10">
        <v>0</v>
      </c>
      <c r="N2236" s="10">
        <v>558.47777777778197</v>
      </c>
    </row>
    <row r="2237" spans="1:15" x14ac:dyDescent="0.3">
      <c r="A2237" s="4" t="s">
        <v>392</v>
      </c>
      <c r="B2237" s="4" t="str">
        <f>VLOOKUP(A2237,'Hold Harmless'!A$1:B$7201,2,FALSE)</f>
        <v>STEPHENVILLE ISD</v>
      </c>
      <c r="C2237" s="4">
        <v>4</v>
      </c>
      <c r="D2237" s="10">
        <v>517.23611111112427</v>
      </c>
      <c r="E2237" s="10">
        <v>36.954861111111043</v>
      </c>
      <c r="F2237" s="10">
        <v>554.19097222223536</v>
      </c>
      <c r="G2237" s="10">
        <v>0.95739429315218938</v>
      </c>
      <c r="H2237" s="10">
        <v>0.9503299258807365</v>
      </c>
      <c r="I2237" s="10">
        <v>1</v>
      </c>
      <c r="J2237" s="10">
        <v>554.19097222223536</v>
      </c>
      <c r="K2237" s="10">
        <v>0</v>
      </c>
      <c r="L2237" s="10">
        <v>0</v>
      </c>
      <c r="M2237" s="10">
        <v>0</v>
      </c>
      <c r="N2237" s="10">
        <v>554.19097222223536</v>
      </c>
    </row>
    <row r="2238" spans="1:15" x14ac:dyDescent="0.3">
      <c r="A2238" s="4" t="s">
        <v>392</v>
      </c>
      <c r="B2238" s="4" t="str">
        <f>VLOOKUP(A2238,'Hold Harmless'!A$1:B$7201,2,FALSE)</f>
        <v>STEPHENVILLE ISD</v>
      </c>
      <c r="C2238" s="4">
        <v>5</v>
      </c>
      <c r="D2238" s="10">
        <v>533.88768115943083</v>
      </c>
      <c r="E2238" s="10">
        <v>25.62318840579713</v>
      </c>
      <c r="F2238" s="10">
        <v>559.51086956522795</v>
      </c>
      <c r="G2238" s="10">
        <v>0.95739429315218938</v>
      </c>
      <c r="H2238" s="10">
        <v>0.9503299258807365</v>
      </c>
      <c r="I2238" s="10">
        <v>1</v>
      </c>
      <c r="J2238" s="10">
        <v>559.51086956522795</v>
      </c>
      <c r="K2238" s="10">
        <v>0</v>
      </c>
      <c r="L2238" s="10">
        <v>0</v>
      </c>
      <c r="M2238" s="10">
        <v>0</v>
      </c>
      <c r="N2238" s="10">
        <v>559.51086956522795</v>
      </c>
    </row>
    <row r="2239" spans="1:15" ht="15" thickBot="1" x14ac:dyDescent="0.35">
      <c r="A2239" s="4" t="s">
        <v>392</v>
      </c>
      <c r="B2239" s="4" t="str">
        <f>VLOOKUP(A2239,'Hold Harmless'!A$1:B$7201,2,FALSE)</f>
        <v>STEPHENVILLE ISD</v>
      </c>
      <c r="C2239" s="4">
        <v>6</v>
      </c>
      <c r="D2239" s="10">
        <v>536.12745098040614</v>
      </c>
      <c r="E2239" s="10">
        <v>22.718137254901958</v>
      </c>
      <c r="F2239" s="10">
        <v>558.84558823530813</v>
      </c>
      <c r="G2239" s="10">
        <v>0.95739429315218938</v>
      </c>
      <c r="H2239" s="10">
        <v>0.9503299258807365</v>
      </c>
      <c r="I2239" s="10">
        <v>1</v>
      </c>
      <c r="J2239" s="10">
        <v>558.84558823530813</v>
      </c>
      <c r="K2239" s="10">
        <v>0</v>
      </c>
      <c r="L2239" s="10">
        <v>0</v>
      </c>
      <c r="M2239" s="10">
        <v>0</v>
      </c>
      <c r="N2239" s="10">
        <v>558.84558823530813</v>
      </c>
      <c r="O2239" s="24">
        <f t="shared" ref="O2239" si="371">SUM(N2234:N2239)</f>
        <v>3378.6781868666058</v>
      </c>
    </row>
    <row r="2240" spans="1:15" ht="15" thickTop="1" x14ac:dyDescent="0.3">
      <c r="A2240" s="11" t="s">
        <v>393</v>
      </c>
      <c r="B2240" s="11" t="str">
        <f>VLOOKUP(A2240,'Hold Harmless'!A$1:B$7201,2,FALSE)</f>
        <v>BLUFF DALE ISD</v>
      </c>
      <c r="C2240" s="11">
        <v>1</v>
      </c>
      <c r="D2240" s="12">
        <v>31.044642857142872</v>
      </c>
      <c r="E2240" s="12">
        <v>1.8660714285714277</v>
      </c>
      <c r="F2240" s="12">
        <v>32.910714285714299</v>
      </c>
      <c r="G2240" s="12">
        <v>0.94933599921011058</v>
      </c>
      <c r="H2240" s="12">
        <v>0.96661770596875418</v>
      </c>
      <c r="I2240" s="12">
        <v>0.98212146678885459</v>
      </c>
      <c r="J2240" s="12">
        <v>32.322318987354642</v>
      </c>
      <c r="K2240" s="12">
        <v>0.5883952983596572</v>
      </c>
      <c r="L2240" s="12">
        <v>0.5883952983596572</v>
      </c>
      <c r="M2240" s="12">
        <v>0</v>
      </c>
      <c r="N2240" s="12">
        <v>32.322318987354642</v>
      </c>
    </row>
    <row r="2241" spans="1:15" x14ac:dyDescent="0.3">
      <c r="A2241" s="11" t="s">
        <v>393</v>
      </c>
      <c r="B2241" s="11" t="str">
        <f>VLOOKUP(A2241,'Hold Harmless'!A$1:B$7201,2,FALSE)</f>
        <v>BLUFF DALE ISD</v>
      </c>
      <c r="C2241" s="11">
        <v>2</v>
      </c>
      <c r="D2241" s="12">
        <v>31.363095238095276</v>
      </c>
      <c r="E2241" s="12">
        <v>0.96428571428571397</v>
      </c>
      <c r="F2241" s="12">
        <v>32.327380952380992</v>
      </c>
      <c r="G2241" s="12">
        <v>0.94933599921011058</v>
      </c>
      <c r="H2241" s="12">
        <v>0.96661770596875418</v>
      </c>
      <c r="I2241" s="12">
        <v>0.98212146678885459</v>
      </c>
      <c r="J2241" s="12">
        <v>31.749414798394497</v>
      </c>
      <c r="K2241" s="12">
        <v>0.57796615398649465</v>
      </c>
      <c r="L2241" s="12">
        <v>0.57796615398649465</v>
      </c>
      <c r="M2241" s="12">
        <v>0</v>
      </c>
      <c r="N2241" s="12">
        <v>31.749414798394497</v>
      </c>
    </row>
    <row r="2242" spans="1:15" x14ac:dyDescent="0.3">
      <c r="A2242" s="11" t="s">
        <v>393</v>
      </c>
      <c r="B2242" s="11" t="str">
        <f>VLOOKUP(A2242,'Hold Harmless'!A$1:B$7201,2,FALSE)</f>
        <v>BLUFF DALE ISD</v>
      </c>
      <c r="C2242" s="11">
        <v>3</v>
      </c>
      <c r="D2242" s="12">
        <v>28.150000000000023</v>
      </c>
      <c r="E2242" s="12">
        <v>4.4277777777777727</v>
      </c>
      <c r="F2242" s="12">
        <v>32.577777777777797</v>
      </c>
      <c r="G2242" s="12">
        <v>0.94933599921011058</v>
      </c>
      <c r="H2242" s="12">
        <v>0.96661770596875418</v>
      </c>
      <c r="I2242" s="12">
        <v>0.98212146678885459</v>
      </c>
      <c r="J2242" s="12">
        <v>31.995334895832482</v>
      </c>
      <c r="K2242" s="12">
        <v>0.58244288194531535</v>
      </c>
      <c r="L2242" s="12">
        <v>0.58244288194531535</v>
      </c>
      <c r="M2242" s="12">
        <v>0</v>
      </c>
      <c r="N2242" s="12">
        <v>31.995334895832482</v>
      </c>
    </row>
    <row r="2243" spans="1:15" x14ac:dyDescent="0.3">
      <c r="A2243" s="11" t="s">
        <v>393</v>
      </c>
      <c r="B2243" s="11" t="str">
        <f>VLOOKUP(A2243,'Hold Harmless'!A$1:B$7201,2,FALSE)</f>
        <v>BLUFF DALE ISD</v>
      </c>
      <c r="C2243" s="11">
        <v>4</v>
      </c>
      <c r="D2243" s="12">
        <v>28.873456790123459</v>
      </c>
      <c r="E2243" s="12">
        <v>2.6913580246913593</v>
      </c>
      <c r="F2243" s="12">
        <v>31.564814814814817</v>
      </c>
      <c r="G2243" s="12">
        <v>0.94933599921011058</v>
      </c>
      <c r="H2243" s="12">
        <v>0.96661770596875418</v>
      </c>
      <c r="I2243" s="12">
        <v>0.98212146678885459</v>
      </c>
      <c r="J2243" s="12">
        <v>31.000482224844497</v>
      </c>
      <c r="K2243" s="12">
        <v>0.56433258997031999</v>
      </c>
      <c r="L2243" s="12">
        <v>0.56433258997031999</v>
      </c>
      <c r="M2243" s="12">
        <v>0</v>
      </c>
      <c r="N2243" s="12">
        <v>31.000482224844497</v>
      </c>
    </row>
    <row r="2244" spans="1:15" x14ac:dyDescent="0.3">
      <c r="A2244" s="11" t="s">
        <v>393</v>
      </c>
      <c r="B2244" s="11" t="str">
        <f>VLOOKUP(A2244,'Hold Harmless'!A$1:B$7201,2,FALSE)</f>
        <v>BLUFF DALE ISD</v>
      </c>
      <c r="C2244" s="11">
        <v>5</v>
      </c>
      <c r="D2244" s="12">
        <v>28.173333333333368</v>
      </c>
      <c r="E2244" s="12">
        <v>2.4466666666666672</v>
      </c>
      <c r="F2244" s="12">
        <v>30.620000000000033</v>
      </c>
      <c r="G2244" s="12">
        <v>0.94933599921011058</v>
      </c>
      <c r="H2244" s="12">
        <v>0.96661770596875418</v>
      </c>
      <c r="I2244" s="12">
        <v>0.98212146678885459</v>
      </c>
      <c r="J2244" s="12">
        <v>30.072559313074759</v>
      </c>
      <c r="K2244" s="12">
        <v>0.54744068692527392</v>
      </c>
      <c r="L2244" s="12">
        <v>0.54744068692527392</v>
      </c>
      <c r="M2244" s="12">
        <v>0</v>
      </c>
      <c r="N2244" s="12">
        <v>30.072559313074759</v>
      </c>
    </row>
    <row r="2245" spans="1:15" ht="15" thickBot="1" x14ac:dyDescent="0.35">
      <c r="A2245" s="11" t="s">
        <v>393</v>
      </c>
      <c r="B2245" s="11" t="str">
        <f>VLOOKUP(A2245,'Hold Harmless'!A$1:B$7201,2,FALSE)</f>
        <v>BLUFF DALE ISD</v>
      </c>
      <c r="C2245" s="11">
        <v>6</v>
      </c>
      <c r="D2245" s="12">
        <v>29.686403508771999</v>
      </c>
      <c r="E2245" s="12">
        <v>0.80482456140350889</v>
      </c>
      <c r="F2245" s="12">
        <v>30.491228070175509</v>
      </c>
      <c r="G2245" s="12">
        <v>0.94933599921011058</v>
      </c>
      <c r="H2245" s="12">
        <v>0.96661770596875418</v>
      </c>
      <c r="I2245" s="12">
        <v>0.98212146678885459</v>
      </c>
      <c r="J2245" s="12">
        <v>29.946089636474266</v>
      </c>
      <c r="K2245" s="12">
        <v>0.54513843370124349</v>
      </c>
      <c r="L2245" s="12">
        <v>0.54513843370124349</v>
      </c>
      <c r="M2245" s="12">
        <v>0</v>
      </c>
      <c r="N2245" s="12">
        <v>29.946089636474266</v>
      </c>
      <c r="O2245" s="24">
        <f t="shared" ref="O2245" si="372">SUM(N2240:N2245)</f>
        <v>187.08619985597511</v>
      </c>
    </row>
    <row r="2246" spans="1:15" ht="15" thickTop="1" x14ac:dyDescent="0.3">
      <c r="A2246" s="2" t="s">
        <v>394</v>
      </c>
      <c r="B2246" s="2" t="str">
        <f>VLOOKUP(A2246,'Hold Harmless'!A$1:B$7201,2,FALSE)</f>
        <v>HUCKABAY ISD</v>
      </c>
      <c r="C2246" s="2">
        <v>1</v>
      </c>
      <c r="D2246" s="13">
        <v>41.2068965517241</v>
      </c>
      <c r="E2246" s="13">
        <v>1.936781609195402</v>
      </c>
      <c r="F2246" s="13">
        <v>43.143678160919499</v>
      </c>
      <c r="G2246" s="13">
        <v>0.96410527109569411</v>
      </c>
      <c r="H2246" s="13">
        <v>0.96818798687767815</v>
      </c>
      <c r="I2246" s="13">
        <v>0.99578313732733825</v>
      </c>
      <c r="J2246" s="13">
        <v>42.961747194921386</v>
      </c>
      <c r="K2246" s="13">
        <v>0.18193096599811298</v>
      </c>
      <c r="L2246" s="13">
        <v>0.18193096599811298</v>
      </c>
      <c r="M2246" s="13">
        <v>0</v>
      </c>
      <c r="N2246" s="13">
        <v>42.961747194921386</v>
      </c>
    </row>
    <row r="2247" spans="1:15" x14ac:dyDescent="0.3">
      <c r="A2247" s="2" t="s">
        <v>394</v>
      </c>
      <c r="B2247" s="2" t="str">
        <f>VLOOKUP(A2247,'Hold Harmless'!A$1:B$7201,2,FALSE)</f>
        <v>HUCKABAY ISD</v>
      </c>
      <c r="C2247" s="2">
        <v>2</v>
      </c>
      <c r="D2247" s="13">
        <v>41.350574712643628</v>
      </c>
      <c r="E2247" s="13">
        <v>1.7528735632183909</v>
      </c>
      <c r="F2247" s="13">
        <v>43.103448275862021</v>
      </c>
      <c r="G2247" s="13">
        <v>0.96410527109569411</v>
      </c>
      <c r="H2247" s="13">
        <v>0.96818798687767815</v>
      </c>
      <c r="I2247" s="13">
        <v>0.99578313732733825</v>
      </c>
      <c r="J2247" s="13">
        <v>42.921686953764535</v>
      </c>
      <c r="K2247" s="13">
        <v>0.1817613220974863</v>
      </c>
      <c r="L2247" s="13">
        <v>0.1817613220974863</v>
      </c>
      <c r="M2247" s="13">
        <v>0</v>
      </c>
      <c r="N2247" s="13">
        <v>42.921686953764535</v>
      </c>
    </row>
    <row r="2248" spans="1:15" x14ac:dyDescent="0.3">
      <c r="A2248" s="2" t="s">
        <v>394</v>
      </c>
      <c r="B2248" s="2" t="str">
        <f>VLOOKUP(A2248,'Hold Harmless'!A$1:B$7201,2,FALSE)</f>
        <v>HUCKABAY ISD</v>
      </c>
      <c r="C2248" s="2">
        <v>3</v>
      </c>
      <c r="D2248" s="13">
        <v>40.784722222222193</v>
      </c>
      <c r="E2248" s="13">
        <v>1.6875000000000002</v>
      </c>
      <c r="F2248" s="13">
        <v>42.472222222222193</v>
      </c>
      <c r="G2248" s="13">
        <v>0.96410527109569411</v>
      </c>
      <c r="H2248" s="13">
        <v>0.96818798687767815</v>
      </c>
      <c r="I2248" s="13">
        <v>0.99578313732733825</v>
      </c>
      <c r="J2248" s="13">
        <v>42.293122693708312</v>
      </c>
      <c r="K2248" s="13">
        <v>0.17909952851388056</v>
      </c>
      <c r="L2248" s="13">
        <v>0.17909952851388056</v>
      </c>
      <c r="M2248" s="13">
        <v>0</v>
      </c>
      <c r="N2248" s="13">
        <v>42.293122693708312</v>
      </c>
    </row>
    <row r="2249" spans="1:15" x14ac:dyDescent="0.3">
      <c r="A2249" s="2" t="s">
        <v>394</v>
      </c>
      <c r="B2249" s="2" t="str">
        <f>VLOOKUP(A2249,'Hold Harmless'!A$1:B$7201,2,FALSE)</f>
        <v>HUCKABAY ISD</v>
      </c>
      <c r="C2249" s="2">
        <v>4</v>
      </c>
      <c r="D2249" s="13">
        <v>41.976666666666638</v>
      </c>
      <c r="E2249" s="13">
        <v>0.2</v>
      </c>
      <c r="F2249" s="13">
        <v>42.176666666666641</v>
      </c>
      <c r="G2249" s="13">
        <v>0.96410527109569411</v>
      </c>
      <c r="H2249" s="13">
        <v>0.96818798687767815</v>
      </c>
      <c r="I2249" s="13">
        <v>0.99578313732733825</v>
      </c>
      <c r="J2249" s="13">
        <v>41.998813455342678</v>
      </c>
      <c r="K2249" s="13">
        <v>0.17785321132396348</v>
      </c>
      <c r="L2249" s="13">
        <v>0.17785321132396348</v>
      </c>
      <c r="M2249" s="13">
        <v>0</v>
      </c>
      <c r="N2249" s="13">
        <v>41.998813455342678</v>
      </c>
    </row>
    <row r="2250" spans="1:15" x14ac:dyDescent="0.3">
      <c r="A2250" s="2" t="s">
        <v>394</v>
      </c>
      <c r="B2250" s="2" t="str">
        <f>VLOOKUP(A2250,'Hold Harmless'!A$1:B$7201,2,FALSE)</f>
        <v>HUCKABAY ISD</v>
      </c>
      <c r="C2250" s="2">
        <v>5</v>
      </c>
      <c r="D2250" s="13">
        <v>42.333333333333265</v>
      </c>
      <c r="E2250" s="13">
        <v>0</v>
      </c>
      <c r="F2250" s="13">
        <v>42.333333333333265</v>
      </c>
      <c r="G2250" s="13">
        <v>0.96410527109569411</v>
      </c>
      <c r="H2250" s="13">
        <v>0.96818798687767815</v>
      </c>
      <c r="I2250" s="13">
        <v>0.99578313732733825</v>
      </c>
      <c r="J2250" s="13">
        <v>42.154819480190582</v>
      </c>
      <c r="K2250" s="13">
        <v>0.17851385314268242</v>
      </c>
      <c r="L2250" s="13">
        <v>0.17851385314268242</v>
      </c>
      <c r="M2250" s="13">
        <v>0</v>
      </c>
      <c r="N2250" s="13">
        <v>42.154819480190582</v>
      </c>
    </row>
    <row r="2251" spans="1:15" ht="15" thickBot="1" x14ac:dyDescent="0.35">
      <c r="A2251" s="2" t="s">
        <v>394</v>
      </c>
      <c r="B2251" s="2" t="str">
        <f>VLOOKUP(A2251,'Hold Harmless'!A$1:B$7201,2,FALSE)</f>
        <v>HUCKABAY ISD</v>
      </c>
      <c r="C2251" s="2">
        <v>6</v>
      </c>
      <c r="D2251" s="13">
        <v>42.629901960784274</v>
      </c>
      <c r="E2251" s="13">
        <v>7.8431372549019607E-2</v>
      </c>
      <c r="F2251" s="13">
        <v>42.708333333333293</v>
      </c>
      <c r="G2251" s="13">
        <v>0.96410527109569411</v>
      </c>
      <c r="H2251" s="13">
        <v>0.96818798687767815</v>
      </c>
      <c r="I2251" s="13">
        <v>0.99578313732733825</v>
      </c>
      <c r="J2251" s="13">
        <v>42.528238156688367</v>
      </c>
      <c r="K2251" s="13">
        <v>0.18009517664492591</v>
      </c>
      <c r="L2251" s="13">
        <v>7.8431372549019607E-2</v>
      </c>
      <c r="M2251" s="13">
        <v>0.10166380409590658</v>
      </c>
      <c r="N2251" s="13">
        <v>42.629901960784274</v>
      </c>
      <c r="O2251" s="24">
        <f t="shared" ref="O2251" si="373">SUM(N2246:N2251)</f>
        <v>254.96009173871178</v>
      </c>
    </row>
    <row r="2252" spans="1:15" ht="15" thickTop="1" x14ac:dyDescent="0.3">
      <c r="A2252" s="4" t="s">
        <v>395</v>
      </c>
      <c r="B2252" s="4" t="str">
        <f>VLOOKUP(A2252,'Hold Harmless'!A$1:B$7201,2,FALSE)</f>
        <v>LINGLEVILLE ISD</v>
      </c>
      <c r="C2252" s="4">
        <v>1</v>
      </c>
      <c r="D2252" s="10">
        <v>40.51405993431851</v>
      </c>
      <c r="E2252" s="10">
        <v>3.205151888341542</v>
      </c>
      <c r="F2252" s="10">
        <v>43.71921182266005</v>
      </c>
      <c r="G2252" s="10">
        <v>0.97175586144622594</v>
      </c>
      <c r="H2252" s="10">
        <v>0.95685795220907388</v>
      </c>
      <c r="I2252" s="10">
        <v>1</v>
      </c>
      <c r="J2252" s="10">
        <v>43.71921182266005</v>
      </c>
      <c r="K2252" s="10">
        <v>0</v>
      </c>
      <c r="L2252" s="10">
        <v>0</v>
      </c>
      <c r="M2252" s="10">
        <v>0</v>
      </c>
      <c r="N2252" s="10">
        <v>43.71921182266005</v>
      </c>
    </row>
    <row r="2253" spans="1:15" x14ac:dyDescent="0.3">
      <c r="A2253" s="4" t="s">
        <v>395</v>
      </c>
      <c r="B2253" s="4" t="str">
        <f>VLOOKUP(A2253,'Hold Harmless'!A$1:B$7201,2,FALSE)</f>
        <v>LINGLEVILLE ISD</v>
      </c>
      <c r="C2253" s="4">
        <v>2</v>
      </c>
      <c r="D2253" s="10">
        <v>41.139573070607504</v>
      </c>
      <c r="E2253" s="10">
        <v>2.0584975369458127</v>
      </c>
      <c r="F2253" s="10">
        <v>43.198070607553319</v>
      </c>
      <c r="G2253" s="10">
        <v>0.97175586144622594</v>
      </c>
      <c r="H2253" s="10">
        <v>0.95685795220907388</v>
      </c>
      <c r="I2253" s="10">
        <v>1</v>
      </c>
      <c r="J2253" s="10">
        <v>43.198070607553319</v>
      </c>
      <c r="K2253" s="10">
        <v>0</v>
      </c>
      <c r="L2253" s="10">
        <v>0</v>
      </c>
      <c r="M2253" s="10">
        <v>0</v>
      </c>
      <c r="N2253" s="10">
        <v>43.198070607553319</v>
      </c>
    </row>
    <row r="2254" spans="1:15" x14ac:dyDescent="0.3">
      <c r="A2254" s="4" t="s">
        <v>395</v>
      </c>
      <c r="B2254" s="4" t="str">
        <f>VLOOKUP(A2254,'Hold Harmless'!A$1:B$7201,2,FALSE)</f>
        <v>LINGLEVILLE ISD</v>
      </c>
      <c r="C2254" s="4">
        <v>3</v>
      </c>
      <c r="D2254" s="10">
        <v>31.76277480689247</v>
      </c>
      <c r="E2254" s="10">
        <v>11.235294117647037</v>
      </c>
      <c r="F2254" s="10">
        <v>42.99806892453951</v>
      </c>
      <c r="G2254" s="10">
        <v>0.97175586144622594</v>
      </c>
      <c r="H2254" s="10">
        <v>0.95685795220907388</v>
      </c>
      <c r="I2254" s="10">
        <v>1</v>
      </c>
      <c r="J2254" s="10">
        <v>42.99806892453951</v>
      </c>
      <c r="K2254" s="10">
        <v>0</v>
      </c>
      <c r="L2254" s="10">
        <v>0</v>
      </c>
      <c r="M2254" s="10">
        <v>0</v>
      </c>
      <c r="N2254" s="10">
        <v>42.99806892453951</v>
      </c>
    </row>
    <row r="2255" spans="1:15" x14ac:dyDescent="0.3">
      <c r="A2255" s="4" t="s">
        <v>395</v>
      </c>
      <c r="B2255" s="4" t="str">
        <f>VLOOKUP(A2255,'Hold Harmless'!A$1:B$7201,2,FALSE)</f>
        <v>LINGLEVILLE ISD</v>
      </c>
      <c r="C2255" s="4">
        <v>4</v>
      </c>
      <c r="D2255" s="10">
        <v>38.431235431235386</v>
      </c>
      <c r="E2255" s="10">
        <v>2.8420745920745913</v>
      </c>
      <c r="F2255" s="10">
        <v>41.273310023309975</v>
      </c>
      <c r="G2255" s="10">
        <v>0.97175586144622594</v>
      </c>
      <c r="H2255" s="10">
        <v>0.95685795220907388</v>
      </c>
      <c r="I2255" s="10">
        <v>1</v>
      </c>
      <c r="J2255" s="10">
        <v>41.273310023309975</v>
      </c>
      <c r="K2255" s="10">
        <v>0</v>
      </c>
      <c r="L2255" s="10">
        <v>0</v>
      </c>
      <c r="M2255" s="10">
        <v>0</v>
      </c>
      <c r="N2255" s="10">
        <v>41.273310023309975</v>
      </c>
    </row>
    <row r="2256" spans="1:15" x14ac:dyDescent="0.3">
      <c r="A2256" s="4" t="s">
        <v>395</v>
      </c>
      <c r="B2256" s="4" t="str">
        <f>VLOOKUP(A2256,'Hold Harmless'!A$1:B$7201,2,FALSE)</f>
        <v>LINGLEVILLE ISD</v>
      </c>
      <c r="C2256" s="4">
        <v>5</v>
      </c>
      <c r="D2256" s="10">
        <v>41.092953523238322</v>
      </c>
      <c r="E2256" s="10">
        <v>0.91091954022988497</v>
      </c>
      <c r="F2256" s="10">
        <v>42.003873063468205</v>
      </c>
      <c r="G2256" s="10">
        <v>0.97175586144622594</v>
      </c>
      <c r="H2256" s="10">
        <v>0.95685795220907388</v>
      </c>
      <c r="I2256" s="10">
        <v>1</v>
      </c>
      <c r="J2256" s="10">
        <v>42.003873063468205</v>
      </c>
      <c r="K2256" s="10">
        <v>0</v>
      </c>
      <c r="L2256" s="10">
        <v>0</v>
      </c>
      <c r="M2256" s="10">
        <v>0</v>
      </c>
      <c r="N2256" s="10">
        <v>42.003873063468205</v>
      </c>
    </row>
    <row r="2257" spans="1:15" ht="15" thickBot="1" x14ac:dyDescent="0.35">
      <c r="A2257" s="4" t="s">
        <v>395</v>
      </c>
      <c r="B2257" s="4" t="str">
        <f>VLOOKUP(A2257,'Hold Harmless'!A$1:B$7201,2,FALSE)</f>
        <v>LINGLEVILLE ISD</v>
      </c>
      <c r="C2257" s="4">
        <v>6</v>
      </c>
      <c r="D2257" s="10">
        <v>42.561553030302974</v>
      </c>
      <c r="E2257" s="10">
        <v>0.55808080808080807</v>
      </c>
      <c r="F2257" s="10">
        <v>43.119633838383784</v>
      </c>
      <c r="G2257" s="10">
        <v>0.97175586144622594</v>
      </c>
      <c r="H2257" s="10">
        <v>0.95685795220907388</v>
      </c>
      <c r="I2257" s="10">
        <v>1</v>
      </c>
      <c r="J2257" s="10">
        <v>43.119633838383784</v>
      </c>
      <c r="K2257" s="10">
        <v>0</v>
      </c>
      <c r="L2257" s="10">
        <v>0</v>
      </c>
      <c r="M2257" s="10">
        <v>0</v>
      </c>
      <c r="N2257" s="10">
        <v>43.119633838383784</v>
      </c>
      <c r="O2257" s="24">
        <f t="shared" ref="O2257" si="374">SUM(N2252:N2257)</f>
        <v>256.31216827991489</v>
      </c>
    </row>
    <row r="2258" spans="1:15" ht="15" thickTop="1" x14ac:dyDescent="0.3">
      <c r="A2258" s="11" t="s">
        <v>396</v>
      </c>
      <c r="B2258" s="11" t="str">
        <f>VLOOKUP(A2258,'Hold Harmless'!A$1:B$7201,2,FALSE)</f>
        <v>MORGAN MILL ISD</v>
      </c>
      <c r="C2258" s="11">
        <v>1</v>
      </c>
      <c r="D2258" s="12">
        <v>17.522575250836113</v>
      </c>
      <c r="E2258" s="12">
        <v>1.0144927536231885</v>
      </c>
      <c r="F2258" s="12">
        <v>18.5370680044593</v>
      </c>
      <c r="G2258" s="12">
        <v>0.95660132712989088</v>
      </c>
      <c r="H2258" s="12">
        <v>0.96959634741102008</v>
      </c>
      <c r="I2258" s="12">
        <v>0.98659749460089452</v>
      </c>
      <c r="J2258" s="12">
        <v>18.288624850445949</v>
      </c>
      <c r="K2258" s="12">
        <v>0.24844315401335137</v>
      </c>
      <c r="L2258" s="12">
        <v>0.24844315401335137</v>
      </c>
      <c r="M2258" s="12">
        <v>0</v>
      </c>
      <c r="N2258" s="12">
        <v>18.288624850445949</v>
      </c>
    </row>
    <row r="2259" spans="1:15" x14ac:dyDescent="0.3">
      <c r="A2259" s="11" t="s">
        <v>396</v>
      </c>
      <c r="B2259" s="11" t="str">
        <f>VLOOKUP(A2259,'Hold Harmless'!A$1:B$7201,2,FALSE)</f>
        <v>MORGAN MILL ISD</v>
      </c>
      <c r="C2259" s="11">
        <v>2</v>
      </c>
      <c r="D2259" s="12">
        <v>18.569444444444436</v>
      </c>
      <c r="E2259" s="12">
        <v>0.2986111111111111</v>
      </c>
      <c r="F2259" s="12">
        <v>18.868055555555546</v>
      </c>
      <c r="G2259" s="12">
        <v>0.95660132712989088</v>
      </c>
      <c r="H2259" s="12">
        <v>0.96959634741102008</v>
      </c>
      <c r="I2259" s="12">
        <v>0.98659749460089452</v>
      </c>
      <c r="J2259" s="12">
        <v>18.615176339101591</v>
      </c>
      <c r="K2259" s="12">
        <v>0.25287921645395528</v>
      </c>
      <c r="L2259" s="12">
        <v>0.25287921645395528</v>
      </c>
      <c r="M2259" s="12">
        <v>0</v>
      </c>
      <c r="N2259" s="12">
        <v>18.615176339101591</v>
      </c>
    </row>
    <row r="2260" spans="1:15" x14ac:dyDescent="0.3">
      <c r="A2260" s="11" t="s">
        <v>396</v>
      </c>
      <c r="B2260" s="11" t="str">
        <f>VLOOKUP(A2260,'Hold Harmless'!A$1:B$7201,2,FALSE)</f>
        <v>MORGAN MILL ISD</v>
      </c>
      <c r="C2260" s="11">
        <v>3</v>
      </c>
      <c r="D2260" s="12">
        <v>17.853333333333335</v>
      </c>
      <c r="E2260" s="12">
        <v>1.1666666666666663</v>
      </c>
      <c r="F2260" s="12">
        <v>19.020000000000003</v>
      </c>
      <c r="G2260" s="12">
        <v>0.95660132712989088</v>
      </c>
      <c r="H2260" s="12">
        <v>0.96959634741102008</v>
      </c>
      <c r="I2260" s="12">
        <v>0.98659749460089452</v>
      </c>
      <c r="J2260" s="12">
        <v>18.765084347309017</v>
      </c>
      <c r="K2260" s="12">
        <v>0.25491565269098615</v>
      </c>
      <c r="L2260" s="12">
        <v>0.25491565269098615</v>
      </c>
      <c r="M2260" s="12">
        <v>0</v>
      </c>
      <c r="N2260" s="12">
        <v>18.765084347309017</v>
      </c>
    </row>
    <row r="2261" spans="1:15" x14ac:dyDescent="0.3">
      <c r="A2261" s="11" t="s">
        <v>396</v>
      </c>
      <c r="B2261" s="11" t="str">
        <f>VLOOKUP(A2261,'Hold Harmless'!A$1:B$7201,2,FALSE)</f>
        <v>MORGAN MILL ISD</v>
      </c>
      <c r="C2261" s="11">
        <v>4</v>
      </c>
      <c r="D2261" s="12">
        <v>18.826086956521742</v>
      </c>
      <c r="E2261" s="12">
        <v>0.21739130434782608</v>
      </c>
      <c r="F2261" s="12">
        <v>19.043478260869566</v>
      </c>
      <c r="G2261" s="12">
        <v>0.95660132712989088</v>
      </c>
      <c r="H2261" s="12">
        <v>0.96959634741102008</v>
      </c>
      <c r="I2261" s="12">
        <v>0.98659749460089452</v>
      </c>
      <c r="J2261" s="12">
        <v>18.788247940660515</v>
      </c>
      <c r="K2261" s="12">
        <v>0.25523032020905134</v>
      </c>
      <c r="L2261" s="12">
        <v>0.21739130434782608</v>
      </c>
      <c r="M2261" s="12">
        <v>3.7839015861226954E-2</v>
      </c>
      <c r="N2261" s="12">
        <v>18.826086956521742</v>
      </c>
    </row>
    <row r="2262" spans="1:15" x14ac:dyDescent="0.3">
      <c r="A2262" s="11" t="s">
        <v>396</v>
      </c>
      <c r="B2262" s="11" t="str">
        <f>VLOOKUP(A2262,'Hold Harmless'!A$1:B$7201,2,FALSE)</f>
        <v>MORGAN MILL ISD</v>
      </c>
      <c r="C2262" s="11">
        <v>5</v>
      </c>
      <c r="D2262" s="12">
        <v>18.906666666666673</v>
      </c>
      <c r="E2262" s="12">
        <v>0.18</v>
      </c>
      <c r="F2262" s="12">
        <v>19.086666666666673</v>
      </c>
      <c r="G2262" s="12">
        <v>0.95660132712989088</v>
      </c>
      <c r="H2262" s="12">
        <v>0.96959634741102008</v>
      </c>
      <c r="I2262" s="12">
        <v>0.98659749460089452</v>
      </c>
      <c r="J2262" s="12">
        <v>18.830857513615747</v>
      </c>
      <c r="K2262" s="12">
        <v>0.25580915305092589</v>
      </c>
      <c r="L2262" s="12">
        <v>0.18</v>
      </c>
      <c r="M2262" s="12">
        <v>7.580915305092617E-2</v>
      </c>
      <c r="N2262" s="12">
        <v>18.906666666666673</v>
      </c>
    </row>
    <row r="2263" spans="1:15" ht="15" thickBot="1" x14ac:dyDescent="0.35">
      <c r="A2263" s="11" t="s">
        <v>396</v>
      </c>
      <c r="B2263" s="11" t="str">
        <f>VLOOKUP(A2263,'Hold Harmless'!A$1:B$7201,2,FALSE)</f>
        <v>MORGAN MILL ISD</v>
      </c>
      <c r="C2263" s="11">
        <v>6</v>
      </c>
      <c r="D2263" s="12">
        <v>19.201149425287355</v>
      </c>
      <c r="E2263" s="12">
        <v>0</v>
      </c>
      <c r="F2263" s="12">
        <v>19.201149425287355</v>
      </c>
      <c r="G2263" s="12">
        <v>0.95660132712989088</v>
      </c>
      <c r="H2263" s="12">
        <v>0.96959634741102008</v>
      </c>
      <c r="I2263" s="12">
        <v>0.98659749460089452</v>
      </c>
      <c r="J2263" s="12">
        <v>18.94380591644591</v>
      </c>
      <c r="K2263" s="12">
        <v>0.25734350884144419</v>
      </c>
      <c r="L2263" s="12">
        <v>0.25734350884144419</v>
      </c>
      <c r="M2263" s="12">
        <v>0</v>
      </c>
      <c r="N2263" s="12">
        <v>18.94380591644591</v>
      </c>
      <c r="O2263" s="24">
        <f t="shared" ref="O2263" si="375">SUM(N2258:N2263)</f>
        <v>112.34544507649088</v>
      </c>
    </row>
    <row r="2264" spans="1:15" ht="15" thickTop="1" x14ac:dyDescent="0.3">
      <c r="A2264" s="2" t="s">
        <v>397</v>
      </c>
      <c r="B2264" s="2" t="str">
        <f>VLOOKUP(A2264,'Hold Harmless'!A$1:B$7201,2,FALSE)</f>
        <v>CHILTON ISD</v>
      </c>
      <c r="C2264" s="2">
        <v>1</v>
      </c>
      <c r="D2264" s="13">
        <v>77.807211390997622</v>
      </c>
      <c r="E2264" s="13">
        <v>5.5833333333333348</v>
      </c>
      <c r="F2264" s="13">
        <v>83.390544724330951</v>
      </c>
      <c r="G2264" s="13">
        <v>0.96520339479075212</v>
      </c>
      <c r="H2264" s="13">
        <v>0.95628086801749235</v>
      </c>
      <c r="I2264" s="13">
        <v>1</v>
      </c>
      <c r="J2264" s="13">
        <v>83.390544724330951</v>
      </c>
      <c r="K2264" s="13">
        <v>0</v>
      </c>
      <c r="L2264" s="13">
        <v>0</v>
      </c>
      <c r="M2264" s="13">
        <v>0</v>
      </c>
      <c r="N2264" s="13">
        <v>83.390544724330951</v>
      </c>
    </row>
    <row r="2265" spans="1:15" x14ac:dyDescent="0.3">
      <c r="A2265" s="2" t="s">
        <v>397</v>
      </c>
      <c r="B2265" s="2" t="str">
        <f>VLOOKUP(A2265,'Hold Harmless'!A$1:B$7201,2,FALSE)</f>
        <v>CHILTON ISD</v>
      </c>
      <c r="C2265" s="2">
        <v>2</v>
      </c>
      <c r="D2265" s="13">
        <v>79.137004830917832</v>
      </c>
      <c r="E2265" s="13">
        <v>4.0084057971014539</v>
      </c>
      <c r="F2265" s="13">
        <v>83.145410628019292</v>
      </c>
      <c r="G2265" s="13">
        <v>0.96520339479075212</v>
      </c>
      <c r="H2265" s="13">
        <v>0.95628086801749235</v>
      </c>
      <c r="I2265" s="13">
        <v>1</v>
      </c>
      <c r="J2265" s="13">
        <v>83.145410628019292</v>
      </c>
      <c r="K2265" s="13">
        <v>0</v>
      </c>
      <c r="L2265" s="13">
        <v>0</v>
      </c>
      <c r="M2265" s="13">
        <v>0</v>
      </c>
      <c r="N2265" s="13">
        <v>83.145410628019292</v>
      </c>
    </row>
    <row r="2266" spans="1:15" x14ac:dyDescent="0.3">
      <c r="A2266" s="2" t="s">
        <v>397</v>
      </c>
      <c r="B2266" s="2" t="str">
        <f>VLOOKUP(A2266,'Hold Harmless'!A$1:B$7201,2,FALSE)</f>
        <v>CHILTON ISD</v>
      </c>
      <c r="C2266" s="2">
        <v>3</v>
      </c>
      <c r="D2266" s="13">
        <v>77.547653256704962</v>
      </c>
      <c r="E2266" s="13">
        <v>5.7076149425287399</v>
      </c>
      <c r="F2266" s="13">
        <v>83.255268199233697</v>
      </c>
      <c r="G2266" s="13">
        <v>0.96520339479075212</v>
      </c>
      <c r="H2266" s="13">
        <v>0.95628086801749235</v>
      </c>
      <c r="I2266" s="13">
        <v>1</v>
      </c>
      <c r="J2266" s="13">
        <v>83.255268199233697</v>
      </c>
      <c r="K2266" s="13">
        <v>0</v>
      </c>
      <c r="L2266" s="13">
        <v>0</v>
      </c>
      <c r="M2266" s="13">
        <v>0</v>
      </c>
      <c r="N2266" s="13">
        <v>83.255268199233697</v>
      </c>
    </row>
    <row r="2267" spans="1:15" x14ac:dyDescent="0.3">
      <c r="A2267" s="2" t="s">
        <v>397</v>
      </c>
      <c r="B2267" s="2" t="str">
        <f>VLOOKUP(A2267,'Hold Harmless'!A$1:B$7201,2,FALSE)</f>
        <v>CHILTON ISD</v>
      </c>
      <c r="C2267" s="2">
        <v>4</v>
      </c>
      <c r="D2267" s="13">
        <v>75.404287070953714</v>
      </c>
      <c r="E2267" s="13">
        <v>7.5883699633699564</v>
      </c>
      <c r="F2267" s="13">
        <v>82.99265703432367</v>
      </c>
      <c r="G2267" s="13">
        <v>0.96520339479075212</v>
      </c>
      <c r="H2267" s="13">
        <v>0.95628086801749235</v>
      </c>
      <c r="I2267" s="13">
        <v>1</v>
      </c>
      <c r="J2267" s="13">
        <v>82.99265703432367</v>
      </c>
      <c r="K2267" s="13">
        <v>0</v>
      </c>
      <c r="L2267" s="13">
        <v>0</v>
      </c>
      <c r="M2267" s="13">
        <v>0</v>
      </c>
      <c r="N2267" s="13">
        <v>82.99265703432367</v>
      </c>
    </row>
    <row r="2268" spans="1:15" x14ac:dyDescent="0.3">
      <c r="A2268" s="2" t="s">
        <v>397</v>
      </c>
      <c r="B2268" s="2" t="str">
        <f>VLOOKUP(A2268,'Hold Harmless'!A$1:B$7201,2,FALSE)</f>
        <v>CHILTON ISD</v>
      </c>
      <c r="C2268" s="2">
        <v>5</v>
      </c>
      <c r="D2268" s="13">
        <v>80.515374971827868</v>
      </c>
      <c r="E2268" s="13">
        <v>3.4570162835249043</v>
      </c>
      <c r="F2268" s="13">
        <v>83.972391255352775</v>
      </c>
      <c r="G2268" s="13">
        <v>0.96520339479075212</v>
      </c>
      <c r="H2268" s="13">
        <v>0.95628086801749235</v>
      </c>
      <c r="I2268" s="13">
        <v>1</v>
      </c>
      <c r="J2268" s="13">
        <v>83.972391255352775</v>
      </c>
      <c r="K2268" s="13">
        <v>0</v>
      </c>
      <c r="L2268" s="13">
        <v>0</v>
      </c>
      <c r="M2268" s="13">
        <v>0</v>
      </c>
      <c r="N2268" s="13">
        <v>83.972391255352775</v>
      </c>
    </row>
    <row r="2269" spans="1:15" ht="15" thickBot="1" x14ac:dyDescent="0.35">
      <c r="A2269" s="2" t="s">
        <v>397</v>
      </c>
      <c r="B2269" s="2" t="str">
        <f>VLOOKUP(A2269,'Hold Harmless'!A$1:B$7201,2,FALSE)</f>
        <v>CHILTON ISD</v>
      </c>
      <c r="C2269" s="2">
        <v>6</v>
      </c>
      <c r="D2269" s="13">
        <v>80.837949632067449</v>
      </c>
      <c r="E2269" s="13">
        <v>2.5641025641025634</v>
      </c>
      <c r="F2269" s="13">
        <v>83.402052196170018</v>
      </c>
      <c r="G2269" s="13">
        <v>0.96520339479075212</v>
      </c>
      <c r="H2269" s="13">
        <v>0.95628086801749235</v>
      </c>
      <c r="I2269" s="13">
        <v>1</v>
      </c>
      <c r="J2269" s="13">
        <v>83.402052196170018</v>
      </c>
      <c r="K2269" s="13">
        <v>0</v>
      </c>
      <c r="L2269" s="13">
        <v>0</v>
      </c>
      <c r="M2269" s="13">
        <v>0</v>
      </c>
      <c r="N2269" s="13">
        <v>83.402052196170018</v>
      </c>
      <c r="O2269" s="24">
        <f t="shared" ref="O2269" si="376">SUM(N2264:N2269)</f>
        <v>500.15832403743036</v>
      </c>
    </row>
    <row r="2270" spans="1:15" ht="15" thickTop="1" x14ac:dyDescent="0.3">
      <c r="A2270" s="4" t="s">
        <v>398</v>
      </c>
      <c r="B2270" s="4" t="str">
        <f>VLOOKUP(A2270,'Hold Harmless'!A$1:B$7201,2,FALSE)</f>
        <v>MARLIN ISD</v>
      </c>
      <c r="C2270" s="4">
        <v>1</v>
      </c>
      <c r="D2270" s="10">
        <v>59.238095238095063</v>
      </c>
      <c r="E2270" s="10">
        <v>70.154761904761656</v>
      </c>
      <c r="F2270" s="10">
        <v>129.39285714285671</v>
      </c>
      <c r="G2270" s="10">
        <v>0.94287367405978784</v>
      </c>
      <c r="H2270" s="10">
        <v>0.91396692112897227</v>
      </c>
      <c r="I2270" s="10">
        <v>1</v>
      </c>
      <c r="J2270" s="10">
        <v>129.39285714285671</v>
      </c>
      <c r="K2270" s="10">
        <v>0</v>
      </c>
      <c r="L2270" s="10">
        <v>0</v>
      </c>
      <c r="M2270" s="10">
        <v>0</v>
      </c>
      <c r="N2270" s="10">
        <v>129.39285714285671</v>
      </c>
    </row>
    <row r="2271" spans="1:15" x14ac:dyDescent="0.3">
      <c r="A2271" s="4" t="s">
        <v>398</v>
      </c>
      <c r="B2271" s="4" t="str">
        <f>VLOOKUP(A2271,'Hold Harmless'!A$1:B$7201,2,FALSE)</f>
        <v>MARLIN ISD</v>
      </c>
      <c r="C2271" s="4">
        <v>2</v>
      </c>
      <c r="D2271" s="10">
        <v>81.795138888888772</v>
      </c>
      <c r="E2271" s="10">
        <v>44.243055555555479</v>
      </c>
      <c r="F2271" s="10">
        <v>126.03819444444426</v>
      </c>
      <c r="G2271" s="10">
        <v>0.94287367405978784</v>
      </c>
      <c r="H2271" s="10">
        <v>0.91396692112897227</v>
      </c>
      <c r="I2271" s="10">
        <v>1</v>
      </c>
      <c r="J2271" s="10">
        <v>126.03819444444426</v>
      </c>
      <c r="K2271" s="10">
        <v>0</v>
      </c>
      <c r="L2271" s="10">
        <v>0</v>
      </c>
      <c r="M2271" s="10">
        <v>0</v>
      </c>
      <c r="N2271" s="10">
        <v>126.03819444444426</v>
      </c>
    </row>
    <row r="2272" spans="1:15" x14ac:dyDescent="0.3">
      <c r="A2272" s="4" t="s">
        <v>398</v>
      </c>
      <c r="B2272" s="4" t="str">
        <f>VLOOKUP(A2272,'Hold Harmless'!A$1:B$7201,2,FALSE)</f>
        <v>MARLIN ISD</v>
      </c>
      <c r="C2272" s="4">
        <v>3</v>
      </c>
      <c r="D2272" s="10">
        <v>112.00574712643721</v>
      </c>
      <c r="E2272" s="10">
        <v>12.908045977011499</v>
      </c>
      <c r="F2272" s="10">
        <v>124.91379310344871</v>
      </c>
      <c r="G2272" s="10">
        <v>0.94287367405978784</v>
      </c>
      <c r="H2272" s="10">
        <v>0.91396692112897227</v>
      </c>
      <c r="I2272" s="10">
        <v>1</v>
      </c>
      <c r="J2272" s="10">
        <v>124.91379310344871</v>
      </c>
      <c r="K2272" s="10">
        <v>0</v>
      </c>
      <c r="L2272" s="10">
        <v>0</v>
      </c>
      <c r="M2272" s="10">
        <v>0</v>
      </c>
      <c r="N2272" s="10">
        <v>124.91379310344871</v>
      </c>
    </row>
    <row r="2273" spans="1:15" x14ac:dyDescent="0.3">
      <c r="A2273" s="4" t="s">
        <v>398</v>
      </c>
      <c r="B2273" s="4" t="str">
        <f>VLOOKUP(A2273,'Hold Harmless'!A$1:B$7201,2,FALSE)</f>
        <v>MARLIN ISD</v>
      </c>
      <c r="C2273" s="4">
        <v>4</v>
      </c>
      <c r="D2273" s="10">
        <v>111.78205128205157</v>
      </c>
      <c r="E2273" s="10">
        <v>13.474358974359069</v>
      </c>
      <c r="F2273" s="10">
        <v>125.25641025641063</v>
      </c>
      <c r="G2273" s="10">
        <v>0.94287367405978784</v>
      </c>
      <c r="H2273" s="10">
        <v>0.91396692112897227</v>
      </c>
      <c r="I2273" s="10">
        <v>1</v>
      </c>
      <c r="J2273" s="10">
        <v>125.25641025641063</v>
      </c>
      <c r="K2273" s="10">
        <v>0</v>
      </c>
      <c r="L2273" s="10">
        <v>0</v>
      </c>
      <c r="M2273" s="10">
        <v>0</v>
      </c>
      <c r="N2273" s="10">
        <v>125.25641025641063</v>
      </c>
    </row>
    <row r="2274" spans="1:15" x14ac:dyDescent="0.3">
      <c r="A2274" s="4" t="s">
        <v>398</v>
      </c>
      <c r="B2274" s="4" t="str">
        <f>VLOOKUP(A2274,'Hold Harmless'!A$1:B$7201,2,FALSE)</f>
        <v>MARLIN ISD</v>
      </c>
      <c r="C2274" s="4">
        <v>5</v>
      </c>
      <c r="D2274" s="10">
        <v>112.96527777777764</v>
      </c>
      <c r="E2274" s="10">
        <v>11.15972222222233</v>
      </c>
      <c r="F2274" s="10">
        <v>124.12499999999997</v>
      </c>
      <c r="G2274" s="10">
        <v>0.94287367405978784</v>
      </c>
      <c r="H2274" s="10">
        <v>0.91396692112897227</v>
      </c>
      <c r="I2274" s="10">
        <v>1</v>
      </c>
      <c r="J2274" s="10">
        <v>124.12499999999997</v>
      </c>
      <c r="K2274" s="10">
        <v>0</v>
      </c>
      <c r="L2274" s="10">
        <v>0</v>
      </c>
      <c r="M2274" s="10">
        <v>0</v>
      </c>
      <c r="N2274" s="10">
        <v>124.12499999999997</v>
      </c>
    </row>
    <row r="2275" spans="1:15" ht="15" thickBot="1" x14ac:dyDescent="0.35">
      <c r="A2275" s="4" t="s">
        <v>398</v>
      </c>
      <c r="B2275" s="4" t="str">
        <f>VLOOKUP(A2275,'Hold Harmless'!A$1:B$7201,2,FALSE)</f>
        <v>MARLIN ISD</v>
      </c>
      <c r="C2275" s="4">
        <v>6</v>
      </c>
      <c r="D2275" s="10">
        <v>116.66666666666652</v>
      </c>
      <c r="E2275" s="10">
        <v>5.583333333333333</v>
      </c>
      <c r="F2275" s="10">
        <v>122.24999999999984</v>
      </c>
      <c r="G2275" s="10">
        <v>0.94287367405978784</v>
      </c>
      <c r="H2275" s="10">
        <v>0.91396692112897227</v>
      </c>
      <c r="I2275" s="10">
        <v>1</v>
      </c>
      <c r="J2275" s="10">
        <v>122.24999999999984</v>
      </c>
      <c r="K2275" s="10">
        <v>0</v>
      </c>
      <c r="L2275" s="10">
        <v>0</v>
      </c>
      <c r="M2275" s="10">
        <v>0</v>
      </c>
      <c r="N2275" s="10">
        <v>122.24999999999984</v>
      </c>
      <c r="O2275" s="24">
        <f t="shared" ref="O2275" si="377">SUM(N2270:N2275)</f>
        <v>751.97625494716021</v>
      </c>
    </row>
    <row r="2276" spans="1:15" ht="15" thickTop="1" x14ac:dyDescent="0.3">
      <c r="A2276" s="11" t="s">
        <v>399</v>
      </c>
      <c r="B2276" s="11" t="str">
        <f>VLOOKUP(A2276,'Hold Harmless'!A$1:B$7201,2,FALSE)</f>
        <v>WESTPHALIA ISD</v>
      </c>
      <c r="C2276" s="11">
        <v>1</v>
      </c>
      <c r="D2276" s="12">
        <v>25.064516129032281</v>
      </c>
      <c r="E2276" s="12">
        <v>1.0268817204301075</v>
      </c>
      <c r="F2276" s="12">
        <v>26.091397849462389</v>
      </c>
      <c r="G2276" s="12">
        <v>0.979903972740649</v>
      </c>
      <c r="H2276" s="12">
        <v>0.97707143131014917</v>
      </c>
      <c r="I2276" s="12">
        <v>1</v>
      </c>
      <c r="J2276" s="12">
        <v>26.091397849462389</v>
      </c>
      <c r="K2276" s="12">
        <v>0</v>
      </c>
      <c r="L2276" s="12">
        <v>0</v>
      </c>
      <c r="M2276" s="12">
        <v>0</v>
      </c>
      <c r="N2276" s="12">
        <v>26.091397849462389</v>
      </c>
    </row>
    <row r="2277" spans="1:15" x14ac:dyDescent="0.3">
      <c r="A2277" s="11" t="s">
        <v>399</v>
      </c>
      <c r="B2277" s="11" t="str">
        <f>VLOOKUP(A2277,'Hold Harmless'!A$1:B$7201,2,FALSE)</f>
        <v>WESTPHALIA ISD</v>
      </c>
      <c r="C2277" s="11">
        <v>2</v>
      </c>
      <c r="D2277" s="12">
        <v>25.642857142857171</v>
      </c>
      <c r="E2277" s="12">
        <v>0.36904761904761901</v>
      </c>
      <c r="F2277" s="12">
        <v>26.011904761904791</v>
      </c>
      <c r="G2277" s="12">
        <v>0.979903972740649</v>
      </c>
      <c r="H2277" s="12">
        <v>0.97707143131014917</v>
      </c>
      <c r="I2277" s="12">
        <v>1</v>
      </c>
      <c r="J2277" s="12">
        <v>26.011904761904791</v>
      </c>
      <c r="K2277" s="12">
        <v>0</v>
      </c>
      <c r="L2277" s="12">
        <v>0</v>
      </c>
      <c r="M2277" s="12">
        <v>0</v>
      </c>
      <c r="N2277" s="12">
        <v>26.011904761904791</v>
      </c>
    </row>
    <row r="2278" spans="1:15" x14ac:dyDescent="0.3">
      <c r="A2278" s="11" t="s">
        <v>399</v>
      </c>
      <c r="B2278" s="11" t="str">
        <f>VLOOKUP(A2278,'Hold Harmless'!A$1:B$7201,2,FALSE)</f>
        <v>WESTPHALIA ISD</v>
      </c>
      <c r="C2278" s="11">
        <v>3</v>
      </c>
      <c r="D2278" s="12">
        <v>24.714285714285715</v>
      </c>
      <c r="E2278" s="12">
        <v>0.91269841269841201</v>
      </c>
      <c r="F2278" s="12">
        <v>25.626984126984127</v>
      </c>
      <c r="G2278" s="12">
        <v>0.979903972740649</v>
      </c>
      <c r="H2278" s="12">
        <v>0.97707143131014917</v>
      </c>
      <c r="I2278" s="12">
        <v>1</v>
      </c>
      <c r="J2278" s="12">
        <v>25.626984126984127</v>
      </c>
      <c r="K2278" s="12">
        <v>0</v>
      </c>
      <c r="L2278" s="12">
        <v>0</v>
      </c>
      <c r="M2278" s="12">
        <v>0</v>
      </c>
      <c r="N2278" s="12">
        <v>25.626984126984127</v>
      </c>
    </row>
    <row r="2279" spans="1:15" x14ac:dyDescent="0.3">
      <c r="A2279" s="11" t="s">
        <v>399</v>
      </c>
      <c r="B2279" s="11" t="str">
        <f>VLOOKUP(A2279,'Hold Harmless'!A$1:B$7201,2,FALSE)</f>
        <v>WESTPHALIA ISD</v>
      </c>
      <c r="C2279" s="11">
        <v>4</v>
      </c>
      <c r="D2279" s="12">
        <v>25.426666666666705</v>
      </c>
      <c r="E2279" s="12">
        <v>0.3</v>
      </c>
      <c r="F2279" s="12">
        <v>25.726666666666706</v>
      </c>
      <c r="G2279" s="12">
        <v>0.979903972740649</v>
      </c>
      <c r="H2279" s="12">
        <v>0.97707143131014917</v>
      </c>
      <c r="I2279" s="12">
        <v>1</v>
      </c>
      <c r="J2279" s="12">
        <v>25.726666666666706</v>
      </c>
      <c r="K2279" s="12">
        <v>0</v>
      </c>
      <c r="L2279" s="12">
        <v>0</v>
      </c>
      <c r="M2279" s="12">
        <v>0</v>
      </c>
      <c r="N2279" s="12">
        <v>25.726666666666706</v>
      </c>
    </row>
    <row r="2280" spans="1:15" x14ac:dyDescent="0.3">
      <c r="A2280" s="11" t="s">
        <v>399</v>
      </c>
      <c r="B2280" s="11" t="str">
        <f>VLOOKUP(A2280,'Hold Harmless'!A$1:B$7201,2,FALSE)</f>
        <v>WESTPHALIA ISD</v>
      </c>
      <c r="C2280" s="11">
        <v>5</v>
      </c>
      <c r="D2280" s="12">
        <v>25.595238095238123</v>
      </c>
      <c r="E2280" s="12">
        <v>2.3809523809523808E-2</v>
      </c>
      <c r="F2280" s="12">
        <v>25.619047619047649</v>
      </c>
      <c r="G2280" s="12">
        <v>0.979903972740649</v>
      </c>
      <c r="H2280" s="12">
        <v>0.97707143131014917</v>
      </c>
      <c r="I2280" s="12">
        <v>1</v>
      </c>
      <c r="J2280" s="12">
        <v>25.619047619047649</v>
      </c>
      <c r="K2280" s="12">
        <v>0</v>
      </c>
      <c r="L2280" s="12">
        <v>0</v>
      </c>
      <c r="M2280" s="12">
        <v>0</v>
      </c>
      <c r="N2280" s="12">
        <v>25.619047619047649</v>
      </c>
    </row>
    <row r="2281" spans="1:15" ht="15" thickBot="1" x14ac:dyDescent="0.35">
      <c r="A2281" s="11" t="s">
        <v>399</v>
      </c>
      <c r="B2281" s="11" t="str">
        <f>VLOOKUP(A2281,'Hold Harmless'!A$1:B$7201,2,FALSE)</f>
        <v>WESTPHALIA ISD</v>
      </c>
      <c r="C2281" s="11">
        <v>6</v>
      </c>
      <c r="D2281" s="12">
        <v>26.139784946236599</v>
      </c>
      <c r="E2281" s="12">
        <v>3.2258064516129031E-2</v>
      </c>
      <c r="F2281" s="12">
        <v>26.172043010752727</v>
      </c>
      <c r="G2281" s="12">
        <v>0.979903972740649</v>
      </c>
      <c r="H2281" s="12">
        <v>0.97707143131014917</v>
      </c>
      <c r="I2281" s="12">
        <v>1</v>
      </c>
      <c r="J2281" s="12">
        <v>26.172043010752727</v>
      </c>
      <c r="K2281" s="12">
        <v>0</v>
      </c>
      <c r="L2281" s="12">
        <v>0</v>
      </c>
      <c r="M2281" s="12">
        <v>0</v>
      </c>
      <c r="N2281" s="12">
        <v>26.172043010752727</v>
      </c>
      <c r="O2281" s="24">
        <f t="shared" ref="O2281" si="378">SUM(N2276:N2281)</f>
        <v>155.24804403481838</v>
      </c>
    </row>
    <row r="2282" spans="1:15" ht="15" thickTop="1" x14ac:dyDescent="0.3">
      <c r="A2282" s="2" t="s">
        <v>400</v>
      </c>
      <c r="B2282" s="2" t="str">
        <f>VLOOKUP(A2282,'Hold Harmless'!A$1:B$7201,2,FALSE)</f>
        <v>ROSEBUD-LOTT ISD</v>
      </c>
      <c r="C2282" s="2">
        <v>1</v>
      </c>
      <c r="D2282" s="13">
        <v>91.138888888889028</v>
      </c>
      <c r="E2282" s="13">
        <v>14.876543209876543</v>
      </c>
      <c r="F2282" s="13">
        <v>106.01543209876557</v>
      </c>
      <c r="G2282" s="13">
        <v>0.94632203975315332</v>
      </c>
      <c r="H2282" s="13">
        <v>0.9521196440249069</v>
      </c>
      <c r="I2282" s="13">
        <v>0.99391084481016978</v>
      </c>
      <c r="J2282" s="13">
        <v>105.36988768019928</v>
      </c>
      <c r="K2282" s="13">
        <v>0.64554441856628841</v>
      </c>
      <c r="L2282" s="13">
        <v>0.64554441856628841</v>
      </c>
      <c r="M2282" s="13">
        <v>0</v>
      </c>
      <c r="N2282" s="13">
        <v>105.36988768019928</v>
      </c>
    </row>
    <row r="2283" spans="1:15" x14ac:dyDescent="0.3">
      <c r="A2283" s="2" t="s">
        <v>400</v>
      </c>
      <c r="B2283" s="2" t="str">
        <f>VLOOKUP(A2283,'Hold Harmless'!A$1:B$7201,2,FALSE)</f>
        <v>ROSEBUD-LOTT ISD</v>
      </c>
      <c r="C2283" s="2">
        <v>2</v>
      </c>
      <c r="D2283" s="13">
        <v>95.902173913044024</v>
      </c>
      <c r="E2283" s="13">
        <v>9.5833333333333268</v>
      </c>
      <c r="F2283" s="13">
        <v>105.48550724637735</v>
      </c>
      <c r="G2283" s="13">
        <v>0.94632203975315332</v>
      </c>
      <c r="H2283" s="13">
        <v>0.9521196440249069</v>
      </c>
      <c r="I2283" s="13">
        <v>0.99391084481016978</v>
      </c>
      <c r="J2283" s="13">
        <v>104.8431896224762</v>
      </c>
      <c r="K2283" s="13">
        <v>0.64231762390114966</v>
      </c>
      <c r="L2283" s="13">
        <v>0.64231762390114966</v>
      </c>
      <c r="M2283" s="13">
        <v>0</v>
      </c>
      <c r="N2283" s="13">
        <v>104.8431896224762</v>
      </c>
    </row>
    <row r="2284" spans="1:15" x14ac:dyDescent="0.3">
      <c r="A2284" s="2" t="s">
        <v>400</v>
      </c>
      <c r="B2284" s="2" t="str">
        <f>VLOOKUP(A2284,'Hold Harmless'!A$1:B$7201,2,FALSE)</f>
        <v>ROSEBUD-LOTT ISD</v>
      </c>
      <c r="C2284" s="2">
        <v>3</v>
      </c>
      <c r="D2284" s="13">
        <v>95.132183908046301</v>
      </c>
      <c r="E2284" s="13">
        <v>9.7500000000000018</v>
      </c>
      <c r="F2284" s="13">
        <v>104.8821839080463</v>
      </c>
      <c r="G2284" s="13">
        <v>0.94632203975315332</v>
      </c>
      <c r="H2284" s="13">
        <v>0.9521196440249069</v>
      </c>
      <c r="I2284" s="13">
        <v>0.99391084481016978</v>
      </c>
      <c r="J2284" s="13">
        <v>104.24354001358189</v>
      </c>
      <c r="K2284" s="13">
        <v>0.63864389446440839</v>
      </c>
      <c r="L2284" s="13">
        <v>0.63864389446440839</v>
      </c>
      <c r="M2284" s="13">
        <v>0</v>
      </c>
      <c r="N2284" s="13">
        <v>104.24354001358189</v>
      </c>
    </row>
    <row r="2285" spans="1:15" x14ac:dyDescent="0.3">
      <c r="A2285" s="2" t="s">
        <v>400</v>
      </c>
      <c r="B2285" s="2" t="str">
        <f>VLOOKUP(A2285,'Hold Harmless'!A$1:B$7201,2,FALSE)</f>
        <v>ROSEBUD-LOTT ISD</v>
      </c>
      <c r="C2285" s="2">
        <v>4</v>
      </c>
      <c r="D2285" s="13">
        <v>90.13717948717948</v>
      </c>
      <c r="E2285" s="13">
        <v>13.436666666666667</v>
      </c>
      <c r="F2285" s="13">
        <v>103.57384615384615</v>
      </c>
      <c r="G2285" s="13">
        <v>0.94632203975315332</v>
      </c>
      <c r="H2285" s="13">
        <v>0.9521196440249069</v>
      </c>
      <c r="I2285" s="13">
        <v>0.99391084481016978</v>
      </c>
      <c r="J2285" s="13">
        <v>102.94316893100778</v>
      </c>
      <c r="K2285" s="13">
        <v>0.63067722283837213</v>
      </c>
      <c r="L2285" s="13">
        <v>0.63067722283837213</v>
      </c>
      <c r="M2285" s="13">
        <v>0</v>
      </c>
      <c r="N2285" s="13">
        <v>102.94316893100778</v>
      </c>
    </row>
    <row r="2286" spans="1:15" x14ac:dyDescent="0.3">
      <c r="A2286" s="2" t="s">
        <v>400</v>
      </c>
      <c r="B2286" s="2" t="str">
        <f>VLOOKUP(A2286,'Hold Harmless'!A$1:B$7201,2,FALSE)</f>
        <v>ROSEBUD-LOTT ISD</v>
      </c>
      <c r="C2286" s="2">
        <v>5</v>
      </c>
      <c r="D2286" s="13">
        <v>94.823928944618515</v>
      </c>
      <c r="E2286" s="13">
        <v>8.318181818181829</v>
      </c>
      <c r="F2286" s="13">
        <v>103.14211076280034</v>
      </c>
      <c r="G2286" s="13">
        <v>0.94632203975315332</v>
      </c>
      <c r="H2286" s="13">
        <v>0.9521196440249069</v>
      </c>
      <c r="I2286" s="13">
        <v>0.99391084481016978</v>
      </c>
      <c r="J2286" s="13">
        <v>102.51406244375899</v>
      </c>
      <c r="K2286" s="13">
        <v>0.62804831904135483</v>
      </c>
      <c r="L2286" s="13">
        <v>0.62804831904135483</v>
      </c>
      <c r="M2286" s="13">
        <v>0</v>
      </c>
      <c r="N2286" s="13">
        <v>102.51406244375899</v>
      </c>
    </row>
    <row r="2287" spans="1:15" ht="15" thickBot="1" x14ac:dyDescent="0.35">
      <c r="A2287" s="2" t="s">
        <v>400</v>
      </c>
      <c r="B2287" s="2" t="str">
        <f>VLOOKUP(A2287,'Hold Harmless'!A$1:B$7201,2,FALSE)</f>
        <v>ROSEBUD-LOTT ISD</v>
      </c>
      <c r="C2287" s="2">
        <v>6</v>
      </c>
      <c r="D2287" s="13">
        <v>98.8709677419358</v>
      </c>
      <c r="E2287" s="13">
        <v>5.2629664769133457</v>
      </c>
      <c r="F2287" s="13">
        <v>104.13393421884915</v>
      </c>
      <c r="G2287" s="13">
        <v>0.94632203975315332</v>
      </c>
      <c r="H2287" s="13">
        <v>0.9521196440249069</v>
      </c>
      <c r="I2287" s="13">
        <v>0.99391084481016978</v>
      </c>
      <c r="J2287" s="13">
        <v>103.499846532863</v>
      </c>
      <c r="K2287" s="13">
        <v>0.63408768598614529</v>
      </c>
      <c r="L2287" s="13">
        <v>0.63408768598614529</v>
      </c>
      <c r="M2287" s="13">
        <v>0</v>
      </c>
      <c r="N2287" s="13">
        <v>103.499846532863</v>
      </c>
      <c r="O2287" s="24">
        <f t="shared" ref="O2287" si="379">SUM(N2282:N2287)</f>
        <v>623.4136952238872</v>
      </c>
    </row>
    <row r="2288" spans="1:15" ht="15" thickTop="1" x14ac:dyDescent="0.3">
      <c r="A2288" s="4" t="s">
        <v>401</v>
      </c>
      <c r="B2288" s="4" t="str">
        <f>VLOOKUP(A2288,'Hold Harmless'!A$1:B$7201,2,FALSE)</f>
        <v>BONHAM ISD</v>
      </c>
      <c r="C2288" s="4">
        <v>1</v>
      </c>
      <c r="D2288" s="10">
        <v>231.89166666666353</v>
      </c>
      <c r="E2288" s="10">
        <v>37.64444444444451</v>
      </c>
      <c r="F2288" s="10">
        <v>269.53611111110803</v>
      </c>
      <c r="G2288" s="10">
        <v>0.95664199473937417</v>
      </c>
      <c r="H2288" s="10">
        <v>0.94747169570738154</v>
      </c>
      <c r="I2288" s="10">
        <v>1</v>
      </c>
      <c r="J2288" s="10">
        <v>269.53611111110803</v>
      </c>
      <c r="K2288" s="10">
        <v>0</v>
      </c>
      <c r="L2288" s="10">
        <v>0</v>
      </c>
      <c r="M2288" s="10">
        <v>0</v>
      </c>
      <c r="N2288" s="10">
        <v>269.53611111110803</v>
      </c>
    </row>
    <row r="2289" spans="1:15" x14ac:dyDescent="0.3">
      <c r="A2289" s="4" t="s">
        <v>401</v>
      </c>
      <c r="B2289" s="4" t="str">
        <f>VLOOKUP(A2289,'Hold Harmless'!A$1:B$7201,2,FALSE)</f>
        <v>BONHAM ISD</v>
      </c>
      <c r="C2289" s="4">
        <v>2</v>
      </c>
      <c r="D2289" s="10">
        <v>237.28983516483231</v>
      </c>
      <c r="E2289" s="10">
        <v>32.696428571428747</v>
      </c>
      <c r="F2289" s="10">
        <v>269.98626373626104</v>
      </c>
      <c r="G2289" s="10">
        <v>0.95664199473937417</v>
      </c>
      <c r="H2289" s="10">
        <v>0.94747169570738154</v>
      </c>
      <c r="I2289" s="10">
        <v>1</v>
      </c>
      <c r="J2289" s="10">
        <v>269.98626373626104</v>
      </c>
      <c r="K2289" s="10">
        <v>0</v>
      </c>
      <c r="L2289" s="10">
        <v>0</v>
      </c>
      <c r="M2289" s="10">
        <v>0</v>
      </c>
      <c r="N2289" s="10">
        <v>269.98626373626104</v>
      </c>
    </row>
    <row r="2290" spans="1:15" x14ac:dyDescent="0.3">
      <c r="A2290" s="4" t="s">
        <v>401</v>
      </c>
      <c r="B2290" s="4" t="str">
        <f>VLOOKUP(A2290,'Hold Harmless'!A$1:B$7201,2,FALSE)</f>
        <v>BONHAM ISD</v>
      </c>
      <c r="C2290" s="4">
        <v>3</v>
      </c>
      <c r="D2290" s="10">
        <v>237.01436781609073</v>
      </c>
      <c r="E2290" s="10">
        <v>29.936781609195318</v>
      </c>
      <c r="F2290" s="10">
        <v>266.95114942528602</v>
      </c>
      <c r="G2290" s="10">
        <v>0.95664199473937417</v>
      </c>
      <c r="H2290" s="10">
        <v>0.94747169570738154</v>
      </c>
      <c r="I2290" s="10">
        <v>1</v>
      </c>
      <c r="J2290" s="10">
        <v>266.95114942528602</v>
      </c>
      <c r="K2290" s="10">
        <v>0</v>
      </c>
      <c r="L2290" s="10">
        <v>0</v>
      </c>
      <c r="M2290" s="10">
        <v>0</v>
      </c>
      <c r="N2290" s="10">
        <v>266.95114942528602</v>
      </c>
    </row>
    <row r="2291" spans="1:15" x14ac:dyDescent="0.3">
      <c r="A2291" s="4" t="s">
        <v>401</v>
      </c>
      <c r="B2291" s="4" t="str">
        <f>VLOOKUP(A2291,'Hold Harmless'!A$1:B$7201,2,FALSE)</f>
        <v>BONHAM ISD</v>
      </c>
      <c r="C2291" s="4">
        <v>4</v>
      </c>
      <c r="D2291" s="10">
        <v>238.74703557311796</v>
      </c>
      <c r="E2291" s="10">
        <v>26.21837944664032</v>
      </c>
      <c r="F2291" s="10">
        <v>264.96541501975827</v>
      </c>
      <c r="G2291" s="10">
        <v>0.95664199473937417</v>
      </c>
      <c r="H2291" s="10">
        <v>0.94747169570738154</v>
      </c>
      <c r="I2291" s="10">
        <v>1</v>
      </c>
      <c r="J2291" s="10">
        <v>264.96541501975827</v>
      </c>
      <c r="K2291" s="10">
        <v>0</v>
      </c>
      <c r="L2291" s="10">
        <v>0</v>
      </c>
      <c r="M2291" s="10">
        <v>0</v>
      </c>
      <c r="N2291" s="10">
        <v>264.96541501975827</v>
      </c>
    </row>
    <row r="2292" spans="1:15" x14ac:dyDescent="0.3">
      <c r="A2292" s="4" t="s">
        <v>401</v>
      </c>
      <c r="B2292" s="4" t="str">
        <f>VLOOKUP(A2292,'Hold Harmless'!A$1:B$7201,2,FALSE)</f>
        <v>BONHAM ISD</v>
      </c>
      <c r="C2292" s="4">
        <v>5</v>
      </c>
      <c r="D2292" s="10">
        <v>255.58035714285194</v>
      </c>
      <c r="E2292" s="10">
        <v>10.008928571428584</v>
      </c>
      <c r="F2292" s="10">
        <v>265.58928571428055</v>
      </c>
      <c r="G2292" s="10">
        <v>0.95664199473937417</v>
      </c>
      <c r="H2292" s="10">
        <v>0.94747169570738154</v>
      </c>
      <c r="I2292" s="10">
        <v>1</v>
      </c>
      <c r="J2292" s="10">
        <v>265.58928571428055</v>
      </c>
      <c r="K2292" s="10">
        <v>0</v>
      </c>
      <c r="L2292" s="10">
        <v>0</v>
      </c>
      <c r="M2292" s="10">
        <v>0</v>
      </c>
      <c r="N2292" s="10">
        <v>265.58928571428055</v>
      </c>
    </row>
    <row r="2293" spans="1:15" ht="15" thickBot="1" x14ac:dyDescent="0.35">
      <c r="A2293" s="4" t="s">
        <v>401</v>
      </c>
      <c r="B2293" s="4" t="str">
        <f>VLOOKUP(A2293,'Hold Harmless'!A$1:B$7201,2,FALSE)</f>
        <v>BONHAM ISD</v>
      </c>
      <c r="C2293" s="4">
        <v>6</v>
      </c>
      <c r="D2293" s="10">
        <v>261.16335978835542</v>
      </c>
      <c r="E2293" s="10">
        <v>7.5895061728394904</v>
      </c>
      <c r="F2293" s="10">
        <v>268.75286596119491</v>
      </c>
      <c r="G2293" s="10">
        <v>0.95664199473937417</v>
      </c>
      <c r="H2293" s="10">
        <v>0.94747169570738154</v>
      </c>
      <c r="I2293" s="10">
        <v>1</v>
      </c>
      <c r="J2293" s="10">
        <v>268.75286596119491</v>
      </c>
      <c r="K2293" s="10">
        <v>0</v>
      </c>
      <c r="L2293" s="10">
        <v>0</v>
      </c>
      <c r="M2293" s="10">
        <v>0</v>
      </c>
      <c r="N2293" s="10">
        <v>268.75286596119491</v>
      </c>
      <c r="O2293" s="24">
        <f t="shared" ref="O2293" si="380">SUM(N2288:N2293)</f>
        <v>1605.7810909678888</v>
      </c>
    </row>
    <row r="2294" spans="1:15" ht="15" thickTop="1" x14ac:dyDescent="0.3">
      <c r="A2294" s="11" t="s">
        <v>402</v>
      </c>
      <c r="B2294" s="11" t="str">
        <f>VLOOKUP(A2294,'Hold Harmless'!A$1:B$7201,2,FALSE)</f>
        <v>DODD CITY ISD</v>
      </c>
      <c r="C2294" s="11">
        <v>1</v>
      </c>
      <c r="D2294" s="12">
        <v>48.968680289484787</v>
      </c>
      <c r="E2294" s="12">
        <v>4.1895487441464443</v>
      </c>
      <c r="F2294" s="12">
        <v>53.15822903363123</v>
      </c>
      <c r="G2294" s="12">
        <v>0.96966960836657146</v>
      </c>
      <c r="H2294" s="12">
        <v>0.97501436988072998</v>
      </c>
      <c r="I2294" s="12">
        <v>0.99451827411034743</v>
      </c>
      <c r="J2294" s="12">
        <v>52.866830193289495</v>
      </c>
      <c r="K2294" s="12">
        <v>0.29139884034173491</v>
      </c>
      <c r="L2294" s="12">
        <v>0.29139884034173491</v>
      </c>
      <c r="M2294" s="12">
        <v>0</v>
      </c>
      <c r="N2294" s="12">
        <v>52.866830193289495</v>
      </c>
    </row>
    <row r="2295" spans="1:15" x14ac:dyDescent="0.3">
      <c r="A2295" s="11" t="s">
        <v>402</v>
      </c>
      <c r="B2295" s="11" t="str">
        <f>VLOOKUP(A2295,'Hold Harmless'!A$1:B$7201,2,FALSE)</f>
        <v>DODD CITY ISD</v>
      </c>
      <c r="C2295" s="11">
        <v>2</v>
      </c>
      <c r="D2295" s="12">
        <v>47.020833333333286</v>
      </c>
      <c r="E2295" s="12">
        <v>5.9821428571428594</v>
      </c>
      <c r="F2295" s="12">
        <v>53.002976190476147</v>
      </c>
      <c r="G2295" s="12">
        <v>0.96966960836657146</v>
      </c>
      <c r="H2295" s="12">
        <v>0.97501436988072998</v>
      </c>
      <c r="I2295" s="12">
        <v>0.99451827411034743</v>
      </c>
      <c r="J2295" s="12">
        <v>52.712428403664177</v>
      </c>
      <c r="K2295" s="12">
        <v>0.29054778681197035</v>
      </c>
      <c r="L2295" s="12">
        <v>0.29054778681197035</v>
      </c>
      <c r="M2295" s="12">
        <v>0</v>
      </c>
      <c r="N2295" s="12">
        <v>52.712428403664177</v>
      </c>
    </row>
    <row r="2296" spans="1:15" x14ac:dyDescent="0.3">
      <c r="A2296" s="11" t="s">
        <v>402</v>
      </c>
      <c r="B2296" s="11" t="str">
        <f>VLOOKUP(A2296,'Hold Harmless'!A$1:B$7201,2,FALSE)</f>
        <v>DODD CITY ISD</v>
      </c>
      <c r="C2296" s="11">
        <v>3</v>
      </c>
      <c r="D2296" s="12">
        <v>36.820000000000071</v>
      </c>
      <c r="E2296" s="12">
        <v>15.979999999999983</v>
      </c>
      <c r="F2296" s="12">
        <v>52.800000000000054</v>
      </c>
      <c r="G2296" s="12">
        <v>0.96966960836657146</v>
      </c>
      <c r="H2296" s="12">
        <v>0.97501436988072998</v>
      </c>
      <c r="I2296" s="12">
        <v>0.99451827411034743</v>
      </c>
      <c r="J2296" s="12">
        <v>52.510564873026397</v>
      </c>
      <c r="K2296" s="12">
        <v>0.28943512697365747</v>
      </c>
      <c r="L2296" s="12">
        <v>0.28943512697365747</v>
      </c>
      <c r="M2296" s="12">
        <v>0</v>
      </c>
      <c r="N2296" s="12">
        <v>52.510564873026397</v>
      </c>
    </row>
    <row r="2297" spans="1:15" x14ac:dyDescent="0.3">
      <c r="A2297" s="11" t="s">
        <v>402</v>
      </c>
      <c r="B2297" s="11" t="str">
        <f>VLOOKUP(A2297,'Hold Harmless'!A$1:B$7201,2,FALSE)</f>
        <v>DODD CITY ISD</v>
      </c>
      <c r="C2297" s="11">
        <v>4</v>
      </c>
      <c r="D2297" s="12">
        <v>46.639660493827087</v>
      </c>
      <c r="E2297" s="12">
        <v>5.5078262786596133</v>
      </c>
      <c r="F2297" s="12">
        <v>52.147486772486701</v>
      </c>
      <c r="G2297" s="12">
        <v>0.96966960836657146</v>
      </c>
      <c r="H2297" s="12">
        <v>0.97501436988072998</v>
      </c>
      <c r="I2297" s="12">
        <v>0.99451827411034743</v>
      </c>
      <c r="J2297" s="12">
        <v>51.861628544165647</v>
      </c>
      <c r="K2297" s="12">
        <v>0.28585822832105379</v>
      </c>
      <c r="L2297" s="12">
        <v>0.28585822832105379</v>
      </c>
      <c r="M2297" s="12">
        <v>0</v>
      </c>
      <c r="N2297" s="12">
        <v>51.861628544165647</v>
      </c>
    </row>
    <row r="2298" spans="1:15" x14ac:dyDescent="0.3">
      <c r="A2298" s="11" t="s">
        <v>402</v>
      </c>
      <c r="B2298" s="11" t="str">
        <f>VLOOKUP(A2298,'Hold Harmless'!A$1:B$7201,2,FALSE)</f>
        <v>DODD CITY ISD</v>
      </c>
      <c r="C2298" s="11">
        <v>5</v>
      </c>
      <c r="D2298" s="12">
        <v>50.111111111111008</v>
      </c>
      <c r="E2298" s="12">
        <v>2.6458333333333326</v>
      </c>
      <c r="F2298" s="12">
        <v>52.756944444444343</v>
      </c>
      <c r="G2298" s="12">
        <v>0.96966960836657146</v>
      </c>
      <c r="H2298" s="12">
        <v>0.97501436988072998</v>
      </c>
      <c r="I2298" s="12">
        <v>0.99451827411034743</v>
      </c>
      <c r="J2298" s="12">
        <v>52.467745336224269</v>
      </c>
      <c r="K2298" s="12">
        <v>0.28919910822007466</v>
      </c>
      <c r="L2298" s="12">
        <v>0.28919910822007466</v>
      </c>
      <c r="M2298" s="12">
        <v>0</v>
      </c>
      <c r="N2298" s="12">
        <v>52.467745336224269</v>
      </c>
    </row>
    <row r="2299" spans="1:15" ht="15" thickBot="1" x14ac:dyDescent="0.35">
      <c r="A2299" s="11" t="s">
        <v>402</v>
      </c>
      <c r="B2299" s="11" t="str">
        <f>VLOOKUP(A2299,'Hold Harmless'!A$1:B$7201,2,FALSE)</f>
        <v>DODD CITY ISD</v>
      </c>
      <c r="C2299" s="11">
        <v>6</v>
      </c>
      <c r="D2299" s="12">
        <v>51.517525337837732</v>
      </c>
      <c r="E2299" s="12">
        <v>1.6621621621621623</v>
      </c>
      <c r="F2299" s="12">
        <v>53.179687499999893</v>
      </c>
      <c r="G2299" s="12">
        <v>0.96966960836657146</v>
      </c>
      <c r="H2299" s="12">
        <v>0.97501436988072998</v>
      </c>
      <c r="I2299" s="12">
        <v>0.99451827411034743</v>
      </c>
      <c r="J2299" s="12">
        <v>52.888171030227511</v>
      </c>
      <c r="K2299" s="12">
        <v>0.29151646977238244</v>
      </c>
      <c r="L2299" s="12">
        <v>0.29151646977238244</v>
      </c>
      <c r="M2299" s="12">
        <v>0</v>
      </c>
      <c r="N2299" s="12">
        <v>52.888171030227511</v>
      </c>
      <c r="O2299" s="24">
        <f t="shared" ref="O2299" si="381">SUM(N2294:N2299)</f>
        <v>315.3073683805975</v>
      </c>
    </row>
    <row r="2300" spans="1:15" ht="15" thickTop="1" x14ac:dyDescent="0.3">
      <c r="A2300" s="2" t="s">
        <v>403</v>
      </c>
      <c r="B2300" s="2" t="str">
        <f>VLOOKUP(A2300,'Hold Harmless'!A$1:B$7201,2,FALSE)</f>
        <v>ECTOR ISD</v>
      </c>
      <c r="C2300" s="2">
        <v>1</v>
      </c>
      <c r="D2300" s="13">
        <v>40.423076923076891</v>
      </c>
      <c r="E2300" s="13">
        <v>0.91666666666666663</v>
      </c>
      <c r="F2300" s="13">
        <v>41.339743589743556</v>
      </c>
      <c r="G2300" s="13">
        <v>0.95535448402244871</v>
      </c>
      <c r="H2300" s="13">
        <v>0.94653378386620635</v>
      </c>
      <c r="I2300" s="13">
        <v>1</v>
      </c>
      <c r="J2300" s="13">
        <v>41.339743589743556</v>
      </c>
      <c r="K2300" s="13">
        <v>0</v>
      </c>
      <c r="L2300" s="13">
        <v>0</v>
      </c>
      <c r="M2300" s="13">
        <v>0</v>
      </c>
      <c r="N2300" s="13">
        <v>41.339743589743556</v>
      </c>
    </row>
    <row r="2301" spans="1:15" x14ac:dyDescent="0.3">
      <c r="A2301" s="2" t="s">
        <v>403</v>
      </c>
      <c r="B2301" s="2" t="str">
        <f>VLOOKUP(A2301,'Hold Harmless'!A$1:B$7201,2,FALSE)</f>
        <v>ECTOR ISD</v>
      </c>
      <c r="C2301" s="2">
        <v>2</v>
      </c>
      <c r="D2301" s="13">
        <v>38.425595238095234</v>
      </c>
      <c r="E2301" s="13">
        <v>1.6011904761904758</v>
      </c>
      <c r="F2301" s="13">
        <v>40.026785714285708</v>
      </c>
      <c r="G2301" s="13">
        <v>0.95535448402244871</v>
      </c>
      <c r="H2301" s="13">
        <v>0.94653378386620635</v>
      </c>
      <c r="I2301" s="13">
        <v>1</v>
      </c>
      <c r="J2301" s="13">
        <v>40.026785714285708</v>
      </c>
      <c r="K2301" s="13">
        <v>0</v>
      </c>
      <c r="L2301" s="13">
        <v>0</v>
      </c>
      <c r="M2301" s="13">
        <v>0</v>
      </c>
      <c r="N2301" s="13">
        <v>40.026785714285708</v>
      </c>
    </row>
    <row r="2302" spans="1:15" x14ac:dyDescent="0.3">
      <c r="A2302" s="2" t="s">
        <v>403</v>
      </c>
      <c r="B2302" s="2" t="str">
        <f>VLOOKUP(A2302,'Hold Harmless'!A$1:B$7201,2,FALSE)</f>
        <v>ECTOR ISD</v>
      </c>
      <c r="C2302" s="2">
        <v>3</v>
      </c>
      <c r="D2302" s="13">
        <v>35.187619731800758</v>
      </c>
      <c r="E2302" s="13">
        <v>3.9652777777777821</v>
      </c>
      <c r="F2302" s="13">
        <v>39.152897509578537</v>
      </c>
      <c r="G2302" s="13">
        <v>0.95535448402244871</v>
      </c>
      <c r="H2302" s="13">
        <v>0.94653378386620635</v>
      </c>
      <c r="I2302" s="13">
        <v>1</v>
      </c>
      <c r="J2302" s="13">
        <v>39.152897509578537</v>
      </c>
      <c r="K2302" s="13">
        <v>0</v>
      </c>
      <c r="L2302" s="13">
        <v>0</v>
      </c>
      <c r="M2302" s="13">
        <v>0</v>
      </c>
      <c r="N2302" s="13">
        <v>39.152897509578537</v>
      </c>
    </row>
    <row r="2303" spans="1:15" x14ac:dyDescent="0.3">
      <c r="A2303" s="2" t="s">
        <v>403</v>
      </c>
      <c r="B2303" s="2" t="str">
        <f>VLOOKUP(A2303,'Hold Harmless'!A$1:B$7201,2,FALSE)</f>
        <v>ECTOR ISD</v>
      </c>
      <c r="C2303" s="2">
        <v>4</v>
      </c>
      <c r="D2303" s="13">
        <v>36.396604938271594</v>
      </c>
      <c r="E2303" s="13">
        <v>2.8246527777777786</v>
      </c>
      <c r="F2303" s="13">
        <v>39.221257716049372</v>
      </c>
      <c r="G2303" s="13">
        <v>0.95535448402244871</v>
      </c>
      <c r="H2303" s="13">
        <v>0.94653378386620635</v>
      </c>
      <c r="I2303" s="13">
        <v>1</v>
      </c>
      <c r="J2303" s="13">
        <v>39.221257716049372</v>
      </c>
      <c r="K2303" s="13">
        <v>0</v>
      </c>
      <c r="L2303" s="13">
        <v>0</v>
      </c>
      <c r="M2303" s="13">
        <v>0</v>
      </c>
      <c r="N2303" s="13">
        <v>39.221257716049372</v>
      </c>
    </row>
    <row r="2304" spans="1:15" x14ac:dyDescent="0.3">
      <c r="A2304" s="2" t="s">
        <v>403</v>
      </c>
      <c r="B2304" s="2" t="str">
        <f>VLOOKUP(A2304,'Hold Harmless'!A$1:B$7201,2,FALSE)</f>
        <v>ECTOR ISD</v>
      </c>
      <c r="C2304" s="2">
        <v>5</v>
      </c>
      <c r="D2304" s="13">
        <v>37.775212096332758</v>
      </c>
      <c r="E2304" s="13">
        <v>0.30555555555555558</v>
      </c>
      <c r="F2304" s="13">
        <v>38.080767651888316</v>
      </c>
      <c r="G2304" s="13">
        <v>0.95535448402244871</v>
      </c>
      <c r="H2304" s="13">
        <v>0.94653378386620635</v>
      </c>
      <c r="I2304" s="13">
        <v>1</v>
      </c>
      <c r="J2304" s="13">
        <v>38.080767651888316</v>
      </c>
      <c r="K2304" s="13">
        <v>0</v>
      </c>
      <c r="L2304" s="13">
        <v>0</v>
      </c>
      <c r="M2304" s="13">
        <v>0</v>
      </c>
      <c r="N2304" s="13">
        <v>38.080767651888316</v>
      </c>
    </row>
    <row r="2305" spans="1:15" ht="15" thickBot="1" x14ac:dyDescent="0.35">
      <c r="A2305" s="2" t="s">
        <v>403</v>
      </c>
      <c r="B2305" s="2" t="str">
        <f>VLOOKUP(A2305,'Hold Harmless'!A$1:B$7201,2,FALSE)</f>
        <v>ECTOR ISD</v>
      </c>
      <c r="C2305" s="2">
        <v>6</v>
      </c>
      <c r="D2305" s="13">
        <v>38.05952380952381</v>
      </c>
      <c r="E2305" s="13">
        <v>0.19345238095238099</v>
      </c>
      <c r="F2305" s="13">
        <v>38.25297619047619</v>
      </c>
      <c r="G2305" s="13">
        <v>0.95535448402244871</v>
      </c>
      <c r="H2305" s="13">
        <v>0.94653378386620635</v>
      </c>
      <c r="I2305" s="13">
        <v>1</v>
      </c>
      <c r="J2305" s="13">
        <v>38.25297619047619</v>
      </c>
      <c r="K2305" s="13">
        <v>0</v>
      </c>
      <c r="L2305" s="13">
        <v>0</v>
      </c>
      <c r="M2305" s="13">
        <v>0</v>
      </c>
      <c r="N2305" s="13">
        <v>38.25297619047619</v>
      </c>
      <c r="O2305" s="24">
        <f t="shared" ref="O2305" si="382">SUM(N2300:N2305)</f>
        <v>236.07442837202166</v>
      </c>
    </row>
    <row r="2306" spans="1:15" ht="15" thickTop="1" x14ac:dyDescent="0.3">
      <c r="A2306" s="4" t="s">
        <v>404</v>
      </c>
      <c r="B2306" s="4" t="str">
        <f>VLOOKUP(A2306,'Hold Harmless'!A$1:B$7201,2,FALSE)</f>
        <v>HONEY GROVE ISD</v>
      </c>
      <c r="C2306" s="4">
        <v>1</v>
      </c>
      <c r="D2306" s="10">
        <v>84.168518518518596</v>
      </c>
      <c r="E2306" s="10">
        <v>11.630246913580237</v>
      </c>
      <c r="F2306" s="10">
        <v>95.798765432098833</v>
      </c>
      <c r="G2306" s="10">
        <v>0.96100130165509379</v>
      </c>
      <c r="H2306" s="10">
        <v>0.95755826437820535</v>
      </c>
      <c r="I2306" s="10">
        <v>1</v>
      </c>
      <c r="J2306" s="10">
        <v>95.798765432098833</v>
      </c>
      <c r="K2306" s="10">
        <v>0</v>
      </c>
      <c r="L2306" s="10">
        <v>0</v>
      </c>
      <c r="M2306" s="10">
        <v>0</v>
      </c>
      <c r="N2306" s="10">
        <v>95.798765432098833</v>
      </c>
    </row>
    <row r="2307" spans="1:15" x14ac:dyDescent="0.3">
      <c r="A2307" s="4" t="s">
        <v>404</v>
      </c>
      <c r="B2307" s="4" t="str">
        <f>VLOOKUP(A2307,'Hold Harmless'!A$1:B$7201,2,FALSE)</f>
        <v>HONEY GROVE ISD</v>
      </c>
      <c r="C2307" s="4">
        <v>2</v>
      </c>
      <c r="D2307" s="10">
        <v>89.594930213464764</v>
      </c>
      <c r="E2307" s="10">
        <v>5.5921592775041065</v>
      </c>
      <c r="F2307" s="10">
        <v>95.187089490968873</v>
      </c>
      <c r="G2307" s="10">
        <v>0.96100130165509379</v>
      </c>
      <c r="H2307" s="10">
        <v>0.95755826437820535</v>
      </c>
      <c r="I2307" s="10">
        <v>1</v>
      </c>
      <c r="J2307" s="10">
        <v>95.187089490968873</v>
      </c>
      <c r="K2307" s="10">
        <v>0</v>
      </c>
      <c r="L2307" s="10">
        <v>0</v>
      </c>
      <c r="M2307" s="10">
        <v>0</v>
      </c>
      <c r="N2307" s="10">
        <v>95.187089490968873</v>
      </c>
    </row>
    <row r="2308" spans="1:15" x14ac:dyDescent="0.3">
      <c r="A2308" s="4" t="s">
        <v>404</v>
      </c>
      <c r="B2308" s="4" t="str">
        <f>VLOOKUP(A2308,'Hold Harmless'!A$1:B$7201,2,FALSE)</f>
        <v>HONEY GROVE ISD</v>
      </c>
      <c r="C2308" s="4">
        <v>3</v>
      </c>
      <c r="D2308" s="10">
        <v>90.106321839080493</v>
      </c>
      <c r="E2308" s="10">
        <v>6.8218390804597755</v>
      </c>
      <c r="F2308" s="10">
        <v>96.928160919540275</v>
      </c>
      <c r="G2308" s="10">
        <v>0.96100130165509379</v>
      </c>
      <c r="H2308" s="10">
        <v>0.95755826437820535</v>
      </c>
      <c r="I2308" s="10">
        <v>1</v>
      </c>
      <c r="J2308" s="10">
        <v>96.928160919540275</v>
      </c>
      <c r="K2308" s="10">
        <v>0</v>
      </c>
      <c r="L2308" s="10">
        <v>0</v>
      </c>
      <c r="M2308" s="10">
        <v>0</v>
      </c>
      <c r="N2308" s="10">
        <v>96.928160919540275</v>
      </c>
    </row>
    <row r="2309" spans="1:15" x14ac:dyDescent="0.3">
      <c r="A2309" s="4" t="s">
        <v>404</v>
      </c>
      <c r="B2309" s="4" t="str">
        <f>VLOOKUP(A2309,'Hold Harmless'!A$1:B$7201,2,FALSE)</f>
        <v>HONEY GROVE ISD</v>
      </c>
      <c r="C2309" s="4">
        <v>4</v>
      </c>
      <c r="D2309" s="10">
        <v>91.509661835749029</v>
      </c>
      <c r="E2309" s="10">
        <v>5.5076992753623166</v>
      </c>
      <c r="F2309" s="10">
        <v>97.017361111111342</v>
      </c>
      <c r="G2309" s="10">
        <v>0.96100130165509379</v>
      </c>
      <c r="H2309" s="10">
        <v>0.95755826437820535</v>
      </c>
      <c r="I2309" s="10">
        <v>1</v>
      </c>
      <c r="J2309" s="10">
        <v>97.017361111111342</v>
      </c>
      <c r="K2309" s="10">
        <v>0</v>
      </c>
      <c r="L2309" s="10">
        <v>0</v>
      </c>
      <c r="M2309" s="10">
        <v>0</v>
      </c>
      <c r="N2309" s="10">
        <v>97.017361111111342</v>
      </c>
    </row>
    <row r="2310" spans="1:15" x14ac:dyDescent="0.3">
      <c r="A2310" s="4" t="s">
        <v>404</v>
      </c>
      <c r="B2310" s="4" t="str">
        <f>VLOOKUP(A2310,'Hold Harmless'!A$1:B$7201,2,FALSE)</f>
        <v>HONEY GROVE ISD</v>
      </c>
      <c r="C2310" s="4">
        <v>5</v>
      </c>
      <c r="D2310" s="10">
        <v>94.929453262786751</v>
      </c>
      <c r="E2310" s="10">
        <v>1.7610229276895948</v>
      </c>
      <c r="F2310" s="10">
        <v>96.690476190476346</v>
      </c>
      <c r="G2310" s="10">
        <v>0.96100130165509379</v>
      </c>
      <c r="H2310" s="10">
        <v>0.95755826437820535</v>
      </c>
      <c r="I2310" s="10">
        <v>1</v>
      </c>
      <c r="J2310" s="10">
        <v>96.690476190476346</v>
      </c>
      <c r="K2310" s="10">
        <v>0</v>
      </c>
      <c r="L2310" s="10">
        <v>0</v>
      </c>
      <c r="M2310" s="10">
        <v>0</v>
      </c>
      <c r="N2310" s="10">
        <v>96.690476190476346</v>
      </c>
    </row>
    <row r="2311" spans="1:15" ht="15" thickBot="1" x14ac:dyDescent="0.35">
      <c r="A2311" s="4" t="s">
        <v>404</v>
      </c>
      <c r="B2311" s="4" t="str">
        <f>VLOOKUP(A2311,'Hold Harmless'!A$1:B$7201,2,FALSE)</f>
        <v>HONEY GROVE ISD</v>
      </c>
      <c r="C2311" s="4">
        <v>6</v>
      </c>
      <c r="D2311" s="10">
        <v>95.035509031198856</v>
      </c>
      <c r="E2311" s="10">
        <v>1.7009441707717572</v>
      </c>
      <c r="F2311" s="10">
        <v>96.736453201970619</v>
      </c>
      <c r="G2311" s="10">
        <v>0.96100130165509379</v>
      </c>
      <c r="H2311" s="10">
        <v>0.95755826437820535</v>
      </c>
      <c r="I2311" s="10">
        <v>1</v>
      </c>
      <c r="J2311" s="10">
        <v>96.736453201970619</v>
      </c>
      <c r="K2311" s="10">
        <v>0</v>
      </c>
      <c r="L2311" s="10">
        <v>0</v>
      </c>
      <c r="M2311" s="10">
        <v>0</v>
      </c>
      <c r="N2311" s="10">
        <v>96.736453201970619</v>
      </c>
      <c r="O2311" s="24">
        <f t="shared" ref="O2311" si="383">SUM(N2306:N2311)</f>
        <v>578.35830634616627</v>
      </c>
    </row>
    <row r="2312" spans="1:15" ht="15" thickTop="1" x14ac:dyDescent="0.3">
      <c r="A2312" s="11" t="s">
        <v>405</v>
      </c>
      <c r="B2312" s="11" t="str">
        <f>VLOOKUP(A2312,'Hold Harmless'!A$1:B$7201,2,FALSE)</f>
        <v>LEONARD ISD</v>
      </c>
      <c r="C2312" s="11">
        <v>1</v>
      </c>
      <c r="D2312" s="12">
        <v>99.617647058823437</v>
      </c>
      <c r="E2312" s="12">
        <v>30.213235294117645</v>
      </c>
      <c r="F2312" s="12">
        <v>129.83088235294107</v>
      </c>
      <c r="G2312" s="12">
        <v>0.95516297858112764</v>
      </c>
      <c r="H2312" s="12">
        <v>0.94829329636670501</v>
      </c>
      <c r="I2312" s="12">
        <v>1</v>
      </c>
      <c r="J2312" s="12">
        <v>129.83088235294107</v>
      </c>
      <c r="K2312" s="12">
        <v>0</v>
      </c>
      <c r="L2312" s="12">
        <v>0</v>
      </c>
      <c r="M2312" s="12">
        <v>0</v>
      </c>
      <c r="N2312" s="12">
        <v>129.83088235294107</v>
      </c>
    </row>
    <row r="2313" spans="1:15" x14ac:dyDescent="0.3">
      <c r="A2313" s="11" t="s">
        <v>405</v>
      </c>
      <c r="B2313" s="11" t="str">
        <f>VLOOKUP(A2313,'Hold Harmless'!A$1:B$7201,2,FALSE)</f>
        <v>LEONARD ISD</v>
      </c>
      <c r="C2313" s="11">
        <v>2</v>
      </c>
      <c r="D2313" s="12">
        <v>106.55357142857174</v>
      </c>
      <c r="E2313" s="12">
        <v>22.568452380952408</v>
      </c>
      <c r="F2313" s="12">
        <v>129.12202380952414</v>
      </c>
      <c r="G2313" s="12">
        <v>0.95516297858112764</v>
      </c>
      <c r="H2313" s="12">
        <v>0.94829329636670501</v>
      </c>
      <c r="I2313" s="12">
        <v>1</v>
      </c>
      <c r="J2313" s="12">
        <v>129.12202380952414</v>
      </c>
      <c r="K2313" s="12">
        <v>0</v>
      </c>
      <c r="L2313" s="12">
        <v>0</v>
      </c>
      <c r="M2313" s="12">
        <v>0</v>
      </c>
      <c r="N2313" s="12">
        <v>129.12202380952414</v>
      </c>
    </row>
    <row r="2314" spans="1:15" x14ac:dyDescent="0.3">
      <c r="A2314" s="11" t="s">
        <v>405</v>
      </c>
      <c r="B2314" s="11" t="str">
        <f>VLOOKUP(A2314,'Hold Harmless'!A$1:B$7201,2,FALSE)</f>
        <v>LEONARD ISD</v>
      </c>
      <c r="C2314" s="11">
        <v>3</v>
      </c>
      <c r="D2314" s="12">
        <v>99.765432098765203</v>
      </c>
      <c r="E2314" s="12">
        <v>26.555555555555529</v>
      </c>
      <c r="F2314" s="12">
        <v>126.32098765432073</v>
      </c>
      <c r="G2314" s="12">
        <v>0.95516297858112764</v>
      </c>
      <c r="H2314" s="12">
        <v>0.94829329636670501</v>
      </c>
      <c r="I2314" s="12">
        <v>1</v>
      </c>
      <c r="J2314" s="12">
        <v>126.32098765432073</v>
      </c>
      <c r="K2314" s="12">
        <v>0</v>
      </c>
      <c r="L2314" s="12">
        <v>0</v>
      </c>
      <c r="M2314" s="12">
        <v>0</v>
      </c>
      <c r="N2314" s="12">
        <v>126.32098765432073</v>
      </c>
    </row>
    <row r="2315" spans="1:15" x14ac:dyDescent="0.3">
      <c r="A2315" s="11" t="s">
        <v>405</v>
      </c>
      <c r="B2315" s="11" t="str">
        <f>VLOOKUP(A2315,'Hold Harmless'!A$1:B$7201,2,FALSE)</f>
        <v>LEONARD ISD</v>
      </c>
      <c r="C2315" s="11">
        <v>4</v>
      </c>
      <c r="D2315" s="12">
        <v>93.079545454545524</v>
      </c>
      <c r="E2315" s="12">
        <v>33.416666666666927</v>
      </c>
      <c r="F2315" s="12">
        <v>126.49621212121245</v>
      </c>
      <c r="G2315" s="12">
        <v>0.95516297858112764</v>
      </c>
      <c r="H2315" s="12">
        <v>0.94829329636670501</v>
      </c>
      <c r="I2315" s="12">
        <v>1</v>
      </c>
      <c r="J2315" s="12">
        <v>126.49621212121245</v>
      </c>
      <c r="K2315" s="12">
        <v>0</v>
      </c>
      <c r="L2315" s="12">
        <v>0</v>
      </c>
      <c r="M2315" s="12">
        <v>0</v>
      </c>
      <c r="N2315" s="12">
        <v>126.49621212121245</v>
      </c>
    </row>
    <row r="2316" spans="1:15" x14ac:dyDescent="0.3">
      <c r="A2316" s="11" t="s">
        <v>405</v>
      </c>
      <c r="B2316" s="11" t="str">
        <f>VLOOKUP(A2316,'Hold Harmless'!A$1:B$7201,2,FALSE)</f>
        <v>LEONARD ISD</v>
      </c>
      <c r="C2316" s="11">
        <v>5</v>
      </c>
      <c r="D2316" s="12">
        <v>111.34567901234576</v>
      </c>
      <c r="E2316" s="12">
        <v>16.648148148148113</v>
      </c>
      <c r="F2316" s="12">
        <v>127.99382716049386</v>
      </c>
      <c r="G2316" s="12">
        <v>0.95516297858112764</v>
      </c>
      <c r="H2316" s="12">
        <v>0.94829329636670501</v>
      </c>
      <c r="I2316" s="12">
        <v>1</v>
      </c>
      <c r="J2316" s="12">
        <v>127.99382716049386</v>
      </c>
      <c r="K2316" s="12">
        <v>0</v>
      </c>
      <c r="L2316" s="12">
        <v>0</v>
      </c>
      <c r="M2316" s="12">
        <v>0</v>
      </c>
      <c r="N2316" s="12">
        <v>127.99382716049386</v>
      </c>
    </row>
    <row r="2317" spans="1:15" ht="15" thickBot="1" x14ac:dyDescent="0.35">
      <c r="A2317" s="11" t="s">
        <v>405</v>
      </c>
      <c r="B2317" s="11" t="str">
        <f>VLOOKUP(A2317,'Hold Harmless'!A$1:B$7201,2,FALSE)</f>
        <v>LEONARD ISD</v>
      </c>
      <c r="C2317" s="11">
        <v>6</v>
      </c>
      <c r="D2317" s="12">
        <v>107.47988505747158</v>
      </c>
      <c r="E2317" s="12">
        <v>18.787356321839095</v>
      </c>
      <c r="F2317" s="12">
        <v>126.26724137931068</v>
      </c>
      <c r="G2317" s="12">
        <v>0.95516297858112764</v>
      </c>
      <c r="H2317" s="12">
        <v>0.94829329636670501</v>
      </c>
      <c r="I2317" s="12">
        <v>1</v>
      </c>
      <c r="J2317" s="12">
        <v>126.26724137931068</v>
      </c>
      <c r="K2317" s="12">
        <v>0</v>
      </c>
      <c r="L2317" s="12">
        <v>0</v>
      </c>
      <c r="M2317" s="12">
        <v>0</v>
      </c>
      <c r="N2317" s="12">
        <v>126.26724137931068</v>
      </c>
      <c r="O2317" s="24">
        <f t="shared" ref="O2317" si="384">SUM(N2312:N2317)</f>
        <v>766.03117447780289</v>
      </c>
    </row>
    <row r="2318" spans="1:15" ht="15" thickTop="1" x14ac:dyDescent="0.3">
      <c r="A2318" s="2" t="s">
        <v>406</v>
      </c>
      <c r="B2318" s="2" t="str">
        <f>VLOOKUP(A2318,'Hold Harmless'!A$1:B$7201,2,FALSE)</f>
        <v>SAVOY ISD</v>
      </c>
      <c r="C2318" s="2">
        <v>1</v>
      </c>
      <c r="D2318" s="13">
        <v>42.54999999999999</v>
      </c>
      <c r="E2318" s="13">
        <v>3.4691358024691352</v>
      </c>
      <c r="F2318" s="13">
        <v>46.019135802469123</v>
      </c>
      <c r="G2318" s="13">
        <v>0.96456403885249609</v>
      </c>
      <c r="H2318" s="13">
        <v>0.96173448501719339</v>
      </c>
      <c r="I2318" s="13">
        <v>1</v>
      </c>
      <c r="J2318" s="13">
        <v>46.019135802469123</v>
      </c>
      <c r="K2318" s="13">
        <v>0</v>
      </c>
      <c r="L2318" s="13">
        <v>0</v>
      </c>
      <c r="M2318" s="13">
        <v>0</v>
      </c>
      <c r="N2318" s="13">
        <v>46.019135802469123</v>
      </c>
    </row>
    <row r="2319" spans="1:15" x14ac:dyDescent="0.3">
      <c r="A2319" s="2" t="s">
        <v>406</v>
      </c>
      <c r="B2319" s="2" t="str">
        <f>VLOOKUP(A2319,'Hold Harmless'!A$1:B$7201,2,FALSE)</f>
        <v>SAVOY ISD</v>
      </c>
      <c r="C2319" s="2">
        <v>2</v>
      </c>
      <c r="D2319" s="13">
        <v>44.266215106732247</v>
      </c>
      <c r="E2319" s="13">
        <v>2.0459770114942528</v>
      </c>
      <c r="F2319" s="13">
        <v>46.312192118226498</v>
      </c>
      <c r="G2319" s="13">
        <v>0.96456403885249609</v>
      </c>
      <c r="H2319" s="13">
        <v>0.96173448501719339</v>
      </c>
      <c r="I2319" s="13">
        <v>1</v>
      </c>
      <c r="J2319" s="13">
        <v>46.312192118226498</v>
      </c>
      <c r="K2319" s="13">
        <v>0</v>
      </c>
      <c r="L2319" s="13">
        <v>0</v>
      </c>
      <c r="M2319" s="13">
        <v>0</v>
      </c>
      <c r="N2319" s="13">
        <v>46.312192118226498</v>
      </c>
    </row>
    <row r="2320" spans="1:15" x14ac:dyDescent="0.3">
      <c r="A2320" s="2" t="s">
        <v>406</v>
      </c>
      <c r="B2320" s="2" t="str">
        <f>VLOOKUP(A2320,'Hold Harmless'!A$1:B$7201,2,FALSE)</f>
        <v>SAVOY ISD</v>
      </c>
      <c r="C2320" s="2">
        <v>3</v>
      </c>
      <c r="D2320" s="13">
        <v>39.982662835249037</v>
      </c>
      <c r="E2320" s="13">
        <v>5.6005747126436676</v>
      </c>
      <c r="F2320" s="13">
        <v>45.583237547892708</v>
      </c>
      <c r="G2320" s="13">
        <v>0.96456403885249609</v>
      </c>
      <c r="H2320" s="13">
        <v>0.96173448501719339</v>
      </c>
      <c r="I2320" s="13">
        <v>1</v>
      </c>
      <c r="J2320" s="13">
        <v>45.583237547892708</v>
      </c>
      <c r="K2320" s="13">
        <v>0</v>
      </c>
      <c r="L2320" s="13">
        <v>0</v>
      </c>
      <c r="M2320" s="13">
        <v>0</v>
      </c>
      <c r="N2320" s="13">
        <v>45.583237547892708</v>
      </c>
    </row>
    <row r="2321" spans="1:15" x14ac:dyDescent="0.3">
      <c r="A2321" s="2" t="s">
        <v>406</v>
      </c>
      <c r="B2321" s="2" t="str">
        <f>VLOOKUP(A2321,'Hold Harmless'!A$1:B$7201,2,FALSE)</f>
        <v>SAVOY ISD</v>
      </c>
      <c r="C2321" s="2">
        <v>4</v>
      </c>
      <c r="D2321" s="13">
        <v>38.854166666666643</v>
      </c>
      <c r="E2321" s="13">
        <v>7.2361111111111134</v>
      </c>
      <c r="F2321" s="13">
        <v>46.090277777777757</v>
      </c>
      <c r="G2321" s="13">
        <v>0.96456403885249609</v>
      </c>
      <c r="H2321" s="13">
        <v>0.96173448501719339</v>
      </c>
      <c r="I2321" s="13">
        <v>1</v>
      </c>
      <c r="J2321" s="13">
        <v>46.090277777777757</v>
      </c>
      <c r="K2321" s="13">
        <v>0</v>
      </c>
      <c r="L2321" s="13">
        <v>0</v>
      </c>
      <c r="M2321" s="13">
        <v>0</v>
      </c>
      <c r="N2321" s="13">
        <v>46.090277777777757</v>
      </c>
    </row>
    <row r="2322" spans="1:15" x14ac:dyDescent="0.3">
      <c r="A2322" s="2" t="s">
        <v>406</v>
      </c>
      <c r="B2322" s="2" t="str">
        <f>VLOOKUP(A2322,'Hold Harmless'!A$1:B$7201,2,FALSE)</f>
        <v>SAVOY ISD</v>
      </c>
      <c r="C2322" s="2">
        <v>5</v>
      </c>
      <c r="D2322" s="13">
        <v>44.81845238095233</v>
      </c>
      <c r="E2322" s="13">
        <v>1.0833333333333335</v>
      </c>
      <c r="F2322" s="13">
        <v>45.901785714285666</v>
      </c>
      <c r="G2322" s="13">
        <v>0.96456403885249609</v>
      </c>
      <c r="H2322" s="13">
        <v>0.96173448501719339</v>
      </c>
      <c r="I2322" s="13">
        <v>1</v>
      </c>
      <c r="J2322" s="13">
        <v>45.901785714285666</v>
      </c>
      <c r="K2322" s="13">
        <v>0</v>
      </c>
      <c r="L2322" s="13">
        <v>0</v>
      </c>
      <c r="M2322" s="13">
        <v>0</v>
      </c>
      <c r="N2322" s="13">
        <v>45.901785714285666</v>
      </c>
    </row>
    <row r="2323" spans="1:15" ht="15" thickBot="1" x14ac:dyDescent="0.35">
      <c r="A2323" s="2" t="s">
        <v>406</v>
      </c>
      <c r="B2323" s="2" t="str">
        <f>VLOOKUP(A2323,'Hold Harmless'!A$1:B$7201,2,FALSE)</f>
        <v>SAVOY ISD</v>
      </c>
      <c r="C2323" s="2">
        <v>6</v>
      </c>
      <c r="D2323" s="13">
        <v>44.502976190476105</v>
      </c>
      <c r="E2323" s="13">
        <v>0.84523809523809512</v>
      </c>
      <c r="F2323" s="13">
        <v>45.348214285714199</v>
      </c>
      <c r="G2323" s="13">
        <v>0.96456403885249609</v>
      </c>
      <c r="H2323" s="13">
        <v>0.96173448501719339</v>
      </c>
      <c r="I2323" s="13">
        <v>1</v>
      </c>
      <c r="J2323" s="13">
        <v>45.348214285714199</v>
      </c>
      <c r="K2323" s="13">
        <v>0</v>
      </c>
      <c r="L2323" s="13">
        <v>0</v>
      </c>
      <c r="M2323" s="13">
        <v>0</v>
      </c>
      <c r="N2323" s="13">
        <v>45.348214285714199</v>
      </c>
      <c r="O2323" s="24">
        <f t="shared" ref="O2323" si="385">SUM(N2318:N2323)</f>
        <v>275.25484324636597</v>
      </c>
    </row>
    <row r="2324" spans="1:15" ht="15" thickTop="1" x14ac:dyDescent="0.3">
      <c r="A2324" s="4" t="s">
        <v>407</v>
      </c>
      <c r="B2324" s="4" t="str">
        <f>VLOOKUP(A2324,'Hold Harmless'!A$1:B$7201,2,FALSE)</f>
        <v>TRENTON ISD</v>
      </c>
      <c r="C2324" s="4">
        <v>1</v>
      </c>
      <c r="D2324" s="10">
        <v>89.341187739463763</v>
      </c>
      <c r="E2324" s="10">
        <v>22.997318007662891</v>
      </c>
      <c r="F2324" s="10">
        <v>112.33850574712665</v>
      </c>
      <c r="G2324" s="10">
        <v>0.95540443243349871</v>
      </c>
      <c r="H2324" s="10">
        <v>0.95624474966845618</v>
      </c>
      <c r="I2324" s="10">
        <v>0.99912123205356285</v>
      </c>
      <c r="J2324" s="10">
        <v>112.23978626912543</v>
      </c>
      <c r="K2324" s="10">
        <v>9.8719478001214611E-2</v>
      </c>
      <c r="L2324" s="10">
        <v>9.8719478001214611E-2</v>
      </c>
      <c r="M2324" s="10">
        <v>0</v>
      </c>
      <c r="N2324" s="10">
        <v>112.23978626912543</v>
      </c>
    </row>
    <row r="2325" spans="1:15" x14ac:dyDescent="0.3">
      <c r="A2325" s="4" t="s">
        <v>407</v>
      </c>
      <c r="B2325" s="4" t="str">
        <f>VLOOKUP(A2325,'Hold Harmless'!A$1:B$7201,2,FALSE)</f>
        <v>TRENTON ISD</v>
      </c>
      <c r="C2325" s="4">
        <v>2</v>
      </c>
      <c r="D2325" s="10">
        <v>101.60073260073293</v>
      </c>
      <c r="E2325" s="10">
        <v>11.095238095238118</v>
      </c>
      <c r="F2325" s="10">
        <v>112.69597069597104</v>
      </c>
      <c r="G2325" s="10">
        <v>0.95540443243349871</v>
      </c>
      <c r="H2325" s="10">
        <v>0.95624474966845618</v>
      </c>
      <c r="I2325" s="10">
        <v>0.99912123205356285</v>
      </c>
      <c r="J2325" s="10">
        <v>112.59693708923081</v>
      </c>
      <c r="K2325" s="10">
        <v>9.9033606740235314E-2</v>
      </c>
      <c r="L2325" s="10">
        <v>9.9033606740235314E-2</v>
      </c>
      <c r="M2325" s="10">
        <v>0</v>
      </c>
      <c r="N2325" s="10">
        <v>112.59693708923081</v>
      </c>
    </row>
    <row r="2326" spans="1:15" x14ac:dyDescent="0.3">
      <c r="A2326" s="4" t="s">
        <v>407</v>
      </c>
      <c r="B2326" s="4" t="str">
        <f>VLOOKUP(A2326,'Hold Harmless'!A$1:B$7201,2,FALSE)</f>
        <v>TRENTON ISD</v>
      </c>
      <c r="C2326" s="4">
        <v>3</v>
      </c>
      <c r="D2326" s="10">
        <v>88.642528735632368</v>
      </c>
      <c r="E2326" s="10">
        <v>24.493103448275988</v>
      </c>
      <c r="F2326" s="10">
        <v>113.13563218390836</v>
      </c>
      <c r="G2326" s="10">
        <v>0.95540443243349871</v>
      </c>
      <c r="H2326" s="10">
        <v>0.95624474966845618</v>
      </c>
      <c r="I2326" s="10">
        <v>0.99912123205356285</v>
      </c>
      <c r="J2326" s="10">
        <v>113.03621221674523</v>
      </c>
      <c r="K2326" s="10">
        <v>9.9419967163129286E-2</v>
      </c>
      <c r="L2326" s="10">
        <v>9.9419967163129286E-2</v>
      </c>
      <c r="M2326" s="10">
        <v>0</v>
      </c>
      <c r="N2326" s="10">
        <v>113.03621221674523</v>
      </c>
    </row>
    <row r="2327" spans="1:15" x14ac:dyDescent="0.3">
      <c r="A2327" s="4" t="s">
        <v>407</v>
      </c>
      <c r="B2327" s="4" t="str">
        <f>VLOOKUP(A2327,'Hold Harmless'!A$1:B$7201,2,FALSE)</f>
        <v>TRENTON ISD</v>
      </c>
      <c r="C2327" s="4">
        <v>4</v>
      </c>
      <c r="D2327" s="10">
        <v>92.397147806568086</v>
      </c>
      <c r="E2327" s="10">
        <v>17.582662372517426</v>
      </c>
      <c r="F2327" s="10">
        <v>109.97981017908552</v>
      </c>
      <c r="G2327" s="10">
        <v>0.95540443243349871</v>
      </c>
      <c r="H2327" s="10">
        <v>0.95624474966845618</v>
      </c>
      <c r="I2327" s="10">
        <v>0.99912123205356285</v>
      </c>
      <c r="J2327" s="10">
        <v>109.8831634471449</v>
      </c>
      <c r="K2327" s="10">
        <v>9.6646731940623454E-2</v>
      </c>
      <c r="L2327" s="10">
        <v>9.6646731940623454E-2</v>
      </c>
      <c r="M2327" s="10">
        <v>0</v>
      </c>
      <c r="N2327" s="10">
        <v>109.8831634471449</v>
      </c>
    </row>
    <row r="2328" spans="1:15" x14ac:dyDescent="0.3">
      <c r="A2328" s="4" t="s">
        <v>407</v>
      </c>
      <c r="B2328" s="4" t="str">
        <f>VLOOKUP(A2328,'Hold Harmless'!A$1:B$7201,2,FALSE)</f>
        <v>TRENTON ISD</v>
      </c>
      <c r="C2328" s="4">
        <v>5</v>
      </c>
      <c r="D2328" s="10">
        <v>100.24384236453234</v>
      </c>
      <c r="E2328" s="10">
        <v>8.2881773399014609</v>
      </c>
      <c r="F2328" s="10">
        <v>108.53201970443381</v>
      </c>
      <c r="G2328" s="10">
        <v>0.95540443243349871</v>
      </c>
      <c r="H2328" s="10">
        <v>0.95624474966845618</v>
      </c>
      <c r="I2328" s="10">
        <v>0.99912123205356285</v>
      </c>
      <c r="J2328" s="10">
        <v>108.43664524435546</v>
      </c>
      <c r="K2328" s="10">
        <v>9.5374460078346601E-2</v>
      </c>
      <c r="L2328" s="10">
        <v>9.5374460078346601E-2</v>
      </c>
      <c r="M2328" s="10">
        <v>0</v>
      </c>
      <c r="N2328" s="10">
        <v>108.43664524435546</v>
      </c>
    </row>
    <row r="2329" spans="1:15" ht="15" thickBot="1" x14ac:dyDescent="0.35">
      <c r="A2329" s="4" t="s">
        <v>407</v>
      </c>
      <c r="B2329" s="4" t="str">
        <f>VLOOKUP(A2329,'Hold Harmless'!A$1:B$7201,2,FALSE)</f>
        <v>TRENTON ISD</v>
      </c>
      <c r="C2329" s="4">
        <v>6</v>
      </c>
      <c r="D2329" s="10">
        <v>109.33730158730184</v>
      </c>
      <c r="E2329" s="10">
        <v>1.2495590828924159</v>
      </c>
      <c r="F2329" s="10">
        <v>110.58686067019426</v>
      </c>
      <c r="G2329" s="10">
        <v>0.95540443243349871</v>
      </c>
      <c r="H2329" s="10">
        <v>0.95624474966845618</v>
      </c>
      <c r="I2329" s="10">
        <v>0.99912123205356285</v>
      </c>
      <c r="J2329" s="10">
        <v>110.48968048174018</v>
      </c>
      <c r="K2329" s="10">
        <v>9.7180188454075278E-2</v>
      </c>
      <c r="L2329" s="10">
        <v>9.7180188454075278E-2</v>
      </c>
      <c r="M2329" s="10">
        <v>0</v>
      </c>
      <c r="N2329" s="10">
        <v>110.48968048174018</v>
      </c>
      <c r="O2329" s="24">
        <f t="shared" ref="O2329" si="386">SUM(N2324:N2329)</f>
        <v>666.68242474834199</v>
      </c>
    </row>
    <row r="2330" spans="1:15" ht="15" thickTop="1" x14ac:dyDescent="0.3">
      <c r="A2330" s="11" t="s">
        <v>408</v>
      </c>
      <c r="B2330" s="11" t="str">
        <f>VLOOKUP(A2330,'Hold Harmless'!A$1:B$7201,2,FALSE)</f>
        <v>SAM RAYBURN ISD</v>
      </c>
      <c r="C2330" s="11">
        <v>1</v>
      </c>
      <c r="D2330" s="12">
        <v>70.728965517241221</v>
      </c>
      <c r="E2330" s="12">
        <v>7.9177011494252874</v>
      </c>
      <c r="F2330" s="12">
        <v>78.646666666666505</v>
      </c>
      <c r="G2330" s="12">
        <v>0.9605267550155222</v>
      </c>
      <c r="H2330" s="12">
        <v>0.9556277363558412</v>
      </c>
      <c r="I2330" s="12">
        <v>1</v>
      </c>
      <c r="J2330" s="12">
        <v>78.646666666666505</v>
      </c>
      <c r="K2330" s="12">
        <v>0</v>
      </c>
      <c r="L2330" s="12">
        <v>0</v>
      </c>
      <c r="M2330" s="12">
        <v>0</v>
      </c>
      <c r="N2330" s="12">
        <v>78.646666666666505</v>
      </c>
    </row>
    <row r="2331" spans="1:15" x14ac:dyDescent="0.3">
      <c r="A2331" s="11" t="s">
        <v>408</v>
      </c>
      <c r="B2331" s="11" t="str">
        <f>VLOOKUP(A2331,'Hold Harmless'!A$1:B$7201,2,FALSE)</f>
        <v>SAM RAYBURN ISD</v>
      </c>
      <c r="C2331" s="11">
        <v>2</v>
      </c>
      <c r="D2331" s="12">
        <v>72.341954022988403</v>
      </c>
      <c r="E2331" s="12">
        <v>5.6184318555008206</v>
      </c>
      <c r="F2331" s="12">
        <v>77.96038587848922</v>
      </c>
      <c r="G2331" s="12">
        <v>0.9605267550155222</v>
      </c>
      <c r="H2331" s="12">
        <v>0.9556277363558412</v>
      </c>
      <c r="I2331" s="12">
        <v>1</v>
      </c>
      <c r="J2331" s="12">
        <v>77.96038587848922</v>
      </c>
      <c r="K2331" s="12">
        <v>0</v>
      </c>
      <c r="L2331" s="12">
        <v>0</v>
      </c>
      <c r="M2331" s="12">
        <v>0</v>
      </c>
      <c r="N2331" s="12">
        <v>77.96038587848922</v>
      </c>
    </row>
    <row r="2332" spans="1:15" x14ac:dyDescent="0.3">
      <c r="A2332" s="11" t="s">
        <v>408</v>
      </c>
      <c r="B2332" s="11" t="str">
        <f>VLOOKUP(A2332,'Hold Harmless'!A$1:B$7201,2,FALSE)</f>
        <v>SAM RAYBURN ISD</v>
      </c>
      <c r="C2332" s="11">
        <v>3</v>
      </c>
      <c r="D2332" s="12">
        <v>69.133611111110994</v>
      </c>
      <c r="E2332" s="12">
        <v>8.3611111111111107</v>
      </c>
      <c r="F2332" s="12">
        <v>77.494722222222109</v>
      </c>
      <c r="G2332" s="12">
        <v>0.9605267550155222</v>
      </c>
      <c r="H2332" s="12">
        <v>0.9556277363558412</v>
      </c>
      <c r="I2332" s="12">
        <v>1</v>
      </c>
      <c r="J2332" s="12">
        <v>77.494722222222109</v>
      </c>
      <c r="K2332" s="12">
        <v>0</v>
      </c>
      <c r="L2332" s="12">
        <v>0</v>
      </c>
      <c r="M2332" s="12">
        <v>0</v>
      </c>
      <c r="N2332" s="12">
        <v>77.494722222222109</v>
      </c>
    </row>
    <row r="2333" spans="1:15" x14ac:dyDescent="0.3">
      <c r="A2333" s="11" t="s">
        <v>408</v>
      </c>
      <c r="B2333" s="11" t="str">
        <f>VLOOKUP(A2333,'Hold Harmless'!A$1:B$7201,2,FALSE)</f>
        <v>SAM RAYBURN ISD</v>
      </c>
      <c r="C2333" s="11">
        <v>4</v>
      </c>
      <c r="D2333" s="12">
        <v>62.765432098765331</v>
      </c>
      <c r="E2333" s="12">
        <v>14.512345679012338</v>
      </c>
      <c r="F2333" s="12">
        <v>77.277777777777672</v>
      </c>
      <c r="G2333" s="12">
        <v>0.9605267550155222</v>
      </c>
      <c r="H2333" s="12">
        <v>0.9556277363558412</v>
      </c>
      <c r="I2333" s="12">
        <v>1</v>
      </c>
      <c r="J2333" s="12">
        <v>77.277777777777672</v>
      </c>
      <c r="K2333" s="12">
        <v>0</v>
      </c>
      <c r="L2333" s="12">
        <v>0</v>
      </c>
      <c r="M2333" s="12">
        <v>0</v>
      </c>
      <c r="N2333" s="12">
        <v>77.277777777777672</v>
      </c>
    </row>
    <row r="2334" spans="1:15" x14ac:dyDescent="0.3">
      <c r="A2334" s="11" t="s">
        <v>408</v>
      </c>
      <c r="B2334" s="11" t="str">
        <f>VLOOKUP(A2334,'Hold Harmless'!A$1:B$7201,2,FALSE)</f>
        <v>SAM RAYBURN ISD</v>
      </c>
      <c r="C2334" s="11">
        <v>5</v>
      </c>
      <c r="D2334" s="12">
        <v>74.626436781609129</v>
      </c>
      <c r="E2334" s="12">
        <v>2.1785714285714284</v>
      </c>
      <c r="F2334" s="12">
        <v>76.80500821018056</v>
      </c>
      <c r="G2334" s="12">
        <v>0.9605267550155222</v>
      </c>
      <c r="H2334" s="12">
        <v>0.9556277363558412</v>
      </c>
      <c r="I2334" s="12">
        <v>1</v>
      </c>
      <c r="J2334" s="12">
        <v>76.80500821018056</v>
      </c>
      <c r="K2334" s="12">
        <v>0</v>
      </c>
      <c r="L2334" s="12">
        <v>0</v>
      </c>
      <c r="M2334" s="12">
        <v>0</v>
      </c>
      <c r="N2334" s="12">
        <v>76.80500821018056</v>
      </c>
    </row>
    <row r="2335" spans="1:15" ht="15" thickBot="1" x14ac:dyDescent="0.35">
      <c r="A2335" s="11" t="s">
        <v>408</v>
      </c>
      <c r="B2335" s="11" t="str">
        <f>VLOOKUP(A2335,'Hold Harmless'!A$1:B$7201,2,FALSE)</f>
        <v>SAM RAYBURN ISD</v>
      </c>
      <c r="C2335" s="11">
        <v>6</v>
      </c>
      <c r="D2335" s="12">
        <v>74.696997549019585</v>
      </c>
      <c r="E2335" s="12">
        <v>1.6323529411764706</v>
      </c>
      <c r="F2335" s="12">
        <v>76.329350490196049</v>
      </c>
      <c r="G2335" s="12">
        <v>0.9605267550155222</v>
      </c>
      <c r="H2335" s="12">
        <v>0.9556277363558412</v>
      </c>
      <c r="I2335" s="12">
        <v>1</v>
      </c>
      <c r="J2335" s="12">
        <v>76.329350490196049</v>
      </c>
      <c r="K2335" s="12">
        <v>0</v>
      </c>
      <c r="L2335" s="12">
        <v>0</v>
      </c>
      <c r="M2335" s="12">
        <v>0</v>
      </c>
      <c r="N2335" s="12">
        <v>76.329350490196049</v>
      </c>
      <c r="O2335" s="24">
        <f t="shared" ref="O2335" si="387">SUM(N2330:N2335)</f>
        <v>464.51391124553209</v>
      </c>
    </row>
    <row r="2336" spans="1:15" ht="15" thickTop="1" x14ac:dyDescent="0.3">
      <c r="A2336" s="2" t="s">
        <v>409</v>
      </c>
      <c r="B2336" s="2" t="str">
        <f>VLOOKUP(A2336,'Hold Harmless'!A$1:B$7201,2,FALSE)</f>
        <v>FLATONIA ISD</v>
      </c>
      <c r="C2336" s="2">
        <v>1</v>
      </c>
      <c r="D2336" s="13">
        <v>85.380036630036784</v>
      </c>
      <c r="E2336" s="13">
        <v>6.3333333333333339</v>
      </c>
      <c r="F2336" s="13">
        <v>91.713369963370113</v>
      </c>
      <c r="G2336" s="13">
        <v>0.96782208125660774</v>
      </c>
      <c r="H2336" s="13">
        <v>0.95530517212705801</v>
      </c>
      <c r="I2336" s="13">
        <v>1</v>
      </c>
      <c r="J2336" s="13">
        <v>91.713369963370113</v>
      </c>
      <c r="K2336" s="13">
        <v>0</v>
      </c>
      <c r="L2336" s="13">
        <v>0</v>
      </c>
      <c r="M2336" s="13">
        <v>0</v>
      </c>
      <c r="N2336" s="13">
        <v>91.713369963370113</v>
      </c>
    </row>
    <row r="2337" spans="1:15" x14ac:dyDescent="0.3">
      <c r="A2337" s="2" t="s">
        <v>409</v>
      </c>
      <c r="B2337" s="2" t="str">
        <f>VLOOKUP(A2337,'Hold Harmless'!A$1:B$7201,2,FALSE)</f>
        <v>FLATONIA ISD</v>
      </c>
      <c r="C2337" s="2">
        <v>2</v>
      </c>
      <c r="D2337" s="13">
        <v>89.044733044733377</v>
      </c>
      <c r="E2337" s="13">
        <v>3.2460317460317443</v>
      </c>
      <c r="F2337" s="13">
        <v>92.290764790765124</v>
      </c>
      <c r="G2337" s="13">
        <v>0.96782208125660774</v>
      </c>
      <c r="H2337" s="13">
        <v>0.95530517212705801</v>
      </c>
      <c r="I2337" s="13">
        <v>1</v>
      </c>
      <c r="J2337" s="13">
        <v>92.290764790765124</v>
      </c>
      <c r="K2337" s="13">
        <v>0</v>
      </c>
      <c r="L2337" s="13">
        <v>0</v>
      </c>
      <c r="M2337" s="13">
        <v>0</v>
      </c>
      <c r="N2337" s="13">
        <v>92.290764790765124</v>
      </c>
    </row>
    <row r="2338" spans="1:15" x14ac:dyDescent="0.3">
      <c r="A2338" s="2" t="s">
        <v>409</v>
      </c>
      <c r="B2338" s="2" t="str">
        <f>VLOOKUP(A2338,'Hold Harmless'!A$1:B$7201,2,FALSE)</f>
        <v>FLATONIA ISD</v>
      </c>
      <c r="C2338" s="2">
        <v>3</v>
      </c>
      <c r="D2338" s="13">
        <v>86.450000000000159</v>
      </c>
      <c r="E2338" s="13">
        <v>2.5499999999999976</v>
      </c>
      <c r="F2338" s="13">
        <v>89.000000000000156</v>
      </c>
      <c r="G2338" s="13">
        <v>0.96782208125660774</v>
      </c>
      <c r="H2338" s="13">
        <v>0.95530517212705801</v>
      </c>
      <c r="I2338" s="13">
        <v>1</v>
      </c>
      <c r="J2338" s="13">
        <v>89.000000000000156</v>
      </c>
      <c r="K2338" s="13">
        <v>0</v>
      </c>
      <c r="L2338" s="13">
        <v>0</v>
      </c>
      <c r="M2338" s="13">
        <v>0</v>
      </c>
      <c r="N2338" s="13">
        <v>89.000000000000156</v>
      </c>
    </row>
    <row r="2339" spans="1:15" x14ac:dyDescent="0.3">
      <c r="A2339" s="2" t="s">
        <v>409</v>
      </c>
      <c r="B2339" s="2" t="str">
        <f>VLOOKUP(A2339,'Hold Harmless'!A$1:B$7201,2,FALSE)</f>
        <v>FLATONIA ISD</v>
      </c>
      <c r="C2339" s="2">
        <v>4</v>
      </c>
      <c r="D2339" s="13">
        <v>88.648148148148266</v>
      </c>
      <c r="E2339" s="13">
        <v>1.3827160493827162</v>
      </c>
      <c r="F2339" s="13">
        <v>90.030864197530988</v>
      </c>
      <c r="G2339" s="13">
        <v>0.96782208125660774</v>
      </c>
      <c r="H2339" s="13">
        <v>0.95530517212705801</v>
      </c>
      <c r="I2339" s="13">
        <v>1</v>
      </c>
      <c r="J2339" s="13">
        <v>90.030864197530988</v>
      </c>
      <c r="K2339" s="13">
        <v>0</v>
      </c>
      <c r="L2339" s="13">
        <v>0</v>
      </c>
      <c r="M2339" s="13">
        <v>0</v>
      </c>
      <c r="N2339" s="13">
        <v>90.030864197530988</v>
      </c>
    </row>
    <row r="2340" spans="1:15" x14ac:dyDescent="0.3">
      <c r="A2340" s="2" t="s">
        <v>409</v>
      </c>
      <c r="B2340" s="2" t="str">
        <f>VLOOKUP(A2340,'Hold Harmless'!A$1:B$7201,2,FALSE)</f>
        <v>FLATONIA ISD</v>
      </c>
      <c r="C2340" s="2">
        <v>5</v>
      </c>
      <c r="D2340" s="13">
        <v>90.46834975369481</v>
      </c>
      <c r="E2340" s="13">
        <v>0.33045977011494249</v>
      </c>
      <c r="F2340" s="13">
        <v>90.798809523809751</v>
      </c>
      <c r="G2340" s="13">
        <v>0.96782208125660774</v>
      </c>
      <c r="H2340" s="13">
        <v>0.95530517212705801</v>
      </c>
      <c r="I2340" s="13">
        <v>1</v>
      </c>
      <c r="J2340" s="13">
        <v>90.798809523809751</v>
      </c>
      <c r="K2340" s="13">
        <v>0</v>
      </c>
      <c r="L2340" s="13">
        <v>0</v>
      </c>
      <c r="M2340" s="13">
        <v>0</v>
      </c>
      <c r="N2340" s="13">
        <v>90.798809523809751</v>
      </c>
    </row>
    <row r="2341" spans="1:15" ht="15" thickBot="1" x14ac:dyDescent="0.35">
      <c r="A2341" s="2" t="s">
        <v>409</v>
      </c>
      <c r="B2341" s="2" t="str">
        <f>VLOOKUP(A2341,'Hold Harmless'!A$1:B$7201,2,FALSE)</f>
        <v>FLATONIA ISD</v>
      </c>
      <c r="C2341" s="2">
        <v>6</v>
      </c>
      <c r="D2341" s="13">
        <v>89.311274509803781</v>
      </c>
      <c r="E2341" s="13">
        <v>0.27450980392156865</v>
      </c>
      <c r="F2341" s="13">
        <v>89.585784313725355</v>
      </c>
      <c r="G2341" s="13">
        <v>0.96782208125660774</v>
      </c>
      <c r="H2341" s="13">
        <v>0.95530517212705801</v>
      </c>
      <c r="I2341" s="13">
        <v>1</v>
      </c>
      <c r="J2341" s="13">
        <v>89.585784313725355</v>
      </c>
      <c r="K2341" s="13">
        <v>0</v>
      </c>
      <c r="L2341" s="13">
        <v>0</v>
      </c>
      <c r="M2341" s="13">
        <v>0</v>
      </c>
      <c r="N2341" s="13">
        <v>89.585784313725355</v>
      </c>
      <c r="O2341" s="24">
        <f t="shared" ref="O2341" si="388">SUM(N2336:N2341)</f>
        <v>543.41959278920149</v>
      </c>
    </row>
    <row r="2342" spans="1:15" ht="15" thickTop="1" x14ac:dyDescent="0.3">
      <c r="A2342" s="4" t="s">
        <v>410</v>
      </c>
      <c r="B2342" s="4" t="str">
        <f>VLOOKUP(A2342,'Hold Harmless'!A$1:B$7201,2,FALSE)</f>
        <v>LA GRANGE ISD</v>
      </c>
      <c r="C2342" s="4">
        <v>1</v>
      </c>
      <c r="D2342" s="10">
        <v>241.53321256038481</v>
      </c>
      <c r="E2342" s="10">
        <v>49.714522946859887</v>
      </c>
      <c r="F2342" s="10">
        <v>291.24773550724467</v>
      </c>
      <c r="G2342" s="10">
        <v>0.9617691358061955</v>
      </c>
      <c r="H2342" s="10">
        <v>0.95322241220570825</v>
      </c>
      <c r="I2342" s="10">
        <v>1</v>
      </c>
      <c r="J2342" s="10">
        <v>291.24773550724467</v>
      </c>
      <c r="K2342" s="10">
        <v>0</v>
      </c>
      <c r="L2342" s="10">
        <v>0</v>
      </c>
      <c r="M2342" s="10">
        <v>0</v>
      </c>
      <c r="N2342" s="10">
        <v>291.24773550724467</v>
      </c>
    </row>
    <row r="2343" spans="1:15" x14ac:dyDescent="0.3">
      <c r="A2343" s="4" t="s">
        <v>410</v>
      </c>
      <c r="B2343" s="4" t="str">
        <f>VLOOKUP(A2343,'Hold Harmless'!A$1:B$7201,2,FALSE)</f>
        <v>LA GRANGE ISD</v>
      </c>
      <c r="C2343" s="4">
        <v>2</v>
      </c>
      <c r="D2343" s="10">
        <v>265.73942528735284</v>
      </c>
      <c r="E2343" s="10">
        <v>27.92908045977012</v>
      </c>
      <c r="F2343" s="10">
        <v>293.66850574712294</v>
      </c>
      <c r="G2343" s="10">
        <v>0.9617691358061955</v>
      </c>
      <c r="H2343" s="10">
        <v>0.95322241220570825</v>
      </c>
      <c r="I2343" s="10">
        <v>1</v>
      </c>
      <c r="J2343" s="10">
        <v>293.66850574712294</v>
      </c>
      <c r="K2343" s="10">
        <v>0</v>
      </c>
      <c r="L2343" s="10">
        <v>0</v>
      </c>
      <c r="M2343" s="10">
        <v>0</v>
      </c>
      <c r="N2343" s="10">
        <v>293.66850574712294</v>
      </c>
    </row>
    <row r="2344" spans="1:15" x14ac:dyDescent="0.3">
      <c r="A2344" s="4" t="s">
        <v>410</v>
      </c>
      <c r="B2344" s="4" t="str">
        <f>VLOOKUP(A2344,'Hold Harmless'!A$1:B$7201,2,FALSE)</f>
        <v>LA GRANGE ISD</v>
      </c>
      <c r="C2344" s="4">
        <v>3</v>
      </c>
      <c r="D2344" s="10">
        <v>266.12623456789811</v>
      </c>
      <c r="E2344" s="10">
        <v>24.224691358024749</v>
      </c>
      <c r="F2344" s="10">
        <v>290.35092592592287</v>
      </c>
      <c r="G2344" s="10">
        <v>0.9617691358061955</v>
      </c>
      <c r="H2344" s="10">
        <v>0.95322241220570825</v>
      </c>
      <c r="I2344" s="10">
        <v>1</v>
      </c>
      <c r="J2344" s="10">
        <v>290.35092592592287</v>
      </c>
      <c r="K2344" s="10">
        <v>0</v>
      </c>
      <c r="L2344" s="10">
        <v>0</v>
      </c>
      <c r="M2344" s="10">
        <v>0</v>
      </c>
      <c r="N2344" s="10">
        <v>290.35092592592287</v>
      </c>
    </row>
    <row r="2345" spans="1:15" x14ac:dyDescent="0.3">
      <c r="A2345" s="4" t="s">
        <v>410</v>
      </c>
      <c r="B2345" s="4" t="str">
        <f>VLOOKUP(A2345,'Hold Harmless'!A$1:B$7201,2,FALSE)</f>
        <v>LA GRANGE ISD</v>
      </c>
      <c r="C2345" s="4">
        <v>4</v>
      </c>
      <c r="D2345" s="10">
        <v>273.51386530842956</v>
      </c>
      <c r="E2345" s="10">
        <v>15.8242784380306</v>
      </c>
      <c r="F2345" s="10">
        <v>289.33814374646016</v>
      </c>
      <c r="G2345" s="10">
        <v>0.9617691358061955</v>
      </c>
      <c r="H2345" s="10">
        <v>0.95322241220570825</v>
      </c>
      <c r="I2345" s="10">
        <v>1</v>
      </c>
      <c r="J2345" s="10">
        <v>289.33814374646016</v>
      </c>
      <c r="K2345" s="10">
        <v>0</v>
      </c>
      <c r="L2345" s="10">
        <v>0</v>
      </c>
      <c r="M2345" s="10">
        <v>0</v>
      </c>
      <c r="N2345" s="10">
        <v>289.33814374646016</v>
      </c>
    </row>
    <row r="2346" spans="1:15" x14ac:dyDescent="0.3">
      <c r="A2346" s="4" t="s">
        <v>410</v>
      </c>
      <c r="B2346" s="4" t="str">
        <f>VLOOKUP(A2346,'Hold Harmless'!A$1:B$7201,2,FALSE)</f>
        <v>LA GRANGE ISD</v>
      </c>
      <c r="C2346" s="4">
        <v>5</v>
      </c>
      <c r="D2346" s="10">
        <v>274.75697865352635</v>
      </c>
      <c r="E2346" s="10">
        <v>11.49445812807882</v>
      </c>
      <c r="F2346" s="10">
        <v>286.25143678160515</v>
      </c>
      <c r="G2346" s="10">
        <v>0.9617691358061955</v>
      </c>
      <c r="H2346" s="10">
        <v>0.95322241220570825</v>
      </c>
      <c r="I2346" s="10">
        <v>1</v>
      </c>
      <c r="J2346" s="10">
        <v>286.25143678160515</v>
      </c>
      <c r="K2346" s="10">
        <v>0</v>
      </c>
      <c r="L2346" s="10">
        <v>0</v>
      </c>
      <c r="M2346" s="10">
        <v>0</v>
      </c>
      <c r="N2346" s="10">
        <v>286.25143678160515</v>
      </c>
    </row>
    <row r="2347" spans="1:15" ht="15" thickBot="1" x14ac:dyDescent="0.35">
      <c r="A2347" s="4" t="s">
        <v>410</v>
      </c>
      <c r="B2347" s="4" t="str">
        <f>VLOOKUP(A2347,'Hold Harmless'!A$1:B$7201,2,FALSE)</f>
        <v>LA GRANGE ISD</v>
      </c>
      <c r="C2347" s="4">
        <v>6</v>
      </c>
      <c r="D2347" s="10">
        <v>278.48563218390615</v>
      </c>
      <c r="E2347" s="10">
        <v>7.5152129817444235</v>
      </c>
      <c r="F2347" s="10">
        <v>286.00084516565056</v>
      </c>
      <c r="G2347" s="10">
        <v>0.9617691358061955</v>
      </c>
      <c r="H2347" s="10">
        <v>0.95322241220570825</v>
      </c>
      <c r="I2347" s="10">
        <v>1</v>
      </c>
      <c r="J2347" s="10">
        <v>286.00084516565056</v>
      </c>
      <c r="K2347" s="10">
        <v>0</v>
      </c>
      <c r="L2347" s="10">
        <v>0</v>
      </c>
      <c r="M2347" s="10">
        <v>0</v>
      </c>
      <c r="N2347" s="10">
        <v>286.00084516565056</v>
      </c>
      <c r="O2347" s="24">
        <f t="shared" ref="O2347" si="389">SUM(N2342:N2347)</f>
        <v>1736.8575928740065</v>
      </c>
    </row>
    <row r="2348" spans="1:15" ht="15" thickTop="1" x14ac:dyDescent="0.3">
      <c r="A2348" s="11" t="s">
        <v>411</v>
      </c>
      <c r="B2348" s="11" t="str">
        <f>VLOOKUP(A2348,'Hold Harmless'!A$1:B$7201,2,FALSE)</f>
        <v>SCHULENBURG ISD</v>
      </c>
      <c r="C2348" s="11">
        <v>1</v>
      </c>
      <c r="D2348" s="12">
        <v>100.70679012345713</v>
      </c>
      <c r="E2348" s="12">
        <v>7.9629629629629619</v>
      </c>
      <c r="F2348" s="12">
        <v>108.66975308642009</v>
      </c>
      <c r="G2348" s="12">
        <v>0.96819473824821423</v>
      </c>
      <c r="H2348" s="12">
        <v>0.9648006877477564</v>
      </c>
      <c r="I2348" s="12">
        <v>1</v>
      </c>
      <c r="J2348" s="12">
        <v>108.66975308642009</v>
      </c>
      <c r="K2348" s="12">
        <v>0</v>
      </c>
      <c r="L2348" s="12">
        <v>0</v>
      </c>
      <c r="M2348" s="12">
        <v>0</v>
      </c>
      <c r="N2348" s="12">
        <v>108.66975308642009</v>
      </c>
    </row>
    <row r="2349" spans="1:15" x14ac:dyDescent="0.3">
      <c r="A2349" s="11" t="s">
        <v>411</v>
      </c>
      <c r="B2349" s="11" t="str">
        <f>VLOOKUP(A2349,'Hold Harmless'!A$1:B$7201,2,FALSE)</f>
        <v>SCHULENBURG ISD</v>
      </c>
      <c r="C2349" s="11">
        <v>2</v>
      </c>
      <c r="D2349" s="12">
        <v>106.588214285715</v>
      </c>
      <c r="E2349" s="12">
        <v>3.4880952380952364</v>
      </c>
      <c r="F2349" s="12">
        <v>110.07630952381024</v>
      </c>
      <c r="G2349" s="12">
        <v>0.96819473824821423</v>
      </c>
      <c r="H2349" s="12">
        <v>0.9648006877477564</v>
      </c>
      <c r="I2349" s="12">
        <v>1</v>
      </c>
      <c r="J2349" s="12">
        <v>110.07630952381024</v>
      </c>
      <c r="K2349" s="12">
        <v>0</v>
      </c>
      <c r="L2349" s="12">
        <v>0</v>
      </c>
      <c r="M2349" s="12">
        <v>0</v>
      </c>
      <c r="N2349" s="12">
        <v>110.07630952381024</v>
      </c>
    </row>
    <row r="2350" spans="1:15" x14ac:dyDescent="0.3">
      <c r="A2350" s="11" t="s">
        <v>411</v>
      </c>
      <c r="B2350" s="11" t="str">
        <f>VLOOKUP(A2350,'Hold Harmless'!A$1:B$7201,2,FALSE)</f>
        <v>SCHULENBURG ISD</v>
      </c>
      <c r="C2350" s="11">
        <v>3</v>
      </c>
      <c r="D2350" s="12">
        <v>99.614444444444558</v>
      </c>
      <c r="E2350" s="12">
        <v>9.023333333333337</v>
      </c>
      <c r="F2350" s="12">
        <v>108.6377777777779</v>
      </c>
      <c r="G2350" s="12">
        <v>0.96819473824821423</v>
      </c>
      <c r="H2350" s="12">
        <v>0.9648006877477564</v>
      </c>
      <c r="I2350" s="12">
        <v>1</v>
      </c>
      <c r="J2350" s="12">
        <v>108.6377777777779</v>
      </c>
      <c r="K2350" s="12">
        <v>0</v>
      </c>
      <c r="L2350" s="12">
        <v>0</v>
      </c>
      <c r="M2350" s="12">
        <v>0</v>
      </c>
      <c r="N2350" s="12">
        <v>108.6377777777779</v>
      </c>
    </row>
    <row r="2351" spans="1:15" x14ac:dyDescent="0.3">
      <c r="A2351" s="11" t="s">
        <v>411</v>
      </c>
      <c r="B2351" s="11" t="str">
        <f>VLOOKUP(A2351,'Hold Harmless'!A$1:B$7201,2,FALSE)</f>
        <v>SCHULENBURG ISD</v>
      </c>
      <c r="C2351" s="11">
        <v>4</v>
      </c>
      <c r="D2351" s="12">
        <v>105.60280151946849</v>
      </c>
      <c r="E2351" s="12">
        <v>3.354938271604941</v>
      </c>
      <c r="F2351" s="12">
        <v>108.95773979107342</v>
      </c>
      <c r="G2351" s="12">
        <v>0.96819473824821423</v>
      </c>
      <c r="H2351" s="12">
        <v>0.9648006877477564</v>
      </c>
      <c r="I2351" s="12">
        <v>1</v>
      </c>
      <c r="J2351" s="12">
        <v>108.95773979107342</v>
      </c>
      <c r="K2351" s="12">
        <v>0</v>
      </c>
      <c r="L2351" s="12">
        <v>0</v>
      </c>
      <c r="M2351" s="12">
        <v>0</v>
      </c>
      <c r="N2351" s="12">
        <v>108.95773979107342</v>
      </c>
    </row>
    <row r="2352" spans="1:15" x14ac:dyDescent="0.3">
      <c r="A2352" s="11" t="s">
        <v>411</v>
      </c>
      <c r="B2352" s="11" t="str">
        <f>VLOOKUP(A2352,'Hold Harmless'!A$1:B$7201,2,FALSE)</f>
        <v>SCHULENBURG ISD</v>
      </c>
      <c r="C2352" s="11">
        <v>5</v>
      </c>
      <c r="D2352" s="12">
        <v>106.01457307060801</v>
      </c>
      <c r="E2352" s="12">
        <v>1.8649425287356332</v>
      </c>
      <c r="F2352" s="12">
        <v>107.87951559934365</v>
      </c>
      <c r="G2352" s="12">
        <v>0.96819473824821423</v>
      </c>
      <c r="H2352" s="12">
        <v>0.9648006877477564</v>
      </c>
      <c r="I2352" s="12">
        <v>1</v>
      </c>
      <c r="J2352" s="12">
        <v>107.87951559934365</v>
      </c>
      <c r="K2352" s="12">
        <v>0</v>
      </c>
      <c r="L2352" s="12">
        <v>0</v>
      </c>
      <c r="M2352" s="12">
        <v>0</v>
      </c>
      <c r="N2352" s="12">
        <v>107.87951559934365</v>
      </c>
    </row>
    <row r="2353" spans="1:15" ht="15" thickBot="1" x14ac:dyDescent="0.35">
      <c r="A2353" s="11" t="s">
        <v>411</v>
      </c>
      <c r="B2353" s="11" t="str">
        <f>VLOOKUP(A2353,'Hold Harmless'!A$1:B$7201,2,FALSE)</f>
        <v>SCHULENBURG ISD</v>
      </c>
      <c r="C2353" s="11">
        <v>6</v>
      </c>
      <c r="D2353" s="12">
        <v>105.74264705882348</v>
      </c>
      <c r="E2353" s="12">
        <v>1.1200980392156858</v>
      </c>
      <c r="F2353" s="12">
        <v>106.86274509803917</v>
      </c>
      <c r="G2353" s="12">
        <v>0.96819473824821423</v>
      </c>
      <c r="H2353" s="12">
        <v>0.9648006877477564</v>
      </c>
      <c r="I2353" s="12">
        <v>1</v>
      </c>
      <c r="J2353" s="12">
        <v>106.86274509803917</v>
      </c>
      <c r="K2353" s="12">
        <v>0</v>
      </c>
      <c r="L2353" s="12">
        <v>0</v>
      </c>
      <c r="M2353" s="12">
        <v>0</v>
      </c>
      <c r="N2353" s="12">
        <v>106.86274509803917</v>
      </c>
      <c r="O2353" s="24">
        <f t="shared" ref="O2353" si="390">SUM(N2348:N2353)</f>
        <v>651.08384087646459</v>
      </c>
    </row>
    <row r="2354" spans="1:15" ht="15" thickTop="1" x14ac:dyDescent="0.3">
      <c r="A2354" s="2" t="s">
        <v>412</v>
      </c>
      <c r="B2354" s="2" t="str">
        <f>VLOOKUP(A2354,'Hold Harmless'!A$1:B$7201,2,FALSE)</f>
        <v>FAYETTEVILLE ISD</v>
      </c>
      <c r="C2354" s="2">
        <v>1</v>
      </c>
      <c r="D2354" s="13">
        <v>39.000718390804543</v>
      </c>
      <c r="E2354" s="13">
        <v>2.701149425287356</v>
      </c>
      <c r="F2354" s="13">
        <v>41.701867816091898</v>
      </c>
      <c r="G2354" s="13">
        <v>0.96792307235709618</v>
      </c>
      <c r="H2354" s="13">
        <v>0.96322453830682031</v>
      </c>
      <c r="I2354" s="13">
        <v>1</v>
      </c>
      <c r="J2354" s="13">
        <v>41.701867816091898</v>
      </c>
      <c r="K2354" s="13">
        <v>0</v>
      </c>
      <c r="L2354" s="13">
        <v>0</v>
      </c>
      <c r="M2354" s="13">
        <v>0</v>
      </c>
      <c r="N2354" s="13">
        <v>41.701867816091898</v>
      </c>
    </row>
    <row r="2355" spans="1:15" x14ac:dyDescent="0.3">
      <c r="A2355" s="2" t="s">
        <v>412</v>
      </c>
      <c r="B2355" s="2" t="str">
        <f>VLOOKUP(A2355,'Hold Harmless'!A$1:B$7201,2,FALSE)</f>
        <v>FAYETTEVILLE ISD</v>
      </c>
      <c r="C2355" s="2">
        <v>2</v>
      </c>
      <c r="D2355" s="13">
        <v>41.497126436781549</v>
      </c>
      <c r="E2355" s="13">
        <v>0.60919540229885061</v>
      </c>
      <c r="F2355" s="13">
        <v>42.106321839080401</v>
      </c>
      <c r="G2355" s="13">
        <v>0.96792307235709618</v>
      </c>
      <c r="H2355" s="13">
        <v>0.96322453830682031</v>
      </c>
      <c r="I2355" s="13">
        <v>1</v>
      </c>
      <c r="J2355" s="13">
        <v>42.106321839080401</v>
      </c>
      <c r="K2355" s="13">
        <v>0</v>
      </c>
      <c r="L2355" s="13">
        <v>0</v>
      </c>
      <c r="M2355" s="13">
        <v>0</v>
      </c>
      <c r="N2355" s="13">
        <v>42.106321839080401</v>
      </c>
    </row>
    <row r="2356" spans="1:15" x14ac:dyDescent="0.3">
      <c r="A2356" s="2" t="s">
        <v>412</v>
      </c>
      <c r="B2356" s="2" t="str">
        <f>VLOOKUP(A2356,'Hold Harmless'!A$1:B$7201,2,FALSE)</f>
        <v>FAYETTEVILLE ISD</v>
      </c>
      <c r="C2356" s="2">
        <v>3</v>
      </c>
      <c r="D2356" s="13">
        <v>41.542690058479472</v>
      </c>
      <c r="E2356" s="13">
        <v>0.94298245614035126</v>
      </c>
      <c r="F2356" s="13">
        <v>42.485672514619822</v>
      </c>
      <c r="G2356" s="13">
        <v>0.96792307235709618</v>
      </c>
      <c r="H2356" s="13">
        <v>0.96322453830682031</v>
      </c>
      <c r="I2356" s="13">
        <v>1</v>
      </c>
      <c r="J2356" s="13">
        <v>42.485672514619822</v>
      </c>
      <c r="K2356" s="13">
        <v>0</v>
      </c>
      <c r="L2356" s="13">
        <v>0</v>
      </c>
      <c r="M2356" s="13">
        <v>0</v>
      </c>
      <c r="N2356" s="13">
        <v>42.485672514619822</v>
      </c>
    </row>
    <row r="2357" spans="1:15" x14ac:dyDescent="0.3">
      <c r="A2357" s="2" t="s">
        <v>412</v>
      </c>
      <c r="B2357" s="2" t="str">
        <f>VLOOKUP(A2357,'Hold Harmless'!A$1:B$7201,2,FALSE)</f>
        <v>FAYETTEVILLE ISD</v>
      </c>
      <c r="C2357" s="2">
        <v>4</v>
      </c>
      <c r="D2357" s="13">
        <v>39.854553492484492</v>
      </c>
      <c r="E2357" s="13">
        <v>1.1063218390804597</v>
      </c>
      <c r="F2357" s="13">
        <v>40.960875331564949</v>
      </c>
      <c r="G2357" s="13">
        <v>0.96792307235709618</v>
      </c>
      <c r="H2357" s="13">
        <v>0.96322453830682031</v>
      </c>
      <c r="I2357" s="13">
        <v>1</v>
      </c>
      <c r="J2357" s="13">
        <v>40.960875331564949</v>
      </c>
      <c r="K2357" s="13">
        <v>0</v>
      </c>
      <c r="L2357" s="13">
        <v>0</v>
      </c>
      <c r="M2357" s="13">
        <v>0</v>
      </c>
      <c r="N2357" s="13">
        <v>40.960875331564949</v>
      </c>
    </row>
    <row r="2358" spans="1:15" x14ac:dyDescent="0.3">
      <c r="A2358" s="2" t="s">
        <v>412</v>
      </c>
      <c r="B2358" s="2" t="str">
        <f>VLOOKUP(A2358,'Hold Harmless'!A$1:B$7201,2,FALSE)</f>
        <v>FAYETTEVILLE ISD</v>
      </c>
      <c r="C2358" s="2">
        <v>5</v>
      </c>
      <c r="D2358" s="13">
        <v>41.103333333333303</v>
      </c>
      <c r="E2358" s="13">
        <v>4.6666666666666669E-2</v>
      </c>
      <c r="F2358" s="13">
        <v>41.14999999999997</v>
      </c>
      <c r="G2358" s="13">
        <v>0.96792307235709618</v>
      </c>
      <c r="H2358" s="13">
        <v>0.96322453830682031</v>
      </c>
      <c r="I2358" s="13">
        <v>1</v>
      </c>
      <c r="J2358" s="13">
        <v>41.14999999999997</v>
      </c>
      <c r="K2358" s="13">
        <v>0</v>
      </c>
      <c r="L2358" s="13">
        <v>0</v>
      </c>
      <c r="M2358" s="13">
        <v>0</v>
      </c>
      <c r="N2358" s="13">
        <v>41.14999999999997</v>
      </c>
    </row>
    <row r="2359" spans="1:15" ht="15" thickBot="1" x14ac:dyDescent="0.35">
      <c r="A2359" s="2" t="s">
        <v>412</v>
      </c>
      <c r="B2359" s="2" t="str">
        <f>VLOOKUP(A2359,'Hold Harmless'!A$1:B$7201,2,FALSE)</f>
        <v>FAYETTEVILLE ISD</v>
      </c>
      <c r="C2359" s="2">
        <v>6</v>
      </c>
      <c r="D2359" s="13">
        <v>41.080112044817973</v>
      </c>
      <c r="E2359" s="13">
        <v>0</v>
      </c>
      <c r="F2359" s="13">
        <v>41.080112044817973</v>
      </c>
      <c r="G2359" s="13">
        <v>0.96792307235709618</v>
      </c>
      <c r="H2359" s="13">
        <v>0.96322453830682031</v>
      </c>
      <c r="I2359" s="13">
        <v>1</v>
      </c>
      <c r="J2359" s="13">
        <v>41.080112044817973</v>
      </c>
      <c r="K2359" s="13">
        <v>0</v>
      </c>
      <c r="L2359" s="13">
        <v>0</v>
      </c>
      <c r="M2359" s="13">
        <v>0</v>
      </c>
      <c r="N2359" s="13">
        <v>41.080112044817973</v>
      </c>
      <c r="O2359" s="24">
        <f t="shared" ref="O2359" si="391">SUM(N2354:N2359)</f>
        <v>249.48484954617501</v>
      </c>
    </row>
    <row r="2360" spans="1:15" ht="15" thickTop="1" x14ac:dyDescent="0.3">
      <c r="A2360" s="4" t="s">
        <v>413</v>
      </c>
      <c r="B2360" s="4" t="str">
        <f>VLOOKUP(A2360,'Hold Harmless'!A$1:B$7201,2,FALSE)</f>
        <v>ROUND TOP-CARMINE ISD</v>
      </c>
      <c r="C2360" s="4">
        <v>1</v>
      </c>
      <c r="D2360" s="10">
        <v>32.215277777777715</v>
      </c>
      <c r="E2360" s="10">
        <v>5.0902777777777821</v>
      </c>
      <c r="F2360" s="10">
        <v>37.3055555555555</v>
      </c>
      <c r="G2360" s="10">
        <v>0.97045855894839017</v>
      </c>
      <c r="H2360" s="10">
        <v>0.96876303783158146</v>
      </c>
      <c r="I2360" s="10">
        <v>1</v>
      </c>
      <c r="J2360" s="10">
        <v>37.3055555555555</v>
      </c>
      <c r="K2360" s="10">
        <v>0</v>
      </c>
      <c r="L2360" s="10">
        <v>0</v>
      </c>
      <c r="M2360" s="10">
        <v>0</v>
      </c>
      <c r="N2360" s="10">
        <v>37.3055555555555</v>
      </c>
    </row>
    <row r="2361" spans="1:15" x14ac:dyDescent="0.3">
      <c r="A2361" s="4" t="s">
        <v>413</v>
      </c>
      <c r="B2361" s="4" t="str">
        <f>VLOOKUP(A2361,'Hold Harmless'!A$1:B$7201,2,FALSE)</f>
        <v>ROUND TOP-CARMINE ISD</v>
      </c>
      <c r="C2361" s="4">
        <v>2</v>
      </c>
      <c r="D2361" s="10">
        <v>34.763888888888914</v>
      </c>
      <c r="E2361" s="10">
        <v>3.6180555555555549</v>
      </c>
      <c r="F2361" s="10">
        <v>38.381944444444471</v>
      </c>
      <c r="G2361" s="10">
        <v>0.97045855894839017</v>
      </c>
      <c r="H2361" s="10">
        <v>0.96876303783158146</v>
      </c>
      <c r="I2361" s="10">
        <v>1</v>
      </c>
      <c r="J2361" s="10">
        <v>38.381944444444471</v>
      </c>
      <c r="K2361" s="10">
        <v>0</v>
      </c>
      <c r="L2361" s="10">
        <v>0</v>
      </c>
      <c r="M2361" s="10">
        <v>0</v>
      </c>
      <c r="N2361" s="10">
        <v>38.381944444444471</v>
      </c>
    </row>
    <row r="2362" spans="1:15" x14ac:dyDescent="0.3">
      <c r="A2362" s="4" t="s">
        <v>413</v>
      </c>
      <c r="B2362" s="4" t="str">
        <f>VLOOKUP(A2362,'Hold Harmless'!A$1:B$7201,2,FALSE)</f>
        <v>ROUND TOP-CARMINE ISD</v>
      </c>
      <c r="C2362" s="4">
        <v>3</v>
      </c>
      <c r="D2362" s="10">
        <v>33.821428571428612</v>
      </c>
      <c r="E2362" s="10">
        <v>2.2857142857142838</v>
      </c>
      <c r="F2362" s="10">
        <v>36.107142857142897</v>
      </c>
      <c r="G2362" s="10">
        <v>0.97045855894839017</v>
      </c>
      <c r="H2362" s="10">
        <v>0.96876303783158146</v>
      </c>
      <c r="I2362" s="10">
        <v>1</v>
      </c>
      <c r="J2362" s="10">
        <v>36.107142857142897</v>
      </c>
      <c r="K2362" s="10">
        <v>0</v>
      </c>
      <c r="L2362" s="10">
        <v>0</v>
      </c>
      <c r="M2362" s="10">
        <v>0</v>
      </c>
      <c r="N2362" s="10">
        <v>36.107142857142897</v>
      </c>
    </row>
    <row r="2363" spans="1:15" x14ac:dyDescent="0.3">
      <c r="A2363" s="4" t="s">
        <v>413</v>
      </c>
      <c r="B2363" s="4" t="str">
        <f>VLOOKUP(A2363,'Hold Harmless'!A$1:B$7201,2,FALSE)</f>
        <v>ROUND TOP-CARMINE ISD</v>
      </c>
      <c r="C2363" s="4">
        <v>4</v>
      </c>
      <c r="D2363" s="10">
        <v>35.311827956989276</v>
      </c>
      <c r="E2363" s="10">
        <v>0.91397849462365555</v>
      </c>
      <c r="F2363" s="10">
        <v>36.225806451612932</v>
      </c>
      <c r="G2363" s="10">
        <v>0.97045855894839017</v>
      </c>
      <c r="H2363" s="10">
        <v>0.96876303783158146</v>
      </c>
      <c r="I2363" s="10">
        <v>1</v>
      </c>
      <c r="J2363" s="10">
        <v>36.225806451612932</v>
      </c>
      <c r="K2363" s="10">
        <v>0</v>
      </c>
      <c r="L2363" s="10">
        <v>0</v>
      </c>
      <c r="M2363" s="10">
        <v>0</v>
      </c>
      <c r="N2363" s="10">
        <v>36.225806451612932</v>
      </c>
    </row>
    <row r="2364" spans="1:15" x14ac:dyDescent="0.3">
      <c r="A2364" s="4" t="s">
        <v>413</v>
      </c>
      <c r="B2364" s="4" t="str">
        <f>VLOOKUP(A2364,'Hold Harmless'!A$1:B$7201,2,FALSE)</f>
        <v>ROUND TOP-CARMINE ISD</v>
      </c>
      <c r="C2364" s="4">
        <v>5</v>
      </c>
      <c r="D2364" s="10">
        <v>36.012345679012341</v>
      </c>
      <c r="E2364" s="10">
        <v>0.96296296296296313</v>
      </c>
      <c r="F2364" s="10">
        <v>36.975308641975303</v>
      </c>
      <c r="G2364" s="10">
        <v>0.97045855894839017</v>
      </c>
      <c r="H2364" s="10">
        <v>0.96876303783158146</v>
      </c>
      <c r="I2364" s="10">
        <v>1</v>
      </c>
      <c r="J2364" s="10">
        <v>36.975308641975303</v>
      </c>
      <c r="K2364" s="10">
        <v>0</v>
      </c>
      <c r="L2364" s="10">
        <v>0</v>
      </c>
      <c r="M2364" s="10">
        <v>0</v>
      </c>
      <c r="N2364" s="10">
        <v>36.975308641975303</v>
      </c>
    </row>
    <row r="2365" spans="1:15" ht="15" thickBot="1" x14ac:dyDescent="0.35">
      <c r="A2365" s="4" t="s">
        <v>413</v>
      </c>
      <c r="B2365" s="4" t="str">
        <f>VLOOKUP(A2365,'Hold Harmless'!A$1:B$7201,2,FALSE)</f>
        <v>ROUND TOP-CARMINE ISD</v>
      </c>
      <c r="C2365" s="4">
        <v>6</v>
      </c>
      <c r="D2365" s="10">
        <v>37.39285714285716</v>
      </c>
      <c r="E2365" s="10">
        <v>9.5238095238095233E-2</v>
      </c>
      <c r="F2365" s="10">
        <v>37.488095238095255</v>
      </c>
      <c r="G2365" s="10">
        <v>0.97045855894839017</v>
      </c>
      <c r="H2365" s="10">
        <v>0.96876303783158146</v>
      </c>
      <c r="I2365" s="10">
        <v>1</v>
      </c>
      <c r="J2365" s="10">
        <v>37.488095238095255</v>
      </c>
      <c r="K2365" s="10">
        <v>0</v>
      </c>
      <c r="L2365" s="10">
        <v>0</v>
      </c>
      <c r="M2365" s="10">
        <v>0</v>
      </c>
      <c r="N2365" s="10">
        <v>37.488095238095255</v>
      </c>
      <c r="O2365" s="24">
        <f t="shared" ref="O2365" si="392">SUM(N2360:N2365)</f>
        <v>222.48385318882634</v>
      </c>
    </row>
    <row r="2366" spans="1:15" ht="15" thickTop="1" x14ac:dyDescent="0.3">
      <c r="A2366" s="11" t="s">
        <v>414</v>
      </c>
      <c r="B2366" s="11" t="str">
        <f>VLOOKUP(A2366,'Hold Harmless'!A$1:B$7201,2,FALSE)</f>
        <v>ROBY CISD</v>
      </c>
      <c r="C2366" s="11">
        <v>1</v>
      </c>
      <c r="D2366" s="12">
        <v>46.358024691357947</v>
      </c>
      <c r="E2366" s="12">
        <v>1.5617283950617284</v>
      </c>
      <c r="F2366" s="12">
        <v>47.919753086419675</v>
      </c>
      <c r="G2366" s="12">
        <v>0.96067668047307753</v>
      </c>
      <c r="H2366" s="12">
        <v>0.97192825658629722</v>
      </c>
      <c r="I2366" s="12">
        <v>0.98842344994399212</v>
      </c>
      <c r="J2366" s="12">
        <v>47.3650076661432</v>
      </c>
      <c r="K2366" s="12">
        <v>0.55474542027647544</v>
      </c>
      <c r="L2366" s="12">
        <v>0.55474542027647544</v>
      </c>
      <c r="M2366" s="12">
        <v>0</v>
      </c>
      <c r="N2366" s="12">
        <v>47.3650076661432</v>
      </c>
    </row>
    <row r="2367" spans="1:15" x14ac:dyDescent="0.3">
      <c r="A2367" s="11" t="s">
        <v>414</v>
      </c>
      <c r="B2367" s="11" t="str">
        <f>VLOOKUP(A2367,'Hold Harmless'!A$1:B$7201,2,FALSE)</f>
        <v>ROBY CISD</v>
      </c>
      <c r="C2367" s="11">
        <v>2</v>
      </c>
      <c r="D2367" s="12">
        <v>45.485119047619023</v>
      </c>
      <c r="E2367" s="12">
        <v>3.5654761904761845</v>
      </c>
      <c r="F2367" s="12">
        <v>49.050595238095205</v>
      </c>
      <c r="G2367" s="12">
        <v>0.96067668047307753</v>
      </c>
      <c r="H2367" s="12">
        <v>0.97192825658629722</v>
      </c>
      <c r="I2367" s="12">
        <v>0.98842344994399212</v>
      </c>
      <c r="J2367" s="12">
        <v>48.482758567044414</v>
      </c>
      <c r="K2367" s="12">
        <v>0.56783667105079161</v>
      </c>
      <c r="L2367" s="12">
        <v>0.56783667105079161</v>
      </c>
      <c r="M2367" s="12">
        <v>0</v>
      </c>
      <c r="N2367" s="12">
        <v>48.482758567044414</v>
      </c>
    </row>
    <row r="2368" spans="1:15" x14ac:dyDescent="0.3">
      <c r="A2368" s="11" t="s">
        <v>414</v>
      </c>
      <c r="B2368" s="11" t="str">
        <f>VLOOKUP(A2368,'Hold Harmless'!A$1:B$7201,2,FALSE)</f>
        <v>ROBY CISD</v>
      </c>
      <c r="C2368" s="11">
        <v>3</v>
      </c>
      <c r="D2368" s="12">
        <v>45.621527777777715</v>
      </c>
      <c r="E2368" s="12">
        <v>3.2777777777777781</v>
      </c>
      <c r="F2368" s="12">
        <v>48.899305555555493</v>
      </c>
      <c r="G2368" s="12">
        <v>0.96067668047307753</v>
      </c>
      <c r="H2368" s="12">
        <v>0.97192825658629722</v>
      </c>
      <c r="I2368" s="12">
        <v>0.98842344994399212</v>
      </c>
      <c r="J2368" s="12">
        <v>48.333220297087578</v>
      </c>
      <c r="K2368" s="12">
        <v>0.5660852584679148</v>
      </c>
      <c r="L2368" s="12">
        <v>0.5660852584679148</v>
      </c>
      <c r="M2368" s="12">
        <v>0</v>
      </c>
      <c r="N2368" s="12">
        <v>48.333220297087578</v>
      </c>
    </row>
    <row r="2369" spans="1:15" x14ac:dyDescent="0.3">
      <c r="A2369" s="11" t="s">
        <v>414</v>
      </c>
      <c r="B2369" s="11" t="str">
        <f>VLOOKUP(A2369,'Hold Harmless'!A$1:B$7201,2,FALSE)</f>
        <v>ROBY CISD</v>
      </c>
      <c r="C2369" s="11">
        <v>4</v>
      </c>
      <c r="D2369" s="12">
        <v>45.472222222222179</v>
      </c>
      <c r="E2369" s="12">
        <v>2.7569444444444433</v>
      </c>
      <c r="F2369" s="12">
        <v>48.229166666666622</v>
      </c>
      <c r="G2369" s="12">
        <v>0.96067668047307753</v>
      </c>
      <c r="H2369" s="12">
        <v>0.97192825658629722</v>
      </c>
      <c r="I2369" s="12">
        <v>0.98842344994399212</v>
      </c>
      <c r="J2369" s="12">
        <v>47.670839304590409</v>
      </c>
      <c r="K2369" s="12">
        <v>0.55832736207621281</v>
      </c>
      <c r="L2369" s="12">
        <v>0.55832736207621281</v>
      </c>
      <c r="M2369" s="12">
        <v>0</v>
      </c>
      <c r="N2369" s="12">
        <v>47.670839304590409</v>
      </c>
    </row>
    <row r="2370" spans="1:15" x14ac:dyDescent="0.3">
      <c r="A2370" s="11" t="s">
        <v>414</v>
      </c>
      <c r="B2370" s="11" t="str">
        <f>VLOOKUP(A2370,'Hold Harmless'!A$1:B$7201,2,FALSE)</f>
        <v>ROBY CISD</v>
      </c>
      <c r="C2370" s="11">
        <v>5</v>
      </c>
      <c r="D2370" s="12">
        <v>47.416666666666558</v>
      </c>
      <c r="E2370" s="12">
        <v>0.76388888888888884</v>
      </c>
      <c r="F2370" s="12">
        <v>48.180555555555443</v>
      </c>
      <c r="G2370" s="12">
        <v>0.96067668047307753</v>
      </c>
      <c r="H2370" s="12">
        <v>0.97192825658629722</v>
      </c>
      <c r="I2370" s="12">
        <v>0.98842344994399212</v>
      </c>
      <c r="J2370" s="12">
        <v>47.62279094244029</v>
      </c>
      <c r="K2370" s="12">
        <v>0.55776461311515391</v>
      </c>
      <c r="L2370" s="12">
        <v>0.55776461311515391</v>
      </c>
      <c r="M2370" s="12">
        <v>0</v>
      </c>
      <c r="N2370" s="12">
        <v>47.62279094244029</v>
      </c>
    </row>
    <row r="2371" spans="1:15" ht="15" thickBot="1" x14ac:dyDescent="0.35">
      <c r="A2371" s="11" t="s">
        <v>414</v>
      </c>
      <c r="B2371" s="11" t="str">
        <f>VLOOKUP(A2371,'Hold Harmless'!A$1:B$7201,2,FALSE)</f>
        <v>ROBY CISD</v>
      </c>
      <c r="C2371" s="11">
        <v>6</v>
      </c>
      <c r="D2371" s="12">
        <v>48.267676767676612</v>
      </c>
      <c r="E2371" s="12">
        <v>0.55050505050505061</v>
      </c>
      <c r="F2371" s="12">
        <v>48.818181818181664</v>
      </c>
      <c r="G2371" s="12">
        <v>0.96067668047307753</v>
      </c>
      <c r="H2371" s="12">
        <v>0.97192825658629722</v>
      </c>
      <c r="I2371" s="12">
        <v>0.98842344994399212</v>
      </c>
      <c r="J2371" s="12">
        <v>48.253035692720189</v>
      </c>
      <c r="K2371" s="12">
        <v>0.56514612546147447</v>
      </c>
      <c r="L2371" s="12">
        <v>0.55050505050505061</v>
      </c>
      <c r="M2371" s="12">
        <v>1.4641074956422528E-2</v>
      </c>
      <c r="N2371" s="12">
        <v>48.267676767676612</v>
      </c>
      <c r="O2371" s="24">
        <f t="shared" ref="O2371" si="393">SUM(N2366:N2371)</f>
        <v>287.74229354498249</v>
      </c>
    </row>
    <row r="2372" spans="1:15" ht="15" thickTop="1" x14ac:dyDescent="0.3">
      <c r="A2372" s="2" t="s">
        <v>415</v>
      </c>
      <c r="B2372" s="2" t="str">
        <f>VLOOKUP(A2372,'Hold Harmless'!A$1:B$7201,2,FALSE)</f>
        <v>ROTAN ISD</v>
      </c>
      <c r="C2372" s="2">
        <v>1</v>
      </c>
      <c r="D2372" s="13">
        <v>35.275000000000006</v>
      </c>
      <c r="E2372" s="13">
        <v>2.1888888888888887</v>
      </c>
      <c r="F2372" s="13">
        <v>37.463888888888896</v>
      </c>
      <c r="G2372" s="13">
        <v>0.96268225783167316</v>
      </c>
      <c r="H2372" s="13">
        <v>0.96067857833967618</v>
      </c>
      <c r="I2372" s="13">
        <v>1</v>
      </c>
      <c r="J2372" s="13">
        <v>37.463888888888896</v>
      </c>
      <c r="K2372" s="13">
        <v>0</v>
      </c>
      <c r="L2372" s="13">
        <v>0</v>
      </c>
      <c r="M2372" s="13">
        <v>0</v>
      </c>
      <c r="N2372" s="13">
        <v>37.463888888888896</v>
      </c>
    </row>
    <row r="2373" spans="1:15" x14ac:dyDescent="0.3">
      <c r="A2373" s="2" t="s">
        <v>415</v>
      </c>
      <c r="B2373" s="2" t="str">
        <f>VLOOKUP(A2373,'Hold Harmless'!A$1:B$7201,2,FALSE)</f>
        <v>ROTAN ISD</v>
      </c>
      <c r="C2373" s="2">
        <v>2</v>
      </c>
      <c r="D2373" s="13">
        <v>32.376666666666658</v>
      </c>
      <c r="E2373" s="13">
        <v>4.8566666666666602</v>
      </c>
      <c r="F2373" s="13">
        <v>37.23333333333332</v>
      </c>
      <c r="G2373" s="13">
        <v>0.96268225783167316</v>
      </c>
      <c r="H2373" s="13">
        <v>0.96067857833967618</v>
      </c>
      <c r="I2373" s="13">
        <v>1</v>
      </c>
      <c r="J2373" s="13">
        <v>37.23333333333332</v>
      </c>
      <c r="K2373" s="13">
        <v>0</v>
      </c>
      <c r="L2373" s="13">
        <v>0</v>
      </c>
      <c r="M2373" s="13">
        <v>0</v>
      </c>
      <c r="N2373" s="13">
        <v>37.23333333333332</v>
      </c>
    </row>
    <row r="2374" spans="1:15" x14ac:dyDescent="0.3">
      <c r="A2374" s="2" t="s">
        <v>415</v>
      </c>
      <c r="B2374" s="2" t="str">
        <f>VLOOKUP(A2374,'Hold Harmless'!A$1:B$7201,2,FALSE)</f>
        <v>ROTAN ISD</v>
      </c>
      <c r="C2374" s="2">
        <v>3</v>
      </c>
      <c r="D2374" s="13">
        <v>28.946428571428587</v>
      </c>
      <c r="E2374" s="13">
        <v>6.7351190476190368</v>
      </c>
      <c r="F2374" s="13">
        <v>35.68154761904762</v>
      </c>
      <c r="G2374" s="13">
        <v>0.96268225783167316</v>
      </c>
      <c r="H2374" s="13">
        <v>0.96067857833967618</v>
      </c>
      <c r="I2374" s="13">
        <v>1</v>
      </c>
      <c r="J2374" s="13">
        <v>35.68154761904762</v>
      </c>
      <c r="K2374" s="13">
        <v>0</v>
      </c>
      <c r="L2374" s="13">
        <v>0</v>
      </c>
      <c r="M2374" s="13">
        <v>0</v>
      </c>
      <c r="N2374" s="13">
        <v>35.68154761904762</v>
      </c>
    </row>
    <row r="2375" spans="1:15" x14ac:dyDescent="0.3">
      <c r="A2375" s="2" t="s">
        <v>415</v>
      </c>
      <c r="B2375" s="2" t="str">
        <f>VLOOKUP(A2375,'Hold Harmless'!A$1:B$7201,2,FALSE)</f>
        <v>ROTAN ISD</v>
      </c>
      <c r="C2375" s="2">
        <v>4</v>
      </c>
      <c r="D2375" s="13">
        <v>29.229166666666696</v>
      </c>
      <c r="E2375" s="13">
        <v>6.1510416666666661</v>
      </c>
      <c r="F2375" s="13">
        <v>35.380208333333364</v>
      </c>
      <c r="G2375" s="13">
        <v>0.96268225783167316</v>
      </c>
      <c r="H2375" s="13">
        <v>0.96067857833967618</v>
      </c>
      <c r="I2375" s="13">
        <v>1</v>
      </c>
      <c r="J2375" s="13">
        <v>35.380208333333364</v>
      </c>
      <c r="K2375" s="13">
        <v>0</v>
      </c>
      <c r="L2375" s="13">
        <v>0</v>
      </c>
      <c r="M2375" s="13">
        <v>0</v>
      </c>
      <c r="N2375" s="13">
        <v>35.380208333333364</v>
      </c>
    </row>
    <row r="2376" spans="1:15" x14ac:dyDescent="0.3">
      <c r="A2376" s="2" t="s">
        <v>415</v>
      </c>
      <c r="B2376" s="2" t="str">
        <f>VLOOKUP(A2376,'Hold Harmless'!A$1:B$7201,2,FALSE)</f>
        <v>ROTAN ISD</v>
      </c>
      <c r="C2376" s="2">
        <v>5</v>
      </c>
      <c r="D2376" s="13">
        <v>35.34195402298846</v>
      </c>
      <c r="E2376" s="13">
        <v>0.12643678160919541</v>
      </c>
      <c r="F2376" s="13">
        <v>35.468390804597654</v>
      </c>
      <c r="G2376" s="13">
        <v>0.96268225783167316</v>
      </c>
      <c r="H2376" s="13">
        <v>0.96067857833967618</v>
      </c>
      <c r="I2376" s="13">
        <v>1</v>
      </c>
      <c r="J2376" s="13">
        <v>35.468390804597654</v>
      </c>
      <c r="K2376" s="13">
        <v>0</v>
      </c>
      <c r="L2376" s="13">
        <v>0</v>
      </c>
      <c r="M2376" s="13">
        <v>0</v>
      </c>
      <c r="N2376" s="13">
        <v>35.468390804597654</v>
      </c>
    </row>
    <row r="2377" spans="1:15" ht="15" thickBot="1" x14ac:dyDescent="0.35">
      <c r="A2377" s="2" t="s">
        <v>415</v>
      </c>
      <c r="B2377" s="2" t="str">
        <f>VLOOKUP(A2377,'Hold Harmless'!A$1:B$7201,2,FALSE)</f>
        <v>ROTAN ISD</v>
      </c>
      <c r="C2377" s="2">
        <v>6</v>
      </c>
      <c r="D2377" s="13">
        <v>33.104938271604908</v>
      </c>
      <c r="E2377" s="13">
        <v>1.9320987654321025</v>
      </c>
      <c r="F2377" s="13">
        <v>35.03703703703701</v>
      </c>
      <c r="G2377" s="13">
        <v>0.96268225783167316</v>
      </c>
      <c r="H2377" s="13">
        <v>0.96067857833967618</v>
      </c>
      <c r="I2377" s="13">
        <v>1</v>
      </c>
      <c r="J2377" s="13">
        <v>35.03703703703701</v>
      </c>
      <c r="K2377" s="13">
        <v>0</v>
      </c>
      <c r="L2377" s="13">
        <v>0</v>
      </c>
      <c r="M2377" s="13">
        <v>0</v>
      </c>
      <c r="N2377" s="13">
        <v>35.03703703703701</v>
      </c>
      <c r="O2377" s="24">
        <f t="shared" ref="O2377" si="394">SUM(N2372:N2377)</f>
        <v>216.26440601623787</v>
      </c>
    </row>
    <row r="2378" spans="1:15" ht="15" thickTop="1" x14ac:dyDescent="0.3">
      <c r="A2378" s="4" t="s">
        <v>416</v>
      </c>
      <c r="B2378" s="4" t="str">
        <f>VLOOKUP(A2378,'Hold Harmless'!A$1:B$7201,2,FALSE)</f>
        <v>FLOYDADA ISD</v>
      </c>
      <c r="C2378" s="4">
        <v>1</v>
      </c>
      <c r="D2378" s="10">
        <v>97.672413793103615</v>
      </c>
      <c r="E2378" s="10">
        <v>9.4339080459770077</v>
      </c>
      <c r="F2378" s="10">
        <v>107.10632183908062</v>
      </c>
      <c r="G2378" s="10">
        <v>0.96160417935070797</v>
      </c>
      <c r="H2378" s="10">
        <v>0.94682000544954004</v>
      </c>
      <c r="I2378" s="10">
        <v>1</v>
      </c>
      <c r="J2378" s="10">
        <v>107.10632183908062</v>
      </c>
      <c r="K2378" s="10">
        <v>0</v>
      </c>
      <c r="L2378" s="10">
        <v>0</v>
      </c>
      <c r="M2378" s="10">
        <v>0</v>
      </c>
      <c r="N2378" s="10">
        <v>107.10632183908062</v>
      </c>
    </row>
    <row r="2379" spans="1:15" x14ac:dyDescent="0.3">
      <c r="A2379" s="4" t="s">
        <v>416</v>
      </c>
      <c r="B2379" s="4" t="str">
        <f>VLOOKUP(A2379,'Hold Harmless'!A$1:B$7201,2,FALSE)</f>
        <v>FLOYDADA ISD</v>
      </c>
      <c r="C2379" s="4">
        <v>2</v>
      </c>
      <c r="D2379" s="10">
        <v>97.921923076923335</v>
      </c>
      <c r="E2379" s="10">
        <v>9.5032051282051189</v>
      </c>
      <c r="F2379" s="10">
        <v>107.42512820512846</v>
      </c>
      <c r="G2379" s="10">
        <v>0.96160417935070797</v>
      </c>
      <c r="H2379" s="10">
        <v>0.94682000544954004</v>
      </c>
      <c r="I2379" s="10">
        <v>1</v>
      </c>
      <c r="J2379" s="10">
        <v>107.42512820512846</v>
      </c>
      <c r="K2379" s="10">
        <v>0</v>
      </c>
      <c r="L2379" s="10">
        <v>0</v>
      </c>
      <c r="M2379" s="10">
        <v>0</v>
      </c>
      <c r="N2379" s="10">
        <v>107.42512820512846</v>
      </c>
    </row>
    <row r="2380" spans="1:15" x14ac:dyDescent="0.3">
      <c r="A2380" s="4" t="s">
        <v>416</v>
      </c>
      <c r="B2380" s="4" t="str">
        <f>VLOOKUP(A2380,'Hold Harmless'!A$1:B$7201,2,FALSE)</f>
        <v>FLOYDADA ISD</v>
      </c>
      <c r="C2380" s="4">
        <v>3</v>
      </c>
      <c r="D2380" s="10">
        <v>90.052083333333329</v>
      </c>
      <c r="E2380" s="10">
        <v>14.388888888888907</v>
      </c>
      <c r="F2380" s="10">
        <v>104.44097222222223</v>
      </c>
      <c r="G2380" s="10">
        <v>0.96160417935070797</v>
      </c>
      <c r="H2380" s="10">
        <v>0.94682000544954004</v>
      </c>
      <c r="I2380" s="10">
        <v>1</v>
      </c>
      <c r="J2380" s="10">
        <v>104.44097222222223</v>
      </c>
      <c r="K2380" s="10">
        <v>0</v>
      </c>
      <c r="L2380" s="10">
        <v>0</v>
      </c>
      <c r="M2380" s="10">
        <v>0</v>
      </c>
      <c r="N2380" s="10">
        <v>104.44097222222223</v>
      </c>
    </row>
    <row r="2381" spans="1:15" x14ac:dyDescent="0.3">
      <c r="A2381" s="4" t="s">
        <v>416</v>
      </c>
      <c r="B2381" s="4" t="str">
        <f>VLOOKUP(A2381,'Hold Harmless'!A$1:B$7201,2,FALSE)</f>
        <v>FLOYDADA ISD</v>
      </c>
      <c r="C2381" s="4">
        <v>4</v>
      </c>
      <c r="D2381" s="10">
        <v>95.666666666666771</v>
      </c>
      <c r="E2381" s="10">
        <v>7.9679487179487101</v>
      </c>
      <c r="F2381" s="10">
        <v>103.63461538461549</v>
      </c>
      <c r="G2381" s="10">
        <v>0.96160417935070797</v>
      </c>
      <c r="H2381" s="10">
        <v>0.94682000544954004</v>
      </c>
      <c r="I2381" s="10">
        <v>1</v>
      </c>
      <c r="J2381" s="10">
        <v>103.63461538461549</v>
      </c>
      <c r="K2381" s="10">
        <v>0</v>
      </c>
      <c r="L2381" s="10">
        <v>0</v>
      </c>
      <c r="M2381" s="10">
        <v>0</v>
      </c>
      <c r="N2381" s="10">
        <v>103.63461538461549</v>
      </c>
    </row>
    <row r="2382" spans="1:15" x14ac:dyDescent="0.3">
      <c r="A2382" s="4" t="s">
        <v>416</v>
      </c>
      <c r="B2382" s="4" t="str">
        <f>VLOOKUP(A2382,'Hold Harmless'!A$1:B$7201,2,FALSE)</f>
        <v>FLOYDADA ISD</v>
      </c>
      <c r="C2382" s="4">
        <v>5</v>
      </c>
      <c r="D2382" s="10">
        <v>96.288249559082871</v>
      </c>
      <c r="E2382" s="10">
        <v>6.0416666666666572</v>
      </c>
      <c r="F2382" s="10">
        <v>102.32991622574953</v>
      </c>
      <c r="G2382" s="10">
        <v>0.96160417935070797</v>
      </c>
      <c r="H2382" s="10">
        <v>0.94682000544954004</v>
      </c>
      <c r="I2382" s="10">
        <v>1</v>
      </c>
      <c r="J2382" s="10">
        <v>102.32991622574953</v>
      </c>
      <c r="K2382" s="10">
        <v>0</v>
      </c>
      <c r="L2382" s="10">
        <v>0</v>
      </c>
      <c r="M2382" s="10">
        <v>0</v>
      </c>
      <c r="N2382" s="10">
        <v>102.32991622574953</v>
      </c>
    </row>
    <row r="2383" spans="1:15" ht="15" thickBot="1" x14ac:dyDescent="0.35">
      <c r="A2383" s="4" t="s">
        <v>416</v>
      </c>
      <c r="B2383" s="4" t="str">
        <f>VLOOKUP(A2383,'Hold Harmless'!A$1:B$7201,2,FALSE)</f>
        <v>FLOYDADA ISD</v>
      </c>
      <c r="C2383" s="4">
        <v>6</v>
      </c>
      <c r="D2383" s="10">
        <v>95.586419753086545</v>
      </c>
      <c r="E2383" s="10">
        <v>3.2253086419753103</v>
      </c>
      <c r="F2383" s="10">
        <v>98.811728395061863</v>
      </c>
      <c r="G2383" s="10">
        <v>0.96160417935070797</v>
      </c>
      <c r="H2383" s="10">
        <v>0.94682000544954004</v>
      </c>
      <c r="I2383" s="10">
        <v>1</v>
      </c>
      <c r="J2383" s="10">
        <v>98.811728395061863</v>
      </c>
      <c r="K2383" s="10">
        <v>0</v>
      </c>
      <c r="L2383" s="10">
        <v>0</v>
      </c>
      <c r="M2383" s="10">
        <v>0</v>
      </c>
      <c r="N2383" s="10">
        <v>98.811728395061863</v>
      </c>
      <c r="O2383" s="24">
        <f t="shared" ref="O2383" si="395">SUM(N2378:N2383)</f>
        <v>623.74868227185823</v>
      </c>
    </row>
    <row r="2384" spans="1:15" ht="15" thickTop="1" x14ac:dyDescent="0.3">
      <c r="A2384" s="11" t="s">
        <v>417</v>
      </c>
      <c r="B2384" s="11" t="str">
        <f>VLOOKUP(A2384,'Hold Harmless'!A$1:B$7201,2,FALSE)</f>
        <v>LOCKNEY ISD</v>
      </c>
      <c r="C2384" s="11">
        <v>1</v>
      </c>
      <c r="D2384" s="12">
        <v>58.733273596176737</v>
      </c>
      <c r="E2384" s="12">
        <v>12.305555555555546</v>
      </c>
      <c r="F2384" s="12">
        <v>71.038829151732287</v>
      </c>
      <c r="G2384" s="12">
        <v>0.95743801372879866</v>
      </c>
      <c r="H2384" s="12">
        <v>0.94836219115248466</v>
      </c>
      <c r="I2384" s="12">
        <v>1</v>
      </c>
      <c r="J2384" s="12">
        <v>71.038829151732287</v>
      </c>
      <c r="K2384" s="12">
        <v>0</v>
      </c>
      <c r="L2384" s="12">
        <v>0</v>
      </c>
      <c r="M2384" s="12">
        <v>0</v>
      </c>
      <c r="N2384" s="12">
        <v>71.038829151732287</v>
      </c>
    </row>
    <row r="2385" spans="1:15" x14ac:dyDescent="0.3">
      <c r="A2385" s="11" t="s">
        <v>417</v>
      </c>
      <c r="B2385" s="11" t="str">
        <f>VLOOKUP(A2385,'Hold Harmless'!A$1:B$7201,2,FALSE)</f>
        <v>LOCKNEY ISD</v>
      </c>
      <c r="C2385" s="11">
        <v>2</v>
      </c>
      <c r="D2385" s="12">
        <v>51.266666666666609</v>
      </c>
      <c r="E2385" s="12">
        <v>19.173333333333318</v>
      </c>
      <c r="F2385" s="12">
        <v>70.439999999999927</v>
      </c>
      <c r="G2385" s="12">
        <v>0.95743801372879866</v>
      </c>
      <c r="H2385" s="12">
        <v>0.94836219115248466</v>
      </c>
      <c r="I2385" s="12">
        <v>1</v>
      </c>
      <c r="J2385" s="12">
        <v>70.439999999999927</v>
      </c>
      <c r="K2385" s="12">
        <v>0</v>
      </c>
      <c r="L2385" s="12">
        <v>0</v>
      </c>
      <c r="M2385" s="12">
        <v>0</v>
      </c>
      <c r="N2385" s="12">
        <v>70.439999999999927</v>
      </c>
    </row>
    <row r="2386" spans="1:15" x14ac:dyDescent="0.3">
      <c r="A2386" s="11" t="s">
        <v>417</v>
      </c>
      <c r="B2386" s="11" t="str">
        <f>VLOOKUP(A2386,'Hold Harmless'!A$1:B$7201,2,FALSE)</f>
        <v>LOCKNEY ISD</v>
      </c>
      <c r="C2386" s="11">
        <v>3</v>
      </c>
      <c r="D2386" s="12">
        <v>51.946527777777703</v>
      </c>
      <c r="E2386" s="12">
        <v>18.46736111111106</v>
      </c>
      <c r="F2386" s="12">
        <v>70.413888888888764</v>
      </c>
      <c r="G2386" s="12">
        <v>0.95743801372879866</v>
      </c>
      <c r="H2386" s="12">
        <v>0.94836219115248466</v>
      </c>
      <c r="I2386" s="12">
        <v>1</v>
      </c>
      <c r="J2386" s="12">
        <v>70.413888888888764</v>
      </c>
      <c r="K2386" s="12">
        <v>0</v>
      </c>
      <c r="L2386" s="12">
        <v>0</v>
      </c>
      <c r="M2386" s="12">
        <v>0</v>
      </c>
      <c r="N2386" s="12">
        <v>70.413888888888764</v>
      </c>
    </row>
    <row r="2387" spans="1:15" x14ac:dyDescent="0.3">
      <c r="A2387" s="11" t="s">
        <v>417</v>
      </c>
      <c r="B2387" s="11" t="str">
        <f>VLOOKUP(A2387,'Hold Harmless'!A$1:B$7201,2,FALSE)</f>
        <v>LOCKNEY ISD</v>
      </c>
      <c r="C2387" s="11">
        <v>4</v>
      </c>
      <c r="D2387" s="12">
        <v>53.757936507936371</v>
      </c>
      <c r="E2387" s="12">
        <v>14.595679012345665</v>
      </c>
      <c r="F2387" s="12">
        <v>68.353615520282034</v>
      </c>
      <c r="G2387" s="12">
        <v>0.95743801372879866</v>
      </c>
      <c r="H2387" s="12">
        <v>0.94836219115248466</v>
      </c>
      <c r="I2387" s="12">
        <v>1</v>
      </c>
      <c r="J2387" s="12">
        <v>68.353615520282034</v>
      </c>
      <c r="K2387" s="12">
        <v>0</v>
      </c>
      <c r="L2387" s="12">
        <v>0</v>
      </c>
      <c r="M2387" s="12">
        <v>0</v>
      </c>
      <c r="N2387" s="12">
        <v>68.353615520282034</v>
      </c>
    </row>
    <row r="2388" spans="1:15" x14ac:dyDescent="0.3">
      <c r="A2388" s="11" t="s">
        <v>417</v>
      </c>
      <c r="B2388" s="11" t="str">
        <f>VLOOKUP(A2388,'Hold Harmless'!A$1:B$7201,2,FALSE)</f>
        <v>LOCKNEY ISD</v>
      </c>
      <c r="C2388" s="11">
        <v>5</v>
      </c>
      <c r="D2388" s="12">
        <v>64.270947859403364</v>
      </c>
      <c r="E2388" s="12">
        <v>3.8840579710144914</v>
      </c>
      <c r="F2388" s="12">
        <v>68.155005830417849</v>
      </c>
      <c r="G2388" s="12">
        <v>0.95743801372879866</v>
      </c>
      <c r="H2388" s="12">
        <v>0.94836219115248466</v>
      </c>
      <c r="I2388" s="12">
        <v>1</v>
      </c>
      <c r="J2388" s="12">
        <v>68.155005830417849</v>
      </c>
      <c r="K2388" s="12">
        <v>0</v>
      </c>
      <c r="L2388" s="12">
        <v>0</v>
      </c>
      <c r="M2388" s="12">
        <v>0</v>
      </c>
      <c r="N2388" s="12">
        <v>68.155005830417849</v>
      </c>
    </row>
    <row r="2389" spans="1:15" ht="15" thickBot="1" x14ac:dyDescent="0.35">
      <c r="A2389" s="11" t="s">
        <v>417</v>
      </c>
      <c r="B2389" s="11" t="str">
        <f>VLOOKUP(A2389,'Hold Harmless'!A$1:B$7201,2,FALSE)</f>
        <v>LOCKNEY ISD</v>
      </c>
      <c r="C2389" s="11">
        <v>6</v>
      </c>
      <c r="D2389" s="12">
        <v>66.050180375180034</v>
      </c>
      <c r="E2389" s="12">
        <v>2.5151515151515151</v>
      </c>
      <c r="F2389" s="12">
        <v>68.565331890331549</v>
      </c>
      <c r="G2389" s="12">
        <v>0.95743801372879866</v>
      </c>
      <c r="H2389" s="12">
        <v>0.94836219115248466</v>
      </c>
      <c r="I2389" s="12">
        <v>1</v>
      </c>
      <c r="J2389" s="12">
        <v>68.565331890331549</v>
      </c>
      <c r="K2389" s="12">
        <v>0</v>
      </c>
      <c r="L2389" s="12">
        <v>0</v>
      </c>
      <c r="M2389" s="12">
        <v>0</v>
      </c>
      <c r="N2389" s="12">
        <v>68.565331890331549</v>
      </c>
      <c r="O2389" s="24">
        <f t="shared" ref="O2389" si="396">SUM(N2384:N2389)</f>
        <v>416.96667128165245</v>
      </c>
    </row>
    <row r="2390" spans="1:15" ht="15" thickTop="1" x14ac:dyDescent="0.3">
      <c r="A2390" s="2" t="s">
        <v>418</v>
      </c>
      <c r="B2390" s="2" t="str">
        <f>VLOOKUP(A2390,'Hold Harmless'!A$1:B$7201,2,FALSE)</f>
        <v>CROWELL ISD</v>
      </c>
      <c r="C2390" s="2">
        <v>1</v>
      </c>
      <c r="D2390" s="13">
        <v>23.28225806451611</v>
      </c>
      <c r="E2390" s="13">
        <v>5.9139784946236524</v>
      </c>
      <c r="F2390" s="13">
        <v>29.196236559139763</v>
      </c>
      <c r="G2390" s="13">
        <v>0.96447576790835032</v>
      </c>
      <c r="H2390" s="13">
        <v>0.94952026009039725</v>
      </c>
      <c r="I2390" s="13">
        <v>1</v>
      </c>
      <c r="J2390" s="13">
        <v>29.196236559139763</v>
      </c>
      <c r="K2390" s="13">
        <v>0</v>
      </c>
      <c r="L2390" s="13">
        <v>0</v>
      </c>
      <c r="M2390" s="13">
        <v>0</v>
      </c>
      <c r="N2390" s="13">
        <v>29.196236559139763</v>
      </c>
    </row>
    <row r="2391" spans="1:15" x14ac:dyDescent="0.3">
      <c r="A2391" s="2" t="s">
        <v>418</v>
      </c>
      <c r="B2391" s="2" t="str">
        <f>VLOOKUP(A2391,'Hold Harmless'!A$1:B$7201,2,FALSE)</f>
        <v>CROWELL ISD</v>
      </c>
      <c r="C2391" s="2">
        <v>2</v>
      </c>
      <c r="D2391" s="13">
        <v>26.545454545454557</v>
      </c>
      <c r="E2391" s="13">
        <v>3.0340909090909154</v>
      </c>
      <c r="F2391" s="13">
        <v>29.579545454545475</v>
      </c>
      <c r="G2391" s="13">
        <v>0.96447576790835032</v>
      </c>
      <c r="H2391" s="13">
        <v>0.94952026009039725</v>
      </c>
      <c r="I2391" s="13">
        <v>1</v>
      </c>
      <c r="J2391" s="13">
        <v>29.579545454545475</v>
      </c>
      <c r="K2391" s="13">
        <v>0</v>
      </c>
      <c r="L2391" s="13">
        <v>0</v>
      </c>
      <c r="M2391" s="13">
        <v>0</v>
      </c>
      <c r="N2391" s="13">
        <v>29.579545454545475</v>
      </c>
    </row>
    <row r="2392" spans="1:15" x14ac:dyDescent="0.3">
      <c r="A2392" s="2" t="s">
        <v>418</v>
      </c>
      <c r="B2392" s="2" t="str">
        <f>VLOOKUP(A2392,'Hold Harmless'!A$1:B$7201,2,FALSE)</f>
        <v>CROWELL ISD</v>
      </c>
      <c r="C2392" s="2">
        <v>3</v>
      </c>
      <c r="D2392" s="13">
        <v>16.606666666666644</v>
      </c>
      <c r="E2392" s="13">
        <v>12.756666666666659</v>
      </c>
      <c r="F2392" s="13">
        <v>29.363333333333301</v>
      </c>
      <c r="G2392" s="13">
        <v>0.96447576790835032</v>
      </c>
      <c r="H2392" s="13">
        <v>0.94952026009039725</v>
      </c>
      <c r="I2392" s="13">
        <v>1</v>
      </c>
      <c r="J2392" s="13">
        <v>29.363333333333301</v>
      </c>
      <c r="K2392" s="13">
        <v>0</v>
      </c>
      <c r="L2392" s="13">
        <v>0</v>
      </c>
      <c r="M2392" s="13">
        <v>0</v>
      </c>
      <c r="N2392" s="13">
        <v>29.363333333333301</v>
      </c>
    </row>
    <row r="2393" spans="1:15" x14ac:dyDescent="0.3">
      <c r="A2393" s="2" t="s">
        <v>418</v>
      </c>
      <c r="B2393" s="2" t="str">
        <f>VLOOKUP(A2393,'Hold Harmless'!A$1:B$7201,2,FALSE)</f>
        <v>CROWELL ISD</v>
      </c>
      <c r="C2393" s="2">
        <v>4</v>
      </c>
      <c r="D2393" s="13">
        <v>18.669999999999991</v>
      </c>
      <c r="E2393" s="13">
        <v>10.316666666666677</v>
      </c>
      <c r="F2393" s="13">
        <v>28.986666666666668</v>
      </c>
      <c r="G2393" s="13">
        <v>0.96447576790835032</v>
      </c>
      <c r="H2393" s="13">
        <v>0.94952026009039725</v>
      </c>
      <c r="I2393" s="13">
        <v>1</v>
      </c>
      <c r="J2393" s="13">
        <v>28.986666666666668</v>
      </c>
      <c r="K2393" s="13">
        <v>0</v>
      </c>
      <c r="L2393" s="13">
        <v>0</v>
      </c>
      <c r="M2393" s="13">
        <v>0</v>
      </c>
      <c r="N2393" s="13">
        <v>28.986666666666668</v>
      </c>
    </row>
    <row r="2394" spans="1:15" x14ac:dyDescent="0.3">
      <c r="A2394" s="2" t="s">
        <v>418</v>
      </c>
      <c r="B2394" s="2" t="str">
        <f>VLOOKUP(A2394,'Hold Harmless'!A$1:B$7201,2,FALSE)</f>
        <v>CROWELL ISD</v>
      </c>
      <c r="C2394" s="2">
        <v>5</v>
      </c>
      <c r="D2394" s="13">
        <v>28.659285714285719</v>
      </c>
      <c r="E2394" s="13">
        <v>1.2341666666666684</v>
      </c>
      <c r="F2394" s="13">
        <v>29.893452380952386</v>
      </c>
      <c r="G2394" s="13">
        <v>0.96447576790835032</v>
      </c>
      <c r="H2394" s="13">
        <v>0.94952026009039725</v>
      </c>
      <c r="I2394" s="13">
        <v>1</v>
      </c>
      <c r="J2394" s="13">
        <v>29.893452380952386</v>
      </c>
      <c r="K2394" s="13">
        <v>0</v>
      </c>
      <c r="L2394" s="13">
        <v>0</v>
      </c>
      <c r="M2394" s="13">
        <v>0</v>
      </c>
      <c r="N2394" s="13">
        <v>29.893452380952386</v>
      </c>
    </row>
    <row r="2395" spans="1:15" ht="15" thickBot="1" x14ac:dyDescent="0.35">
      <c r="A2395" s="2" t="s">
        <v>418</v>
      </c>
      <c r="B2395" s="2" t="str">
        <f>VLOOKUP(A2395,'Hold Harmless'!A$1:B$7201,2,FALSE)</f>
        <v>CROWELL ISD</v>
      </c>
      <c r="C2395" s="2">
        <v>6</v>
      </c>
      <c r="D2395" s="13">
        <v>28.929824561403549</v>
      </c>
      <c r="E2395" s="13">
        <v>4.3859649122807015E-3</v>
      </c>
      <c r="F2395" s="13">
        <v>28.93421052631583</v>
      </c>
      <c r="G2395" s="13">
        <v>0.96447576790835032</v>
      </c>
      <c r="H2395" s="13">
        <v>0.94952026009039725</v>
      </c>
      <c r="I2395" s="13">
        <v>1</v>
      </c>
      <c r="J2395" s="13">
        <v>28.93421052631583</v>
      </c>
      <c r="K2395" s="13">
        <v>0</v>
      </c>
      <c r="L2395" s="13">
        <v>0</v>
      </c>
      <c r="M2395" s="13">
        <v>0</v>
      </c>
      <c r="N2395" s="13">
        <v>28.93421052631583</v>
      </c>
      <c r="O2395" s="24">
        <f t="shared" ref="O2395" si="397">SUM(N2390:N2395)</f>
        <v>175.95344492095342</v>
      </c>
    </row>
    <row r="2396" spans="1:15" ht="15" thickTop="1" x14ac:dyDescent="0.3">
      <c r="A2396" s="4" t="s">
        <v>419</v>
      </c>
      <c r="B2396" s="4" t="str">
        <f>VLOOKUP(A2396,'Hold Harmless'!A$1:B$7201,2,FALSE)</f>
        <v>LAMAR CISD</v>
      </c>
      <c r="C2396" s="4">
        <v>1</v>
      </c>
      <c r="D2396" s="10">
        <v>2622.7979487177377</v>
      </c>
      <c r="E2396" s="10">
        <v>3160.6394871787575</v>
      </c>
      <c r="F2396" s="10">
        <v>5783.4374358964951</v>
      </c>
      <c r="G2396" s="10">
        <v>0.95359817237899802</v>
      </c>
      <c r="H2396" s="10">
        <v>0.9681080501725664</v>
      </c>
      <c r="I2396" s="10">
        <v>0.98501212980205877</v>
      </c>
      <c r="J2396" s="10">
        <v>5696.7560263093646</v>
      </c>
      <c r="K2396" s="10">
        <v>86.681409587130474</v>
      </c>
      <c r="L2396" s="10">
        <v>86.681409587130474</v>
      </c>
      <c r="M2396" s="10">
        <v>0</v>
      </c>
      <c r="N2396" s="10">
        <v>5696.7560263093646</v>
      </c>
    </row>
    <row r="2397" spans="1:15" x14ac:dyDescent="0.3">
      <c r="A2397" s="4" t="s">
        <v>419</v>
      </c>
      <c r="B2397" s="4" t="str">
        <f>VLOOKUP(A2397,'Hold Harmless'!A$1:B$7201,2,FALSE)</f>
        <v>LAMAR CISD</v>
      </c>
      <c r="C2397" s="4">
        <v>2</v>
      </c>
      <c r="D2397" s="10">
        <v>3143.1819999992167</v>
      </c>
      <c r="E2397" s="10">
        <v>2678.089999999801</v>
      </c>
      <c r="F2397" s="10">
        <v>5821.2719999990177</v>
      </c>
      <c r="G2397" s="10">
        <v>0.95359817237899802</v>
      </c>
      <c r="H2397" s="10">
        <v>0.9681080501725664</v>
      </c>
      <c r="I2397" s="10">
        <v>0.98501212980205877</v>
      </c>
      <c r="J2397" s="10">
        <v>5734.023530876123</v>
      </c>
      <c r="K2397" s="10">
        <v>87.248469122894676</v>
      </c>
      <c r="L2397" s="10">
        <v>87.248469122894676</v>
      </c>
      <c r="M2397" s="10">
        <v>0</v>
      </c>
      <c r="N2397" s="10">
        <v>5734.023530876123</v>
      </c>
    </row>
    <row r="2398" spans="1:15" x14ac:dyDescent="0.3">
      <c r="A2398" s="4" t="s">
        <v>419</v>
      </c>
      <c r="B2398" s="4" t="str">
        <f>VLOOKUP(A2398,'Hold Harmless'!A$1:B$7201,2,FALSE)</f>
        <v>LAMAR CISD</v>
      </c>
      <c r="C2398" s="4">
        <v>3</v>
      </c>
      <c r="D2398" s="10">
        <v>3569.1733333324005</v>
      </c>
      <c r="E2398" s="10">
        <v>2213.923333333385</v>
      </c>
      <c r="F2398" s="10">
        <v>5783.096666665786</v>
      </c>
      <c r="G2398" s="10">
        <v>0.95359817237899802</v>
      </c>
      <c r="H2398" s="10">
        <v>0.9681080501725664</v>
      </c>
      <c r="I2398" s="10">
        <v>0.98501212980205877</v>
      </c>
      <c r="J2398" s="10">
        <v>5696.4203644836525</v>
      </c>
      <c r="K2398" s="10">
        <v>86.676302182133441</v>
      </c>
      <c r="L2398" s="10">
        <v>86.676302182133441</v>
      </c>
      <c r="M2398" s="10">
        <v>0</v>
      </c>
      <c r="N2398" s="10">
        <v>5696.4203644836525</v>
      </c>
    </row>
    <row r="2399" spans="1:15" x14ac:dyDescent="0.3">
      <c r="A2399" s="4" t="s">
        <v>419</v>
      </c>
      <c r="B2399" s="4" t="str">
        <f>VLOOKUP(A2399,'Hold Harmless'!A$1:B$7201,2,FALSE)</f>
        <v>LAMAR CISD</v>
      </c>
      <c r="C2399" s="4">
        <v>4</v>
      </c>
      <c r="D2399" s="10">
        <v>3742.4141414138312</v>
      </c>
      <c r="E2399" s="10">
        <v>2078.441919192067</v>
      </c>
      <c r="F2399" s="10">
        <v>5820.8560606058982</v>
      </c>
      <c r="G2399" s="10">
        <v>0.95359817237899802</v>
      </c>
      <c r="H2399" s="10">
        <v>0.9681080501725664</v>
      </c>
      <c r="I2399" s="10">
        <v>0.98501212980205877</v>
      </c>
      <c r="J2399" s="10">
        <v>5733.6138255286378</v>
      </c>
      <c r="K2399" s="10">
        <v>87.242235077260375</v>
      </c>
      <c r="L2399" s="10">
        <v>87.242235077260375</v>
      </c>
      <c r="M2399" s="10">
        <v>0</v>
      </c>
      <c r="N2399" s="10">
        <v>5733.6138255286378</v>
      </c>
    </row>
    <row r="2400" spans="1:15" x14ac:dyDescent="0.3">
      <c r="A2400" s="4" t="s">
        <v>419</v>
      </c>
      <c r="B2400" s="4" t="str">
        <f>VLOOKUP(A2400,'Hold Harmless'!A$1:B$7201,2,FALSE)</f>
        <v>LAMAR CISD</v>
      </c>
      <c r="C2400" s="4">
        <v>5</v>
      </c>
      <c r="D2400" s="10">
        <v>3881.4672619041157</v>
      </c>
      <c r="E2400" s="10">
        <v>1950.1517857145047</v>
      </c>
      <c r="F2400" s="10">
        <v>5831.6190476186202</v>
      </c>
      <c r="G2400" s="10">
        <v>0.95359817237899802</v>
      </c>
      <c r="H2400" s="10">
        <v>0.9681080501725664</v>
      </c>
      <c r="I2400" s="10">
        <v>0.98501212980205877</v>
      </c>
      <c r="J2400" s="10">
        <v>5744.2154982890706</v>
      </c>
      <c r="K2400" s="10">
        <v>87.403549329549605</v>
      </c>
      <c r="L2400" s="10">
        <v>87.403549329549605</v>
      </c>
      <c r="M2400" s="10">
        <v>0</v>
      </c>
      <c r="N2400" s="10">
        <v>5744.2154982890706</v>
      </c>
    </row>
    <row r="2401" spans="1:15" ht="15" thickBot="1" x14ac:dyDescent="0.35">
      <c r="A2401" s="4" t="s">
        <v>419</v>
      </c>
      <c r="B2401" s="4" t="str">
        <f>VLOOKUP(A2401,'Hold Harmless'!A$1:B$7201,2,FALSE)</f>
        <v>LAMAR CISD</v>
      </c>
      <c r="C2401" s="4">
        <v>6</v>
      </c>
      <c r="D2401" s="10">
        <v>3878.1436781601365</v>
      </c>
      <c r="E2401" s="10">
        <v>1860.3132183908865</v>
      </c>
      <c r="F2401" s="10">
        <v>5738.4568965510225</v>
      </c>
      <c r="G2401" s="10">
        <v>0.95359817237899802</v>
      </c>
      <c r="H2401" s="10">
        <v>0.9681080501725664</v>
      </c>
      <c r="I2401" s="10">
        <v>0.98501212980205877</v>
      </c>
      <c r="J2401" s="10">
        <v>5652.449649449035</v>
      </c>
      <c r="K2401" s="10">
        <v>86.007247101987559</v>
      </c>
      <c r="L2401" s="10">
        <v>86.007247101987559</v>
      </c>
      <c r="M2401" s="10">
        <v>0</v>
      </c>
      <c r="N2401" s="10">
        <v>5652.449649449035</v>
      </c>
      <c r="O2401" s="24">
        <f t="shared" ref="O2401" si="398">SUM(N2396:N2401)</f>
        <v>34257.478894935884</v>
      </c>
    </row>
    <row r="2402" spans="1:15" ht="15" thickTop="1" x14ac:dyDescent="0.3">
      <c r="A2402" s="11" t="s">
        <v>420</v>
      </c>
      <c r="B2402" s="11" t="str">
        <f>VLOOKUP(A2402,'Hold Harmless'!A$1:B$7201,2,FALSE)</f>
        <v>NEEDVILLE ISD</v>
      </c>
      <c r="C2402" s="11">
        <v>1</v>
      </c>
      <c r="D2402" s="12">
        <v>428.37500000000733</v>
      </c>
      <c r="E2402" s="12">
        <v>98.613636363635976</v>
      </c>
      <c r="F2402" s="12">
        <v>526.98863636364331</v>
      </c>
      <c r="G2402" s="12">
        <v>0.96547004139315817</v>
      </c>
      <c r="H2402" s="12">
        <v>0.96228409335592646</v>
      </c>
      <c r="I2402" s="12">
        <v>1</v>
      </c>
      <c r="J2402" s="12">
        <v>526.98863636364331</v>
      </c>
      <c r="K2402" s="12">
        <v>0</v>
      </c>
      <c r="L2402" s="12">
        <v>0</v>
      </c>
      <c r="M2402" s="12">
        <v>0</v>
      </c>
      <c r="N2402" s="12">
        <v>526.98863636364331</v>
      </c>
    </row>
    <row r="2403" spans="1:15" x14ac:dyDescent="0.3">
      <c r="A2403" s="11" t="s">
        <v>420</v>
      </c>
      <c r="B2403" s="11" t="str">
        <f>VLOOKUP(A2403,'Hold Harmless'!A$1:B$7201,2,FALSE)</f>
        <v>NEEDVILLE ISD</v>
      </c>
      <c r="C2403" s="11">
        <v>2</v>
      </c>
      <c r="D2403" s="12">
        <v>439.74652777778971</v>
      </c>
      <c r="E2403" s="12">
        <v>85.590277777777715</v>
      </c>
      <c r="F2403" s="12">
        <v>525.33680555556748</v>
      </c>
      <c r="G2403" s="12">
        <v>0.96547004139315817</v>
      </c>
      <c r="H2403" s="12">
        <v>0.96228409335592646</v>
      </c>
      <c r="I2403" s="12">
        <v>1</v>
      </c>
      <c r="J2403" s="12">
        <v>525.33680555556748</v>
      </c>
      <c r="K2403" s="12">
        <v>0</v>
      </c>
      <c r="L2403" s="12">
        <v>0</v>
      </c>
      <c r="M2403" s="12">
        <v>0</v>
      </c>
      <c r="N2403" s="12">
        <v>525.33680555556748</v>
      </c>
    </row>
    <row r="2404" spans="1:15" x14ac:dyDescent="0.3">
      <c r="A2404" s="11" t="s">
        <v>420</v>
      </c>
      <c r="B2404" s="11" t="str">
        <f>VLOOKUP(A2404,'Hold Harmless'!A$1:B$7201,2,FALSE)</f>
        <v>NEEDVILLE ISD</v>
      </c>
      <c r="C2404" s="11">
        <v>3</v>
      </c>
      <c r="D2404" s="12">
        <v>440.53395061729998</v>
      </c>
      <c r="E2404" s="12">
        <v>78.756172839506164</v>
      </c>
      <c r="F2404" s="12">
        <v>519.2901234568061</v>
      </c>
      <c r="G2404" s="12">
        <v>0.96547004139315817</v>
      </c>
      <c r="H2404" s="12">
        <v>0.96228409335592646</v>
      </c>
      <c r="I2404" s="12">
        <v>1</v>
      </c>
      <c r="J2404" s="12">
        <v>519.2901234568061</v>
      </c>
      <c r="K2404" s="12">
        <v>0</v>
      </c>
      <c r="L2404" s="12">
        <v>0</v>
      </c>
      <c r="M2404" s="12">
        <v>0</v>
      </c>
      <c r="N2404" s="12">
        <v>519.2901234568061</v>
      </c>
    </row>
    <row r="2405" spans="1:15" x14ac:dyDescent="0.3">
      <c r="A2405" s="11" t="s">
        <v>420</v>
      </c>
      <c r="B2405" s="11" t="str">
        <f>VLOOKUP(A2405,'Hold Harmless'!A$1:B$7201,2,FALSE)</f>
        <v>NEEDVILLE ISD</v>
      </c>
      <c r="C2405" s="11">
        <v>4</v>
      </c>
      <c r="D2405" s="12">
        <v>461.89880952381861</v>
      </c>
      <c r="E2405" s="12">
        <v>64.392857142856911</v>
      </c>
      <c r="F2405" s="12">
        <v>526.2916666666755</v>
      </c>
      <c r="G2405" s="12">
        <v>0.96547004139315817</v>
      </c>
      <c r="H2405" s="12">
        <v>0.96228409335592646</v>
      </c>
      <c r="I2405" s="12">
        <v>1</v>
      </c>
      <c r="J2405" s="12">
        <v>526.2916666666755</v>
      </c>
      <c r="K2405" s="12">
        <v>0</v>
      </c>
      <c r="L2405" s="12">
        <v>0</v>
      </c>
      <c r="M2405" s="12">
        <v>0</v>
      </c>
      <c r="N2405" s="12">
        <v>526.2916666666755</v>
      </c>
    </row>
    <row r="2406" spans="1:15" x14ac:dyDescent="0.3">
      <c r="A2406" s="11" t="s">
        <v>420</v>
      </c>
      <c r="B2406" s="11" t="str">
        <f>VLOOKUP(A2406,'Hold Harmless'!A$1:B$7201,2,FALSE)</f>
        <v>NEEDVILLE ISD</v>
      </c>
      <c r="C2406" s="11">
        <v>5</v>
      </c>
      <c r="D2406" s="12">
        <v>467.36904761905998</v>
      </c>
      <c r="E2406" s="12">
        <v>60.236111111110837</v>
      </c>
      <c r="F2406" s="12">
        <v>527.60515873017084</v>
      </c>
      <c r="G2406" s="12">
        <v>0.96547004139315817</v>
      </c>
      <c r="H2406" s="12">
        <v>0.96228409335592646</v>
      </c>
      <c r="I2406" s="12">
        <v>1</v>
      </c>
      <c r="J2406" s="12">
        <v>527.60515873017084</v>
      </c>
      <c r="K2406" s="12">
        <v>0</v>
      </c>
      <c r="L2406" s="12">
        <v>0</v>
      </c>
      <c r="M2406" s="12">
        <v>0</v>
      </c>
      <c r="N2406" s="12">
        <v>527.60515873017084</v>
      </c>
    </row>
    <row r="2407" spans="1:15" ht="15" thickBot="1" x14ac:dyDescent="0.35">
      <c r="A2407" s="11" t="s">
        <v>420</v>
      </c>
      <c r="B2407" s="11" t="str">
        <f>VLOOKUP(A2407,'Hold Harmless'!A$1:B$7201,2,FALSE)</f>
        <v>NEEDVILLE ISD</v>
      </c>
      <c r="C2407" s="11">
        <v>6</v>
      </c>
      <c r="D2407" s="12">
        <v>471.11184210527239</v>
      </c>
      <c r="E2407" s="12">
        <v>56.131578947368148</v>
      </c>
      <c r="F2407" s="12">
        <v>527.24342105264054</v>
      </c>
      <c r="G2407" s="12">
        <v>0.96547004139315817</v>
      </c>
      <c r="H2407" s="12">
        <v>0.96228409335592646</v>
      </c>
      <c r="I2407" s="12">
        <v>1</v>
      </c>
      <c r="J2407" s="12">
        <v>527.24342105264054</v>
      </c>
      <c r="K2407" s="12">
        <v>0</v>
      </c>
      <c r="L2407" s="12">
        <v>0</v>
      </c>
      <c r="M2407" s="12">
        <v>0</v>
      </c>
      <c r="N2407" s="12">
        <v>527.24342105264054</v>
      </c>
      <c r="O2407" s="24">
        <f t="shared" ref="O2407" si="399">SUM(N2402:N2407)</f>
        <v>3152.7558118255038</v>
      </c>
    </row>
    <row r="2408" spans="1:15" ht="15" thickTop="1" x14ac:dyDescent="0.3">
      <c r="A2408" s="2" t="s">
        <v>421</v>
      </c>
      <c r="B2408" s="2" t="str">
        <f>VLOOKUP(A2408,'Hold Harmless'!A$1:B$7201,2,FALSE)</f>
        <v>FORT BEND ISD</v>
      </c>
      <c r="C2408" s="2">
        <v>1</v>
      </c>
      <c r="D2408" s="13">
        <v>824.1666666665601</v>
      </c>
      <c r="E2408" s="13">
        <v>11210.049242426912</v>
      </c>
      <c r="F2408" s="13">
        <v>12034.215909093473</v>
      </c>
      <c r="G2408" s="13">
        <v>0.96617042221709393</v>
      </c>
      <c r="H2408" s="13">
        <v>0.96232438819418054</v>
      </c>
      <c r="I2408" s="13">
        <v>1</v>
      </c>
      <c r="J2408" s="13">
        <v>12034.215909093473</v>
      </c>
      <c r="K2408" s="13">
        <v>0</v>
      </c>
      <c r="L2408" s="13">
        <v>0</v>
      </c>
      <c r="M2408" s="13">
        <v>0</v>
      </c>
      <c r="N2408" s="13">
        <v>12034.215909093473</v>
      </c>
    </row>
    <row r="2409" spans="1:15" x14ac:dyDescent="0.3">
      <c r="A2409" s="2" t="s">
        <v>421</v>
      </c>
      <c r="B2409" s="2" t="str">
        <f>VLOOKUP(A2409,'Hold Harmless'!A$1:B$7201,2,FALSE)</f>
        <v>FORT BEND ISD</v>
      </c>
      <c r="C2409" s="2">
        <v>2</v>
      </c>
      <c r="D2409" s="13">
        <v>3440.0574712634593</v>
      </c>
      <c r="E2409" s="13">
        <v>8685.0919540223003</v>
      </c>
      <c r="F2409" s="13">
        <v>12125.149425285759</v>
      </c>
      <c r="G2409" s="13">
        <v>0.96617042221709393</v>
      </c>
      <c r="H2409" s="13">
        <v>0.96232438819418054</v>
      </c>
      <c r="I2409" s="13">
        <v>1</v>
      </c>
      <c r="J2409" s="13">
        <v>12125.149425285759</v>
      </c>
      <c r="K2409" s="13">
        <v>0</v>
      </c>
      <c r="L2409" s="13">
        <v>0</v>
      </c>
      <c r="M2409" s="13">
        <v>0</v>
      </c>
      <c r="N2409" s="13">
        <v>12125.149425285759</v>
      </c>
    </row>
    <row r="2410" spans="1:15" x14ac:dyDescent="0.3">
      <c r="A2410" s="2" t="s">
        <v>421</v>
      </c>
      <c r="B2410" s="2" t="str">
        <f>VLOOKUP(A2410,'Hold Harmless'!A$1:B$7201,2,FALSE)</f>
        <v>FORT BEND ISD</v>
      </c>
      <c r="C2410" s="2">
        <v>3</v>
      </c>
      <c r="D2410" s="13">
        <v>5103.6166666658173</v>
      </c>
      <c r="E2410" s="13">
        <v>7067.2694444434765</v>
      </c>
      <c r="F2410" s="13">
        <v>12170.886111109294</v>
      </c>
      <c r="G2410" s="13">
        <v>0.96617042221709393</v>
      </c>
      <c r="H2410" s="13">
        <v>0.96232438819418054</v>
      </c>
      <c r="I2410" s="13">
        <v>1</v>
      </c>
      <c r="J2410" s="13">
        <v>12170.886111109294</v>
      </c>
      <c r="K2410" s="13">
        <v>0</v>
      </c>
      <c r="L2410" s="13">
        <v>0</v>
      </c>
      <c r="M2410" s="13">
        <v>0</v>
      </c>
      <c r="N2410" s="13">
        <v>12170.886111109294</v>
      </c>
    </row>
    <row r="2411" spans="1:15" x14ac:dyDescent="0.3">
      <c r="A2411" s="2" t="s">
        <v>421</v>
      </c>
      <c r="B2411" s="2" t="str">
        <f>VLOOKUP(A2411,'Hold Harmless'!A$1:B$7201,2,FALSE)</f>
        <v>FORT BEND ISD</v>
      </c>
      <c r="C2411" s="2">
        <v>4</v>
      </c>
      <c r="D2411" s="13">
        <v>5178.6030219772565</v>
      </c>
      <c r="E2411" s="13">
        <v>6992.6195054937334</v>
      </c>
      <c r="F2411" s="13">
        <v>12171.222527470989</v>
      </c>
      <c r="G2411" s="13">
        <v>0.96617042221709393</v>
      </c>
      <c r="H2411" s="13">
        <v>0.96232438819418054</v>
      </c>
      <c r="I2411" s="13">
        <v>1</v>
      </c>
      <c r="J2411" s="13">
        <v>12171.222527470989</v>
      </c>
      <c r="K2411" s="13">
        <v>0</v>
      </c>
      <c r="L2411" s="13">
        <v>0</v>
      </c>
      <c r="M2411" s="13">
        <v>0</v>
      </c>
      <c r="N2411" s="13">
        <v>12171.222527470989</v>
      </c>
    </row>
    <row r="2412" spans="1:15" x14ac:dyDescent="0.3">
      <c r="A2412" s="2" t="s">
        <v>421</v>
      </c>
      <c r="B2412" s="2" t="str">
        <f>VLOOKUP(A2412,'Hold Harmless'!A$1:B$7201,2,FALSE)</f>
        <v>FORT BEND ISD</v>
      </c>
      <c r="C2412" s="2">
        <v>5</v>
      </c>
      <c r="D2412" s="13">
        <v>5481.6118373270301</v>
      </c>
      <c r="E2412" s="13">
        <v>6685.0720769791769</v>
      </c>
      <c r="F2412" s="13">
        <v>12166.683914306206</v>
      </c>
      <c r="G2412" s="13">
        <v>0.96617042221709393</v>
      </c>
      <c r="H2412" s="13">
        <v>0.96232438819418054</v>
      </c>
      <c r="I2412" s="13">
        <v>1</v>
      </c>
      <c r="J2412" s="13">
        <v>12166.683914306206</v>
      </c>
      <c r="K2412" s="13">
        <v>0</v>
      </c>
      <c r="L2412" s="13">
        <v>0</v>
      </c>
      <c r="M2412" s="13">
        <v>0</v>
      </c>
      <c r="N2412" s="13">
        <v>12166.683914306206</v>
      </c>
    </row>
    <row r="2413" spans="1:15" ht="15" thickBot="1" x14ac:dyDescent="0.35">
      <c r="A2413" s="2" t="s">
        <v>421</v>
      </c>
      <c r="B2413" s="2" t="str">
        <f>VLOOKUP(A2413,'Hold Harmless'!A$1:B$7201,2,FALSE)</f>
        <v>FORT BEND ISD</v>
      </c>
      <c r="C2413" s="2">
        <v>6</v>
      </c>
      <c r="D2413" s="13">
        <v>6248.9606854843396</v>
      </c>
      <c r="E2413" s="13">
        <v>5821.2410954298766</v>
      </c>
      <c r="F2413" s="13">
        <v>12070.201780914216</v>
      </c>
      <c r="G2413" s="13">
        <v>0.96617042221709393</v>
      </c>
      <c r="H2413" s="13">
        <v>0.96232438819418054</v>
      </c>
      <c r="I2413" s="13">
        <v>1</v>
      </c>
      <c r="J2413" s="13">
        <v>12070.201780914216</v>
      </c>
      <c r="K2413" s="13">
        <v>0</v>
      </c>
      <c r="L2413" s="13">
        <v>0</v>
      </c>
      <c r="M2413" s="13">
        <v>0</v>
      </c>
      <c r="N2413" s="13">
        <v>12070.201780914216</v>
      </c>
      <c r="O2413" s="24">
        <f t="shared" ref="O2413" si="400">SUM(N2408:N2413)</f>
        <v>72738.359668179939</v>
      </c>
    </row>
    <row r="2414" spans="1:15" ht="15" thickTop="1" x14ac:dyDescent="0.3">
      <c r="A2414" s="4" t="s">
        <v>422</v>
      </c>
      <c r="B2414" s="4" t="str">
        <f>VLOOKUP(A2414,'Hold Harmless'!A$1:B$7201,2,FALSE)</f>
        <v>STAFFORD MSD</v>
      </c>
      <c r="C2414" s="4">
        <v>1</v>
      </c>
      <c r="D2414" s="10">
        <v>298.41304347825348</v>
      </c>
      <c r="E2414" s="10">
        <v>200.31884057970331</v>
      </c>
      <c r="F2414" s="10">
        <v>498.73188405795679</v>
      </c>
      <c r="G2414" s="10">
        <v>0.9600692704520245</v>
      </c>
      <c r="H2414" s="10">
        <v>0.94193784545421122</v>
      </c>
      <c r="I2414" s="10">
        <v>1</v>
      </c>
      <c r="J2414" s="10">
        <v>498.73188405795679</v>
      </c>
      <c r="K2414" s="10">
        <v>0</v>
      </c>
      <c r="L2414" s="10">
        <v>0</v>
      </c>
      <c r="M2414" s="10">
        <v>0</v>
      </c>
      <c r="N2414" s="10">
        <v>498.73188405795679</v>
      </c>
    </row>
    <row r="2415" spans="1:15" x14ac:dyDescent="0.3">
      <c r="A2415" s="4" t="s">
        <v>422</v>
      </c>
      <c r="B2415" s="4" t="str">
        <f>VLOOKUP(A2415,'Hold Harmless'!A$1:B$7201,2,FALSE)</f>
        <v>STAFFORD MSD</v>
      </c>
      <c r="C2415" s="4">
        <v>2</v>
      </c>
      <c r="D2415" s="10">
        <v>164.13412698412711</v>
      </c>
      <c r="E2415" s="10">
        <v>345.6587301587295</v>
      </c>
      <c r="F2415" s="10">
        <v>509.79285714285663</v>
      </c>
      <c r="G2415" s="10">
        <v>0.9600692704520245</v>
      </c>
      <c r="H2415" s="10">
        <v>0.94193784545421122</v>
      </c>
      <c r="I2415" s="10">
        <v>1</v>
      </c>
      <c r="J2415" s="10">
        <v>509.79285714285663</v>
      </c>
      <c r="K2415" s="10">
        <v>0</v>
      </c>
      <c r="L2415" s="10">
        <v>0</v>
      </c>
      <c r="M2415" s="10">
        <v>0</v>
      </c>
      <c r="N2415" s="10">
        <v>509.79285714285663</v>
      </c>
    </row>
    <row r="2416" spans="1:15" x14ac:dyDescent="0.3">
      <c r="A2416" s="4" t="s">
        <v>422</v>
      </c>
      <c r="B2416" s="4" t="str">
        <f>VLOOKUP(A2416,'Hold Harmless'!A$1:B$7201,2,FALSE)</f>
        <v>STAFFORD MSD</v>
      </c>
      <c r="C2416" s="4">
        <v>3</v>
      </c>
      <c r="D2416" s="10">
        <v>158.00574712643646</v>
      </c>
      <c r="E2416" s="10">
        <v>352.14080459770025</v>
      </c>
      <c r="F2416" s="10">
        <v>510.14655172413671</v>
      </c>
      <c r="G2416" s="10">
        <v>0.9600692704520245</v>
      </c>
      <c r="H2416" s="10">
        <v>0.94193784545421122</v>
      </c>
      <c r="I2416" s="10">
        <v>1</v>
      </c>
      <c r="J2416" s="10">
        <v>510.14655172413671</v>
      </c>
      <c r="K2416" s="10">
        <v>0</v>
      </c>
      <c r="L2416" s="10">
        <v>0</v>
      </c>
      <c r="M2416" s="10">
        <v>0</v>
      </c>
      <c r="N2416" s="10">
        <v>510.14655172413671</v>
      </c>
    </row>
    <row r="2417" spans="1:15" x14ac:dyDescent="0.3">
      <c r="A2417" s="4" t="s">
        <v>422</v>
      </c>
      <c r="B2417" s="4" t="str">
        <f>VLOOKUP(A2417,'Hold Harmless'!A$1:B$7201,2,FALSE)</f>
        <v>STAFFORD MSD</v>
      </c>
      <c r="C2417" s="4">
        <v>4</v>
      </c>
      <c r="D2417" s="10">
        <v>187.98653846153849</v>
      </c>
      <c r="E2417" s="10">
        <v>325.45512820512852</v>
      </c>
      <c r="F2417" s="10">
        <v>513.44166666666706</v>
      </c>
      <c r="G2417" s="10">
        <v>0.9600692704520245</v>
      </c>
      <c r="H2417" s="10">
        <v>0.94193784545421122</v>
      </c>
      <c r="I2417" s="10">
        <v>1</v>
      </c>
      <c r="J2417" s="10">
        <v>513.44166666666706</v>
      </c>
      <c r="K2417" s="10">
        <v>0</v>
      </c>
      <c r="L2417" s="10">
        <v>0</v>
      </c>
      <c r="M2417" s="10">
        <v>0</v>
      </c>
      <c r="N2417" s="10">
        <v>513.44166666666706</v>
      </c>
    </row>
    <row r="2418" spans="1:15" x14ac:dyDescent="0.3">
      <c r="A2418" s="4" t="s">
        <v>422</v>
      </c>
      <c r="B2418" s="4" t="str">
        <f>VLOOKUP(A2418,'Hold Harmless'!A$1:B$7201,2,FALSE)</f>
        <v>STAFFORD MSD</v>
      </c>
      <c r="C2418" s="4">
        <v>5</v>
      </c>
      <c r="D2418" s="10">
        <v>214.39509803921536</v>
      </c>
      <c r="E2418" s="10">
        <v>291.61764705882177</v>
      </c>
      <c r="F2418" s="10">
        <v>506.01274509803716</v>
      </c>
      <c r="G2418" s="10">
        <v>0.9600692704520245</v>
      </c>
      <c r="H2418" s="10">
        <v>0.94193784545421122</v>
      </c>
      <c r="I2418" s="10">
        <v>1</v>
      </c>
      <c r="J2418" s="10">
        <v>506.01274509803716</v>
      </c>
      <c r="K2418" s="10">
        <v>0</v>
      </c>
      <c r="L2418" s="10">
        <v>0</v>
      </c>
      <c r="M2418" s="10">
        <v>0</v>
      </c>
      <c r="N2418" s="10">
        <v>506.01274509803716</v>
      </c>
    </row>
    <row r="2419" spans="1:15" ht="15" thickBot="1" x14ac:dyDescent="0.35">
      <c r="A2419" s="4" t="s">
        <v>422</v>
      </c>
      <c r="B2419" s="4" t="str">
        <f>VLOOKUP(A2419,'Hold Harmless'!A$1:B$7201,2,FALSE)</f>
        <v>STAFFORD MSD</v>
      </c>
      <c r="C2419" s="4">
        <v>6</v>
      </c>
      <c r="D2419" s="10">
        <v>243.73423423423344</v>
      </c>
      <c r="E2419" s="10">
        <v>261.1216216216207</v>
      </c>
      <c r="F2419" s="10">
        <v>504.85585585585414</v>
      </c>
      <c r="G2419" s="10">
        <v>0.9600692704520245</v>
      </c>
      <c r="H2419" s="10">
        <v>0.94193784545421122</v>
      </c>
      <c r="I2419" s="10">
        <v>1</v>
      </c>
      <c r="J2419" s="10">
        <v>504.85585585585414</v>
      </c>
      <c r="K2419" s="10">
        <v>0</v>
      </c>
      <c r="L2419" s="10">
        <v>0</v>
      </c>
      <c r="M2419" s="10">
        <v>0</v>
      </c>
      <c r="N2419" s="10">
        <v>504.85585585585414</v>
      </c>
      <c r="O2419" s="24">
        <f t="shared" ref="O2419" si="401">SUM(N2414:N2419)</f>
        <v>3042.9815605455087</v>
      </c>
    </row>
    <row r="2420" spans="1:15" ht="15" thickTop="1" x14ac:dyDescent="0.3">
      <c r="A2420" s="11" t="s">
        <v>423</v>
      </c>
      <c r="B2420" s="11" t="str">
        <f>VLOOKUP(A2420,'Hold Harmless'!A$1:B$7201,2,FALSE)</f>
        <v>MOUNT VERNON ISD</v>
      </c>
      <c r="C2420" s="11">
        <v>1</v>
      </c>
      <c r="D2420" s="12">
        <v>198.16954022988426</v>
      </c>
      <c r="E2420" s="12">
        <v>35.678160919540197</v>
      </c>
      <c r="F2420" s="12">
        <v>233.84770114942447</v>
      </c>
      <c r="G2420" s="12">
        <v>0.95877942922194881</v>
      </c>
      <c r="H2420" s="12">
        <v>0.9469489706155324</v>
      </c>
      <c r="I2420" s="12">
        <v>1</v>
      </c>
      <c r="J2420" s="12">
        <v>233.84770114942447</v>
      </c>
      <c r="K2420" s="12">
        <v>0</v>
      </c>
      <c r="L2420" s="12">
        <v>0</v>
      </c>
      <c r="M2420" s="12">
        <v>0</v>
      </c>
      <c r="N2420" s="12">
        <v>233.84770114942447</v>
      </c>
    </row>
    <row r="2421" spans="1:15" x14ac:dyDescent="0.3">
      <c r="A2421" s="11" t="s">
        <v>423</v>
      </c>
      <c r="B2421" s="11" t="str">
        <f>VLOOKUP(A2421,'Hold Harmless'!A$1:B$7201,2,FALSE)</f>
        <v>MOUNT VERNON ISD</v>
      </c>
      <c r="C2421" s="11">
        <v>2</v>
      </c>
      <c r="D2421" s="12">
        <v>204.14583333333098</v>
      </c>
      <c r="E2421" s="12">
        <v>28.377976190476208</v>
      </c>
      <c r="F2421" s="12">
        <v>232.52380952380719</v>
      </c>
      <c r="G2421" s="12">
        <v>0.95877942922194881</v>
      </c>
      <c r="H2421" s="12">
        <v>0.9469489706155324</v>
      </c>
      <c r="I2421" s="12">
        <v>1</v>
      </c>
      <c r="J2421" s="12">
        <v>232.52380952380719</v>
      </c>
      <c r="K2421" s="12">
        <v>0</v>
      </c>
      <c r="L2421" s="12">
        <v>0</v>
      </c>
      <c r="M2421" s="12">
        <v>0</v>
      </c>
      <c r="N2421" s="12">
        <v>232.52380952380719</v>
      </c>
    </row>
    <row r="2422" spans="1:15" x14ac:dyDescent="0.3">
      <c r="A2422" s="11" t="s">
        <v>423</v>
      </c>
      <c r="B2422" s="11" t="str">
        <f>VLOOKUP(A2422,'Hold Harmless'!A$1:B$7201,2,FALSE)</f>
        <v>MOUNT VERNON ISD</v>
      </c>
      <c r="C2422" s="11">
        <v>3</v>
      </c>
      <c r="D2422" s="12">
        <v>223.32142857142492</v>
      </c>
      <c r="E2422" s="12">
        <v>5.2678571428571415</v>
      </c>
      <c r="F2422" s="12">
        <v>228.58928571428206</v>
      </c>
      <c r="G2422" s="12">
        <v>0.95877942922194881</v>
      </c>
      <c r="H2422" s="12">
        <v>0.9469489706155324</v>
      </c>
      <c r="I2422" s="12">
        <v>1</v>
      </c>
      <c r="J2422" s="12">
        <v>228.58928571428206</v>
      </c>
      <c r="K2422" s="12">
        <v>0</v>
      </c>
      <c r="L2422" s="12">
        <v>0</v>
      </c>
      <c r="M2422" s="12">
        <v>0</v>
      </c>
      <c r="N2422" s="12">
        <v>228.58928571428206</v>
      </c>
    </row>
    <row r="2423" spans="1:15" x14ac:dyDescent="0.3">
      <c r="A2423" s="11" t="s">
        <v>423</v>
      </c>
      <c r="B2423" s="11" t="str">
        <f>VLOOKUP(A2423,'Hold Harmless'!A$1:B$7201,2,FALSE)</f>
        <v>MOUNT VERNON ISD</v>
      </c>
      <c r="C2423" s="11">
        <v>4</v>
      </c>
      <c r="D2423" s="12">
        <v>223.24166666666488</v>
      </c>
      <c r="E2423" s="12">
        <v>4.0694444444444384</v>
      </c>
      <c r="F2423" s="12">
        <v>227.31111111110931</v>
      </c>
      <c r="G2423" s="12">
        <v>0.95877942922194881</v>
      </c>
      <c r="H2423" s="12">
        <v>0.9469489706155324</v>
      </c>
      <c r="I2423" s="12">
        <v>1</v>
      </c>
      <c r="J2423" s="12">
        <v>227.31111111110931</v>
      </c>
      <c r="K2423" s="12">
        <v>0</v>
      </c>
      <c r="L2423" s="12">
        <v>0</v>
      </c>
      <c r="M2423" s="12">
        <v>0</v>
      </c>
      <c r="N2423" s="12">
        <v>227.31111111110931</v>
      </c>
    </row>
    <row r="2424" spans="1:15" x14ac:dyDescent="0.3">
      <c r="A2424" s="11" t="s">
        <v>423</v>
      </c>
      <c r="B2424" s="11" t="str">
        <f>VLOOKUP(A2424,'Hold Harmless'!A$1:B$7201,2,FALSE)</f>
        <v>MOUNT VERNON ISD</v>
      </c>
      <c r="C2424" s="11">
        <v>5</v>
      </c>
      <c r="D2424" s="12">
        <v>226.98511904761494</v>
      </c>
      <c r="E2424" s="12">
        <v>2.0029761904761894</v>
      </c>
      <c r="F2424" s="12">
        <v>228.98809523809112</v>
      </c>
      <c r="G2424" s="12">
        <v>0.95877942922194881</v>
      </c>
      <c r="H2424" s="12">
        <v>0.9469489706155324</v>
      </c>
      <c r="I2424" s="12">
        <v>1</v>
      </c>
      <c r="J2424" s="12">
        <v>228.98809523809112</v>
      </c>
      <c r="K2424" s="12">
        <v>0</v>
      </c>
      <c r="L2424" s="12">
        <v>0</v>
      </c>
      <c r="M2424" s="12">
        <v>0</v>
      </c>
      <c r="N2424" s="12">
        <v>228.98809523809112</v>
      </c>
    </row>
    <row r="2425" spans="1:15" ht="15" thickBot="1" x14ac:dyDescent="0.35">
      <c r="A2425" s="11" t="s">
        <v>423</v>
      </c>
      <c r="B2425" s="11" t="str">
        <f>VLOOKUP(A2425,'Hold Harmless'!A$1:B$7201,2,FALSE)</f>
        <v>MOUNT VERNON ISD</v>
      </c>
      <c r="C2425" s="11">
        <v>6</v>
      </c>
      <c r="D2425" s="12">
        <v>227.38271604938436</v>
      </c>
      <c r="E2425" s="12">
        <v>1.8055555555555562</v>
      </c>
      <c r="F2425" s="12">
        <v>229.1882716049399</v>
      </c>
      <c r="G2425" s="12">
        <v>0.95877942922194881</v>
      </c>
      <c r="H2425" s="12">
        <v>0.9469489706155324</v>
      </c>
      <c r="I2425" s="12">
        <v>1</v>
      </c>
      <c r="J2425" s="12">
        <v>229.1882716049399</v>
      </c>
      <c r="K2425" s="12">
        <v>0</v>
      </c>
      <c r="L2425" s="12">
        <v>0</v>
      </c>
      <c r="M2425" s="12">
        <v>0</v>
      </c>
      <c r="N2425" s="12">
        <v>229.1882716049399</v>
      </c>
      <c r="O2425" s="24">
        <f t="shared" ref="O2425" si="402">SUM(N2420:N2425)</f>
        <v>1380.448274341654</v>
      </c>
    </row>
    <row r="2426" spans="1:15" ht="15" thickTop="1" x14ac:dyDescent="0.3">
      <c r="A2426" s="2" t="s">
        <v>424</v>
      </c>
      <c r="B2426" s="2" t="str">
        <f>VLOOKUP(A2426,'Hold Harmless'!A$1:B$7201,2,FALSE)</f>
        <v>FAIRFIELD ISD</v>
      </c>
      <c r="C2426" s="2">
        <v>1</v>
      </c>
      <c r="D2426" s="13">
        <v>223.27160493827117</v>
      </c>
      <c r="E2426" s="13">
        <v>45.018518518518476</v>
      </c>
      <c r="F2426" s="13">
        <v>268.29012345678962</v>
      </c>
      <c r="G2426" s="13">
        <v>0.96048924859476081</v>
      </c>
      <c r="H2426" s="13">
        <v>0.95205378474007318</v>
      </c>
      <c r="I2426" s="13">
        <v>1</v>
      </c>
      <c r="J2426" s="13">
        <v>268.29012345678962</v>
      </c>
      <c r="K2426" s="13">
        <v>0</v>
      </c>
      <c r="L2426" s="13">
        <v>0</v>
      </c>
      <c r="M2426" s="13">
        <v>0</v>
      </c>
      <c r="N2426" s="13">
        <v>268.29012345678962</v>
      </c>
    </row>
    <row r="2427" spans="1:15" x14ac:dyDescent="0.3">
      <c r="A2427" s="2" t="s">
        <v>424</v>
      </c>
      <c r="B2427" s="2" t="str">
        <f>VLOOKUP(A2427,'Hold Harmless'!A$1:B$7201,2,FALSE)</f>
        <v>FAIRFIELD ISD</v>
      </c>
      <c r="C2427" s="2">
        <v>2</v>
      </c>
      <c r="D2427" s="13">
        <v>233.65432098765461</v>
      </c>
      <c r="E2427" s="13">
        <v>33.166666666666707</v>
      </c>
      <c r="F2427" s="13">
        <v>266.8209876543213</v>
      </c>
      <c r="G2427" s="13">
        <v>0.96048924859476081</v>
      </c>
      <c r="H2427" s="13">
        <v>0.95205378474007318</v>
      </c>
      <c r="I2427" s="13">
        <v>1</v>
      </c>
      <c r="J2427" s="13">
        <v>266.8209876543213</v>
      </c>
      <c r="K2427" s="13">
        <v>0</v>
      </c>
      <c r="L2427" s="13">
        <v>0</v>
      </c>
      <c r="M2427" s="13">
        <v>0</v>
      </c>
      <c r="N2427" s="13">
        <v>266.8209876543213</v>
      </c>
    </row>
    <row r="2428" spans="1:15" x14ac:dyDescent="0.3">
      <c r="A2428" s="2" t="s">
        <v>424</v>
      </c>
      <c r="B2428" s="2" t="str">
        <f>VLOOKUP(A2428,'Hold Harmless'!A$1:B$7201,2,FALSE)</f>
        <v>FAIRFIELD ISD</v>
      </c>
      <c r="C2428" s="2">
        <v>3</v>
      </c>
      <c r="D2428" s="13">
        <v>226.44333333333074</v>
      </c>
      <c r="E2428" s="13">
        <v>38.216666666666733</v>
      </c>
      <c r="F2428" s="13">
        <v>264.65999999999747</v>
      </c>
      <c r="G2428" s="13">
        <v>0.96048924859476081</v>
      </c>
      <c r="H2428" s="13">
        <v>0.95205378474007318</v>
      </c>
      <c r="I2428" s="13">
        <v>1</v>
      </c>
      <c r="J2428" s="13">
        <v>264.65999999999747</v>
      </c>
      <c r="K2428" s="13">
        <v>0</v>
      </c>
      <c r="L2428" s="13">
        <v>0</v>
      </c>
      <c r="M2428" s="13">
        <v>0</v>
      </c>
      <c r="N2428" s="13">
        <v>264.65999999999747</v>
      </c>
    </row>
    <row r="2429" spans="1:15" x14ac:dyDescent="0.3">
      <c r="A2429" s="2" t="s">
        <v>424</v>
      </c>
      <c r="B2429" s="2" t="str">
        <f>VLOOKUP(A2429,'Hold Harmless'!A$1:B$7201,2,FALSE)</f>
        <v>FAIRFIELD ISD</v>
      </c>
      <c r="C2429" s="2">
        <v>4</v>
      </c>
      <c r="D2429" s="13">
        <v>240.45999999999779</v>
      </c>
      <c r="E2429" s="13">
        <v>15.939999999999944</v>
      </c>
      <c r="F2429" s="13">
        <v>256.39999999999776</v>
      </c>
      <c r="G2429" s="13">
        <v>0.96048924859476081</v>
      </c>
      <c r="H2429" s="13">
        <v>0.95205378474007318</v>
      </c>
      <c r="I2429" s="13">
        <v>1</v>
      </c>
      <c r="J2429" s="13">
        <v>256.39999999999776</v>
      </c>
      <c r="K2429" s="13">
        <v>0</v>
      </c>
      <c r="L2429" s="13">
        <v>0</v>
      </c>
      <c r="M2429" s="13">
        <v>0</v>
      </c>
      <c r="N2429" s="13">
        <v>256.39999999999776</v>
      </c>
    </row>
    <row r="2430" spans="1:15" x14ac:dyDescent="0.3">
      <c r="A2430" s="2" t="s">
        <v>424</v>
      </c>
      <c r="B2430" s="2" t="str">
        <f>VLOOKUP(A2430,'Hold Harmless'!A$1:B$7201,2,FALSE)</f>
        <v>FAIRFIELD ISD</v>
      </c>
      <c r="C2430" s="2">
        <v>5</v>
      </c>
      <c r="D2430" s="13">
        <v>250.23456790123527</v>
      </c>
      <c r="E2430" s="13">
        <v>5.2654320987654248</v>
      </c>
      <c r="F2430" s="13">
        <v>255.50000000000068</v>
      </c>
      <c r="G2430" s="13">
        <v>0.96048924859476081</v>
      </c>
      <c r="H2430" s="13">
        <v>0.95205378474007318</v>
      </c>
      <c r="I2430" s="13">
        <v>1</v>
      </c>
      <c r="J2430" s="13">
        <v>255.50000000000068</v>
      </c>
      <c r="K2430" s="13">
        <v>0</v>
      </c>
      <c r="L2430" s="13">
        <v>0</v>
      </c>
      <c r="M2430" s="13">
        <v>0</v>
      </c>
      <c r="N2430" s="13">
        <v>255.50000000000068</v>
      </c>
    </row>
    <row r="2431" spans="1:15" ht="15" thickBot="1" x14ac:dyDescent="0.35">
      <c r="A2431" s="2" t="s">
        <v>424</v>
      </c>
      <c r="B2431" s="2" t="str">
        <f>VLOOKUP(A2431,'Hold Harmless'!A$1:B$7201,2,FALSE)</f>
        <v>FAIRFIELD ISD</v>
      </c>
      <c r="C2431" s="2">
        <v>6</v>
      </c>
      <c r="D2431" s="13">
        <v>249.48611111110768</v>
      </c>
      <c r="E2431" s="13">
        <v>3.9277777777777709</v>
      </c>
      <c r="F2431" s="13">
        <v>253.41388888888545</v>
      </c>
      <c r="G2431" s="13">
        <v>0.96048924859476081</v>
      </c>
      <c r="H2431" s="13">
        <v>0.95205378474007318</v>
      </c>
      <c r="I2431" s="13">
        <v>1</v>
      </c>
      <c r="J2431" s="13">
        <v>253.41388888888545</v>
      </c>
      <c r="K2431" s="13">
        <v>0</v>
      </c>
      <c r="L2431" s="13">
        <v>0</v>
      </c>
      <c r="M2431" s="13">
        <v>0</v>
      </c>
      <c r="N2431" s="13">
        <v>253.41388888888545</v>
      </c>
      <c r="O2431" s="24">
        <f t="shared" ref="O2431" si="403">SUM(N2426:N2431)</f>
        <v>1565.0849999999921</v>
      </c>
    </row>
    <row r="2432" spans="1:15" ht="15" thickTop="1" x14ac:dyDescent="0.3">
      <c r="A2432" s="4" t="s">
        <v>425</v>
      </c>
      <c r="B2432" s="4" t="str">
        <f>VLOOKUP(A2432,'Hold Harmless'!A$1:B$7201,2,FALSE)</f>
        <v>TEAGUE ISD</v>
      </c>
      <c r="C2432" s="4">
        <v>1</v>
      </c>
      <c r="D2432" s="10">
        <v>155.20061728395078</v>
      </c>
      <c r="E2432" s="10">
        <v>24.018518518518533</v>
      </c>
      <c r="F2432" s="10">
        <v>179.21913580246931</v>
      </c>
      <c r="G2432" s="10">
        <v>0.9553266936576269</v>
      </c>
      <c r="H2432" s="10">
        <v>0.94130856516795436</v>
      </c>
      <c r="I2432" s="10">
        <v>1</v>
      </c>
      <c r="J2432" s="10">
        <v>179.21913580246931</v>
      </c>
      <c r="K2432" s="10">
        <v>0</v>
      </c>
      <c r="L2432" s="10">
        <v>0</v>
      </c>
      <c r="M2432" s="10">
        <v>0</v>
      </c>
      <c r="N2432" s="10">
        <v>179.21913580246931</v>
      </c>
    </row>
    <row r="2433" spans="1:15" x14ac:dyDescent="0.3">
      <c r="A2433" s="4" t="s">
        <v>425</v>
      </c>
      <c r="B2433" s="4" t="str">
        <f>VLOOKUP(A2433,'Hold Harmless'!A$1:B$7201,2,FALSE)</f>
        <v>TEAGUE ISD</v>
      </c>
      <c r="C2433" s="4">
        <v>2</v>
      </c>
      <c r="D2433" s="10">
        <v>163.05555555555623</v>
      </c>
      <c r="E2433" s="10">
        <v>18.703703703703695</v>
      </c>
      <c r="F2433" s="10">
        <v>181.75925925925992</v>
      </c>
      <c r="G2433" s="10">
        <v>0.9553266936576269</v>
      </c>
      <c r="H2433" s="10">
        <v>0.94130856516795436</v>
      </c>
      <c r="I2433" s="10">
        <v>1</v>
      </c>
      <c r="J2433" s="10">
        <v>181.75925925925992</v>
      </c>
      <c r="K2433" s="10">
        <v>0</v>
      </c>
      <c r="L2433" s="10">
        <v>0</v>
      </c>
      <c r="M2433" s="10">
        <v>0</v>
      </c>
      <c r="N2433" s="10">
        <v>181.75925925925992</v>
      </c>
    </row>
    <row r="2434" spans="1:15" x14ac:dyDescent="0.3">
      <c r="A2434" s="4" t="s">
        <v>425</v>
      </c>
      <c r="B2434" s="4" t="str">
        <f>VLOOKUP(A2434,'Hold Harmless'!A$1:B$7201,2,FALSE)</f>
        <v>TEAGUE ISD</v>
      </c>
      <c r="C2434" s="4">
        <v>3</v>
      </c>
      <c r="D2434" s="10">
        <v>156.31609195402314</v>
      </c>
      <c r="E2434" s="10">
        <v>20.698275862068964</v>
      </c>
      <c r="F2434" s="10">
        <v>177.01436781609209</v>
      </c>
      <c r="G2434" s="10">
        <v>0.9553266936576269</v>
      </c>
      <c r="H2434" s="10">
        <v>0.94130856516795436</v>
      </c>
      <c r="I2434" s="10">
        <v>1</v>
      </c>
      <c r="J2434" s="10">
        <v>177.01436781609209</v>
      </c>
      <c r="K2434" s="10">
        <v>0</v>
      </c>
      <c r="L2434" s="10">
        <v>0</v>
      </c>
      <c r="M2434" s="10">
        <v>0</v>
      </c>
      <c r="N2434" s="10">
        <v>177.01436781609209</v>
      </c>
    </row>
    <row r="2435" spans="1:15" x14ac:dyDescent="0.3">
      <c r="A2435" s="4" t="s">
        <v>425</v>
      </c>
      <c r="B2435" s="4" t="str">
        <f>VLOOKUP(A2435,'Hold Harmless'!A$1:B$7201,2,FALSE)</f>
        <v>TEAGUE ISD</v>
      </c>
      <c r="C2435" s="4">
        <v>4</v>
      </c>
      <c r="D2435" s="10">
        <v>139.64102564102564</v>
      </c>
      <c r="E2435" s="10">
        <v>36.224358974359234</v>
      </c>
      <c r="F2435" s="10">
        <v>175.86538461538487</v>
      </c>
      <c r="G2435" s="10">
        <v>0.9553266936576269</v>
      </c>
      <c r="H2435" s="10">
        <v>0.94130856516795436</v>
      </c>
      <c r="I2435" s="10">
        <v>1</v>
      </c>
      <c r="J2435" s="10">
        <v>175.86538461538487</v>
      </c>
      <c r="K2435" s="10">
        <v>0</v>
      </c>
      <c r="L2435" s="10">
        <v>0</v>
      </c>
      <c r="M2435" s="10">
        <v>0</v>
      </c>
      <c r="N2435" s="10">
        <v>175.86538461538487</v>
      </c>
    </row>
    <row r="2436" spans="1:15" x14ac:dyDescent="0.3">
      <c r="A2436" s="4" t="s">
        <v>425</v>
      </c>
      <c r="B2436" s="4" t="str">
        <f>VLOOKUP(A2436,'Hold Harmless'!A$1:B$7201,2,FALSE)</f>
        <v>TEAGUE ISD</v>
      </c>
      <c r="C2436" s="4">
        <v>5</v>
      </c>
      <c r="D2436" s="10">
        <v>171.17187499999974</v>
      </c>
      <c r="E2436" s="10">
        <v>5.419270833333333</v>
      </c>
      <c r="F2436" s="10">
        <v>176.59114583333309</v>
      </c>
      <c r="G2436" s="10">
        <v>0.9553266936576269</v>
      </c>
      <c r="H2436" s="10">
        <v>0.94130856516795436</v>
      </c>
      <c r="I2436" s="10">
        <v>1</v>
      </c>
      <c r="J2436" s="10">
        <v>176.59114583333309</v>
      </c>
      <c r="K2436" s="10">
        <v>0</v>
      </c>
      <c r="L2436" s="10">
        <v>0</v>
      </c>
      <c r="M2436" s="10">
        <v>0</v>
      </c>
      <c r="N2436" s="10">
        <v>176.59114583333309</v>
      </c>
    </row>
    <row r="2437" spans="1:15" ht="15" thickBot="1" x14ac:dyDescent="0.35">
      <c r="A2437" s="4" t="s">
        <v>425</v>
      </c>
      <c r="B2437" s="4" t="str">
        <f>VLOOKUP(A2437,'Hold Harmless'!A$1:B$7201,2,FALSE)</f>
        <v>TEAGUE ISD</v>
      </c>
      <c r="C2437" s="4">
        <v>6</v>
      </c>
      <c r="D2437" s="10">
        <v>165.70833333333331</v>
      </c>
      <c r="E2437" s="10">
        <v>7.0361111111111052</v>
      </c>
      <c r="F2437" s="10">
        <v>172.74444444444441</v>
      </c>
      <c r="G2437" s="10">
        <v>0.9553266936576269</v>
      </c>
      <c r="H2437" s="10">
        <v>0.94130856516795436</v>
      </c>
      <c r="I2437" s="10">
        <v>1</v>
      </c>
      <c r="J2437" s="10">
        <v>172.74444444444441</v>
      </c>
      <c r="K2437" s="10">
        <v>0</v>
      </c>
      <c r="L2437" s="10">
        <v>0</v>
      </c>
      <c r="M2437" s="10">
        <v>0</v>
      </c>
      <c r="N2437" s="10">
        <v>172.74444444444441</v>
      </c>
      <c r="O2437" s="24">
        <f t="shared" ref="O2437" si="404">SUM(N2432:N2437)</f>
        <v>1063.1937377709837</v>
      </c>
    </row>
    <row r="2438" spans="1:15" ht="15" thickTop="1" x14ac:dyDescent="0.3">
      <c r="A2438" s="11" t="s">
        <v>426</v>
      </c>
      <c r="B2438" s="11" t="str">
        <f>VLOOKUP(A2438,'Hold Harmless'!A$1:B$7201,2,FALSE)</f>
        <v>WORTHAM ISD</v>
      </c>
      <c r="C2438" s="11">
        <v>1</v>
      </c>
      <c r="D2438" s="12">
        <v>62.602150537634401</v>
      </c>
      <c r="E2438" s="12">
        <v>12.809139784946247</v>
      </c>
      <c r="F2438" s="12">
        <v>75.411290322580641</v>
      </c>
      <c r="G2438" s="12">
        <v>0.95765925473713864</v>
      </c>
      <c r="H2438" s="12">
        <v>0.95008446547271541</v>
      </c>
      <c r="I2438" s="12">
        <v>1</v>
      </c>
      <c r="J2438" s="12">
        <v>75.411290322580641</v>
      </c>
      <c r="K2438" s="12">
        <v>0</v>
      </c>
      <c r="L2438" s="12">
        <v>0</v>
      </c>
      <c r="M2438" s="12">
        <v>0</v>
      </c>
      <c r="N2438" s="12">
        <v>75.411290322580641</v>
      </c>
    </row>
    <row r="2439" spans="1:15" x14ac:dyDescent="0.3">
      <c r="A2439" s="11" t="s">
        <v>426</v>
      </c>
      <c r="B2439" s="11" t="str">
        <f>VLOOKUP(A2439,'Hold Harmless'!A$1:B$7201,2,FALSE)</f>
        <v>WORTHAM ISD</v>
      </c>
      <c r="C2439" s="11">
        <v>2</v>
      </c>
      <c r="D2439" s="12">
        <v>69.83630952380939</v>
      </c>
      <c r="E2439" s="12">
        <v>6.7380952380952399</v>
      </c>
      <c r="F2439" s="12">
        <v>76.574404761904631</v>
      </c>
      <c r="G2439" s="12">
        <v>0.95765925473713864</v>
      </c>
      <c r="H2439" s="12">
        <v>0.95008446547271541</v>
      </c>
      <c r="I2439" s="12">
        <v>1</v>
      </c>
      <c r="J2439" s="12">
        <v>76.574404761904631</v>
      </c>
      <c r="K2439" s="12">
        <v>0</v>
      </c>
      <c r="L2439" s="12">
        <v>0</v>
      </c>
      <c r="M2439" s="12">
        <v>0</v>
      </c>
      <c r="N2439" s="12">
        <v>76.574404761904631</v>
      </c>
    </row>
    <row r="2440" spans="1:15" x14ac:dyDescent="0.3">
      <c r="A2440" s="11" t="s">
        <v>426</v>
      </c>
      <c r="B2440" s="11" t="str">
        <f>VLOOKUP(A2440,'Hold Harmless'!A$1:B$7201,2,FALSE)</f>
        <v>WORTHAM ISD</v>
      </c>
      <c r="C2440" s="11">
        <v>3</v>
      </c>
      <c r="D2440" s="12">
        <v>54.749999999999879</v>
      </c>
      <c r="E2440" s="12">
        <v>20.776666666666745</v>
      </c>
      <c r="F2440" s="12">
        <v>75.526666666666628</v>
      </c>
      <c r="G2440" s="12">
        <v>0.95765925473713864</v>
      </c>
      <c r="H2440" s="12">
        <v>0.95008446547271541</v>
      </c>
      <c r="I2440" s="12">
        <v>1</v>
      </c>
      <c r="J2440" s="12">
        <v>75.526666666666628</v>
      </c>
      <c r="K2440" s="12">
        <v>0</v>
      </c>
      <c r="L2440" s="12">
        <v>0</v>
      </c>
      <c r="M2440" s="12">
        <v>0</v>
      </c>
      <c r="N2440" s="12">
        <v>75.526666666666628</v>
      </c>
    </row>
    <row r="2441" spans="1:15" x14ac:dyDescent="0.3">
      <c r="A2441" s="11" t="s">
        <v>426</v>
      </c>
      <c r="B2441" s="11" t="str">
        <f>VLOOKUP(A2441,'Hold Harmless'!A$1:B$7201,2,FALSE)</f>
        <v>WORTHAM ISD</v>
      </c>
      <c r="C2441" s="11">
        <v>4</v>
      </c>
      <c r="D2441" s="12">
        <v>64.602564102563903</v>
      </c>
      <c r="E2441" s="12">
        <v>9.1378205128205163</v>
      </c>
      <c r="F2441" s="12">
        <v>73.740384615384414</v>
      </c>
      <c r="G2441" s="12">
        <v>0.95765925473713864</v>
      </c>
      <c r="H2441" s="12">
        <v>0.95008446547271541</v>
      </c>
      <c r="I2441" s="12">
        <v>1</v>
      </c>
      <c r="J2441" s="12">
        <v>73.740384615384414</v>
      </c>
      <c r="K2441" s="12">
        <v>0</v>
      </c>
      <c r="L2441" s="12">
        <v>0</v>
      </c>
      <c r="M2441" s="12">
        <v>0</v>
      </c>
      <c r="N2441" s="12">
        <v>73.740384615384414</v>
      </c>
    </row>
    <row r="2442" spans="1:15" x14ac:dyDescent="0.3">
      <c r="A2442" s="11" t="s">
        <v>426</v>
      </c>
      <c r="B2442" s="11" t="str">
        <f>VLOOKUP(A2442,'Hold Harmless'!A$1:B$7201,2,FALSE)</f>
        <v>WORTHAM ISD</v>
      </c>
      <c r="C2442" s="11">
        <v>5</v>
      </c>
      <c r="D2442" s="12">
        <v>69.894736842105075</v>
      </c>
      <c r="E2442" s="12">
        <v>3.7894736842105261</v>
      </c>
      <c r="F2442" s="12">
        <v>73.684210526315596</v>
      </c>
      <c r="G2442" s="12">
        <v>0.95765925473713864</v>
      </c>
      <c r="H2442" s="12">
        <v>0.95008446547271541</v>
      </c>
      <c r="I2442" s="12">
        <v>1</v>
      </c>
      <c r="J2442" s="12">
        <v>73.684210526315596</v>
      </c>
      <c r="K2442" s="12">
        <v>0</v>
      </c>
      <c r="L2442" s="12">
        <v>0</v>
      </c>
      <c r="M2442" s="12">
        <v>0</v>
      </c>
      <c r="N2442" s="12">
        <v>73.684210526315596</v>
      </c>
    </row>
    <row r="2443" spans="1:15" ht="15" thickBot="1" x14ac:dyDescent="0.35">
      <c r="A2443" s="11" t="s">
        <v>426</v>
      </c>
      <c r="B2443" s="11" t="str">
        <f>VLOOKUP(A2443,'Hold Harmless'!A$1:B$7201,2,FALSE)</f>
        <v>WORTHAM ISD</v>
      </c>
      <c r="C2443" s="11">
        <v>6</v>
      </c>
      <c r="D2443" s="12">
        <v>69.473039215686228</v>
      </c>
      <c r="E2443" s="12">
        <v>3.8039215686274477</v>
      </c>
      <c r="F2443" s="12">
        <v>73.276960784313673</v>
      </c>
      <c r="G2443" s="12">
        <v>0.95765925473713864</v>
      </c>
      <c r="H2443" s="12">
        <v>0.95008446547271541</v>
      </c>
      <c r="I2443" s="12">
        <v>1</v>
      </c>
      <c r="J2443" s="12">
        <v>73.276960784313673</v>
      </c>
      <c r="K2443" s="12">
        <v>0</v>
      </c>
      <c r="L2443" s="12">
        <v>0</v>
      </c>
      <c r="M2443" s="12">
        <v>0</v>
      </c>
      <c r="N2443" s="12">
        <v>73.276960784313673</v>
      </c>
      <c r="O2443" s="24">
        <f t="shared" ref="O2443" si="405">SUM(N2438:N2443)</f>
        <v>448.21391767716557</v>
      </c>
    </row>
    <row r="2444" spans="1:15" ht="15" thickTop="1" x14ac:dyDescent="0.3">
      <c r="A2444" s="2" t="s">
        <v>427</v>
      </c>
      <c r="B2444" s="2" t="str">
        <f>VLOOKUP(A2444,'Hold Harmless'!A$1:B$7201,2,FALSE)</f>
        <v>DEW ISD</v>
      </c>
      <c r="C2444" s="2">
        <v>1</v>
      </c>
      <c r="D2444" s="13">
        <v>23.219444444444456</v>
      </c>
      <c r="E2444" s="13">
        <v>3.4138888888888883</v>
      </c>
      <c r="F2444" s="13">
        <v>26.633333333333344</v>
      </c>
      <c r="G2444" s="13">
        <v>0.96059230009871666</v>
      </c>
      <c r="H2444" s="13">
        <v>0.96266438068834703</v>
      </c>
      <c r="I2444" s="13">
        <v>0.99784755660311364</v>
      </c>
      <c r="J2444" s="13">
        <v>26.576006590862935</v>
      </c>
      <c r="K2444" s="13">
        <v>5.7326742470408476E-2</v>
      </c>
      <c r="L2444" s="13">
        <v>5.7326742470408476E-2</v>
      </c>
      <c r="M2444" s="13">
        <v>0</v>
      </c>
      <c r="N2444" s="13">
        <v>26.576006590862935</v>
      </c>
    </row>
    <row r="2445" spans="1:15" x14ac:dyDescent="0.3">
      <c r="A2445" s="2" t="s">
        <v>427</v>
      </c>
      <c r="B2445" s="2" t="str">
        <f>VLOOKUP(A2445,'Hold Harmless'!A$1:B$7201,2,FALSE)</f>
        <v>DEW ISD</v>
      </c>
      <c r="C2445" s="2">
        <v>2</v>
      </c>
      <c r="D2445" s="13">
        <v>25.0277777777778</v>
      </c>
      <c r="E2445" s="13">
        <v>0.87654320987654322</v>
      </c>
      <c r="F2445" s="13">
        <v>25.904320987654344</v>
      </c>
      <c r="G2445" s="13">
        <v>0.96059230009871666</v>
      </c>
      <c r="H2445" s="13">
        <v>0.96266438068834703</v>
      </c>
      <c r="I2445" s="13">
        <v>0.99784755660311364</v>
      </c>
      <c r="J2445" s="13">
        <v>25.848563402993644</v>
      </c>
      <c r="K2445" s="13">
        <v>5.5757584660700132E-2</v>
      </c>
      <c r="L2445" s="13">
        <v>5.5757584660700132E-2</v>
      </c>
      <c r="M2445" s="13">
        <v>0</v>
      </c>
      <c r="N2445" s="13">
        <v>25.848563402993644</v>
      </c>
    </row>
    <row r="2446" spans="1:15" x14ac:dyDescent="0.3">
      <c r="A2446" s="2" t="s">
        <v>427</v>
      </c>
      <c r="B2446" s="2" t="str">
        <f>VLOOKUP(A2446,'Hold Harmless'!A$1:B$7201,2,FALSE)</f>
        <v>DEW ISD</v>
      </c>
      <c r="C2446" s="2">
        <v>3</v>
      </c>
      <c r="D2446" s="13">
        <v>22.590000000000007</v>
      </c>
      <c r="E2446" s="13">
        <v>2.5400000000000009</v>
      </c>
      <c r="F2446" s="13">
        <v>25.13000000000001</v>
      </c>
      <c r="G2446" s="13">
        <v>0.96059230009871666</v>
      </c>
      <c r="H2446" s="13">
        <v>0.96266438068834703</v>
      </c>
      <c r="I2446" s="13">
        <v>0.99784755660311364</v>
      </c>
      <c r="J2446" s="13">
        <v>25.075909097436256</v>
      </c>
      <c r="K2446" s="13">
        <v>5.4090902563753929E-2</v>
      </c>
      <c r="L2446" s="13">
        <v>5.4090902563753929E-2</v>
      </c>
      <c r="M2446" s="13">
        <v>0</v>
      </c>
      <c r="N2446" s="13">
        <v>25.075909097436256</v>
      </c>
    </row>
    <row r="2447" spans="1:15" x14ac:dyDescent="0.3">
      <c r="A2447" s="2" t="s">
        <v>427</v>
      </c>
      <c r="B2447" s="2" t="str">
        <f>VLOOKUP(A2447,'Hold Harmless'!A$1:B$7201,2,FALSE)</f>
        <v>DEW ISD</v>
      </c>
      <c r="C2447" s="2">
        <v>4</v>
      </c>
      <c r="D2447" s="13">
        <v>24.090000000000018</v>
      </c>
      <c r="E2447" s="13">
        <v>1.4766666666666659</v>
      </c>
      <c r="F2447" s="13">
        <v>25.566666666666684</v>
      </c>
      <c r="G2447" s="13">
        <v>0.96059230009871666</v>
      </c>
      <c r="H2447" s="13">
        <v>0.96266438068834703</v>
      </c>
      <c r="I2447" s="13">
        <v>0.99784755660311364</v>
      </c>
      <c r="J2447" s="13">
        <v>25.511635863819624</v>
      </c>
      <c r="K2447" s="13">
        <v>5.5030802847060301E-2</v>
      </c>
      <c r="L2447" s="13">
        <v>5.5030802847060301E-2</v>
      </c>
      <c r="M2447" s="13">
        <v>0</v>
      </c>
      <c r="N2447" s="13">
        <v>25.511635863819624</v>
      </c>
    </row>
    <row r="2448" spans="1:15" x14ac:dyDescent="0.3">
      <c r="A2448" s="2" t="s">
        <v>427</v>
      </c>
      <c r="B2448" s="2" t="str">
        <f>VLOOKUP(A2448,'Hold Harmless'!A$1:B$7201,2,FALSE)</f>
        <v>DEW ISD</v>
      </c>
      <c r="C2448" s="2">
        <v>5</v>
      </c>
      <c r="D2448" s="13">
        <v>24.658854166666675</v>
      </c>
      <c r="E2448" s="13">
        <v>0.96614583333333581</v>
      </c>
      <c r="F2448" s="13">
        <v>25.625000000000011</v>
      </c>
      <c r="G2448" s="13">
        <v>0.96059230009871666</v>
      </c>
      <c r="H2448" s="13">
        <v>0.96266438068834703</v>
      </c>
      <c r="I2448" s="13">
        <v>0.99784755660311364</v>
      </c>
      <c r="J2448" s="13">
        <v>25.569843637954797</v>
      </c>
      <c r="K2448" s="13">
        <v>5.5156362045213569E-2</v>
      </c>
      <c r="L2448" s="13">
        <v>5.5156362045213569E-2</v>
      </c>
      <c r="M2448" s="13">
        <v>0</v>
      </c>
      <c r="N2448" s="13">
        <v>25.569843637954797</v>
      </c>
    </row>
    <row r="2449" spans="1:15" ht="15" thickBot="1" x14ac:dyDescent="0.35">
      <c r="A2449" s="2" t="s">
        <v>427</v>
      </c>
      <c r="B2449" s="2" t="str">
        <f>VLOOKUP(A2449,'Hold Harmless'!A$1:B$7201,2,FALSE)</f>
        <v>DEW ISD</v>
      </c>
      <c r="C2449" s="2">
        <v>6</v>
      </c>
      <c r="D2449" s="13">
        <v>25.130952380952404</v>
      </c>
      <c r="E2449" s="13">
        <v>0.11904761904761904</v>
      </c>
      <c r="F2449" s="13">
        <v>25.250000000000025</v>
      </c>
      <c r="G2449" s="13">
        <v>0.96059230009871666</v>
      </c>
      <c r="H2449" s="13">
        <v>0.96266438068834703</v>
      </c>
      <c r="I2449" s="13">
        <v>0.99784755660311364</v>
      </c>
      <c r="J2449" s="13">
        <v>25.195650804228645</v>
      </c>
      <c r="K2449" s="13">
        <v>5.4349195771379755E-2</v>
      </c>
      <c r="L2449" s="13">
        <v>5.4349195771379755E-2</v>
      </c>
      <c r="M2449" s="13">
        <v>0</v>
      </c>
      <c r="N2449" s="13">
        <v>25.195650804228645</v>
      </c>
      <c r="O2449" s="24">
        <f t="shared" ref="O2449" si="406">SUM(N2444:N2449)</f>
        <v>153.77760939729589</v>
      </c>
    </row>
    <row r="2450" spans="1:15" ht="15" thickTop="1" x14ac:dyDescent="0.3">
      <c r="A2450" s="4" t="s">
        <v>428</v>
      </c>
      <c r="B2450" s="4" t="str">
        <f>VLOOKUP(A2450,'Hold Harmless'!A$1:B$7201,2,FALSE)</f>
        <v>DILLEY ISD</v>
      </c>
      <c r="C2450" s="4">
        <v>1</v>
      </c>
      <c r="D2450" s="10">
        <v>56.132183908045526</v>
      </c>
      <c r="E2450" s="10">
        <v>80.341954022988219</v>
      </c>
      <c r="F2450" s="10">
        <v>136.47413793103374</v>
      </c>
      <c r="G2450" s="10">
        <v>0.94149925395770073</v>
      </c>
      <c r="H2450" s="10">
        <v>0.90676258233476148</v>
      </c>
      <c r="I2450" s="10">
        <v>1</v>
      </c>
      <c r="J2450" s="10">
        <v>136.47413793103374</v>
      </c>
      <c r="K2450" s="10">
        <v>0</v>
      </c>
      <c r="L2450" s="10">
        <v>0</v>
      </c>
      <c r="M2450" s="10">
        <v>0</v>
      </c>
      <c r="N2450" s="10">
        <v>136.47413793103374</v>
      </c>
    </row>
    <row r="2451" spans="1:15" x14ac:dyDescent="0.3">
      <c r="A2451" s="4" t="s">
        <v>428</v>
      </c>
      <c r="B2451" s="4" t="str">
        <f>VLOOKUP(A2451,'Hold Harmless'!A$1:B$7201,2,FALSE)</f>
        <v>DILLEY ISD</v>
      </c>
      <c r="C2451" s="4">
        <v>2</v>
      </c>
      <c r="D2451" s="10">
        <v>78.385057471264247</v>
      </c>
      <c r="E2451" s="10">
        <v>55.732758620689509</v>
      </c>
      <c r="F2451" s="10">
        <v>134.11781609195376</v>
      </c>
      <c r="G2451" s="10">
        <v>0.94149925395770073</v>
      </c>
      <c r="H2451" s="10">
        <v>0.90676258233476148</v>
      </c>
      <c r="I2451" s="10">
        <v>1</v>
      </c>
      <c r="J2451" s="10">
        <v>134.11781609195376</v>
      </c>
      <c r="K2451" s="10">
        <v>0</v>
      </c>
      <c r="L2451" s="10">
        <v>0</v>
      </c>
      <c r="M2451" s="10">
        <v>0</v>
      </c>
      <c r="N2451" s="10">
        <v>134.11781609195376</v>
      </c>
    </row>
    <row r="2452" spans="1:15" x14ac:dyDescent="0.3">
      <c r="A2452" s="4" t="s">
        <v>428</v>
      </c>
      <c r="B2452" s="4" t="str">
        <f>VLOOKUP(A2452,'Hold Harmless'!A$1:B$7201,2,FALSE)</f>
        <v>DILLEY ISD</v>
      </c>
      <c r="C2452" s="4">
        <v>3</v>
      </c>
      <c r="D2452" s="10">
        <v>57.666666666666494</v>
      </c>
      <c r="E2452" s="10">
        <v>69.148809523809447</v>
      </c>
      <c r="F2452" s="10">
        <v>126.81547619047595</v>
      </c>
      <c r="G2452" s="10">
        <v>0.94149925395770073</v>
      </c>
      <c r="H2452" s="10">
        <v>0.90676258233476148</v>
      </c>
      <c r="I2452" s="10">
        <v>1</v>
      </c>
      <c r="J2452" s="10">
        <v>126.81547619047595</v>
      </c>
      <c r="K2452" s="10">
        <v>0</v>
      </c>
      <c r="L2452" s="10">
        <v>0</v>
      </c>
      <c r="M2452" s="10">
        <v>0</v>
      </c>
      <c r="N2452" s="10">
        <v>126.81547619047595</v>
      </c>
    </row>
    <row r="2453" spans="1:15" x14ac:dyDescent="0.3">
      <c r="A2453" s="4" t="s">
        <v>428</v>
      </c>
      <c r="B2453" s="4" t="str">
        <f>VLOOKUP(A2453,'Hold Harmless'!A$1:B$7201,2,FALSE)</f>
        <v>DILLEY ISD</v>
      </c>
      <c r="C2453" s="4">
        <v>4</v>
      </c>
      <c r="D2453" s="10">
        <v>70.163793103448114</v>
      </c>
      <c r="E2453" s="10">
        <v>51.390804597700928</v>
      </c>
      <c r="F2453" s="10">
        <v>121.55459770114905</v>
      </c>
      <c r="G2453" s="10">
        <v>0.94149925395770073</v>
      </c>
      <c r="H2453" s="10">
        <v>0.90676258233476148</v>
      </c>
      <c r="I2453" s="10">
        <v>1</v>
      </c>
      <c r="J2453" s="10">
        <v>121.55459770114905</v>
      </c>
      <c r="K2453" s="10">
        <v>0</v>
      </c>
      <c r="L2453" s="10">
        <v>0</v>
      </c>
      <c r="M2453" s="10">
        <v>0</v>
      </c>
      <c r="N2453" s="10">
        <v>121.55459770114905</v>
      </c>
    </row>
    <row r="2454" spans="1:15" x14ac:dyDescent="0.3">
      <c r="A2454" s="4" t="s">
        <v>428</v>
      </c>
      <c r="B2454" s="4" t="str">
        <f>VLOOKUP(A2454,'Hold Harmless'!A$1:B$7201,2,FALSE)</f>
        <v>DILLEY ISD</v>
      </c>
      <c r="C2454" s="4">
        <v>5</v>
      </c>
      <c r="D2454" s="10">
        <v>94.315972222222172</v>
      </c>
      <c r="E2454" s="10">
        <v>33.208333333333186</v>
      </c>
      <c r="F2454" s="10">
        <v>127.52430555555536</v>
      </c>
      <c r="G2454" s="10">
        <v>0.94149925395770073</v>
      </c>
      <c r="H2454" s="10">
        <v>0.90676258233476148</v>
      </c>
      <c r="I2454" s="10">
        <v>1</v>
      </c>
      <c r="J2454" s="10">
        <v>127.52430555555536</v>
      </c>
      <c r="K2454" s="10">
        <v>0</v>
      </c>
      <c r="L2454" s="10">
        <v>0</v>
      </c>
      <c r="M2454" s="10">
        <v>0</v>
      </c>
      <c r="N2454" s="10">
        <v>127.52430555555536</v>
      </c>
    </row>
    <row r="2455" spans="1:15" ht="15" thickBot="1" x14ac:dyDescent="0.35">
      <c r="A2455" s="4" t="s">
        <v>428</v>
      </c>
      <c r="B2455" s="4" t="str">
        <f>VLOOKUP(A2455,'Hold Harmless'!A$1:B$7201,2,FALSE)</f>
        <v>DILLEY ISD</v>
      </c>
      <c r="C2455" s="4">
        <v>6</v>
      </c>
      <c r="D2455" s="10">
        <v>117.38157894736848</v>
      </c>
      <c r="E2455" s="10">
        <v>10.131578947368423</v>
      </c>
      <c r="F2455" s="10">
        <v>127.51315789473691</v>
      </c>
      <c r="G2455" s="10">
        <v>0.94149925395770073</v>
      </c>
      <c r="H2455" s="10">
        <v>0.90676258233476148</v>
      </c>
      <c r="I2455" s="10">
        <v>1</v>
      </c>
      <c r="J2455" s="10">
        <v>127.51315789473691</v>
      </c>
      <c r="K2455" s="10">
        <v>0</v>
      </c>
      <c r="L2455" s="10">
        <v>0</v>
      </c>
      <c r="M2455" s="10">
        <v>0</v>
      </c>
      <c r="N2455" s="10">
        <v>127.51315789473691</v>
      </c>
      <c r="O2455" s="24">
        <f t="shared" ref="O2455" si="407">SUM(N2450:N2455)</f>
        <v>773.99949136490466</v>
      </c>
    </row>
    <row r="2456" spans="1:15" ht="15" thickTop="1" x14ac:dyDescent="0.3">
      <c r="A2456" s="11" t="s">
        <v>429</v>
      </c>
      <c r="B2456" s="11" t="str">
        <f>VLOOKUP(A2456,'Hold Harmless'!A$1:B$7201,2,FALSE)</f>
        <v>PEARSALL ISD</v>
      </c>
      <c r="C2456" s="11">
        <v>1</v>
      </c>
      <c r="D2456" s="12">
        <v>216.87068965517011</v>
      </c>
      <c r="E2456" s="12">
        <v>105.36494252873506</v>
      </c>
      <c r="F2456" s="12">
        <v>322.23563218390518</v>
      </c>
      <c r="G2456" s="12">
        <v>0.9432163933034261</v>
      </c>
      <c r="H2456" s="12">
        <v>0.95086156687264722</v>
      </c>
      <c r="I2456" s="12">
        <v>0.99195974068615911</v>
      </c>
      <c r="J2456" s="12">
        <v>319.64477414098712</v>
      </c>
      <c r="K2456" s="12">
        <v>2.5908580429180574</v>
      </c>
      <c r="L2456" s="12">
        <v>2.5908580429180574</v>
      </c>
      <c r="M2456" s="12">
        <v>0</v>
      </c>
      <c r="N2456" s="12">
        <v>319.64477414098712</v>
      </c>
    </row>
    <row r="2457" spans="1:15" x14ac:dyDescent="0.3">
      <c r="A2457" s="11" t="s">
        <v>429</v>
      </c>
      <c r="B2457" s="11" t="str">
        <f>VLOOKUP(A2457,'Hold Harmless'!A$1:B$7201,2,FALSE)</f>
        <v>PEARSALL ISD</v>
      </c>
      <c r="C2457" s="11">
        <v>2</v>
      </c>
      <c r="D2457" s="12">
        <v>162.63908045977016</v>
      </c>
      <c r="E2457" s="12">
        <v>153.08620689655118</v>
      </c>
      <c r="F2457" s="12">
        <v>315.72528735632136</v>
      </c>
      <c r="G2457" s="12">
        <v>0.9432163933034261</v>
      </c>
      <c r="H2457" s="12">
        <v>0.95086156687264722</v>
      </c>
      <c r="I2457" s="12">
        <v>0.99195974068615911</v>
      </c>
      <c r="J2457" s="12">
        <v>313.18677417403961</v>
      </c>
      <c r="K2457" s="12">
        <v>2.538513182281747</v>
      </c>
      <c r="L2457" s="12">
        <v>2.538513182281747</v>
      </c>
      <c r="M2457" s="12">
        <v>0</v>
      </c>
      <c r="N2457" s="12">
        <v>313.18677417403961</v>
      </c>
    </row>
    <row r="2458" spans="1:15" x14ac:dyDescent="0.3">
      <c r="A2458" s="11" t="s">
        <v>429</v>
      </c>
      <c r="B2458" s="11" t="str">
        <f>VLOOKUP(A2458,'Hold Harmless'!A$1:B$7201,2,FALSE)</f>
        <v>PEARSALL ISD</v>
      </c>
      <c r="C2458" s="11">
        <v>3</v>
      </c>
      <c r="D2458" s="12">
        <v>194.03944444444389</v>
      </c>
      <c r="E2458" s="12">
        <v>123.96111111111182</v>
      </c>
      <c r="F2458" s="12">
        <v>318.00055555555571</v>
      </c>
      <c r="G2458" s="12">
        <v>0.9432163933034261</v>
      </c>
      <c r="H2458" s="12">
        <v>0.95086156687264722</v>
      </c>
      <c r="I2458" s="12">
        <v>0.99195974068615911</v>
      </c>
      <c r="J2458" s="12">
        <v>315.44374862694355</v>
      </c>
      <c r="K2458" s="12">
        <v>2.5568069286121613</v>
      </c>
      <c r="L2458" s="12">
        <v>2.5568069286121613</v>
      </c>
      <c r="M2458" s="12">
        <v>0</v>
      </c>
      <c r="N2458" s="12">
        <v>315.44374862694355</v>
      </c>
    </row>
    <row r="2459" spans="1:15" x14ac:dyDescent="0.3">
      <c r="A2459" s="11" t="s">
        <v>429</v>
      </c>
      <c r="B2459" s="11" t="str">
        <f>VLOOKUP(A2459,'Hold Harmless'!A$1:B$7201,2,FALSE)</f>
        <v>PEARSALL ISD</v>
      </c>
      <c r="C2459" s="11">
        <v>4</v>
      </c>
      <c r="D2459" s="12">
        <v>141.83544973545025</v>
      </c>
      <c r="E2459" s="12">
        <v>170.4894179894186</v>
      </c>
      <c r="F2459" s="12">
        <v>312.32486772486885</v>
      </c>
      <c r="G2459" s="12">
        <v>0.9432163933034261</v>
      </c>
      <c r="H2459" s="12">
        <v>0.95086156687264722</v>
      </c>
      <c r="I2459" s="12">
        <v>0.99195974068615911</v>
      </c>
      <c r="J2459" s="12">
        <v>309.81369479819983</v>
      </c>
      <c r="K2459" s="12">
        <v>2.511172926669019</v>
      </c>
      <c r="L2459" s="12">
        <v>2.511172926669019</v>
      </c>
      <c r="M2459" s="12">
        <v>0</v>
      </c>
      <c r="N2459" s="12">
        <v>309.81369479819983</v>
      </c>
    </row>
    <row r="2460" spans="1:15" x14ac:dyDescent="0.3">
      <c r="A2460" s="11" t="s">
        <v>429</v>
      </c>
      <c r="B2460" s="11" t="str">
        <f>VLOOKUP(A2460,'Hold Harmless'!A$1:B$7201,2,FALSE)</f>
        <v>PEARSALL ISD</v>
      </c>
      <c r="C2460" s="11">
        <v>5</v>
      </c>
      <c r="D2460" s="12">
        <v>211.2252976190448</v>
      </c>
      <c r="E2460" s="12">
        <v>105.11086309523753</v>
      </c>
      <c r="F2460" s="12">
        <v>316.3361607142823</v>
      </c>
      <c r="G2460" s="12">
        <v>0.9432163933034261</v>
      </c>
      <c r="H2460" s="12">
        <v>0.95086156687264722</v>
      </c>
      <c r="I2460" s="12">
        <v>0.99195974068615911</v>
      </c>
      <c r="J2460" s="12">
        <v>313.79273595179461</v>
      </c>
      <c r="K2460" s="12">
        <v>2.5434247624876889</v>
      </c>
      <c r="L2460" s="12">
        <v>2.5434247624876889</v>
      </c>
      <c r="M2460" s="12">
        <v>0</v>
      </c>
      <c r="N2460" s="12">
        <v>313.79273595179461</v>
      </c>
    </row>
    <row r="2461" spans="1:15" ht="15" thickBot="1" x14ac:dyDescent="0.35">
      <c r="A2461" s="11" t="s">
        <v>429</v>
      </c>
      <c r="B2461" s="11" t="str">
        <f>VLOOKUP(A2461,'Hold Harmless'!A$1:B$7201,2,FALSE)</f>
        <v>PEARSALL ISD</v>
      </c>
      <c r="C2461" s="11">
        <v>6</v>
      </c>
      <c r="D2461" s="12">
        <v>270.75617944147126</v>
      </c>
      <c r="E2461" s="12">
        <v>44.448752228164423</v>
      </c>
      <c r="F2461" s="12">
        <v>315.2049316696357</v>
      </c>
      <c r="G2461" s="12">
        <v>0.9432163933034261</v>
      </c>
      <c r="H2461" s="12">
        <v>0.95086156687264722</v>
      </c>
      <c r="I2461" s="12">
        <v>0.99195974068615911</v>
      </c>
      <c r="J2461" s="12">
        <v>312.67060228201035</v>
      </c>
      <c r="K2461" s="12">
        <v>2.5343293876253483</v>
      </c>
      <c r="L2461" s="12">
        <v>2.5343293876253483</v>
      </c>
      <c r="M2461" s="12">
        <v>0</v>
      </c>
      <c r="N2461" s="12">
        <v>312.67060228201035</v>
      </c>
      <c r="O2461" s="24">
        <f t="shared" ref="O2461" si="408">SUM(N2456:N2461)</f>
        <v>1884.552329973975</v>
      </c>
    </row>
    <row r="2462" spans="1:15" ht="15" thickTop="1" x14ac:dyDescent="0.3">
      <c r="A2462" s="2" t="s">
        <v>430</v>
      </c>
      <c r="B2462" s="2" t="str">
        <f>VLOOKUP(A2462,'Hold Harmless'!A$1:B$7201,2,FALSE)</f>
        <v>SEAGRAVES ISD</v>
      </c>
      <c r="C2462" s="2">
        <v>1</v>
      </c>
      <c r="D2462" s="13">
        <v>68.592592592592425</v>
      </c>
      <c r="E2462" s="13">
        <v>8.9290123456790127</v>
      </c>
      <c r="F2462" s="13">
        <v>77.521604938271437</v>
      </c>
      <c r="G2462" s="13">
        <v>0.9508311475146034</v>
      </c>
      <c r="H2462" s="13">
        <v>0.9404168145505265</v>
      </c>
      <c r="I2462" s="13">
        <v>1</v>
      </c>
      <c r="J2462" s="13">
        <v>77.521604938271437</v>
      </c>
      <c r="K2462" s="13">
        <v>0</v>
      </c>
      <c r="L2462" s="13">
        <v>0</v>
      </c>
      <c r="M2462" s="13">
        <v>0</v>
      </c>
      <c r="N2462" s="13">
        <v>77.521604938271437</v>
      </c>
    </row>
    <row r="2463" spans="1:15" x14ac:dyDescent="0.3">
      <c r="A2463" s="2" t="s">
        <v>430</v>
      </c>
      <c r="B2463" s="2" t="str">
        <f>VLOOKUP(A2463,'Hold Harmless'!A$1:B$7201,2,FALSE)</f>
        <v>SEAGRAVES ISD</v>
      </c>
      <c r="C2463" s="2">
        <v>2</v>
      </c>
      <c r="D2463" s="13">
        <v>72.268939393939121</v>
      </c>
      <c r="E2463" s="13">
        <v>5.8750000000000036</v>
      </c>
      <c r="F2463" s="13">
        <v>78.143939393939121</v>
      </c>
      <c r="G2463" s="13">
        <v>0.9508311475146034</v>
      </c>
      <c r="H2463" s="13">
        <v>0.9404168145505265</v>
      </c>
      <c r="I2463" s="13">
        <v>1</v>
      </c>
      <c r="J2463" s="13">
        <v>78.143939393939121</v>
      </c>
      <c r="K2463" s="13">
        <v>0</v>
      </c>
      <c r="L2463" s="13">
        <v>0</v>
      </c>
      <c r="M2463" s="13">
        <v>0</v>
      </c>
      <c r="N2463" s="13">
        <v>78.143939393939121</v>
      </c>
    </row>
    <row r="2464" spans="1:15" x14ac:dyDescent="0.3">
      <c r="A2464" s="2" t="s">
        <v>430</v>
      </c>
      <c r="B2464" s="2" t="str">
        <f>VLOOKUP(A2464,'Hold Harmless'!A$1:B$7201,2,FALSE)</f>
        <v>SEAGRAVES ISD</v>
      </c>
      <c r="C2464" s="2">
        <v>3</v>
      </c>
      <c r="D2464" s="13">
        <v>46.480769230769454</v>
      </c>
      <c r="E2464" s="13">
        <v>29.496794871794876</v>
      </c>
      <c r="F2464" s="13">
        <v>75.97756410256433</v>
      </c>
      <c r="G2464" s="13">
        <v>0.9508311475146034</v>
      </c>
      <c r="H2464" s="13">
        <v>0.9404168145505265</v>
      </c>
      <c r="I2464" s="13">
        <v>1</v>
      </c>
      <c r="J2464" s="13">
        <v>75.97756410256433</v>
      </c>
      <c r="K2464" s="13">
        <v>0</v>
      </c>
      <c r="L2464" s="13">
        <v>0</v>
      </c>
      <c r="M2464" s="13">
        <v>0</v>
      </c>
      <c r="N2464" s="13">
        <v>75.97756410256433</v>
      </c>
    </row>
    <row r="2465" spans="1:15" x14ac:dyDescent="0.3">
      <c r="A2465" s="2" t="s">
        <v>430</v>
      </c>
      <c r="B2465" s="2" t="str">
        <f>VLOOKUP(A2465,'Hold Harmless'!A$1:B$7201,2,FALSE)</f>
        <v>SEAGRAVES ISD</v>
      </c>
      <c r="C2465" s="2">
        <v>4</v>
      </c>
      <c r="D2465" s="13">
        <v>74.206790123456713</v>
      </c>
      <c r="E2465" s="13">
        <v>1.6388888888888888</v>
      </c>
      <c r="F2465" s="13">
        <v>75.845679012345599</v>
      </c>
      <c r="G2465" s="13">
        <v>0.9508311475146034</v>
      </c>
      <c r="H2465" s="13">
        <v>0.9404168145505265</v>
      </c>
      <c r="I2465" s="13">
        <v>1</v>
      </c>
      <c r="J2465" s="13">
        <v>75.845679012345599</v>
      </c>
      <c r="K2465" s="13">
        <v>0</v>
      </c>
      <c r="L2465" s="13">
        <v>0</v>
      </c>
      <c r="M2465" s="13">
        <v>0</v>
      </c>
      <c r="N2465" s="13">
        <v>75.845679012345599</v>
      </c>
    </row>
    <row r="2466" spans="1:15" x14ac:dyDescent="0.3">
      <c r="A2466" s="2" t="s">
        <v>430</v>
      </c>
      <c r="B2466" s="2" t="str">
        <f>VLOOKUP(A2466,'Hold Harmless'!A$1:B$7201,2,FALSE)</f>
        <v>SEAGRAVES ISD</v>
      </c>
      <c r="C2466" s="2">
        <v>5</v>
      </c>
      <c r="D2466" s="13">
        <v>75.700617283950578</v>
      </c>
      <c r="E2466" s="13">
        <v>1.0493827160493829</v>
      </c>
      <c r="F2466" s="13">
        <v>76.749999999999957</v>
      </c>
      <c r="G2466" s="13">
        <v>0.9508311475146034</v>
      </c>
      <c r="H2466" s="13">
        <v>0.9404168145505265</v>
      </c>
      <c r="I2466" s="13">
        <v>1</v>
      </c>
      <c r="J2466" s="13">
        <v>76.749999999999957</v>
      </c>
      <c r="K2466" s="13">
        <v>0</v>
      </c>
      <c r="L2466" s="13">
        <v>0</v>
      </c>
      <c r="M2466" s="13">
        <v>0</v>
      </c>
      <c r="N2466" s="13">
        <v>76.749999999999957</v>
      </c>
    </row>
    <row r="2467" spans="1:15" ht="15" thickBot="1" x14ac:dyDescent="0.35">
      <c r="A2467" s="2" t="s">
        <v>430</v>
      </c>
      <c r="B2467" s="2" t="str">
        <f>VLOOKUP(A2467,'Hold Harmless'!A$1:B$7201,2,FALSE)</f>
        <v>SEAGRAVES ISD</v>
      </c>
      <c r="C2467" s="2">
        <v>6</v>
      </c>
      <c r="D2467" s="13">
        <v>74.874999999999787</v>
      </c>
      <c r="E2467" s="13">
        <v>0.75980392156862742</v>
      </c>
      <c r="F2467" s="13">
        <v>75.63480392156842</v>
      </c>
      <c r="G2467" s="13">
        <v>0.9508311475146034</v>
      </c>
      <c r="H2467" s="13">
        <v>0.9404168145505265</v>
      </c>
      <c r="I2467" s="13">
        <v>1</v>
      </c>
      <c r="J2467" s="13">
        <v>75.63480392156842</v>
      </c>
      <c r="K2467" s="13">
        <v>0</v>
      </c>
      <c r="L2467" s="13">
        <v>0</v>
      </c>
      <c r="M2467" s="13">
        <v>0</v>
      </c>
      <c r="N2467" s="13">
        <v>75.63480392156842</v>
      </c>
      <c r="O2467" s="24">
        <f t="shared" ref="O2467" si="409">SUM(N2462:N2467)</f>
        <v>459.87359136868884</v>
      </c>
    </row>
    <row r="2468" spans="1:15" ht="15" thickTop="1" x14ac:dyDescent="0.3">
      <c r="A2468" s="4" t="s">
        <v>431</v>
      </c>
      <c r="B2468" s="4" t="str">
        <f>VLOOKUP(A2468,'Hold Harmless'!A$1:B$7201,2,FALSE)</f>
        <v>LOOP ISD</v>
      </c>
      <c r="C2468" s="4">
        <v>1</v>
      </c>
      <c r="D2468" s="10">
        <v>21.203703703703717</v>
      </c>
      <c r="E2468" s="10">
        <v>2.4197530864197532</v>
      </c>
      <c r="F2468" s="10">
        <v>23.62345679012347</v>
      </c>
      <c r="G2468" s="10">
        <v>0.95738477066277894</v>
      </c>
      <c r="H2468" s="10">
        <v>0.95870774497218658</v>
      </c>
      <c r="I2468" s="10">
        <v>0.99862004420393413</v>
      </c>
      <c r="J2468" s="10">
        <v>23.590857464002827</v>
      </c>
      <c r="K2468" s="10">
        <v>3.2599326120642758E-2</v>
      </c>
      <c r="L2468" s="10">
        <v>3.2599326120642758E-2</v>
      </c>
      <c r="M2468" s="10">
        <v>0</v>
      </c>
      <c r="N2468" s="10">
        <v>23.590857464002827</v>
      </c>
    </row>
    <row r="2469" spans="1:15" x14ac:dyDescent="0.3">
      <c r="A2469" s="4" t="s">
        <v>431</v>
      </c>
      <c r="B2469" s="4" t="str">
        <f>VLOOKUP(A2469,'Hold Harmless'!A$1:B$7201,2,FALSE)</f>
        <v>LOOP ISD</v>
      </c>
      <c r="C2469" s="4">
        <v>2</v>
      </c>
      <c r="D2469" s="10">
        <v>14.407407407407378</v>
      </c>
      <c r="E2469" s="10">
        <v>8.8148148148148113</v>
      </c>
      <c r="F2469" s="10">
        <v>23.222222222222189</v>
      </c>
      <c r="G2469" s="10">
        <v>0.95738477066277894</v>
      </c>
      <c r="H2469" s="10">
        <v>0.95870774497218658</v>
      </c>
      <c r="I2469" s="10">
        <v>0.99862004420393413</v>
      </c>
      <c r="J2469" s="10">
        <v>23.190176582069103</v>
      </c>
      <c r="K2469" s="10">
        <v>3.2045640153086197E-2</v>
      </c>
      <c r="L2469" s="10">
        <v>3.2045640153086197E-2</v>
      </c>
      <c r="M2469" s="10">
        <v>0</v>
      </c>
      <c r="N2469" s="10">
        <v>23.190176582069103</v>
      </c>
    </row>
    <row r="2470" spans="1:15" x14ac:dyDescent="0.3">
      <c r="A2470" s="4" t="s">
        <v>431</v>
      </c>
      <c r="B2470" s="4" t="str">
        <f>VLOOKUP(A2470,'Hold Harmless'!A$1:B$7201,2,FALSE)</f>
        <v>LOOP ISD</v>
      </c>
      <c r="C2470" s="4">
        <v>3</v>
      </c>
      <c r="D2470" s="10">
        <v>18.706666666666671</v>
      </c>
      <c r="E2470" s="10">
        <v>3.9000000000000012</v>
      </c>
      <c r="F2470" s="10">
        <v>22.606666666666673</v>
      </c>
      <c r="G2470" s="10">
        <v>0.95738477066277894</v>
      </c>
      <c r="H2470" s="10">
        <v>0.95870774497218658</v>
      </c>
      <c r="I2470" s="10">
        <v>0.99862004420393413</v>
      </c>
      <c r="J2470" s="10">
        <v>22.575470465970277</v>
      </c>
      <c r="K2470" s="10">
        <v>3.1196200696395948E-2</v>
      </c>
      <c r="L2470" s="10">
        <v>3.1196200696395948E-2</v>
      </c>
      <c r="M2470" s="10">
        <v>0</v>
      </c>
      <c r="N2470" s="10">
        <v>22.575470465970277</v>
      </c>
    </row>
    <row r="2471" spans="1:15" x14ac:dyDescent="0.3">
      <c r="A2471" s="4" t="s">
        <v>431</v>
      </c>
      <c r="B2471" s="4" t="str">
        <f>VLOOKUP(A2471,'Hold Harmless'!A$1:B$7201,2,FALSE)</f>
        <v>LOOP ISD</v>
      </c>
      <c r="C2471" s="4">
        <v>4</v>
      </c>
      <c r="D2471" s="10">
        <v>20.437500000000004</v>
      </c>
      <c r="E2471" s="10">
        <v>1.3263888888888891</v>
      </c>
      <c r="F2471" s="10">
        <v>21.763888888888893</v>
      </c>
      <c r="G2471" s="10">
        <v>0.95738477066277894</v>
      </c>
      <c r="H2471" s="10">
        <v>0.95870774497218658</v>
      </c>
      <c r="I2471" s="10">
        <v>0.99862004420393413</v>
      </c>
      <c r="J2471" s="10">
        <v>21.733855684271738</v>
      </c>
      <c r="K2471" s="10">
        <v>3.0033204617154752E-2</v>
      </c>
      <c r="L2471" s="10">
        <v>3.0033204617154752E-2</v>
      </c>
      <c r="M2471" s="10">
        <v>0</v>
      </c>
      <c r="N2471" s="10">
        <v>21.733855684271738</v>
      </c>
    </row>
    <row r="2472" spans="1:15" x14ac:dyDescent="0.3">
      <c r="A2472" s="4" t="s">
        <v>431</v>
      </c>
      <c r="B2472" s="4" t="str">
        <f>VLOOKUP(A2472,'Hold Harmless'!A$1:B$7201,2,FALSE)</f>
        <v>LOOP ISD</v>
      </c>
      <c r="C2472" s="4">
        <v>5</v>
      </c>
      <c r="D2472" s="10">
        <v>21.088888888888899</v>
      </c>
      <c r="E2472" s="10">
        <v>0.73888888888888893</v>
      </c>
      <c r="F2472" s="10">
        <v>21.82777777777779</v>
      </c>
      <c r="G2472" s="10">
        <v>0.95738477066277894</v>
      </c>
      <c r="H2472" s="10">
        <v>0.95870774497218658</v>
      </c>
      <c r="I2472" s="10">
        <v>0.99862004420393413</v>
      </c>
      <c r="J2472" s="10">
        <v>21.797656409318108</v>
      </c>
      <c r="K2472" s="10">
        <v>3.0121368459681719E-2</v>
      </c>
      <c r="L2472" s="10">
        <v>3.0121368459681719E-2</v>
      </c>
      <c r="M2472" s="10">
        <v>0</v>
      </c>
      <c r="N2472" s="10">
        <v>21.797656409318108</v>
      </c>
    </row>
    <row r="2473" spans="1:15" ht="15" thickBot="1" x14ac:dyDescent="0.35">
      <c r="A2473" s="4" t="s">
        <v>431</v>
      </c>
      <c r="B2473" s="4" t="str">
        <f>VLOOKUP(A2473,'Hold Harmless'!A$1:B$7201,2,FALSE)</f>
        <v>LOOP ISD</v>
      </c>
      <c r="C2473" s="4">
        <v>6</v>
      </c>
      <c r="D2473" s="10">
        <v>20.720588235294098</v>
      </c>
      <c r="E2473" s="10">
        <v>0.66176470588235292</v>
      </c>
      <c r="F2473" s="10">
        <v>21.38235294117645</v>
      </c>
      <c r="G2473" s="10">
        <v>0.95738477066277894</v>
      </c>
      <c r="H2473" s="10">
        <v>0.95870774497218658</v>
      </c>
      <c r="I2473" s="10">
        <v>0.99862004420393413</v>
      </c>
      <c r="J2473" s="10">
        <v>21.352846239301748</v>
      </c>
      <c r="K2473" s="10">
        <v>2.9506701874701946E-2</v>
      </c>
      <c r="L2473" s="10">
        <v>2.9506701874701946E-2</v>
      </c>
      <c r="M2473" s="10">
        <v>0</v>
      </c>
      <c r="N2473" s="10">
        <v>21.352846239301748</v>
      </c>
      <c r="O2473" s="24">
        <f t="shared" ref="O2473" si="410">SUM(N2468:N2473)</f>
        <v>134.24086284493382</v>
      </c>
    </row>
    <row r="2474" spans="1:15" ht="15" thickTop="1" x14ac:dyDescent="0.3">
      <c r="A2474" s="11" t="s">
        <v>432</v>
      </c>
      <c r="B2474" s="11" t="str">
        <f>VLOOKUP(A2474,'Hold Harmless'!A$1:B$7201,2,FALSE)</f>
        <v>SEMINOLE ISD</v>
      </c>
      <c r="C2474" s="11">
        <v>1</v>
      </c>
      <c r="D2474" s="12">
        <v>387.63371794871767</v>
      </c>
      <c r="E2474" s="12">
        <v>47.655384615384541</v>
      </c>
      <c r="F2474" s="12">
        <v>435.28910256410222</v>
      </c>
      <c r="G2474" s="12">
        <v>0.95242331054464124</v>
      </c>
      <c r="H2474" s="12">
        <v>0.93764096809568742</v>
      </c>
      <c r="I2474" s="12">
        <v>1</v>
      </c>
      <c r="J2474" s="12">
        <v>435.28910256410222</v>
      </c>
      <c r="K2474" s="12">
        <v>0</v>
      </c>
      <c r="L2474" s="12">
        <v>0</v>
      </c>
      <c r="M2474" s="12">
        <v>0</v>
      </c>
      <c r="N2474" s="12">
        <v>435.28910256410222</v>
      </c>
    </row>
    <row r="2475" spans="1:15" x14ac:dyDescent="0.3">
      <c r="A2475" s="11" t="s">
        <v>432</v>
      </c>
      <c r="B2475" s="11" t="str">
        <f>VLOOKUP(A2475,'Hold Harmless'!A$1:B$7201,2,FALSE)</f>
        <v>SEMINOLE ISD</v>
      </c>
      <c r="C2475" s="11">
        <v>2</v>
      </c>
      <c r="D2475" s="12">
        <v>421.09876543211283</v>
      </c>
      <c r="E2475" s="12">
        <v>30.145061728395074</v>
      </c>
      <c r="F2475" s="12">
        <v>451.24382716050792</v>
      </c>
      <c r="G2475" s="12">
        <v>0.95242331054464124</v>
      </c>
      <c r="H2475" s="12">
        <v>0.93764096809568742</v>
      </c>
      <c r="I2475" s="12">
        <v>1</v>
      </c>
      <c r="J2475" s="12">
        <v>451.24382716050792</v>
      </c>
      <c r="K2475" s="12">
        <v>0</v>
      </c>
      <c r="L2475" s="12">
        <v>0</v>
      </c>
      <c r="M2475" s="12">
        <v>0</v>
      </c>
      <c r="N2475" s="12">
        <v>451.24382716050792</v>
      </c>
    </row>
    <row r="2476" spans="1:15" x14ac:dyDescent="0.3">
      <c r="A2476" s="11" t="s">
        <v>432</v>
      </c>
      <c r="B2476" s="11" t="str">
        <f>VLOOKUP(A2476,'Hold Harmless'!A$1:B$7201,2,FALSE)</f>
        <v>SEMINOLE ISD</v>
      </c>
      <c r="C2476" s="11">
        <v>3</v>
      </c>
      <c r="D2476" s="12">
        <v>426.4444444444452</v>
      </c>
      <c r="E2476" s="12">
        <v>18.419444444444544</v>
      </c>
      <c r="F2476" s="12">
        <v>444.86388888888973</v>
      </c>
      <c r="G2476" s="12">
        <v>0.95242331054464124</v>
      </c>
      <c r="H2476" s="12">
        <v>0.93764096809568742</v>
      </c>
      <c r="I2476" s="12">
        <v>1</v>
      </c>
      <c r="J2476" s="12">
        <v>444.86388888888973</v>
      </c>
      <c r="K2476" s="12">
        <v>0</v>
      </c>
      <c r="L2476" s="12">
        <v>0</v>
      </c>
      <c r="M2476" s="12">
        <v>0</v>
      </c>
      <c r="N2476" s="12">
        <v>444.86388888888973</v>
      </c>
    </row>
    <row r="2477" spans="1:15" x14ac:dyDescent="0.3">
      <c r="A2477" s="11" t="s">
        <v>432</v>
      </c>
      <c r="B2477" s="11" t="str">
        <f>VLOOKUP(A2477,'Hold Harmless'!A$1:B$7201,2,FALSE)</f>
        <v>SEMINOLE ISD</v>
      </c>
      <c r="C2477" s="11">
        <v>4</v>
      </c>
      <c r="D2477" s="12">
        <v>435.8950617284089</v>
      </c>
      <c r="E2477" s="12">
        <v>5.9907407407407449</v>
      </c>
      <c r="F2477" s="12">
        <v>441.88580246914967</v>
      </c>
      <c r="G2477" s="12">
        <v>0.95242331054464124</v>
      </c>
      <c r="H2477" s="12">
        <v>0.93764096809568742</v>
      </c>
      <c r="I2477" s="12">
        <v>1</v>
      </c>
      <c r="J2477" s="12">
        <v>441.88580246914967</v>
      </c>
      <c r="K2477" s="12">
        <v>0</v>
      </c>
      <c r="L2477" s="12">
        <v>0</v>
      </c>
      <c r="M2477" s="12">
        <v>0</v>
      </c>
      <c r="N2477" s="12">
        <v>441.88580246914967</v>
      </c>
    </row>
    <row r="2478" spans="1:15" x14ac:dyDescent="0.3">
      <c r="A2478" s="11" t="s">
        <v>432</v>
      </c>
      <c r="B2478" s="11" t="str">
        <f>VLOOKUP(A2478,'Hold Harmless'!A$1:B$7201,2,FALSE)</f>
        <v>SEMINOLE ISD</v>
      </c>
      <c r="C2478" s="11">
        <v>5</v>
      </c>
      <c r="D2478" s="12">
        <v>443.01262626262837</v>
      </c>
      <c r="E2478" s="12">
        <v>3.0479797979797971</v>
      </c>
      <c r="F2478" s="12">
        <v>446.06060606060817</v>
      </c>
      <c r="G2478" s="12">
        <v>0.95242331054464124</v>
      </c>
      <c r="H2478" s="12">
        <v>0.93764096809568742</v>
      </c>
      <c r="I2478" s="12">
        <v>1</v>
      </c>
      <c r="J2478" s="12">
        <v>446.06060606060817</v>
      </c>
      <c r="K2478" s="12">
        <v>0</v>
      </c>
      <c r="L2478" s="12">
        <v>0</v>
      </c>
      <c r="M2478" s="12">
        <v>0</v>
      </c>
      <c r="N2478" s="12">
        <v>446.06060606060817</v>
      </c>
    </row>
    <row r="2479" spans="1:15" ht="15" thickBot="1" x14ac:dyDescent="0.35">
      <c r="A2479" s="11" t="s">
        <v>432</v>
      </c>
      <c r="B2479" s="11" t="str">
        <f>VLOOKUP(A2479,'Hold Harmless'!A$1:B$7201,2,FALSE)</f>
        <v>SEMINOLE ISD</v>
      </c>
      <c r="C2479" s="11">
        <v>6</v>
      </c>
      <c r="D2479" s="12">
        <v>440.62068965517335</v>
      </c>
      <c r="E2479" s="12">
        <v>2.9339080459770113</v>
      </c>
      <c r="F2479" s="12">
        <v>443.55459770115039</v>
      </c>
      <c r="G2479" s="12">
        <v>0.95242331054464124</v>
      </c>
      <c r="H2479" s="12">
        <v>0.93764096809568742</v>
      </c>
      <c r="I2479" s="12">
        <v>1</v>
      </c>
      <c r="J2479" s="12">
        <v>443.55459770115039</v>
      </c>
      <c r="K2479" s="12">
        <v>0</v>
      </c>
      <c r="L2479" s="12">
        <v>0</v>
      </c>
      <c r="M2479" s="12">
        <v>0</v>
      </c>
      <c r="N2479" s="12">
        <v>443.55459770115039</v>
      </c>
      <c r="O2479" s="24">
        <f t="shared" ref="O2479" si="411">SUM(N2474:N2479)</f>
        <v>2662.8978248444078</v>
      </c>
    </row>
    <row r="2480" spans="1:15" ht="15" thickTop="1" x14ac:dyDescent="0.3">
      <c r="A2480" s="2" t="s">
        <v>433</v>
      </c>
      <c r="B2480" s="2" t="str">
        <f>VLOOKUP(A2480,'Hold Harmless'!A$1:B$7201,2,FALSE)</f>
        <v>ODYSSEY ACADEMY INC</v>
      </c>
      <c r="C2480" s="2">
        <v>1</v>
      </c>
      <c r="D2480" s="13">
        <v>139.27654320987639</v>
      </c>
      <c r="E2480" s="13">
        <v>60.448148148148199</v>
      </c>
      <c r="F2480" s="13">
        <v>199.72469135802459</v>
      </c>
      <c r="G2480" s="13">
        <v>0.95908892578166571</v>
      </c>
      <c r="H2480" s="13">
        <v>0.9642834611606298</v>
      </c>
      <c r="I2480" s="13">
        <v>0.99461306183483444</v>
      </c>
      <c r="J2480" s="13">
        <v>198.64878679562213</v>
      </c>
      <c r="K2480" s="13">
        <v>1.0759045624024566</v>
      </c>
      <c r="L2480" s="13">
        <v>1.0759045624024566</v>
      </c>
      <c r="M2480" s="13">
        <v>0</v>
      </c>
      <c r="N2480" s="13">
        <v>198.64878679562213</v>
      </c>
    </row>
    <row r="2481" spans="1:15" x14ac:dyDescent="0.3">
      <c r="A2481" s="2" t="s">
        <v>433</v>
      </c>
      <c r="B2481" s="2" t="str">
        <f>VLOOKUP(A2481,'Hold Harmless'!A$1:B$7201,2,FALSE)</f>
        <v>ODYSSEY ACADEMY INC</v>
      </c>
      <c r="C2481" s="2">
        <v>2</v>
      </c>
      <c r="D2481" s="13">
        <v>151.11206896551718</v>
      </c>
      <c r="E2481" s="13">
        <v>54.321839080459434</v>
      </c>
      <c r="F2481" s="13">
        <v>205.43390804597661</v>
      </c>
      <c r="G2481" s="13">
        <v>0.95908892578166571</v>
      </c>
      <c r="H2481" s="13">
        <v>0.9642834611606298</v>
      </c>
      <c r="I2481" s="13">
        <v>0.99461306183483444</v>
      </c>
      <c r="J2481" s="13">
        <v>204.32724828630464</v>
      </c>
      <c r="K2481" s="13">
        <v>1.1066597596719703</v>
      </c>
      <c r="L2481" s="13">
        <v>1.1066597596719703</v>
      </c>
      <c r="M2481" s="13">
        <v>0</v>
      </c>
      <c r="N2481" s="13">
        <v>204.32724828630464</v>
      </c>
    </row>
    <row r="2482" spans="1:15" x14ac:dyDescent="0.3">
      <c r="A2482" s="2" t="s">
        <v>433</v>
      </c>
      <c r="B2482" s="2" t="str">
        <f>VLOOKUP(A2482,'Hold Harmless'!A$1:B$7201,2,FALSE)</f>
        <v>ODYSSEY ACADEMY INC</v>
      </c>
      <c r="C2482" s="2">
        <v>3</v>
      </c>
      <c r="D2482" s="13">
        <v>158.28964285714196</v>
      </c>
      <c r="E2482" s="13">
        <v>44.685238095237999</v>
      </c>
      <c r="F2482" s="13">
        <v>202.97488095237995</v>
      </c>
      <c r="G2482" s="13">
        <v>0.95908892578166571</v>
      </c>
      <c r="H2482" s="13">
        <v>0.9642834611606298</v>
      </c>
      <c r="I2482" s="13">
        <v>0.99461306183483444</v>
      </c>
      <c r="J2482" s="13">
        <v>201.88146781960765</v>
      </c>
      <c r="K2482" s="13">
        <v>1.093413132772298</v>
      </c>
      <c r="L2482" s="13">
        <v>1.093413132772298</v>
      </c>
      <c r="M2482" s="13">
        <v>0</v>
      </c>
      <c r="N2482" s="13">
        <v>201.88146781960765</v>
      </c>
    </row>
    <row r="2483" spans="1:15" x14ac:dyDescent="0.3">
      <c r="A2483" s="2" t="s">
        <v>433</v>
      </c>
      <c r="B2483" s="2" t="str">
        <f>VLOOKUP(A2483,'Hold Harmless'!A$1:B$7201,2,FALSE)</f>
        <v>ODYSSEY ACADEMY INC</v>
      </c>
      <c r="C2483" s="2">
        <v>4</v>
      </c>
      <c r="D2483" s="13">
        <v>161.12313750532098</v>
      </c>
      <c r="E2483" s="13">
        <v>40.557471264367699</v>
      </c>
      <c r="F2483" s="13">
        <v>201.68060876968869</v>
      </c>
      <c r="G2483" s="13">
        <v>0.95908892578166571</v>
      </c>
      <c r="H2483" s="13">
        <v>0.9642834611606298</v>
      </c>
      <c r="I2483" s="13">
        <v>0.99461306183483444</v>
      </c>
      <c r="J2483" s="13">
        <v>200.59416780113344</v>
      </c>
      <c r="K2483" s="13">
        <v>1.0864409685552516</v>
      </c>
      <c r="L2483" s="13">
        <v>1.0864409685552516</v>
      </c>
      <c r="M2483" s="13">
        <v>0</v>
      </c>
      <c r="N2483" s="13">
        <v>200.59416780113344</v>
      </c>
    </row>
    <row r="2484" spans="1:15" x14ac:dyDescent="0.3">
      <c r="A2484" s="2" t="s">
        <v>433</v>
      </c>
      <c r="B2484" s="2" t="str">
        <f>VLOOKUP(A2484,'Hold Harmless'!A$1:B$7201,2,FALSE)</f>
        <v>ODYSSEY ACADEMY INC</v>
      </c>
      <c r="C2484" s="2">
        <v>5</v>
      </c>
      <c r="D2484" s="13">
        <v>163.42816091953995</v>
      </c>
      <c r="E2484" s="13">
        <v>38.445402298850361</v>
      </c>
      <c r="F2484" s="13">
        <v>201.8735632183903</v>
      </c>
      <c r="G2484" s="13">
        <v>0.95908892578166571</v>
      </c>
      <c r="H2484" s="13">
        <v>0.9642834611606298</v>
      </c>
      <c r="I2484" s="13">
        <v>0.99461306183483444</v>
      </c>
      <c r="J2484" s="13">
        <v>200.78608281615121</v>
      </c>
      <c r="K2484" s="13">
        <v>1.0874804022390947</v>
      </c>
      <c r="L2484" s="13">
        <v>1.0874804022390947</v>
      </c>
      <c r="M2484" s="13">
        <v>0</v>
      </c>
      <c r="N2484" s="13">
        <v>200.78608281615121</v>
      </c>
    </row>
    <row r="2485" spans="1:15" ht="15" thickBot="1" x14ac:dyDescent="0.35">
      <c r="A2485" s="2" t="s">
        <v>433</v>
      </c>
      <c r="B2485" s="2" t="str">
        <f>VLOOKUP(A2485,'Hold Harmless'!A$1:B$7201,2,FALSE)</f>
        <v>ODYSSEY ACADEMY INC</v>
      </c>
      <c r="C2485" s="2">
        <v>6</v>
      </c>
      <c r="D2485" s="13">
        <v>166.36868686868712</v>
      </c>
      <c r="E2485" s="13">
        <v>36.053030303030511</v>
      </c>
      <c r="F2485" s="13">
        <v>202.42171717171763</v>
      </c>
      <c r="G2485" s="13">
        <v>0.95908892578166571</v>
      </c>
      <c r="H2485" s="13">
        <v>0.9642834611606298</v>
      </c>
      <c r="I2485" s="13">
        <v>0.99461306183483444</v>
      </c>
      <c r="J2485" s="13">
        <v>201.33128389802695</v>
      </c>
      <c r="K2485" s="13">
        <v>1.0904332736906781</v>
      </c>
      <c r="L2485" s="13">
        <v>1.0904332736906781</v>
      </c>
      <c r="M2485" s="13">
        <v>0</v>
      </c>
      <c r="N2485" s="13">
        <v>201.33128389802695</v>
      </c>
      <c r="O2485" s="24">
        <f t="shared" ref="O2485" si="412">SUM(N2480:N2485)</f>
        <v>1207.569037416846</v>
      </c>
    </row>
    <row r="2486" spans="1:15" ht="15" thickTop="1" x14ac:dyDescent="0.3">
      <c r="A2486" s="4" t="s">
        <v>434</v>
      </c>
      <c r="B2486" s="4" t="str">
        <f>VLOOKUP(A2486,'Hold Harmless'!A$1:B$7201,2,FALSE)</f>
        <v>AMBASSADORS PREPARATORY ACADEMY</v>
      </c>
      <c r="C2486" s="4">
        <v>1</v>
      </c>
      <c r="D2486" s="10">
        <v>5.9431818181818228</v>
      </c>
      <c r="E2486" s="10">
        <v>26.435606060606069</v>
      </c>
      <c r="F2486" s="10">
        <v>32.37878787878789</v>
      </c>
      <c r="G2486" s="10">
        <v>0.9564162837910033</v>
      </c>
      <c r="H2486" s="10">
        <v>0.95934033858727374</v>
      </c>
      <c r="I2486" s="10">
        <v>0.99695201517265875</v>
      </c>
      <c r="J2486" s="10">
        <v>32.28009782460564</v>
      </c>
      <c r="K2486" s="10">
        <v>9.8690054182249298E-2</v>
      </c>
      <c r="L2486" s="10">
        <v>9.8690054182249298E-2</v>
      </c>
      <c r="M2486" s="10">
        <v>0</v>
      </c>
      <c r="N2486" s="10">
        <v>32.28009782460564</v>
      </c>
    </row>
    <row r="2487" spans="1:15" x14ac:dyDescent="0.3">
      <c r="A2487" s="4" t="s">
        <v>434</v>
      </c>
      <c r="B2487" s="4" t="str">
        <f>VLOOKUP(A2487,'Hold Harmless'!A$1:B$7201,2,FALSE)</f>
        <v>AMBASSADORS PREPARATORY ACADEMY</v>
      </c>
      <c r="C2487" s="4">
        <v>2</v>
      </c>
      <c r="D2487" s="10">
        <v>22.747023809523803</v>
      </c>
      <c r="E2487" s="10">
        <v>13.556547619047631</v>
      </c>
      <c r="F2487" s="10">
        <v>36.303571428571431</v>
      </c>
      <c r="G2487" s="10">
        <v>0.9564162837910033</v>
      </c>
      <c r="H2487" s="10">
        <v>0.95934033858727374</v>
      </c>
      <c r="I2487" s="10">
        <v>0.99695201517265875</v>
      </c>
      <c r="J2487" s="10">
        <v>36.192918693678848</v>
      </c>
      <c r="K2487" s="10">
        <v>0.11065273489258232</v>
      </c>
      <c r="L2487" s="10">
        <v>0.11065273489258232</v>
      </c>
      <c r="M2487" s="10">
        <v>0</v>
      </c>
      <c r="N2487" s="10">
        <v>36.192918693678848</v>
      </c>
    </row>
    <row r="2488" spans="1:15" x14ac:dyDescent="0.3">
      <c r="A2488" s="4" t="s">
        <v>434</v>
      </c>
      <c r="B2488" s="4" t="str">
        <f>VLOOKUP(A2488,'Hold Harmless'!A$1:B$7201,2,FALSE)</f>
        <v>AMBASSADORS PREPARATORY ACADEMY</v>
      </c>
      <c r="C2488" s="4">
        <v>3</v>
      </c>
      <c r="D2488" s="10">
        <v>19.755747126436784</v>
      </c>
      <c r="E2488" s="10">
        <v>13.551724137931039</v>
      </c>
      <c r="F2488" s="10">
        <v>33.30747126436782</v>
      </c>
      <c r="G2488" s="10">
        <v>0.9564162837910033</v>
      </c>
      <c r="H2488" s="10">
        <v>0.95934033858727374</v>
      </c>
      <c r="I2488" s="10">
        <v>0.99695201517265875</v>
      </c>
      <c r="J2488" s="10">
        <v>33.205950597316921</v>
      </c>
      <c r="K2488" s="10">
        <v>0.10152066705089879</v>
      </c>
      <c r="L2488" s="10">
        <v>0.10152066705089879</v>
      </c>
      <c r="M2488" s="10">
        <v>0</v>
      </c>
      <c r="N2488" s="10">
        <v>33.205950597316921</v>
      </c>
    </row>
    <row r="2489" spans="1:15" x14ac:dyDescent="0.3">
      <c r="A2489" s="4" t="s">
        <v>434</v>
      </c>
      <c r="B2489" s="4" t="str">
        <f>VLOOKUP(A2489,'Hold Harmless'!A$1:B$7201,2,FALSE)</f>
        <v>AMBASSADORS PREPARATORY ACADEMY</v>
      </c>
      <c r="C2489" s="4">
        <v>4</v>
      </c>
      <c r="D2489" s="10">
        <v>28.771739130434806</v>
      </c>
      <c r="E2489" s="10">
        <v>6.213768115942031</v>
      </c>
      <c r="F2489" s="10">
        <v>34.985507246376841</v>
      </c>
      <c r="G2489" s="10">
        <v>0.9564162837910033</v>
      </c>
      <c r="H2489" s="10">
        <v>0.95934033858727374</v>
      </c>
      <c r="I2489" s="10">
        <v>0.99695201517265875</v>
      </c>
      <c r="J2489" s="10">
        <v>34.878871951113048</v>
      </c>
      <c r="K2489" s="10">
        <v>0.10663529526379278</v>
      </c>
      <c r="L2489" s="10">
        <v>0.10663529526379278</v>
      </c>
      <c r="M2489" s="10">
        <v>0</v>
      </c>
      <c r="N2489" s="10">
        <v>34.878871951113048</v>
      </c>
    </row>
    <row r="2490" spans="1:15" x14ac:dyDescent="0.3">
      <c r="A2490" s="4" t="s">
        <v>434</v>
      </c>
      <c r="B2490" s="4" t="str">
        <f>VLOOKUP(A2490,'Hold Harmless'!A$1:B$7201,2,FALSE)</f>
        <v>AMBASSADORS PREPARATORY ACADEMY</v>
      </c>
      <c r="C2490" s="4">
        <v>5</v>
      </c>
      <c r="D2490" s="10">
        <v>29.655172413793089</v>
      </c>
      <c r="E2490" s="10">
        <v>4.7126436781609193</v>
      </c>
      <c r="F2490" s="10">
        <v>34.367816091954012</v>
      </c>
      <c r="G2490" s="10">
        <v>0.9564162837910033</v>
      </c>
      <c r="H2490" s="10">
        <v>0.95934033858727374</v>
      </c>
      <c r="I2490" s="10">
        <v>0.99695201517265875</v>
      </c>
      <c r="J2490" s="10">
        <v>34.263063509956879</v>
      </c>
      <c r="K2490" s="10">
        <v>0.10475258199713267</v>
      </c>
      <c r="L2490" s="10">
        <v>0.10475258199713267</v>
      </c>
      <c r="M2490" s="10">
        <v>0</v>
      </c>
      <c r="N2490" s="10">
        <v>34.263063509956879</v>
      </c>
    </row>
    <row r="2491" spans="1:15" ht="15" thickBot="1" x14ac:dyDescent="0.35">
      <c r="A2491" s="4" t="s">
        <v>434</v>
      </c>
      <c r="B2491" s="4" t="str">
        <f>VLOOKUP(A2491,'Hold Harmless'!A$1:B$7201,2,FALSE)</f>
        <v>AMBASSADORS PREPARATORY ACADEMY</v>
      </c>
      <c r="C2491" s="4">
        <v>6</v>
      </c>
      <c r="D2491" s="10">
        <v>27.387931034482758</v>
      </c>
      <c r="E2491" s="10">
        <v>6.4655172413793087</v>
      </c>
      <c r="F2491" s="10">
        <v>33.853448275862064</v>
      </c>
      <c r="G2491" s="10">
        <v>0.9564162837910033</v>
      </c>
      <c r="H2491" s="10">
        <v>0.95934033858727374</v>
      </c>
      <c r="I2491" s="10">
        <v>0.99695201517265875</v>
      </c>
      <c r="J2491" s="10">
        <v>33.750263479164055</v>
      </c>
      <c r="K2491" s="10">
        <v>0.10318479669800951</v>
      </c>
      <c r="L2491" s="10">
        <v>0.10318479669800951</v>
      </c>
      <c r="M2491" s="10">
        <v>0</v>
      </c>
      <c r="N2491" s="10">
        <v>33.750263479164055</v>
      </c>
      <c r="O2491" s="24">
        <f t="shared" ref="O2491" si="413">SUM(N2486:N2491)</f>
        <v>204.57116605583539</v>
      </c>
    </row>
    <row r="2492" spans="1:15" ht="15" thickTop="1" x14ac:dyDescent="0.3">
      <c r="A2492" s="11" t="s">
        <v>435</v>
      </c>
      <c r="B2492" s="11" t="str">
        <f>VLOOKUP(A2492,'Hold Harmless'!A$1:B$7201,2,FALSE)</f>
        <v>DICKINSON ISD</v>
      </c>
      <c r="C2492" s="11">
        <v>1</v>
      </c>
      <c r="D2492" s="12">
        <v>526.69990079364982</v>
      </c>
      <c r="E2492" s="12">
        <v>1266.4642857143135</v>
      </c>
      <c r="F2492" s="12">
        <v>1793.1641865079632</v>
      </c>
      <c r="G2492" s="12">
        <v>0.95084714355060673</v>
      </c>
      <c r="H2492" s="12">
        <v>0.93052142688637052</v>
      </c>
      <c r="I2492" s="12">
        <v>1</v>
      </c>
      <c r="J2492" s="12">
        <v>1793.1641865079632</v>
      </c>
      <c r="K2492" s="12">
        <v>0</v>
      </c>
      <c r="L2492" s="12">
        <v>0</v>
      </c>
      <c r="M2492" s="12">
        <v>0</v>
      </c>
      <c r="N2492" s="12">
        <v>1793.1641865079632</v>
      </c>
    </row>
    <row r="2493" spans="1:15" x14ac:dyDescent="0.3">
      <c r="A2493" s="11" t="s">
        <v>435</v>
      </c>
      <c r="B2493" s="11" t="str">
        <f>VLOOKUP(A2493,'Hold Harmless'!A$1:B$7201,2,FALSE)</f>
        <v>DICKINSON ISD</v>
      </c>
      <c r="C2493" s="11">
        <v>2</v>
      </c>
      <c r="D2493" s="12">
        <v>1233.7580555555448</v>
      </c>
      <c r="E2493" s="12">
        <v>558.74888888887801</v>
      </c>
      <c r="F2493" s="12">
        <v>1792.506944444423</v>
      </c>
      <c r="G2493" s="12">
        <v>0.95084714355060673</v>
      </c>
      <c r="H2493" s="12">
        <v>0.93052142688637052</v>
      </c>
      <c r="I2493" s="12">
        <v>1</v>
      </c>
      <c r="J2493" s="12">
        <v>1792.506944444423</v>
      </c>
      <c r="K2493" s="12">
        <v>0</v>
      </c>
      <c r="L2493" s="12">
        <v>0</v>
      </c>
      <c r="M2493" s="12">
        <v>0</v>
      </c>
      <c r="N2493" s="12">
        <v>1792.506944444423</v>
      </c>
    </row>
    <row r="2494" spans="1:15" x14ac:dyDescent="0.3">
      <c r="A2494" s="11" t="s">
        <v>435</v>
      </c>
      <c r="B2494" s="11" t="str">
        <f>VLOOKUP(A2494,'Hold Harmless'!A$1:B$7201,2,FALSE)</f>
        <v>DICKINSON ISD</v>
      </c>
      <c r="C2494" s="11">
        <v>3</v>
      </c>
      <c r="D2494" s="12">
        <v>1380.6917857143126</v>
      </c>
      <c r="E2494" s="12">
        <v>398.93880952381573</v>
      </c>
      <c r="F2494" s="12">
        <v>1779.6305952381283</v>
      </c>
      <c r="G2494" s="12">
        <v>0.95084714355060673</v>
      </c>
      <c r="H2494" s="12">
        <v>0.93052142688637052</v>
      </c>
      <c r="I2494" s="12">
        <v>1</v>
      </c>
      <c r="J2494" s="12">
        <v>1779.6305952381283</v>
      </c>
      <c r="K2494" s="12">
        <v>0</v>
      </c>
      <c r="L2494" s="12">
        <v>0</v>
      </c>
      <c r="M2494" s="12">
        <v>0</v>
      </c>
      <c r="N2494" s="12">
        <v>1779.6305952381283</v>
      </c>
    </row>
    <row r="2495" spans="1:15" x14ac:dyDescent="0.3">
      <c r="A2495" s="11" t="s">
        <v>435</v>
      </c>
      <c r="B2495" s="11" t="str">
        <f>VLOOKUP(A2495,'Hold Harmless'!A$1:B$7201,2,FALSE)</f>
        <v>DICKINSON ISD</v>
      </c>
      <c r="C2495" s="11">
        <v>4</v>
      </c>
      <c r="D2495" s="12">
        <v>1522.8311541854009</v>
      </c>
      <c r="E2495" s="12">
        <v>201.63095238094746</v>
      </c>
      <c r="F2495" s="12">
        <v>1724.4621065663484</v>
      </c>
      <c r="G2495" s="12">
        <v>0.95084714355060673</v>
      </c>
      <c r="H2495" s="12">
        <v>0.93052142688637052</v>
      </c>
      <c r="I2495" s="12">
        <v>1</v>
      </c>
      <c r="J2495" s="12">
        <v>1724.4621065663484</v>
      </c>
      <c r="K2495" s="12">
        <v>0</v>
      </c>
      <c r="L2495" s="12">
        <v>0</v>
      </c>
      <c r="M2495" s="12">
        <v>0</v>
      </c>
      <c r="N2495" s="12">
        <v>1724.4621065663484</v>
      </c>
    </row>
    <row r="2496" spans="1:15" x14ac:dyDescent="0.3">
      <c r="A2496" s="11" t="s">
        <v>435</v>
      </c>
      <c r="B2496" s="11" t="str">
        <f>VLOOKUP(A2496,'Hold Harmless'!A$1:B$7201,2,FALSE)</f>
        <v>DICKINSON ISD</v>
      </c>
      <c r="C2496" s="11">
        <v>5</v>
      </c>
      <c r="D2496" s="12">
        <v>1588.0422661489783</v>
      </c>
      <c r="E2496" s="12">
        <v>148.81051587301451</v>
      </c>
      <c r="F2496" s="12">
        <v>1736.8527820219929</v>
      </c>
      <c r="G2496" s="12">
        <v>0.95084714355060673</v>
      </c>
      <c r="H2496" s="12">
        <v>0.93052142688637052</v>
      </c>
      <c r="I2496" s="12">
        <v>1</v>
      </c>
      <c r="J2496" s="12">
        <v>1736.8527820219929</v>
      </c>
      <c r="K2496" s="12">
        <v>0</v>
      </c>
      <c r="L2496" s="12">
        <v>0</v>
      </c>
      <c r="M2496" s="12">
        <v>0</v>
      </c>
      <c r="N2496" s="12">
        <v>1736.8527820219929</v>
      </c>
    </row>
    <row r="2497" spans="1:15" ht="15" thickBot="1" x14ac:dyDescent="0.35">
      <c r="A2497" s="11" t="s">
        <v>435</v>
      </c>
      <c r="B2497" s="11" t="str">
        <f>VLOOKUP(A2497,'Hold Harmless'!A$1:B$7201,2,FALSE)</f>
        <v>DICKINSON ISD</v>
      </c>
      <c r="C2497" s="11">
        <v>6</v>
      </c>
      <c r="D2497" s="12">
        <v>1602.6709786946958</v>
      </c>
      <c r="E2497" s="12">
        <v>131.49537815126041</v>
      </c>
      <c r="F2497" s="12">
        <v>1734.1663568459562</v>
      </c>
      <c r="G2497" s="12">
        <v>0.95084714355060673</v>
      </c>
      <c r="H2497" s="12">
        <v>0.93052142688637052</v>
      </c>
      <c r="I2497" s="12">
        <v>1</v>
      </c>
      <c r="J2497" s="12">
        <v>1734.1663568459562</v>
      </c>
      <c r="K2497" s="12">
        <v>0</v>
      </c>
      <c r="L2497" s="12">
        <v>0</v>
      </c>
      <c r="M2497" s="12">
        <v>0</v>
      </c>
      <c r="N2497" s="12">
        <v>1734.1663568459562</v>
      </c>
      <c r="O2497" s="24">
        <f t="shared" ref="O2497" si="414">SUM(N2492:N2497)</f>
        <v>10560.782971624812</v>
      </c>
    </row>
    <row r="2498" spans="1:15" ht="15" thickTop="1" x14ac:dyDescent="0.3">
      <c r="A2498" s="2" t="s">
        <v>436</v>
      </c>
      <c r="B2498" s="2" t="str">
        <f>VLOOKUP(A2498,'Hold Harmless'!A$1:B$7201,2,FALSE)</f>
        <v>GALVESTON ISD</v>
      </c>
      <c r="C2498" s="2">
        <v>1</v>
      </c>
      <c r="D2498" s="13">
        <v>442.27651515151729</v>
      </c>
      <c r="E2498" s="13">
        <v>547.57039141414498</v>
      </c>
      <c r="F2498" s="13">
        <v>989.84690656566227</v>
      </c>
      <c r="G2498" s="13">
        <v>0.9350637069329949</v>
      </c>
      <c r="H2498" s="13">
        <v>0.92645038576235683</v>
      </c>
      <c r="I2498" s="13">
        <v>1</v>
      </c>
      <c r="J2498" s="13">
        <v>989.84690656566227</v>
      </c>
      <c r="K2498" s="13">
        <v>0</v>
      </c>
      <c r="L2498" s="13">
        <v>0</v>
      </c>
      <c r="M2498" s="13">
        <v>0</v>
      </c>
      <c r="N2498" s="13">
        <v>989.84690656566227</v>
      </c>
    </row>
    <row r="2499" spans="1:15" x14ac:dyDescent="0.3">
      <c r="A2499" s="2" t="s">
        <v>436</v>
      </c>
      <c r="B2499" s="2" t="str">
        <f>VLOOKUP(A2499,'Hold Harmless'!A$1:B$7201,2,FALSE)</f>
        <v>GALVESTON ISD</v>
      </c>
      <c r="C2499" s="2">
        <v>2</v>
      </c>
      <c r="D2499" s="13">
        <v>605.99888888887801</v>
      </c>
      <c r="E2499" s="13">
        <v>404.307499999995</v>
      </c>
      <c r="F2499" s="13">
        <v>1010.306388888873</v>
      </c>
      <c r="G2499" s="13">
        <v>0.9350637069329949</v>
      </c>
      <c r="H2499" s="13">
        <v>0.92645038576235683</v>
      </c>
      <c r="I2499" s="13">
        <v>1</v>
      </c>
      <c r="J2499" s="13">
        <v>1010.306388888873</v>
      </c>
      <c r="K2499" s="13">
        <v>0</v>
      </c>
      <c r="L2499" s="13">
        <v>0</v>
      </c>
      <c r="M2499" s="13">
        <v>0</v>
      </c>
      <c r="N2499" s="13">
        <v>1010.306388888873</v>
      </c>
    </row>
    <row r="2500" spans="1:15" x14ac:dyDescent="0.3">
      <c r="A2500" s="2" t="s">
        <v>436</v>
      </c>
      <c r="B2500" s="2" t="str">
        <f>VLOOKUP(A2500,'Hold Harmless'!A$1:B$7201,2,FALSE)</f>
        <v>GALVESTON ISD</v>
      </c>
      <c r="C2500" s="2">
        <v>3</v>
      </c>
      <c r="D2500" s="13">
        <v>652.88333333331843</v>
      </c>
      <c r="E2500" s="13">
        <v>364.90333333332853</v>
      </c>
      <c r="F2500" s="13">
        <v>1017.786666666647</v>
      </c>
      <c r="G2500" s="13">
        <v>0.9350637069329949</v>
      </c>
      <c r="H2500" s="13">
        <v>0.92645038576235683</v>
      </c>
      <c r="I2500" s="13">
        <v>1</v>
      </c>
      <c r="J2500" s="13">
        <v>1017.786666666647</v>
      </c>
      <c r="K2500" s="13">
        <v>0</v>
      </c>
      <c r="L2500" s="13">
        <v>0</v>
      </c>
      <c r="M2500" s="13">
        <v>0</v>
      </c>
      <c r="N2500" s="13">
        <v>1017.786666666647</v>
      </c>
    </row>
    <row r="2501" spans="1:15" x14ac:dyDescent="0.3">
      <c r="A2501" s="2" t="s">
        <v>436</v>
      </c>
      <c r="B2501" s="2" t="str">
        <f>VLOOKUP(A2501,'Hold Harmless'!A$1:B$7201,2,FALSE)</f>
        <v>GALVESTON ISD</v>
      </c>
      <c r="C2501" s="2">
        <v>4</v>
      </c>
      <c r="D2501" s="13">
        <v>663.80357142859032</v>
      </c>
      <c r="E2501" s="13">
        <v>339.56845238094422</v>
      </c>
      <c r="F2501" s="13">
        <v>1003.3720238095345</v>
      </c>
      <c r="G2501" s="13">
        <v>0.9350637069329949</v>
      </c>
      <c r="H2501" s="13">
        <v>0.92645038576235683</v>
      </c>
      <c r="I2501" s="13">
        <v>1</v>
      </c>
      <c r="J2501" s="13">
        <v>1003.3720238095345</v>
      </c>
      <c r="K2501" s="13">
        <v>0</v>
      </c>
      <c r="L2501" s="13">
        <v>0</v>
      </c>
      <c r="M2501" s="13">
        <v>0</v>
      </c>
      <c r="N2501" s="13">
        <v>1003.3720238095345</v>
      </c>
    </row>
    <row r="2502" spans="1:15" x14ac:dyDescent="0.3">
      <c r="A2502" s="2" t="s">
        <v>436</v>
      </c>
      <c r="B2502" s="2" t="str">
        <f>VLOOKUP(A2502,'Hold Harmless'!A$1:B$7201,2,FALSE)</f>
        <v>GALVESTON ISD</v>
      </c>
      <c r="C2502" s="2">
        <v>5</v>
      </c>
      <c r="D2502" s="13">
        <v>693.64750445631239</v>
      </c>
      <c r="E2502" s="13">
        <v>289.66800356506127</v>
      </c>
      <c r="F2502" s="13">
        <v>983.31550802137372</v>
      </c>
      <c r="G2502" s="13">
        <v>0.9350637069329949</v>
      </c>
      <c r="H2502" s="13">
        <v>0.92645038576235683</v>
      </c>
      <c r="I2502" s="13">
        <v>1</v>
      </c>
      <c r="J2502" s="13">
        <v>983.31550802137372</v>
      </c>
      <c r="K2502" s="13">
        <v>0</v>
      </c>
      <c r="L2502" s="13">
        <v>0</v>
      </c>
      <c r="M2502" s="13">
        <v>0</v>
      </c>
      <c r="N2502" s="13">
        <v>983.31550802137372</v>
      </c>
    </row>
    <row r="2503" spans="1:15" ht="15" thickBot="1" x14ac:dyDescent="0.35">
      <c r="A2503" s="2" t="s">
        <v>436</v>
      </c>
      <c r="B2503" s="2" t="str">
        <f>VLOOKUP(A2503,'Hold Harmless'!A$1:B$7201,2,FALSE)</f>
        <v>GALVESTON ISD</v>
      </c>
      <c r="C2503" s="2">
        <v>6</v>
      </c>
      <c r="D2503" s="13">
        <v>682.53735632183918</v>
      </c>
      <c r="E2503" s="13">
        <v>291.29310344827326</v>
      </c>
      <c r="F2503" s="13">
        <v>973.83045977011238</v>
      </c>
      <c r="G2503" s="13">
        <v>0.9350637069329949</v>
      </c>
      <c r="H2503" s="13">
        <v>0.92645038576235683</v>
      </c>
      <c r="I2503" s="13">
        <v>1</v>
      </c>
      <c r="J2503" s="13">
        <v>973.83045977011238</v>
      </c>
      <c r="K2503" s="13">
        <v>0</v>
      </c>
      <c r="L2503" s="13">
        <v>0</v>
      </c>
      <c r="M2503" s="13">
        <v>0</v>
      </c>
      <c r="N2503" s="13">
        <v>973.83045977011238</v>
      </c>
      <c r="O2503" s="24">
        <f t="shared" ref="O2503" si="415">SUM(N2498:N2503)</f>
        <v>5978.4579537222035</v>
      </c>
    </row>
    <row r="2504" spans="1:15" ht="15" thickTop="1" x14ac:dyDescent="0.3">
      <c r="A2504" s="4" t="s">
        <v>437</v>
      </c>
      <c r="B2504" s="4" t="str">
        <f>VLOOKUP(A2504,'Hold Harmless'!A$1:B$7201,2,FALSE)</f>
        <v>HIGH ISLAND ISD</v>
      </c>
      <c r="C2504" s="4">
        <v>1</v>
      </c>
      <c r="D2504" s="10">
        <v>22.757246376811619</v>
      </c>
      <c r="E2504" s="10">
        <v>2.2463768115942027</v>
      </c>
      <c r="F2504" s="10">
        <v>25.003623188405822</v>
      </c>
      <c r="G2504" s="10">
        <v>0.95020225972939043</v>
      </c>
      <c r="H2504" s="10">
        <v>0.92257303574668847</v>
      </c>
      <c r="I2504" s="10">
        <v>1</v>
      </c>
      <c r="J2504" s="10">
        <v>25.003623188405822</v>
      </c>
      <c r="K2504" s="10">
        <v>0</v>
      </c>
      <c r="L2504" s="10">
        <v>0</v>
      </c>
      <c r="M2504" s="10">
        <v>0</v>
      </c>
      <c r="N2504" s="10">
        <v>25.003623188405822</v>
      </c>
    </row>
    <row r="2505" spans="1:15" x14ac:dyDescent="0.3">
      <c r="A2505" s="4" t="s">
        <v>437</v>
      </c>
      <c r="B2505" s="4" t="str">
        <f>VLOOKUP(A2505,'Hold Harmless'!A$1:B$7201,2,FALSE)</f>
        <v>HIGH ISLAND ISD</v>
      </c>
      <c r="C2505" s="4">
        <v>2</v>
      </c>
      <c r="D2505" s="10">
        <v>19.794642857142886</v>
      </c>
      <c r="E2505" s="10">
        <v>5.2857142857142776</v>
      </c>
      <c r="F2505" s="10">
        <v>25.080357142857164</v>
      </c>
      <c r="G2505" s="10">
        <v>0.95020225972939043</v>
      </c>
      <c r="H2505" s="10">
        <v>0.92257303574668847</v>
      </c>
      <c r="I2505" s="10">
        <v>1</v>
      </c>
      <c r="J2505" s="10">
        <v>25.080357142857164</v>
      </c>
      <c r="K2505" s="10">
        <v>0</v>
      </c>
      <c r="L2505" s="10">
        <v>0</v>
      </c>
      <c r="M2505" s="10">
        <v>0</v>
      </c>
      <c r="N2505" s="10">
        <v>25.080357142857164</v>
      </c>
    </row>
    <row r="2506" spans="1:15" x14ac:dyDescent="0.3">
      <c r="A2506" s="4" t="s">
        <v>437</v>
      </c>
      <c r="B2506" s="4" t="str">
        <f>VLOOKUP(A2506,'Hold Harmless'!A$1:B$7201,2,FALSE)</f>
        <v>HIGH ISLAND ISD</v>
      </c>
      <c r="C2506" s="4">
        <v>3</v>
      </c>
      <c r="D2506" s="10">
        <v>19.448275862068968</v>
      </c>
      <c r="E2506" s="10">
        <v>6.8534482758620694</v>
      </c>
      <c r="F2506" s="10">
        <v>26.301724137931039</v>
      </c>
      <c r="G2506" s="10">
        <v>0.95020225972939043</v>
      </c>
      <c r="H2506" s="10">
        <v>0.92257303574668847</v>
      </c>
      <c r="I2506" s="10">
        <v>1</v>
      </c>
      <c r="J2506" s="10">
        <v>26.301724137931039</v>
      </c>
      <c r="K2506" s="10">
        <v>0</v>
      </c>
      <c r="L2506" s="10">
        <v>0</v>
      </c>
      <c r="M2506" s="10">
        <v>0</v>
      </c>
      <c r="N2506" s="10">
        <v>26.301724137931039</v>
      </c>
    </row>
    <row r="2507" spans="1:15" x14ac:dyDescent="0.3">
      <c r="A2507" s="4" t="s">
        <v>437</v>
      </c>
      <c r="B2507" s="4" t="str">
        <f>VLOOKUP(A2507,'Hold Harmless'!A$1:B$7201,2,FALSE)</f>
        <v>HIGH ISLAND ISD</v>
      </c>
      <c r="C2507" s="4">
        <v>4</v>
      </c>
      <c r="D2507" s="10">
        <v>13.517361111111139</v>
      </c>
      <c r="E2507" s="10">
        <v>11.875000000000012</v>
      </c>
      <c r="F2507" s="10">
        <v>25.39236111111115</v>
      </c>
      <c r="G2507" s="10">
        <v>0.95020225972939043</v>
      </c>
      <c r="H2507" s="10">
        <v>0.92257303574668847</v>
      </c>
      <c r="I2507" s="10">
        <v>1</v>
      </c>
      <c r="J2507" s="10">
        <v>25.39236111111115</v>
      </c>
      <c r="K2507" s="10">
        <v>0</v>
      </c>
      <c r="L2507" s="10">
        <v>0</v>
      </c>
      <c r="M2507" s="10">
        <v>0</v>
      </c>
      <c r="N2507" s="10">
        <v>25.39236111111115</v>
      </c>
    </row>
    <row r="2508" spans="1:15" x14ac:dyDescent="0.3">
      <c r="A2508" s="4" t="s">
        <v>437</v>
      </c>
      <c r="B2508" s="4" t="str">
        <f>VLOOKUP(A2508,'Hold Harmless'!A$1:B$7201,2,FALSE)</f>
        <v>HIGH ISLAND ISD</v>
      </c>
      <c r="C2508" s="4">
        <v>5</v>
      </c>
      <c r="D2508" s="10">
        <v>24.997023809523821</v>
      </c>
      <c r="E2508" s="10">
        <v>1.1904761904761904E-2</v>
      </c>
      <c r="F2508" s="10">
        <v>25.008928571428584</v>
      </c>
      <c r="G2508" s="10">
        <v>0.95020225972939043</v>
      </c>
      <c r="H2508" s="10">
        <v>0.92257303574668847</v>
      </c>
      <c r="I2508" s="10">
        <v>1</v>
      </c>
      <c r="J2508" s="10">
        <v>25.008928571428584</v>
      </c>
      <c r="K2508" s="10">
        <v>0</v>
      </c>
      <c r="L2508" s="10">
        <v>0</v>
      </c>
      <c r="M2508" s="10">
        <v>0</v>
      </c>
      <c r="N2508" s="10">
        <v>25.008928571428584</v>
      </c>
    </row>
    <row r="2509" spans="1:15" ht="15" thickBot="1" x14ac:dyDescent="0.35">
      <c r="A2509" s="4" t="s">
        <v>437</v>
      </c>
      <c r="B2509" s="4" t="str">
        <f>VLOOKUP(A2509,'Hold Harmless'!A$1:B$7201,2,FALSE)</f>
        <v>HIGH ISLAND ISD</v>
      </c>
      <c r="C2509" s="4">
        <v>6</v>
      </c>
      <c r="D2509" s="10">
        <v>24.340476190476199</v>
      </c>
      <c r="E2509" s="10">
        <v>0</v>
      </c>
      <c r="F2509" s="10">
        <v>24.340476190476199</v>
      </c>
      <c r="G2509" s="10">
        <v>0.95020225972939043</v>
      </c>
      <c r="H2509" s="10">
        <v>0.92257303574668847</v>
      </c>
      <c r="I2509" s="10">
        <v>1</v>
      </c>
      <c r="J2509" s="10">
        <v>24.340476190476199</v>
      </c>
      <c r="K2509" s="10">
        <v>0</v>
      </c>
      <c r="L2509" s="10">
        <v>0</v>
      </c>
      <c r="M2509" s="10">
        <v>0</v>
      </c>
      <c r="N2509" s="10">
        <v>24.340476190476199</v>
      </c>
      <c r="O2509" s="24">
        <f t="shared" ref="O2509" si="416">SUM(N2504:N2509)</f>
        <v>151.12747034220996</v>
      </c>
    </row>
    <row r="2510" spans="1:15" ht="15" thickTop="1" x14ac:dyDescent="0.3">
      <c r="A2510" s="11" t="s">
        <v>438</v>
      </c>
      <c r="B2510" s="11" t="str">
        <f>VLOOKUP(A2510,'Hold Harmless'!A$1:B$7201,2,FALSE)</f>
        <v>TEXAS CITY ISD</v>
      </c>
      <c r="C2510" s="11">
        <v>1</v>
      </c>
      <c r="D2510" s="12">
        <v>518.08585113957338</v>
      </c>
      <c r="E2510" s="12">
        <v>648.54594135802017</v>
      </c>
      <c r="F2510" s="12">
        <v>1166.6317924975936</v>
      </c>
      <c r="G2510" s="12">
        <v>0.92088695422530964</v>
      </c>
      <c r="H2510" s="12">
        <v>0.91891779357776848</v>
      </c>
      <c r="I2510" s="12">
        <v>1</v>
      </c>
      <c r="J2510" s="12">
        <v>1166.6317924975936</v>
      </c>
      <c r="K2510" s="12">
        <v>0</v>
      </c>
      <c r="L2510" s="12">
        <v>0</v>
      </c>
      <c r="M2510" s="12">
        <v>0</v>
      </c>
      <c r="N2510" s="12">
        <v>1166.6317924975936</v>
      </c>
    </row>
    <row r="2511" spans="1:15" x14ac:dyDescent="0.3">
      <c r="A2511" s="11" t="s">
        <v>438</v>
      </c>
      <c r="B2511" s="11" t="str">
        <f>VLOOKUP(A2511,'Hold Harmless'!A$1:B$7201,2,FALSE)</f>
        <v>TEXAS CITY ISD</v>
      </c>
      <c r="C2511" s="11">
        <v>2</v>
      </c>
      <c r="D2511" s="12">
        <v>858.54534090907771</v>
      </c>
      <c r="E2511" s="12">
        <v>335.83266414141997</v>
      </c>
      <c r="F2511" s="12">
        <v>1194.3780050504977</v>
      </c>
      <c r="G2511" s="12">
        <v>0.92088695422530964</v>
      </c>
      <c r="H2511" s="12">
        <v>0.91891779357776848</v>
      </c>
      <c r="I2511" s="12">
        <v>1</v>
      </c>
      <c r="J2511" s="12">
        <v>1194.3780050504977</v>
      </c>
      <c r="K2511" s="12">
        <v>0</v>
      </c>
      <c r="L2511" s="12">
        <v>0</v>
      </c>
      <c r="M2511" s="12">
        <v>0</v>
      </c>
      <c r="N2511" s="12">
        <v>1194.3780050504977</v>
      </c>
    </row>
    <row r="2512" spans="1:15" x14ac:dyDescent="0.3">
      <c r="A2512" s="11" t="s">
        <v>438</v>
      </c>
      <c r="B2512" s="11" t="str">
        <f>VLOOKUP(A2512,'Hold Harmless'!A$1:B$7201,2,FALSE)</f>
        <v>TEXAS CITY ISD</v>
      </c>
      <c r="C2512" s="11">
        <v>3</v>
      </c>
      <c r="D2512" s="12">
        <v>890.18582054207661</v>
      </c>
      <c r="E2512" s="12">
        <v>340.54649758454451</v>
      </c>
      <c r="F2512" s="12">
        <v>1230.7323181266211</v>
      </c>
      <c r="G2512" s="12">
        <v>0.92088695422530964</v>
      </c>
      <c r="H2512" s="12">
        <v>0.91891779357776848</v>
      </c>
      <c r="I2512" s="12">
        <v>1</v>
      </c>
      <c r="J2512" s="12">
        <v>1230.7323181266211</v>
      </c>
      <c r="K2512" s="12">
        <v>0</v>
      </c>
      <c r="L2512" s="12">
        <v>0</v>
      </c>
      <c r="M2512" s="12">
        <v>0</v>
      </c>
      <c r="N2512" s="12">
        <v>1230.7323181266211</v>
      </c>
    </row>
    <row r="2513" spans="1:15" x14ac:dyDescent="0.3">
      <c r="A2513" s="11" t="s">
        <v>438</v>
      </c>
      <c r="B2513" s="11" t="str">
        <f>VLOOKUP(A2513,'Hold Harmless'!A$1:B$7201,2,FALSE)</f>
        <v>TEXAS CITY ISD</v>
      </c>
      <c r="C2513" s="11">
        <v>4</v>
      </c>
      <c r="D2513" s="12">
        <v>978.73563907042706</v>
      </c>
      <c r="E2513" s="12">
        <v>246.53231120731118</v>
      </c>
      <c r="F2513" s="12">
        <v>1225.2679502777382</v>
      </c>
      <c r="G2513" s="12">
        <v>0.92088695422530964</v>
      </c>
      <c r="H2513" s="12">
        <v>0.91891779357776848</v>
      </c>
      <c r="I2513" s="12">
        <v>1</v>
      </c>
      <c r="J2513" s="12">
        <v>1225.2679502777382</v>
      </c>
      <c r="K2513" s="12">
        <v>0</v>
      </c>
      <c r="L2513" s="12">
        <v>0</v>
      </c>
      <c r="M2513" s="12">
        <v>0</v>
      </c>
      <c r="N2513" s="12">
        <v>1225.2679502777382</v>
      </c>
    </row>
    <row r="2514" spans="1:15" x14ac:dyDescent="0.3">
      <c r="A2514" s="11" t="s">
        <v>438</v>
      </c>
      <c r="B2514" s="11" t="str">
        <f>VLOOKUP(A2514,'Hold Harmless'!A$1:B$7201,2,FALSE)</f>
        <v>TEXAS CITY ISD</v>
      </c>
      <c r="C2514" s="11">
        <v>5</v>
      </c>
      <c r="D2514" s="12">
        <v>948.0981544654926</v>
      </c>
      <c r="E2514" s="12">
        <v>247.14021298173935</v>
      </c>
      <c r="F2514" s="12">
        <v>1195.2383674472319</v>
      </c>
      <c r="G2514" s="12">
        <v>0.92088695422530964</v>
      </c>
      <c r="H2514" s="12">
        <v>0.91891779357776848</v>
      </c>
      <c r="I2514" s="12">
        <v>1</v>
      </c>
      <c r="J2514" s="12">
        <v>1195.2383674472319</v>
      </c>
      <c r="K2514" s="12">
        <v>0</v>
      </c>
      <c r="L2514" s="12">
        <v>0</v>
      </c>
      <c r="M2514" s="12">
        <v>0</v>
      </c>
      <c r="N2514" s="12">
        <v>1195.2383674472319</v>
      </c>
    </row>
    <row r="2515" spans="1:15" ht="15" thickBot="1" x14ac:dyDescent="0.35">
      <c r="A2515" s="11" t="s">
        <v>438</v>
      </c>
      <c r="B2515" s="11" t="str">
        <f>VLOOKUP(A2515,'Hold Harmless'!A$1:B$7201,2,FALSE)</f>
        <v>TEXAS CITY ISD</v>
      </c>
      <c r="C2515" s="11">
        <v>6</v>
      </c>
      <c r="D2515" s="12">
        <v>958.5754728216981</v>
      </c>
      <c r="E2515" s="12">
        <v>222.22604166666818</v>
      </c>
      <c r="F2515" s="12">
        <v>1180.8015144883664</v>
      </c>
      <c r="G2515" s="12">
        <v>0.92088695422530964</v>
      </c>
      <c r="H2515" s="12">
        <v>0.91891779357776848</v>
      </c>
      <c r="I2515" s="12">
        <v>1</v>
      </c>
      <c r="J2515" s="12">
        <v>1180.8015144883664</v>
      </c>
      <c r="K2515" s="12">
        <v>0</v>
      </c>
      <c r="L2515" s="12">
        <v>0</v>
      </c>
      <c r="M2515" s="12">
        <v>0</v>
      </c>
      <c r="N2515" s="12">
        <v>1180.8015144883664</v>
      </c>
      <c r="O2515" s="24">
        <f t="shared" ref="O2515" si="417">SUM(N2510:N2515)</f>
        <v>7193.0499478880492</v>
      </c>
    </row>
    <row r="2516" spans="1:15" ht="15" thickTop="1" x14ac:dyDescent="0.3">
      <c r="A2516" s="2" t="s">
        <v>439</v>
      </c>
      <c r="B2516" s="2" t="str">
        <f>VLOOKUP(A2516,'Hold Harmless'!A$1:B$7201,2,FALSE)</f>
        <v>HITCHCOCK ISD</v>
      </c>
      <c r="C2516" s="2">
        <v>1</v>
      </c>
      <c r="D2516" s="13">
        <v>62.857323232322607</v>
      </c>
      <c r="E2516" s="13">
        <v>160.12594696969671</v>
      </c>
      <c r="F2516" s="13">
        <v>222.98327020201933</v>
      </c>
      <c r="G2516" s="13">
        <v>0.93595337490035202</v>
      </c>
      <c r="H2516" s="13">
        <v>0.91613369635559083</v>
      </c>
      <c r="I2516" s="13">
        <v>1</v>
      </c>
      <c r="J2516" s="13">
        <v>222.98327020201933</v>
      </c>
      <c r="K2516" s="13">
        <v>0</v>
      </c>
      <c r="L2516" s="13">
        <v>0</v>
      </c>
      <c r="M2516" s="13">
        <v>0</v>
      </c>
      <c r="N2516" s="13">
        <v>222.98327020201933</v>
      </c>
    </row>
    <row r="2517" spans="1:15" x14ac:dyDescent="0.3">
      <c r="A2517" s="2" t="s">
        <v>439</v>
      </c>
      <c r="B2517" s="2" t="str">
        <f>VLOOKUP(A2517,'Hold Harmless'!A$1:B$7201,2,FALSE)</f>
        <v>HITCHCOCK ISD</v>
      </c>
      <c r="C2517" s="2">
        <v>2</v>
      </c>
      <c r="D2517" s="13">
        <v>166.66428571428514</v>
      </c>
      <c r="E2517" s="13">
        <v>69.983531746031645</v>
      </c>
      <c r="F2517" s="13">
        <v>236.64781746031679</v>
      </c>
      <c r="G2517" s="13">
        <v>0.93595337490035202</v>
      </c>
      <c r="H2517" s="13">
        <v>0.91613369635559083</v>
      </c>
      <c r="I2517" s="13">
        <v>1</v>
      </c>
      <c r="J2517" s="13">
        <v>236.64781746031679</v>
      </c>
      <c r="K2517" s="13">
        <v>0</v>
      </c>
      <c r="L2517" s="13">
        <v>0</v>
      </c>
      <c r="M2517" s="13">
        <v>0</v>
      </c>
      <c r="N2517" s="13">
        <v>236.64781746031679</v>
      </c>
    </row>
    <row r="2518" spans="1:15" x14ac:dyDescent="0.3">
      <c r="A2518" s="2" t="s">
        <v>439</v>
      </c>
      <c r="B2518" s="2" t="str">
        <f>VLOOKUP(A2518,'Hold Harmless'!A$1:B$7201,2,FALSE)</f>
        <v>HITCHCOCK ISD</v>
      </c>
      <c r="C2518" s="2">
        <v>3</v>
      </c>
      <c r="D2518" s="13">
        <v>185.84231884057908</v>
      </c>
      <c r="E2518" s="13">
        <v>51.092318840580077</v>
      </c>
      <c r="F2518" s="13">
        <v>236.93463768115916</v>
      </c>
      <c r="G2518" s="13">
        <v>0.93595337490035202</v>
      </c>
      <c r="H2518" s="13">
        <v>0.91613369635559083</v>
      </c>
      <c r="I2518" s="13">
        <v>1</v>
      </c>
      <c r="J2518" s="13">
        <v>236.93463768115916</v>
      </c>
      <c r="K2518" s="13">
        <v>0</v>
      </c>
      <c r="L2518" s="13">
        <v>0</v>
      </c>
      <c r="M2518" s="13">
        <v>0</v>
      </c>
      <c r="N2518" s="13">
        <v>236.93463768115916</v>
      </c>
    </row>
    <row r="2519" spans="1:15" x14ac:dyDescent="0.3">
      <c r="A2519" s="2" t="s">
        <v>439</v>
      </c>
      <c r="B2519" s="2" t="str">
        <f>VLOOKUP(A2519,'Hold Harmless'!A$1:B$7201,2,FALSE)</f>
        <v>HITCHCOCK ISD</v>
      </c>
      <c r="C2519" s="2">
        <v>4</v>
      </c>
      <c r="D2519" s="13">
        <v>197.80769230769297</v>
      </c>
      <c r="E2519" s="13">
        <v>39.020417853751184</v>
      </c>
      <c r="F2519" s="13">
        <v>236.82811016144416</v>
      </c>
      <c r="G2519" s="13">
        <v>0.93595337490035202</v>
      </c>
      <c r="H2519" s="13">
        <v>0.91613369635559083</v>
      </c>
      <c r="I2519" s="13">
        <v>1</v>
      </c>
      <c r="J2519" s="13">
        <v>236.82811016144416</v>
      </c>
      <c r="K2519" s="13">
        <v>0</v>
      </c>
      <c r="L2519" s="13">
        <v>0</v>
      </c>
      <c r="M2519" s="13">
        <v>0</v>
      </c>
      <c r="N2519" s="13">
        <v>236.82811016144416</v>
      </c>
    </row>
    <row r="2520" spans="1:15" x14ac:dyDescent="0.3">
      <c r="A2520" s="2" t="s">
        <v>439</v>
      </c>
      <c r="B2520" s="2" t="str">
        <f>VLOOKUP(A2520,'Hold Harmless'!A$1:B$7201,2,FALSE)</f>
        <v>HITCHCOCK ISD</v>
      </c>
      <c r="C2520" s="2">
        <v>5</v>
      </c>
      <c r="D2520" s="13">
        <v>208.88988095237852</v>
      </c>
      <c r="E2520" s="13">
        <v>30.225793650793666</v>
      </c>
      <c r="F2520" s="13">
        <v>239.11567460317218</v>
      </c>
      <c r="G2520" s="13">
        <v>0.93595337490035202</v>
      </c>
      <c r="H2520" s="13">
        <v>0.91613369635559083</v>
      </c>
      <c r="I2520" s="13">
        <v>1</v>
      </c>
      <c r="J2520" s="13">
        <v>239.11567460317218</v>
      </c>
      <c r="K2520" s="13">
        <v>0</v>
      </c>
      <c r="L2520" s="13">
        <v>0</v>
      </c>
      <c r="M2520" s="13">
        <v>0</v>
      </c>
      <c r="N2520" s="13">
        <v>239.11567460317218</v>
      </c>
    </row>
    <row r="2521" spans="1:15" ht="15" thickBot="1" x14ac:dyDescent="0.35">
      <c r="A2521" s="2" t="s">
        <v>439</v>
      </c>
      <c r="B2521" s="2" t="str">
        <f>VLOOKUP(A2521,'Hold Harmless'!A$1:B$7201,2,FALSE)</f>
        <v>HITCHCOCK ISD</v>
      </c>
      <c r="C2521" s="2">
        <v>6</v>
      </c>
      <c r="D2521" s="13">
        <v>212.90335710041447</v>
      </c>
      <c r="E2521" s="13">
        <v>27.298217468805731</v>
      </c>
      <c r="F2521" s="13">
        <v>240.20157456922021</v>
      </c>
      <c r="G2521" s="13">
        <v>0.93595337490035202</v>
      </c>
      <c r="H2521" s="13">
        <v>0.91613369635559083</v>
      </c>
      <c r="I2521" s="13">
        <v>1</v>
      </c>
      <c r="J2521" s="13">
        <v>240.20157456922021</v>
      </c>
      <c r="K2521" s="13">
        <v>0</v>
      </c>
      <c r="L2521" s="13">
        <v>0</v>
      </c>
      <c r="M2521" s="13">
        <v>0</v>
      </c>
      <c r="N2521" s="13">
        <v>240.20157456922021</v>
      </c>
      <c r="O2521" s="24">
        <f t="shared" ref="O2521" si="418">SUM(N2516:N2521)</f>
        <v>1412.7110846773319</v>
      </c>
    </row>
    <row r="2522" spans="1:15" ht="15" thickTop="1" x14ac:dyDescent="0.3">
      <c r="A2522" s="4" t="s">
        <v>440</v>
      </c>
      <c r="B2522" s="4" t="str">
        <f>VLOOKUP(A2522,'Hold Harmless'!A$1:B$7201,2,FALSE)</f>
        <v>SANTA FE ISD</v>
      </c>
      <c r="C2522" s="4">
        <v>1</v>
      </c>
      <c r="D2522" s="10">
        <v>233.37519893899147</v>
      </c>
      <c r="E2522" s="10">
        <v>439.04594017094018</v>
      </c>
      <c r="F2522" s="10">
        <v>672.42113910993169</v>
      </c>
      <c r="G2522" s="10">
        <v>0.94597294863445802</v>
      </c>
      <c r="H2522" s="10">
        <v>0.95094266639924363</v>
      </c>
      <c r="I2522" s="10">
        <v>0.99477390389517018</v>
      </c>
      <c r="J2522" s="10">
        <v>668.90700161402401</v>
      </c>
      <c r="K2522" s="10">
        <v>3.5141374959076757</v>
      </c>
      <c r="L2522" s="10">
        <v>3.5141374959076757</v>
      </c>
      <c r="M2522" s="10">
        <v>0</v>
      </c>
      <c r="N2522" s="10">
        <v>668.90700161402401</v>
      </c>
    </row>
    <row r="2523" spans="1:15" x14ac:dyDescent="0.3">
      <c r="A2523" s="4" t="s">
        <v>440</v>
      </c>
      <c r="B2523" s="4" t="str">
        <f>VLOOKUP(A2523,'Hold Harmless'!A$1:B$7201,2,FALSE)</f>
        <v>SANTA FE ISD</v>
      </c>
      <c r="C2523" s="4">
        <v>2</v>
      </c>
      <c r="D2523" s="10">
        <v>515.76884057972404</v>
      </c>
      <c r="E2523" s="10">
        <v>169.43420289854885</v>
      </c>
      <c r="F2523" s="10">
        <v>685.20304347827289</v>
      </c>
      <c r="G2523" s="10">
        <v>0.94597294863445802</v>
      </c>
      <c r="H2523" s="10">
        <v>0.95094266639924363</v>
      </c>
      <c r="I2523" s="10">
        <v>0.99477390389517018</v>
      </c>
      <c r="J2523" s="10">
        <v>681.6221065217336</v>
      </c>
      <c r="K2523" s="10">
        <v>3.5809369565392899</v>
      </c>
      <c r="L2523" s="10">
        <v>3.5809369565392899</v>
      </c>
      <c r="M2523" s="10">
        <v>0</v>
      </c>
      <c r="N2523" s="10">
        <v>681.6221065217336</v>
      </c>
    </row>
    <row r="2524" spans="1:15" x14ac:dyDescent="0.3">
      <c r="A2524" s="4" t="s">
        <v>440</v>
      </c>
      <c r="B2524" s="4" t="str">
        <f>VLOOKUP(A2524,'Hold Harmless'!A$1:B$7201,2,FALSE)</f>
        <v>SANTA FE ISD</v>
      </c>
      <c r="C2524" s="4">
        <v>3</v>
      </c>
      <c r="D2524" s="10">
        <v>525.44976190477405</v>
      </c>
      <c r="E2524" s="10">
        <v>156.59523809523705</v>
      </c>
      <c r="F2524" s="10">
        <v>682.0450000000111</v>
      </c>
      <c r="G2524" s="10">
        <v>0.94597294863445802</v>
      </c>
      <c r="H2524" s="10">
        <v>0.95094266639924363</v>
      </c>
      <c r="I2524" s="10">
        <v>0.99477390389517018</v>
      </c>
      <c r="J2524" s="10">
        <v>678.4805672821924</v>
      </c>
      <c r="K2524" s="10">
        <v>3.5644327178187041</v>
      </c>
      <c r="L2524" s="10">
        <v>3.5644327178187041</v>
      </c>
      <c r="M2524" s="10">
        <v>0</v>
      </c>
      <c r="N2524" s="10">
        <v>678.4805672821924</v>
      </c>
    </row>
    <row r="2525" spans="1:15" x14ac:dyDescent="0.3">
      <c r="A2525" s="4" t="s">
        <v>440</v>
      </c>
      <c r="B2525" s="4" t="str">
        <f>VLOOKUP(A2525,'Hold Harmless'!A$1:B$7201,2,FALSE)</f>
        <v>SANTA FE ISD</v>
      </c>
      <c r="C2525" s="4">
        <v>4</v>
      </c>
      <c r="D2525" s="10">
        <v>539.13347961279317</v>
      </c>
      <c r="E2525" s="10">
        <v>123.32454890788274</v>
      </c>
      <c r="F2525" s="10">
        <v>662.45802852067595</v>
      </c>
      <c r="G2525" s="10">
        <v>0.94597294863445802</v>
      </c>
      <c r="H2525" s="10">
        <v>0.95094266639924363</v>
      </c>
      <c r="I2525" s="10">
        <v>0.99477390389517018</v>
      </c>
      <c r="J2525" s="10">
        <v>658.99595919821081</v>
      </c>
      <c r="K2525" s="10">
        <v>3.4620693224651404</v>
      </c>
      <c r="L2525" s="10">
        <v>3.4620693224651404</v>
      </c>
      <c r="M2525" s="10">
        <v>0</v>
      </c>
      <c r="N2525" s="10">
        <v>658.99595919821081</v>
      </c>
    </row>
    <row r="2526" spans="1:15" x14ac:dyDescent="0.3">
      <c r="A2526" s="4" t="s">
        <v>440</v>
      </c>
      <c r="B2526" s="4" t="str">
        <f>VLOOKUP(A2526,'Hold Harmless'!A$1:B$7201,2,FALSE)</f>
        <v>SANTA FE ISD</v>
      </c>
      <c r="C2526" s="4">
        <v>5</v>
      </c>
      <c r="D2526" s="10">
        <v>573.79576572008045</v>
      </c>
      <c r="E2526" s="10">
        <v>82.836206896551616</v>
      </c>
      <c r="F2526" s="10">
        <v>656.63197261663208</v>
      </c>
      <c r="G2526" s="10">
        <v>0.94597294863445802</v>
      </c>
      <c r="H2526" s="10">
        <v>0.95094266639924363</v>
      </c>
      <c r="I2526" s="10">
        <v>0.99477390389517018</v>
      </c>
      <c r="J2526" s="10">
        <v>653.20035082223353</v>
      </c>
      <c r="K2526" s="10">
        <v>3.4316217943985521</v>
      </c>
      <c r="L2526" s="10">
        <v>3.4316217943985521</v>
      </c>
      <c r="M2526" s="10">
        <v>0</v>
      </c>
      <c r="N2526" s="10">
        <v>653.20035082223353</v>
      </c>
    </row>
    <row r="2527" spans="1:15" ht="15" thickBot="1" x14ac:dyDescent="0.35">
      <c r="A2527" s="4" t="s">
        <v>440</v>
      </c>
      <c r="B2527" s="4" t="str">
        <f>VLOOKUP(A2527,'Hold Harmless'!A$1:B$7201,2,FALSE)</f>
        <v>SANTA FE ISD</v>
      </c>
      <c r="C2527" s="4">
        <v>6</v>
      </c>
      <c r="D2527" s="10">
        <v>570.8762626262602</v>
      </c>
      <c r="E2527" s="10">
        <v>77.15454545454638</v>
      </c>
      <c r="F2527" s="10">
        <v>648.03080808080654</v>
      </c>
      <c r="G2527" s="10">
        <v>0.94597294863445802</v>
      </c>
      <c r="H2527" s="10">
        <v>0.95094266639924363</v>
      </c>
      <c r="I2527" s="10">
        <v>0.99477390389517018</v>
      </c>
      <c r="J2527" s="10">
        <v>644.64413679888571</v>
      </c>
      <c r="K2527" s="10">
        <v>3.386671281920826</v>
      </c>
      <c r="L2527" s="10">
        <v>3.386671281920826</v>
      </c>
      <c r="M2527" s="10">
        <v>0</v>
      </c>
      <c r="N2527" s="10">
        <v>644.64413679888571</v>
      </c>
      <c r="O2527" s="24">
        <f t="shared" ref="O2527" si="419">SUM(N2522:N2527)</f>
        <v>3985.8501222372797</v>
      </c>
    </row>
    <row r="2528" spans="1:15" ht="15" thickTop="1" x14ac:dyDescent="0.3">
      <c r="A2528" s="11" t="s">
        <v>441</v>
      </c>
      <c r="B2528" s="11" t="str">
        <f>VLOOKUP(A2528,'Hold Harmless'!A$1:B$7201,2,FALSE)</f>
        <v>CLEAR CREEK ISD</v>
      </c>
      <c r="C2528" s="11">
        <v>1</v>
      </c>
      <c r="D2528" s="12">
        <v>2994.3188405796695</v>
      </c>
      <c r="E2528" s="12">
        <v>3499.822463767724</v>
      </c>
      <c r="F2528" s="12">
        <v>6494.1413043473931</v>
      </c>
      <c r="G2528" s="12">
        <v>0.95523834763446969</v>
      </c>
      <c r="H2528" s="12">
        <v>0.95648082092702347</v>
      </c>
      <c r="I2528" s="12">
        <v>0.99870099507970311</v>
      </c>
      <c r="J2528" s="12">
        <v>6485.705382839943</v>
      </c>
      <c r="K2528" s="12">
        <v>8.4359215074500753</v>
      </c>
      <c r="L2528" s="12">
        <v>8.4359215074500753</v>
      </c>
      <c r="M2528" s="12">
        <v>0</v>
      </c>
      <c r="N2528" s="12">
        <v>6485.705382839943</v>
      </c>
    </row>
    <row r="2529" spans="1:15" x14ac:dyDescent="0.3">
      <c r="A2529" s="11" t="s">
        <v>441</v>
      </c>
      <c r="B2529" s="11" t="str">
        <f>VLOOKUP(A2529,'Hold Harmless'!A$1:B$7201,2,FALSE)</f>
        <v>CLEAR CREEK ISD</v>
      </c>
      <c r="C2529" s="11">
        <v>2</v>
      </c>
      <c r="D2529" s="12">
        <v>4605.8958333329247</v>
      </c>
      <c r="E2529" s="12">
        <v>1843.0119047620074</v>
      </c>
      <c r="F2529" s="12">
        <v>6448.907738094932</v>
      </c>
      <c r="G2529" s="12">
        <v>0.95523834763446969</v>
      </c>
      <c r="H2529" s="12">
        <v>0.95648082092702347</v>
      </c>
      <c r="I2529" s="12">
        <v>0.99870099507970311</v>
      </c>
      <c r="J2529" s="12">
        <v>6440.530575212606</v>
      </c>
      <c r="K2529" s="12">
        <v>8.3771628823260471</v>
      </c>
      <c r="L2529" s="12">
        <v>8.3771628823260471</v>
      </c>
      <c r="M2529" s="12">
        <v>0</v>
      </c>
      <c r="N2529" s="12">
        <v>6440.530575212606</v>
      </c>
    </row>
    <row r="2530" spans="1:15" x14ac:dyDescent="0.3">
      <c r="A2530" s="11" t="s">
        <v>441</v>
      </c>
      <c r="B2530" s="11" t="str">
        <f>VLOOKUP(A2530,'Hold Harmless'!A$1:B$7201,2,FALSE)</f>
        <v>CLEAR CREEK ISD</v>
      </c>
      <c r="C2530" s="11">
        <v>3</v>
      </c>
      <c r="D2530" s="12">
        <v>4581.7083333331384</v>
      </c>
      <c r="E2530" s="12">
        <v>1839.6250000002435</v>
      </c>
      <c r="F2530" s="12">
        <v>6421.3333333333821</v>
      </c>
      <c r="G2530" s="12">
        <v>0.95523834763446969</v>
      </c>
      <c r="H2530" s="12">
        <v>0.95648082092702347</v>
      </c>
      <c r="I2530" s="12">
        <v>0.99870099507970311</v>
      </c>
      <c r="J2530" s="12">
        <v>6412.9919897385153</v>
      </c>
      <c r="K2530" s="12">
        <v>8.3413435948668848</v>
      </c>
      <c r="L2530" s="12">
        <v>8.3413435948668848</v>
      </c>
      <c r="M2530" s="12">
        <v>0</v>
      </c>
      <c r="N2530" s="12">
        <v>6412.9919897385153</v>
      </c>
    </row>
    <row r="2531" spans="1:15" x14ac:dyDescent="0.3">
      <c r="A2531" s="11" t="s">
        <v>441</v>
      </c>
      <c r="B2531" s="11" t="str">
        <f>VLOOKUP(A2531,'Hold Harmless'!A$1:B$7201,2,FALSE)</f>
        <v>CLEAR CREEK ISD</v>
      </c>
      <c r="C2531" s="11">
        <v>4</v>
      </c>
      <c r="D2531" s="12">
        <v>4810.4226190473964</v>
      </c>
      <c r="E2531" s="12">
        <v>1587.6190476192003</v>
      </c>
      <c r="F2531" s="12">
        <v>6398.0416666665969</v>
      </c>
      <c r="G2531" s="12">
        <v>0.95523834763446969</v>
      </c>
      <c r="H2531" s="12">
        <v>0.95648082092702347</v>
      </c>
      <c r="I2531" s="12">
        <v>0.99870099507970311</v>
      </c>
      <c r="J2531" s="12">
        <v>6389.7305790613327</v>
      </c>
      <c r="K2531" s="12">
        <v>8.3110876052642197</v>
      </c>
      <c r="L2531" s="12">
        <v>8.3110876052642197</v>
      </c>
      <c r="M2531" s="12">
        <v>0</v>
      </c>
      <c r="N2531" s="12">
        <v>6389.7305790613327</v>
      </c>
    </row>
    <row r="2532" spans="1:15" x14ac:dyDescent="0.3">
      <c r="A2532" s="11" t="s">
        <v>441</v>
      </c>
      <c r="B2532" s="11" t="str">
        <f>VLOOKUP(A2532,'Hold Harmless'!A$1:B$7201,2,FALSE)</f>
        <v>CLEAR CREEK ISD</v>
      </c>
      <c r="C2532" s="11">
        <v>5</v>
      </c>
      <c r="D2532" s="12">
        <v>5062.9891304345138</v>
      </c>
      <c r="E2532" s="12">
        <v>1330.1739130435376</v>
      </c>
      <c r="F2532" s="12">
        <v>6393.1630434780509</v>
      </c>
      <c r="G2532" s="12">
        <v>0.95523834763446969</v>
      </c>
      <c r="H2532" s="12">
        <v>0.95648082092702347</v>
      </c>
      <c r="I2532" s="12">
        <v>0.99870099507970311</v>
      </c>
      <c r="J2532" s="12">
        <v>6384.8582932283125</v>
      </c>
      <c r="K2532" s="12">
        <v>8.3047502497383903</v>
      </c>
      <c r="L2532" s="12">
        <v>8.3047502497383903</v>
      </c>
      <c r="M2532" s="12">
        <v>0</v>
      </c>
      <c r="N2532" s="12">
        <v>6384.8582932283125</v>
      </c>
    </row>
    <row r="2533" spans="1:15" ht="15" thickBot="1" x14ac:dyDescent="0.35">
      <c r="A2533" s="11" t="s">
        <v>441</v>
      </c>
      <c r="B2533" s="11" t="str">
        <f>VLOOKUP(A2533,'Hold Harmless'!A$1:B$7201,2,FALSE)</f>
        <v>CLEAR CREEK ISD</v>
      </c>
      <c r="C2533" s="11">
        <v>6</v>
      </c>
      <c r="D2533" s="12">
        <v>5122.1623931622171</v>
      </c>
      <c r="E2533" s="12">
        <v>1220.8440170940553</v>
      </c>
      <c r="F2533" s="12">
        <v>6343.0064102562719</v>
      </c>
      <c r="G2533" s="12">
        <v>0.95523834763446969</v>
      </c>
      <c r="H2533" s="12">
        <v>0.95648082092702347</v>
      </c>
      <c r="I2533" s="12">
        <v>0.99870099507970311</v>
      </c>
      <c r="J2533" s="12">
        <v>6334.7668137198743</v>
      </c>
      <c r="K2533" s="12">
        <v>8.2395965363975847</v>
      </c>
      <c r="L2533" s="12">
        <v>8.2395965363975847</v>
      </c>
      <c r="M2533" s="12">
        <v>0</v>
      </c>
      <c r="N2533" s="12">
        <v>6334.7668137198743</v>
      </c>
      <c r="O2533" s="24">
        <f t="shared" ref="O2533" si="420">SUM(N2528:N2533)</f>
        <v>38448.583633800583</v>
      </c>
    </row>
    <row r="2534" spans="1:15" ht="15" thickTop="1" x14ac:dyDescent="0.3">
      <c r="A2534" s="2" t="s">
        <v>442</v>
      </c>
      <c r="B2534" s="2" t="str">
        <f>VLOOKUP(A2534,'Hold Harmless'!A$1:B$7201,2,FALSE)</f>
        <v>FRIENDSWOOD ISD</v>
      </c>
      <c r="C2534" s="2">
        <v>1</v>
      </c>
      <c r="D2534" s="13">
        <v>733.41181657845732</v>
      </c>
      <c r="E2534" s="13">
        <v>254.53439153438615</v>
      </c>
      <c r="F2534" s="13">
        <v>987.94620811284346</v>
      </c>
      <c r="G2534" s="13">
        <v>0.96153998602086821</v>
      </c>
      <c r="H2534" s="13">
        <v>0.96192223634053364</v>
      </c>
      <c r="I2534" s="13">
        <v>0.99960261827284536</v>
      </c>
      <c r="J2534" s="13">
        <v>987.5536163423277</v>
      </c>
      <c r="K2534" s="13">
        <v>0.39259177051576444</v>
      </c>
      <c r="L2534" s="13">
        <v>0.39259177051576444</v>
      </c>
      <c r="M2534" s="13">
        <v>0</v>
      </c>
      <c r="N2534" s="13">
        <v>987.5536163423277</v>
      </c>
    </row>
    <row r="2535" spans="1:15" x14ac:dyDescent="0.3">
      <c r="A2535" s="2" t="s">
        <v>442</v>
      </c>
      <c r="B2535" s="2" t="str">
        <f>VLOOKUP(A2535,'Hold Harmless'!A$1:B$7201,2,FALSE)</f>
        <v>FRIENDSWOOD ISD</v>
      </c>
      <c r="C2535" s="2">
        <v>2</v>
      </c>
      <c r="D2535" s="13">
        <v>810.49472222218742</v>
      </c>
      <c r="E2535" s="13">
        <v>171.80555555555495</v>
      </c>
      <c r="F2535" s="13">
        <v>982.30027777774239</v>
      </c>
      <c r="G2535" s="13">
        <v>0.96153998602086821</v>
      </c>
      <c r="H2535" s="13">
        <v>0.96192223634053364</v>
      </c>
      <c r="I2535" s="13">
        <v>0.99960261827284536</v>
      </c>
      <c r="J2535" s="13">
        <v>981.90992959677453</v>
      </c>
      <c r="K2535" s="13">
        <v>0.39034818096786239</v>
      </c>
      <c r="L2535" s="13">
        <v>0.39034818096786239</v>
      </c>
      <c r="M2535" s="13">
        <v>0</v>
      </c>
      <c r="N2535" s="13">
        <v>981.90992959677453</v>
      </c>
    </row>
    <row r="2536" spans="1:15" x14ac:dyDescent="0.3">
      <c r="A2536" s="2" t="s">
        <v>442</v>
      </c>
      <c r="B2536" s="2" t="str">
        <f>VLOOKUP(A2536,'Hold Harmless'!A$1:B$7201,2,FALSE)</f>
        <v>FRIENDSWOOD ISD</v>
      </c>
      <c r="C2536" s="2">
        <v>3</v>
      </c>
      <c r="D2536" s="13">
        <v>842.24075396820615</v>
      </c>
      <c r="E2536" s="13">
        <v>128.34916666666743</v>
      </c>
      <c r="F2536" s="13">
        <v>970.58992063487358</v>
      </c>
      <c r="G2536" s="13">
        <v>0.96153998602086821</v>
      </c>
      <c r="H2536" s="13">
        <v>0.96192223634053364</v>
      </c>
      <c r="I2536" s="13">
        <v>0.99960261827284536</v>
      </c>
      <c r="J2536" s="13">
        <v>970.20422593585283</v>
      </c>
      <c r="K2536" s="13">
        <v>0.38569469902074616</v>
      </c>
      <c r="L2536" s="13">
        <v>0.38569469902074616</v>
      </c>
      <c r="M2536" s="13">
        <v>0</v>
      </c>
      <c r="N2536" s="13">
        <v>970.20422593585283</v>
      </c>
    </row>
    <row r="2537" spans="1:15" x14ac:dyDescent="0.3">
      <c r="A2537" s="2" t="s">
        <v>442</v>
      </c>
      <c r="B2537" s="2" t="str">
        <f>VLOOKUP(A2537,'Hold Harmless'!A$1:B$7201,2,FALSE)</f>
        <v>FRIENDSWOOD ISD</v>
      </c>
      <c r="C2537" s="2">
        <v>4</v>
      </c>
      <c r="D2537" s="13">
        <v>874.65597546341769</v>
      </c>
      <c r="E2537" s="13">
        <v>97.815134099617211</v>
      </c>
      <c r="F2537" s="13">
        <v>972.47110956303493</v>
      </c>
      <c r="G2537" s="13">
        <v>0.96153998602086821</v>
      </c>
      <c r="H2537" s="13">
        <v>0.96192223634053364</v>
      </c>
      <c r="I2537" s="13">
        <v>0.99960261827284536</v>
      </c>
      <c r="J2537" s="13">
        <v>972.08466731390877</v>
      </c>
      <c r="K2537" s="13">
        <v>0.3864422491261621</v>
      </c>
      <c r="L2537" s="13">
        <v>0.3864422491261621</v>
      </c>
      <c r="M2537" s="13">
        <v>0</v>
      </c>
      <c r="N2537" s="13">
        <v>972.08466731390877</v>
      </c>
    </row>
    <row r="2538" spans="1:15" x14ac:dyDescent="0.3">
      <c r="A2538" s="2" t="s">
        <v>442</v>
      </c>
      <c r="B2538" s="2" t="str">
        <f>VLOOKUP(A2538,'Hold Harmless'!A$1:B$7201,2,FALSE)</f>
        <v>FRIENDSWOOD ISD</v>
      </c>
      <c r="C2538" s="2">
        <v>5</v>
      </c>
      <c r="D2538" s="13">
        <v>894.48275862063565</v>
      </c>
      <c r="E2538" s="13">
        <v>76.07352941176508</v>
      </c>
      <c r="F2538" s="13">
        <v>970.55628803240074</v>
      </c>
      <c r="G2538" s="13">
        <v>0.96153998602086821</v>
      </c>
      <c r="H2538" s="13">
        <v>0.96192223634053364</v>
      </c>
      <c r="I2538" s="13">
        <v>0.99960261827284536</v>
      </c>
      <c r="J2538" s="13">
        <v>970.17060669836167</v>
      </c>
      <c r="K2538" s="13">
        <v>0.38568133403907723</v>
      </c>
      <c r="L2538" s="13">
        <v>0.38568133403907723</v>
      </c>
      <c r="M2538" s="13">
        <v>0</v>
      </c>
      <c r="N2538" s="13">
        <v>970.17060669836167</v>
      </c>
    </row>
    <row r="2539" spans="1:15" ht="15" thickBot="1" x14ac:dyDescent="0.35">
      <c r="A2539" s="2" t="s">
        <v>442</v>
      </c>
      <c r="B2539" s="2" t="str">
        <f>VLOOKUP(A2539,'Hold Harmless'!A$1:B$7201,2,FALSE)</f>
        <v>FRIENDSWOOD ISD</v>
      </c>
      <c r="C2539" s="2">
        <v>6</v>
      </c>
      <c r="D2539" s="13">
        <v>898.92787356319138</v>
      </c>
      <c r="E2539" s="13">
        <v>63.947660098521752</v>
      </c>
      <c r="F2539" s="13">
        <v>962.87553366171312</v>
      </c>
      <c r="G2539" s="13">
        <v>0.96153998602086821</v>
      </c>
      <c r="H2539" s="13">
        <v>0.96192223634053364</v>
      </c>
      <c r="I2539" s="13">
        <v>0.99960261827284536</v>
      </c>
      <c r="J2539" s="13">
        <v>962.49290451911168</v>
      </c>
      <c r="K2539" s="13">
        <v>0.38262914260144498</v>
      </c>
      <c r="L2539" s="13">
        <v>0.38262914260144498</v>
      </c>
      <c r="M2539" s="13">
        <v>0</v>
      </c>
      <c r="N2539" s="13">
        <v>962.49290451911168</v>
      </c>
      <c r="O2539" s="24">
        <f t="shared" ref="O2539" si="421">SUM(N2534:N2539)</f>
        <v>5844.4159504063373</v>
      </c>
    </row>
    <row r="2540" spans="1:15" ht="15" thickTop="1" x14ac:dyDescent="0.3">
      <c r="A2540" s="4" t="s">
        <v>443</v>
      </c>
      <c r="B2540" s="4" t="str">
        <f>VLOOKUP(A2540,'Hold Harmless'!A$1:B$7201,2,FALSE)</f>
        <v>POST ISD</v>
      </c>
      <c r="C2540" s="4">
        <v>1</v>
      </c>
      <c r="D2540" s="10">
        <v>118.55448717948782</v>
      </c>
      <c r="E2540" s="10">
        <v>3.8044871794871775</v>
      </c>
      <c r="F2540" s="10">
        <v>122.358974358975</v>
      </c>
      <c r="G2540" s="10">
        <v>0.94775105798924852</v>
      </c>
      <c r="H2540" s="10">
        <v>0.94538335024132314</v>
      </c>
      <c r="I2540" s="10">
        <v>1</v>
      </c>
      <c r="J2540" s="10">
        <v>122.358974358975</v>
      </c>
      <c r="K2540" s="10">
        <v>0</v>
      </c>
      <c r="L2540" s="10">
        <v>0</v>
      </c>
      <c r="M2540" s="10">
        <v>0</v>
      </c>
      <c r="N2540" s="10">
        <v>122.358974358975</v>
      </c>
    </row>
    <row r="2541" spans="1:15" x14ac:dyDescent="0.3">
      <c r="A2541" s="4" t="s">
        <v>443</v>
      </c>
      <c r="B2541" s="4" t="str">
        <f>VLOOKUP(A2541,'Hold Harmless'!A$1:B$7201,2,FALSE)</f>
        <v>POST ISD</v>
      </c>
      <c r="C2541" s="4">
        <v>2</v>
      </c>
      <c r="D2541" s="10">
        <v>116.76436781609247</v>
      </c>
      <c r="E2541" s="10">
        <v>4.4597701149425308</v>
      </c>
      <c r="F2541" s="10">
        <v>121.224137931035</v>
      </c>
      <c r="G2541" s="10">
        <v>0.94775105798924852</v>
      </c>
      <c r="H2541" s="10">
        <v>0.94538335024132314</v>
      </c>
      <c r="I2541" s="10">
        <v>1</v>
      </c>
      <c r="J2541" s="10">
        <v>121.224137931035</v>
      </c>
      <c r="K2541" s="10">
        <v>0</v>
      </c>
      <c r="L2541" s="10">
        <v>0</v>
      </c>
      <c r="M2541" s="10">
        <v>0</v>
      </c>
      <c r="N2541" s="10">
        <v>121.224137931035</v>
      </c>
    </row>
    <row r="2542" spans="1:15" x14ac:dyDescent="0.3">
      <c r="A2542" s="4" t="s">
        <v>443</v>
      </c>
      <c r="B2542" s="4" t="str">
        <f>VLOOKUP(A2542,'Hold Harmless'!A$1:B$7201,2,FALSE)</f>
        <v>POST ISD</v>
      </c>
      <c r="C2542" s="4">
        <v>3</v>
      </c>
      <c r="D2542" s="10">
        <v>109.56884057971094</v>
      </c>
      <c r="E2542" s="10">
        <v>11.297101449275354</v>
      </c>
      <c r="F2542" s="10">
        <v>120.8659420289863</v>
      </c>
      <c r="G2542" s="10">
        <v>0.94775105798924852</v>
      </c>
      <c r="H2542" s="10">
        <v>0.94538335024132314</v>
      </c>
      <c r="I2542" s="10">
        <v>1</v>
      </c>
      <c r="J2542" s="10">
        <v>120.8659420289863</v>
      </c>
      <c r="K2542" s="10">
        <v>0</v>
      </c>
      <c r="L2542" s="10">
        <v>0</v>
      </c>
      <c r="M2542" s="10">
        <v>0</v>
      </c>
      <c r="N2542" s="10">
        <v>120.8659420289863</v>
      </c>
    </row>
    <row r="2543" spans="1:15" x14ac:dyDescent="0.3">
      <c r="A2543" s="4" t="s">
        <v>443</v>
      </c>
      <c r="B2543" s="4" t="str">
        <f>VLOOKUP(A2543,'Hold Harmless'!A$1:B$7201,2,FALSE)</f>
        <v>POST ISD</v>
      </c>
      <c r="C2543" s="4">
        <v>4</v>
      </c>
      <c r="D2543" s="10">
        <v>113.08908045977041</v>
      </c>
      <c r="E2543" s="10">
        <v>5.1293103448275756</v>
      </c>
      <c r="F2543" s="10">
        <v>118.21839080459799</v>
      </c>
      <c r="G2543" s="10">
        <v>0.94775105798924852</v>
      </c>
      <c r="H2543" s="10">
        <v>0.94538335024132314</v>
      </c>
      <c r="I2543" s="10">
        <v>1</v>
      </c>
      <c r="J2543" s="10">
        <v>118.21839080459799</v>
      </c>
      <c r="K2543" s="10">
        <v>0</v>
      </c>
      <c r="L2543" s="10">
        <v>0</v>
      </c>
      <c r="M2543" s="10">
        <v>0</v>
      </c>
      <c r="N2543" s="10">
        <v>118.21839080459799</v>
      </c>
    </row>
    <row r="2544" spans="1:15" x14ac:dyDescent="0.3">
      <c r="A2544" s="4" t="s">
        <v>443</v>
      </c>
      <c r="B2544" s="4" t="str">
        <f>VLOOKUP(A2544,'Hold Harmless'!A$1:B$7201,2,FALSE)</f>
        <v>POST ISD</v>
      </c>
      <c r="C2544" s="4">
        <v>5</v>
      </c>
      <c r="D2544" s="10">
        <v>112.7391304347835</v>
      </c>
      <c r="E2544" s="10">
        <v>7.2934782608695743</v>
      </c>
      <c r="F2544" s="10">
        <v>120.03260869565308</v>
      </c>
      <c r="G2544" s="10">
        <v>0.94775105798924852</v>
      </c>
      <c r="H2544" s="10">
        <v>0.94538335024132314</v>
      </c>
      <c r="I2544" s="10">
        <v>1</v>
      </c>
      <c r="J2544" s="10">
        <v>120.03260869565308</v>
      </c>
      <c r="K2544" s="10">
        <v>0</v>
      </c>
      <c r="L2544" s="10">
        <v>0</v>
      </c>
      <c r="M2544" s="10">
        <v>0</v>
      </c>
      <c r="N2544" s="10">
        <v>120.03260869565308</v>
      </c>
    </row>
    <row r="2545" spans="1:15" ht="15" thickBot="1" x14ac:dyDescent="0.35">
      <c r="A2545" s="4" t="s">
        <v>443</v>
      </c>
      <c r="B2545" s="4" t="str">
        <f>VLOOKUP(A2545,'Hold Harmless'!A$1:B$7201,2,FALSE)</f>
        <v>POST ISD</v>
      </c>
      <c r="C2545" s="4">
        <v>6</v>
      </c>
      <c r="D2545" s="10">
        <v>118.84401709401769</v>
      </c>
      <c r="E2545" s="10">
        <v>1.5555555555555554</v>
      </c>
      <c r="F2545" s="10">
        <v>120.39957264957324</v>
      </c>
      <c r="G2545" s="10">
        <v>0.94775105798924852</v>
      </c>
      <c r="H2545" s="10">
        <v>0.94538335024132314</v>
      </c>
      <c r="I2545" s="10">
        <v>1</v>
      </c>
      <c r="J2545" s="10">
        <v>120.39957264957324</v>
      </c>
      <c r="K2545" s="10">
        <v>0</v>
      </c>
      <c r="L2545" s="10">
        <v>0</v>
      </c>
      <c r="M2545" s="10">
        <v>0</v>
      </c>
      <c r="N2545" s="10">
        <v>120.39957264957324</v>
      </c>
      <c r="O2545" s="24">
        <f t="shared" ref="O2545" si="422">SUM(N2540:N2545)</f>
        <v>723.09962646882059</v>
      </c>
    </row>
    <row r="2546" spans="1:15" ht="15" thickTop="1" x14ac:dyDescent="0.3">
      <c r="A2546" s="11" t="s">
        <v>444</v>
      </c>
      <c r="B2546" s="11" t="str">
        <f>VLOOKUP(A2546,'Hold Harmless'!A$1:B$7201,2,FALSE)</f>
        <v>SOUTHLAND ISD</v>
      </c>
      <c r="C2546" s="11">
        <v>1</v>
      </c>
      <c r="D2546" s="12">
        <v>16.623456790123441</v>
      </c>
      <c r="E2546" s="12">
        <v>2.3395061728395068</v>
      </c>
      <c r="F2546" s="12">
        <v>18.962962962962948</v>
      </c>
      <c r="G2546" s="12">
        <v>0.9597124317258765</v>
      </c>
      <c r="H2546" s="12">
        <v>0.96238451385833701</v>
      </c>
      <c r="I2546" s="12">
        <v>0.99722347762876218</v>
      </c>
      <c r="J2546" s="12">
        <v>18.910311872071325</v>
      </c>
      <c r="K2546" s="12">
        <v>5.2651090891622232E-2</v>
      </c>
      <c r="L2546" s="12">
        <v>5.2651090891622232E-2</v>
      </c>
      <c r="M2546" s="12">
        <v>0</v>
      </c>
      <c r="N2546" s="12">
        <v>18.910311872071325</v>
      </c>
    </row>
    <row r="2547" spans="1:15" x14ac:dyDescent="0.3">
      <c r="A2547" s="11" t="s">
        <v>444</v>
      </c>
      <c r="B2547" s="11" t="str">
        <f>VLOOKUP(A2547,'Hold Harmless'!A$1:B$7201,2,FALSE)</f>
        <v>SOUTHLAND ISD</v>
      </c>
      <c r="C2547" s="11">
        <v>2</v>
      </c>
      <c r="D2547" s="12">
        <v>10.910256410256407</v>
      </c>
      <c r="E2547" s="12">
        <v>8.2051282051281937</v>
      </c>
      <c r="F2547" s="12">
        <v>19.115384615384599</v>
      </c>
      <c r="G2547" s="12">
        <v>0.9597124317258765</v>
      </c>
      <c r="H2547" s="12">
        <v>0.96238451385833701</v>
      </c>
      <c r="I2547" s="12">
        <v>0.99722347762876218</v>
      </c>
      <c r="J2547" s="12">
        <v>19.062310322365168</v>
      </c>
      <c r="K2547" s="12">
        <v>5.3074293019431451E-2</v>
      </c>
      <c r="L2547" s="12">
        <v>5.3074293019431451E-2</v>
      </c>
      <c r="M2547" s="12">
        <v>0</v>
      </c>
      <c r="N2547" s="12">
        <v>19.062310322365168</v>
      </c>
    </row>
    <row r="2548" spans="1:15" x14ac:dyDescent="0.3">
      <c r="A2548" s="11" t="s">
        <v>444</v>
      </c>
      <c r="B2548" s="11" t="str">
        <f>VLOOKUP(A2548,'Hold Harmless'!A$1:B$7201,2,FALSE)</f>
        <v>SOUTHLAND ISD</v>
      </c>
      <c r="C2548" s="11">
        <v>3</v>
      </c>
      <c r="D2548" s="12">
        <v>16.1111111111111</v>
      </c>
      <c r="E2548" s="12">
        <v>2.6249999999999996</v>
      </c>
      <c r="F2548" s="12">
        <v>18.7361111111111</v>
      </c>
      <c r="G2548" s="12">
        <v>0.9597124317258765</v>
      </c>
      <c r="H2548" s="12">
        <v>0.96238451385833701</v>
      </c>
      <c r="I2548" s="12">
        <v>0.99722347762876218</v>
      </c>
      <c r="J2548" s="12">
        <v>18.684089879461101</v>
      </c>
      <c r="K2548" s="12">
        <v>5.2021231649998612E-2</v>
      </c>
      <c r="L2548" s="12">
        <v>5.2021231649998612E-2</v>
      </c>
      <c r="M2548" s="12">
        <v>0</v>
      </c>
      <c r="N2548" s="12">
        <v>18.684089879461101</v>
      </c>
    </row>
    <row r="2549" spans="1:15" x14ac:dyDescent="0.3">
      <c r="A2549" s="11" t="s">
        <v>444</v>
      </c>
      <c r="B2549" s="11" t="str">
        <f>VLOOKUP(A2549,'Hold Harmless'!A$1:B$7201,2,FALSE)</f>
        <v>SOUTHLAND ISD</v>
      </c>
      <c r="C2549" s="11">
        <v>4</v>
      </c>
      <c r="D2549" s="12">
        <v>16.666666666666682</v>
      </c>
      <c r="E2549" s="12">
        <v>1.7333333333333314</v>
      </c>
      <c r="F2549" s="12">
        <v>18.400000000000013</v>
      </c>
      <c r="G2549" s="12">
        <v>0.9597124317258765</v>
      </c>
      <c r="H2549" s="12">
        <v>0.96238451385833701</v>
      </c>
      <c r="I2549" s="12">
        <v>0.99722347762876218</v>
      </c>
      <c r="J2549" s="12">
        <v>18.348911988369238</v>
      </c>
      <c r="K2549" s="12">
        <v>5.1088011630774588E-2</v>
      </c>
      <c r="L2549" s="12">
        <v>5.1088011630774588E-2</v>
      </c>
      <c r="M2549" s="12">
        <v>0</v>
      </c>
      <c r="N2549" s="12">
        <v>18.348911988369238</v>
      </c>
    </row>
    <row r="2550" spans="1:15" x14ac:dyDescent="0.3">
      <c r="A2550" s="11" t="s">
        <v>444</v>
      </c>
      <c r="B2550" s="11" t="str">
        <f>VLOOKUP(A2550,'Hold Harmless'!A$1:B$7201,2,FALSE)</f>
        <v>SOUTHLAND ISD</v>
      </c>
      <c r="C2550" s="11">
        <v>5</v>
      </c>
      <c r="D2550" s="12">
        <v>16.833333333333321</v>
      </c>
      <c r="E2550" s="12">
        <v>0.91666666666666652</v>
      </c>
      <c r="F2550" s="12">
        <v>17.749999999999989</v>
      </c>
      <c r="G2550" s="12">
        <v>0.9597124317258765</v>
      </c>
      <c r="H2550" s="12">
        <v>0.96238451385833701</v>
      </c>
      <c r="I2550" s="12">
        <v>0.99722347762876218</v>
      </c>
      <c r="J2550" s="12">
        <v>17.700716727910518</v>
      </c>
      <c r="K2550" s="12">
        <v>4.9283272089471808E-2</v>
      </c>
      <c r="L2550" s="12">
        <v>4.9283272089471808E-2</v>
      </c>
      <c r="M2550" s="12">
        <v>0</v>
      </c>
      <c r="N2550" s="12">
        <v>17.700716727910518</v>
      </c>
    </row>
    <row r="2551" spans="1:15" ht="15" thickBot="1" x14ac:dyDescent="0.35">
      <c r="A2551" s="11" t="s">
        <v>444</v>
      </c>
      <c r="B2551" s="11" t="str">
        <f>VLOOKUP(A2551,'Hold Harmless'!A$1:B$7201,2,FALSE)</f>
        <v>SOUTHLAND ISD</v>
      </c>
      <c r="C2551" s="11">
        <v>6</v>
      </c>
      <c r="D2551" s="12">
        <v>16.762626262626263</v>
      </c>
      <c r="E2551" s="12">
        <v>0.85858585858585845</v>
      </c>
      <c r="F2551" s="12">
        <v>17.621212121212121</v>
      </c>
      <c r="G2551" s="12">
        <v>0.9597124317258765</v>
      </c>
      <c r="H2551" s="12">
        <v>0.96238451385833701</v>
      </c>
      <c r="I2551" s="12">
        <v>0.99722347762876218</v>
      </c>
      <c r="J2551" s="12">
        <v>17.572286431549248</v>
      </c>
      <c r="K2551" s="12">
        <v>4.892568966287314E-2</v>
      </c>
      <c r="L2551" s="12">
        <v>4.892568966287314E-2</v>
      </c>
      <c r="M2551" s="12">
        <v>0</v>
      </c>
      <c r="N2551" s="12">
        <v>17.572286431549248</v>
      </c>
      <c r="O2551" s="24">
        <f t="shared" ref="O2551" si="423">SUM(N2546:N2551)</f>
        <v>110.27862722172659</v>
      </c>
    </row>
    <row r="2552" spans="1:15" ht="15" thickTop="1" x14ac:dyDescent="0.3">
      <c r="A2552" s="2" t="s">
        <v>445</v>
      </c>
      <c r="B2552" s="2" t="str">
        <f>VLOOKUP(A2552,'Hold Harmless'!A$1:B$7201,2,FALSE)</f>
        <v>DOSS CONSOLIDATED CSD</v>
      </c>
      <c r="C2552" s="2">
        <v>1</v>
      </c>
      <c r="D2552" s="13">
        <v>2.4236111111111112</v>
      </c>
      <c r="E2552" s="13">
        <v>0.2986111111111111</v>
      </c>
      <c r="F2552" s="13">
        <v>2.7222222222222223</v>
      </c>
      <c r="G2552" s="13">
        <v>0.96901995829609766</v>
      </c>
      <c r="H2552" s="13">
        <v>0.94855752519986092</v>
      </c>
      <c r="I2552" s="13">
        <v>1</v>
      </c>
      <c r="J2552" s="13">
        <v>2.7222222222222223</v>
      </c>
      <c r="K2552" s="13">
        <v>0</v>
      </c>
      <c r="L2552" s="13">
        <v>0</v>
      </c>
      <c r="M2552" s="13">
        <v>0</v>
      </c>
      <c r="N2552" s="13">
        <v>2.7222222222222223</v>
      </c>
    </row>
    <row r="2553" spans="1:15" x14ac:dyDescent="0.3">
      <c r="A2553" s="2" t="s">
        <v>445</v>
      </c>
      <c r="B2553" s="2" t="str">
        <f>VLOOKUP(A2553,'Hold Harmless'!A$1:B$7201,2,FALSE)</f>
        <v>DOSS CONSOLIDATED CSD</v>
      </c>
      <c r="C2553" s="2">
        <v>2</v>
      </c>
      <c r="D2553" s="13">
        <v>2.5574712643678161</v>
      </c>
      <c r="E2553" s="13">
        <v>0.16091954022988506</v>
      </c>
      <c r="F2553" s="13">
        <v>2.7183908045977012</v>
      </c>
      <c r="G2553" s="13">
        <v>0.96901995829609766</v>
      </c>
      <c r="H2553" s="13">
        <v>0.94855752519986092</v>
      </c>
      <c r="I2553" s="13">
        <v>1</v>
      </c>
      <c r="J2553" s="13">
        <v>2.7183908045977012</v>
      </c>
      <c r="K2553" s="13">
        <v>0</v>
      </c>
      <c r="L2553" s="13">
        <v>0</v>
      </c>
      <c r="M2553" s="13">
        <v>0</v>
      </c>
      <c r="N2553" s="13">
        <v>2.7183908045977012</v>
      </c>
    </row>
    <row r="2554" spans="1:15" x14ac:dyDescent="0.3">
      <c r="A2554" s="2" t="s">
        <v>445</v>
      </c>
      <c r="B2554" s="2" t="str">
        <f>VLOOKUP(A2554,'Hold Harmless'!A$1:B$7201,2,FALSE)</f>
        <v>DOSS CONSOLIDATED CSD</v>
      </c>
      <c r="C2554" s="2">
        <v>3</v>
      </c>
      <c r="D2554" s="13">
        <v>2.4466666666666668</v>
      </c>
      <c r="E2554" s="13">
        <v>0.13333333333333333</v>
      </c>
      <c r="F2554" s="13">
        <v>2.58</v>
      </c>
      <c r="G2554" s="13">
        <v>0.96901995829609766</v>
      </c>
      <c r="H2554" s="13">
        <v>0.94855752519986092</v>
      </c>
      <c r="I2554" s="13">
        <v>1</v>
      </c>
      <c r="J2554" s="13">
        <v>2.58</v>
      </c>
      <c r="K2554" s="13">
        <v>0</v>
      </c>
      <c r="L2554" s="13">
        <v>0</v>
      </c>
      <c r="M2554" s="13">
        <v>0</v>
      </c>
      <c r="N2554" s="13">
        <v>2.58</v>
      </c>
    </row>
    <row r="2555" spans="1:15" x14ac:dyDescent="0.3">
      <c r="A2555" s="2" t="s">
        <v>445</v>
      </c>
      <c r="B2555" s="2" t="str">
        <f>VLOOKUP(A2555,'Hold Harmless'!A$1:B$7201,2,FALSE)</f>
        <v>DOSS CONSOLIDATED CSD</v>
      </c>
      <c r="C2555" s="2">
        <v>4</v>
      </c>
      <c r="D2555" s="13">
        <v>1.5679012345679013</v>
      </c>
      <c r="E2555" s="13">
        <v>1.012345679012346</v>
      </c>
      <c r="F2555" s="13">
        <v>2.5802469135802473</v>
      </c>
      <c r="G2555" s="13">
        <v>0.96901995829609766</v>
      </c>
      <c r="H2555" s="13">
        <v>0.94855752519986092</v>
      </c>
      <c r="I2555" s="13">
        <v>1</v>
      </c>
      <c r="J2555" s="13">
        <v>2.5802469135802473</v>
      </c>
      <c r="K2555" s="13">
        <v>0</v>
      </c>
      <c r="L2555" s="13">
        <v>0</v>
      </c>
      <c r="M2555" s="13">
        <v>0</v>
      </c>
      <c r="N2555" s="13">
        <v>2.5802469135802473</v>
      </c>
    </row>
    <row r="2556" spans="1:15" x14ac:dyDescent="0.3">
      <c r="A2556" s="2" t="s">
        <v>445</v>
      </c>
      <c r="B2556" s="2" t="str">
        <f>VLOOKUP(A2556,'Hold Harmless'!A$1:B$7201,2,FALSE)</f>
        <v>DOSS CONSOLIDATED CSD</v>
      </c>
      <c r="C2556" s="2">
        <v>5</v>
      </c>
      <c r="D2556" s="13">
        <v>2.5705128205128203</v>
      </c>
      <c r="E2556" s="13">
        <v>0</v>
      </c>
      <c r="F2556" s="13">
        <v>2.5705128205128203</v>
      </c>
      <c r="G2556" s="13">
        <v>0.96901995829609766</v>
      </c>
      <c r="H2556" s="13">
        <v>0.94855752519986092</v>
      </c>
      <c r="I2556" s="13">
        <v>1</v>
      </c>
      <c r="J2556" s="13">
        <v>2.5705128205128203</v>
      </c>
      <c r="K2556" s="13">
        <v>0</v>
      </c>
      <c r="L2556" s="13">
        <v>0</v>
      </c>
      <c r="M2556" s="13">
        <v>0</v>
      </c>
      <c r="N2556" s="13">
        <v>2.5705128205128203</v>
      </c>
    </row>
    <row r="2557" spans="1:15" ht="15" thickBot="1" x14ac:dyDescent="0.35">
      <c r="A2557" s="2" t="s">
        <v>445</v>
      </c>
      <c r="B2557" s="2" t="str">
        <f>VLOOKUP(A2557,'Hold Harmless'!A$1:B$7201,2,FALSE)</f>
        <v>DOSS CONSOLIDATED CSD</v>
      </c>
      <c r="C2557" s="2">
        <v>6</v>
      </c>
      <c r="D2557" s="13">
        <v>2.4460784313725488</v>
      </c>
      <c r="E2557" s="13">
        <v>0</v>
      </c>
      <c r="F2557" s="13">
        <v>2.4460784313725488</v>
      </c>
      <c r="G2557" s="13">
        <v>0.96901995829609766</v>
      </c>
      <c r="H2557" s="13">
        <v>0.94855752519986092</v>
      </c>
      <c r="I2557" s="13">
        <v>1</v>
      </c>
      <c r="J2557" s="13">
        <v>2.4460784313725488</v>
      </c>
      <c r="K2557" s="13">
        <v>0</v>
      </c>
      <c r="L2557" s="13">
        <v>0</v>
      </c>
      <c r="M2557" s="13">
        <v>0</v>
      </c>
      <c r="N2557" s="13">
        <v>2.4460784313725488</v>
      </c>
      <c r="O2557" s="24">
        <f t="shared" ref="O2557" si="424">SUM(N2552:N2557)</f>
        <v>15.617451192285539</v>
      </c>
    </row>
    <row r="2558" spans="1:15" ht="15" thickTop="1" x14ac:dyDescent="0.3">
      <c r="A2558" s="4" t="s">
        <v>446</v>
      </c>
      <c r="B2558" s="4" t="str">
        <f>VLOOKUP(A2558,'Hold Harmless'!A$1:B$7201,2,FALSE)</f>
        <v>FREDERICKSBURG ISD</v>
      </c>
      <c r="C2558" s="4">
        <v>1</v>
      </c>
      <c r="D2558" s="10">
        <v>401.04530423281085</v>
      </c>
      <c r="E2558" s="10">
        <v>80.865740740740733</v>
      </c>
      <c r="F2558" s="10">
        <v>481.91104497355161</v>
      </c>
      <c r="G2558" s="10">
        <v>0.95631740837633639</v>
      </c>
      <c r="H2558" s="10">
        <v>0.94091992331728358</v>
      </c>
      <c r="I2558" s="10">
        <v>1</v>
      </c>
      <c r="J2558" s="10">
        <v>481.91104497355161</v>
      </c>
      <c r="K2558" s="10">
        <v>0</v>
      </c>
      <c r="L2558" s="10">
        <v>0</v>
      </c>
      <c r="M2558" s="10">
        <v>0</v>
      </c>
      <c r="N2558" s="10">
        <v>481.91104497355161</v>
      </c>
    </row>
    <row r="2559" spans="1:15" x14ac:dyDescent="0.3">
      <c r="A2559" s="4" t="s">
        <v>446</v>
      </c>
      <c r="B2559" s="4" t="str">
        <f>VLOOKUP(A2559,'Hold Harmless'!A$1:B$7201,2,FALSE)</f>
        <v>FREDERICKSBURG ISD</v>
      </c>
      <c r="C2559" s="4">
        <v>2</v>
      </c>
      <c r="D2559" s="10">
        <v>421.91666666667277</v>
      </c>
      <c r="E2559" s="10">
        <v>56.974637681159116</v>
      </c>
      <c r="F2559" s="10">
        <v>478.89130434783186</v>
      </c>
      <c r="G2559" s="10">
        <v>0.95631740837633639</v>
      </c>
      <c r="H2559" s="10">
        <v>0.94091992331728358</v>
      </c>
      <c r="I2559" s="10">
        <v>1</v>
      </c>
      <c r="J2559" s="10">
        <v>478.89130434783186</v>
      </c>
      <c r="K2559" s="10">
        <v>0</v>
      </c>
      <c r="L2559" s="10">
        <v>0</v>
      </c>
      <c r="M2559" s="10">
        <v>0</v>
      </c>
      <c r="N2559" s="10">
        <v>478.89130434783186</v>
      </c>
    </row>
    <row r="2560" spans="1:15" x14ac:dyDescent="0.3">
      <c r="A2560" s="4" t="s">
        <v>446</v>
      </c>
      <c r="B2560" s="4" t="str">
        <f>VLOOKUP(A2560,'Hold Harmless'!A$1:B$7201,2,FALSE)</f>
        <v>FREDERICKSBURG ISD</v>
      </c>
      <c r="C2560" s="4">
        <v>3</v>
      </c>
      <c r="D2560" s="10">
        <v>315.6250000000021</v>
      </c>
      <c r="E2560" s="10">
        <v>151.83680555555975</v>
      </c>
      <c r="F2560" s="10">
        <v>467.46180555556185</v>
      </c>
      <c r="G2560" s="10">
        <v>0.95631740837633639</v>
      </c>
      <c r="H2560" s="10">
        <v>0.94091992331728358</v>
      </c>
      <c r="I2560" s="10">
        <v>1</v>
      </c>
      <c r="J2560" s="10">
        <v>467.46180555556185</v>
      </c>
      <c r="K2560" s="10">
        <v>0</v>
      </c>
      <c r="L2560" s="10">
        <v>0</v>
      </c>
      <c r="M2560" s="10">
        <v>0</v>
      </c>
      <c r="N2560" s="10">
        <v>467.46180555556185</v>
      </c>
    </row>
    <row r="2561" spans="1:15" x14ac:dyDescent="0.3">
      <c r="A2561" s="4" t="s">
        <v>446</v>
      </c>
      <c r="B2561" s="4" t="str">
        <f>VLOOKUP(A2561,'Hold Harmless'!A$1:B$7201,2,FALSE)</f>
        <v>FREDERICKSBURG ISD</v>
      </c>
      <c r="C2561" s="4">
        <v>4</v>
      </c>
      <c r="D2561" s="10">
        <v>413.56666666666985</v>
      </c>
      <c r="E2561" s="10">
        <v>53.053333333333455</v>
      </c>
      <c r="F2561" s="10">
        <v>466.6200000000033</v>
      </c>
      <c r="G2561" s="10">
        <v>0.95631740837633639</v>
      </c>
      <c r="H2561" s="10">
        <v>0.94091992331728358</v>
      </c>
      <c r="I2561" s="10">
        <v>1</v>
      </c>
      <c r="J2561" s="10">
        <v>466.6200000000033</v>
      </c>
      <c r="K2561" s="10">
        <v>0</v>
      </c>
      <c r="L2561" s="10">
        <v>0</v>
      </c>
      <c r="M2561" s="10">
        <v>0</v>
      </c>
      <c r="N2561" s="10">
        <v>466.6200000000033</v>
      </c>
    </row>
    <row r="2562" spans="1:15" x14ac:dyDescent="0.3">
      <c r="A2562" s="4" t="s">
        <v>446</v>
      </c>
      <c r="B2562" s="4" t="str">
        <f>VLOOKUP(A2562,'Hold Harmless'!A$1:B$7201,2,FALSE)</f>
        <v>FREDERICKSBURG ISD</v>
      </c>
      <c r="C2562" s="4">
        <v>5</v>
      </c>
      <c r="D2562" s="10">
        <v>426.76234567902469</v>
      </c>
      <c r="E2562" s="10">
        <v>42.574074074074055</v>
      </c>
      <c r="F2562" s="10">
        <v>469.33641975309877</v>
      </c>
      <c r="G2562" s="10">
        <v>0.95631740837633639</v>
      </c>
      <c r="H2562" s="10">
        <v>0.94091992331728358</v>
      </c>
      <c r="I2562" s="10">
        <v>1</v>
      </c>
      <c r="J2562" s="10">
        <v>469.33641975309877</v>
      </c>
      <c r="K2562" s="10">
        <v>0</v>
      </c>
      <c r="L2562" s="10">
        <v>0</v>
      </c>
      <c r="M2562" s="10">
        <v>0</v>
      </c>
      <c r="N2562" s="10">
        <v>469.33641975309877</v>
      </c>
    </row>
    <row r="2563" spans="1:15" ht="15" thickBot="1" x14ac:dyDescent="0.35">
      <c r="A2563" s="4" t="s">
        <v>446</v>
      </c>
      <c r="B2563" s="4" t="str">
        <f>VLOOKUP(A2563,'Hold Harmless'!A$1:B$7201,2,FALSE)</f>
        <v>FREDERICKSBURG ISD</v>
      </c>
      <c r="C2563" s="4">
        <v>6</v>
      </c>
      <c r="D2563" s="10">
        <v>425.97549019608175</v>
      </c>
      <c r="E2563" s="10">
        <v>36.99019607843168</v>
      </c>
      <c r="F2563" s="10">
        <v>462.96568627451342</v>
      </c>
      <c r="G2563" s="10">
        <v>0.95631740837633639</v>
      </c>
      <c r="H2563" s="10">
        <v>0.94091992331728358</v>
      </c>
      <c r="I2563" s="10">
        <v>1</v>
      </c>
      <c r="J2563" s="10">
        <v>462.96568627451342</v>
      </c>
      <c r="K2563" s="10">
        <v>0</v>
      </c>
      <c r="L2563" s="10">
        <v>0</v>
      </c>
      <c r="M2563" s="10">
        <v>0</v>
      </c>
      <c r="N2563" s="10">
        <v>462.96568627451342</v>
      </c>
      <c r="O2563" s="24">
        <f t="shared" ref="O2563" si="425">SUM(N2558:N2563)</f>
        <v>2827.1862609045606</v>
      </c>
    </row>
    <row r="2564" spans="1:15" ht="15" thickTop="1" x14ac:dyDescent="0.3">
      <c r="A2564" s="11" t="s">
        <v>447</v>
      </c>
      <c r="B2564" s="11" t="str">
        <f>VLOOKUP(A2564,'Hold Harmless'!A$1:B$7201,2,FALSE)</f>
        <v>HARPER ISD</v>
      </c>
      <c r="C2564" s="11">
        <v>1</v>
      </c>
      <c r="D2564" s="12">
        <v>88.879736057897077</v>
      </c>
      <c r="E2564" s="12">
        <v>0.7345679012345685</v>
      </c>
      <c r="F2564" s="12">
        <v>89.614303959131647</v>
      </c>
      <c r="G2564" s="12">
        <v>0.96999111821187012</v>
      </c>
      <c r="H2564" s="12">
        <v>0.96790001756264477</v>
      </c>
      <c r="I2564" s="12">
        <v>1</v>
      </c>
      <c r="J2564" s="12">
        <v>89.614303959131647</v>
      </c>
      <c r="K2564" s="12">
        <v>0</v>
      </c>
      <c r="L2564" s="12">
        <v>0</v>
      </c>
      <c r="M2564" s="12">
        <v>0</v>
      </c>
      <c r="N2564" s="12">
        <v>89.614303959131647</v>
      </c>
    </row>
    <row r="2565" spans="1:15" x14ac:dyDescent="0.3">
      <c r="A2565" s="11" t="s">
        <v>447</v>
      </c>
      <c r="B2565" s="11" t="str">
        <f>VLOOKUP(A2565,'Hold Harmless'!A$1:B$7201,2,FALSE)</f>
        <v>HARPER ISD</v>
      </c>
      <c r="C2565" s="11">
        <v>2</v>
      </c>
      <c r="D2565" s="12">
        <v>86.756666666666703</v>
      </c>
      <c r="E2565" s="12">
        <v>1.6166666666666665</v>
      </c>
      <c r="F2565" s="12">
        <v>88.373333333333363</v>
      </c>
      <c r="G2565" s="12">
        <v>0.96999111821187012</v>
      </c>
      <c r="H2565" s="12">
        <v>0.96790001756264477</v>
      </c>
      <c r="I2565" s="12">
        <v>1</v>
      </c>
      <c r="J2565" s="12">
        <v>88.373333333333363</v>
      </c>
      <c r="K2565" s="12">
        <v>0</v>
      </c>
      <c r="L2565" s="12">
        <v>0</v>
      </c>
      <c r="M2565" s="12">
        <v>0</v>
      </c>
      <c r="N2565" s="12">
        <v>88.373333333333363</v>
      </c>
    </row>
    <row r="2566" spans="1:15" x14ac:dyDescent="0.3">
      <c r="A2566" s="11" t="s">
        <v>447</v>
      </c>
      <c r="B2566" s="11" t="str">
        <f>VLOOKUP(A2566,'Hold Harmless'!A$1:B$7201,2,FALSE)</f>
        <v>HARPER ISD</v>
      </c>
      <c r="C2566" s="11">
        <v>3</v>
      </c>
      <c r="D2566" s="12">
        <v>84.95549169859521</v>
      </c>
      <c r="E2566" s="12">
        <v>2.7311621966794375</v>
      </c>
      <c r="F2566" s="12">
        <v>87.686653895274645</v>
      </c>
      <c r="G2566" s="12">
        <v>0.96999111821187012</v>
      </c>
      <c r="H2566" s="12">
        <v>0.96790001756264477</v>
      </c>
      <c r="I2566" s="12">
        <v>1</v>
      </c>
      <c r="J2566" s="12">
        <v>87.686653895274645</v>
      </c>
      <c r="K2566" s="12">
        <v>0</v>
      </c>
      <c r="L2566" s="12">
        <v>0</v>
      </c>
      <c r="M2566" s="12">
        <v>0</v>
      </c>
      <c r="N2566" s="12">
        <v>87.686653895274645</v>
      </c>
    </row>
    <row r="2567" spans="1:15" x14ac:dyDescent="0.3">
      <c r="A2567" s="11" t="s">
        <v>447</v>
      </c>
      <c r="B2567" s="11" t="str">
        <f>VLOOKUP(A2567,'Hold Harmless'!A$1:B$7201,2,FALSE)</f>
        <v>HARPER ISD</v>
      </c>
      <c r="C2567" s="11">
        <v>4</v>
      </c>
      <c r="D2567" s="12">
        <v>84.068681318681456</v>
      </c>
      <c r="E2567" s="12">
        <v>3.6607142857142838</v>
      </c>
      <c r="F2567" s="12">
        <v>87.729395604395734</v>
      </c>
      <c r="G2567" s="12">
        <v>0.96999111821187012</v>
      </c>
      <c r="H2567" s="12">
        <v>0.96790001756264477</v>
      </c>
      <c r="I2567" s="12">
        <v>1</v>
      </c>
      <c r="J2567" s="12">
        <v>87.729395604395734</v>
      </c>
      <c r="K2567" s="12">
        <v>0</v>
      </c>
      <c r="L2567" s="12">
        <v>0</v>
      </c>
      <c r="M2567" s="12">
        <v>0</v>
      </c>
      <c r="N2567" s="12">
        <v>87.729395604395734</v>
      </c>
    </row>
    <row r="2568" spans="1:15" x14ac:dyDescent="0.3">
      <c r="A2568" s="11" t="s">
        <v>447</v>
      </c>
      <c r="B2568" s="11" t="str">
        <f>VLOOKUP(A2568,'Hold Harmless'!A$1:B$7201,2,FALSE)</f>
        <v>HARPER ISD</v>
      </c>
      <c r="C2568" s="11">
        <v>5</v>
      </c>
      <c r="D2568" s="12">
        <v>87.821924603174864</v>
      </c>
      <c r="E2568" s="12">
        <v>0.77281746031746024</v>
      </c>
      <c r="F2568" s="12">
        <v>88.594742063492319</v>
      </c>
      <c r="G2568" s="12">
        <v>0.96999111821187012</v>
      </c>
      <c r="H2568" s="12">
        <v>0.96790001756264477</v>
      </c>
      <c r="I2568" s="12">
        <v>1</v>
      </c>
      <c r="J2568" s="12">
        <v>88.594742063492319</v>
      </c>
      <c r="K2568" s="12">
        <v>0</v>
      </c>
      <c r="L2568" s="12">
        <v>0</v>
      </c>
      <c r="M2568" s="12">
        <v>0</v>
      </c>
      <c r="N2568" s="12">
        <v>88.594742063492319</v>
      </c>
    </row>
    <row r="2569" spans="1:15" ht="15" thickBot="1" x14ac:dyDescent="0.35">
      <c r="A2569" s="11" t="s">
        <v>447</v>
      </c>
      <c r="B2569" s="11" t="str">
        <f>VLOOKUP(A2569,'Hold Harmless'!A$1:B$7201,2,FALSE)</f>
        <v>HARPER ISD</v>
      </c>
      <c r="C2569" s="11">
        <v>6</v>
      </c>
      <c r="D2569" s="12">
        <v>89.260474601409086</v>
      </c>
      <c r="E2569" s="12">
        <v>0.56748238783833882</v>
      </c>
      <c r="F2569" s="12">
        <v>89.827956989247426</v>
      </c>
      <c r="G2569" s="12">
        <v>0.96999111821187012</v>
      </c>
      <c r="H2569" s="12">
        <v>0.96790001756264477</v>
      </c>
      <c r="I2569" s="12">
        <v>1</v>
      </c>
      <c r="J2569" s="12">
        <v>89.827956989247426</v>
      </c>
      <c r="K2569" s="12">
        <v>0</v>
      </c>
      <c r="L2569" s="12">
        <v>0</v>
      </c>
      <c r="M2569" s="12">
        <v>0</v>
      </c>
      <c r="N2569" s="12">
        <v>89.827956989247426</v>
      </c>
      <c r="O2569" s="24">
        <f t="shared" ref="O2569" si="426">SUM(N2564:N2569)</f>
        <v>531.82638584487518</v>
      </c>
    </row>
    <row r="2570" spans="1:15" ht="15" thickTop="1" x14ac:dyDescent="0.3">
      <c r="A2570" s="2" t="s">
        <v>448</v>
      </c>
      <c r="B2570" s="2" t="str">
        <f>VLOOKUP(A2570,'Hold Harmless'!A$1:B$7201,2,FALSE)</f>
        <v>GLASSCOCK COUNTY ISD</v>
      </c>
      <c r="C2570" s="2">
        <v>1</v>
      </c>
      <c r="D2570" s="13">
        <v>44.141025641025578</v>
      </c>
      <c r="E2570" s="13">
        <v>2.6923076923076916</v>
      </c>
      <c r="F2570" s="13">
        <v>46.833333333333272</v>
      </c>
      <c r="G2570" s="13">
        <v>0.96843210802700674</v>
      </c>
      <c r="H2570" s="13">
        <v>0.98050883095037844</v>
      </c>
      <c r="I2570" s="13">
        <v>0.98768320840959067</v>
      </c>
      <c r="J2570" s="13">
        <v>46.256496927182432</v>
      </c>
      <c r="K2570" s="13">
        <v>0.57683640615083931</v>
      </c>
      <c r="L2570" s="13">
        <v>0.57683640615083931</v>
      </c>
      <c r="M2570" s="13">
        <v>0</v>
      </c>
      <c r="N2570" s="13">
        <v>46.256496927182432</v>
      </c>
    </row>
    <row r="2571" spans="1:15" x14ac:dyDescent="0.3">
      <c r="A2571" s="2" t="s">
        <v>448</v>
      </c>
      <c r="B2571" s="2" t="str">
        <f>VLOOKUP(A2571,'Hold Harmless'!A$1:B$7201,2,FALSE)</f>
        <v>GLASSCOCK COUNTY ISD</v>
      </c>
      <c r="C2571" s="2">
        <v>2</v>
      </c>
      <c r="D2571" s="13">
        <v>42.744047619047571</v>
      </c>
      <c r="E2571" s="13">
        <v>3.4077380952380922</v>
      </c>
      <c r="F2571" s="13">
        <v>46.151785714285666</v>
      </c>
      <c r="G2571" s="13">
        <v>0.96843210802700674</v>
      </c>
      <c r="H2571" s="13">
        <v>0.98050883095037844</v>
      </c>
      <c r="I2571" s="13">
        <v>0.98768320840959067</v>
      </c>
      <c r="J2571" s="13">
        <v>45.583343788117581</v>
      </c>
      <c r="K2571" s="13">
        <v>0.56844192616808442</v>
      </c>
      <c r="L2571" s="13">
        <v>0.56844192616808442</v>
      </c>
      <c r="M2571" s="13">
        <v>0</v>
      </c>
      <c r="N2571" s="13">
        <v>45.583343788117581</v>
      </c>
    </row>
    <row r="2572" spans="1:15" x14ac:dyDescent="0.3">
      <c r="A2572" s="2" t="s">
        <v>448</v>
      </c>
      <c r="B2572" s="2" t="str">
        <f>VLOOKUP(A2572,'Hold Harmless'!A$1:B$7201,2,FALSE)</f>
        <v>GLASSCOCK COUNTY ISD</v>
      </c>
      <c r="C2572" s="2">
        <v>3</v>
      </c>
      <c r="D2572" s="13">
        <v>42.109999999999978</v>
      </c>
      <c r="E2572" s="13">
        <v>4.0566666666666693</v>
      </c>
      <c r="F2572" s="13">
        <v>46.16666666666665</v>
      </c>
      <c r="G2572" s="13">
        <v>0.96843210802700674</v>
      </c>
      <c r="H2572" s="13">
        <v>0.98050883095037844</v>
      </c>
      <c r="I2572" s="13">
        <v>0.98768320840959067</v>
      </c>
      <c r="J2572" s="13">
        <v>45.598041454909421</v>
      </c>
      <c r="K2572" s="13">
        <v>0.56862521175722947</v>
      </c>
      <c r="L2572" s="13">
        <v>0.56862521175722947</v>
      </c>
      <c r="M2572" s="13">
        <v>0</v>
      </c>
      <c r="N2572" s="13">
        <v>45.598041454909421</v>
      </c>
    </row>
    <row r="2573" spans="1:15" x14ac:dyDescent="0.3">
      <c r="A2573" s="2" t="s">
        <v>448</v>
      </c>
      <c r="B2573" s="2" t="str">
        <f>VLOOKUP(A2573,'Hold Harmless'!A$1:B$7201,2,FALSE)</f>
        <v>GLASSCOCK COUNTY ISD</v>
      </c>
      <c r="C2573" s="2">
        <v>4</v>
      </c>
      <c r="D2573" s="13">
        <v>43.425925925925874</v>
      </c>
      <c r="E2573" s="13">
        <v>2.0061728395061746</v>
      </c>
      <c r="F2573" s="13">
        <v>45.432098765432052</v>
      </c>
      <c r="G2573" s="13">
        <v>0.96843210802700674</v>
      </c>
      <c r="H2573" s="13">
        <v>0.98050883095037844</v>
      </c>
      <c r="I2573" s="13">
        <v>0.98768320840959067</v>
      </c>
      <c r="J2573" s="13">
        <v>44.872521073423336</v>
      </c>
      <c r="K2573" s="13">
        <v>0.5595776920087161</v>
      </c>
      <c r="L2573" s="13">
        <v>0.5595776920087161</v>
      </c>
      <c r="M2573" s="13">
        <v>0</v>
      </c>
      <c r="N2573" s="13">
        <v>44.872521073423336</v>
      </c>
    </row>
    <row r="2574" spans="1:15" x14ac:dyDescent="0.3">
      <c r="A2574" s="2" t="s">
        <v>448</v>
      </c>
      <c r="B2574" s="2" t="str">
        <f>VLOOKUP(A2574,'Hold Harmless'!A$1:B$7201,2,FALSE)</f>
        <v>GLASSCOCK COUNTY ISD</v>
      </c>
      <c r="C2574" s="2">
        <v>5</v>
      </c>
      <c r="D2574" s="13">
        <v>43.982638888888829</v>
      </c>
      <c r="E2574" s="13">
        <v>1.7604166666666661</v>
      </c>
      <c r="F2574" s="13">
        <v>45.743055555555493</v>
      </c>
      <c r="G2574" s="13">
        <v>0.96843210802700674</v>
      </c>
      <c r="H2574" s="13">
        <v>0.98050883095037844</v>
      </c>
      <c r="I2574" s="13">
        <v>0.98768320840959067</v>
      </c>
      <c r="J2574" s="13">
        <v>45.179647873569202</v>
      </c>
      <c r="K2574" s="13">
        <v>0.56340768198629121</v>
      </c>
      <c r="L2574" s="13">
        <v>0.56340768198629121</v>
      </c>
      <c r="M2574" s="13">
        <v>0</v>
      </c>
      <c r="N2574" s="13">
        <v>45.179647873569202</v>
      </c>
    </row>
    <row r="2575" spans="1:15" ht="15" thickBot="1" x14ac:dyDescent="0.35">
      <c r="A2575" s="2" t="s">
        <v>448</v>
      </c>
      <c r="B2575" s="2" t="str">
        <f>VLOOKUP(A2575,'Hold Harmless'!A$1:B$7201,2,FALSE)</f>
        <v>GLASSCOCK COUNTY ISD</v>
      </c>
      <c r="C2575" s="2">
        <v>6</v>
      </c>
      <c r="D2575" s="13">
        <v>43.882352941176443</v>
      </c>
      <c r="E2575" s="13">
        <v>1.5612745098039202</v>
      </c>
      <c r="F2575" s="13">
        <v>45.443627450980365</v>
      </c>
      <c r="G2575" s="13">
        <v>0.96843210802700674</v>
      </c>
      <c r="H2575" s="13">
        <v>0.98050883095037844</v>
      </c>
      <c r="I2575" s="13">
        <v>0.98768320840959067</v>
      </c>
      <c r="J2575" s="13">
        <v>44.883907762554436</v>
      </c>
      <c r="K2575" s="13">
        <v>0.55971968842592901</v>
      </c>
      <c r="L2575" s="13">
        <v>0.55971968842592901</v>
      </c>
      <c r="M2575" s="13">
        <v>0</v>
      </c>
      <c r="N2575" s="13">
        <v>44.883907762554436</v>
      </c>
      <c r="O2575" s="24">
        <f t="shared" ref="O2575" si="427">SUM(N2570:N2575)</f>
        <v>272.3739588797564</v>
      </c>
    </row>
    <row r="2576" spans="1:15" ht="15" thickTop="1" x14ac:dyDescent="0.3">
      <c r="A2576" s="4" t="s">
        <v>449</v>
      </c>
      <c r="B2576" s="4" t="str">
        <f>VLOOKUP(A2576,'Hold Harmless'!A$1:B$7201,2,FALSE)</f>
        <v>GOLIAD ISD</v>
      </c>
      <c r="C2576" s="4">
        <v>1</v>
      </c>
      <c r="D2576" s="10">
        <v>165.64393939393878</v>
      </c>
      <c r="E2576" s="10">
        <v>30.412878787878807</v>
      </c>
      <c r="F2576" s="10">
        <v>196.05681818181759</v>
      </c>
      <c r="G2576" s="10">
        <v>0.95281784224445842</v>
      </c>
      <c r="H2576" s="10">
        <v>0.94674376370527968</v>
      </c>
      <c r="I2576" s="10">
        <v>1</v>
      </c>
      <c r="J2576" s="10">
        <v>196.05681818181759</v>
      </c>
      <c r="K2576" s="10">
        <v>0</v>
      </c>
      <c r="L2576" s="10">
        <v>0</v>
      </c>
      <c r="M2576" s="10">
        <v>0</v>
      </c>
      <c r="N2576" s="10">
        <v>196.05681818181759</v>
      </c>
    </row>
    <row r="2577" spans="1:15" x14ac:dyDescent="0.3">
      <c r="A2577" s="4" t="s">
        <v>449</v>
      </c>
      <c r="B2577" s="4" t="str">
        <f>VLOOKUP(A2577,'Hold Harmless'!A$1:B$7201,2,FALSE)</f>
        <v>GOLIAD ISD</v>
      </c>
      <c r="C2577" s="4">
        <v>2</v>
      </c>
      <c r="D2577" s="10">
        <v>182.9642857142839</v>
      </c>
      <c r="E2577" s="10">
        <v>13.050595238095239</v>
      </c>
      <c r="F2577" s="10">
        <v>196.01488095237914</v>
      </c>
      <c r="G2577" s="10">
        <v>0.95281784224445842</v>
      </c>
      <c r="H2577" s="10">
        <v>0.94674376370527968</v>
      </c>
      <c r="I2577" s="10">
        <v>1</v>
      </c>
      <c r="J2577" s="10">
        <v>196.01488095237914</v>
      </c>
      <c r="K2577" s="10">
        <v>0</v>
      </c>
      <c r="L2577" s="10">
        <v>0</v>
      </c>
      <c r="M2577" s="10">
        <v>0</v>
      </c>
      <c r="N2577" s="10">
        <v>196.01488095237914</v>
      </c>
    </row>
    <row r="2578" spans="1:15" x14ac:dyDescent="0.3">
      <c r="A2578" s="4" t="s">
        <v>449</v>
      </c>
      <c r="B2578" s="4" t="str">
        <f>VLOOKUP(A2578,'Hold Harmless'!A$1:B$7201,2,FALSE)</f>
        <v>GOLIAD ISD</v>
      </c>
      <c r="C2578" s="4">
        <v>3</v>
      </c>
      <c r="D2578" s="10">
        <v>181.74038461538382</v>
      </c>
      <c r="E2578" s="10">
        <v>11.025641025641024</v>
      </c>
      <c r="F2578" s="10">
        <v>192.76602564102484</v>
      </c>
      <c r="G2578" s="10">
        <v>0.95281784224445842</v>
      </c>
      <c r="H2578" s="10">
        <v>0.94674376370527968</v>
      </c>
      <c r="I2578" s="10">
        <v>1</v>
      </c>
      <c r="J2578" s="10">
        <v>192.76602564102484</v>
      </c>
      <c r="K2578" s="10">
        <v>0</v>
      </c>
      <c r="L2578" s="10">
        <v>0</v>
      </c>
      <c r="M2578" s="10">
        <v>0</v>
      </c>
      <c r="N2578" s="10">
        <v>192.76602564102484</v>
      </c>
    </row>
    <row r="2579" spans="1:15" x14ac:dyDescent="0.3">
      <c r="A2579" s="4" t="s">
        <v>449</v>
      </c>
      <c r="B2579" s="4" t="str">
        <f>VLOOKUP(A2579,'Hold Harmless'!A$1:B$7201,2,FALSE)</f>
        <v>GOLIAD ISD</v>
      </c>
      <c r="C2579" s="4">
        <v>4</v>
      </c>
      <c r="D2579" s="10">
        <v>182.24404761904583</v>
      </c>
      <c r="E2579" s="10">
        <v>9.1785714285714377</v>
      </c>
      <c r="F2579" s="10">
        <v>191.42261904761727</v>
      </c>
      <c r="G2579" s="10">
        <v>0.95281784224445842</v>
      </c>
      <c r="H2579" s="10">
        <v>0.94674376370527968</v>
      </c>
      <c r="I2579" s="10">
        <v>1</v>
      </c>
      <c r="J2579" s="10">
        <v>191.42261904761727</v>
      </c>
      <c r="K2579" s="10">
        <v>0</v>
      </c>
      <c r="L2579" s="10">
        <v>0</v>
      </c>
      <c r="M2579" s="10">
        <v>0</v>
      </c>
      <c r="N2579" s="10">
        <v>191.42261904761727</v>
      </c>
    </row>
    <row r="2580" spans="1:15" x14ac:dyDescent="0.3">
      <c r="A2580" s="4" t="s">
        <v>449</v>
      </c>
      <c r="B2580" s="4" t="str">
        <f>VLOOKUP(A2580,'Hold Harmless'!A$1:B$7201,2,FALSE)</f>
        <v>GOLIAD ISD</v>
      </c>
      <c r="C2580" s="4">
        <v>5</v>
      </c>
      <c r="D2580" s="10">
        <v>186.73850574712566</v>
      </c>
      <c r="E2580" s="10">
        <v>4.2298850574712636</v>
      </c>
      <c r="F2580" s="10">
        <v>190.96839080459691</v>
      </c>
      <c r="G2580" s="10">
        <v>0.95281784224445842</v>
      </c>
      <c r="H2580" s="10">
        <v>0.94674376370527968</v>
      </c>
      <c r="I2580" s="10">
        <v>1</v>
      </c>
      <c r="J2580" s="10">
        <v>190.96839080459691</v>
      </c>
      <c r="K2580" s="10">
        <v>0</v>
      </c>
      <c r="L2580" s="10">
        <v>0</v>
      </c>
      <c r="M2580" s="10">
        <v>0</v>
      </c>
      <c r="N2580" s="10">
        <v>190.96839080459691</v>
      </c>
    </row>
    <row r="2581" spans="1:15" ht="15" thickBot="1" x14ac:dyDescent="0.35">
      <c r="A2581" s="4" t="s">
        <v>449</v>
      </c>
      <c r="B2581" s="4" t="str">
        <f>VLOOKUP(A2581,'Hold Harmless'!A$1:B$7201,2,FALSE)</f>
        <v>GOLIAD ISD</v>
      </c>
      <c r="C2581" s="4">
        <v>6</v>
      </c>
      <c r="D2581" s="10">
        <v>186.88793103448171</v>
      </c>
      <c r="E2581" s="10">
        <v>4.2643678160919531</v>
      </c>
      <c r="F2581" s="10">
        <v>191.15229885057366</v>
      </c>
      <c r="G2581" s="10">
        <v>0.95281784224445842</v>
      </c>
      <c r="H2581" s="10">
        <v>0.94674376370527968</v>
      </c>
      <c r="I2581" s="10">
        <v>1</v>
      </c>
      <c r="J2581" s="10">
        <v>191.15229885057366</v>
      </c>
      <c r="K2581" s="10">
        <v>0</v>
      </c>
      <c r="L2581" s="10">
        <v>0</v>
      </c>
      <c r="M2581" s="10">
        <v>0</v>
      </c>
      <c r="N2581" s="10">
        <v>191.15229885057366</v>
      </c>
      <c r="O2581" s="24">
        <f t="shared" ref="O2581" si="428">SUM(N2576:N2581)</f>
        <v>1158.3810334780094</v>
      </c>
    </row>
    <row r="2582" spans="1:15" ht="15" thickTop="1" x14ac:dyDescent="0.3">
      <c r="A2582" s="11" t="s">
        <v>450</v>
      </c>
      <c r="B2582" s="11" t="str">
        <f>VLOOKUP(A2582,'Hold Harmless'!A$1:B$7201,2,FALSE)</f>
        <v>GONZALES ISD</v>
      </c>
      <c r="C2582" s="11">
        <v>1</v>
      </c>
      <c r="D2582" s="12">
        <v>298.24049707601938</v>
      </c>
      <c r="E2582" s="12">
        <v>123.25000000000161</v>
      </c>
      <c r="F2582" s="12">
        <v>421.49049707602097</v>
      </c>
      <c r="G2582" s="12">
        <v>0.94507491770565055</v>
      </c>
      <c r="H2582" s="12">
        <v>0.92605304657452137</v>
      </c>
      <c r="I2582" s="12">
        <v>1</v>
      </c>
      <c r="J2582" s="12">
        <v>421.49049707602097</v>
      </c>
      <c r="K2582" s="12">
        <v>0</v>
      </c>
      <c r="L2582" s="12">
        <v>0</v>
      </c>
      <c r="M2582" s="12">
        <v>0</v>
      </c>
      <c r="N2582" s="12">
        <v>421.49049707602097</v>
      </c>
    </row>
    <row r="2583" spans="1:15" x14ac:dyDescent="0.3">
      <c r="A2583" s="11" t="s">
        <v>450</v>
      </c>
      <c r="B2583" s="11" t="str">
        <f>VLOOKUP(A2583,'Hold Harmless'!A$1:B$7201,2,FALSE)</f>
        <v>GONZALES ISD</v>
      </c>
      <c r="C2583" s="11">
        <v>2</v>
      </c>
      <c r="D2583" s="12">
        <v>393.66040640394488</v>
      </c>
      <c r="E2583" s="12">
        <v>11.657738095238136</v>
      </c>
      <c r="F2583" s="12">
        <v>405.31814449918301</v>
      </c>
      <c r="G2583" s="12">
        <v>0.94507491770565055</v>
      </c>
      <c r="H2583" s="12">
        <v>0.92605304657452137</v>
      </c>
      <c r="I2583" s="12">
        <v>1</v>
      </c>
      <c r="J2583" s="12">
        <v>405.31814449918301</v>
      </c>
      <c r="K2583" s="12">
        <v>0</v>
      </c>
      <c r="L2583" s="12">
        <v>0</v>
      </c>
      <c r="M2583" s="12">
        <v>0</v>
      </c>
      <c r="N2583" s="12">
        <v>405.31814449918301</v>
      </c>
    </row>
    <row r="2584" spans="1:15" x14ac:dyDescent="0.3">
      <c r="A2584" s="11" t="s">
        <v>450</v>
      </c>
      <c r="B2584" s="11" t="str">
        <f>VLOOKUP(A2584,'Hold Harmless'!A$1:B$7201,2,FALSE)</f>
        <v>GONZALES ISD</v>
      </c>
      <c r="C2584" s="11">
        <v>3</v>
      </c>
      <c r="D2584" s="12">
        <v>313.06234567900577</v>
      </c>
      <c r="E2584" s="12">
        <v>84.425308641976031</v>
      </c>
      <c r="F2584" s="12">
        <v>397.48765432098179</v>
      </c>
      <c r="G2584" s="12">
        <v>0.94507491770565055</v>
      </c>
      <c r="H2584" s="12">
        <v>0.92605304657452137</v>
      </c>
      <c r="I2584" s="12">
        <v>1</v>
      </c>
      <c r="J2584" s="12">
        <v>397.48765432098179</v>
      </c>
      <c r="K2584" s="12">
        <v>0</v>
      </c>
      <c r="L2584" s="12">
        <v>0</v>
      </c>
      <c r="M2584" s="12">
        <v>0</v>
      </c>
      <c r="N2584" s="12">
        <v>397.48765432098179</v>
      </c>
    </row>
    <row r="2585" spans="1:15" x14ac:dyDescent="0.3">
      <c r="A2585" s="11" t="s">
        <v>450</v>
      </c>
      <c r="B2585" s="11" t="str">
        <f>VLOOKUP(A2585,'Hold Harmless'!A$1:B$7201,2,FALSE)</f>
        <v>GONZALES ISD</v>
      </c>
      <c r="C2585" s="11">
        <v>4</v>
      </c>
      <c r="D2585" s="12">
        <v>332.19345238095121</v>
      </c>
      <c r="E2585" s="12">
        <v>56.369047619047961</v>
      </c>
      <c r="F2585" s="12">
        <v>388.5624999999992</v>
      </c>
      <c r="G2585" s="12">
        <v>0.94507491770565055</v>
      </c>
      <c r="H2585" s="12">
        <v>0.92605304657452137</v>
      </c>
      <c r="I2585" s="12">
        <v>1</v>
      </c>
      <c r="J2585" s="12">
        <v>388.5624999999992</v>
      </c>
      <c r="K2585" s="12">
        <v>0</v>
      </c>
      <c r="L2585" s="12">
        <v>0</v>
      </c>
      <c r="M2585" s="12">
        <v>0</v>
      </c>
      <c r="N2585" s="12">
        <v>388.5624999999992</v>
      </c>
    </row>
    <row r="2586" spans="1:15" x14ac:dyDescent="0.3">
      <c r="A2586" s="11" t="s">
        <v>450</v>
      </c>
      <c r="B2586" s="11" t="str">
        <f>VLOOKUP(A2586,'Hold Harmless'!A$1:B$7201,2,FALSE)</f>
        <v>GONZALES ISD</v>
      </c>
      <c r="C2586" s="11">
        <v>5</v>
      </c>
      <c r="D2586" s="12">
        <v>382.89066776135905</v>
      </c>
      <c r="E2586" s="12">
        <v>7.7648809523809721</v>
      </c>
      <c r="F2586" s="12">
        <v>390.65554871374002</v>
      </c>
      <c r="G2586" s="12">
        <v>0.94507491770565055</v>
      </c>
      <c r="H2586" s="12">
        <v>0.92605304657452137</v>
      </c>
      <c r="I2586" s="12">
        <v>1</v>
      </c>
      <c r="J2586" s="12">
        <v>390.65554871374002</v>
      </c>
      <c r="K2586" s="12">
        <v>0</v>
      </c>
      <c r="L2586" s="12">
        <v>0</v>
      </c>
      <c r="M2586" s="12">
        <v>0</v>
      </c>
      <c r="N2586" s="12">
        <v>390.65554871374002</v>
      </c>
    </row>
    <row r="2587" spans="1:15" ht="15" thickBot="1" x14ac:dyDescent="0.35">
      <c r="A2587" s="11" t="s">
        <v>450</v>
      </c>
      <c r="B2587" s="11" t="str">
        <f>VLOOKUP(A2587,'Hold Harmless'!A$1:B$7201,2,FALSE)</f>
        <v>GONZALES ISD</v>
      </c>
      <c r="C2587" s="11">
        <v>6</v>
      </c>
      <c r="D2587" s="12">
        <v>381.55808080808026</v>
      </c>
      <c r="E2587" s="12">
        <v>7.9368686868687037</v>
      </c>
      <c r="F2587" s="12">
        <v>389.49494949494897</v>
      </c>
      <c r="G2587" s="12">
        <v>0.94507491770565055</v>
      </c>
      <c r="H2587" s="12">
        <v>0.92605304657452137</v>
      </c>
      <c r="I2587" s="12">
        <v>1</v>
      </c>
      <c r="J2587" s="12">
        <v>389.49494949494897</v>
      </c>
      <c r="K2587" s="12">
        <v>0</v>
      </c>
      <c r="L2587" s="12">
        <v>0</v>
      </c>
      <c r="M2587" s="12">
        <v>0</v>
      </c>
      <c r="N2587" s="12">
        <v>389.49494949494897</v>
      </c>
      <c r="O2587" s="24">
        <f t="shared" ref="O2587" si="429">SUM(N2582:N2587)</f>
        <v>2393.0092941048738</v>
      </c>
    </row>
    <row r="2588" spans="1:15" ht="15" thickTop="1" x14ac:dyDescent="0.3">
      <c r="A2588" s="2" t="s">
        <v>451</v>
      </c>
      <c r="B2588" s="2" t="str">
        <f>VLOOKUP(A2588,'Hold Harmless'!A$1:B$7201,2,FALSE)</f>
        <v>NIXON-SMILEY CISD</v>
      </c>
      <c r="C2588" s="2">
        <v>1</v>
      </c>
      <c r="D2588" s="13">
        <v>127.16391941391991</v>
      </c>
      <c r="E2588" s="13">
        <v>31.160714285714281</v>
      </c>
      <c r="F2588" s="13">
        <v>158.32463369963421</v>
      </c>
      <c r="G2588" s="13">
        <v>0.95275603672864018</v>
      </c>
      <c r="H2588" s="13">
        <v>0.94594082899984855</v>
      </c>
      <c r="I2588" s="13">
        <v>1</v>
      </c>
      <c r="J2588" s="13">
        <v>158.32463369963421</v>
      </c>
      <c r="K2588" s="13">
        <v>0</v>
      </c>
      <c r="L2588" s="13">
        <v>0</v>
      </c>
      <c r="M2588" s="13">
        <v>0</v>
      </c>
      <c r="N2588" s="13">
        <v>158.32463369963421</v>
      </c>
    </row>
    <row r="2589" spans="1:15" x14ac:dyDescent="0.3">
      <c r="A2589" s="2" t="s">
        <v>451</v>
      </c>
      <c r="B2589" s="2" t="str">
        <f>VLOOKUP(A2589,'Hold Harmless'!A$1:B$7201,2,FALSE)</f>
        <v>NIXON-SMILEY CISD</v>
      </c>
      <c r="C2589" s="2">
        <v>2</v>
      </c>
      <c r="D2589" s="13">
        <v>147.57471264367831</v>
      </c>
      <c r="E2589" s="13">
        <v>5.5718390804597151</v>
      </c>
      <c r="F2589" s="13">
        <v>153.14655172413802</v>
      </c>
      <c r="G2589" s="13">
        <v>0.95275603672864018</v>
      </c>
      <c r="H2589" s="13">
        <v>0.94594082899984855</v>
      </c>
      <c r="I2589" s="13">
        <v>1</v>
      </c>
      <c r="J2589" s="13">
        <v>153.14655172413802</v>
      </c>
      <c r="K2589" s="13">
        <v>0</v>
      </c>
      <c r="L2589" s="13">
        <v>0</v>
      </c>
      <c r="M2589" s="13">
        <v>0</v>
      </c>
      <c r="N2589" s="13">
        <v>153.14655172413802</v>
      </c>
    </row>
    <row r="2590" spans="1:15" x14ac:dyDescent="0.3">
      <c r="A2590" s="2" t="s">
        <v>451</v>
      </c>
      <c r="B2590" s="2" t="str">
        <f>VLOOKUP(A2590,'Hold Harmless'!A$1:B$7201,2,FALSE)</f>
        <v>NIXON-SMILEY CISD</v>
      </c>
      <c r="C2590" s="2">
        <v>3</v>
      </c>
      <c r="D2590" s="13">
        <v>102.94444444444532</v>
      </c>
      <c r="E2590" s="13">
        <v>50.300000000000814</v>
      </c>
      <c r="F2590" s="13">
        <v>153.24444444444615</v>
      </c>
      <c r="G2590" s="13">
        <v>0.95275603672864018</v>
      </c>
      <c r="H2590" s="13">
        <v>0.94594082899984855</v>
      </c>
      <c r="I2590" s="13">
        <v>1</v>
      </c>
      <c r="J2590" s="13">
        <v>153.24444444444615</v>
      </c>
      <c r="K2590" s="13">
        <v>0</v>
      </c>
      <c r="L2590" s="13">
        <v>0</v>
      </c>
      <c r="M2590" s="13">
        <v>0</v>
      </c>
      <c r="N2590" s="13">
        <v>153.24444444444615</v>
      </c>
    </row>
    <row r="2591" spans="1:15" x14ac:dyDescent="0.3">
      <c r="A2591" s="2" t="s">
        <v>451</v>
      </c>
      <c r="B2591" s="2" t="str">
        <f>VLOOKUP(A2591,'Hold Harmless'!A$1:B$7201,2,FALSE)</f>
        <v>NIXON-SMILEY CISD</v>
      </c>
      <c r="C2591" s="2">
        <v>4</v>
      </c>
      <c r="D2591" s="13">
        <v>142.01488095238093</v>
      </c>
      <c r="E2591" s="13">
        <v>8.6011904761904816</v>
      </c>
      <c r="F2591" s="13">
        <v>150.61607142857142</v>
      </c>
      <c r="G2591" s="13">
        <v>0.95275603672864018</v>
      </c>
      <c r="H2591" s="13">
        <v>0.94594082899984855</v>
      </c>
      <c r="I2591" s="13">
        <v>1</v>
      </c>
      <c r="J2591" s="13">
        <v>150.61607142857142</v>
      </c>
      <c r="K2591" s="13">
        <v>0</v>
      </c>
      <c r="L2591" s="13">
        <v>0</v>
      </c>
      <c r="M2591" s="13">
        <v>0</v>
      </c>
      <c r="N2591" s="13">
        <v>150.61607142857142</v>
      </c>
    </row>
    <row r="2592" spans="1:15" x14ac:dyDescent="0.3">
      <c r="A2592" s="2" t="s">
        <v>451</v>
      </c>
      <c r="B2592" s="2" t="str">
        <f>VLOOKUP(A2592,'Hold Harmless'!A$1:B$7201,2,FALSE)</f>
        <v>NIXON-SMILEY CISD</v>
      </c>
      <c r="C2592" s="2">
        <v>5</v>
      </c>
      <c r="D2592" s="13">
        <v>152.03125000000043</v>
      </c>
      <c r="E2592" s="13">
        <v>0.93055555555555569</v>
      </c>
      <c r="F2592" s="13">
        <v>152.96180555555597</v>
      </c>
      <c r="G2592" s="13">
        <v>0.95275603672864018</v>
      </c>
      <c r="H2592" s="13">
        <v>0.94594082899984855</v>
      </c>
      <c r="I2592" s="13">
        <v>1</v>
      </c>
      <c r="J2592" s="13">
        <v>152.96180555555597</v>
      </c>
      <c r="K2592" s="13">
        <v>0</v>
      </c>
      <c r="L2592" s="13">
        <v>0</v>
      </c>
      <c r="M2592" s="13">
        <v>0</v>
      </c>
      <c r="N2592" s="13">
        <v>152.96180555555597</v>
      </c>
    </row>
    <row r="2593" spans="1:15" ht="15" thickBot="1" x14ac:dyDescent="0.35">
      <c r="A2593" s="2" t="s">
        <v>451</v>
      </c>
      <c r="B2593" s="2" t="str">
        <f>VLOOKUP(A2593,'Hold Harmless'!A$1:B$7201,2,FALSE)</f>
        <v>NIXON-SMILEY CISD</v>
      </c>
      <c r="C2593" s="2">
        <v>6</v>
      </c>
      <c r="D2593" s="13">
        <v>152.81537458511158</v>
      </c>
      <c r="E2593" s="13">
        <v>0.19298245614035084</v>
      </c>
      <c r="F2593" s="13">
        <v>153.00835704125194</v>
      </c>
      <c r="G2593" s="13">
        <v>0.95275603672864018</v>
      </c>
      <c r="H2593" s="13">
        <v>0.94594082899984855</v>
      </c>
      <c r="I2593" s="13">
        <v>1</v>
      </c>
      <c r="J2593" s="13">
        <v>153.00835704125194</v>
      </c>
      <c r="K2593" s="13">
        <v>0</v>
      </c>
      <c r="L2593" s="13">
        <v>0</v>
      </c>
      <c r="M2593" s="13">
        <v>0</v>
      </c>
      <c r="N2593" s="13">
        <v>153.00835704125194</v>
      </c>
      <c r="O2593" s="24">
        <f t="shared" ref="O2593" si="430">SUM(N2588:N2593)</f>
        <v>921.30186389359778</v>
      </c>
    </row>
    <row r="2594" spans="1:15" ht="15" thickTop="1" x14ac:dyDescent="0.3">
      <c r="A2594" s="4" t="s">
        <v>452</v>
      </c>
      <c r="B2594" s="4" t="str">
        <f>VLOOKUP(A2594,'Hold Harmless'!A$1:B$7201,2,FALSE)</f>
        <v>WAELDER ISD</v>
      </c>
      <c r="C2594" s="4">
        <v>1</v>
      </c>
      <c r="D2594" s="10">
        <v>40.028228532792383</v>
      </c>
      <c r="E2594" s="10">
        <v>2.5632183908045976</v>
      </c>
      <c r="F2594" s="10">
        <v>42.591446923596983</v>
      </c>
      <c r="G2594" s="10">
        <v>0.93940948416182457</v>
      </c>
      <c r="H2594" s="10">
        <v>0.92627254606446596</v>
      </c>
      <c r="I2594" s="10">
        <v>1</v>
      </c>
      <c r="J2594" s="10">
        <v>42.591446923596983</v>
      </c>
      <c r="K2594" s="10">
        <v>0</v>
      </c>
      <c r="L2594" s="10">
        <v>0</v>
      </c>
      <c r="M2594" s="10">
        <v>0</v>
      </c>
      <c r="N2594" s="10">
        <v>42.591446923596983</v>
      </c>
    </row>
    <row r="2595" spans="1:15" x14ac:dyDescent="0.3">
      <c r="A2595" s="4" t="s">
        <v>452</v>
      </c>
      <c r="B2595" s="4" t="str">
        <f>VLOOKUP(A2595,'Hold Harmless'!A$1:B$7201,2,FALSE)</f>
        <v>WAELDER ISD</v>
      </c>
      <c r="C2595" s="4">
        <v>2</v>
      </c>
      <c r="D2595" s="10">
        <v>40.873333333333292</v>
      </c>
      <c r="E2595" s="10">
        <v>2.9033333333333329</v>
      </c>
      <c r="F2595" s="10">
        <v>43.776666666666628</v>
      </c>
      <c r="G2595" s="10">
        <v>0.93940948416182457</v>
      </c>
      <c r="H2595" s="10">
        <v>0.92627254606446596</v>
      </c>
      <c r="I2595" s="10">
        <v>1</v>
      </c>
      <c r="J2595" s="10">
        <v>43.776666666666628</v>
      </c>
      <c r="K2595" s="10">
        <v>0</v>
      </c>
      <c r="L2595" s="10">
        <v>0</v>
      </c>
      <c r="M2595" s="10">
        <v>0</v>
      </c>
      <c r="N2595" s="10">
        <v>43.776666666666628</v>
      </c>
    </row>
    <row r="2596" spans="1:15" x14ac:dyDescent="0.3">
      <c r="A2596" s="4" t="s">
        <v>452</v>
      </c>
      <c r="B2596" s="4" t="str">
        <f>VLOOKUP(A2596,'Hold Harmless'!A$1:B$7201,2,FALSE)</f>
        <v>WAELDER ISD</v>
      </c>
      <c r="C2596" s="4">
        <v>3</v>
      </c>
      <c r="D2596" s="10">
        <v>40.993055555555472</v>
      </c>
      <c r="E2596" s="10">
        <v>2.8166666666666664</v>
      </c>
      <c r="F2596" s="10">
        <v>43.809722222222135</v>
      </c>
      <c r="G2596" s="10">
        <v>0.93940948416182457</v>
      </c>
      <c r="H2596" s="10">
        <v>0.92627254606446596</v>
      </c>
      <c r="I2596" s="10">
        <v>1</v>
      </c>
      <c r="J2596" s="10">
        <v>43.809722222222135</v>
      </c>
      <c r="K2596" s="10">
        <v>0</v>
      </c>
      <c r="L2596" s="10">
        <v>0</v>
      </c>
      <c r="M2596" s="10">
        <v>0</v>
      </c>
      <c r="N2596" s="10">
        <v>43.809722222222135</v>
      </c>
    </row>
    <row r="2597" spans="1:15" x14ac:dyDescent="0.3">
      <c r="A2597" s="4" t="s">
        <v>452</v>
      </c>
      <c r="B2597" s="4" t="str">
        <f>VLOOKUP(A2597,'Hold Harmless'!A$1:B$7201,2,FALSE)</f>
        <v>WAELDER ISD</v>
      </c>
      <c r="C2597" s="4">
        <v>4</v>
      </c>
      <c r="D2597" s="10">
        <v>40.972222222222207</v>
      </c>
      <c r="E2597" s="10">
        <v>6.25E-2</v>
      </c>
      <c r="F2597" s="10">
        <v>41.034722222222207</v>
      </c>
      <c r="G2597" s="10">
        <v>0.93940948416182457</v>
      </c>
      <c r="H2597" s="10">
        <v>0.92627254606446596</v>
      </c>
      <c r="I2597" s="10">
        <v>1</v>
      </c>
      <c r="J2597" s="10">
        <v>41.034722222222207</v>
      </c>
      <c r="K2597" s="10">
        <v>0</v>
      </c>
      <c r="L2597" s="10">
        <v>0</v>
      </c>
      <c r="M2597" s="10">
        <v>0</v>
      </c>
      <c r="N2597" s="10">
        <v>41.034722222222207</v>
      </c>
    </row>
    <row r="2598" spans="1:15" x14ac:dyDescent="0.3">
      <c r="A2598" s="4" t="s">
        <v>452</v>
      </c>
      <c r="B2598" s="4" t="str">
        <f>VLOOKUP(A2598,'Hold Harmless'!A$1:B$7201,2,FALSE)</f>
        <v>WAELDER ISD</v>
      </c>
      <c r="C2598" s="4">
        <v>5</v>
      </c>
      <c r="D2598" s="10">
        <v>42.059027777777743</v>
      </c>
      <c r="E2598" s="10">
        <v>6.9444444444444434E-2</v>
      </c>
      <c r="F2598" s="10">
        <v>42.128472222222186</v>
      </c>
      <c r="G2598" s="10">
        <v>0.93940948416182457</v>
      </c>
      <c r="H2598" s="10">
        <v>0.92627254606446596</v>
      </c>
      <c r="I2598" s="10">
        <v>1</v>
      </c>
      <c r="J2598" s="10">
        <v>42.128472222222186</v>
      </c>
      <c r="K2598" s="10">
        <v>0</v>
      </c>
      <c r="L2598" s="10">
        <v>0</v>
      </c>
      <c r="M2598" s="10">
        <v>0</v>
      </c>
      <c r="N2598" s="10">
        <v>42.128472222222186</v>
      </c>
    </row>
    <row r="2599" spans="1:15" ht="15" thickBot="1" x14ac:dyDescent="0.35">
      <c r="A2599" s="4" t="s">
        <v>452</v>
      </c>
      <c r="B2599" s="4" t="str">
        <f>VLOOKUP(A2599,'Hold Harmless'!A$1:B$7201,2,FALSE)</f>
        <v>WAELDER ISD</v>
      </c>
      <c r="C2599" s="4">
        <v>6</v>
      </c>
      <c r="D2599" s="10">
        <v>41.927812427812384</v>
      </c>
      <c r="E2599" s="10">
        <v>9.9099099099099114E-2</v>
      </c>
      <c r="F2599" s="10">
        <v>42.026911526911483</v>
      </c>
      <c r="G2599" s="10">
        <v>0.93940948416182457</v>
      </c>
      <c r="H2599" s="10">
        <v>0.92627254606446596</v>
      </c>
      <c r="I2599" s="10">
        <v>1</v>
      </c>
      <c r="J2599" s="10">
        <v>42.026911526911483</v>
      </c>
      <c r="K2599" s="10">
        <v>0</v>
      </c>
      <c r="L2599" s="10">
        <v>0</v>
      </c>
      <c r="M2599" s="10">
        <v>0</v>
      </c>
      <c r="N2599" s="10">
        <v>42.026911526911483</v>
      </c>
      <c r="O2599" s="24">
        <f t="shared" ref="O2599" si="431">SUM(N2594:N2599)</f>
        <v>255.36794178384162</v>
      </c>
    </row>
    <row r="2600" spans="1:15" ht="15" thickTop="1" x14ac:dyDescent="0.3">
      <c r="A2600" s="11" t="s">
        <v>453</v>
      </c>
      <c r="B2600" s="11" t="str">
        <f>VLOOKUP(A2600,'Hold Harmless'!A$1:B$7201,2,FALSE)</f>
        <v>LEFORS ISD</v>
      </c>
      <c r="C2600" s="11">
        <v>1</v>
      </c>
      <c r="D2600" s="12">
        <v>25.137931034482772</v>
      </c>
      <c r="E2600" s="12">
        <v>0.14367816091954022</v>
      </c>
      <c r="F2600" s="12">
        <v>25.281609195402311</v>
      </c>
      <c r="G2600" s="12">
        <v>0.95699637412764627</v>
      </c>
      <c r="H2600" s="12">
        <v>0.96704834137181994</v>
      </c>
      <c r="I2600" s="12">
        <v>0.98960551731062962</v>
      </c>
      <c r="J2600" s="12">
        <v>25.018819946261274</v>
      </c>
      <c r="K2600" s="12">
        <v>0.26278924914103641</v>
      </c>
      <c r="L2600" s="12">
        <v>0.14367816091954022</v>
      </c>
      <c r="M2600" s="12">
        <v>0.11911108822149785</v>
      </c>
      <c r="N2600" s="12">
        <v>25.137931034482772</v>
      </c>
    </row>
    <row r="2601" spans="1:15" x14ac:dyDescent="0.3">
      <c r="A2601" s="11" t="s">
        <v>453</v>
      </c>
      <c r="B2601" s="11" t="str">
        <f>VLOOKUP(A2601,'Hold Harmless'!A$1:B$7201,2,FALSE)</f>
        <v>LEFORS ISD</v>
      </c>
      <c r="C2601" s="11">
        <v>2</v>
      </c>
      <c r="D2601" s="12">
        <v>25.130000000000027</v>
      </c>
      <c r="E2601" s="12">
        <v>0.3066666666666667</v>
      </c>
      <c r="F2601" s="12">
        <v>25.436666666666696</v>
      </c>
      <c r="G2601" s="12">
        <v>0.95699637412764627</v>
      </c>
      <c r="H2601" s="12">
        <v>0.96704834137181994</v>
      </c>
      <c r="I2601" s="12">
        <v>0.98960551731062962</v>
      </c>
      <c r="J2601" s="12">
        <v>25.172265675324745</v>
      </c>
      <c r="K2601" s="12">
        <v>0.26440099134195094</v>
      </c>
      <c r="L2601" s="12">
        <v>0.26440099134195094</v>
      </c>
      <c r="M2601" s="12">
        <v>0</v>
      </c>
      <c r="N2601" s="12">
        <v>25.172265675324745</v>
      </c>
    </row>
    <row r="2602" spans="1:15" x14ac:dyDescent="0.3">
      <c r="A2602" s="11" t="s">
        <v>453</v>
      </c>
      <c r="B2602" s="11" t="str">
        <f>VLOOKUP(A2602,'Hold Harmless'!A$1:B$7201,2,FALSE)</f>
        <v>LEFORS ISD</v>
      </c>
      <c r="C2602" s="11">
        <v>3</v>
      </c>
      <c r="D2602" s="12">
        <v>17.473333333333333</v>
      </c>
      <c r="E2602" s="12">
        <v>8.8266666666666787</v>
      </c>
      <c r="F2602" s="12">
        <v>26.300000000000011</v>
      </c>
      <c r="G2602" s="12">
        <v>0.95699637412764627</v>
      </c>
      <c r="H2602" s="12">
        <v>0.96704834137181994</v>
      </c>
      <c r="I2602" s="12">
        <v>0.98960551731062962</v>
      </c>
      <c r="J2602" s="12">
        <v>26.02662510526957</v>
      </c>
      <c r="K2602" s="12">
        <v>0.2733748947304413</v>
      </c>
      <c r="L2602" s="12">
        <v>0.2733748947304413</v>
      </c>
      <c r="M2602" s="12">
        <v>0</v>
      </c>
      <c r="N2602" s="12">
        <v>26.02662510526957</v>
      </c>
    </row>
    <row r="2603" spans="1:15" x14ac:dyDescent="0.3">
      <c r="A2603" s="11" t="s">
        <v>453</v>
      </c>
      <c r="B2603" s="11" t="str">
        <f>VLOOKUP(A2603,'Hold Harmless'!A$1:B$7201,2,FALSE)</f>
        <v>LEFORS ISD</v>
      </c>
      <c r="C2603" s="11">
        <v>4</v>
      </c>
      <c r="D2603" s="12">
        <v>13.330357142857128</v>
      </c>
      <c r="E2603" s="12">
        <v>12.416666666666677</v>
      </c>
      <c r="F2603" s="12">
        <v>25.747023809523803</v>
      </c>
      <c r="G2603" s="12">
        <v>0.95699637412764627</v>
      </c>
      <c r="H2603" s="12">
        <v>0.96704834137181994</v>
      </c>
      <c r="I2603" s="12">
        <v>0.98960551731062962</v>
      </c>
      <c r="J2603" s="12">
        <v>25.479396816232899</v>
      </c>
      <c r="K2603" s="12">
        <v>0.26762699329090367</v>
      </c>
      <c r="L2603" s="12">
        <v>0.26762699329090367</v>
      </c>
      <c r="M2603" s="12">
        <v>0</v>
      </c>
      <c r="N2603" s="12">
        <v>25.479396816232899</v>
      </c>
    </row>
    <row r="2604" spans="1:15" x14ac:dyDescent="0.3">
      <c r="A2604" s="11" t="s">
        <v>453</v>
      </c>
      <c r="B2604" s="11" t="str">
        <f>VLOOKUP(A2604,'Hold Harmless'!A$1:B$7201,2,FALSE)</f>
        <v>LEFORS ISD</v>
      </c>
      <c r="C2604" s="11">
        <v>5</v>
      </c>
      <c r="D2604" s="12">
        <v>22.723333333333365</v>
      </c>
      <c r="E2604" s="12">
        <v>2.1600000000000028</v>
      </c>
      <c r="F2604" s="12">
        <v>24.883333333333368</v>
      </c>
      <c r="G2604" s="12">
        <v>0.95699637412764627</v>
      </c>
      <c r="H2604" s="12">
        <v>0.96704834137181994</v>
      </c>
      <c r="I2604" s="12">
        <v>0.98960551731062962</v>
      </c>
      <c r="J2604" s="12">
        <v>24.624683955746203</v>
      </c>
      <c r="K2604" s="12">
        <v>0.25864937758716522</v>
      </c>
      <c r="L2604" s="12">
        <v>0.25864937758716522</v>
      </c>
      <c r="M2604" s="12">
        <v>0</v>
      </c>
      <c r="N2604" s="12">
        <v>24.624683955746203</v>
      </c>
    </row>
    <row r="2605" spans="1:15" ht="15" thickBot="1" x14ac:dyDescent="0.35">
      <c r="A2605" s="11" t="s">
        <v>453</v>
      </c>
      <c r="B2605" s="11" t="str">
        <f>VLOOKUP(A2605,'Hold Harmless'!A$1:B$7201,2,FALSE)</f>
        <v>LEFORS ISD</v>
      </c>
      <c r="C2605" s="11">
        <v>6</v>
      </c>
      <c r="D2605" s="12">
        <v>26.185714285714301</v>
      </c>
      <c r="E2605" s="12">
        <v>0</v>
      </c>
      <c r="F2605" s="12">
        <v>26.185714285714301</v>
      </c>
      <c r="G2605" s="12">
        <v>0.95699637412764627</v>
      </c>
      <c r="H2605" s="12">
        <v>0.96704834137181994</v>
      </c>
      <c r="I2605" s="12">
        <v>0.98960551731062962</v>
      </c>
      <c r="J2605" s="12">
        <v>25.913527331862646</v>
      </c>
      <c r="K2605" s="12">
        <v>0.27218695385165503</v>
      </c>
      <c r="L2605" s="12">
        <v>0.27218695385165503</v>
      </c>
      <c r="M2605" s="12">
        <v>0</v>
      </c>
      <c r="N2605" s="12">
        <v>25.913527331862646</v>
      </c>
      <c r="O2605" s="24">
        <f t="shared" ref="O2605" si="432">SUM(N2600:N2605)</f>
        <v>152.35442991891884</v>
      </c>
    </row>
    <row r="2606" spans="1:15" ht="15" thickTop="1" x14ac:dyDescent="0.3">
      <c r="A2606" s="2" t="s">
        <v>454</v>
      </c>
      <c r="B2606" s="2" t="str">
        <f>VLOOKUP(A2606,'Hold Harmless'!A$1:B$7201,2,FALSE)</f>
        <v>MCLEAN ISD</v>
      </c>
      <c r="C2606" s="2">
        <v>1</v>
      </c>
      <c r="D2606" s="13">
        <v>30.39942528735633</v>
      </c>
      <c r="E2606" s="13">
        <v>0.2040229885057471</v>
      </c>
      <c r="F2606" s="13">
        <v>30.603448275862078</v>
      </c>
      <c r="G2606" s="13">
        <v>0.95487672110150501</v>
      </c>
      <c r="H2606" s="13">
        <v>0.95674439728751981</v>
      </c>
      <c r="I2606" s="13">
        <v>0.99804788385350374</v>
      </c>
      <c r="J2606" s="13">
        <v>30.543706790344306</v>
      </c>
      <c r="K2606" s="13">
        <v>5.9741485517772475E-2</v>
      </c>
      <c r="L2606" s="13">
        <v>5.9741485517772475E-2</v>
      </c>
      <c r="M2606" s="13">
        <v>0</v>
      </c>
      <c r="N2606" s="13">
        <v>30.543706790344306</v>
      </c>
    </row>
    <row r="2607" spans="1:15" x14ac:dyDescent="0.3">
      <c r="A2607" s="2" t="s">
        <v>454</v>
      </c>
      <c r="B2607" s="2" t="str">
        <f>VLOOKUP(A2607,'Hold Harmless'!A$1:B$7201,2,FALSE)</f>
        <v>MCLEAN ISD</v>
      </c>
      <c r="C2607" s="2">
        <v>2</v>
      </c>
      <c r="D2607" s="13">
        <v>30.426666666666719</v>
      </c>
      <c r="E2607" s="13">
        <v>0.81666666666666676</v>
      </c>
      <c r="F2607" s="13">
        <v>31.243333333333386</v>
      </c>
      <c r="G2607" s="13">
        <v>0.95487672110150501</v>
      </c>
      <c r="H2607" s="13">
        <v>0.95674439728751981</v>
      </c>
      <c r="I2607" s="13">
        <v>0.99804788385350374</v>
      </c>
      <c r="J2607" s="13">
        <v>31.182342717863019</v>
      </c>
      <c r="K2607" s="13">
        <v>6.0990615470366549E-2</v>
      </c>
      <c r="L2607" s="13">
        <v>6.0990615470366549E-2</v>
      </c>
      <c r="M2607" s="13">
        <v>0</v>
      </c>
      <c r="N2607" s="13">
        <v>31.182342717863019</v>
      </c>
    </row>
    <row r="2608" spans="1:15" x14ac:dyDescent="0.3">
      <c r="A2608" s="2" t="s">
        <v>454</v>
      </c>
      <c r="B2608" s="2" t="str">
        <f>VLOOKUP(A2608,'Hold Harmless'!A$1:B$7201,2,FALSE)</f>
        <v>MCLEAN ISD</v>
      </c>
      <c r="C2608" s="2">
        <v>3</v>
      </c>
      <c r="D2608" s="13">
        <v>24.346666666666675</v>
      </c>
      <c r="E2608" s="13">
        <v>6.7899999999999867</v>
      </c>
      <c r="F2608" s="13">
        <v>31.136666666666663</v>
      </c>
      <c r="G2608" s="13">
        <v>0.95487672110150501</v>
      </c>
      <c r="H2608" s="13">
        <v>0.95674439728751981</v>
      </c>
      <c r="I2608" s="13">
        <v>0.99804788385350374</v>
      </c>
      <c r="J2608" s="13">
        <v>31.07588427691859</v>
      </c>
      <c r="K2608" s="13">
        <v>6.0782389748073484E-2</v>
      </c>
      <c r="L2608" s="13">
        <v>6.0782389748073484E-2</v>
      </c>
      <c r="M2608" s="13">
        <v>0</v>
      </c>
      <c r="N2608" s="13">
        <v>31.07588427691859</v>
      </c>
    </row>
    <row r="2609" spans="1:15" x14ac:dyDescent="0.3">
      <c r="A2609" s="2" t="s">
        <v>454</v>
      </c>
      <c r="B2609" s="2" t="str">
        <f>VLOOKUP(A2609,'Hold Harmless'!A$1:B$7201,2,FALSE)</f>
        <v>MCLEAN ISD</v>
      </c>
      <c r="C2609" s="2">
        <v>4</v>
      </c>
      <c r="D2609" s="13">
        <v>29.402298850574724</v>
      </c>
      <c r="E2609" s="13">
        <v>0.79885057471264398</v>
      </c>
      <c r="F2609" s="13">
        <v>30.201149425287369</v>
      </c>
      <c r="G2609" s="13">
        <v>0.95487672110150501</v>
      </c>
      <c r="H2609" s="13">
        <v>0.95674439728751981</v>
      </c>
      <c r="I2609" s="13">
        <v>0.99804788385350374</v>
      </c>
      <c r="J2609" s="13">
        <v>30.142193273851518</v>
      </c>
      <c r="K2609" s="13">
        <v>5.8956151435850757E-2</v>
      </c>
      <c r="L2609" s="13">
        <v>5.8956151435850757E-2</v>
      </c>
      <c r="M2609" s="13">
        <v>0</v>
      </c>
      <c r="N2609" s="13">
        <v>30.142193273851518</v>
      </c>
    </row>
    <row r="2610" spans="1:15" x14ac:dyDescent="0.3">
      <c r="A2610" s="2" t="s">
        <v>454</v>
      </c>
      <c r="B2610" s="2" t="str">
        <f>VLOOKUP(A2610,'Hold Harmless'!A$1:B$7201,2,FALSE)</f>
        <v>MCLEAN ISD</v>
      </c>
      <c r="C2610" s="2">
        <v>5</v>
      </c>
      <c r="D2610" s="13">
        <v>29.863333333333379</v>
      </c>
      <c r="E2610" s="13">
        <v>0.37</v>
      </c>
      <c r="F2610" s="13">
        <v>30.23333333333338</v>
      </c>
      <c r="G2610" s="13">
        <v>0.95487672110150501</v>
      </c>
      <c r="H2610" s="13">
        <v>0.95674439728751981</v>
      </c>
      <c r="I2610" s="13">
        <v>0.99804788385350374</v>
      </c>
      <c r="J2610" s="13">
        <v>30.174314355170978</v>
      </c>
      <c r="K2610" s="13">
        <v>5.9018978162402647E-2</v>
      </c>
      <c r="L2610" s="13">
        <v>5.9018978162402647E-2</v>
      </c>
      <c r="M2610" s="13">
        <v>0</v>
      </c>
      <c r="N2610" s="13">
        <v>30.174314355170978</v>
      </c>
    </row>
    <row r="2611" spans="1:15" ht="15" thickBot="1" x14ac:dyDescent="0.35">
      <c r="A2611" s="2" t="s">
        <v>454</v>
      </c>
      <c r="B2611" s="2" t="str">
        <f>VLOOKUP(A2611,'Hold Harmless'!A$1:B$7201,2,FALSE)</f>
        <v>MCLEAN ISD</v>
      </c>
      <c r="C2611" s="2">
        <v>6</v>
      </c>
      <c r="D2611" s="13">
        <v>29.947916666666696</v>
      </c>
      <c r="E2611" s="13">
        <v>0.44270833333333337</v>
      </c>
      <c r="F2611" s="13">
        <v>30.390625000000028</v>
      </c>
      <c r="G2611" s="13">
        <v>0.95487672110150501</v>
      </c>
      <c r="H2611" s="13">
        <v>0.95674439728751981</v>
      </c>
      <c r="I2611" s="13">
        <v>0.99804788385350374</v>
      </c>
      <c r="J2611" s="13">
        <v>30.331298970235416</v>
      </c>
      <c r="K2611" s="13">
        <v>5.9326029764612542E-2</v>
      </c>
      <c r="L2611" s="13">
        <v>5.9326029764612542E-2</v>
      </c>
      <c r="M2611" s="13">
        <v>0</v>
      </c>
      <c r="N2611" s="13">
        <v>30.331298970235416</v>
      </c>
      <c r="O2611" s="24">
        <f t="shared" ref="O2611" si="433">SUM(N2606:N2611)</f>
        <v>183.44974038438383</v>
      </c>
    </row>
    <row r="2612" spans="1:15" ht="15" thickTop="1" x14ac:dyDescent="0.3">
      <c r="A2612" s="4" t="s">
        <v>455</v>
      </c>
      <c r="B2612" s="4" t="str">
        <f>VLOOKUP(A2612,'Hold Harmless'!A$1:B$7201,2,FALSE)</f>
        <v>PAMPA ISD</v>
      </c>
      <c r="C2612" s="4">
        <v>1</v>
      </c>
      <c r="D2612" s="10">
        <v>451.31597222223206</v>
      </c>
      <c r="E2612" s="10">
        <v>74.95138888888853</v>
      </c>
      <c r="F2612" s="10">
        <v>526.26736111112064</v>
      </c>
      <c r="G2612" s="10">
        <v>0.9505946740959681</v>
      </c>
      <c r="H2612" s="10">
        <v>0.91473191170803803</v>
      </c>
      <c r="I2612" s="10">
        <v>1</v>
      </c>
      <c r="J2612" s="10">
        <v>526.26736111112064</v>
      </c>
      <c r="K2612" s="10">
        <v>0</v>
      </c>
      <c r="L2612" s="10">
        <v>0</v>
      </c>
      <c r="M2612" s="10">
        <v>0</v>
      </c>
      <c r="N2612" s="10">
        <v>526.26736111112064</v>
      </c>
    </row>
    <row r="2613" spans="1:15" x14ac:dyDescent="0.3">
      <c r="A2613" s="4" t="s">
        <v>455</v>
      </c>
      <c r="B2613" s="4" t="str">
        <f>VLOOKUP(A2613,'Hold Harmless'!A$1:B$7201,2,FALSE)</f>
        <v>PAMPA ISD</v>
      </c>
      <c r="C2613" s="4">
        <v>2</v>
      </c>
      <c r="D2613" s="10">
        <v>444.37719298245253</v>
      </c>
      <c r="E2613" s="10">
        <v>80.622807017544631</v>
      </c>
      <c r="F2613" s="10">
        <v>524.99999999999716</v>
      </c>
      <c r="G2613" s="10">
        <v>0.9505946740959681</v>
      </c>
      <c r="H2613" s="10">
        <v>0.91473191170803803</v>
      </c>
      <c r="I2613" s="10">
        <v>1</v>
      </c>
      <c r="J2613" s="10">
        <v>524.99999999999716</v>
      </c>
      <c r="K2613" s="10">
        <v>0</v>
      </c>
      <c r="L2613" s="10">
        <v>0</v>
      </c>
      <c r="M2613" s="10">
        <v>0</v>
      </c>
      <c r="N2613" s="10">
        <v>524.99999999999716</v>
      </c>
    </row>
    <row r="2614" spans="1:15" x14ac:dyDescent="0.3">
      <c r="A2614" s="4" t="s">
        <v>455</v>
      </c>
      <c r="B2614" s="4" t="str">
        <f>VLOOKUP(A2614,'Hold Harmless'!A$1:B$7201,2,FALSE)</f>
        <v>PAMPA ISD</v>
      </c>
      <c r="C2614" s="4">
        <v>3</v>
      </c>
      <c r="D2614" s="10">
        <v>426.20238095238489</v>
      </c>
      <c r="E2614" s="10">
        <v>72.479166666666828</v>
      </c>
      <c r="F2614" s="10">
        <v>498.68154761905168</v>
      </c>
      <c r="G2614" s="10">
        <v>0.9505946740959681</v>
      </c>
      <c r="H2614" s="10">
        <v>0.91473191170803803</v>
      </c>
      <c r="I2614" s="10">
        <v>1</v>
      </c>
      <c r="J2614" s="10">
        <v>498.68154761905168</v>
      </c>
      <c r="K2614" s="10">
        <v>0</v>
      </c>
      <c r="L2614" s="10">
        <v>0</v>
      </c>
      <c r="M2614" s="10">
        <v>0</v>
      </c>
      <c r="N2614" s="10">
        <v>498.68154761905168</v>
      </c>
    </row>
    <row r="2615" spans="1:15" x14ac:dyDescent="0.3">
      <c r="A2615" s="4" t="s">
        <v>455</v>
      </c>
      <c r="B2615" s="4" t="str">
        <f>VLOOKUP(A2615,'Hold Harmless'!A$1:B$7201,2,FALSE)</f>
        <v>PAMPA ISD</v>
      </c>
      <c r="C2615" s="4">
        <v>4</v>
      </c>
      <c r="D2615" s="10">
        <v>478.45833333333991</v>
      </c>
      <c r="E2615" s="10">
        <v>23.392857142857199</v>
      </c>
      <c r="F2615" s="10">
        <v>501.85119047619713</v>
      </c>
      <c r="G2615" s="10">
        <v>0.9505946740959681</v>
      </c>
      <c r="H2615" s="10">
        <v>0.91473191170803803</v>
      </c>
      <c r="I2615" s="10">
        <v>1</v>
      </c>
      <c r="J2615" s="10">
        <v>501.85119047619713</v>
      </c>
      <c r="K2615" s="10">
        <v>0</v>
      </c>
      <c r="L2615" s="10">
        <v>0</v>
      </c>
      <c r="M2615" s="10">
        <v>0</v>
      </c>
      <c r="N2615" s="10">
        <v>501.85119047619713</v>
      </c>
    </row>
    <row r="2616" spans="1:15" x14ac:dyDescent="0.3">
      <c r="A2616" s="4" t="s">
        <v>455</v>
      </c>
      <c r="B2616" s="4" t="str">
        <f>VLOOKUP(A2616,'Hold Harmless'!A$1:B$7201,2,FALSE)</f>
        <v>PAMPA ISD</v>
      </c>
      <c r="C2616" s="4">
        <v>5</v>
      </c>
      <c r="D2616" s="10">
        <v>482.75833333333333</v>
      </c>
      <c r="E2616" s="10">
        <v>14.92500000000001</v>
      </c>
      <c r="F2616" s="10">
        <v>497.68333333333334</v>
      </c>
      <c r="G2616" s="10">
        <v>0.9505946740959681</v>
      </c>
      <c r="H2616" s="10">
        <v>0.91473191170803803</v>
      </c>
      <c r="I2616" s="10">
        <v>1</v>
      </c>
      <c r="J2616" s="10">
        <v>497.68333333333334</v>
      </c>
      <c r="K2616" s="10">
        <v>0</v>
      </c>
      <c r="L2616" s="10">
        <v>0</v>
      </c>
      <c r="M2616" s="10">
        <v>0</v>
      </c>
      <c r="N2616" s="10">
        <v>497.68333333333334</v>
      </c>
    </row>
    <row r="2617" spans="1:15" ht="15" thickBot="1" x14ac:dyDescent="0.35">
      <c r="A2617" s="4" t="s">
        <v>455</v>
      </c>
      <c r="B2617" s="4" t="str">
        <f>VLOOKUP(A2617,'Hold Harmless'!A$1:B$7201,2,FALSE)</f>
        <v>PAMPA ISD</v>
      </c>
      <c r="C2617" s="4">
        <v>6</v>
      </c>
      <c r="D2617" s="10">
        <v>483.47058823530188</v>
      </c>
      <c r="E2617" s="10">
        <v>11.985294117647067</v>
      </c>
      <c r="F2617" s="10">
        <v>495.45588235294895</v>
      </c>
      <c r="G2617" s="10">
        <v>0.9505946740959681</v>
      </c>
      <c r="H2617" s="10">
        <v>0.91473191170803803</v>
      </c>
      <c r="I2617" s="10">
        <v>1</v>
      </c>
      <c r="J2617" s="10">
        <v>495.45588235294895</v>
      </c>
      <c r="K2617" s="10">
        <v>0</v>
      </c>
      <c r="L2617" s="10">
        <v>0</v>
      </c>
      <c r="M2617" s="10">
        <v>0</v>
      </c>
      <c r="N2617" s="10">
        <v>495.45588235294895</v>
      </c>
      <c r="O2617" s="24">
        <f t="shared" ref="O2617" si="434">SUM(N2612:N2617)</f>
        <v>3044.9393148926492</v>
      </c>
    </row>
    <row r="2618" spans="1:15" ht="15" thickTop="1" x14ac:dyDescent="0.3">
      <c r="A2618" s="11" t="s">
        <v>456</v>
      </c>
      <c r="B2618" s="11" t="str">
        <f>VLOOKUP(A2618,'Hold Harmless'!A$1:B$7201,2,FALSE)</f>
        <v>GRANDVIEW-HOPKINS ISD</v>
      </c>
      <c r="C2618" s="11">
        <v>1</v>
      </c>
      <c r="D2618" s="12">
        <v>6.0123456790123448</v>
      </c>
      <c r="E2618" s="12">
        <v>0.1419753086419753</v>
      </c>
      <c r="F2618" s="12">
        <v>6.1543209876543203</v>
      </c>
      <c r="G2618" s="12">
        <v>0.96632539780436655</v>
      </c>
      <c r="H2618" s="12">
        <v>0.96479974968710891</v>
      </c>
      <c r="I2618" s="12">
        <v>1</v>
      </c>
      <c r="J2618" s="12">
        <v>6.1543209876543203</v>
      </c>
      <c r="K2618" s="12">
        <v>0</v>
      </c>
      <c r="L2618" s="12">
        <v>0</v>
      </c>
      <c r="M2618" s="12">
        <v>0</v>
      </c>
      <c r="N2618" s="12">
        <v>6.1543209876543203</v>
      </c>
    </row>
    <row r="2619" spans="1:15" x14ac:dyDescent="0.3">
      <c r="A2619" s="11" t="s">
        <v>456</v>
      </c>
      <c r="B2619" s="11" t="str">
        <f>VLOOKUP(A2619,'Hold Harmless'!A$1:B$7201,2,FALSE)</f>
        <v>GRANDVIEW-HOPKINS ISD</v>
      </c>
      <c r="C2619" s="11">
        <v>2</v>
      </c>
      <c r="D2619" s="12">
        <v>5.9537037037037051</v>
      </c>
      <c r="E2619" s="12">
        <v>0.16666666666666666</v>
      </c>
      <c r="F2619" s="12">
        <v>6.120370370370372</v>
      </c>
      <c r="G2619" s="12">
        <v>0.96632539780436655</v>
      </c>
      <c r="H2619" s="12">
        <v>0.96479974968710891</v>
      </c>
      <c r="I2619" s="12">
        <v>1</v>
      </c>
      <c r="J2619" s="12">
        <v>6.120370370370372</v>
      </c>
      <c r="K2619" s="12">
        <v>0</v>
      </c>
      <c r="L2619" s="12">
        <v>0</v>
      </c>
      <c r="M2619" s="12">
        <v>0</v>
      </c>
      <c r="N2619" s="12">
        <v>6.120370370370372</v>
      </c>
    </row>
    <row r="2620" spans="1:15" x14ac:dyDescent="0.3">
      <c r="A2620" s="11" t="s">
        <v>456</v>
      </c>
      <c r="B2620" s="11" t="str">
        <f>VLOOKUP(A2620,'Hold Harmless'!A$1:B$7201,2,FALSE)</f>
        <v>GRANDVIEW-HOPKINS ISD</v>
      </c>
      <c r="C2620" s="11">
        <v>3</v>
      </c>
      <c r="D2620" s="12">
        <v>5.9712643678160919</v>
      </c>
      <c r="E2620" s="12">
        <v>0.21839080459770113</v>
      </c>
      <c r="F2620" s="12">
        <v>6.1896551724137927</v>
      </c>
      <c r="G2620" s="12">
        <v>0.96632539780436655</v>
      </c>
      <c r="H2620" s="12">
        <v>0.96479974968710891</v>
      </c>
      <c r="I2620" s="12">
        <v>1</v>
      </c>
      <c r="J2620" s="12">
        <v>6.1896551724137927</v>
      </c>
      <c r="K2620" s="12">
        <v>0</v>
      </c>
      <c r="L2620" s="12">
        <v>0</v>
      </c>
      <c r="M2620" s="12">
        <v>0</v>
      </c>
      <c r="N2620" s="12">
        <v>6.1896551724137927</v>
      </c>
    </row>
    <row r="2621" spans="1:15" x14ac:dyDescent="0.3">
      <c r="A2621" s="11" t="s">
        <v>456</v>
      </c>
      <c r="B2621" s="11" t="str">
        <f>VLOOKUP(A2621,'Hold Harmless'!A$1:B$7201,2,FALSE)</f>
        <v>GRANDVIEW-HOPKINS ISD</v>
      </c>
      <c r="C2621" s="11">
        <v>4</v>
      </c>
      <c r="D2621" s="12">
        <v>6.0246913580246906</v>
      </c>
      <c r="E2621" s="12">
        <v>0.36419753086419759</v>
      </c>
      <c r="F2621" s="12">
        <v>6.3888888888888884</v>
      </c>
      <c r="G2621" s="12">
        <v>0.96632539780436655</v>
      </c>
      <c r="H2621" s="12">
        <v>0.96479974968710891</v>
      </c>
      <c r="I2621" s="12">
        <v>1</v>
      </c>
      <c r="J2621" s="12">
        <v>6.3888888888888884</v>
      </c>
      <c r="K2621" s="12">
        <v>0</v>
      </c>
      <c r="L2621" s="12">
        <v>0</v>
      </c>
      <c r="M2621" s="12">
        <v>0</v>
      </c>
      <c r="N2621" s="12">
        <v>6.3888888888888884</v>
      </c>
    </row>
    <row r="2622" spans="1:15" x14ac:dyDescent="0.3">
      <c r="A2622" s="11" t="s">
        <v>456</v>
      </c>
      <c r="B2622" s="11" t="str">
        <f>VLOOKUP(A2622,'Hold Harmless'!A$1:B$7201,2,FALSE)</f>
        <v>GRANDVIEW-HOPKINS ISD</v>
      </c>
      <c r="C2622" s="11">
        <v>5</v>
      </c>
      <c r="D2622" s="12">
        <v>6.338888888888893</v>
      </c>
      <c r="E2622" s="12">
        <v>0</v>
      </c>
      <c r="F2622" s="12">
        <v>6.338888888888893</v>
      </c>
      <c r="G2622" s="12">
        <v>0.96632539780436655</v>
      </c>
      <c r="H2622" s="12">
        <v>0.96479974968710891</v>
      </c>
      <c r="I2622" s="12">
        <v>1</v>
      </c>
      <c r="J2622" s="12">
        <v>6.338888888888893</v>
      </c>
      <c r="K2622" s="12">
        <v>0</v>
      </c>
      <c r="L2622" s="12">
        <v>0</v>
      </c>
      <c r="M2622" s="12">
        <v>0</v>
      </c>
      <c r="N2622" s="12">
        <v>6.338888888888893</v>
      </c>
    </row>
    <row r="2623" spans="1:15" ht="15" thickBot="1" x14ac:dyDescent="0.35">
      <c r="A2623" s="11" t="s">
        <v>456</v>
      </c>
      <c r="B2623" s="11" t="str">
        <f>VLOOKUP(A2623,'Hold Harmless'!A$1:B$7201,2,FALSE)</f>
        <v>GRANDVIEW-HOPKINS ISD</v>
      </c>
      <c r="C2623" s="11">
        <v>6</v>
      </c>
      <c r="D2623" s="12">
        <v>6.3434343434343452</v>
      </c>
      <c r="E2623" s="12">
        <v>0</v>
      </c>
      <c r="F2623" s="12">
        <v>6.3434343434343452</v>
      </c>
      <c r="G2623" s="12">
        <v>0.96632539780436655</v>
      </c>
      <c r="H2623" s="12">
        <v>0.96479974968710891</v>
      </c>
      <c r="I2623" s="12">
        <v>1</v>
      </c>
      <c r="J2623" s="12">
        <v>6.3434343434343452</v>
      </c>
      <c r="K2623" s="12">
        <v>0</v>
      </c>
      <c r="L2623" s="12">
        <v>0</v>
      </c>
      <c r="M2623" s="12">
        <v>0</v>
      </c>
      <c r="N2623" s="12">
        <v>6.3434343434343452</v>
      </c>
      <c r="O2623" s="24">
        <f t="shared" ref="O2623" si="435">SUM(N2618:N2623)</f>
        <v>37.535558651650611</v>
      </c>
    </row>
    <row r="2624" spans="1:15" ht="15" thickTop="1" x14ac:dyDescent="0.3">
      <c r="A2624" s="2" t="s">
        <v>457</v>
      </c>
      <c r="B2624" s="2" t="str">
        <f>VLOOKUP(A2624,'Hold Harmless'!A$1:B$7201,2,FALSE)</f>
        <v>BELLS ISD</v>
      </c>
      <c r="C2624" s="2">
        <v>1</v>
      </c>
      <c r="D2624" s="13">
        <v>129.83014735165327</v>
      </c>
      <c r="E2624" s="13">
        <v>8.3010752688172129</v>
      </c>
      <c r="F2624" s="13">
        <v>138.13122262047048</v>
      </c>
      <c r="G2624" s="13">
        <v>0.96714537007197332</v>
      </c>
      <c r="H2624" s="13">
        <v>0.96727465736812324</v>
      </c>
      <c r="I2624" s="13">
        <v>0.99986633858835738</v>
      </c>
      <c r="J2624" s="13">
        <v>138.11275980626311</v>
      </c>
      <c r="K2624" s="13">
        <v>1.8462814207367728E-2</v>
      </c>
      <c r="L2624" s="13">
        <v>1.8462814207367728E-2</v>
      </c>
      <c r="M2624" s="13">
        <v>0</v>
      </c>
      <c r="N2624" s="13">
        <v>138.11275980626311</v>
      </c>
    </row>
    <row r="2625" spans="1:15" x14ac:dyDescent="0.3">
      <c r="A2625" s="2" t="s">
        <v>457</v>
      </c>
      <c r="B2625" s="2" t="str">
        <f>VLOOKUP(A2625,'Hold Harmless'!A$1:B$7201,2,FALSE)</f>
        <v>BELLS ISD</v>
      </c>
      <c r="C2625" s="2">
        <v>2</v>
      </c>
      <c r="D2625" s="13">
        <v>129.06302073830867</v>
      </c>
      <c r="E2625" s="13">
        <v>8.3179012345678967</v>
      </c>
      <c r="F2625" s="13">
        <v>137.38092197287656</v>
      </c>
      <c r="G2625" s="13">
        <v>0.96714537007197332</v>
      </c>
      <c r="H2625" s="13">
        <v>0.96727465736812324</v>
      </c>
      <c r="I2625" s="13">
        <v>0.99986633858835738</v>
      </c>
      <c r="J2625" s="13">
        <v>137.3625594449129</v>
      </c>
      <c r="K2625" s="13">
        <v>1.8362527963660114E-2</v>
      </c>
      <c r="L2625" s="13">
        <v>1.8362527963660114E-2</v>
      </c>
      <c r="M2625" s="13">
        <v>0</v>
      </c>
      <c r="N2625" s="13">
        <v>137.3625594449129</v>
      </c>
    </row>
    <row r="2626" spans="1:15" x14ac:dyDescent="0.3">
      <c r="A2626" s="2" t="s">
        <v>457</v>
      </c>
      <c r="B2626" s="2" t="str">
        <f>VLOOKUP(A2626,'Hold Harmless'!A$1:B$7201,2,FALSE)</f>
        <v>BELLS ISD</v>
      </c>
      <c r="C2626" s="2">
        <v>3</v>
      </c>
      <c r="D2626" s="13">
        <v>123.53587962963034</v>
      </c>
      <c r="E2626" s="13">
        <v>12.969907407407391</v>
      </c>
      <c r="F2626" s="13">
        <v>136.50578703703775</v>
      </c>
      <c r="G2626" s="13">
        <v>0.96714537007197332</v>
      </c>
      <c r="H2626" s="13">
        <v>0.96727465736812324</v>
      </c>
      <c r="I2626" s="13">
        <v>0.99986633858835738</v>
      </c>
      <c r="J2626" s="13">
        <v>136.48754148084498</v>
      </c>
      <c r="K2626" s="13">
        <v>1.8245556192766799E-2</v>
      </c>
      <c r="L2626" s="13">
        <v>1.8245556192766799E-2</v>
      </c>
      <c r="M2626" s="13">
        <v>0</v>
      </c>
      <c r="N2626" s="13">
        <v>136.48754148084498</v>
      </c>
    </row>
    <row r="2627" spans="1:15" x14ac:dyDescent="0.3">
      <c r="A2627" s="2" t="s">
        <v>457</v>
      </c>
      <c r="B2627" s="2" t="str">
        <f>VLOOKUP(A2627,'Hold Harmless'!A$1:B$7201,2,FALSE)</f>
        <v>BELLS ISD</v>
      </c>
      <c r="C2627" s="2">
        <v>4</v>
      </c>
      <c r="D2627" s="13">
        <v>127.17162342834426</v>
      </c>
      <c r="E2627" s="13">
        <v>9.3440860215053778</v>
      </c>
      <c r="F2627" s="13">
        <v>136.51570944984965</v>
      </c>
      <c r="G2627" s="13">
        <v>0.96714537007197332</v>
      </c>
      <c r="H2627" s="13">
        <v>0.96727465736812324</v>
      </c>
      <c r="I2627" s="13">
        <v>0.99986633858835738</v>
      </c>
      <c r="J2627" s="13">
        <v>136.49746256741318</v>
      </c>
      <c r="K2627" s="13">
        <v>1.8246882436471878E-2</v>
      </c>
      <c r="L2627" s="13">
        <v>1.8246882436471878E-2</v>
      </c>
      <c r="M2627" s="13">
        <v>0</v>
      </c>
      <c r="N2627" s="13">
        <v>136.49746256741318</v>
      </c>
    </row>
    <row r="2628" spans="1:15" x14ac:dyDescent="0.3">
      <c r="A2628" s="2" t="s">
        <v>457</v>
      </c>
      <c r="B2628" s="2" t="str">
        <f>VLOOKUP(A2628,'Hold Harmless'!A$1:B$7201,2,FALSE)</f>
        <v>BELLS ISD</v>
      </c>
      <c r="C2628" s="2">
        <v>5</v>
      </c>
      <c r="D2628" s="13">
        <v>134.43055555555628</v>
      </c>
      <c r="E2628" s="13">
        <v>4.1388888888888902</v>
      </c>
      <c r="F2628" s="13">
        <v>138.56944444444517</v>
      </c>
      <c r="G2628" s="13">
        <v>0.96714537007197332</v>
      </c>
      <c r="H2628" s="13">
        <v>0.96727465736812324</v>
      </c>
      <c r="I2628" s="13">
        <v>0.99986633858835738</v>
      </c>
      <c r="J2628" s="13">
        <v>138.55092305689018</v>
      </c>
      <c r="K2628" s="13">
        <v>1.8521387554983448E-2</v>
      </c>
      <c r="L2628" s="13">
        <v>1.8521387554983448E-2</v>
      </c>
      <c r="M2628" s="13">
        <v>0</v>
      </c>
      <c r="N2628" s="13">
        <v>138.55092305689018</v>
      </c>
    </row>
    <row r="2629" spans="1:15" ht="15" thickBot="1" x14ac:dyDescent="0.35">
      <c r="A2629" s="2" t="s">
        <v>457</v>
      </c>
      <c r="B2629" s="2" t="str">
        <f>VLOOKUP(A2629,'Hold Harmless'!A$1:B$7201,2,FALSE)</f>
        <v>BELLS ISD</v>
      </c>
      <c r="C2629" s="2">
        <v>6</v>
      </c>
      <c r="D2629" s="13">
        <v>134.75416325416444</v>
      </c>
      <c r="E2629" s="13">
        <v>4.6010101010101012</v>
      </c>
      <c r="F2629" s="13">
        <v>139.35517335517454</v>
      </c>
      <c r="G2629" s="13">
        <v>0.96714537007197332</v>
      </c>
      <c r="H2629" s="13">
        <v>0.96727465736812324</v>
      </c>
      <c r="I2629" s="13">
        <v>0.99986633858835738</v>
      </c>
      <c r="J2629" s="13">
        <v>139.3365469459842</v>
      </c>
      <c r="K2629" s="13">
        <v>1.8626409190346749E-2</v>
      </c>
      <c r="L2629" s="13">
        <v>1.8626409190346749E-2</v>
      </c>
      <c r="M2629" s="13">
        <v>0</v>
      </c>
      <c r="N2629" s="13">
        <v>139.3365469459842</v>
      </c>
      <c r="O2629" s="24">
        <f t="shared" ref="O2629" si="436">SUM(N2624:N2629)</f>
        <v>826.34779330230856</v>
      </c>
    </row>
    <row r="2630" spans="1:15" ht="15" thickTop="1" x14ac:dyDescent="0.3">
      <c r="A2630" s="4" t="s">
        <v>458</v>
      </c>
      <c r="B2630" s="4" t="str">
        <f>VLOOKUP(A2630,'Hold Harmless'!A$1:B$7201,2,FALSE)</f>
        <v>COLLINSVILLE ISD</v>
      </c>
      <c r="C2630" s="4">
        <v>1</v>
      </c>
      <c r="D2630" s="10">
        <v>78.462962962963005</v>
      </c>
      <c r="E2630" s="10">
        <v>5.7283950617283921</v>
      </c>
      <c r="F2630" s="10">
        <v>84.191358024691397</v>
      </c>
      <c r="G2630" s="10">
        <v>0.95774144155220009</v>
      </c>
      <c r="H2630" s="10">
        <v>0.96214511041009465</v>
      </c>
      <c r="I2630" s="10">
        <v>0.99542307203949976</v>
      </c>
      <c r="J2630" s="10">
        <v>83.8060202441157</v>
      </c>
      <c r="K2630" s="10">
        <v>0.38533778057569634</v>
      </c>
      <c r="L2630" s="10">
        <v>0.38533778057569634</v>
      </c>
      <c r="M2630" s="10">
        <v>0</v>
      </c>
      <c r="N2630" s="10">
        <v>83.8060202441157</v>
      </c>
    </row>
    <row r="2631" spans="1:15" x14ac:dyDescent="0.3">
      <c r="A2631" s="4" t="s">
        <v>458</v>
      </c>
      <c r="B2631" s="4" t="str">
        <f>VLOOKUP(A2631,'Hold Harmless'!A$1:B$7201,2,FALSE)</f>
        <v>COLLINSVILLE ISD</v>
      </c>
      <c r="C2631" s="4">
        <v>2</v>
      </c>
      <c r="D2631" s="10">
        <v>77.119929453262742</v>
      </c>
      <c r="E2631" s="10">
        <v>6.3452380952380967</v>
      </c>
      <c r="F2631" s="10">
        <v>83.465167548500844</v>
      </c>
      <c r="G2631" s="10">
        <v>0.95774144155220009</v>
      </c>
      <c r="H2631" s="10">
        <v>0.96214511041009465</v>
      </c>
      <c r="I2631" s="10">
        <v>0.99542307203949976</v>
      </c>
      <c r="J2631" s="10">
        <v>83.083153489420269</v>
      </c>
      <c r="K2631" s="10">
        <v>0.38201405908057495</v>
      </c>
      <c r="L2631" s="10">
        <v>0.38201405908057495</v>
      </c>
      <c r="M2631" s="10">
        <v>0</v>
      </c>
      <c r="N2631" s="10">
        <v>83.083153489420269</v>
      </c>
    </row>
    <row r="2632" spans="1:15" x14ac:dyDescent="0.3">
      <c r="A2632" s="4" t="s">
        <v>458</v>
      </c>
      <c r="B2632" s="4" t="str">
        <f>VLOOKUP(A2632,'Hold Harmless'!A$1:B$7201,2,FALSE)</f>
        <v>COLLINSVILLE ISD</v>
      </c>
      <c r="C2632" s="4">
        <v>3</v>
      </c>
      <c r="D2632" s="10">
        <v>78.624358974358884</v>
      </c>
      <c r="E2632" s="10">
        <v>4.3433333333333364</v>
      </c>
      <c r="F2632" s="10">
        <v>82.967692307692218</v>
      </c>
      <c r="G2632" s="10">
        <v>0.95774144155220009</v>
      </c>
      <c r="H2632" s="10">
        <v>0.96214511041009465</v>
      </c>
      <c r="I2632" s="10">
        <v>0.99542307203949976</v>
      </c>
      <c r="J2632" s="10">
        <v>82.587955156950954</v>
      </c>
      <c r="K2632" s="10">
        <v>0.37973715074126346</v>
      </c>
      <c r="L2632" s="10">
        <v>0.37973715074126346</v>
      </c>
      <c r="M2632" s="10">
        <v>0</v>
      </c>
      <c r="N2632" s="10">
        <v>82.587955156950954</v>
      </c>
    </row>
    <row r="2633" spans="1:15" x14ac:dyDescent="0.3">
      <c r="A2633" s="4" t="s">
        <v>458</v>
      </c>
      <c r="B2633" s="4" t="str">
        <f>VLOOKUP(A2633,'Hold Harmless'!A$1:B$7201,2,FALSE)</f>
        <v>COLLINSVILLE ISD</v>
      </c>
      <c r="C2633" s="4">
        <v>4</v>
      </c>
      <c r="D2633" s="10">
        <v>78.841423451101079</v>
      </c>
      <c r="E2633" s="10">
        <v>3.210931899641575</v>
      </c>
      <c r="F2633" s="10">
        <v>82.052355350742658</v>
      </c>
      <c r="G2633" s="10">
        <v>0.95774144155220009</v>
      </c>
      <c r="H2633" s="10">
        <v>0.96214511041009465</v>
      </c>
      <c r="I2633" s="10">
        <v>0.99542307203949976</v>
      </c>
      <c r="J2633" s="10">
        <v>81.67680763131294</v>
      </c>
      <c r="K2633" s="10">
        <v>0.37554771942971854</v>
      </c>
      <c r="L2633" s="10">
        <v>0.37554771942971854</v>
      </c>
      <c r="M2633" s="10">
        <v>0</v>
      </c>
      <c r="N2633" s="10">
        <v>81.67680763131294</v>
      </c>
    </row>
    <row r="2634" spans="1:15" x14ac:dyDescent="0.3">
      <c r="A2634" s="4" t="s">
        <v>458</v>
      </c>
      <c r="B2634" s="4" t="str">
        <f>VLOOKUP(A2634,'Hold Harmless'!A$1:B$7201,2,FALSE)</f>
        <v>COLLINSVILLE ISD</v>
      </c>
      <c r="C2634" s="4">
        <v>5</v>
      </c>
      <c r="D2634" s="10">
        <v>78.714408866994987</v>
      </c>
      <c r="E2634" s="10">
        <v>2.1609195402298851</v>
      </c>
      <c r="F2634" s="10">
        <v>80.87532840722487</v>
      </c>
      <c r="G2634" s="10">
        <v>0.95774144155220009</v>
      </c>
      <c r="H2634" s="10">
        <v>0.96214511041009465</v>
      </c>
      <c r="I2634" s="10">
        <v>0.99542307203949976</v>
      </c>
      <c r="J2634" s="10">
        <v>80.505167855323208</v>
      </c>
      <c r="K2634" s="10">
        <v>0.37016055190166242</v>
      </c>
      <c r="L2634" s="10">
        <v>0.37016055190166242</v>
      </c>
      <c r="M2634" s="10">
        <v>0</v>
      </c>
      <c r="N2634" s="10">
        <v>80.505167855323208</v>
      </c>
    </row>
    <row r="2635" spans="1:15" ht="15" thickBot="1" x14ac:dyDescent="0.35">
      <c r="A2635" s="4" t="s">
        <v>458</v>
      </c>
      <c r="B2635" s="4" t="str">
        <f>VLOOKUP(A2635,'Hold Harmless'!A$1:B$7201,2,FALSE)</f>
        <v>COLLINSVILLE ISD</v>
      </c>
      <c r="C2635" s="4">
        <v>6</v>
      </c>
      <c r="D2635" s="10">
        <v>79.953134284016485</v>
      </c>
      <c r="E2635" s="10">
        <v>1.4558823529411762</v>
      </c>
      <c r="F2635" s="10">
        <v>81.409016636957659</v>
      </c>
      <c r="G2635" s="10">
        <v>0.95774144155220009</v>
      </c>
      <c r="H2635" s="10">
        <v>0.96214511041009465</v>
      </c>
      <c r="I2635" s="10">
        <v>0.99542307203949976</v>
      </c>
      <c r="J2635" s="10">
        <v>81.036413432475143</v>
      </c>
      <c r="K2635" s="10">
        <v>0.37260320448251605</v>
      </c>
      <c r="L2635" s="10">
        <v>0.37260320448251605</v>
      </c>
      <c r="M2635" s="10">
        <v>0</v>
      </c>
      <c r="N2635" s="10">
        <v>81.036413432475143</v>
      </c>
      <c r="O2635" s="24">
        <f t="shared" ref="O2635" si="437">SUM(N2630:N2635)</f>
        <v>492.69551780959819</v>
      </c>
    </row>
    <row r="2636" spans="1:15" ht="15" thickTop="1" x14ac:dyDescent="0.3">
      <c r="A2636" s="11" t="s">
        <v>459</v>
      </c>
      <c r="B2636" s="11" t="str">
        <f>VLOOKUP(A2636,'Hold Harmless'!A$1:B$7201,2,FALSE)</f>
        <v>DENISON ISD</v>
      </c>
      <c r="C2636" s="11">
        <v>1</v>
      </c>
      <c r="D2636" s="12">
        <v>531.41025641026579</v>
      </c>
      <c r="E2636" s="12">
        <v>155.25641025640894</v>
      </c>
      <c r="F2636" s="12">
        <v>686.6666666666747</v>
      </c>
      <c r="G2636" s="12">
        <v>0.95090533973144686</v>
      </c>
      <c r="H2636" s="12">
        <v>0.92965972812461584</v>
      </c>
      <c r="I2636" s="12">
        <v>1</v>
      </c>
      <c r="J2636" s="12">
        <v>686.6666666666747</v>
      </c>
      <c r="K2636" s="12">
        <v>0</v>
      </c>
      <c r="L2636" s="12">
        <v>0</v>
      </c>
      <c r="M2636" s="12">
        <v>0</v>
      </c>
      <c r="N2636" s="12">
        <v>686.6666666666747</v>
      </c>
    </row>
    <row r="2637" spans="1:15" x14ac:dyDescent="0.3">
      <c r="A2637" s="11" t="s">
        <v>459</v>
      </c>
      <c r="B2637" s="11" t="str">
        <f>VLOOKUP(A2637,'Hold Harmless'!A$1:B$7201,2,FALSE)</f>
        <v>DENISON ISD</v>
      </c>
      <c r="C2637" s="11">
        <v>2</v>
      </c>
      <c r="D2637" s="12">
        <v>589.23850574712685</v>
      </c>
      <c r="E2637" s="12">
        <v>117.50862068965593</v>
      </c>
      <c r="F2637" s="12">
        <v>706.74712643678276</v>
      </c>
      <c r="G2637" s="12">
        <v>0.95090533973144686</v>
      </c>
      <c r="H2637" s="12">
        <v>0.92965972812461584</v>
      </c>
      <c r="I2637" s="12">
        <v>1</v>
      </c>
      <c r="J2637" s="12">
        <v>706.74712643678276</v>
      </c>
      <c r="K2637" s="12">
        <v>0</v>
      </c>
      <c r="L2637" s="12">
        <v>0</v>
      </c>
      <c r="M2637" s="12">
        <v>0</v>
      </c>
      <c r="N2637" s="12">
        <v>706.74712643678276</v>
      </c>
    </row>
    <row r="2638" spans="1:15" x14ac:dyDescent="0.3">
      <c r="A2638" s="11" t="s">
        <v>459</v>
      </c>
      <c r="B2638" s="11" t="str">
        <f>VLOOKUP(A2638,'Hold Harmless'!A$1:B$7201,2,FALSE)</f>
        <v>DENISON ISD</v>
      </c>
      <c r="C2638" s="11">
        <v>3</v>
      </c>
      <c r="D2638" s="12">
        <v>576.70689655172464</v>
      </c>
      <c r="E2638" s="12">
        <v>119.10057471264417</v>
      </c>
      <c r="F2638" s="12">
        <v>695.80747126436881</v>
      </c>
      <c r="G2638" s="12">
        <v>0.95090533973144686</v>
      </c>
      <c r="H2638" s="12">
        <v>0.92965972812461584</v>
      </c>
      <c r="I2638" s="12">
        <v>1</v>
      </c>
      <c r="J2638" s="12">
        <v>695.80747126436881</v>
      </c>
      <c r="K2638" s="12">
        <v>0</v>
      </c>
      <c r="L2638" s="12">
        <v>0</v>
      </c>
      <c r="M2638" s="12">
        <v>0</v>
      </c>
      <c r="N2638" s="12">
        <v>695.80747126436881</v>
      </c>
    </row>
    <row r="2639" spans="1:15" x14ac:dyDescent="0.3">
      <c r="A2639" s="11" t="s">
        <v>459</v>
      </c>
      <c r="B2639" s="11" t="str">
        <f>VLOOKUP(A2639,'Hold Harmless'!A$1:B$7201,2,FALSE)</f>
        <v>DENISON ISD</v>
      </c>
      <c r="C2639" s="11">
        <v>4</v>
      </c>
      <c r="D2639" s="12">
        <v>567.37345679013379</v>
      </c>
      <c r="E2639" s="12">
        <v>115.81790123456898</v>
      </c>
      <c r="F2639" s="12">
        <v>683.19135802470282</v>
      </c>
      <c r="G2639" s="12">
        <v>0.95090533973144686</v>
      </c>
      <c r="H2639" s="12">
        <v>0.92965972812461584</v>
      </c>
      <c r="I2639" s="12">
        <v>1</v>
      </c>
      <c r="J2639" s="12">
        <v>683.19135802470282</v>
      </c>
      <c r="K2639" s="12">
        <v>0</v>
      </c>
      <c r="L2639" s="12">
        <v>0</v>
      </c>
      <c r="M2639" s="12">
        <v>0</v>
      </c>
      <c r="N2639" s="12">
        <v>683.19135802470282</v>
      </c>
    </row>
    <row r="2640" spans="1:15" x14ac:dyDescent="0.3">
      <c r="A2640" s="11" t="s">
        <v>459</v>
      </c>
      <c r="B2640" s="11" t="str">
        <f>VLOOKUP(A2640,'Hold Harmless'!A$1:B$7201,2,FALSE)</f>
        <v>DENISON ISD</v>
      </c>
      <c r="C2640" s="11">
        <v>5</v>
      </c>
      <c r="D2640" s="12">
        <v>603.38541666666936</v>
      </c>
      <c r="E2640" s="12">
        <v>83.152777777777615</v>
      </c>
      <c r="F2640" s="12">
        <v>686.53819444444696</v>
      </c>
      <c r="G2640" s="12">
        <v>0.95090533973144686</v>
      </c>
      <c r="H2640" s="12">
        <v>0.92965972812461584</v>
      </c>
      <c r="I2640" s="12">
        <v>1</v>
      </c>
      <c r="J2640" s="12">
        <v>686.53819444444696</v>
      </c>
      <c r="K2640" s="12">
        <v>0</v>
      </c>
      <c r="L2640" s="12">
        <v>0</v>
      </c>
      <c r="M2640" s="12">
        <v>0</v>
      </c>
      <c r="N2640" s="12">
        <v>686.53819444444696</v>
      </c>
    </row>
    <row r="2641" spans="1:15" ht="15" thickBot="1" x14ac:dyDescent="0.35">
      <c r="A2641" s="11" t="s">
        <v>459</v>
      </c>
      <c r="B2641" s="11" t="str">
        <f>VLOOKUP(A2641,'Hold Harmless'!A$1:B$7201,2,FALSE)</f>
        <v>DENISON ISD</v>
      </c>
      <c r="C2641" s="11">
        <v>6</v>
      </c>
      <c r="D2641" s="12">
        <v>606.34848484848249</v>
      </c>
      <c r="E2641" s="12">
        <v>70.053030303030326</v>
      </c>
      <c r="F2641" s="12">
        <v>676.40151515151285</v>
      </c>
      <c r="G2641" s="12">
        <v>0.95090533973144686</v>
      </c>
      <c r="H2641" s="12">
        <v>0.92965972812461584</v>
      </c>
      <c r="I2641" s="12">
        <v>1</v>
      </c>
      <c r="J2641" s="12">
        <v>676.40151515151285</v>
      </c>
      <c r="K2641" s="12">
        <v>0</v>
      </c>
      <c r="L2641" s="12">
        <v>0</v>
      </c>
      <c r="M2641" s="12">
        <v>0</v>
      </c>
      <c r="N2641" s="12">
        <v>676.40151515151285</v>
      </c>
      <c r="O2641" s="24">
        <f t="shared" ref="O2641" si="438">SUM(N2636:N2641)</f>
        <v>4135.3523319884889</v>
      </c>
    </row>
    <row r="2642" spans="1:15" ht="15" thickTop="1" x14ac:dyDescent="0.3">
      <c r="A2642" s="2" t="s">
        <v>460</v>
      </c>
      <c r="B2642" s="2" t="str">
        <f>VLOOKUP(A2642,'Hold Harmless'!A$1:B$7201,2,FALSE)</f>
        <v>HOWE ISD</v>
      </c>
      <c r="C2642" s="2">
        <v>1</v>
      </c>
      <c r="D2642" s="13">
        <v>177.46156909597821</v>
      </c>
      <c r="E2642" s="13">
        <v>20.165372361608927</v>
      </c>
      <c r="F2642" s="13">
        <v>197.62694145758712</v>
      </c>
      <c r="G2642" s="13">
        <v>0.95576276877775246</v>
      </c>
      <c r="H2642" s="13">
        <v>0.94487842682312218</v>
      </c>
      <c r="I2642" s="13">
        <v>1</v>
      </c>
      <c r="J2642" s="13">
        <v>197.62694145758712</v>
      </c>
      <c r="K2642" s="13">
        <v>0</v>
      </c>
      <c r="L2642" s="13">
        <v>0</v>
      </c>
      <c r="M2642" s="13">
        <v>0</v>
      </c>
      <c r="N2642" s="13">
        <v>197.62694145758712</v>
      </c>
    </row>
    <row r="2643" spans="1:15" x14ac:dyDescent="0.3">
      <c r="A2643" s="2" t="s">
        <v>460</v>
      </c>
      <c r="B2643" s="2" t="str">
        <f>VLOOKUP(A2643,'Hold Harmless'!A$1:B$7201,2,FALSE)</f>
        <v>HOWE ISD</v>
      </c>
      <c r="C2643" s="2">
        <v>2</v>
      </c>
      <c r="D2643" s="13">
        <v>184.29885057471154</v>
      </c>
      <c r="E2643" s="13">
        <v>9.9786535303776827</v>
      </c>
      <c r="F2643" s="13">
        <v>194.27750410508921</v>
      </c>
      <c r="G2643" s="13">
        <v>0.95576276877775246</v>
      </c>
      <c r="H2643" s="13">
        <v>0.94487842682312218</v>
      </c>
      <c r="I2643" s="13">
        <v>1</v>
      </c>
      <c r="J2643" s="13">
        <v>194.27750410508921</v>
      </c>
      <c r="K2643" s="13">
        <v>0</v>
      </c>
      <c r="L2643" s="13">
        <v>0</v>
      </c>
      <c r="M2643" s="13">
        <v>0</v>
      </c>
      <c r="N2643" s="13">
        <v>194.27750410508921</v>
      </c>
    </row>
    <row r="2644" spans="1:15" x14ac:dyDescent="0.3">
      <c r="A2644" s="2" t="s">
        <v>460</v>
      </c>
      <c r="B2644" s="2" t="str">
        <f>VLOOKUP(A2644,'Hold Harmless'!A$1:B$7201,2,FALSE)</f>
        <v>HOWE ISD</v>
      </c>
      <c r="C2644" s="2">
        <v>3</v>
      </c>
      <c r="D2644" s="13">
        <v>166.98329524340343</v>
      </c>
      <c r="E2644" s="13">
        <v>20.582072649572723</v>
      </c>
      <c r="F2644" s="13">
        <v>187.56536789297616</v>
      </c>
      <c r="G2644" s="13">
        <v>0.95576276877775246</v>
      </c>
      <c r="H2644" s="13">
        <v>0.94487842682312218</v>
      </c>
      <c r="I2644" s="13">
        <v>1</v>
      </c>
      <c r="J2644" s="13">
        <v>187.56536789297616</v>
      </c>
      <c r="K2644" s="13">
        <v>0</v>
      </c>
      <c r="L2644" s="13">
        <v>0</v>
      </c>
      <c r="M2644" s="13">
        <v>0</v>
      </c>
      <c r="N2644" s="13">
        <v>187.56536789297616</v>
      </c>
    </row>
    <row r="2645" spans="1:15" x14ac:dyDescent="0.3">
      <c r="A2645" s="2" t="s">
        <v>460</v>
      </c>
      <c r="B2645" s="2" t="str">
        <f>VLOOKUP(A2645,'Hold Harmless'!A$1:B$7201,2,FALSE)</f>
        <v>HOWE ISD</v>
      </c>
      <c r="C2645" s="2">
        <v>4</v>
      </c>
      <c r="D2645" s="13">
        <v>183.06369047618861</v>
      </c>
      <c r="E2645" s="13">
        <v>4.7568783068783036</v>
      </c>
      <c r="F2645" s="13">
        <v>187.8205687830669</v>
      </c>
      <c r="G2645" s="13">
        <v>0.95576276877775246</v>
      </c>
      <c r="H2645" s="13">
        <v>0.94487842682312218</v>
      </c>
      <c r="I2645" s="13">
        <v>1</v>
      </c>
      <c r="J2645" s="13">
        <v>187.8205687830669</v>
      </c>
      <c r="K2645" s="13">
        <v>0</v>
      </c>
      <c r="L2645" s="13">
        <v>0</v>
      </c>
      <c r="M2645" s="13">
        <v>0</v>
      </c>
      <c r="N2645" s="13">
        <v>187.8205687830669</v>
      </c>
    </row>
    <row r="2646" spans="1:15" x14ac:dyDescent="0.3">
      <c r="A2646" s="2" t="s">
        <v>460</v>
      </c>
      <c r="B2646" s="2" t="str">
        <f>VLOOKUP(A2646,'Hold Harmless'!A$1:B$7201,2,FALSE)</f>
        <v>HOWE ISD</v>
      </c>
      <c r="C2646" s="2">
        <v>5</v>
      </c>
      <c r="D2646" s="13">
        <v>188.83297808513245</v>
      </c>
      <c r="E2646" s="13">
        <v>1.0395114942528738</v>
      </c>
      <c r="F2646" s="13">
        <v>189.87248957938533</v>
      </c>
      <c r="G2646" s="13">
        <v>0.95576276877775246</v>
      </c>
      <c r="H2646" s="13">
        <v>0.94487842682312218</v>
      </c>
      <c r="I2646" s="13">
        <v>1</v>
      </c>
      <c r="J2646" s="13">
        <v>189.87248957938533</v>
      </c>
      <c r="K2646" s="13">
        <v>0</v>
      </c>
      <c r="L2646" s="13">
        <v>0</v>
      </c>
      <c r="M2646" s="13">
        <v>0</v>
      </c>
      <c r="N2646" s="13">
        <v>189.87248957938533</v>
      </c>
    </row>
    <row r="2647" spans="1:15" ht="15" thickBot="1" x14ac:dyDescent="0.35">
      <c r="A2647" s="2" t="s">
        <v>460</v>
      </c>
      <c r="B2647" s="2" t="str">
        <f>VLOOKUP(A2647,'Hold Harmless'!A$1:B$7201,2,FALSE)</f>
        <v>HOWE ISD</v>
      </c>
      <c r="C2647" s="2">
        <v>6</v>
      </c>
      <c r="D2647" s="13">
        <v>188.20568795162825</v>
      </c>
      <c r="E2647" s="13">
        <v>0.36666666666666664</v>
      </c>
      <c r="F2647" s="13">
        <v>188.57235461829492</v>
      </c>
      <c r="G2647" s="13">
        <v>0.95576276877775246</v>
      </c>
      <c r="H2647" s="13">
        <v>0.94487842682312218</v>
      </c>
      <c r="I2647" s="13">
        <v>1</v>
      </c>
      <c r="J2647" s="13">
        <v>188.57235461829492</v>
      </c>
      <c r="K2647" s="13">
        <v>0</v>
      </c>
      <c r="L2647" s="13">
        <v>0</v>
      </c>
      <c r="M2647" s="13">
        <v>0</v>
      </c>
      <c r="N2647" s="13">
        <v>188.57235461829492</v>
      </c>
      <c r="O2647" s="24">
        <f t="shared" ref="O2647" si="439">SUM(N2642:N2647)</f>
        <v>1145.7352264363994</v>
      </c>
    </row>
    <row r="2648" spans="1:15" ht="15" thickTop="1" x14ac:dyDescent="0.3">
      <c r="A2648" s="4" t="s">
        <v>461</v>
      </c>
      <c r="B2648" s="4" t="str">
        <f>VLOOKUP(A2648,'Hold Harmless'!A$1:B$7201,2,FALSE)</f>
        <v>SHERMAN ISD</v>
      </c>
      <c r="C2648" s="4">
        <v>1</v>
      </c>
      <c r="D2648" s="10">
        <v>953.96180555552587</v>
      </c>
      <c r="E2648" s="10">
        <v>201.29861111111148</v>
      </c>
      <c r="F2648" s="10">
        <v>1155.2604166666374</v>
      </c>
      <c r="G2648" s="10">
        <v>0.94504158684565753</v>
      </c>
      <c r="H2648" s="10">
        <v>0.93494522611231468</v>
      </c>
      <c r="I2648" s="10">
        <v>1</v>
      </c>
      <c r="J2648" s="10">
        <v>1155.2604166666374</v>
      </c>
      <c r="K2648" s="10">
        <v>0</v>
      </c>
      <c r="L2648" s="10">
        <v>0</v>
      </c>
      <c r="M2648" s="10">
        <v>0</v>
      </c>
      <c r="N2648" s="10">
        <v>1155.2604166666374</v>
      </c>
    </row>
    <row r="2649" spans="1:15" x14ac:dyDescent="0.3">
      <c r="A2649" s="4" t="s">
        <v>461</v>
      </c>
      <c r="B2649" s="4" t="str">
        <f>VLOOKUP(A2649,'Hold Harmless'!A$1:B$7201,2,FALSE)</f>
        <v>SHERMAN ISD</v>
      </c>
      <c r="C2649" s="4">
        <v>2</v>
      </c>
      <c r="D2649" s="10">
        <v>900.56547619047649</v>
      </c>
      <c r="E2649" s="10">
        <v>255.37499999999878</v>
      </c>
      <c r="F2649" s="10">
        <v>1155.9404761904752</v>
      </c>
      <c r="G2649" s="10">
        <v>0.94504158684565753</v>
      </c>
      <c r="H2649" s="10">
        <v>0.93494522611231468</v>
      </c>
      <c r="I2649" s="10">
        <v>1</v>
      </c>
      <c r="J2649" s="10">
        <v>1155.9404761904752</v>
      </c>
      <c r="K2649" s="10">
        <v>0</v>
      </c>
      <c r="L2649" s="10">
        <v>0</v>
      </c>
      <c r="M2649" s="10">
        <v>0</v>
      </c>
      <c r="N2649" s="10">
        <v>1155.9404761904752</v>
      </c>
    </row>
    <row r="2650" spans="1:15" x14ac:dyDescent="0.3">
      <c r="A2650" s="4" t="s">
        <v>461</v>
      </c>
      <c r="B2650" s="4" t="str">
        <f>VLOOKUP(A2650,'Hold Harmless'!A$1:B$7201,2,FALSE)</f>
        <v>SHERMAN ISD</v>
      </c>
      <c r="C2650" s="4">
        <v>3</v>
      </c>
      <c r="D2650" s="10">
        <v>820.89583333334065</v>
      </c>
      <c r="E2650" s="10">
        <v>323.35416666665986</v>
      </c>
      <c r="F2650" s="10">
        <v>1144.2500000000005</v>
      </c>
      <c r="G2650" s="10">
        <v>0.94504158684565753</v>
      </c>
      <c r="H2650" s="10">
        <v>0.93494522611231468</v>
      </c>
      <c r="I2650" s="10">
        <v>1</v>
      </c>
      <c r="J2650" s="10">
        <v>1144.2500000000005</v>
      </c>
      <c r="K2650" s="10">
        <v>0</v>
      </c>
      <c r="L2650" s="10">
        <v>0</v>
      </c>
      <c r="M2650" s="10">
        <v>0</v>
      </c>
      <c r="N2650" s="10">
        <v>1144.2500000000005</v>
      </c>
    </row>
    <row r="2651" spans="1:15" x14ac:dyDescent="0.3">
      <c r="A2651" s="4" t="s">
        <v>461</v>
      </c>
      <c r="B2651" s="4" t="str">
        <f>VLOOKUP(A2651,'Hold Harmless'!A$1:B$7201,2,FALSE)</f>
        <v>SHERMAN ISD</v>
      </c>
      <c r="C2651" s="4">
        <v>4</v>
      </c>
      <c r="D2651" s="10">
        <v>939.81944444444184</v>
      </c>
      <c r="E2651" s="10">
        <v>182.82638888889642</v>
      </c>
      <c r="F2651" s="10">
        <v>1122.6458333333383</v>
      </c>
      <c r="G2651" s="10">
        <v>0.94504158684565753</v>
      </c>
      <c r="H2651" s="10">
        <v>0.93494522611231468</v>
      </c>
      <c r="I2651" s="10">
        <v>1</v>
      </c>
      <c r="J2651" s="10">
        <v>1122.6458333333383</v>
      </c>
      <c r="K2651" s="10">
        <v>0</v>
      </c>
      <c r="L2651" s="10">
        <v>0</v>
      </c>
      <c r="M2651" s="10">
        <v>0</v>
      </c>
      <c r="N2651" s="10">
        <v>1122.6458333333383</v>
      </c>
    </row>
    <row r="2652" spans="1:15" x14ac:dyDescent="0.3">
      <c r="A2652" s="4" t="s">
        <v>461</v>
      </c>
      <c r="B2652" s="4" t="str">
        <f>VLOOKUP(A2652,'Hold Harmless'!A$1:B$7201,2,FALSE)</f>
        <v>SHERMAN ISD</v>
      </c>
      <c r="C2652" s="4">
        <v>5</v>
      </c>
      <c r="D2652" s="10">
        <v>957.20370370367141</v>
      </c>
      <c r="E2652" s="10">
        <v>175.11728395062318</v>
      </c>
      <c r="F2652" s="10">
        <v>1132.3209876542946</v>
      </c>
      <c r="G2652" s="10">
        <v>0.94504158684565753</v>
      </c>
      <c r="H2652" s="10">
        <v>0.93494522611231468</v>
      </c>
      <c r="I2652" s="10">
        <v>1</v>
      </c>
      <c r="J2652" s="10">
        <v>1132.3209876542946</v>
      </c>
      <c r="K2652" s="10">
        <v>0</v>
      </c>
      <c r="L2652" s="10">
        <v>0</v>
      </c>
      <c r="M2652" s="10">
        <v>0</v>
      </c>
      <c r="N2652" s="10">
        <v>1132.3209876542946</v>
      </c>
    </row>
    <row r="2653" spans="1:15" ht="15" thickBot="1" x14ac:dyDescent="0.35">
      <c r="A2653" s="4" t="s">
        <v>461</v>
      </c>
      <c r="B2653" s="4" t="str">
        <f>VLOOKUP(A2653,'Hold Harmless'!A$1:B$7201,2,FALSE)</f>
        <v>SHERMAN ISD</v>
      </c>
      <c r="C2653" s="4">
        <v>6</v>
      </c>
      <c r="D2653" s="10">
        <v>998.23284313717886</v>
      </c>
      <c r="E2653" s="10">
        <v>121.40441176470583</v>
      </c>
      <c r="F2653" s="10">
        <v>1119.6372549018847</v>
      </c>
      <c r="G2653" s="10">
        <v>0.94504158684565753</v>
      </c>
      <c r="H2653" s="10">
        <v>0.93494522611231468</v>
      </c>
      <c r="I2653" s="10">
        <v>1</v>
      </c>
      <c r="J2653" s="10">
        <v>1119.6372549018847</v>
      </c>
      <c r="K2653" s="10">
        <v>0</v>
      </c>
      <c r="L2653" s="10">
        <v>0</v>
      </c>
      <c r="M2653" s="10">
        <v>0</v>
      </c>
      <c r="N2653" s="10">
        <v>1119.6372549018847</v>
      </c>
      <c r="O2653" s="24">
        <f t="shared" ref="O2653" si="440">SUM(N2648:N2653)</f>
        <v>6830.0549687466319</v>
      </c>
    </row>
    <row r="2654" spans="1:15" ht="15" thickTop="1" x14ac:dyDescent="0.3">
      <c r="A2654" s="11" t="s">
        <v>462</v>
      </c>
      <c r="B2654" s="11" t="str">
        <f>VLOOKUP(A2654,'Hold Harmless'!A$1:B$7201,2,FALSE)</f>
        <v>TIOGA ISD</v>
      </c>
      <c r="C2654" s="11">
        <v>1</v>
      </c>
      <c r="D2654" s="12">
        <v>36.84368777379543</v>
      </c>
      <c r="E2654" s="12">
        <v>79.370967741935374</v>
      </c>
      <c r="F2654" s="12">
        <v>116.21465551573081</v>
      </c>
      <c r="G2654" s="12">
        <v>0.95940108663972545</v>
      </c>
      <c r="H2654" s="12">
        <v>0.96198901997236319</v>
      </c>
      <c r="I2654" s="12">
        <v>0.99730980990540608</v>
      </c>
      <c r="J2654" s="12">
        <v>115.90201600061575</v>
      </c>
      <c r="K2654" s="12">
        <v>0.31263951511506605</v>
      </c>
      <c r="L2654" s="12">
        <v>0.31263951511506605</v>
      </c>
      <c r="M2654" s="12">
        <v>0</v>
      </c>
      <c r="N2654" s="12">
        <v>115.90201600061575</v>
      </c>
    </row>
    <row r="2655" spans="1:15" x14ac:dyDescent="0.3">
      <c r="A2655" s="11" t="s">
        <v>462</v>
      </c>
      <c r="B2655" s="11" t="str">
        <f>VLOOKUP(A2655,'Hold Harmless'!A$1:B$7201,2,FALSE)</f>
        <v>TIOGA ISD</v>
      </c>
      <c r="C2655" s="11">
        <v>2</v>
      </c>
      <c r="D2655" s="12">
        <v>108.93370279146184</v>
      </c>
      <c r="E2655" s="12">
        <v>6.4252873563218316</v>
      </c>
      <c r="F2655" s="12">
        <v>115.35899014778367</v>
      </c>
      <c r="G2655" s="12">
        <v>0.95940108663972545</v>
      </c>
      <c r="H2655" s="12">
        <v>0.96198901997236319</v>
      </c>
      <c r="I2655" s="12">
        <v>0.99730980990540608</v>
      </c>
      <c r="J2655" s="12">
        <v>115.04865253516574</v>
      </c>
      <c r="K2655" s="12">
        <v>0.31033761261792847</v>
      </c>
      <c r="L2655" s="12">
        <v>0.31033761261792847</v>
      </c>
      <c r="M2655" s="12">
        <v>0</v>
      </c>
      <c r="N2655" s="12">
        <v>115.04865253516574</v>
      </c>
    </row>
    <row r="2656" spans="1:15" x14ac:dyDescent="0.3">
      <c r="A2656" s="11" t="s">
        <v>462</v>
      </c>
      <c r="B2656" s="11" t="str">
        <f>VLOOKUP(A2656,'Hold Harmless'!A$1:B$7201,2,FALSE)</f>
        <v>TIOGA ISD</v>
      </c>
      <c r="C2656" s="11">
        <v>3</v>
      </c>
      <c r="D2656" s="12">
        <v>106.16000000000024</v>
      </c>
      <c r="E2656" s="12">
        <v>7.3263888888888982</v>
      </c>
      <c r="F2656" s="12">
        <v>113.48638888888914</v>
      </c>
      <c r="G2656" s="12">
        <v>0.95940108663972545</v>
      </c>
      <c r="H2656" s="12">
        <v>0.96198901997236319</v>
      </c>
      <c r="I2656" s="12">
        <v>0.99730980990540608</v>
      </c>
      <c r="J2656" s="12">
        <v>113.18108892962901</v>
      </c>
      <c r="K2656" s="12">
        <v>0.30529995926012532</v>
      </c>
      <c r="L2656" s="12">
        <v>0.30529995926012532</v>
      </c>
      <c r="M2656" s="12">
        <v>0</v>
      </c>
      <c r="N2656" s="12">
        <v>113.18108892962901</v>
      </c>
    </row>
    <row r="2657" spans="1:15" x14ac:dyDescent="0.3">
      <c r="A2657" s="11" t="s">
        <v>462</v>
      </c>
      <c r="B2657" s="11" t="str">
        <f>VLOOKUP(A2657,'Hold Harmless'!A$1:B$7201,2,FALSE)</f>
        <v>TIOGA ISD</v>
      </c>
      <c r="C2657" s="11">
        <v>4</v>
      </c>
      <c r="D2657" s="12">
        <v>99.675595238095198</v>
      </c>
      <c r="E2657" s="12">
        <v>12.342261904761994</v>
      </c>
      <c r="F2657" s="12">
        <v>112.0178571428572</v>
      </c>
      <c r="G2657" s="12">
        <v>0.95940108663972545</v>
      </c>
      <c r="H2657" s="12">
        <v>0.96198901997236319</v>
      </c>
      <c r="I2657" s="12">
        <v>0.99730980990540608</v>
      </c>
      <c r="J2657" s="12">
        <v>111.71650781315384</v>
      </c>
      <c r="K2657" s="12">
        <v>0.30134932970335626</v>
      </c>
      <c r="L2657" s="12">
        <v>0.30134932970335626</v>
      </c>
      <c r="M2657" s="12">
        <v>0</v>
      </c>
      <c r="N2657" s="12">
        <v>111.71650781315384</v>
      </c>
    </row>
    <row r="2658" spans="1:15" x14ac:dyDescent="0.3">
      <c r="A2658" s="11" t="s">
        <v>462</v>
      </c>
      <c r="B2658" s="11" t="str">
        <f>VLOOKUP(A2658,'Hold Harmless'!A$1:B$7201,2,FALSE)</f>
        <v>TIOGA ISD</v>
      </c>
      <c r="C2658" s="11">
        <v>5</v>
      </c>
      <c r="D2658" s="12">
        <v>103.32925724637612</v>
      </c>
      <c r="E2658" s="12">
        <v>9.7089371980677512</v>
      </c>
      <c r="F2658" s="12">
        <v>113.03819444444386</v>
      </c>
      <c r="G2658" s="12">
        <v>0.95940108663972545</v>
      </c>
      <c r="H2658" s="12">
        <v>0.96198901997236319</v>
      </c>
      <c r="I2658" s="12">
        <v>0.99730980990540608</v>
      </c>
      <c r="J2658" s="12">
        <v>112.73410021343864</v>
      </c>
      <c r="K2658" s="12">
        <v>0.30409423100522304</v>
      </c>
      <c r="L2658" s="12">
        <v>0.30409423100522304</v>
      </c>
      <c r="M2658" s="12">
        <v>0</v>
      </c>
      <c r="N2658" s="12">
        <v>112.73410021343864</v>
      </c>
    </row>
    <row r="2659" spans="1:15" ht="15" thickBot="1" x14ac:dyDescent="0.35">
      <c r="A2659" s="11" t="s">
        <v>462</v>
      </c>
      <c r="B2659" s="11" t="str">
        <f>VLOOKUP(A2659,'Hold Harmless'!A$1:B$7201,2,FALSE)</f>
        <v>TIOGA ISD</v>
      </c>
      <c r="C2659" s="11">
        <v>6</v>
      </c>
      <c r="D2659" s="12">
        <v>110.61567982456151</v>
      </c>
      <c r="E2659" s="12">
        <v>1.7760416666666665</v>
      </c>
      <c r="F2659" s="12">
        <v>112.39172149122818</v>
      </c>
      <c r="G2659" s="12">
        <v>0.95940108663972545</v>
      </c>
      <c r="H2659" s="12">
        <v>0.96198901997236319</v>
      </c>
      <c r="I2659" s="12">
        <v>0.99730980990540608</v>
      </c>
      <c r="J2659" s="12">
        <v>112.08936639535813</v>
      </c>
      <c r="K2659" s="12">
        <v>0.30235509587005538</v>
      </c>
      <c r="L2659" s="12">
        <v>0.30235509587005538</v>
      </c>
      <c r="M2659" s="12">
        <v>0</v>
      </c>
      <c r="N2659" s="12">
        <v>112.08936639535813</v>
      </c>
      <c r="O2659" s="24">
        <f t="shared" ref="O2659" si="441">SUM(N2654:N2659)</f>
        <v>680.67173188736115</v>
      </c>
    </row>
    <row r="2660" spans="1:15" ht="15" thickTop="1" x14ac:dyDescent="0.3">
      <c r="A2660" s="2" t="s">
        <v>463</v>
      </c>
      <c r="B2660" s="2" t="str">
        <f>VLOOKUP(A2660,'Hold Harmless'!A$1:B$7201,2,FALSE)</f>
        <v>VAN ALSTYNE ISD</v>
      </c>
      <c r="C2660" s="2">
        <v>1</v>
      </c>
      <c r="D2660" s="13">
        <v>270.69545423711872</v>
      </c>
      <c r="E2660" s="13">
        <v>31.178062678062705</v>
      </c>
      <c r="F2660" s="13">
        <v>301.87351691518143</v>
      </c>
      <c r="G2660" s="13">
        <v>0.96043080809534531</v>
      </c>
      <c r="H2660" s="13">
        <v>0.95602987886773472</v>
      </c>
      <c r="I2660" s="13">
        <v>1</v>
      </c>
      <c r="J2660" s="13">
        <v>301.87351691518143</v>
      </c>
      <c r="K2660" s="13">
        <v>0</v>
      </c>
      <c r="L2660" s="13">
        <v>0</v>
      </c>
      <c r="M2660" s="13">
        <v>0</v>
      </c>
      <c r="N2660" s="13">
        <v>301.87351691518143</v>
      </c>
    </row>
    <row r="2661" spans="1:15" x14ac:dyDescent="0.3">
      <c r="A2661" s="2" t="s">
        <v>463</v>
      </c>
      <c r="B2661" s="2" t="str">
        <f>VLOOKUP(A2661,'Hold Harmless'!A$1:B$7201,2,FALSE)</f>
        <v>VAN ALSTYNE ISD</v>
      </c>
      <c r="C2661" s="2">
        <v>2</v>
      </c>
      <c r="D2661" s="13">
        <v>277.97623608830287</v>
      </c>
      <c r="E2661" s="13">
        <v>21.494047619047631</v>
      </c>
      <c r="F2661" s="13">
        <v>299.47028370735052</v>
      </c>
      <c r="G2661" s="13">
        <v>0.96043080809534531</v>
      </c>
      <c r="H2661" s="13">
        <v>0.95602987886773472</v>
      </c>
      <c r="I2661" s="13">
        <v>1</v>
      </c>
      <c r="J2661" s="13">
        <v>299.47028370735052</v>
      </c>
      <c r="K2661" s="13">
        <v>0</v>
      </c>
      <c r="L2661" s="13">
        <v>0</v>
      </c>
      <c r="M2661" s="13">
        <v>0</v>
      </c>
      <c r="N2661" s="13">
        <v>299.47028370735052</v>
      </c>
    </row>
    <row r="2662" spans="1:15" x14ac:dyDescent="0.3">
      <c r="A2662" s="2" t="s">
        <v>463</v>
      </c>
      <c r="B2662" s="2" t="str">
        <f>VLOOKUP(A2662,'Hold Harmless'!A$1:B$7201,2,FALSE)</f>
        <v>VAN ALSTYNE ISD</v>
      </c>
      <c r="C2662" s="2">
        <v>3</v>
      </c>
      <c r="D2662" s="13">
        <v>279.71637657361578</v>
      </c>
      <c r="E2662" s="13">
        <v>12.751963601532603</v>
      </c>
      <c r="F2662" s="13">
        <v>292.4683401751484</v>
      </c>
      <c r="G2662" s="13">
        <v>0.96043080809534531</v>
      </c>
      <c r="H2662" s="13">
        <v>0.95602987886773472</v>
      </c>
      <c r="I2662" s="13">
        <v>1</v>
      </c>
      <c r="J2662" s="13">
        <v>292.4683401751484</v>
      </c>
      <c r="K2662" s="13">
        <v>0</v>
      </c>
      <c r="L2662" s="13">
        <v>0</v>
      </c>
      <c r="M2662" s="13">
        <v>0</v>
      </c>
      <c r="N2662" s="13">
        <v>292.4683401751484</v>
      </c>
    </row>
    <row r="2663" spans="1:15" x14ac:dyDescent="0.3">
      <c r="A2663" s="2" t="s">
        <v>463</v>
      </c>
      <c r="B2663" s="2" t="str">
        <f>VLOOKUP(A2663,'Hold Harmless'!A$1:B$7201,2,FALSE)</f>
        <v>VAN ALSTYNE ISD</v>
      </c>
      <c r="C2663" s="2">
        <v>4</v>
      </c>
      <c r="D2663" s="13">
        <v>288.35764109347792</v>
      </c>
      <c r="E2663" s="13">
        <v>7.4354056437389699</v>
      </c>
      <c r="F2663" s="13">
        <v>295.79304673721691</v>
      </c>
      <c r="G2663" s="13">
        <v>0.96043080809534531</v>
      </c>
      <c r="H2663" s="13">
        <v>0.95602987886773472</v>
      </c>
      <c r="I2663" s="13">
        <v>1</v>
      </c>
      <c r="J2663" s="13">
        <v>295.79304673721691</v>
      </c>
      <c r="K2663" s="13">
        <v>0</v>
      </c>
      <c r="L2663" s="13">
        <v>0</v>
      </c>
      <c r="M2663" s="13">
        <v>0</v>
      </c>
      <c r="N2663" s="13">
        <v>295.79304673721691</v>
      </c>
    </row>
    <row r="2664" spans="1:15" x14ac:dyDescent="0.3">
      <c r="A2664" s="2" t="s">
        <v>463</v>
      </c>
      <c r="B2664" s="2" t="str">
        <f>VLOOKUP(A2664,'Hold Harmless'!A$1:B$7201,2,FALSE)</f>
        <v>VAN ALSTYNE ISD</v>
      </c>
      <c r="C2664" s="2">
        <v>5</v>
      </c>
      <c r="D2664" s="13">
        <v>298.7206262939963</v>
      </c>
      <c r="E2664" s="13">
        <v>1.0948067632850245</v>
      </c>
      <c r="F2664" s="13">
        <v>299.81543305728133</v>
      </c>
      <c r="G2664" s="13">
        <v>0.96043080809534531</v>
      </c>
      <c r="H2664" s="13">
        <v>0.95602987886773472</v>
      </c>
      <c r="I2664" s="13">
        <v>1</v>
      </c>
      <c r="J2664" s="13">
        <v>299.81543305728133</v>
      </c>
      <c r="K2664" s="13">
        <v>0</v>
      </c>
      <c r="L2664" s="13">
        <v>0</v>
      </c>
      <c r="M2664" s="13">
        <v>0</v>
      </c>
      <c r="N2664" s="13">
        <v>299.81543305728133</v>
      </c>
    </row>
    <row r="2665" spans="1:15" ht="15" thickBot="1" x14ac:dyDescent="0.35">
      <c r="A2665" s="2" t="s">
        <v>463</v>
      </c>
      <c r="B2665" s="2" t="str">
        <f>VLOOKUP(A2665,'Hold Harmless'!A$1:B$7201,2,FALSE)</f>
        <v>VAN ALSTYNE ISD</v>
      </c>
      <c r="C2665" s="2">
        <v>6</v>
      </c>
      <c r="D2665" s="13">
        <v>298.24816836124376</v>
      </c>
      <c r="E2665" s="13">
        <v>1.0052083333333335</v>
      </c>
      <c r="F2665" s="13">
        <v>299.25337669457707</v>
      </c>
      <c r="G2665" s="13">
        <v>0.96043080809534531</v>
      </c>
      <c r="H2665" s="13">
        <v>0.95602987886773472</v>
      </c>
      <c r="I2665" s="13">
        <v>1</v>
      </c>
      <c r="J2665" s="13">
        <v>299.25337669457707</v>
      </c>
      <c r="K2665" s="13">
        <v>0</v>
      </c>
      <c r="L2665" s="13">
        <v>0</v>
      </c>
      <c r="M2665" s="13">
        <v>0</v>
      </c>
      <c r="N2665" s="13">
        <v>299.25337669457707</v>
      </c>
      <c r="O2665" s="24">
        <f t="shared" ref="O2665" si="442">SUM(N2660:N2665)</f>
        <v>1788.6739972867556</v>
      </c>
    </row>
    <row r="2666" spans="1:15" ht="15" thickTop="1" x14ac:dyDescent="0.3">
      <c r="A2666" s="4" t="s">
        <v>464</v>
      </c>
      <c r="B2666" s="4" t="str">
        <f>VLOOKUP(A2666,'Hold Harmless'!A$1:B$7201,2,FALSE)</f>
        <v>WHITESBORO ISD</v>
      </c>
      <c r="C2666" s="4">
        <v>1</v>
      </c>
      <c r="D2666" s="10">
        <v>226.72003185982194</v>
      </c>
      <c r="E2666" s="10">
        <v>30.175925925926396</v>
      </c>
      <c r="F2666" s="10">
        <v>256.89595778574835</v>
      </c>
      <c r="G2666" s="10">
        <v>0.95824015980915989</v>
      </c>
      <c r="H2666" s="10">
        <v>0.94284302842792245</v>
      </c>
      <c r="I2666" s="10">
        <v>1</v>
      </c>
      <c r="J2666" s="10">
        <v>256.89595778574835</v>
      </c>
      <c r="K2666" s="10">
        <v>0</v>
      </c>
      <c r="L2666" s="10">
        <v>0</v>
      </c>
      <c r="M2666" s="10">
        <v>0</v>
      </c>
      <c r="N2666" s="10">
        <v>256.89595778574835</v>
      </c>
    </row>
    <row r="2667" spans="1:15" x14ac:dyDescent="0.3">
      <c r="A2667" s="4" t="s">
        <v>464</v>
      </c>
      <c r="B2667" s="4" t="str">
        <f>VLOOKUP(A2667,'Hold Harmless'!A$1:B$7201,2,FALSE)</f>
        <v>WHITESBORO ISD</v>
      </c>
      <c r="C2667" s="4">
        <v>2</v>
      </c>
      <c r="D2667" s="10">
        <v>241.70915435139173</v>
      </c>
      <c r="E2667" s="10">
        <v>6.2142857142857268</v>
      </c>
      <c r="F2667" s="10">
        <v>247.92344006567745</v>
      </c>
      <c r="G2667" s="10">
        <v>0.95824015980915989</v>
      </c>
      <c r="H2667" s="10">
        <v>0.94284302842792245</v>
      </c>
      <c r="I2667" s="10">
        <v>1</v>
      </c>
      <c r="J2667" s="10">
        <v>247.92344006567745</v>
      </c>
      <c r="K2667" s="10">
        <v>0</v>
      </c>
      <c r="L2667" s="10">
        <v>0</v>
      </c>
      <c r="M2667" s="10">
        <v>0</v>
      </c>
      <c r="N2667" s="10">
        <v>247.92344006567745</v>
      </c>
    </row>
    <row r="2668" spans="1:15" x14ac:dyDescent="0.3">
      <c r="A2668" s="4" t="s">
        <v>464</v>
      </c>
      <c r="B2668" s="4" t="str">
        <f>VLOOKUP(A2668,'Hold Harmless'!A$1:B$7201,2,FALSE)</f>
        <v>WHITESBORO ISD</v>
      </c>
      <c r="C2668" s="4">
        <v>3</v>
      </c>
      <c r="D2668" s="10">
        <v>206.46990740740816</v>
      </c>
      <c r="E2668" s="10">
        <v>28.07175925925976</v>
      </c>
      <c r="F2668" s="10">
        <v>234.54166666666791</v>
      </c>
      <c r="G2668" s="10">
        <v>0.95824015980915989</v>
      </c>
      <c r="H2668" s="10">
        <v>0.94284302842792245</v>
      </c>
      <c r="I2668" s="10">
        <v>1</v>
      </c>
      <c r="J2668" s="10">
        <v>234.54166666666791</v>
      </c>
      <c r="K2668" s="10">
        <v>0</v>
      </c>
      <c r="L2668" s="10">
        <v>0</v>
      </c>
      <c r="M2668" s="10">
        <v>0</v>
      </c>
      <c r="N2668" s="10">
        <v>234.54166666666791</v>
      </c>
    </row>
    <row r="2669" spans="1:15" x14ac:dyDescent="0.3">
      <c r="A2669" s="4" t="s">
        <v>464</v>
      </c>
      <c r="B2669" s="4" t="str">
        <f>VLOOKUP(A2669,'Hold Harmless'!A$1:B$7201,2,FALSE)</f>
        <v>WHITESBORO ISD</v>
      </c>
      <c r="C2669" s="4">
        <v>4</v>
      </c>
      <c r="D2669" s="10">
        <v>228.23214285714013</v>
      </c>
      <c r="E2669" s="10">
        <v>11.973214285714313</v>
      </c>
      <c r="F2669" s="10">
        <v>240.20535714285444</v>
      </c>
      <c r="G2669" s="10">
        <v>0.95824015980915989</v>
      </c>
      <c r="H2669" s="10">
        <v>0.94284302842792245</v>
      </c>
      <c r="I2669" s="10">
        <v>1</v>
      </c>
      <c r="J2669" s="10">
        <v>240.20535714285444</v>
      </c>
      <c r="K2669" s="10">
        <v>0</v>
      </c>
      <c r="L2669" s="10">
        <v>0</v>
      </c>
      <c r="M2669" s="10">
        <v>0</v>
      </c>
      <c r="N2669" s="10">
        <v>240.20535714285444</v>
      </c>
    </row>
    <row r="2670" spans="1:15" x14ac:dyDescent="0.3">
      <c r="A2670" s="4" t="s">
        <v>464</v>
      </c>
      <c r="B2670" s="4" t="str">
        <f>VLOOKUP(A2670,'Hold Harmless'!A$1:B$7201,2,FALSE)</f>
        <v>WHITESBORO ISD</v>
      </c>
      <c r="C2670" s="4">
        <v>5</v>
      </c>
      <c r="D2670" s="10">
        <v>243.03819444444295</v>
      </c>
      <c r="E2670" s="10">
        <v>1.8854166666666667</v>
      </c>
      <c r="F2670" s="10">
        <v>244.92361111110961</v>
      </c>
      <c r="G2670" s="10">
        <v>0.95824015980915989</v>
      </c>
      <c r="H2670" s="10">
        <v>0.94284302842792245</v>
      </c>
      <c r="I2670" s="10">
        <v>1</v>
      </c>
      <c r="J2670" s="10">
        <v>244.92361111110961</v>
      </c>
      <c r="K2670" s="10">
        <v>0</v>
      </c>
      <c r="L2670" s="10">
        <v>0</v>
      </c>
      <c r="M2670" s="10">
        <v>0</v>
      </c>
      <c r="N2670" s="10">
        <v>244.92361111110961</v>
      </c>
    </row>
    <row r="2671" spans="1:15" ht="15" thickBot="1" x14ac:dyDescent="0.35">
      <c r="A2671" s="4" t="s">
        <v>464</v>
      </c>
      <c r="B2671" s="4" t="str">
        <f>VLOOKUP(A2671,'Hold Harmless'!A$1:B$7201,2,FALSE)</f>
        <v>WHITESBORO ISD</v>
      </c>
      <c r="C2671" s="4">
        <v>6</v>
      </c>
      <c r="D2671" s="10">
        <v>244.39864864864651</v>
      </c>
      <c r="E2671" s="10">
        <v>1.1238738738738741</v>
      </c>
      <c r="F2671" s="10">
        <v>245.52252252252038</v>
      </c>
      <c r="G2671" s="10">
        <v>0.95824015980915989</v>
      </c>
      <c r="H2671" s="10">
        <v>0.94284302842792245</v>
      </c>
      <c r="I2671" s="10">
        <v>1</v>
      </c>
      <c r="J2671" s="10">
        <v>245.52252252252038</v>
      </c>
      <c r="K2671" s="10">
        <v>0</v>
      </c>
      <c r="L2671" s="10">
        <v>0</v>
      </c>
      <c r="M2671" s="10">
        <v>0</v>
      </c>
      <c r="N2671" s="10">
        <v>245.52252252252038</v>
      </c>
      <c r="O2671" s="24">
        <f t="shared" ref="O2671" si="443">SUM(N2666:N2671)</f>
        <v>1470.0125552945783</v>
      </c>
    </row>
    <row r="2672" spans="1:15" ht="15" thickTop="1" x14ac:dyDescent="0.3">
      <c r="A2672" s="11" t="s">
        <v>465</v>
      </c>
      <c r="B2672" s="11" t="str">
        <f>VLOOKUP(A2672,'Hold Harmless'!A$1:B$7201,2,FALSE)</f>
        <v>WHITEWRIGHT ISD</v>
      </c>
      <c r="C2672" s="11">
        <v>1</v>
      </c>
      <c r="D2672" s="12">
        <v>111.93548387096828</v>
      </c>
      <c r="E2672" s="12">
        <v>5.7569444444444473</v>
      </c>
      <c r="F2672" s="12">
        <v>117.69242831541273</v>
      </c>
      <c r="G2672" s="12">
        <v>0.95409865948735206</v>
      </c>
      <c r="H2672" s="12">
        <v>0.95183173628631679</v>
      </c>
      <c r="I2672" s="12">
        <v>1</v>
      </c>
      <c r="J2672" s="12">
        <v>117.69242831541273</v>
      </c>
      <c r="K2672" s="12">
        <v>0</v>
      </c>
      <c r="L2672" s="12">
        <v>0</v>
      </c>
      <c r="M2672" s="12">
        <v>0</v>
      </c>
      <c r="N2672" s="12">
        <v>117.69242831541273</v>
      </c>
    </row>
    <row r="2673" spans="1:15" x14ac:dyDescent="0.3">
      <c r="A2673" s="11" t="s">
        <v>465</v>
      </c>
      <c r="B2673" s="11" t="str">
        <f>VLOOKUP(A2673,'Hold Harmless'!A$1:B$7201,2,FALSE)</f>
        <v>WHITEWRIGHT ISD</v>
      </c>
      <c r="C2673" s="11">
        <v>2</v>
      </c>
      <c r="D2673" s="12">
        <v>107.07850241545947</v>
      </c>
      <c r="E2673" s="12">
        <v>7.5902777777777786</v>
      </c>
      <c r="F2673" s="12">
        <v>114.66878019323724</v>
      </c>
      <c r="G2673" s="12">
        <v>0.95409865948735206</v>
      </c>
      <c r="H2673" s="12">
        <v>0.95183173628631679</v>
      </c>
      <c r="I2673" s="12">
        <v>1</v>
      </c>
      <c r="J2673" s="12">
        <v>114.66878019323724</v>
      </c>
      <c r="K2673" s="12">
        <v>0</v>
      </c>
      <c r="L2673" s="12">
        <v>0</v>
      </c>
      <c r="M2673" s="12">
        <v>0</v>
      </c>
      <c r="N2673" s="12">
        <v>114.66878019323724</v>
      </c>
    </row>
    <row r="2674" spans="1:15" x14ac:dyDescent="0.3">
      <c r="A2674" s="11" t="s">
        <v>465</v>
      </c>
      <c r="B2674" s="11" t="str">
        <f>VLOOKUP(A2674,'Hold Harmless'!A$1:B$7201,2,FALSE)</f>
        <v>WHITEWRIGHT ISD</v>
      </c>
      <c r="C2674" s="11">
        <v>3</v>
      </c>
      <c r="D2674" s="12">
        <v>102.59444444444466</v>
      </c>
      <c r="E2674" s="12">
        <v>11.008333333333324</v>
      </c>
      <c r="F2674" s="12">
        <v>113.60277777777799</v>
      </c>
      <c r="G2674" s="12">
        <v>0.95409865948735206</v>
      </c>
      <c r="H2674" s="12">
        <v>0.95183173628631679</v>
      </c>
      <c r="I2674" s="12">
        <v>1</v>
      </c>
      <c r="J2674" s="12">
        <v>113.60277777777799</v>
      </c>
      <c r="K2674" s="12">
        <v>0</v>
      </c>
      <c r="L2674" s="12">
        <v>0</v>
      </c>
      <c r="M2674" s="12">
        <v>0</v>
      </c>
      <c r="N2674" s="12">
        <v>113.60277777777799</v>
      </c>
    </row>
    <row r="2675" spans="1:15" x14ac:dyDescent="0.3">
      <c r="A2675" s="11" t="s">
        <v>465</v>
      </c>
      <c r="B2675" s="11" t="str">
        <f>VLOOKUP(A2675,'Hold Harmless'!A$1:B$7201,2,FALSE)</f>
        <v>WHITEWRIGHT ISD</v>
      </c>
      <c r="C2675" s="11">
        <v>4</v>
      </c>
      <c r="D2675" s="12">
        <v>99.313919413919479</v>
      </c>
      <c r="E2675" s="12">
        <v>13.233516483516475</v>
      </c>
      <c r="F2675" s="12">
        <v>112.54743589743595</v>
      </c>
      <c r="G2675" s="12">
        <v>0.95409865948735206</v>
      </c>
      <c r="H2675" s="12">
        <v>0.95183173628631679</v>
      </c>
      <c r="I2675" s="12">
        <v>1</v>
      </c>
      <c r="J2675" s="12">
        <v>112.54743589743595</v>
      </c>
      <c r="K2675" s="12">
        <v>0</v>
      </c>
      <c r="L2675" s="12">
        <v>0</v>
      </c>
      <c r="M2675" s="12">
        <v>0</v>
      </c>
      <c r="N2675" s="12">
        <v>112.54743589743595</v>
      </c>
    </row>
    <row r="2676" spans="1:15" x14ac:dyDescent="0.3">
      <c r="A2676" s="11" t="s">
        <v>465</v>
      </c>
      <c r="B2676" s="11" t="str">
        <f>VLOOKUP(A2676,'Hold Harmless'!A$1:B$7201,2,FALSE)</f>
        <v>WHITEWRIGHT ISD</v>
      </c>
      <c r="C2676" s="11">
        <v>5</v>
      </c>
      <c r="D2676" s="12">
        <v>110.70193284345163</v>
      </c>
      <c r="E2676" s="12">
        <v>3.4318181818181817</v>
      </c>
      <c r="F2676" s="12">
        <v>114.13375102526982</v>
      </c>
      <c r="G2676" s="12">
        <v>0.95409865948735206</v>
      </c>
      <c r="H2676" s="12">
        <v>0.95183173628631679</v>
      </c>
      <c r="I2676" s="12">
        <v>1</v>
      </c>
      <c r="J2676" s="12">
        <v>114.13375102526982</v>
      </c>
      <c r="K2676" s="12">
        <v>0</v>
      </c>
      <c r="L2676" s="12">
        <v>0</v>
      </c>
      <c r="M2676" s="12">
        <v>0</v>
      </c>
      <c r="N2676" s="12">
        <v>114.13375102526982</v>
      </c>
    </row>
    <row r="2677" spans="1:15" ht="15" thickBot="1" x14ac:dyDescent="0.35">
      <c r="A2677" s="11" t="s">
        <v>465</v>
      </c>
      <c r="B2677" s="11" t="str">
        <f>VLOOKUP(A2677,'Hold Harmless'!A$1:B$7201,2,FALSE)</f>
        <v>WHITEWRIGHT ISD</v>
      </c>
      <c r="C2677" s="11">
        <v>6</v>
      </c>
      <c r="D2677" s="12">
        <v>111.42186466503919</v>
      </c>
      <c r="E2677" s="12">
        <v>2.365591397849462</v>
      </c>
      <c r="F2677" s="12">
        <v>113.78745606288865</v>
      </c>
      <c r="G2677" s="12">
        <v>0.95409865948735206</v>
      </c>
      <c r="H2677" s="12">
        <v>0.95183173628631679</v>
      </c>
      <c r="I2677" s="12">
        <v>1</v>
      </c>
      <c r="J2677" s="12">
        <v>113.78745606288865</v>
      </c>
      <c r="K2677" s="12">
        <v>0</v>
      </c>
      <c r="L2677" s="12">
        <v>0</v>
      </c>
      <c r="M2677" s="12">
        <v>0</v>
      </c>
      <c r="N2677" s="12">
        <v>113.78745606288865</v>
      </c>
      <c r="O2677" s="24">
        <f t="shared" ref="O2677" si="444">SUM(N2672:N2677)</f>
        <v>686.43262927202227</v>
      </c>
    </row>
    <row r="2678" spans="1:15" ht="15" thickTop="1" x14ac:dyDescent="0.3">
      <c r="A2678" s="2" t="s">
        <v>466</v>
      </c>
      <c r="B2678" s="2" t="str">
        <f>VLOOKUP(A2678,'Hold Harmless'!A$1:B$7201,2,FALSE)</f>
        <v>POTTSBORO ISD</v>
      </c>
      <c r="C2678" s="2">
        <v>1</v>
      </c>
      <c r="D2678" s="13">
        <v>191.40277777777584</v>
      </c>
      <c r="E2678" s="13">
        <v>30.983124253285595</v>
      </c>
      <c r="F2678" s="13">
        <v>222.38590203106145</v>
      </c>
      <c r="G2678" s="13">
        <v>0.95786084570246521</v>
      </c>
      <c r="H2678" s="13">
        <v>0.95550909332271339</v>
      </c>
      <c r="I2678" s="13">
        <v>1</v>
      </c>
      <c r="J2678" s="13">
        <v>222.38590203106145</v>
      </c>
      <c r="K2678" s="13">
        <v>0</v>
      </c>
      <c r="L2678" s="13">
        <v>0</v>
      </c>
      <c r="M2678" s="13">
        <v>0</v>
      </c>
      <c r="N2678" s="13">
        <v>222.38590203106145</v>
      </c>
    </row>
    <row r="2679" spans="1:15" x14ac:dyDescent="0.3">
      <c r="A2679" s="2" t="s">
        <v>466</v>
      </c>
      <c r="B2679" s="2" t="str">
        <f>VLOOKUP(A2679,'Hold Harmless'!A$1:B$7201,2,FALSE)</f>
        <v>POTTSBORO ISD</v>
      </c>
      <c r="C2679" s="2">
        <v>2</v>
      </c>
      <c r="D2679" s="13">
        <v>204.84027777777706</v>
      </c>
      <c r="E2679" s="13">
        <v>17.986111111111111</v>
      </c>
      <c r="F2679" s="13">
        <v>222.82638888888818</v>
      </c>
      <c r="G2679" s="13">
        <v>0.95786084570246521</v>
      </c>
      <c r="H2679" s="13">
        <v>0.95550909332271339</v>
      </c>
      <c r="I2679" s="13">
        <v>1</v>
      </c>
      <c r="J2679" s="13">
        <v>222.82638888888818</v>
      </c>
      <c r="K2679" s="13">
        <v>0</v>
      </c>
      <c r="L2679" s="13">
        <v>0</v>
      </c>
      <c r="M2679" s="13">
        <v>0</v>
      </c>
      <c r="N2679" s="13">
        <v>222.82638888888818</v>
      </c>
    </row>
    <row r="2680" spans="1:15" x14ac:dyDescent="0.3">
      <c r="A2680" s="2" t="s">
        <v>466</v>
      </c>
      <c r="B2680" s="2" t="str">
        <f>VLOOKUP(A2680,'Hold Harmless'!A$1:B$7201,2,FALSE)</f>
        <v>POTTSBORO ISD</v>
      </c>
      <c r="C2680" s="2">
        <v>3</v>
      </c>
      <c r="D2680" s="13">
        <v>209.31999999999792</v>
      </c>
      <c r="E2680" s="13">
        <v>5.936666666666671</v>
      </c>
      <c r="F2680" s="13">
        <v>215.25666666666459</v>
      </c>
      <c r="G2680" s="13">
        <v>0.95786084570246521</v>
      </c>
      <c r="H2680" s="13">
        <v>0.95550909332271339</v>
      </c>
      <c r="I2680" s="13">
        <v>1</v>
      </c>
      <c r="J2680" s="13">
        <v>215.25666666666459</v>
      </c>
      <c r="K2680" s="13">
        <v>0</v>
      </c>
      <c r="L2680" s="13">
        <v>0</v>
      </c>
      <c r="M2680" s="13">
        <v>0</v>
      </c>
      <c r="N2680" s="13">
        <v>215.25666666666459</v>
      </c>
    </row>
    <row r="2681" spans="1:15" x14ac:dyDescent="0.3">
      <c r="A2681" s="2" t="s">
        <v>466</v>
      </c>
      <c r="B2681" s="2" t="str">
        <f>VLOOKUP(A2681,'Hold Harmless'!A$1:B$7201,2,FALSE)</f>
        <v>POTTSBORO ISD</v>
      </c>
      <c r="C2681" s="2">
        <v>4</v>
      </c>
      <c r="D2681" s="13">
        <v>211.50465178096684</v>
      </c>
      <c r="E2681" s="13">
        <v>3.4847155768208387</v>
      </c>
      <c r="F2681" s="13">
        <v>214.98936735778767</v>
      </c>
      <c r="G2681" s="13">
        <v>0.95786084570246521</v>
      </c>
      <c r="H2681" s="13">
        <v>0.95550909332271339</v>
      </c>
      <c r="I2681" s="13">
        <v>1</v>
      </c>
      <c r="J2681" s="13">
        <v>214.98936735778767</v>
      </c>
      <c r="K2681" s="13">
        <v>0</v>
      </c>
      <c r="L2681" s="13">
        <v>0</v>
      </c>
      <c r="M2681" s="13">
        <v>0</v>
      </c>
      <c r="N2681" s="13">
        <v>214.98936735778767</v>
      </c>
    </row>
    <row r="2682" spans="1:15" x14ac:dyDescent="0.3">
      <c r="A2682" s="2" t="s">
        <v>466</v>
      </c>
      <c r="B2682" s="2" t="str">
        <f>VLOOKUP(A2682,'Hold Harmless'!A$1:B$7201,2,FALSE)</f>
        <v>POTTSBORO ISD</v>
      </c>
      <c r="C2682" s="2">
        <v>5</v>
      </c>
      <c r="D2682" s="13">
        <v>214.12318840579655</v>
      </c>
      <c r="E2682" s="13">
        <v>2.0833333333333332E-2</v>
      </c>
      <c r="F2682" s="13">
        <v>214.1440217391299</v>
      </c>
      <c r="G2682" s="13">
        <v>0.95786084570246521</v>
      </c>
      <c r="H2682" s="13">
        <v>0.95550909332271339</v>
      </c>
      <c r="I2682" s="13">
        <v>1</v>
      </c>
      <c r="J2682" s="13">
        <v>214.1440217391299</v>
      </c>
      <c r="K2682" s="13">
        <v>0</v>
      </c>
      <c r="L2682" s="13">
        <v>0</v>
      </c>
      <c r="M2682" s="13">
        <v>0</v>
      </c>
      <c r="N2682" s="13">
        <v>214.1440217391299</v>
      </c>
    </row>
    <row r="2683" spans="1:15" ht="15" thickBot="1" x14ac:dyDescent="0.35">
      <c r="A2683" s="2" t="s">
        <v>466</v>
      </c>
      <c r="B2683" s="2" t="str">
        <f>VLOOKUP(A2683,'Hold Harmless'!A$1:B$7201,2,FALSE)</f>
        <v>POTTSBORO ISD</v>
      </c>
      <c r="C2683" s="2">
        <v>6</v>
      </c>
      <c r="D2683" s="13">
        <v>215.68931159419944</v>
      </c>
      <c r="E2683" s="13">
        <v>5.0595238095238096E-2</v>
      </c>
      <c r="F2683" s="13">
        <v>215.73990683229468</v>
      </c>
      <c r="G2683" s="13">
        <v>0.95786084570246521</v>
      </c>
      <c r="H2683" s="13">
        <v>0.95550909332271339</v>
      </c>
      <c r="I2683" s="13">
        <v>1</v>
      </c>
      <c r="J2683" s="13">
        <v>215.73990683229468</v>
      </c>
      <c r="K2683" s="13">
        <v>0</v>
      </c>
      <c r="L2683" s="13">
        <v>0</v>
      </c>
      <c r="M2683" s="13">
        <v>0</v>
      </c>
      <c r="N2683" s="13">
        <v>215.73990683229468</v>
      </c>
      <c r="O2683" s="24">
        <f t="shared" ref="O2683" si="445">SUM(N2678:N2683)</f>
        <v>1305.3422535158265</v>
      </c>
    </row>
    <row r="2684" spans="1:15" ht="15" thickTop="1" x14ac:dyDescent="0.3">
      <c r="A2684" s="4" t="s">
        <v>467</v>
      </c>
      <c r="B2684" s="4" t="str">
        <f>VLOOKUP(A2684,'Hold Harmless'!A$1:B$7201,2,FALSE)</f>
        <v>S AND S CISD</v>
      </c>
      <c r="C2684" s="4">
        <v>1</v>
      </c>
      <c r="D2684" s="10">
        <v>134.07039411206128</v>
      </c>
      <c r="E2684" s="10">
        <v>21.178062678062702</v>
      </c>
      <c r="F2684" s="10">
        <v>155.24845679012398</v>
      </c>
      <c r="G2684" s="10">
        <v>0.96011584529666183</v>
      </c>
      <c r="H2684" s="10">
        <v>0.94797766202883726</v>
      </c>
      <c r="I2684" s="10">
        <v>1</v>
      </c>
      <c r="J2684" s="10">
        <v>155.24845679012398</v>
      </c>
      <c r="K2684" s="10">
        <v>0</v>
      </c>
      <c r="L2684" s="10">
        <v>0</v>
      </c>
      <c r="M2684" s="10">
        <v>0</v>
      </c>
      <c r="N2684" s="10">
        <v>155.24845679012398</v>
      </c>
    </row>
    <row r="2685" spans="1:15" x14ac:dyDescent="0.3">
      <c r="A2685" s="4" t="s">
        <v>467</v>
      </c>
      <c r="B2685" s="4" t="str">
        <f>VLOOKUP(A2685,'Hold Harmless'!A$1:B$7201,2,FALSE)</f>
        <v>S AND S CISD</v>
      </c>
      <c r="C2685" s="4">
        <v>2</v>
      </c>
      <c r="D2685" s="10">
        <v>142.99096880131401</v>
      </c>
      <c r="E2685" s="10">
        <v>11.953612479474542</v>
      </c>
      <c r="F2685" s="10">
        <v>154.94458128078855</v>
      </c>
      <c r="G2685" s="10">
        <v>0.96011584529666183</v>
      </c>
      <c r="H2685" s="10">
        <v>0.94797766202883726</v>
      </c>
      <c r="I2685" s="10">
        <v>1</v>
      </c>
      <c r="J2685" s="10">
        <v>154.94458128078855</v>
      </c>
      <c r="K2685" s="10">
        <v>0</v>
      </c>
      <c r="L2685" s="10">
        <v>0</v>
      </c>
      <c r="M2685" s="10">
        <v>0</v>
      </c>
      <c r="N2685" s="10">
        <v>154.94458128078855</v>
      </c>
    </row>
    <row r="2686" spans="1:15" x14ac:dyDescent="0.3">
      <c r="A2686" s="4" t="s">
        <v>467</v>
      </c>
      <c r="B2686" s="4" t="str">
        <f>VLOOKUP(A2686,'Hold Harmless'!A$1:B$7201,2,FALSE)</f>
        <v>S AND S CISD</v>
      </c>
      <c r="C2686" s="4">
        <v>3</v>
      </c>
      <c r="D2686" s="10">
        <v>144.19157407407425</v>
      </c>
      <c r="E2686" s="10">
        <v>8.5196296296296321</v>
      </c>
      <c r="F2686" s="10">
        <v>152.71120370370389</v>
      </c>
      <c r="G2686" s="10">
        <v>0.96011584529666183</v>
      </c>
      <c r="H2686" s="10">
        <v>0.94797766202883726</v>
      </c>
      <c r="I2686" s="10">
        <v>1</v>
      </c>
      <c r="J2686" s="10">
        <v>152.71120370370389</v>
      </c>
      <c r="K2686" s="10">
        <v>0</v>
      </c>
      <c r="L2686" s="10">
        <v>0</v>
      </c>
      <c r="M2686" s="10">
        <v>0</v>
      </c>
      <c r="N2686" s="10">
        <v>152.71120370370389</v>
      </c>
    </row>
    <row r="2687" spans="1:15" x14ac:dyDescent="0.3">
      <c r="A2687" s="4" t="s">
        <v>467</v>
      </c>
      <c r="B2687" s="4" t="str">
        <f>VLOOKUP(A2687,'Hold Harmless'!A$1:B$7201,2,FALSE)</f>
        <v>S AND S CISD</v>
      </c>
      <c r="C2687" s="4">
        <v>4</v>
      </c>
      <c r="D2687" s="10">
        <v>140.98511904761889</v>
      </c>
      <c r="E2687" s="10">
        <v>8.8928571428571619</v>
      </c>
      <c r="F2687" s="10">
        <v>149.87797619047606</v>
      </c>
      <c r="G2687" s="10">
        <v>0.96011584529666183</v>
      </c>
      <c r="H2687" s="10">
        <v>0.94797766202883726</v>
      </c>
      <c r="I2687" s="10">
        <v>1</v>
      </c>
      <c r="J2687" s="10">
        <v>149.87797619047606</v>
      </c>
      <c r="K2687" s="10">
        <v>0</v>
      </c>
      <c r="L2687" s="10">
        <v>0</v>
      </c>
      <c r="M2687" s="10">
        <v>0</v>
      </c>
      <c r="N2687" s="10">
        <v>149.87797619047606</v>
      </c>
    </row>
    <row r="2688" spans="1:15" x14ac:dyDescent="0.3">
      <c r="A2688" s="4" t="s">
        <v>467</v>
      </c>
      <c r="B2688" s="4" t="str">
        <f>VLOOKUP(A2688,'Hold Harmless'!A$1:B$7201,2,FALSE)</f>
        <v>S AND S CISD</v>
      </c>
      <c r="C2688" s="4">
        <v>5</v>
      </c>
      <c r="D2688" s="10">
        <v>149.00185324004678</v>
      </c>
      <c r="E2688" s="10">
        <v>1.4942528735632183</v>
      </c>
      <c r="F2688" s="10">
        <v>150.49610611361001</v>
      </c>
      <c r="G2688" s="10">
        <v>0.96011584529666183</v>
      </c>
      <c r="H2688" s="10">
        <v>0.94797766202883726</v>
      </c>
      <c r="I2688" s="10">
        <v>1</v>
      </c>
      <c r="J2688" s="10">
        <v>150.49610611361001</v>
      </c>
      <c r="K2688" s="10">
        <v>0</v>
      </c>
      <c r="L2688" s="10">
        <v>0</v>
      </c>
      <c r="M2688" s="10">
        <v>0</v>
      </c>
      <c r="N2688" s="10">
        <v>150.49610611361001</v>
      </c>
    </row>
    <row r="2689" spans="1:15" ht="15" thickBot="1" x14ac:dyDescent="0.35">
      <c r="A2689" s="4" t="s">
        <v>467</v>
      </c>
      <c r="B2689" s="4" t="str">
        <f>VLOOKUP(A2689,'Hold Harmless'!A$1:B$7201,2,FALSE)</f>
        <v>S AND S CISD</v>
      </c>
      <c r="C2689" s="4">
        <v>6</v>
      </c>
      <c r="D2689" s="10">
        <v>148.4649390477062</v>
      </c>
      <c r="E2689" s="10">
        <v>1.2311827956989247</v>
      </c>
      <c r="F2689" s="10">
        <v>149.69612184340511</v>
      </c>
      <c r="G2689" s="10">
        <v>0.96011584529666183</v>
      </c>
      <c r="H2689" s="10">
        <v>0.94797766202883726</v>
      </c>
      <c r="I2689" s="10">
        <v>1</v>
      </c>
      <c r="J2689" s="10">
        <v>149.69612184340511</v>
      </c>
      <c r="K2689" s="10">
        <v>0</v>
      </c>
      <c r="L2689" s="10">
        <v>0</v>
      </c>
      <c r="M2689" s="10">
        <v>0</v>
      </c>
      <c r="N2689" s="10">
        <v>149.69612184340511</v>
      </c>
      <c r="O2689" s="24">
        <f t="shared" ref="O2689" si="446">SUM(N2684:N2689)</f>
        <v>912.97444592210752</v>
      </c>
    </row>
    <row r="2690" spans="1:15" ht="15" thickTop="1" x14ac:dyDescent="0.3">
      <c r="A2690" s="11" t="s">
        <v>468</v>
      </c>
      <c r="B2690" s="11" t="str">
        <f>VLOOKUP(A2690,'Hold Harmless'!A$1:B$7201,2,FALSE)</f>
        <v>GUNTER ISD</v>
      </c>
      <c r="C2690" s="11">
        <v>1</v>
      </c>
      <c r="D2690" s="12">
        <v>135.97839506172929</v>
      </c>
      <c r="E2690" s="12">
        <v>20.453703703703692</v>
      </c>
      <c r="F2690" s="12">
        <v>156.43209876543298</v>
      </c>
      <c r="G2690" s="12">
        <v>0.96334714743032979</v>
      </c>
      <c r="H2690" s="12">
        <v>0.9610838285707507</v>
      </c>
      <c r="I2690" s="12">
        <v>1</v>
      </c>
      <c r="J2690" s="12">
        <v>156.43209876543298</v>
      </c>
      <c r="K2690" s="12">
        <v>0</v>
      </c>
      <c r="L2690" s="12">
        <v>0</v>
      </c>
      <c r="M2690" s="12">
        <v>0</v>
      </c>
      <c r="N2690" s="12">
        <v>156.43209876543298</v>
      </c>
    </row>
    <row r="2691" spans="1:15" x14ac:dyDescent="0.3">
      <c r="A2691" s="11" t="s">
        <v>468</v>
      </c>
      <c r="B2691" s="11" t="str">
        <f>VLOOKUP(A2691,'Hold Harmless'!A$1:B$7201,2,FALSE)</f>
        <v>GUNTER ISD</v>
      </c>
      <c r="C2691" s="11">
        <v>2</v>
      </c>
      <c r="D2691" s="12">
        <v>138.69163929939825</v>
      </c>
      <c r="E2691" s="12">
        <v>20.005952380952394</v>
      </c>
      <c r="F2691" s="12">
        <v>158.69759168035063</v>
      </c>
      <c r="G2691" s="12">
        <v>0.96334714743032979</v>
      </c>
      <c r="H2691" s="12">
        <v>0.9610838285707507</v>
      </c>
      <c r="I2691" s="12">
        <v>1</v>
      </c>
      <c r="J2691" s="12">
        <v>158.69759168035063</v>
      </c>
      <c r="K2691" s="12">
        <v>0</v>
      </c>
      <c r="L2691" s="12">
        <v>0</v>
      </c>
      <c r="M2691" s="12">
        <v>0</v>
      </c>
      <c r="N2691" s="12">
        <v>158.69759168035063</v>
      </c>
    </row>
    <row r="2692" spans="1:15" x14ac:dyDescent="0.3">
      <c r="A2692" s="11" t="s">
        <v>468</v>
      </c>
      <c r="B2692" s="11" t="str">
        <f>VLOOKUP(A2692,'Hold Harmless'!A$1:B$7201,2,FALSE)</f>
        <v>GUNTER ISD</v>
      </c>
      <c r="C2692" s="11">
        <v>3</v>
      </c>
      <c r="D2692" s="12">
        <v>140.48695048309247</v>
      </c>
      <c r="E2692" s="12">
        <v>17.854770531400948</v>
      </c>
      <c r="F2692" s="12">
        <v>158.34172101449343</v>
      </c>
      <c r="G2692" s="12">
        <v>0.96334714743032979</v>
      </c>
      <c r="H2692" s="12">
        <v>0.9610838285707507</v>
      </c>
      <c r="I2692" s="12">
        <v>1</v>
      </c>
      <c r="J2692" s="12">
        <v>158.34172101449343</v>
      </c>
      <c r="K2692" s="12">
        <v>0</v>
      </c>
      <c r="L2692" s="12">
        <v>0</v>
      </c>
      <c r="M2692" s="12">
        <v>0</v>
      </c>
      <c r="N2692" s="12">
        <v>158.34172101449343</v>
      </c>
    </row>
    <row r="2693" spans="1:15" x14ac:dyDescent="0.3">
      <c r="A2693" s="11" t="s">
        <v>468</v>
      </c>
      <c r="B2693" s="11" t="str">
        <f>VLOOKUP(A2693,'Hold Harmless'!A$1:B$7201,2,FALSE)</f>
        <v>GUNTER ISD</v>
      </c>
      <c r="C2693" s="11">
        <v>4</v>
      </c>
      <c r="D2693" s="12">
        <v>154.58630952380901</v>
      </c>
      <c r="E2693" s="12">
        <v>3.4345238095238066</v>
      </c>
      <c r="F2693" s="12">
        <v>158.0208333333328</v>
      </c>
      <c r="G2693" s="12">
        <v>0.96334714743032979</v>
      </c>
      <c r="H2693" s="12">
        <v>0.9610838285707507</v>
      </c>
      <c r="I2693" s="12">
        <v>1</v>
      </c>
      <c r="J2693" s="12">
        <v>158.0208333333328</v>
      </c>
      <c r="K2693" s="12">
        <v>0</v>
      </c>
      <c r="L2693" s="12">
        <v>0</v>
      </c>
      <c r="M2693" s="12">
        <v>0</v>
      </c>
      <c r="N2693" s="12">
        <v>158.0208333333328</v>
      </c>
    </row>
    <row r="2694" spans="1:15" x14ac:dyDescent="0.3">
      <c r="A2694" s="11" t="s">
        <v>468</v>
      </c>
      <c r="B2694" s="11" t="str">
        <f>VLOOKUP(A2694,'Hold Harmless'!A$1:B$7201,2,FALSE)</f>
        <v>GUNTER ISD</v>
      </c>
      <c r="C2694" s="11">
        <v>5</v>
      </c>
      <c r="D2694" s="12">
        <v>158.4959733893549</v>
      </c>
      <c r="E2694" s="12">
        <v>0.79761904761904767</v>
      </c>
      <c r="F2694" s="12">
        <v>159.29359243697394</v>
      </c>
      <c r="G2694" s="12">
        <v>0.96334714743032979</v>
      </c>
      <c r="H2694" s="12">
        <v>0.9610838285707507</v>
      </c>
      <c r="I2694" s="12">
        <v>1</v>
      </c>
      <c r="J2694" s="12">
        <v>159.29359243697394</v>
      </c>
      <c r="K2694" s="12">
        <v>0</v>
      </c>
      <c r="L2694" s="12">
        <v>0</v>
      </c>
      <c r="M2694" s="12">
        <v>0</v>
      </c>
      <c r="N2694" s="12">
        <v>159.29359243697394</v>
      </c>
    </row>
    <row r="2695" spans="1:15" ht="15" thickBot="1" x14ac:dyDescent="0.35">
      <c r="A2695" s="11" t="s">
        <v>468</v>
      </c>
      <c r="B2695" s="11" t="str">
        <f>VLOOKUP(A2695,'Hold Harmless'!A$1:B$7201,2,FALSE)</f>
        <v>GUNTER ISD</v>
      </c>
      <c r="C2695" s="11">
        <v>6</v>
      </c>
      <c r="D2695" s="12">
        <v>158.82070707070775</v>
      </c>
      <c r="E2695" s="12">
        <v>0.62626262626262619</v>
      </c>
      <c r="F2695" s="12">
        <v>159.44696969697037</v>
      </c>
      <c r="G2695" s="12">
        <v>0.96334714743032979</v>
      </c>
      <c r="H2695" s="12">
        <v>0.9610838285707507</v>
      </c>
      <c r="I2695" s="12">
        <v>1</v>
      </c>
      <c r="J2695" s="12">
        <v>159.44696969697037</v>
      </c>
      <c r="K2695" s="12">
        <v>0</v>
      </c>
      <c r="L2695" s="12">
        <v>0</v>
      </c>
      <c r="M2695" s="12">
        <v>0</v>
      </c>
      <c r="N2695" s="12">
        <v>159.44696969697037</v>
      </c>
      <c r="O2695" s="24">
        <f t="shared" ref="O2695" si="447">SUM(N2690:N2695)</f>
        <v>950.23280692755429</v>
      </c>
    </row>
    <row r="2696" spans="1:15" ht="15" thickTop="1" x14ac:dyDescent="0.3">
      <c r="A2696" s="2" t="s">
        <v>469</v>
      </c>
      <c r="B2696" s="2" t="str">
        <f>VLOOKUP(A2696,'Hold Harmless'!A$1:B$7201,2,FALSE)</f>
        <v>TOM BEAN ISD</v>
      </c>
      <c r="C2696" s="2">
        <v>1</v>
      </c>
      <c r="D2696" s="13">
        <v>91.298785344484415</v>
      </c>
      <c r="E2696" s="13">
        <v>10.503086419753092</v>
      </c>
      <c r="F2696" s="13">
        <v>101.8018717642375</v>
      </c>
      <c r="G2696" s="13">
        <v>0.94849609682571823</v>
      </c>
      <c r="H2696" s="13">
        <v>0.94530328254918694</v>
      </c>
      <c r="I2696" s="13">
        <v>1</v>
      </c>
      <c r="J2696" s="13">
        <v>101.8018717642375</v>
      </c>
      <c r="K2696" s="13">
        <v>0</v>
      </c>
      <c r="L2696" s="13">
        <v>0</v>
      </c>
      <c r="M2696" s="13">
        <v>0</v>
      </c>
      <c r="N2696" s="13">
        <v>101.8018717642375</v>
      </c>
    </row>
    <row r="2697" spans="1:15" x14ac:dyDescent="0.3">
      <c r="A2697" s="2" t="s">
        <v>469</v>
      </c>
      <c r="B2697" s="2" t="str">
        <f>VLOOKUP(A2697,'Hold Harmless'!A$1:B$7201,2,FALSE)</f>
        <v>TOM BEAN ISD</v>
      </c>
      <c r="C2697" s="2">
        <v>2</v>
      </c>
      <c r="D2697" s="13">
        <v>94.867397980903974</v>
      </c>
      <c r="E2697" s="13">
        <v>6.55623973727422</v>
      </c>
      <c r="F2697" s="13">
        <v>101.4236377181782</v>
      </c>
      <c r="G2697" s="13">
        <v>0.94849609682571823</v>
      </c>
      <c r="H2697" s="13">
        <v>0.94530328254918694</v>
      </c>
      <c r="I2697" s="13">
        <v>1</v>
      </c>
      <c r="J2697" s="13">
        <v>101.4236377181782</v>
      </c>
      <c r="K2697" s="13">
        <v>0</v>
      </c>
      <c r="L2697" s="13">
        <v>0</v>
      </c>
      <c r="M2697" s="13">
        <v>0</v>
      </c>
      <c r="N2697" s="13">
        <v>101.4236377181782</v>
      </c>
    </row>
    <row r="2698" spans="1:15" x14ac:dyDescent="0.3">
      <c r="A2698" s="2" t="s">
        <v>469</v>
      </c>
      <c r="B2698" s="2" t="str">
        <f>VLOOKUP(A2698,'Hold Harmless'!A$1:B$7201,2,FALSE)</f>
        <v>TOM BEAN ISD</v>
      </c>
      <c r="C2698" s="2">
        <v>3</v>
      </c>
      <c r="D2698" s="13">
        <v>90.611587301587377</v>
      </c>
      <c r="E2698" s="13">
        <v>10.789999999999997</v>
      </c>
      <c r="F2698" s="13">
        <v>101.40158730158737</v>
      </c>
      <c r="G2698" s="13">
        <v>0.94849609682571823</v>
      </c>
      <c r="H2698" s="13">
        <v>0.94530328254918694</v>
      </c>
      <c r="I2698" s="13">
        <v>1</v>
      </c>
      <c r="J2698" s="13">
        <v>101.40158730158737</v>
      </c>
      <c r="K2698" s="13">
        <v>0</v>
      </c>
      <c r="L2698" s="13">
        <v>0</v>
      </c>
      <c r="M2698" s="13">
        <v>0</v>
      </c>
      <c r="N2698" s="13">
        <v>101.40158730158737</v>
      </c>
    </row>
    <row r="2699" spans="1:15" x14ac:dyDescent="0.3">
      <c r="A2699" s="2" t="s">
        <v>469</v>
      </c>
      <c r="B2699" s="2" t="str">
        <f>VLOOKUP(A2699,'Hold Harmless'!A$1:B$7201,2,FALSE)</f>
        <v>TOM BEAN ISD</v>
      </c>
      <c r="C2699" s="2">
        <v>4</v>
      </c>
      <c r="D2699" s="13">
        <v>87.786075837742473</v>
      </c>
      <c r="E2699" s="13">
        <v>12.649801587301583</v>
      </c>
      <c r="F2699" s="13">
        <v>100.43587742504405</v>
      </c>
      <c r="G2699" s="13">
        <v>0.94849609682571823</v>
      </c>
      <c r="H2699" s="13">
        <v>0.94530328254918694</v>
      </c>
      <c r="I2699" s="13">
        <v>1</v>
      </c>
      <c r="J2699" s="13">
        <v>100.43587742504405</v>
      </c>
      <c r="K2699" s="13">
        <v>0</v>
      </c>
      <c r="L2699" s="13">
        <v>0</v>
      </c>
      <c r="M2699" s="13">
        <v>0</v>
      </c>
      <c r="N2699" s="13">
        <v>100.43587742504405</v>
      </c>
    </row>
    <row r="2700" spans="1:15" x14ac:dyDescent="0.3">
      <c r="A2700" s="2" t="s">
        <v>469</v>
      </c>
      <c r="B2700" s="2" t="str">
        <f>VLOOKUP(A2700,'Hold Harmless'!A$1:B$7201,2,FALSE)</f>
        <v>TOM BEAN ISD</v>
      </c>
      <c r="C2700" s="2">
        <v>5</v>
      </c>
      <c r="D2700" s="13">
        <v>94.326272577996917</v>
      </c>
      <c r="E2700" s="13">
        <v>7.5333775419982318</v>
      </c>
      <c r="F2700" s="13">
        <v>101.85965011999515</v>
      </c>
      <c r="G2700" s="13">
        <v>0.94849609682571823</v>
      </c>
      <c r="H2700" s="13">
        <v>0.94530328254918694</v>
      </c>
      <c r="I2700" s="13">
        <v>1</v>
      </c>
      <c r="J2700" s="13">
        <v>101.85965011999515</v>
      </c>
      <c r="K2700" s="13">
        <v>0</v>
      </c>
      <c r="L2700" s="13">
        <v>0</v>
      </c>
      <c r="M2700" s="13">
        <v>0</v>
      </c>
      <c r="N2700" s="13">
        <v>101.85965011999515</v>
      </c>
    </row>
    <row r="2701" spans="1:15" ht="15" thickBot="1" x14ac:dyDescent="0.35">
      <c r="A2701" s="2" t="s">
        <v>469</v>
      </c>
      <c r="B2701" s="2" t="str">
        <f>VLOOKUP(A2701,'Hold Harmless'!A$1:B$7201,2,FALSE)</f>
        <v>TOM BEAN ISD</v>
      </c>
      <c r="C2701" s="2">
        <v>6</v>
      </c>
      <c r="D2701" s="13">
        <v>94.367853134520331</v>
      </c>
      <c r="E2701" s="13">
        <v>7.135281385281389</v>
      </c>
      <c r="F2701" s="13">
        <v>101.50313451980172</v>
      </c>
      <c r="G2701" s="13">
        <v>0.94849609682571823</v>
      </c>
      <c r="H2701" s="13">
        <v>0.94530328254918694</v>
      </c>
      <c r="I2701" s="13">
        <v>1</v>
      </c>
      <c r="J2701" s="13">
        <v>101.50313451980172</v>
      </c>
      <c r="K2701" s="13">
        <v>0</v>
      </c>
      <c r="L2701" s="13">
        <v>0</v>
      </c>
      <c r="M2701" s="13">
        <v>0</v>
      </c>
      <c r="N2701" s="13">
        <v>101.50313451980172</v>
      </c>
      <c r="O2701" s="24">
        <f t="shared" ref="O2701" si="448">SUM(N2696:N2701)</f>
        <v>608.425758848844</v>
      </c>
    </row>
    <row r="2702" spans="1:15" ht="15" thickTop="1" x14ac:dyDescent="0.3">
      <c r="A2702" s="4" t="s">
        <v>470</v>
      </c>
      <c r="B2702" s="4" t="str">
        <f>VLOOKUP(A2702,'Hold Harmless'!A$1:B$7201,2,FALSE)</f>
        <v>EAST TEXAS CHARTER SCHOOLS</v>
      </c>
      <c r="C2702" s="4">
        <v>1</v>
      </c>
      <c r="D2702" s="10">
        <v>13.302469135802449</v>
      </c>
      <c r="E2702" s="10">
        <v>7.265432098765447</v>
      </c>
      <c r="F2702" s="10">
        <v>20.567901234567895</v>
      </c>
      <c r="G2702" s="10">
        <v>0.95312432244915657</v>
      </c>
      <c r="H2702" s="10">
        <v>0.94893654038536823</v>
      </c>
      <c r="I2702" s="10">
        <v>1</v>
      </c>
      <c r="J2702" s="10">
        <v>20.567901234567895</v>
      </c>
      <c r="K2702" s="10">
        <v>0</v>
      </c>
      <c r="L2702" s="10">
        <v>0</v>
      </c>
      <c r="M2702" s="10">
        <v>0</v>
      </c>
      <c r="N2702" s="10">
        <v>20.567901234567895</v>
      </c>
    </row>
    <row r="2703" spans="1:15" x14ac:dyDescent="0.3">
      <c r="A2703" s="4" t="s">
        <v>470</v>
      </c>
      <c r="B2703" s="4" t="str">
        <f>VLOOKUP(A2703,'Hold Harmless'!A$1:B$7201,2,FALSE)</f>
        <v>EAST TEXAS CHARTER SCHOOLS</v>
      </c>
      <c r="C2703" s="4">
        <v>2</v>
      </c>
      <c r="D2703" s="10">
        <v>19.555555555555546</v>
      </c>
      <c r="E2703" s="10">
        <v>1.6790123456790151</v>
      </c>
      <c r="F2703" s="10">
        <v>21.234567901234563</v>
      </c>
      <c r="G2703" s="10">
        <v>0.95312432244915657</v>
      </c>
      <c r="H2703" s="10">
        <v>0.94893654038536823</v>
      </c>
      <c r="I2703" s="10">
        <v>1</v>
      </c>
      <c r="J2703" s="10">
        <v>21.234567901234563</v>
      </c>
      <c r="K2703" s="10">
        <v>0</v>
      </c>
      <c r="L2703" s="10">
        <v>0</v>
      </c>
      <c r="M2703" s="10">
        <v>0</v>
      </c>
      <c r="N2703" s="10">
        <v>21.234567901234563</v>
      </c>
    </row>
    <row r="2704" spans="1:15" x14ac:dyDescent="0.3">
      <c r="A2704" s="4" t="s">
        <v>470</v>
      </c>
      <c r="B2704" s="4" t="str">
        <f>VLOOKUP(A2704,'Hold Harmless'!A$1:B$7201,2,FALSE)</f>
        <v>EAST TEXAS CHARTER SCHOOLS</v>
      </c>
      <c r="C2704" s="4">
        <v>3</v>
      </c>
      <c r="D2704" s="10">
        <v>20.280000000000005</v>
      </c>
      <c r="E2704" s="10">
        <v>0.8</v>
      </c>
      <c r="F2704" s="10">
        <v>21.080000000000005</v>
      </c>
      <c r="G2704" s="10">
        <v>0.95312432244915657</v>
      </c>
      <c r="H2704" s="10">
        <v>0.94893654038536823</v>
      </c>
      <c r="I2704" s="10">
        <v>1</v>
      </c>
      <c r="J2704" s="10">
        <v>21.080000000000005</v>
      </c>
      <c r="K2704" s="10">
        <v>0</v>
      </c>
      <c r="L2704" s="10">
        <v>0</v>
      </c>
      <c r="M2704" s="10">
        <v>0</v>
      </c>
      <c r="N2704" s="10">
        <v>21.080000000000005</v>
      </c>
    </row>
    <row r="2705" spans="1:15" x14ac:dyDescent="0.3">
      <c r="A2705" s="4" t="s">
        <v>470</v>
      </c>
      <c r="B2705" s="4" t="str">
        <f>VLOOKUP(A2705,'Hold Harmless'!A$1:B$7201,2,FALSE)</f>
        <v>EAST TEXAS CHARTER SCHOOLS</v>
      </c>
      <c r="C2705" s="4">
        <v>4</v>
      </c>
      <c r="D2705" s="10">
        <v>17.752380952380939</v>
      </c>
      <c r="E2705" s="10">
        <v>3.7904761904761837</v>
      </c>
      <c r="F2705" s="10">
        <v>21.542857142857123</v>
      </c>
      <c r="G2705" s="10">
        <v>0.95312432244915657</v>
      </c>
      <c r="H2705" s="10">
        <v>0.94893654038536823</v>
      </c>
      <c r="I2705" s="10">
        <v>1</v>
      </c>
      <c r="J2705" s="10">
        <v>21.542857142857123</v>
      </c>
      <c r="K2705" s="10">
        <v>0</v>
      </c>
      <c r="L2705" s="10">
        <v>0</v>
      </c>
      <c r="M2705" s="10">
        <v>0</v>
      </c>
      <c r="N2705" s="10">
        <v>21.542857142857123</v>
      </c>
    </row>
    <row r="2706" spans="1:15" x14ac:dyDescent="0.3">
      <c r="A2706" s="4" t="s">
        <v>470</v>
      </c>
      <c r="B2706" s="4" t="str">
        <f>VLOOKUP(A2706,'Hold Harmless'!A$1:B$7201,2,FALSE)</f>
        <v>EAST TEXAS CHARTER SCHOOLS</v>
      </c>
      <c r="C2706" s="4">
        <v>5</v>
      </c>
      <c r="D2706" s="10">
        <v>21.821839080459778</v>
      </c>
      <c r="E2706" s="10">
        <v>0.17241379310344829</v>
      </c>
      <c r="F2706" s="10">
        <v>21.994252873563227</v>
      </c>
      <c r="G2706" s="10">
        <v>0.95312432244915657</v>
      </c>
      <c r="H2706" s="10">
        <v>0.94893654038536823</v>
      </c>
      <c r="I2706" s="10">
        <v>1</v>
      </c>
      <c r="J2706" s="10">
        <v>21.994252873563227</v>
      </c>
      <c r="K2706" s="10">
        <v>0</v>
      </c>
      <c r="L2706" s="10">
        <v>0</v>
      </c>
      <c r="M2706" s="10">
        <v>0</v>
      </c>
      <c r="N2706" s="10">
        <v>21.994252873563227</v>
      </c>
    </row>
    <row r="2707" spans="1:15" ht="15" thickBot="1" x14ac:dyDescent="0.35">
      <c r="A2707" s="4" t="s">
        <v>470</v>
      </c>
      <c r="B2707" s="4" t="str">
        <f>VLOOKUP(A2707,'Hold Harmless'!A$1:B$7201,2,FALSE)</f>
        <v>EAST TEXAS CHARTER SCHOOLS</v>
      </c>
      <c r="C2707" s="4">
        <v>6</v>
      </c>
      <c r="D2707" s="10">
        <v>21.604938271604944</v>
      </c>
      <c r="E2707" s="10">
        <v>0.19753086419753085</v>
      </c>
      <c r="F2707" s="10">
        <v>21.802469135802475</v>
      </c>
      <c r="G2707" s="10">
        <v>0.95312432244915657</v>
      </c>
      <c r="H2707" s="10">
        <v>0.94893654038536823</v>
      </c>
      <c r="I2707" s="10">
        <v>1</v>
      </c>
      <c r="J2707" s="10">
        <v>21.802469135802475</v>
      </c>
      <c r="K2707" s="10">
        <v>0</v>
      </c>
      <c r="L2707" s="10">
        <v>0</v>
      </c>
      <c r="M2707" s="10">
        <v>0</v>
      </c>
      <c r="N2707" s="10">
        <v>21.802469135802475</v>
      </c>
      <c r="O2707" s="24">
        <f t="shared" ref="O2707" si="449">SUM(N2702:N2707)</f>
        <v>128.22204828802529</v>
      </c>
    </row>
    <row r="2708" spans="1:15" ht="15" thickTop="1" x14ac:dyDescent="0.3">
      <c r="A2708" s="11" t="s">
        <v>471</v>
      </c>
      <c r="B2708" s="11" t="str">
        <f>VLOOKUP(A2708,'Hold Harmless'!A$1:B$7201,2,FALSE)</f>
        <v>GLADEWATER ISD</v>
      </c>
      <c r="C2708" s="11">
        <v>1</v>
      </c>
      <c r="D2708" s="12">
        <v>205.90384615384573</v>
      </c>
      <c r="E2708" s="12">
        <v>52.685897435897509</v>
      </c>
      <c r="F2708" s="12">
        <v>258.58974358974325</v>
      </c>
      <c r="G2708" s="12">
        <v>0.94934706122497381</v>
      </c>
      <c r="H2708" s="12">
        <v>0.93476556549266732</v>
      </c>
      <c r="I2708" s="12">
        <v>1</v>
      </c>
      <c r="J2708" s="12">
        <v>258.58974358974325</v>
      </c>
      <c r="K2708" s="12">
        <v>0</v>
      </c>
      <c r="L2708" s="12">
        <v>0</v>
      </c>
      <c r="M2708" s="12">
        <v>0</v>
      </c>
      <c r="N2708" s="12">
        <v>258.58974358974325</v>
      </c>
    </row>
    <row r="2709" spans="1:15" x14ac:dyDescent="0.3">
      <c r="A2709" s="11" t="s">
        <v>471</v>
      </c>
      <c r="B2709" s="11" t="str">
        <f>VLOOKUP(A2709,'Hold Harmless'!A$1:B$7201,2,FALSE)</f>
        <v>GLADEWATER ISD</v>
      </c>
      <c r="C2709" s="11">
        <v>2</v>
      </c>
      <c r="D2709" s="12">
        <v>219.53333333333114</v>
      </c>
      <c r="E2709" s="12">
        <v>45.949999999999918</v>
      </c>
      <c r="F2709" s="12">
        <v>265.48333333333107</v>
      </c>
      <c r="G2709" s="12">
        <v>0.94934706122497381</v>
      </c>
      <c r="H2709" s="12">
        <v>0.93476556549266732</v>
      </c>
      <c r="I2709" s="12">
        <v>1</v>
      </c>
      <c r="J2709" s="12">
        <v>265.48333333333107</v>
      </c>
      <c r="K2709" s="12">
        <v>0</v>
      </c>
      <c r="L2709" s="12">
        <v>0</v>
      </c>
      <c r="M2709" s="12">
        <v>0</v>
      </c>
      <c r="N2709" s="12">
        <v>265.48333333333107</v>
      </c>
    </row>
    <row r="2710" spans="1:15" x14ac:dyDescent="0.3">
      <c r="A2710" s="11" t="s">
        <v>471</v>
      </c>
      <c r="B2710" s="11" t="str">
        <f>VLOOKUP(A2710,'Hold Harmless'!A$1:B$7201,2,FALSE)</f>
        <v>GLADEWATER ISD</v>
      </c>
      <c r="C2710" s="11">
        <v>3</v>
      </c>
      <c r="D2710" s="12">
        <v>222.41071428571092</v>
      </c>
      <c r="E2710" s="12">
        <v>42.9226190476192</v>
      </c>
      <c r="F2710" s="12">
        <v>265.33333333333013</v>
      </c>
      <c r="G2710" s="12">
        <v>0.94934706122497381</v>
      </c>
      <c r="H2710" s="12">
        <v>0.93476556549266732</v>
      </c>
      <c r="I2710" s="12">
        <v>1</v>
      </c>
      <c r="J2710" s="12">
        <v>265.33333333333013</v>
      </c>
      <c r="K2710" s="12">
        <v>0</v>
      </c>
      <c r="L2710" s="12">
        <v>0</v>
      </c>
      <c r="M2710" s="12">
        <v>0</v>
      </c>
      <c r="N2710" s="12">
        <v>265.33333333333013</v>
      </c>
    </row>
    <row r="2711" spans="1:15" x14ac:dyDescent="0.3">
      <c r="A2711" s="11" t="s">
        <v>471</v>
      </c>
      <c r="B2711" s="11" t="str">
        <f>VLOOKUP(A2711,'Hold Harmless'!A$1:B$7201,2,FALSE)</f>
        <v>GLADEWATER ISD</v>
      </c>
      <c r="C2711" s="11">
        <v>4</v>
      </c>
      <c r="D2711" s="12">
        <v>232.0899999999975</v>
      </c>
      <c r="E2711" s="12">
        <v>31.190000000000033</v>
      </c>
      <c r="F2711" s="12">
        <v>263.27999999999753</v>
      </c>
      <c r="G2711" s="12">
        <v>0.94934706122497381</v>
      </c>
      <c r="H2711" s="12">
        <v>0.93476556549266732</v>
      </c>
      <c r="I2711" s="12">
        <v>1</v>
      </c>
      <c r="J2711" s="12">
        <v>263.27999999999753</v>
      </c>
      <c r="K2711" s="12">
        <v>0</v>
      </c>
      <c r="L2711" s="12">
        <v>0</v>
      </c>
      <c r="M2711" s="12">
        <v>0</v>
      </c>
      <c r="N2711" s="12">
        <v>263.27999999999753</v>
      </c>
    </row>
    <row r="2712" spans="1:15" x14ac:dyDescent="0.3">
      <c r="A2712" s="11" t="s">
        <v>471</v>
      </c>
      <c r="B2712" s="11" t="str">
        <f>VLOOKUP(A2712,'Hold Harmless'!A$1:B$7201,2,FALSE)</f>
        <v>GLADEWATER ISD</v>
      </c>
      <c r="C2712" s="11">
        <v>5</v>
      </c>
      <c r="D2712" s="12">
        <v>241.5216049382725</v>
      </c>
      <c r="E2712" s="12">
        <v>23.583333333333343</v>
      </c>
      <c r="F2712" s="12">
        <v>265.10493827160587</v>
      </c>
      <c r="G2712" s="12">
        <v>0.94934706122497381</v>
      </c>
      <c r="H2712" s="12">
        <v>0.93476556549266732</v>
      </c>
      <c r="I2712" s="12">
        <v>1</v>
      </c>
      <c r="J2712" s="12">
        <v>265.10493827160587</v>
      </c>
      <c r="K2712" s="12">
        <v>0</v>
      </c>
      <c r="L2712" s="12">
        <v>0</v>
      </c>
      <c r="M2712" s="12">
        <v>0</v>
      </c>
      <c r="N2712" s="12">
        <v>265.10493827160587</v>
      </c>
    </row>
    <row r="2713" spans="1:15" ht="15" thickBot="1" x14ac:dyDescent="0.35">
      <c r="A2713" s="11" t="s">
        <v>471</v>
      </c>
      <c r="B2713" s="11" t="str">
        <f>VLOOKUP(A2713,'Hold Harmless'!A$1:B$7201,2,FALSE)</f>
        <v>GLADEWATER ISD</v>
      </c>
      <c r="C2713" s="11">
        <v>6</v>
      </c>
      <c r="D2713" s="12">
        <v>239.97732317703171</v>
      </c>
      <c r="E2713" s="12">
        <v>23.85314039408868</v>
      </c>
      <c r="F2713" s="12">
        <v>263.83046357112039</v>
      </c>
      <c r="G2713" s="12">
        <v>0.94934706122497381</v>
      </c>
      <c r="H2713" s="12">
        <v>0.93476556549266732</v>
      </c>
      <c r="I2713" s="12">
        <v>1</v>
      </c>
      <c r="J2713" s="12">
        <v>263.83046357112039</v>
      </c>
      <c r="K2713" s="12">
        <v>0</v>
      </c>
      <c r="L2713" s="12">
        <v>0</v>
      </c>
      <c r="M2713" s="12">
        <v>0</v>
      </c>
      <c r="N2713" s="12">
        <v>263.83046357112039</v>
      </c>
      <c r="O2713" s="24">
        <f t="shared" ref="O2713" si="450">SUM(N2708:N2713)</f>
        <v>1581.6218120991282</v>
      </c>
    </row>
    <row r="2714" spans="1:15" ht="15" thickTop="1" x14ac:dyDescent="0.3">
      <c r="A2714" s="2" t="s">
        <v>472</v>
      </c>
      <c r="B2714" s="2" t="str">
        <f>VLOOKUP(A2714,'Hold Harmless'!A$1:B$7201,2,FALSE)</f>
        <v>KILGORE ISD</v>
      </c>
      <c r="C2714" s="2">
        <v>1</v>
      </c>
      <c r="D2714" s="13">
        <v>480.59393939395028</v>
      </c>
      <c r="E2714" s="13">
        <v>127.17045454544619</v>
      </c>
      <c r="F2714" s="13">
        <v>607.76439393939643</v>
      </c>
      <c r="G2714" s="13">
        <v>0.95628747001830883</v>
      </c>
      <c r="H2714" s="13">
        <v>0.94631552925038931</v>
      </c>
      <c r="I2714" s="13">
        <v>1</v>
      </c>
      <c r="J2714" s="13">
        <v>607.76439393939643</v>
      </c>
      <c r="K2714" s="13">
        <v>0</v>
      </c>
      <c r="L2714" s="13">
        <v>0</v>
      </c>
      <c r="M2714" s="13">
        <v>0</v>
      </c>
      <c r="N2714" s="13">
        <v>607.76439393939643</v>
      </c>
    </row>
    <row r="2715" spans="1:15" x14ac:dyDescent="0.3">
      <c r="A2715" s="2" t="s">
        <v>472</v>
      </c>
      <c r="B2715" s="2" t="str">
        <f>VLOOKUP(A2715,'Hold Harmless'!A$1:B$7201,2,FALSE)</f>
        <v>KILGORE ISD</v>
      </c>
      <c r="C2715" s="2">
        <v>2</v>
      </c>
      <c r="D2715" s="13">
        <v>526.55952380953272</v>
      </c>
      <c r="E2715" s="13">
        <v>89.699404761904447</v>
      </c>
      <c r="F2715" s="13">
        <v>616.2589285714372</v>
      </c>
      <c r="G2715" s="13">
        <v>0.95628747001830883</v>
      </c>
      <c r="H2715" s="13">
        <v>0.94631552925038931</v>
      </c>
      <c r="I2715" s="13">
        <v>1</v>
      </c>
      <c r="J2715" s="13">
        <v>616.2589285714372</v>
      </c>
      <c r="K2715" s="13">
        <v>0</v>
      </c>
      <c r="L2715" s="13">
        <v>0</v>
      </c>
      <c r="M2715" s="13">
        <v>0</v>
      </c>
      <c r="N2715" s="13">
        <v>616.2589285714372</v>
      </c>
    </row>
    <row r="2716" spans="1:15" x14ac:dyDescent="0.3">
      <c r="A2716" s="2" t="s">
        <v>472</v>
      </c>
      <c r="B2716" s="2" t="str">
        <f>VLOOKUP(A2716,'Hold Harmless'!A$1:B$7201,2,FALSE)</f>
        <v>KILGORE ISD</v>
      </c>
      <c r="C2716" s="2">
        <v>3</v>
      </c>
      <c r="D2716" s="13">
        <v>513.19137931034118</v>
      </c>
      <c r="E2716" s="13">
        <v>83.698275862069536</v>
      </c>
      <c r="F2716" s="13">
        <v>596.8896551724107</v>
      </c>
      <c r="G2716" s="13">
        <v>0.95628747001830883</v>
      </c>
      <c r="H2716" s="13">
        <v>0.94631552925038931</v>
      </c>
      <c r="I2716" s="13">
        <v>1</v>
      </c>
      <c r="J2716" s="13">
        <v>596.8896551724107</v>
      </c>
      <c r="K2716" s="13">
        <v>0</v>
      </c>
      <c r="L2716" s="13">
        <v>0</v>
      </c>
      <c r="M2716" s="13">
        <v>0</v>
      </c>
      <c r="N2716" s="13">
        <v>596.8896551724107</v>
      </c>
    </row>
    <row r="2717" spans="1:15" x14ac:dyDescent="0.3">
      <c r="A2717" s="2" t="s">
        <v>472</v>
      </c>
      <c r="B2717" s="2" t="str">
        <f>VLOOKUP(A2717,'Hold Harmless'!A$1:B$7201,2,FALSE)</f>
        <v>KILGORE ISD</v>
      </c>
      <c r="C2717" s="2">
        <v>4</v>
      </c>
      <c r="D2717" s="13">
        <v>582.97666666666237</v>
      </c>
      <c r="E2717" s="13">
        <v>20.876666666666651</v>
      </c>
      <c r="F2717" s="13">
        <v>603.85333333332903</v>
      </c>
      <c r="G2717" s="13">
        <v>0.95628747001830883</v>
      </c>
      <c r="H2717" s="13">
        <v>0.94631552925038931</v>
      </c>
      <c r="I2717" s="13">
        <v>1</v>
      </c>
      <c r="J2717" s="13">
        <v>603.85333333332903</v>
      </c>
      <c r="K2717" s="13">
        <v>0</v>
      </c>
      <c r="L2717" s="13">
        <v>0</v>
      </c>
      <c r="M2717" s="13">
        <v>0</v>
      </c>
      <c r="N2717" s="13">
        <v>603.85333333332903</v>
      </c>
    </row>
    <row r="2718" spans="1:15" x14ac:dyDescent="0.3">
      <c r="A2718" s="2" t="s">
        <v>472</v>
      </c>
      <c r="B2718" s="2" t="str">
        <f>VLOOKUP(A2718,'Hold Harmless'!A$1:B$7201,2,FALSE)</f>
        <v>KILGORE ISD</v>
      </c>
      <c r="C2718" s="2">
        <v>5</v>
      </c>
      <c r="D2718" s="13">
        <v>500.31374999999241</v>
      </c>
      <c r="E2718" s="13">
        <v>104.63083333333465</v>
      </c>
      <c r="F2718" s="13">
        <v>604.94458333332705</v>
      </c>
      <c r="G2718" s="13">
        <v>0.95628747001830883</v>
      </c>
      <c r="H2718" s="13">
        <v>0.94631552925038931</v>
      </c>
      <c r="I2718" s="13">
        <v>1</v>
      </c>
      <c r="J2718" s="13">
        <v>604.94458333332705</v>
      </c>
      <c r="K2718" s="13">
        <v>0</v>
      </c>
      <c r="L2718" s="13">
        <v>0</v>
      </c>
      <c r="M2718" s="13">
        <v>0</v>
      </c>
      <c r="N2718" s="13">
        <v>604.94458333332705</v>
      </c>
    </row>
    <row r="2719" spans="1:15" ht="15" thickBot="1" x14ac:dyDescent="0.35">
      <c r="A2719" s="2" t="s">
        <v>472</v>
      </c>
      <c r="B2719" s="2" t="str">
        <f>VLOOKUP(A2719,'Hold Harmless'!A$1:B$7201,2,FALSE)</f>
        <v>KILGORE ISD</v>
      </c>
      <c r="C2719" s="2">
        <v>6</v>
      </c>
      <c r="D2719" s="13">
        <v>588.94509803921676</v>
      </c>
      <c r="E2719" s="13">
        <v>9.7058823529411775</v>
      </c>
      <c r="F2719" s="13">
        <v>598.65098039215798</v>
      </c>
      <c r="G2719" s="13">
        <v>0.95628747001830883</v>
      </c>
      <c r="H2719" s="13">
        <v>0.94631552925038931</v>
      </c>
      <c r="I2719" s="13">
        <v>1</v>
      </c>
      <c r="J2719" s="13">
        <v>598.65098039215798</v>
      </c>
      <c r="K2719" s="13">
        <v>0</v>
      </c>
      <c r="L2719" s="13">
        <v>0</v>
      </c>
      <c r="M2719" s="13">
        <v>0</v>
      </c>
      <c r="N2719" s="13">
        <v>598.65098039215798</v>
      </c>
      <c r="O2719" s="24">
        <f t="shared" ref="O2719" si="451">SUM(N2714:N2719)</f>
        <v>3628.3618747420583</v>
      </c>
    </row>
    <row r="2720" spans="1:15" ht="15" thickTop="1" x14ac:dyDescent="0.3">
      <c r="A2720" s="4" t="s">
        <v>473</v>
      </c>
      <c r="B2720" s="4" t="str">
        <f>VLOOKUP(A2720,'Hold Harmless'!A$1:B$7201,2,FALSE)</f>
        <v>LONGVIEW ISD</v>
      </c>
      <c r="C2720" s="4">
        <v>1</v>
      </c>
      <c r="D2720" s="10">
        <v>1006.2931034482349</v>
      </c>
      <c r="E2720" s="10">
        <v>279.16954022988591</v>
      </c>
      <c r="F2720" s="10">
        <v>1285.4626436781209</v>
      </c>
      <c r="G2720" s="10">
        <v>0.96182811778772237</v>
      </c>
      <c r="H2720" s="10">
        <v>0.97017927787757097</v>
      </c>
      <c r="I2720" s="10">
        <v>0.99139214753368243</v>
      </c>
      <c r="J2720" s="10">
        <v>1274.3975708903772</v>
      </c>
      <c r="K2720" s="10">
        <v>11.065072787743702</v>
      </c>
      <c r="L2720" s="10">
        <v>11.065072787743702</v>
      </c>
      <c r="M2720" s="10">
        <v>0</v>
      </c>
      <c r="N2720" s="10">
        <v>1274.3975708903772</v>
      </c>
    </row>
    <row r="2721" spans="1:15" x14ac:dyDescent="0.3">
      <c r="A2721" s="4" t="s">
        <v>473</v>
      </c>
      <c r="B2721" s="4" t="str">
        <f>VLOOKUP(A2721,'Hold Harmless'!A$1:B$7201,2,FALSE)</f>
        <v>LONGVIEW ISD</v>
      </c>
      <c r="C2721" s="4">
        <v>2</v>
      </c>
      <c r="D2721" s="10">
        <v>1108.9109195402059</v>
      </c>
      <c r="E2721" s="10">
        <v>185.08045977011528</v>
      </c>
      <c r="F2721" s="10">
        <v>1293.9913793103212</v>
      </c>
      <c r="G2721" s="10">
        <v>0.96182811778772237</v>
      </c>
      <c r="H2721" s="10">
        <v>0.97017927787757097</v>
      </c>
      <c r="I2721" s="10">
        <v>0.99139214753368243</v>
      </c>
      <c r="J2721" s="10">
        <v>1282.8528924245313</v>
      </c>
      <c r="K2721" s="10">
        <v>11.138486885789916</v>
      </c>
      <c r="L2721" s="10">
        <v>11.138486885789916</v>
      </c>
      <c r="M2721" s="10">
        <v>0</v>
      </c>
      <c r="N2721" s="10">
        <v>1282.8528924245313</v>
      </c>
    </row>
    <row r="2722" spans="1:15" x14ac:dyDescent="0.3">
      <c r="A2722" s="4" t="s">
        <v>473</v>
      </c>
      <c r="B2722" s="4" t="str">
        <f>VLOOKUP(A2722,'Hold Harmless'!A$1:B$7201,2,FALSE)</f>
        <v>LONGVIEW ISD</v>
      </c>
      <c r="C2722" s="4">
        <v>3</v>
      </c>
      <c r="D2722" s="10">
        <v>1131.565972222186</v>
      </c>
      <c r="E2722" s="10">
        <v>141.34374999999912</v>
      </c>
      <c r="F2722" s="10">
        <v>1272.9097222221851</v>
      </c>
      <c r="G2722" s="10">
        <v>0.96182811778772237</v>
      </c>
      <c r="H2722" s="10">
        <v>0.97017927787757097</v>
      </c>
      <c r="I2722" s="10">
        <v>0.99139214753368243</v>
      </c>
      <c r="J2722" s="10">
        <v>1261.9527031303553</v>
      </c>
      <c r="K2722" s="10">
        <v>10.957019091829807</v>
      </c>
      <c r="L2722" s="10">
        <v>10.957019091829807</v>
      </c>
      <c r="M2722" s="10">
        <v>0</v>
      </c>
      <c r="N2722" s="10">
        <v>1261.9527031303553</v>
      </c>
    </row>
    <row r="2723" spans="1:15" x14ac:dyDescent="0.3">
      <c r="A2723" s="4" t="s">
        <v>473</v>
      </c>
      <c r="B2723" s="4" t="str">
        <f>VLOOKUP(A2723,'Hold Harmless'!A$1:B$7201,2,FALSE)</f>
        <v>LONGVIEW ISD</v>
      </c>
      <c r="C2723" s="4">
        <v>4</v>
      </c>
      <c r="D2723" s="10">
        <v>1135.5740740740541</v>
      </c>
      <c r="E2723" s="10">
        <v>130.79629629629659</v>
      </c>
      <c r="F2723" s="10">
        <v>1266.3703703703507</v>
      </c>
      <c r="G2723" s="10">
        <v>0.96182811778772237</v>
      </c>
      <c r="H2723" s="10">
        <v>0.97017927787757097</v>
      </c>
      <c r="I2723" s="10">
        <v>0.99139214753368243</v>
      </c>
      <c r="J2723" s="10">
        <v>1255.4696410544868</v>
      </c>
      <c r="K2723" s="10">
        <v>10.900729315863828</v>
      </c>
      <c r="L2723" s="10">
        <v>10.900729315863828</v>
      </c>
      <c r="M2723" s="10">
        <v>0</v>
      </c>
      <c r="N2723" s="10">
        <v>1255.4696410544868</v>
      </c>
    </row>
    <row r="2724" spans="1:15" x14ac:dyDescent="0.3">
      <c r="A2724" s="4" t="s">
        <v>473</v>
      </c>
      <c r="B2724" s="4" t="str">
        <f>VLOOKUP(A2724,'Hold Harmless'!A$1:B$7201,2,FALSE)</f>
        <v>LONGVIEW ISD</v>
      </c>
      <c r="C2724" s="4">
        <v>5</v>
      </c>
      <c r="D2724" s="10">
        <v>1175.1977011494237</v>
      </c>
      <c r="E2724" s="10">
        <v>97.166666666666288</v>
      </c>
      <c r="F2724" s="10">
        <v>1272.36436781609</v>
      </c>
      <c r="G2724" s="10">
        <v>0.96182811778772237</v>
      </c>
      <c r="H2724" s="10">
        <v>0.97017927787757097</v>
      </c>
      <c r="I2724" s="10">
        <v>0.99139214753368243</v>
      </c>
      <c r="J2724" s="10">
        <v>1261.4120430545297</v>
      </c>
      <c r="K2724" s="10">
        <v>10.952324761560249</v>
      </c>
      <c r="L2724" s="10">
        <v>10.952324761560249</v>
      </c>
      <c r="M2724" s="10">
        <v>0</v>
      </c>
      <c r="N2724" s="10">
        <v>1261.4120430545297</v>
      </c>
    </row>
    <row r="2725" spans="1:15" ht="15" thickBot="1" x14ac:dyDescent="0.35">
      <c r="A2725" s="4" t="s">
        <v>473</v>
      </c>
      <c r="B2725" s="4" t="str">
        <f>VLOOKUP(A2725,'Hold Harmless'!A$1:B$7201,2,FALSE)</f>
        <v>LONGVIEW ISD</v>
      </c>
      <c r="C2725" s="4">
        <v>6</v>
      </c>
      <c r="D2725" s="10">
        <v>1221.674791666675</v>
      </c>
      <c r="E2725" s="10">
        <v>37.138333333333314</v>
      </c>
      <c r="F2725" s="10">
        <v>1258.8131250000083</v>
      </c>
      <c r="G2725" s="10">
        <v>0.96182811778772237</v>
      </c>
      <c r="H2725" s="10">
        <v>0.97017927787757097</v>
      </c>
      <c r="I2725" s="10">
        <v>0.99139214753368243</v>
      </c>
      <c r="J2725" s="10">
        <v>1247.9774473373441</v>
      </c>
      <c r="K2725" s="10">
        <v>10.835677662664239</v>
      </c>
      <c r="L2725" s="10">
        <v>10.835677662664239</v>
      </c>
      <c r="M2725" s="10">
        <v>0</v>
      </c>
      <c r="N2725" s="10">
        <v>1247.9774473373441</v>
      </c>
      <c r="O2725" s="24">
        <f t="shared" ref="O2725" si="452">SUM(N2720:N2725)</f>
        <v>7584.0622978916235</v>
      </c>
    </row>
    <row r="2726" spans="1:15" ht="15" thickTop="1" x14ac:dyDescent="0.3">
      <c r="A2726" s="11" t="s">
        <v>474</v>
      </c>
      <c r="B2726" s="11" t="str">
        <f>VLOOKUP(A2726,'Hold Harmless'!A$1:B$7201,2,FALSE)</f>
        <v>PINE TREE ISD</v>
      </c>
      <c r="C2726" s="11">
        <v>1</v>
      </c>
      <c r="D2726" s="12">
        <v>552.80864197532367</v>
      </c>
      <c r="E2726" s="12">
        <v>151.41666666666708</v>
      </c>
      <c r="F2726" s="12">
        <v>704.22530864199075</v>
      </c>
      <c r="G2726" s="12">
        <v>0.95593432602075534</v>
      </c>
      <c r="H2726" s="12">
        <v>0.95501888497006437</v>
      </c>
      <c r="I2726" s="12">
        <v>1</v>
      </c>
      <c r="J2726" s="12">
        <v>704.22530864199075</v>
      </c>
      <c r="K2726" s="12">
        <v>0</v>
      </c>
      <c r="L2726" s="12">
        <v>0</v>
      </c>
      <c r="M2726" s="12">
        <v>0</v>
      </c>
      <c r="N2726" s="12">
        <v>704.22530864199075</v>
      </c>
    </row>
    <row r="2727" spans="1:15" x14ac:dyDescent="0.3">
      <c r="A2727" s="11" t="s">
        <v>474</v>
      </c>
      <c r="B2727" s="11" t="str">
        <f>VLOOKUP(A2727,'Hold Harmless'!A$1:B$7201,2,FALSE)</f>
        <v>PINE TREE ISD</v>
      </c>
      <c r="C2727" s="11">
        <v>2</v>
      </c>
      <c r="D2727" s="12">
        <v>619.55059523810087</v>
      </c>
      <c r="E2727" s="12">
        <v>93.249999999999361</v>
      </c>
      <c r="F2727" s="12">
        <v>712.80059523810019</v>
      </c>
      <c r="G2727" s="12">
        <v>0.95593432602075534</v>
      </c>
      <c r="H2727" s="12">
        <v>0.95501888497006437</v>
      </c>
      <c r="I2727" s="12">
        <v>1</v>
      </c>
      <c r="J2727" s="12">
        <v>712.80059523810019</v>
      </c>
      <c r="K2727" s="12">
        <v>0</v>
      </c>
      <c r="L2727" s="12">
        <v>0</v>
      </c>
      <c r="M2727" s="12">
        <v>0</v>
      </c>
      <c r="N2727" s="12">
        <v>712.80059523810019</v>
      </c>
    </row>
    <row r="2728" spans="1:15" x14ac:dyDescent="0.3">
      <c r="A2728" s="11" t="s">
        <v>474</v>
      </c>
      <c r="B2728" s="11" t="str">
        <f>VLOOKUP(A2728,'Hold Harmless'!A$1:B$7201,2,FALSE)</f>
        <v>PINE TREE ISD</v>
      </c>
      <c r="C2728" s="11">
        <v>3</v>
      </c>
      <c r="D2728" s="12">
        <v>636.55999999998926</v>
      </c>
      <c r="E2728" s="12">
        <v>72.47999999999989</v>
      </c>
      <c r="F2728" s="12">
        <v>709.03999999998916</v>
      </c>
      <c r="G2728" s="12">
        <v>0.95593432602075534</v>
      </c>
      <c r="H2728" s="12">
        <v>0.95501888497006437</v>
      </c>
      <c r="I2728" s="12">
        <v>1</v>
      </c>
      <c r="J2728" s="12">
        <v>709.03999999998916</v>
      </c>
      <c r="K2728" s="12">
        <v>0</v>
      </c>
      <c r="L2728" s="12">
        <v>0</v>
      </c>
      <c r="M2728" s="12">
        <v>0</v>
      </c>
      <c r="N2728" s="12">
        <v>709.03999999998916</v>
      </c>
    </row>
    <row r="2729" spans="1:15" x14ac:dyDescent="0.3">
      <c r="A2729" s="11" t="s">
        <v>474</v>
      </c>
      <c r="B2729" s="11" t="str">
        <f>VLOOKUP(A2729,'Hold Harmless'!A$1:B$7201,2,FALSE)</f>
        <v>PINE TREE ISD</v>
      </c>
      <c r="C2729" s="11">
        <v>4</v>
      </c>
      <c r="D2729" s="12">
        <v>599.44047619049627</v>
      </c>
      <c r="E2729" s="12">
        <v>102.52678571428021</v>
      </c>
      <c r="F2729" s="12">
        <v>701.96726190477648</v>
      </c>
      <c r="G2729" s="12">
        <v>0.95593432602075534</v>
      </c>
      <c r="H2729" s="12">
        <v>0.95501888497006437</v>
      </c>
      <c r="I2729" s="12">
        <v>1</v>
      </c>
      <c r="J2729" s="12">
        <v>701.96726190477648</v>
      </c>
      <c r="K2729" s="12">
        <v>0</v>
      </c>
      <c r="L2729" s="12">
        <v>0</v>
      </c>
      <c r="M2729" s="12">
        <v>0</v>
      </c>
      <c r="N2729" s="12">
        <v>701.96726190477648</v>
      </c>
    </row>
    <row r="2730" spans="1:15" x14ac:dyDescent="0.3">
      <c r="A2730" s="11" t="s">
        <v>474</v>
      </c>
      <c r="B2730" s="11" t="str">
        <f>VLOOKUP(A2730,'Hold Harmless'!A$1:B$7201,2,FALSE)</f>
        <v>PINE TREE ISD</v>
      </c>
      <c r="C2730" s="11">
        <v>5</v>
      </c>
      <c r="D2730" s="12">
        <v>661.67816091953227</v>
      </c>
      <c r="E2730" s="12">
        <v>40.459770114942287</v>
      </c>
      <c r="F2730" s="12">
        <v>702.1379310344746</v>
      </c>
      <c r="G2730" s="12">
        <v>0.95593432602075534</v>
      </c>
      <c r="H2730" s="12">
        <v>0.95501888497006437</v>
      </c>
      <c r="I2730" s="12">
        <v>1</v>
      </c>
      <c r="J2730" s="12">
        <v>702.1379310344746</v>
      </c>
      <c r="K2730" s="12">
        <v>0</v>
      </c>
      <c r="L2730" s="12">
        <v>0</v>
      </c>
      <c r="M2730" s="12">
        <v>0</v>
      </c>
      <c r="N2730" s="12">
        <v>702.1379310344746</v>
      </c>
    </row>
    <row r="2731" spans="1:15" ht="15" thickBot="1" x14ac:dyDescent="0.35">
      <c r="A2731" s="11" t="s">
        <v>474</v>
      </c>
      <c r="B2731" s="11" t="str">
        <f>VLOOKUP(A2731,'Hold Harmless'!A$1:B$7201,2,FALSE)</f>
        <v>PINE TREE ISD</v>
      </c>
      <c r="C2731" s="11">
        <v>6</v>
      </c>
      <c r="D2731" s="12">
        <v>659.1908602150354</v>
      </c>
      <c r="E2731" s="12">
        <v>36.344086021505383</v>
      </c>
      <c r="F2731" s="12">
        <v>695.5349462365408</v>
      </c>
      <c r="G2731" s="12">
        <v>0.95593432602075534</v>
      </c>
      <c r="H2731" s="12">
        <v>0.95501888497006437</v>
      </c>
      <c r="I2731" s="12">
        <v>1</v>
      </c>
      <c r="J2731" s="12">
        <v>695.5349462365408</v>
      </c>
      <c r="K2731" s="12">
        <v>0</v>
      </c>
      <c r="L2731" s="12">
        <v>0</v>
      </c>
      <c r="M2731" s="12">
        <v>0</v>
      </c>
      <c r="N2731" s="12">
        <v>695.5349462365408</v>
      </c>
      <c r="O2731" s="24">
        <f t="shared" ref="O2731" si="453">SUM(N2726:N2731)</f>
        <v>4225.7060430558722</v>
      </c>
    </row>
    <row r="2732" spans="1:15" ht="15" thickTop="1" x14ac:dyDescent="0.3">
      <c r="A2732" s="2" t="s">
        <v>475</v>
      </c>
      <c r="B2732" s="2" t="str">
        <f>VLOOKUP(A2732,'Hold Harmless'!A$1:B$7201,2,FALSE)</f>
        <v>SABINE ISD</v>
      </c>
      <c r="C2732" s="2">
        <v>1</v>
      </c>
      <c r="D2732" s="13">
        <v>206.5145888594146</v>
      </c>
      <c r="E2732" s="13">
        <v>32.895004420866499</v>
      </c>
      <c r="F2732" s="13">
        <v>239.40959328028111</v>
      </c>
      <c r="G2732" s="13">
        <v>0.96093132374540402</v>
      </c>
      <c r="H2732" s="13">
        <v>0.95575280854352007</v>
      </c>
      <c r="I2732" s="13">
        <v>1</v>
      </c>
      <c r="J2732" s="13">
        <v>239.40959328028111</v>
      </c>
      <c r="K2732" s="13">
        <v>0</v>
      </c>
      <c r="L2732" s="13">
        <v>0</v>
      </c>
      <c r="M2732" s="13">
        <v>0</v>
      </c>
      <c r="N2732" s="13">
        <v>239.40959328028111</v>
      </c>
    </row>
    <row r="2733" spans="1:15" x14ac:dyDescent="0.3">
      <c r="A2733" s="2" t="s">
        <v>475</v>
      </c>
      <c r="B2733" s="2" t="str">
        <f>VLOOKUP(A2733,'Hold Harmless'!A$1:B$7201,2,FALSE)</f>
        <v>SABINE ISD</v>
      </c>
      <c r="C2733" s="2">
        <v>2</v>
      </c>
      <c r="D2733" s="13">
        <v>220.61884236452858</v>
      </c>
      <c r="E2733" s="13">
        <v>19.708743842364544</v>
      </c>
      <c r="F2733" s="13">
        <v>240.32758620689313</v>
      </c>
      <c r="G2733" s="13">
        <v>0.96093132374540402</v>
      </c>
      <c r="H2733" s="13">
        <v>0.95575280854352007</v>
      </c>
      <c r="I2733" s="13">
        <v>1</v>
      </c>
      <c r="J2733" s="13">
        <v>240.32758620689313</v>
      </c>
      <c r="K2733" s="13">
        <v>0</v>
      </c>
      <c r="L2733" s="13">
        <v>0</v>
      </c>
      <c r="M2733" s="13">
        <v>0</v>
      </c>
      <c r="N2733" s="13">
        <v>240.32758620689313</v>
      </c>
    </row>
    <row r="2734" spans="1:15" x14ac:dyDescent="0.3">
      <c r="A2734" s="2" t="s">
        <v>475</v>
      </c>
      <c r="B2734" s="2" t="str">
        <f>VLOOKUP(A2734,'Hold Harmless'!A$1:B$7201,2,FALSE)</f>
        <v>SABINE ISD</v>
      </c>
      <c r="C2734" s="2">
        <v>3</v>
      </c>
      <c r="D2734" s="13">
        <v>229.15277777777504</v>
      </c>
      <c r="E2734" s="13">
        <v>9.4277777777777789</v>
      </c>
      <c r="F2734" s="13">
        <v>238.58055555555282</v>
      </c>
      <c r="G2734" s="13">
        <v>0.96093132374540402</v>
      </c>
      <c r="H2734" s="13">
        <v>0.95575280854352007</v>
      </c>
      <c r="I2734" s="13">
        <v>1</v>
      </c>
      <c r="J2734" s="13">
        <v>238.58055555555282</v>
      </c>
      <c r="K2734" s="13">
        <v>0</v>
      </c>
      <c r="L2734" s="13">
        <v>0</v>
      </c>
      <c r="M2734" s="13">
        <v>0</v>
      </c>
      <c r="N2734" s="13">
        <v>238.58055555555282</v>
      </c>
    </row>
    <row r="2735" spans="1:15" x14ac:dyDescent="0.3">
      <c r="A2735" s="2" t="s">
        <v>475</v>
      </c>
      <c r="B2735" s="2" t="str">
        <f>VLOOKUP(A2735,'Hold Harmless'!A$1:B$7201,2,FALSE)</f>
        <v>SABINE ISD</v>
      </c>
      <c r="C2735" s="2">
        <v>4</v>
      </c>
      <c r="D2735" s="13">
        <v>233.93530389363511</v>
      </c>
      <c r="E2735" s="13">
        <v>4.7364672364672353</v>
      </c>
      <c r="F2735" s="13">
        <v>238.67177113010234</v>
      </c>
      <c r="G2735" s="13">
        <v>0.96093132374540402</v>
      </c>
      <c r="H2735" s="13">
        <v>0.95575280854352007</v>
      </c>
      <c r="I2735" s="13">
        <v>1</v>
      </c>
      <c r="J2735" s="13">
        <v>238.67177113010234</v>
      </c>
      <c r="K2735" s="13">
        <v>0</v>
      </c>
      <c r="L2735" s="13">
        <v>0</v>
      </c>
      <c r="M2735" s="13">
        <v>0</v>
      </c>
      <c r="N2735" s="13">
        <v>238.67177113010234</v>
      </c>
    </row>
    <row r="2736" spans="1:15" x14ac:dyDescent="0.3">
      <c r="A2736" s="2" t="s">
        <v>475</v>
      </c>
      <c r="B2736" s="2" t="str">
        <f>VLOOKUP(A2736,'Hold Harmless'!A$1:B$7201,2,FALSE)</f>
        <v>SABINE ISD</v>
      </c>
      <c r="C2736" s="2">
        <v>5</v>
      </c>
      <c r="D2736" s="13">
        <v>236.27688834154088</v>
      </c>
      <c r="E2736" s="13">
        <v>3.6436781609195408</v>
      </c>
      <c r="F2736" s="13">
        <v>239.92056650246042</v>
      </c>
      <c r="G2736" s="13">
        <v>0.96093132374540402</v>
      </c>
      <c r="H2736" s="13">
        <v>0.95575280854352007</v>
      </c>
      <c r="I2736" s="13">
        <v>1</v>
      </c>
      <c r="J2736" s="13">
        <v>239.92056650246042</v>
      </c>
      <c r="K2736" s="13">
        <v>0</v>
      </c>
      <c r="L2736" s="13">
        <v>0</v>
      </c>
      <c r="M2736" s="13">
        <v>0</v>
      </c>
      <c r="N2736" s="13">
        <v>239.92056650246042</v>
      </c>
    </row>
    <row r="2737" spans="1:15" ht="15" thickBot="1" x14ac:dyDescent="0.35">
      <c r="A2737" s="2" t="s">
        <v>475</v>
      </c>
      <c r="B2737" s="2" t="str">
        <f>VLOOKUP(A2737,'Hold Harmless'!A$1:B$7201,2,FALSE)</f>
        <v>SABINE ISD</v>
      </c>
      <c r="C2737" s="2">
        <v>6</v>
      </c>
      <c r="D2737" s="13">
        <v>235.12972085385667</v>
      </c>
      <c r="E2737" s="13">
        <v>3.3218390804597711</v>
      </c>
      <c r="F2737" s="13">
        <v>238.45155993431644</v>
      </c>
      <c r="G2737" s="13">
        <v>0.96093132374540402</v>
      </c>
      <c r="H2737" s="13">
        <v>0.95575280854352007</v>
      </c>
      <c r="I2737" s="13">
        <v>1</v>
      </c>
      <c r="J2737" s="13">
        <v>238.45155993431644</v>
      </c>
      <c r="K2737" s="13">
        <v>0</v>
      </c>
      <c r="L2737" s="13">
        <v>0</v>
      </c>
      <c r="M2737" s="13">
        <v>0</v>
      </c>
      <c r="N2737" s="13">
        <v>238.45155993431644</v>
      </c>
      <c r="O2737" s="24">
        <f t="shared" ref="O2737" si="454">SUM(N2732:N2737)</f>
        <v>1435.3616326096062</v>
      </c>
    </row>
    <row r="2738" spans="1:15" ht="15" thickTop="1" x14ac:dyDescent="0.3">
      <c r="A2738" s="4" t="s">
        <v>476</v>
      </c>
      <c r="B2738" s="4" t="str">
        <f>VLOOKUP(A2738,'Hold Harmless'!A$1:B$7201,2,FALSE)</f>
        <v>SPRING HILL ISD</v>
      </c>
      <c r="C2738" s="4">
        <v>1</v>
      </c>
      <c r="D2738" s="10">
        <v>271.1909340659314</v>
      </c>
      <c r="E2738" s="10">
        <v>47.459706959707127</v>
      </c>
      <c r="F2738" s="10">
        <v>318.65064102563855</v>
      </c>
      <c r="G2738" s="10">
        <v>0.96273189183333796</v>
      </c>
      <c r="H2738" s="10">
        <v>0.95881514947373625</v>
      </c>
      <c r="I2738" s="10">
        <v>1</v>
      </c>
      <c r="J2738" s="10">
        <v>318.65064102563855</v>
      </c>
      <c r="K2738" s="10">
        <v>0</v>
      </c>
      <c r="L2738" s="10">
        <v>0</v>
      </c>
      <c r="M2738" s="10">
        <v>0</v>
      </c>
      <c r="N2738" s="10">
        <v>318.65064102563855</v>
      </c>
    </row>
    <row r="2739" spans="1:15" x14ac:dyDescent="0.3">
      <c r="A2739" s="4" t="s">
        <v>476</v>
      </c>
      <c r="B2739" s="4" t="str">
        <f>VLOOKUP(A2739,'Hold Harmless'!A$1:B$7201,2,FALSE)</f>
        <v>SPRING HILL ISD</v>
      </c>
      <c r="C2739" s="4">
        <v>2</v>
      </c>
      <c r="D2739" s="10">
        <v>275.89389101745576</v>
      </c>
      <c r="E2739" s="10">
        <v>41.533631332481896</v>
      </c>
      <c r="F2739" s="10">
        <v>317.42752234993765</v>
      </c>
      <c r="G2739" s="10">
        <v>0.96273189183333796</v>
      </c>
      <c r="H2739" s="10">
        <v>0.95881514947373625</v>
      </c>
      <c r="I2739" s="10">
        <v>1</v>
      </c>
      <c r="J2739" s="10">
        <v>317.42752234993765</v>
      </c>
      <c r="K2739" s="10">
        <v>0</v>
      </c>
      <c r="L2739" s="10">
        <v>0</v>
      </c>
      <c r="M2739" s="10">
        <v>0</v>
      </c>
      <c r="N2739" s="10">
        <v>317.42752234993765</v>
      </c>
    </row>
    <row r="2740" spans="1:15" x14ac:dyDescent="0.3">
      <c r="A2740" s="4" t="s">
        <v>476</v>
      </c>
      <c r="B2740" s="4" t="str">
        <f>VLOOKUP(A2740,'Hold Harmless'!A$1:B$7201,2,FALSE)</f>
        <v>SPRING HILL ISD</v>
      </c>
      <c r="C2740" s="4">
        <v>3</v>
      </c>
      <c r="D2740" s="10">
        <v>284.19229459344268</v>
      </c>
      <c r="E2740" s="10">
        <v>32.691570881226021</v>
      </c>
      <c r="F2740" s="10">
        <v>316.88386547466871</v>
      </c>
      <c r="G2740" s="10">
        <v>0.96273189183333796</v>
      </c>
      <c r="H2740" s="10">
        <v>0.95881514947373625</v>
      </c>
      <c r="I2740" s="10">
        <v>1</v>
      </c>
      <c r="J2740" s="10">
        <v>316.88386547466871</v>
      </c>
      <c r="K2740" s="10">
        <v>0</v>
      </c>
      <c r="L2740" s="10">
        <v>0</v>
      </c>
      <c r="M2740" s="10">
        <v>0</v>
      </c>
      <c r="N2740" s="10">
        <v>316.88386547466871</v>
      </c>
    </row>
    <row r="2741" spans="1:15" x14ac:dyDescent="0.3">
      <c r="A2741" s="4" t="s">
        <v>476</v>
      </c>
      <c r="B2741" s="4" t="str">
        <f>VLOOKUP(A2741,'Hold Harmless'!A$1:B$7201,2,FALSE)</f>
        <v>SPRING HILL ISD</v>
      </c>
      <c r="C2741" s="4">
        <v>4</v>
      </c>
      <c r="D2741" s="10">
        <v>301.66476733143321</v>
      </c>
      <c r="E2741" s="10">
        <v>8.9999999999999982</v>
      </c>
      <c r="F2741" s="10">
        <v>310.66476733143321</v>
      </c>
      <c r="G2741" s="10">
        <v>0.96273189183333796</v>
      </c>
      <c r="H2741" s="10">
        <v>0.95881514947373625</v>
      </c>
      <c r="I2741" s="10">
        <v>1</v>
      </c>
      <c r="J2741" s="10">
        <v>310.66476733143321</v>
      </c>
      <c r="K2741" s="10">
        <v>0</v>
      </c>
      <c r="L2741" s="10">
        <v>0</v>
      </c>
      <c r="M2741" s="10">
        <v>0</v>
      </c>
      <c r="N2741" s="10">
        <v>310.66476733143321</v>
      </c>
    </row>
    <row r="2742" spans="1:15" x14ac:dyDescent="0.3">
      <c r="A2742" s="4" t="s">
        <v>476</v>
      </c>
      <c r="B2742" s="4" t="str">
        <f>VLOOKUP(A2742,'Hold Harmless'!A$1:B$7201,2,FALSE)</f>
        <v>SPRING HILL ISD</v>
      </c>
      <c r="C2742" s="4">
        <v>5</v>
      </c>
      <c r="D2742" s="10">
        <v>305.77083333333212</v>
      </c>
      <c r="E2742" s="10">
        <v>5.3103448275862082</v>
      </c>
      <c r="F2742" s="10">
        <v>311.08117816091834</v>
      </c>
      <c r="G2742" s="10">
        <v>0.96273189183333796</v>
      </c>
      <c r="H2742" s="10">
        <v>0.95881514947373625</v>
      </c>
      <c r="I2742" s="10">
        <v>1</v>
      </c>
      <c r="J2742" s="10">
        <v>311.08117816091834</v>
      </c>
      <c r="K2742" s="10">
        <v>0</v>
      </c>
      <c r="L2742" s="10">
        <v>0</v>
      </c>
      <c r="M2742" s="10">
        <v>0</v>
      </c>
      <c r="N2742" s="10">
        <v>311.08117816091834</v>
      </c>
    </row>
    <row r="2743" spans="1:15" ht="15" thickBot="1" x14ac:dyDescent="0.35">
      <c r="A2743" s="4" t="s">
        <v>476</v>
      </c>
      <c r="B2743" s="4" t="str">
        <f>VLOOKUP(A2743,'Hold Harmless'!A$1:B$7201,2,FALSE)</f>
        <v>SPRING HILL ISD</v>
      </c>
      <c r="C2743" s="4">
        <v>6</v>
      </c>
      <c r="D2743" s="10">
        <v>308.27174908424678</v>
      </c>
      <c r="E2743" s="10">
        <v>4.2023809523809508</v>
      </c>
      <c r="F2743" s="10">
        <v>312.47413003662774</v>
      </c>
      <c r="G2743" s="10">
        <v>0.96273189183333796</v>
      </c>
      <c r="H2743" s="10">
        <v>0.95881514947373625</v>
      </c>
      <c r="I2743" s="10">
        <v>1</v>
      </c>
      <c r="J2743" s="10">
        <v>312.47413003662774</v>
      </c>
      <c r="K2743" s="10">
        <v>0</v>
      </c>
      <c r="L2743" s="10">
        <v>0</v>
      </c>
      <c r="M2743" s="10">
        <v>0</v>
      </c>
      <c r="N2743" s="10">
        <v>312.47413003662774</v>
      </c>
      <c r="O2743" s="24">
        <f t="shared" ref="O2743" si="455">SUM(N2738:N2743)</f>
        <v>1887.1821043792243</v>
      </c>
    </row>
    <row r="2744" spans="1:15" ht="15" thickTop="1" x14ac:dyDescent="0.3">
      <c r="A2744" s="11" t="s">
        <v>477</v>
      </c>
      <c r="B2744" s="11" t="str">
        <f>VLOOKUP(A2744,'Hold Harmless'!A$1:B$7201,2,FALSE)</f>
        <v>WHITE OAK ISD</v>
      </c>
      <c r="C2744" s="11">
        <v>1</v>
      </c>
      <c r="D2744" s="12">
        <v>181.69761904761788</v>
      </c>
      <c r="E2744" s="12">
        <v>45.108452380952393</v>
      </c>
      <c r="F2744" s="12">
        <v>226.80607142857028</v>
      </c>
      <c r="G2744" s="12">
        <v>0.95946048450200416</v>
      </c>
      <c r="H2744" s="12">
        <v>0.94983244404292577</v>
      </c>
      <c r="I2744" s="12">
        <v>1</v>
      </c>
      <c r="J2744" s="12">
        <v>226.80607142857028</v>
      </c>
      <c r="K2744" s="12">
        <v>0</v>
      </c>
      <c r="L2744" s="12">
        <v>0</v>
      </c>
      <c r="M2744" s="12">
        <v>0</v>
      </c>
      <c r="N2744" s="12">
        <v>226.80607142857028</v>
      </c>
    </row>
    <row r="2745" spans="1:15" x14ac:dyDescent="0.3">
      <c r="A2745" s="11" t="s">
        <v>477</v>
      </c>
      <c r="B2745" s="11" t="str">
        <f>VLOOKUP(A2745,'Hold Harmless'!A$1:B$7201,2,FALSE)</f>
        <v>WHITE OAK ISD</v>
      </c>
      <c r="C2745" s="11">
        <v>2</v>
      </c>
      <c r="D2745" s="12">
        <v>202.93103448275698</v>
      </c>
      <c r="E2745" s="12">
        <v>24.278735632183864</v>
      </c>
      <c r="F2745" s="12">
        <v>227.20977011494085</v>
      </c>
      <c r="G2745" s="12">
        <v>0.95946048450200416</v>
      </c>
      <c r="H2745" s="12">
        <v>0.94983244404292577</v>
      </c>
      <c r="I2745" s="12">
        <v>1</v>
      </c>
      <c r="J2745" s="12">
        <v>227.20977011494085</v>
      </c>
      <c r="K2745" s="12">
        <v>0</v>
      </c>
      <c r="L2745" s="12">
        <v>0</v>
      </c>
      <c r="M2745" s="12">
        <v>0</v>
      </c>
      <c r="N2745" s="12">
        <v>227.20977011494085</v>
      </c>
    </row>
    <row r="2746" spans="1:15" x14ac:dyDescent="0.3">
      <c r="A2746" s="11" t="s">
        <v>477</v>
      </c>
      <c r="B2746" s="11" t="str">
        <f>VLOOKUP(A2746,'Hold Harmless'!A$1:B$7201,2,FALSE)</f>
        <v>WHITE OAK ISD</v>
      </c>
      <c r="C2746" s="11">
        <v>3</v>
      </c>
      <c r="D2746" s="12">
        <v>203.85277777777588</v>
      </c>
      <c r="E2746" s="12">
        <v>22.936111111111185</v>
      </c>
      <c r="F2746" s="12">
        <v>226.78888888888707</v>
      </c>
      <c r="G2746" s="12">
        <v>0.95946048450200416</v>
      </c>
      <c r="H2746" s="12">
        <v>0.94983244404292577</v>
      </c>
      <c r="I2746" s="12">
        <v>1</v>
      </c>
      <c r="J2746" s="12">
        <v>226.78888888888707</v>
      </c>
      <c r="K2746" s="12">
        <v>0</v>
      </c>
      <c r="L2746" s="12">
        <v>0</v>
      </c>
      <c r="M2746" s="12">
        <v>0</v>
      </c>
      <c r="N2746" s="12">
        <v>226.78888888888707</v>
      </c>
    </row>
    <row r="2747" spans="1:15" x14ac:dyDescent="0.3">
      <c r="A2747" s="11" t="s">
        <v>477</v>
      </c>
      <c r="B2747" s="11" t="str">
        <f>VLOOKUP(A2747,'Hold Harmless'!A$1:B$7201,2,FALSE)</f>
        <v>WHITE OAK ISD</v>
      </c>
      <c r="C2747" s="11">
        <v>4</v>
      </c>
      <c r="D2747" s="12">
        <v>209.23456790123439</v>
      </c>
      <c r="E2747" s="12">
        <v>15.496913580246886</v>
      </c>
      <c r="F2747" s="12">
        <v>224.73148148148127</v>
      </c>
      <c r="G2747" s="12">
        <v>0.95946048450200416</v>
      </c>
      <c r="H2747" s="12">
        <v>0.94983244404292577</v>
      </c>
      <c r="I2747" s="12">
        <v>1</v>
      </c>
      <c r="J2747" s="12">
        <v>224.73148148148127</v>
      </c>
      <c r="K2747" s="12">
        <v>0</v>
      </c>
      <c r="L2747" s="12">
        <v>0</v>
      </c>
      <c r="M2747" s="12">
        <v>0</v>
      </c>
      <c r="N2747" s="12">
        <v>224.73148148148127</v>
      </c>
    </row>
    <row r="2748" spans="1:15" x14ac:dyDescent="0.3">
      <c r="A2748" s="11" t="s">
        <v>477</v>
      </c>
      <c r="B2748" s="11" t="str">
        <f>VLOOKUP(A2748,'Hold Harmless'!A$1:B$7201,2,FALSE)</f>
        <v>WHITE OAK ISD</v>
      </c>
      <c r="C2748" s="11">
        <v>5</v>
      </c>
      <c r="D2748" s="12">
        <v>217.1423611111102</v>
      </c>
      <c r="E2748" s="12">
        <v>10.315972222222225</v>
      </c>
      <c r="F2748" s="12">
        <v>227.45833333333243</v>
      </c>
      <c r="G2748" s="12">
        <v>0.95946048450200416</v>
      </c>
      <c r="H2748" s="12">
        <v>0.94983244404292577</v>
      </c>
      <c r="I2748" s="12">
        <v>1</v>
      </c>
      <c r="J2748" s="12">
        <v>227.45833333333243</v>
      </c>
      <c r="K2748" s="12">
        <v>0</v>
      </c>
      <c r="L2748" s="12">
        <v>0</v>
      </c>
      <c r="M2748" s="12">
        <v>0</v>
      </c>
      <c r="N2748" s="12">
        <v>227.45833333333243</v>
      </c>
    </row>
    <row r="2749" spans="1:15" ht="15" thickBot="1" x14ac:dyDescent="0.35">
      <c r="A2749" s="11" t="s">
        <v>477</v>
      </c>
      <c r="B2749" s="11" t="str">
        <f>VLOOKUP(A2749,'Hold Harmless'!A$1:B$7201,2,FALSE)</f>
        <v>WHITE OAK ISD</v>
      </c>
      <c r="C2749" s="11">
        <v>6</v>
      </c>
      <c r="D2749" s="12">
        <v>216.02065373563156</v>
      </c>
      <c r="E2749" s="12">
        <v>9.2286278735632177</v>
      </c>
      <c r="F2749" s="12">
        <v>225.24928160919478</v>
      </c>
      <c r="G2749" s="12">
        <v>0.95946048450200416</v>
      </c>
      <c r="H2749" s="12">
        <v>0.94983244404292577</v>
      </c>
      <c r="I2749" s="12">
        <v>1</v>
      </c>
      <c r="J2749" s="12">
        <v>225.24928160919478</v>
      </c>
      <c r="K2749" s="12">
        <v>0</v>
      </c>
      <c r="L2749" s="12">
        <v>0</v>
      </c>
      <c r="M2749" s="12">
        <v>0</v>
      </c>
      <c r="N2749" s="12">
        <v>225.24928160919478</v>
      </c>
      <c r="O2749" s="24">
        <f t="shared" ref="O2749" si="456">SUM(N2744:N2749)</f>
        <v>1358.2438268564065</v>
      </c>
    </row>
    <row r="2750" spans="1:15" ht="15" thickTop="1" x14ac:dyDescent="0.3">
      <c r="A2750" s="2" t="s">
        <v>478</v>
      </c>
      <c r="B2750" s="2" t="str">
        <f>VLOOKUP(A2750,'Hold Harmless'!A$1:B$7201,2,FALSE)</f>
        <v>ANDERSON-SHIRO CISD</v>
      </c>
      <c r="C2750" s="2">
        <v>1</v>
      </c>
      <c r="D2750" s="13">
        <v>134.52864583333368</v>
      </c>
      <c r="E2750" s="13">
        <v>7.3776041666666625</v>
      </c>
      <c r="F2750" s="13">
        <v>141.90625000000034</v>
      </c>
      <c r="G2750" s="13">
        <v>0.95544291999986497</v>
      </c>
      <c r="H2750" s="13">
        <v>0.94280722150499841</v>
      </c>
      <c r="I2750" s="13">
        <v>1</v>
      </c>
      <c r="J2750" s="13">
        <v>141.90625000000034</v>
      </c>
      <c r="K2750" s="13">
        <v>0</v>
      </c>
      <c r="L2750" s="13">
        <v>0</v>
      </c>
      <c r="M2750" s="13">
        <v>0</v>
      </c>
      <c r="N2750" s="13">
        <v>141.90625000000034</v>
      </c>
    </row>
    <row r="2751" spans="1:15" x14ac:dyDescent="0.3">
      <c r="A2751" s="2" t="s">
        <v>478</v>
      </c>
      <c r="B2751" s="2" t="str">
        <f>VLOOKUP(A2751,'Hold Harmless'!A$1:B$7201,2,FALSE)</f>
        <v>ANDERSON-SHIRO CISD</v>
      </c>
      <c r="C2751" s="2">
        <v>2</v>
      </c>
      <c r="D2751" s="13">
        <v>132.00490196078431</v>
      </c>
      <c r="E2751" s="13">
        <v>6.8749999999999893</v>
      </c>
      <c r="F2751" s="13">
        <v>138.87990196078431</v>
      </c>
      <c r="G2751" s="13">
        <v>0.95544291999986497</v>
      </c>
      <c r="H2751" s="13">
        <v>0.94280722150499841</v>
      </c>
      <c r="I2751" s="13">
        <v>1</v>
      </c>
      <c r="J2751" s="13">
        <v>138.87990196078431</v>
      </c>
      <c r="K2751" s="13">
        <v>0</v>
      </c>
      <c r="L2751" s="13">
        <v>0</v>
      </c>
      <c r="M2751" s="13">
        <v>0</v>
      </c>
      <c r="N2751" s="13">
        <v>138.87990196078431</v>
      </c>
    </row>
    <row r="2752" spans="1:15" x14ac:dyDescent="0.3">
      <c r="A2752" s="2" t="s">
        <v>478</v>
      </c>
      <c r="B2752" s="2" t="str">
        <f>VLOOKUP(A2752,'Hold Harmless'!A$1:B$7201,2,FALSE)</f>
        <v>ANDERSON-SHIRO CISD</v>
      </c>
      <c r="C2752" s="2">
        <v>3</v>
      </c>
      <c r="D2752" s="13">
        <v>118.29166666666757</v>
      </c>
      <c r="E2752" s="13">
        <v>16.05416666666688</v>
      </c>
      <c r="F2752" s="13">
        <v>134.34583333333444</v>
      </c>
      <c r="G2752" s="13">
        <v>0.95544291999986497</v>
      </c>
      <c r="H2752" s="13">
        <v>0.94280722150499841</v>
      </c>
      <c r="I2752" s="13">
        <v>1</v>
      </c>
      <c r="J2752" s="13">
        <v>134.34583333333444</v>
      </c>
      <c r="K2752" s="13">
        <v>0</v>
      </c>
      <c r="L2752" s="13">
        <v>0</v>
      </c>
      <c r="M2752" s="13">
        <v>0</v>
      </c>
      <c r="N2752" s="13">
        <v>134.34583333333444</v>
      </c>
    </row>
    <row r="2753" spans="1:15" x14ac:dyDescent="0.3">
      <c r="A2753" s="2" t="s">
        <v>478</v>
      </c>
      <c r="B2753" s="2" t="str">
        <f>VLOOKUP(A2753,'Hold Harmless'!A$1:B$7201,2,FALSE)</f>
        <v>ANDERSON-SHIRO CISD</v>
      </c>
      <c r="C2753" s="2">
        <v>4</v>
      </c>
      <c r="D2753" s="13">
        <v>127.59722222222281</v>
      </c>
      <c r="E2753" s="13">
        <v>6.9666666666666499</v>
      </c>
      <c r="F2753" s="13">
        <v>134.56388888888947</v>
      </c>
      <c r="G2753" s="13">
        <v>0.95544291999986497</v>
      </c>
      <c r="H2753" s="13">
        <v>0.94280722150499841</v>
      </c>
      <c r="I2753" s="13">
        <v>1</v>
      </c>
      <c r="J2753" s="13">
        <v>134.56388888888947</v>
      </c>
      <c r="K2753" s="13">
        <v>0</v>
      </c>
      <c r="L2753" s="13">
        <v>0</v>
      </c>
      <c r="M2753" s="13">
        <v>0</v>
      </c>
      <c r="N2753" s="13">
        <v>134.56388888888947</v>
      </c>
    </row>
    <row r="2754" spans="1:15" x14ac:dyDescent="0.3">
      <c r="A2754" s="2" t="s">
        <v>478</v>
      </c>
      <c r="B2754" s="2" t="str">
        <f>VLOOKUP(A2754,'Hold Harmless'!A$1:B$7201,2,FALSE)</f>
        <v>ANDERSON-SHIRO CISD</v>
      </c>
      <c r="C2754" s="2">
        <v>5</v>
      </c>
      <c r="D2754" s="13">
        <v>130.60144927536351</v>
      </c>
      <c r="E2754" s="13">
        <v>3.4057971014492789</v>
      </c>
      <c r="F2754" s="13">
        <v>134.00724637681279</v>
      </c>
      <c r="G2754" s="13">
        <v>0.95544291999986497</v>
      </c>
      <c r="H2754" s="13">
        <v>0.94280722150499841</v>
      </c>
      <c r="I2754" s="13">
        <v>1</v>
      </c>
      <c r="J2754" s="13">
        <v>134.00724637681279</v>
      </c>
      <c r="K2754" s="13">
        <v>0</v>
      </c>
      <c r="L2754" s="13">
        <v>0</v>
      </c>
      <c r="M2754" s="13">
        <v>0</v>
      </c>
      <c r="N2754" s="13">
        <v>134.00724637681279</v>
      </c>
    </row>
    <row r="2755" spans="1:15" ht="15" thickBot="1" x14ac:dyDescent="0.35">
      <c r="A2755" s="2" t="s">
        <v>478</v>
      </c>
      <c r="B2755" s="2" t="str">
        <f>VLOOKUP(A2755,'Hold Harmless'!A$1:B$7201,2,FALSE)</f>
        <v>ANDERSON-SHIRO CISD</v>
      </c>
      <c r="C2755" s="2">
        <v>6</v>
      </c>
      <c r="D2755" s="13">
        <v>130.71111111111148</v>
      </c>
      <c r="E2755" s="13">
        <v>3.7499999999999942</v>
      </c>
      <c r="F2755" s="13">
        <v>134.46111111111148</v>
      </c>
      <c r="G2755" s="13">
        <v>0.95544291999986497</v>
      </c>
      <c r="H2755" s="13">
        <v>0.94280722150499841</v>
      </c>
      <c r="I2755" s="13">
        <v>1</v>
      </c>
      <c r="J2755" s="13">
        <v>134.46111111111148</v>
      </c>
      <c r="K2755" s="13">
        <v>0</v>
      </c>
      <c r="L2755" s="13">
        <v>0</v>
      </c>
      <c r="M2755" s="13">
        <v>0</v>
      </c>
      <c r="N2755" s="13">
        <v>134.46111111111148</v>
      </c>
      <c r="O2755" s="24">
        <f t="shared" ref="O2755" si="457">SUM(N2750:N2755)</f>
        <v>818.16423167093274</v>
      </c>
    </row>
    <row r="2756" spans="1:15" ht="15" thickTop="1" x14ac:dyDescent="0.3">
      <c r="A2756" s="4" t="s">
        <v>479</v>
      </c>
      <c r="B2756" s="4" t="str">
        <f>VLOOKUP(A2756,'Hold Harmless'!A$1:B$7201,2,FALSE)</f>
        <v>IOLA ISD</v>
      </c>
      <c r="C2756" s="4">
        <v>1</v>
      </c>
      <c r="D2756" s="10">
        <v>68.470789241622512</v>
      </c>
      <c r="E2756" s="10">
        <v>14.488756613756586</v>
      </c>
      <c r="F2756" s="10">
        <v>82.959545855379105</v>
      </c>
      <c r="G2756" s="10">
        <v>0.96348121509609763</v>
      </c>
      <c r="H2756" s="10">
        <v>0.96371549836446702</v>
      </c>
      <c r="I2756" s="10">
        <v>0.99975689581752392</v>
      </c>
      <c r="J2756" s="10">
        <v>82.939378042805345</v>
      </c>
      <c r="K2756" s="10">
        <v>2.0167812573760102E-2</v>
      </c>
      <c r="L2756" s="10">
        <v>2.0167812573760102E-2</v>
      </c>
      <c r="M2756" s="10">
        <v>0</v>
      </c>
      <c r="N2756" s="10">
        <v>82.939378042805345</v>
      </c>
    </row>
    <row r="2757" spans="1:15" x14ac:dyDescent="0.3">
      <c r="A2757" s="4" t="s">
        <v>479</v>
      </c>
      <c r="B2757" s="4" t="str">
        <f>VLOOKUP(A2757,'Hold Harmless'!A$1:B$7201,2,FALSE)</f>
        <v>IOLA ISD</v>
      </c>
      <c r="C2757" s="4">
        <v>2</v>
      </c>
      <c r="D2757" s="10">
        <v>81.000000000000099</v>
      </c>
      <c r="E2757" s="10">
        <v>2.3055555555555558</v>
      </c>
      <c r="F2757" s="10">
        <v>83.305555555555657</v>
      </c>
      <c r="G2757" s="10">
        <v>0.96348121509609763</v>
      </c>
      <c r="H2757" s="10">
        <v>0.96371549836446702</v>
      </c>
      <c r="I2757" s="10">
        <v>0.99975689581752392</v>
      </c>
      <c r="J2757" s="10">
        <v>83.285303626576606</v>
      </c>
      <c r="K2757" s="10">
        <v>2.0251928979050149E-2</v>
      </c>
      <c r="L2757" s="10">
        <v>2.0251928979050149E-2</v>
      </c>
      <c r="M2757" s="10">
        <v>0</v>
      </c>
      <c r="N2757" s="10">
        <v>83.285303626576606</v>
      </c>
    </row>
    <row r="2758" spans="1:15" x14ac:dyDescent="0.3">
      <c r="A2758" s="4" t="s">
        <v>479</v>
      </c>
      <c r="B2758" s="4" t="str">
        <f>VLOOKUP(A2758,'Hold Harmless'!A$1:B$7201,2,FALSE)</f>
        <v>IOLA ISD</v>
      </c>
      <c r="C2758" s="4">
        <v>3</v>
      </c>
      <c r="D2758" s="10">
        <v>79.244444444444511</v>
      </c>
      <c r="E2758" s="10">
        <v>2.8527777777777747</v>
      </c>
      <c r="F2758" s="10">
        <v>82.097222222222285</v>
      </c>
      <c r="G2758" s="10">
        <v>0.96348121509609763</v>
      </c>
      <c r="H2758" s="10">
        <v>0.96371549836446702</v>
      </c>
      <c r="I2758" s="10">
        <v>0.99975689581752392</v>
      </c>
      <c r="J2758" s="10">
        <v>82.077264044130388</v>
      </c>
      <c r="K2758" s="10">
        <v>1.9958178091897594E-2</v>
      </c>
      <c r="L2758" s="10">
        <v>1.9958178091897594E-2</v>
      </c>
      <c r="M2758" s="10">
        <v>0</v>
      </c>
      <c r="N2758" s="10">
        <v>82.077264044130388</v>
      </c>
    </row>
    <row r="2759" spans="1:15" x14ac:dyDescent="0.3">
      <c r="A2759" s="4" t="s">
        <v>479</v>
      </c>
      <c r="B2759" s="4" t="str">
        <f>VLOOKUP(A2759,'Hold Harmless'!A$1:B$7201,2,FALSE)</f>
        <v>IOLA ISD</v>
      </c>
      <c r="C2759" s="4">
        <v>4</v>
      </c>
      <c r="D2759" s="10">
        <v>81.155913978494681</v>
      </c>
      <c r="E2759" s="10">
        <v>2.0779569892473106</v>
      </c>
      <c r="F2759" s="10">
        <v>83.233870967741993</v>
      </c>
      <c r="G2759" s="10">
        <v>0.96348121509609763</v>
      </c>
      <c r="H2759" s="10">
        <v>0.96371549836446702</v>
      </c>
      <c r="I2759" s="10">
        <v>0.99975689581752392</v>
      </c>
      <c r="J2759" s="10">
        <v>83.213636465586063</v>
      </c>
      <c r="K2759" s="10">
        <v>2.023450215592959E-2</v>
      </c>
      <c r="L2759" s="10">
        <v>2.023450215592959E-2</v>
      </c>
      <c r="M2759" s="10">
        <v>0</v>
      </c>
      <c r="N2759" s="10">
        <v>83.213636465586063</v>
      </c>
    </row>
    <row r="2760" spans="1:15" x14ac:dyDescent="0.3">
      <c r="A2760" s="4" t="s">
        <v>479</v>
      </c>
      <c r="B2760" s="4" t="str">
        <f>VLOOKUP(A2760,'Hold Harmless'!A$1:B$7201,2,FALSE)</f>
        <v>IOLA ISD</v>
      </c>
      <c r="C2760" s="4">
        <v>5</v>
      </c>
      <c r="D2760" s="10">
        <v>81.853448275862121</v>
      </c>
      <c r="E2760" s="10">
        <v>0.13793103448275862</v>
      </c>
      <c r="F2760" s="10">
        <v>81.991379310344882</v>
      </c>
      <c r="G2760" s="10">
        <v>0.96348121509609763</v>
      </c>
      <c r="H2760" s="10">
        <v>0.96371549836446702</v>
      </c>
      <c r="I2760" s="10">
        <v>0.99975689581752392</v>
      </c>
      <c r="J2760" s="10">
        <v>81.971446863107559</v>
      </c>
      <c r="K2760" s="10">
        <v>1.9932447237323458E-2</v>
      </c>
      <c r="L2760" s="10">
        <v>1.9932447237323458E-2</v>
      </c>
      <c r="M2760" s="10">
        <v>0</v>
      </c>
      <c r="N2760" s="10">
        <v>81.971446863107559</v>
      </c>
    </row>
    <row r="2761" spans="1:15" ht="15" thickBot="1" x14ac:dyDescent="0.35">
      <c r="A2761" s="4" t="s">
        <v>479</v>
      </c>
      <c r="B2761" s="4" t="str">
        <f>VLOOKUP(A2761,'Hold Harmless'!A$1:B$7201,2,FALSE)</f>
        <v>IOLA ISD</v>
      </c>
      <c r="C2761" s="4">
        <v>6</v>
      </c>
      <c r="D2761" s="10">
        <v>81.404761904762211</v>
      </c>
      <c r="E2761" s="10">
        <v>0.32857142857142857</v>
      </c>
      <c r="F2761" s="10">
        <v>81.733333333333633</v>
      </c>
      <c r="G2761" s="10">
        <v>0.96348121509609763</v>
      </c>
      <c r="H2761" s="10">
        <v>0.96371549836446702</v>
      </c>
      <c r="I2761" s="10">
        <v>0.99975689581752392</v>
      </c>
      <c r="J2761" s="10">
        <v>81.713463618152588</v>
      </c>
      <c r="K2761" s="10">
        <v>1.9869715181044967E-2</v>
      </c>
      <c r="L2761" s="10">
        <v>1.9869715181044967E-2</v>
      </c>
      <c r="M2761" s="10">
        <v>0</v>
      </c>
      <c r="N2761" s="10">
        <v>81.713463618152588</v>
      </c>
      <c r="O2761" s="24">
        <f t="shared" ref="O2761" si="458">SUM(N2756:N2761)</f>
        <v>495.20049266035846</v>
      </c>
    </row>
    <row r="2762" spans="1:15" ht="15" thickTop="1" x14ac:dyDescent="0.3">
      <c r="A2762" s="11" t="s">
        <v>480</v>
      </c>
      <c r="B2762" s="11" t="str">
        <f>VLOOKUP(A2762,'Hold Harmless'!A$1:B$7201,2,FALSE)</f>
        <v>NAVASOTA ISD</v>
      </c>
      <c r="C2762" s="11">
        <v>1</v>
      </c>
      <c r="D2762" s="12">
        <v>335.71180555555912</v>
      </c>
      <c r="E2762" s="12">
        <v>105.29861111111114</v>
      </c>
      <c r="F2762" s="12">
        <v>441.01041666667027</v>
      </c>
      <c r="G2762" s="12">
        <v>0.95016978143486819</v>
      </c>
      <c r="H2762" s="12">
        <v>0.93317133671944485</v>
      </c>
      <c r="I2762" s="12">
        <v>1</v>
      </c>
      <c r="J2762" s="12">
        <v>441.01041666667027</v>
      </c>
      <c r="K2762" s="12">
        <v>0</v>
      </c>
      <c r="L2762" s="12">
        <v>0</v>
      </c>
      <c r="M2762" s="12">
        <v>0</v>
      </c>
      <c r="N2762" s="12">
        <v>441.01041666667027</v>
      </c>
    </row>
    <row r="2763" spans="1:15" x14ac:dyDescent="0.3">
      <c r="A2763" s="11" t="s">
        <v>480</v>
      </c>
      <c r="B2763" s="11" t="str">
        <f>VLOOKUP(A2763,'Hold Harmless'!A$1:B$7201,2,FALSE)</f>
        <v>NAVASOTA ISD</v>
      </c>
      <c r="C2763" s="11">
        <v>2</v>
      </c>
      <c r="D2763" s="12">
        <v>404.52777777778527</v>
      </c>
      <c r="E2763" s="12">
        <v>34.409722222221973</v>
      </c>
      <c r="F2763" s="12">
        <v>438.93750000000728</v>
      </c>
      <c r="G2763" s="12">
        <v>0.95016978143486819</v>
      </c>
      <c r="H2763" s="12">
        <v>0.93317133671944485</v>
      </c>
      <c r="I2763" s="12">
        <v>1</v>
      </c>
      <c r="J2763" s="12">
        <v>438.93750000000728</v>
      </c>
      <c r="K2763" s="12">
        <v>0</v>
      </c>
      <c r="L2763" s="12">
        <v>0</v>
      </c>
      <c r="M2763" s="12">
        <v>0</v>
      </c>
      <c r="N2763" s="12">
        <v>438.93750000000728</v>
      </c>
    </row>
    <row r="2764" spans="1:15" x14ac:dyDescent="0.3">
      <c r="A2764" s="11" t="s">
        <v>480</v>
      </c>
      <c r="B2764" s="11" t="str">
        <f>VLOOKUP(A2764,'Hold Harmless'!A$1:B$7201,2,FALSE)</f>
        <v>NAVASOTA ISD</v>
      </c>
      <c r="C2764" s="11">
        <v>3</v>
      </c>
      <c r="D2764" s="12">
        <v>346.21999999999389</v>
      </c>
      <c r="E2764" s="12">
        <v>90.179999999998969</v>
      </c>
      <c r="F2764" s="12">
        <v>436.39999999999287</v>
      </c>
      <c r="G2764" s="12">
        <v>0.95016978143486819</v>
      </c>
      <c r="H2764" s="12">
        <v>0.93317133671944485</v>
      </c>
      <c r="I2764" s="12">
        <v>1</v>
      </c>
      <c r="J2764" s="12">
        <v>436.39999999999287</v>
      </c>
      <c r="K2764" s="12">
        <v>0</v>
      </c>
      <c r="L2764" s="12">
        <v>0</v>
      </c>
      <c r="M2764" s="12">
        <v>0</v>
      </c>
      <c r="N2764" s="12">
        <v>436.39999999999287</v>
      </c>
    </row>
    <row r="2765" spans="1:15" x14ac:dyDescent="0.3">
      <c r="A2765" s="11" t="s">
        <v>480</v>
      </c>
      <c r="B2765" s="11" t="str">
        <f>VLOOKUP(A2765,'Hold Harmless'!A$1:B$7201,2,FALSE)</f>
        <v>NAVASOTA ISD</v>
      </c>
      <c r="C2765" s="11">
        <v>4</v>
      </c>
      <c r="D2765" s="12">
        <v>414.71032272325601</v>
      </c>
      <c r="E2765" s="12">
        <v>12.63782051282055</v>
      </c>
      <c r="F2765" s="12">
        <v>427.34814323607657</v>
      </c>
      <c r="G2765" s="12">
        <v>0.95016978143486819</v>
      </c>
      <c r="H2765" s="12">
        <v>0.93317133671944485</v>
      </c>
      <c r="I2765" s="12">
        <v>1</v>
      </c>
      <c r="J2765" s="12">
        <v>427.34814323607657</v>
      </c>
      <c r="K2765" s="12">
        <v>0</v>
      </c>
      <c r="L2765" s="12">
        <v>0</v>
      </c>
      <c r="M2765" s="12">
        <v>0</v>
      </c>
      <c r="N2765" s="12">
        <v>427.34814323607657</v>
      </c>
    </row>
    <row r="2766" spans="1:15" x14ac:dyDescent="0.3">
      <c r="A2766" s="11" t="s">
        <v>480</v>
      </c>
      <c r="B2766" s="11" t="str">
        <f>VLOOKUP(A2766,'Hold Harmless'!A$1:B$7201,2,FALSE)</f>
        <v>NAVASOTA ISD</v>
      </c>
      <c r="C2766" s="11">
        <v>5</v>
      </c>
      <c r="D2766" s="12">
        <v>420.50000000000449</v>
      </c>
      <c r="E2766" s="12">
        <v>3.7767857142857109</v>
      </c>
      <c r="F2766" s="12">
        <v>424.27678571429021</v>
      </c>
      <c r="G2766" s="12">
        <v>0.95016978143486819</v>
      </c>
      <c r="H2766" s="12">
        <v>0.93317133671944485</v>
      </c>
      <c r="I2766" s="12">
        <v>1</v>
      </c>
      <c r="J2766" s="12">
        <v>424.27678571429021</v>
      </c>
      <c r="K2766" s="12">
        <v>0</v>
      </c>
      <c r="L2766" s="12">
        <v>0</v>
      </c>
      <c r="M2766" s="12">
        <v>0</v>
      </c>
      <c r="N2766" s="12">
        <v>424.27678571429021</v>
      </c>
    </row>
    <row r="2767" spans="1:15" ht="15" thickBot="1" x14ac:dyDescent="0.35">
      <c r="A2767" s="11" t="s">
        <v>480</v>
      </c>
      <c r="B2767" s="11" t="str">
        <f>VLOOKUP(A2767,'Hold Harmless'!A$1:B$7201,2,FALSE)</f>
        <v>NAVASOTA ISD</v>
      </c>
      <c r="C2767" s="11">
        <v>6</v>
      </c>
      <c r="D2767" s="12">
        <v>416.23196248196359</v>
      </c>
      <c r="E2767" s="12">
        <v>3.3510101010101008</v>
      </c>
      <c r="F2767" s="12">
        <v>419.5829725829737</v>
      </c>
      <c r="G2767" s="12">
        <v>0.95016978143486819</v>
      </c>
      <c r="H2767" s="12">
        <v>0.93317133671944485</v>
      </c>
      <c r="I2767" s="12">
        <v>1</v>
      </c>
      <c r="J2767" s="12">
        <v>419.5829725829737</v>
      </c>
      <c r="K2767" s="12">
        <v>0</v>
      </c>
      <c r="L2767" s="12">
        <v>0</v>
      </c>
      <c r="M2767" s="12">
        <v>0</v>
      </c>
      <c r="N2767" s="12">
        <v>419.5829725829737</v>
      </c>
      <c r="O2767" s="24">
        <f t="shared" ref="O2767" si="459">SUM(N2762:N2767)</f>
        <v>2587.5558182000109</v>
      </c>
    </row>
    <row r="2768" spans="1:15" ht="15" thickTop="1" x14ac:dyDescent="0.3">
      <c r="A2768" s="2" t="s">
        <v>481</v>
      </c>
      <c r="B2768" s="2" t="str">
        <f>VLOOKUP(A2768,'Hold Harmless'!A$1:B$7201,2,FALSE)</f>
        <v>RICHARDS ISD</v>
      </c>
      <c r="C2768" s="2">
        <v>1</v>
      </c>
      <c r="D2768" s="13">
        <v>20.844827586206886</v>
      </c>
      <c r="E2768" s="13">
        <v>7.0344827586206877</v>
      </c>
      <c r="F2768" s="13">
        <v>27.879310344827573</v>
      </c>
      <c r="G2768" s="13">
        <v>0.95069036905230375</v>
      </c>
      <c r="H2768" s="13">
        <v>0.97700525076950928</v>
      </c>
      <c r="I2768" s="13">
        <v>0.97306577247514336</v>
      </c>
      <c r="J2768" s="13">
        <v>27.128402656763896</v>
      </c>
      <c r="K2768" s="13">
        <v>0.75090768806367691</v>
      </c>
      <c r="L2768" s="13">
        <v>0.75090768806367691</v>
      </c>
      <c r="M2768" s="13">
        <v>0</v>
      </c>
      <c r="N2768" s="13">
        <v>27.128402656763896</v>
      </c>
    </row>
    <row r="2769" spans="1:15" x14ac:dyDescent="0.3">
      <c r="A2769" s="2" t="s">
        <v>481</v>
      </c>
      <c r="B2769" s="2" t="str">
        <f>VLOOKUP(A2769,'Hold Harmless'!A$1:B$7201,2,FALSE)</f>
        <v>RICHARDS ISD</v>
      </c>
      <c r="C2769" s="2">
        <v>2</v>
      </c>
      <c r="D2769" s="13">
        <v>18.189655172413794</v>
      </c>
      <c r="E2769" s="13">
        <v>9.9367816091954122</v>
      </c>
      <c r="F2769" s="13">
        <v>28.126436781609208</v>
      </c>
      <c r="G2769" s="13">
        <v>0.95069036905230375</v>
      </c>
      <c r="H2769" s="13">
        <v>0.97700525076950928</v>
      </c>
      <c r="I2769" s="13">
        <v>0.97306577247514336</v>
      </c>
      <c r="J2769" s="13">
        <v>27.368872933869849</v>
      </c>
      <c r="K2769" s="13">
        <v>0.75756384773935892</v>
      </c>
      <c r="L2769" s="13">
        <v>0.75756384773935892</v>
      </c>
      <c r="M2769" s="13">
        <v>0</v>
      </c>
      <c r="N2769" s="13">
        <v>27.368872933869849</v>
      </c>
    </row>
    <row r="2770" spans="1:15" x14ac:dyDescent="0.3">
      <c r="A2770" s="2" t="s">
        <v>481</v>
      </c>
      <c r="B2770" s="2" t="str">
        <f>VLOOKUP(A2770,'Hold Harmless'!A$1:B$7201,2,FALSE)</f>
        <v>RICHARDS ISD</v>
      </c>
      <c r="C2770" s="2">
        <v>3</v>
      </c>
      <c r="D2770" s="13">
        <v>17.071428571428584</v>
      </c>
      <c r="E2770" s="13">
        <v>11.702380952380967</v>
      </c>
      <c r="F2770" s="13">
        <v>28.77380952380955</v>
      </c>
      <c r="G2770" s="13">
        <v>0.95069036905230375</v>
      </c>
      <c r="H2770" s="13">
        <v>0.97700525076950928</v>
      </c>
      <c r="I2770" s="13">
        <v>0.97306577247514336</v>
      </c>
      <c r="J2770" s="13">
        <v>27.998809191338378</v>
      </c>
      <c r="K2770" s="13">
        <v>0.77500033247117273</v>
      </c>
      <c r="L2770" s="13">
        <v>0.77500033247117273</v>
      </c>
      <c r="M2770" s="13">
        <v>0</v>
      </c>
      <c r="N2770" s="13">
        <v>27.998809191338378</v>
      </c>
    </row>
    <row r="2771" spans="1:15" x14ac:dyDescent="0.3">
      <c r="A2771" s="2" t="s">
        <v>481</v>
      </c>
      <c r="B2771" s="2" t="str">
        <f>VLOOKUP(A2771,'Hold Harmless'!A$1:B$7201,2,FALSE)</f>
        <v>RICHARDS ISD</v>
      </c>
      <c r="C2771" s="2">
        <v>4</v>
      </c>
      <c r="D2771" s="13">
        <v>23.405797101449291</v>
      </c>
      <c r="E2771" s="13">
        <v>6.347826086956518</v>
      </c>
      <c r="F2771" s="13">
        <v>29.753623188405811</v>
      </c>
      <c r="G2771" s="13">
        <v>0.95069036905230375</v>
      </c>
      <c r="H2771" s="13">
        <v>0.97700525076950928</v>
      </c>
      <c r="I2771" s="13">
        <v>0.97306577247514336</v>
      </c>
      <c r="J2771" s="13">
        <v>28.952232331760438</v>
      </c>
      <c r="K2771" s="13">
        <v>0.80139085664537291</v>
      </c>
      <c r="L2771" s="13">
        <v>0.80139085664537291</v>
      </c>
      <c r="M2771" s="13">
        <v>0</v>
      </c>
      <c r="N2771" s="13">
        <v>28.952232331760438</v>
      </c>
    </row>
    <row r="2772" spans="1:15" x14ac:dyDescent="0.3">
      <c r="A2772" s="2" t="s">
        <v>481</v>
      </c>
      <c r="B2772" s="2" t="str">
        <f>VLOOKUP(A2772,'Hold Harmless'!A$1:B$7201,2,FALSE)</f>
        <v>RICHARDS ISD</v>
      </c>
      <c r="C2772" s="2">
        <v>5</v>
      </c>
      <c r="D2772" s="13">
        <v>23.074712643678161</v>
      </c>
      <c r="E2772" s="13">
        <v>6.3218390804597702</v>
      </c>
      <c r="F2772" s="13">
        <v>29.396551724137932</v>
      </c>
      <c r="G2772" s="13">
        <v>0.95069036905230375</v>
      </c>
      <c r="H2772" s="13">
        <v>0.97700525076950928</v>
      </c>
      <c r="I2772" s="13">
        <v>0.97306577247514336</v>
      </c>
      <c r="J2772" s="13">
        <v>28.604778311553783</v>
      </c>
      <c r="K2772" s="13">
        <v>0.79177341258414913</v>
      </c>
      <c r="L2772" s="13">
        <v>0.79177341258414913</v>
      </c>
      <c r="M2772" s="13">
        <v>0</v>
      </c>
      <c r="N2772" s="13">
        <v>28.604778311553783</v>
      </c>
    </row>
    <row r="2773" spans="1:15" ht="15" thickBot="1" x14ac:dyDescent="0.35">
      <c r="A2773" s="2" t="s">
        <v>481</v>
      </c>
      <c r="B2773" s="2" t="str">
        <f>VLOOKUP(A2773,'Hold Harmless'!A$1:B$7201,2,FALSE)</f>
        <v>RICHARDS ISD</v>
      </c>
      <c r="C2773" s="2">
        <v>6</v>
      </c>
      <c r="D2773" s="13">
        <v>22.283333333333356</v>
      </c>
      <c r="E2773" s="13">
        <v>6.9999999999999964</v>
      </c>
      <c r="F2773" s="13">
        <v>29.283333333333353</v>
      </c>
      <c r="G2773" s="13">
        <v>0.95069036905230375</v>
      </c>
      <c r="H2773" s="13">
        <v>0.97700525076950928</v>
      </c>
      <c r="I2773" s="13">
        <v>0.97306577247514336</v>
      </c>
      <c r="J2773" s="13">
        <v>28.494609370647133</v>
      </c>
      <c r="K2773" s="13">
        <v>0.78872396268621969</v>
      </c>
      <c r="L2773" s="13">
        <v>0.78872396268621969</v>
      </c>
      <c r="M2773" s="13">
        <v>0</v>
      </c>
      <c r="N2773" s="13">
        <v>28.494609370647133</v>
      </c>
      <c r="O2773" s="24">
        <f t="shared" ref="O2773" si="460">SUM(N2768:N2773)</f>
        <v>168.5477047959335</v>
      </c>
    </row>
    <row r="2774" spans="1:15" ht="15" thickTop="1" x14ac:dyDescent="0.3">
      <c r="A2774" s="4" t="s">
        <v>482</v>
      </c>
      <c r="B2774" s="4" t="str">
        <f>VLOOKUP(A2774,'Hold Harmless'!A$1:B$7201,2,FALSE)</f>
        <v>SEGUIN ISD</v>
      </c>
      <c r="C2774" s="4">
        <v>1</v>
      </c>
      <c r="D2774" s="10">
        <v>529.35833333334506</v>
      </c>
      <c r="E2774" s="10">
        <v>526.21428571430579</v>
      </c>
      <c r="F2774" s="10">
        <v>1055.5726190476507</v>
      </c>
      <c r="G2774" s="10">
        <v>0.93829574783018799</v>
      </c>
      <c r="H2774" s="10">
        <v>0.9301015270829297</v>
      </c>
      <c r="I2774" s="10">
        <v>1</v>
      </c>
      <c r="J2774" s="10">
        <v>1055.5726190476507</v>
      </c>
      <c r="K2774" s="10">
        <v>0</v>
      </c>
      <c r="L2774" s="10">
        <v>0</v>
      </c>
      <c r="M2774" s="10">
        <v>0</v>
      </c>
      <c r="N2774" s="10">
        <v>1055.5726190476507</v>
      </c>
    </row>
    <row r="2775" spans="1:15" x14ac:dyDescent="0.3">
      <c r="A2775" s="4" t="s">
        <v>482</v>
      </c>
      <c r="B2775" s="4" t="str">
        <f>VLOOKUP(A2775,'Hold Harmless'!A$1:B$7201,2,FALSE)</f>
        <v>SEGUIN ISD</v>
      </c>
      <c r="C2775" s="4">
        <v>2</v>
      </c>
      <c r="D2775" s="10">
        <v>710.41609195402259</v>
      </c>
      <c r="E2775" s="10">
        <v>356.21264367816423</v>
      </c>
      <c r="F2775" s="10">
        <v>1066.6287356321868</v>
      </c>
      <c r="G2775" s="10">
        <v>0.93829574783018799</v>
      </c>
      <c r="H2775" s="10">
        <v>0.9301015270829297</v>
      </c>
      <c r="I2775" s="10">
        <v>1</v>
      </c>
      <c r="J2775" s="10">
        <v>1066.6287356321868</v>
      </c>
      <c r="K2775" s="10">
        <v>0</v>
      </c>
      <c r="L2775" s="10">
        <v>0</v>
      </c>
      <c r="M2775" s="10">
        <v>0</v>
      </c>
      <c r="N2775" s="10">
        <v>1066.6287356321868</v>
      </c>
    </row>
    <row r="2776" spans="1:15" x14ac:dyDescent="0.3">
      <c r="A2776" s="4" t="s">
        <v>482</v>
      </c>
      <c r="B2776" s="4" t="str">
        <f>VLOOKUP(A2776,'Hold Harmless'!A$1:B$7201,2,FALSE)</f>
        <v>SEGUIN ISD</v>
      </c>
      <c r="C2776" s="4">
        <v>3</v>
      </c>
      <c r="D2776" s="10">
        <v>685.98402777777846</v>
      </c>
      <c r="E2776" s="10">
        <v>356.84722222222462</v>
      </c>
      <c r="F2776" s="10">
        <v>1042.8312500000031</v>
      </c>
      <c r="G2776" s="10">
        <v>0.93829574783018799</v>
      </c>
      <c r="H2776" s="10">
        <v>0.9301015270829297</v>
      </c>
      <c r="I2776" s="10">
        <v>1</v>
      </c>
      <c r="J2776" s="10">
        <v>1042.8312500000031</v>
      </c>
      <c r="K2776" s="10">
        <v>0</v>
      </c>
      <c r="L2776" s="10">
        <v>0</v>
      </c>
      <c r="M2776" s="10">
        <v>0</v>
      </c>
      <c r="N2776" s="10">
        <v>1042.8312500000031</v>
      </c>
    </row>
    <row r="2777" spans="1:15" x14ac:dyDescent="0.3">
      <c r="A2777" s="4" t="s">
        <v>482</v>
      </c>
      <c r="B2777" s="4" t="str">
        <f>VLOOKUP(A2777,'Hold Harmless'!A$1:B$7201,2,FALSE)</f>
        <v>SEGUIN ISD</v>
      </c>
      <c r="C2777" s="4">
        <v>4</v>
      </c>
      <c r="D2777" s="10">
        <v>739.05624999999213</v>
      </c>
      <c r="E2777" s="10">
        <v>301.02777777778022</v>
      </c>
      <c r="F2777" s="10">
        <v>1040.0840277777725</v>
      </c>
      <c r="G2777" s="10">
        <v>0.93829574783018799</v>
      </c>
      <c r="H2777" s="10">
        <v>0.9301015270829297</v>
      </c>
      <c r="I2777" s="10">
        <v>1</v>
      </c>
      <c r="J2777" s="10">
        <v>1040.0840277777725</v>
      </c>
      <c r="K2777" s="10">
        <v>0</v>
      </c>
      <c r="L2777" s="10">
        <v>0</v>
      </c>
      <c r="M2777" s="10">
        <v>0</v>
      </c>
      <c r="N2777" s="10">
        <v>1040.0840277777725</v>
      </c>
    </row>
    <row r="2778" spans="1:15" x14ac:dyDescent="0.3">
      <c r="A2778" s="4" t="s">
        <v>482</v>
      </c>
      <c r="B2778" s="4" t="str">
        <f>VLOOKUP(A2778,'Hold Harmless'!A$1:B$7201,2,FALSE)</f>
        <v>SEGUIN ISD</v>
      </c>
      <c r="C2778" s="4">
        <v>5</v>
      </c>
      <c r="D2778" s="10">
        <v>807.77183908044549</v>
      </c>
      <c r="E2778" s="10">
        <v>215.38218390804386</v>
      </c>
      <c r="F2778" s="10">
        <v>1023.1540229884894</v>
      </c>
      <c r="G2778" s="10">
        <v>0.93829574783018799</v>
      </c>
      <c r="H2778" s="10">
        <v>0.9301015270829297</v>
      </c>
      <c r="I2778" s="10">
        <v>1</v>
      </c>
      <c r="J2778" s="10">
        <v>1023.1540229884894</v>
      </c>
      <c r="K2778" s="10">
        <v>0</v>
      </c>
      <c r="L2778" s="10">
        <v>0</v>
      </c>
      <c r="M2778" s="10">
        <v>0</v>
      </c>
      <c r="N2778" s="10">
        <v>1023.1540229884894</v>
      </c>
    </row>
    <row r="2779" spans="1:15" ht="15" thickBot="1" x14ac:dyDescent="0.35">
      <c r="A2779" s="4" t="s">
        <v>482</v>
      </c>
      <c r="B2779" s="4" t="str">
        <f>VLOOKUP(A2779,'Hold Harmless'!A$1:B$7201,2,FALSE)</f>
        <v>SEGUIN ISD</v>
      </c>
      <c r="C2779" s="4">
        <v>6</v>
      </c>
      <c r="D2779" s="10">
        <v>814.0380952381139</v>
      </c>
      <c r="E2779" s="10">
        <v>191.88988095237787</v>
      </c>
      <c r="F2779" s="10">
        <v>1005.9279761904918</v>
      </c>
      <c r="G2779" s="10">
        <v>0.93829574783018799</v>
      </c>
      <c r="H2779" s="10">
        <v>0.9301015270829297</v>
      </c>
      <c r="I2779" s="10">
        <v>1</v>
      </c>
      <c r="J2779" s="10">
        <v>1005.9279761904918</v>
      </c>
      <c r="K2779" s="10">
        <v>0</v>
      </c>
      <c r="L2779" s="10">
        <v>0</v>
      </c>
      <c r="M2779" s="10">
        <v>0</v>
      </c>
      <c r="N2779" s="10">
        <v>1005.9279761904918</v>
      </c>
      <c r="O2779" s="24">
        <f t="shared" ref="O2779" si="461">SUM(N2774:N2779)</f>
        <v>6234.1986316365947</v>
      </c>
    </row>
    <row r="2780" spans="1:15" ht="15" thickTop="1" x14ac:dyDescent="0.3">
      <c r="A2780" s="11" t="s">
        <v>483</v>
      </c>
      <c r="B2780" s="11" t="str">
        <f>VLOOKUP(A2780,'Hold Harmless'!A$1:B$7201,2,FALSE)</f>
        <v>SCHERTZ-CIBOLO-U CITY ISD</v>
      </c>
      <c r="C2780" s="11">
        <v>1</v>
      </c>
      <c r="D2780" s="12">
        <v>660.87820512824169</v>
      </c>
      <c r="E2780" s="12">
        <v>1804.8124078985688</v>
      </c>
      <c r="F2780" s="12">
        <v>2465.6906130268108</v>
      </c>
      <c r="G2780" s="12">
        <v>0.95684117713431771</v>
      </c>
      <c r="H2780" s="12">
        <v>0.96020109731535852</v>
      </c>
      <c r="I2780" s="12">
        <v>0.99650081614108243</v>
      </c>
      <c r="J2780" s="12">
        <v>2457.0627082326228</v>
      </c>
      <c r="K2780" s="12">
        <v>8.627904794187998</v>
      </c>
      <c r="L2780" s="12">
        <v>8.627904794187998</v>
      </c>
      <c r="M2780" s="12">
        <v>0</v>
      </c>
      <c r="N2780" s="12">
        <v>2457.0627082326228</v>
      </c>
    </row>
    <row r="2781" spans="1:15" x14ac:dyDescent="0.3">
      <c r="A2781" s="11" t="s">
        <v>483</v>
      </c>
      <c r="B2781" s="11" t="str">
        <f>VLOOKUP(A2781,'Hold Harmless'!A$1:B$7201,2,FALSE)</f>
        <v>SCHERTZ-CIBOLO-U CITY ISD</v>
      </c>
      <c r="C2781" s="11">
        <v>2</v>
      </c>
      <c r="D2781" s="12">
        <v>1438.7327160494169</v>
      </c>
      <c r="E2781" s="12">
        <v>1052.3509259258947</v>
      </c>
      <c r="F2781" s="12">
        <v>2491.0836419753114</v>
      </c>
      <c r="G2781" s="12">
        <v>0.95684117713431771</v>
      </c>
      <c r="H2781" s="12">
        <v>0.96020109731535852</v>
      </c>
      <c r="I2781" s="12">
        <v>0.99650081614108243</v>
      </c>
      <c r="J2781" s="12">
        <v>2482.366882304098</v>
      </c>
      <c r="K2781" s="12">
        <v>8.7167596712133673</v>
      </c>
      <c r="L2781" s="12">
        <v>8.7167596712133673</v>
      </c>
      <c r="M2781" s="12">
        <v>0</v>
      </c>
      <c r="N2781" s="12">
        <v>2482.366882304098</v>
      </c>
    </row>
    <row r="2782" spans="1:15" x14ac:dyDescent="0.3">
      <c r="A2782" s="11" t="s">
        <v>483</v>
      </c>
      <c r="B2782" s="11" t="str">
        <f>VLOOKUP(A2782,'Hold Harmless'!A$1:B$7201,2,FALSE)</f>
        <v>SCHERTZ-CIBOLO-U CITY ISD</v>
      </c>
      <c r="C2782" s="11">
        <v>3</v>
      </c>
      <c r="D2782" s="12">
        <v>1686.526518883481</v>
      </c>
      <c r="E2782" s="12">
        <v>797.04493021345456</v>
      </c>
      <c r="F2782" s="12">
        <v>2483.5714490969358</v>
      </c>
      <c r="G2782" s="12">
        <v>0.95684117713431771</v>
      </c>
      <c r="H2782" s="12">
        <v>0.96020109731535852</v>
      </c>
      <c r="I2782" s="12">
        <v>0.99650081614108243</v>
      </c>
      <c r="J2782" s="12">
        <v>2474.8809759697874</v>
      </c>
      <c r="K2782" s="12">
        <v>8.6904731271483797</v>
      </c>
      <c r="L2782" s="12">
        <v>8.6904731271483797</v>
      </c>
      <c r="M2782" s="12">
        <v>0</v>
      </c>
      <c r="N2782" s="12">
        <v>2474.8809759697874</v>
      </c>
    </row>
    <row r="2783" spans="1:15" x14ac:dyDescent="0.3">
      <c r="A2783" s="11" t="s">
        <v>483</v>
      </c>
      <c r="B2783" s="11" t="str">
        <f>VLOOKUP(A2783,'Hold Harmless'!A$1:B$7201,2,FALSE)</f>
        <v>SCHERTZ-CIBOLO-U CITY ISD</v>
      </c>
      <c r="C2783" s="11">
        <v>4</v>
      </c>
      <c r="D2783" s="12">
        <v>1725.2500000001119</v>
      </c>
      <c r="E2783" s="12">
        <v>761.84523809528332</v>
      </c>
      <c r="F2783" s="12">
        <v>2487.095238095395</v>
      </c>
      <c r="G2783" s="12">
        <v>0.95684117713431771</v>
      </c>
      <c r="H2783" s="12">
        <v>0.96020109731535852</v>
      </c>
      <c r="I2783" s="12">
        <v>0.99650081614108243</v>
      </c>
      <c r="J2783" s="12">
        <v>2478.3924345826608</v>
      </c>
      <c r="K2783" s="12">
        <v>8.7028035127341354</v>
      </c>
      <c r="L2783" s="12">
        <v>8.7028035127341354</v>
      </c>
      <c r="M2783" s="12">
        <v>0</v>
      </c>
      <c r="N2783" s="12">
        <v>2478.3924345826608</v>
      </c>
    </row>
    <row r="2784" spans="1:15" x14ac:dyDescent="0.3">
      <c r="A2784" s="11" t="s">
        <v>483</v>
      </c>
      <c r="B2784" s="11" t="str">
        <f>VLOOKUP(A2784,'Hold Harmless'!A$1:B$7201,2,FALSE)</f>
        <v>SCHERTZ-CIBOLO-U CITY ISD</v>
      </c>
      <c r="C2784" s="11">
        <v>5</v>
      </c>
      <c r="D2784" s="12">
        <v>1832.2488505748474</v>
      </c>
      <c r="E2784" s="12">
        <v>647.79750957854105</v>
      </c>
      <c r="F2784" s="12">
        <v>2480.0463601533884</v>
      </c>
      <c r="G2784" s="12">
        <v>0.95684117713431771</v>
      </c>
      <c r="H2784" s="12">
        <v>0.96020109731535852</v>
      </c>
      <c r="I2784" s="12">
        <v>0.99650081614108243</v>
      </c>
      <c r="J2784" s="12">
        <v>2471.3682219605726</v>
      </c>
      <c r="K2784" s="12">
        <v>8.6781381928158225</v>
      </c>
      <c r="L2784" s="12">
        <v>8.6781381928158225</v>
      </c>
      <c r="M2784" s="12">
        <v>0</v>
      </c>
      <c r="N2784" s="12">
        <v>2471.3682219605726</v>
      </c>
    </row>
    <row r="2785" spans="1:15" ht="15" thickBot="1" x14ac:dyDescent="0.35">
      <c r="A2785" s="11" t="s">
        <v>483</v>
      </c>
      <c r="B2785" s="11" t="str">
        <f>VLOOKUP(A2785,'Hold Harmless'!A$1:B$7201,2,FALSE)</f>
        <v>SCHERTZ-CIBOLO-U CITY ISD</v>
      </c>
      <c r="C2785" s="11">
        <v>6</v>
      </c>
      <c r="D2785" s="12">
        <v>1860.2344325611798</v>
      </c>
      <c r="E2785" s="12">
        <v>604.53406120021964</v>
      </c>
      <c r="F2785" s="12">
        <v>2464.7684937613994</v>
      </c>
      <c r="G2785" s="12">
        <v>0.95684117713431771</v>
      </c>
      <c r="H2785" s="12">
        <v>0.96020109731535852</v>
      </c>
      <c r="I2785" s="12">
        <v>0.99650081614108243</v>
      </c>
      <c r="J2785" s="12">
        <v>2456.143815632061</v>
      </c>
      <c r="K2785" s="12">
        <v>8.6246781293384629</v>
      </c>
      <c r="L2785" s="12">
        <v>8.6246781293384629</v>
      </c>
      <c r="M2785" s="12">
        <v>0</v>
      </c>
      <c r="N2785" s="12">
        <v>2456.143815632061</v>
      </c>
      <c r="O2785" s="24">
        <f t="shared" ref="O2785" si="462">SUM(N2780:N2785)</f>
        <v>14820.215038681803</v>
      </c>
    </row>
    <row r="2786" spans="1:15" ht="15" thickTop="1" x14ac:dyDescent="0.3">
      <c r="A2786" s="2" t="s">
        <v>484</v>
      </c>
      <c r="B2786" s="2" t="str">
        <f>VLOOKUP(A2786,'Hold Harmless'!A$1:B$7201,2,FALSE)</f>
        <v>NAVARRO ISD</v>
      </c>
      <c r="C2786" s="2">
        <v>1</v>
      </c>
      <c r="D2786" s="13">
        <v>222.71604938271668</v>
      </c>
      <c r="E2786" s="13">
        <v>66.595679012345656</v>
      </c>
      <c r="F2786" s="13">
        <v>289.31172839506235</v>
      </c>
      <c r="G2786" s="13">
        <v>0.96288437331415211</v>
      </c>
      <c r="H2786" s="13">
        <v>0.9494329507956708</v>
      </c>
      <c r="I2786" s="13">
        <v>1</v>
      </c>
      <c r="J2786" s="13">
        <v>289.31172839506235</v>
      </c>
      <c r="K2786" s="13">
        <v>0</v>
      </c>
      <c r="L2786" s="13">
        <v>0</v>
      </c>
      <c r="M2786" s="13">
        <v>0</v>
      </c>
      <c r="N2786" s="13">
        <v>289.31172839506235</v>
      </c>
    </row>
    <row r="2787" spans="1:15" x14ac:dyDescent="0.3">
      <c r="A2787" s="2" t="s">
        <v>484</v>
      </c>
      <c r="B2787" s="2" t="str">
        <f>VLOOKUP(A2787,'Hold Harmless'!A$1:B$7201,2,FALSE)</f>
        <v>NAVARRO ISD</v>
      </c>
      <c r="C2787" s="2">
        <v>2</v>
      </c>
      <c r="D2787" s="13">
        <v>255.84782608695039</v>
      </c>
      <c r="E2787" s="13">
        <v>35.77536231884055</v>
      </c>
      <c r="F2787" s="13">
        <v>291.62318840579093</v>
      </c>
      <c r="G2787" s="13">
        <v>0.96288437331415211</v>
      </c>
      <c r="H2787" s="13">
        <v>0.9494329507956708</v>
      </c>
      <c r="I2787" s="13">
        <v>1</v>
      </c>
      <c r="J2787" s="13">
        <v>291.62318840579093</v>
      </c>
      <c r="K2787" s="13">
        <v>0</v>
      </c>
      <c r="L2787" s="13">
        <v>0</v>
      </c>
      <c r="M2787" s="13">
        <v>0</v>
      </c>
      <c r="N2787" s="13">
        <v>291.62318840579093</v>
      </c>
    </row>
    <row r="2788" spans="1:15" x14ac:dyDescent="0.3">
      <c r="A2788" s="2" t="s">
        <v>484</v>
      </c>
      <c r="B2788" s="2" t="str">
        <f>VLOOKUP(A2788,'Hold Harmless'!A$1:B$7201,2,FALSE)</f>
        <v>NAVARRO ISD</v>
      </c>
      <c r="C2788" s="2">
        <v>3</v>
      </c>
      <c r="D2788" s="13">
        <v>254.19999999999672</v>
      </c>
      <c r="E2788" s="13">
        <v>31.716666666666754</v>
      </c>
      <c r="F2788" s="13">
        <v>285.91666666666345</v>
      </c>
      <c r="G2788" s="13">
        <v>0.96288437331415211</v>
      </c>
      <c r="H2788" s="13">
        <v>0.9494329507956708</v>
      </c>
      <c r="I2788" s="13">
        <v>1</v>
      </c>
      <c r="J2788" s="13">
        <v>285.91666666666345</v>
      </c>
      <c r="K2788" s="13">
        <v>0</v>
      </c>
      <c r="L2788" s="13">
        <v>0</v>
      </c>
      <c r="M2788" s="13">
        <v>0</v>
      </c>
      <c r="N2788" s="13">
        <v>285.91666666666345</v>
      </c>
    </row>
    <row r="2789" spans="1:15" x14ac:dyDescent="0.3">
      <c r="A2789" s="2" t="s">
        <v>484</v>
      </c>
      <c r="B2789" s="2" t="str">
        <f>VLOOKUP(A2789,'Hold Harmless'!A$1:B$7201,2,FALSE)</f>
        <v>NAVARRO ISD</v>
      </c>
      <c r="C2789" s="2">
        <v>4</v>
      </c>
      <c r="D2789" s="13">
        <v>264.01488095237659</v>
      </c>
      <c r="E2789" s="13">
        <v>27.77380952380955</v>
      </c>
      <c r="F2789" s="13">
        <v>291.78869047618616</v>
      </c>
      <c r="G2789" s="13">
        <v>0.96288437331415211</v>
      </c>
      <c r="H2789" s="13">
        <v>0.9494329507956708</v>
      </c>
      <c r="I2789" s="13">
        <v>1</v>
      </c>
      <c r="J2789" s="13">
        <v>291.78869047618616</v>
      </c>
      <c r="K2789" s="13">
        <v>0</v>
      </c>
      <c r="L2789" s="13">
        <v>0</v>
      </c>
      <c r="M2789" s="13">
        <v>0</v>
      </c>
      <c r="N2789" s="13">
        <v>291.78869047618616</v>
      </c>
    </row>
    <row r="2790" spans="1:15" x14ac:dyDescent="0.3">
      <c r="A2790" s="2" t="s">
        <v>484</v>
      </c>
      <c r="B2790" s="2" t="str">
        <f>VLOOKUP(A2790,'Hold Harmless'!A$1:B$7201,2,FALSE)</f>
        <v>NAVARRO ISD</v>
      </c>
      <c r="C2790" s="2">
        <v>5</v>
      </c>
      <c r="D2790" s="13">
        <v>280.47619047618673</v>
      </c>
      <c r="E2790" s="13">
        <v>10.750000000000004</v>
      </c>
      <c r="F2790" s="13">
        <v>291.22619047618673</v>
      </c>
      <c r="G2790" s="13">
        <v>0.96288437331415211</v>
      </c>
      <c r="H2790" s="13">
        <v>0.9494329507956708</v>
      </c>
      <c r="I2790" s="13">
        <v>1</v>
      </c>
      <c r="J2790" s="13">
        <v>291.22619047618673</v>
      </c>
      <c r="K2790" s="13">
        <v>0</v>
      </c>
      <c r="L2790" s="13">
        <v>0</v>
      </c>
      <c r="M2790" s="13">
        <v>0</v>
      </c>
      <c r="N2790" s="13">
        <v>291.22619047618673</v>
      </c>
    </row>
    <row r="2791" spans="1:15" ht="15" thickBot="1" x14ac:dyDescent="0.35">
      <c r="A2791" s="2" t="s">
        <v>484</v>
      </c>
      <c r="B2791" s="2" t="str">
        <f>VLOOKUP(A2791,'Hold Harmless'!A$1:B$7201,2,FALSE)</f>
        <v>NAVARRO ISD</v>
      </c>
      <c r="C2791" s="2">
        <v>6</v>
      </c>
      <c r="D2791" s="13">
        <v>286.16421568627334</v>
      </c>
      <c r="E2791" s="13">
        <v>0.77941176470588247</v>
      </c>
      <c r="F2791" s="13">
        <v>286.94362745097919</v>
      </c>
      <c r="G2791" s="13">
        <v>0.96288437331415211</v>
      </c>
      <c r="H2791" s="13">
        <v>0.9494329507956708</v>
      </c>
      <c r="I2791" s="13">
        <v>1</v>
      </c>
      <c r="J2791" s="13">
        <v>286.94362745097919</v>
      </c>
      <c r="K2791" s="13">
        <v>0</v>
      </c>
      <c r="L2791" s="13">
        <v>0</v>
      </c>
      <c r="M2791" s="13">
        <v>0</v>
      </c>
      <c r="N2791" s="13">
        <v>286.94362745097919</v>
      </c>
      <c r="O2791" s="24">
        <f t="shared" ref="O2791" si="463">SUM(N2786:N2791)</f>
        <v>1736.8100918708687</v>
      </c>
    </row>
    <row r="2792" spans="1:15" ht="15" thickTop="1" x14ac:dyDescent="0.3">
      <c r="A2792" s="4" t="s">
        <v>485</v>
      </c>
      <c r="B2792" s="4" t="str">
        <f>VLOOKUP(A2792,'Hold Harmless'!A$1:B$7201,2,FALSE)</f>
        <v>MARION ISD</v>
      </c>
      <c r="C2792" s="4">
        <v>1</v>
      </c>
      <c r="D2792" s="10">
        <v>162.18132716049499</v>
      </c>
      <c r="E2792" s="10">
        <v>70.580246913579998</v>
      </c>
      <c r="F2792" s="10">
        <v>232.76157407407499</v>
      </c>
      <c r="G2792" s="10">
        <v>0.95479165752621487</v>
      </c>
      <c r="H2792" s="10">
        <v>0.94967191628010172</v>
      </c>
      <c r="I2792" s="10">
        <v>1</v>
      </c>
      <c r="J2792" s="10">
        <v>232.76157407407499</v>
      </c>
      <c r="K2792" s="10">
        <v>0</v>
      </c>
      <c r="L2792" s="10">
        <v>0</v>
      </c>
      <c r="M2792" s="10">
        <v>0</v>
      </c>
      <c r="N2792" s="10">
        <v>232.76157407407499</v>
      </c>
    </row>
    <row r="2793" spans="1:15" x14ac:dyDescent="0.3">
      <c r="A2793" s="4" t="s">
        <v>485</v>
      </c>
      <c r="B2793" s="4" t="str">
        <f>VLOOKUP(A2793,'Hold Harmless'!A$1:B$7201,2,FALSE)</f>
        <v>MARION ISD</v>
      </c>
      <c r="C2793" s="4">
        <v>2</v>
      </c>
      <c r="D2793" s="10">
        <v>196.25574712643518</v>
      </c>
      <c r="E2793" s="10">
        <v>35.649425287356266</v>
      </c>
      <c r="F2793" s="10">
        <v>231.90517241379143</v>
      </c>
      <c r="G2793" s="10">
        <v>0.95479165752621487</v>
      </c>
      <c r="H2793" s="10">
        <v>0.94967191628010172</v>
      </c>
      <c r="I2793" s="10">
        <v>1</v>
      </c>
      <c r="J2793" s="10">
        <v>231.90517241379143</v>
      </c>
      <c r="K2793" s="10">
        <v>0</v>
      </c>
      <c r="L2793" s="10">
        <v>0</v>
      </c>
      <c r="M2793" s="10">
        <v>0</v>
      </c>
      <c r="N2793" s="10">
        <v>231.90517241379143</v>
      </c>
    </row>
    <row r="2794" spans="1:15" x14ac:dyDescent="0.3">
      <c r="A2794" s="4" t="s">
        <v>485</v>
      </c>
      <c r="B2794" s="4" t="str">
        <f>VLOOKUP(A2794,'Hold Harmless'!A$1:B$7201,2,FALSE)</f>
        <v>MARION ISD</v>
      </c>
      <c r="C2794" s="4">
        <v>3</v>
      </c>
      <c r="D2794" s="10">
        <v>201.86555555555412</v>
      </c>
      <c r="E2794" s="10">
        <v>27.64000000000004</v>
      </c>
      <c r="F2794" s="10">
        <v>229.50555555555417</v>
      </c>
      <c r="G2794" s="10">
        <v>0.95479165752621487</v>
      </c>
      <c r="H2794" s="10">
        <v>0.94967191628010172</v>
      </c>
      <c r="I2794" s="10">
        <v>1</v>
      </c>
      <c r="J2794" s="10">
        <v>229.50555555555417</v>
      </c>
      <c r="K2794" s="10">
        <v>0</v>
      </c>
      <c r="L2794" s="10">
        <v>0</v>
      </c>
      <c r="M2794" s="10">
        <v>0</v>
      </c>
      <c r="N2794" s="10">
        <v>229.50555555555417</v>
      </c>
    </row>
    <row r="2795" spans="1:15" x14ac:dyDescent="0.3">
      <c r="A2795" s="4" t="s">
        <v>485</v>
      </c>
      <c r="B2795" s="4" t="str">
        <f>VLOOKUP(A2795,'Hold Harmless'!A$1:B$7201,2,FALSE)</f>
        <v>MARION ISD</v>
      </c>
      <c r="C2795" s="4">
        <v>4</v>
      </c>
      <c r="D2795" s="10">
        <v>183.64835164835065</v>
      </c>
      <c r="E2795" s="10">
        <v>42.974358974359092</v>
      </c>
      <c r="F2795" s="10">
        <v>226.62271062270975</v>
      </c>
      <c r="G2795" s="10">
        <v>0.95479165752621487</v>
      </c>
      <c r="H2795" s="10">
        <v>0.94967191628010172</v>
      </c>
      <c r="I2795" s="10">
        <v>1</v>
      </c>
      <c r="J2795" s="10">
        <v>226.62271062270975</v>
      </c>
      <c r="K2795" s="10">
        <v>0</v>
      </c>
      <c r="L2795" s="10">
        <v>0</v>
      </c>
      <c r="M2795" s="10">
        <v>0</v>
      </c>
      <c r="N2795" s="10">
        <v>226.62271062270975</v>
      </c>
    </row>
    <row r="2796" spans="1:15" x14ac:dyDescent="0.3">
      <c r="A2796" s="4" t="s">
        <v>485</v>
      </c>
      <c r="B2796" s="4" t="str">
        <f>VLOOKUP(A2796,'Hold Harmless'!A$1:B$7201,2,FALSE)</f>
        <v>MARION ISD</v>
      </c>
      <c r="C2796" s="4">
        <v>5</v>
      </c>
      <c r="D2796" s="10">
        <v>200.90948275861805</v>
      </c>
      <c r="E2796" s="10">
        <v>25.729166666666668</v>
      </c>
      <c r="F2796" s="10">
        <v>226.63864942528471</v>
      </c>
      <c r="G2796" s="10">
        <v>0.95479165752621487</v>
      </c>
      <c r="H2796" s="10">
        <v>0.94967191628010172</v>
      </c>
      <c r="I2796" s="10">
        <v>1</v>
      </c>
      <c r="J2796" s="10">
        <v>226.63864942528471</v>
      </c>
      <c r="K2796" s="10">
        <v>0</v>
      </c>
      <c r="L2796" s="10">
        <v>0</v>
      </c>
      <c r="M2796" s="10">
        <v>0</v>
      </c>
      <c r="N2796" s="10">
        <v>226.63864942528471</v>
      </c>
    </row>
    <row r="2797" spans="1:15" ht="15" thickBot="1" x14ac:dyDescent="0.35">
      <c r="A2797" s="4" t="s">
        <v>485</v>
      </c>
      <c r="B2797" s="4" t="str">
        <f>VLOOKUP(A2797,'Hold Harmless'!A$1:B$7201,2,FALSE)</f>
        <v>MARION ISD</v>
      </c>
      <c r="C2797" s="4">
        <v>6</v>
      </c>
      <c r="D2797" s="10">
        <v>205.0340909090902</v>
      </c>
      <c r="E2797" s="10">
        <v>19.154040404040419</v>
      </c>
      <c r="F2797" s="10">
        <v>224.18813131313061</v>
      </c>
      <c r="G2797" s="10">
        <v>0.95479165752621487</v>
      </c>
      <c r="H2797" s="10">
        <v>0.94967191628010172</v>
      </c>
      <c r="I2797" s="10">
        <v>1</v>
      </c>
      <c r="J2797" s="10">
        <v>224.18813131313061</v>
      </c>
      <c r="K2797" s="10">
        <v>0</v>
      </c>
      <c r="L2797" s="10">
        <v>0</v>
      </c>
      <c r="M2797" s="10">
        <v>0</v>
      </c>
      <c r="N2797" s="10">
        <v>224.18813131313061</v>
      </c>
      <c r="O2797" s="24">
        <f t="shared" ref="O2797" si="464">SUM(N2792:N2797)</f>
        <v>1371.6217934045458</v>
      </c>
    </row>
    <row r="2798" spans="1:15" ht="15" thickTop="1" x14ac:dyDescent="0.3">
      <c r="A2798" s="11" t="s">
        <v>486</v>
      </c>
      <c r="B2798" s="11" t="str">
        <f>VLOOKUP(A2798,'Hold Harmless'!A$1:B$7201,2,FALSE)</f>
        <v>ABERNATHY ISD</v>
      </c>
      <c r="C2798" s="11">
        <v>1</v>
      </c>
      <c r="D2798" s="12">
        <v>116.86473727422056</v>
      </c>
      <c r="E2798" s="12">
        <v>8.5533661740558298</v>
      </c>
      <c r="F2798" s="12">
        <v>125.41810344827638</v>
      </c>
      <c r="G2798" s="12">
        <v>0.95960589987873246</v>
      </c>
      <c r="H2798" s="12">
        <v>0.95046463951156734</v>
      </c>
      <c r="I2798" s="12">
        <v>1</v>
      </c>
      <c r="J2798" s="12">
        <v>125.41810344827638</v>
      </c>
      <c r="K2798" s="12">
        <v>0</v>
      </c>
      <c r="L2798" s="12">
        <v>0</v>
      </c>
      <c r="M2798" s="12">
        <v>0</v>
      </c>
      <c r="N2798" s="12">
        <v>125.41810344827638</v>
      </c>
    </row>
    <row r="2799" spans="1:15" x14ac:dyDescent="0.3">
      <c r="A2799" s="11" t="s">
        <v>486</v>
      </c>
      <c r="B2799" s="11" t="str">
        <f>VLOOKUP(A2799,'Hold Harmless'!A$1:B$7201,2,FALSE)</f>
        <v>ABERNATHY ISD</v>
      </c>
      <c r="C2799" s="11">
        <v>2</v>
      </c>
      <c r="D2799" s="12">
        <v>117.53891572732199</v>
      </c>
      <c r="E2799" s="12">
        <v>6.9804079441760569</v>
      </c>
      <c r="F2799" s="12">
        <v>124.51932367149804</v>
      </c>
      <c r="G2799" s="12">
        <v>0.95960589987873246</v>
      </c>
      <c r="H2799" s="12">
        <v>0.95046463951156734</v>
      </c>
      <c r="I2799" s="12">
        <v>1</v>
      </c>
      <c r="J2799" s="12">
        <v>124.51932367149804</v>
      </c>
      <c r="K2799" s="12">
        <v>0</v>
      </c>
      <c r="L2799" s="12">
        <v>0</v>
      </c>
      <c r="M2799" s="12">
        <v>0</v>
      </c>
      <c r="N2799" s="12">
        <v>124.51932367149804</v>
      </c>
    </row>
    <row r="2800" spans="1:15" x14ac:dyDescent="0.3">
      <c r="A2800" s="11" t="s">
        <v>486</v>
      </c>
      <c r="B2800" s="11" t="str">
        <f>VLOOKUP(A2800,'Hold Harmless'!A$1:B$7201,2,FALSE)</f>
        <v>ABERNATHY ISD</v>
      </c>
      <c r="C2800" s="11">
        <v>3</v>
      </c>
      <c r="D2800" s="12">
        <v>113.08527777777813</v>
      </c>
      <c r="E2800" s="12">
        <v>7.7744444444444403</v>
      </c>
      <c r="F2800" s="12">
        <v>120.85972222222257</v>
      </c>
      <c r="G2800" s="12">
        <v>0.95960589987873246</v>
      </c>
      <c r="H2800" s="12">
        <v>0.95046463951156734</v>
      </c>
      <c r="I2800" s="12">
        <v>1</v>
      </c>
      <c r="J2800" s="12">
        <v>120.85972222222257</v>
      </c>
      <c r="K2800" s="12">
        <v>0</v>
      </c>
      <c r="L2800" s="12">
        <v>0</v>
      </c>
      <c r="M2800" s="12">
        <v>0</v>
      </c>
      <c r="N2800" s="12">
        <v>120.85972222222257</v>
      </c>
    </row>
    <row r="2801" spans="1:15" x14ac:dyDescent="0.3">
      <c r="A2801" s="11" t="s">
        <v>486</v>
      </c>
      <c r="B2801" s="11" t="str">
        <f>VLOOKUP(A2801,'Hold Harmless'!A$1:B$7201,2,FALSE)</f>
        <v>ABERNATHY ISD</v>
      </c>
      <c r="C2801" s="11">
        <v>4</v>
      </c>
      <c r="D2801" s="12">
        <v>121.9790564373902</v>
      </c>
      <c r="E2801" s="12">
        <v>2.4852292768959425</v>
      </c>
      <c r="F2801" s="12">
        <v>124.46428571428613</v>
      </c>
      <c r="G2801" s="12">
        <v>0.95960589987873246</v>
      </c>
      <c r="H2801" s="12">
        <v>0.95046463951156734</v>
      </c>
      <c r="I2801" s="12">
        <v>1</v>
      </c>
      <c r="J2801" s="12">
        <v>124.46428571428613</v>
      </c>
      <c r="K2801" s="12">
        <v>0</v>
      </c>
      <c r="L2801" s="12">
        <v>0</v>
      </c>
      <c r="M2801" s="12">
        <v>0</v>
      </c>
      <c r="N2801" s="12">
        <v>124.46428571428613</v>
      </c>
    </row>
    <row r="2802" spans="1:15" x14ac:dyDescent="0.3">
      <c r="A2802" s="11" t="s">
        <v>486</v>
      </c>
      <c r="B2802" s="11" t="str">
        <f>VLOOKUP(A2802,'Hold Harmless'!A$1:B$7201,2,FALSE)</f>
        <v>ABERNATHY ISD</v>
      </c>
      <c r="C2802" s="11">
        <v>5</v>
      </c>
      <c r="D2802" s="12">
        <v>123.82977938940641</v>
      </c>
      <c r="E2802" s="12">
        <v>0.32561728395061729</v>
      </c>
      <c r="F2802" s="12">
        <v>124.15539667335703</v>
      </c>
      <c r="G2802" s="12">
        <v>0.95960589987873246</v>
      </c>
      <c r="H2802" s="12">
        <v>0.95046463951156734</v>
      </c>
      <c r="I2802" s="12">
        <v>1</v>
      </c>
      <c r="J2802" s="12">
        <v>124.15539667335703</v>
      </c>
      <c r="K2802" s="12">
        <v>0</v>
      </c>
      <c r="L2802" s="12">
        <v>0</v>
      </c>
      <c r="M2802" s="12">
        <v>0</v>
      </c>
      <c r="N2802" s="12">
        <v>124.15539667335703</v>
      </c>
    </row>
    <row r="2803" spans="1:15" ht="15" thickBot="1" x14ac:dyDescent="0.35">
      <c r="A2803" s="11" t="s">
        <v>486</v>
      </c>
      <c r="B2803" s="11" t="str">
        <f>VLOOKUP(A2803,'Hold Harmless'!A$1:B$7201,2,FALSE)</f>
        <v>ABERNATHY ISD</v>
      </c>
      <c r="C2803" s="11">
        <v>6</v>
      </c>
      <c r="D2803" s="12">
        <v>123.54797979798104</v>
      </c>
      <c r="E2803" s="12">
        <v>0.48989898989898983</v>
      </c>
      <c r="F2803" s="12">
        <v>124.03787878788003</v>
      </c>
      <c r="G2803" s="12">
        <v>0.95960589987873246</v>
      </c>
      <c r="H2803" s="12">
        <v>0.95046463951156734</v>
      </c>
      <c r="I2803" s="12">
        <v>1</v>
      </c>
      <c r="J2803" s="12">
        <v>124.03787878788003</v>
      </c>
      <c r="K2803" s="12">
        <v>0</v>
      </c>
      <c r="L2803" s="12">
        <v>0</v>
      </c>
      <c r="M2803" s="12">
        <v>0</v>
      </c>
      <c r="N2803" s="12">
        <v>124.03787878788003</v>
      </c>
      <c r="O2803" s="24">
        <f t="shared" ref="O2803" si="465">SUM(N2798:N2803)</f>
        <v>743.4547105175202</v>
      </c>
    </row>
    <row r="2804" spans="1:15" ht="15" thickTop="1" x14ac:dyDescent="0.3">
      <c r="A2804" s="2" t="s">
        <v>487</v>
      </c>
      <c r="B2804" s="2" t="str">
        <f>VLOOKUP(A2804,'Hold Harmless'!A$1:B$7201,2,FALSE)</f>
        <v>COTTON CENTER ISD</v>
      </c>
      <c r="C2804" s="2">
        <v>1</v>
      </c>
      <c r="D2804" s="13">
        <v>14.278735632183897</v>
      </c>
      <c r="E2804" s="13">
        <v>1.5862068965517244</v>
      </c>
      <c r="F2804" s="13">
        <v>15.864942528735622</v>
      </c>
      <c r="G2804" s="13">
        <v>0.93446009857121526</v>
      </c>
      <c r="H2804" s="13">
        <v>0.97906999383457183</v>
      </c>
      <c r="I2804" s="13">
        <v>0.95443645955419398</v>
      </c>
      <c r="J2804" s="13">
        <v>15.142079578157189</v>
      </c>
      <c r="K2804" s="13">
        <v>0.72286295057843297</v>
      </c>
      <c r="L2804" s="13">
        <v>0.72286295057843297</v>
      </c>
      <c r="M2804" s="13">
        <v>0</v>
      </c>
      <c r="N2804" s="13">
        <v>15.142079578157189</v>
      </c>
    </row>
    <row r="2805" spans="1:15" x14ac:dyDescent="0.3">
      <c r="A2805" s="2" t="s">
        <v>487</v>
      </c>
      <c r="B2805" s="2" t="str">
        <f>VLOOKUP(A2805,'Hold Harmless'!A$1:B$7201,2,FALSE)</f>
        <v>COTTON CENTER ISD</v>
      </c>
      <c r="C2805" s="2">
        <v>2</v>
      </c>
      <c r="D2805" s="13">
        <v>13.583333333333327</v>
      </c>
      <c r="E2805" s="13">
        <v>1.4791666666666663</v>
      </c>
      <c r="F2805" s="13">
        <v>15.062499999999993</v>
      </c>
      <c r="G2805" s="13">
        <v>0.93446009857121526</v>
      </c>
      <c r="H2805" s="13">
        <v>0.97906999383457183</v>
      </c>
      <c r="I2805" s="13">
        <v>0.95443645955419398</v>
      </c>
      <c r="J2805" s="13">
        <v>14.37619917203504</v>
      </c>
      <c r="K2805" s="13">
        <v>0.68630082796495273</v>
      </c>
      <c r="L2805" s="13">
        <v>0.68630082796495273</v>
      </c>
      <c r="M2805" s="13">
        <v>0</v>
      </c>
      <c r="N2805" s="13">
        <v>14.37619917203504</v>
      </c>
    </row>
    <row r="2806" spans="1:15" x14ac:dyDescent="0.3">
      <c r="A2806" s="2" t="s">
        <v>487</v>
      </c>
      <c r="B2806" s="2" t="str">
        <f>VLOOKUP(A2806,'Hold Harmless'!A$1:B$7201,2,FALSE)</f>
        <v>COTTON CENTER ISD</v>
      </c>
      <c r="C2806" s="2">
        <v>3</v>
      </c>
      <c r="D2806" s="13">
        <v>10.19444444444445</v>
      </c>
      <c r="E2806" s="13">
        <v>4.6076388888888928</v>
      </c>
      <c r="F2806" s="13">
        <v>14.802083333333343</v>
      </c>
      <c r="G2806" s="13">
        <v>0.93446009857121526</v>
      </c>
      <c r="H2806" s="13">
        <v>0.97906999383457183</v>
      </c>
      <c r="I2806" s="13">
        <v>0.95443645955419398</v>
      </c>
      <c r="J2806" s="13">
        <v>14.127648010692818</v>
      </c>
      <c r="K2806" s="13">
        <v>0.67443532264052486</v>
      </c>
      <c r="L2806" s="13">
        <v>0.67443532264052486</v>
      </c>
      <c r="M2806" s="13">
        <v>0</v>
      </c>
      <c r="N2806" s="13">
        <v>14.127648010692818</v>
      </c>
    </row>
    <row r="2807" spans="1:15" x14ac:dyDescent="0.3">
      <c r="A2807" s="2" t="s">
        <v>487</v>
      </c>
      <c r="B2807" s="2" t="str">
        <f>VLOOKUP(A2807,'Hold Harmless'!A$1:B$7201,2,FALSE)</f>
        <v>COTTON CENTER ISD</v>
      </c>
      <c r="C2807" s="2">
        <v>4</v>
      </c>
      <c r="D2807" s="13">
        <v>12.440860215053776</v>
      </c>
      <c r="E2807" s="13">
        <v>2.4865591397849451</v>
      </c>
      <c r="F2807" s="13">
        <v>14.927419354838722</v>
      </c>
      <c r="G2807" s="13">
        <v>0.93446009857121526</v>
      </c>
      <c r="H2807" s="13">
        <v>0.97906999383457183</v>
      </c>
      <c r="I2807" s="13">
        <v>0.95443645955419398</v>
      </c>
      <c r="J2807" s="13">
        <v>14.247273279313021</v>
      </c>
      <c r="K2807" s="13">
        <v>0.68014607552570183</v>
      </c>
      <c r="L2807" s="13">
        <v>0.68014607552570183</v>
      </c>
      <c r="M2807" s="13">
        <v>0</v>
      </c>
      <c r="N2807" s="13">
        <v>14.247273279313021</v>
      </c>
    </row>
    <row r="2808" spans="1:15" x14ac:dyDescent="0.3">
      <c r="A2808" s="2" t="s">
        <v>487</v>
      </c>
      <c r="B2808" s="2" t="str">
        <f>VLOOKUP(A2808,'Hold Harmless'!A$1:B$7201,2,FALSE)</f>
        <v>COTTON CENTER ISD</v>
      </c>
      <c r="C2808" s="2">
        <v>5</v>
      </c>
      <c r="D2808" s="13">
        <v>13.671874999999998</v>
      </c>
      <c r="E2808" s="13">
        <v>1.4921875</v>
      </c>
      <c r="F2808" s="13">
        <v>15.164062499999998</v>
      </c>
      <c r="G2808" s="13">
        <v>0.93446009857121526</v>
      </c>
      <c r="H2808" s="13">
        <v>0.97906999383457183</v>
      </c>
      <c r="I2808" s="13">
        <v>0.95443645955419398</v>
      </c>
      <c r="J2808" s="13">
        <v>14.473134124958518</v>
      </c>
      <c r="K2808" s="13">
        <v>0.69092837504148008</v>
      </c>
      <c r="L2808" s="13">
        <v>0.69092837504148008</v>
      </c>
      <c r="M2808" s="13">
        <v>0</v>
      </c>
      <c r="N2808" s="13">
        <v>14.473134124958518</v>
      </c>
    </row>
    <row r="2809" spans="1:15" ht="15" thickBot="1" x14ac:dyDescent="0.35">
      <c r="A2809" s="2" t="s">
        <v>487</v>
      </c>
      <c r="B2809" s="2" t="str">
        <f>VLOOKUP(A2809,'Hold Harmless'!A$1:B$7201,2,FALSE)</f>
        <v>COTTON CENTER ISD</v>
      </c>
      <c r="C2809" s="2">
        <v>6</v>
      </c>
      <c r="D2809" s="13">
        <v>13.929012345679006</v>
      </c>
      <c r="E2809" s="13">
        <v>1.268518518518519</v>
      </c>
      <c r="F2809" s="13">
        <v>15.197530864197525</v>
      </c>
      <c r="G2809" s="13">
        <v>0.93446009857121526</v>
      </c>
      <c r="H2809" s="13">
        <v>0.97906999383457183</v>
      </c>
      <c r="I2809" s="13">
        <v>0.95443645955419398</v>
      </c>
      <c r="J2809" s="13">
        <v>14.505077551990276</v>
      </c>
      <c r="K2809" s="13">
        <v>0.69245331220724893</v>
      </c>
      <c r="L2809" s="13">
        <v>0.69245331220724893</v>
      </c>
      <c r="M2809" s="13">
        <v>0</v>
      </c>
      <c r="N2809" s="13">
        <v>14.505077551990276</v>
      </c>
      <c r="O2809" s="24">
        <f t="shared" ref="O2809" si="466">SUM(N2804:N2809)</f>
        <v>86.871411717146856</v>
      </c>
    </row>
    <row r="2810" spans="1:15" ht="15" thickTop="1" x14ac:dyDescent="0.3">
      <c r="A2810" s="4" t="s">
        <v>488</v>
      </c>
      <c r="B2810" s="4" t="str">
        <f>VLOOKUP(A2810,'Hold Harmless'!A$1:B$7201,2,FALSE)</f>
        <v>HALE CENTER ISD</v>
      </c>
      <c r="C2810" s="4">
        <v>1</v>
      </c>
      <c r="D2810" s="10">
        <v>81.895833333333385</v>
      </c>
      <c r="E2810" s="10">
        <v>13.351190476190496</v>
      </c>
      <c r="F2810" s="10">
        <v>95.247023809523881</v>
      </c>
      <c r="G2810" s="10">
        <v>0.95398340593035569</v>
      </c>
      <c r="H2810" s="10">
        <v>0.94736425309505579</v>
      </c>
      <c r="I2810" s="10">
        <v>1</v>
      </c>
      <c r="J2810" s="10">
        <v>95.247023809523881</v>
      </c>
      <c r="K2810" s="10">
        <v>0</v>
      </c>
      <c r="L2810" s="10">
        <v>0</v>
      </c>
      <c r="M2810" s="10">
        <v>0</v>
      </c>
      <c r="N2810" s="10">
        <v>95.247023809523881</v>
      </c>
    </row>
    <row r="2811" spans="1:15" x14ac:dyDescent="0.3">
      <c r="A2811" s="4" t="s">
        <v>488</v>
      </c>
      <c r="B2811" s="4" t="str">
        <f>VLOOKUP(A2811,'Hold Harmless'!A$1:B$7201,2,FALSE)</f>
        <v>HALE CENTER ISD</v>
      </c>
      <c r="C2811" s="4">
        <v>2</v>
      </c>
      <c r="D2811" s="10">
        <v>79.126543209876573</v>
      </c>
      <c r="E2811" s="10">
        <v>14.466049382716026</v>
      </c>
      <c r="F2811" s="10">
        <v>93.592592592592595</v>
      </c>
      <c r="G2811" s="10">
        <v>0.95398340593035569</v>
      </c>
      <c r="H2811" s="10">
        <v>0.94736425309505579</v>
      </c>
      <c r="I2811" s="10">
        <v>1</v>
      </c>
      <c r="J2811" s="10">
        <v>93.592592592592595</v>
      </c>
      <c r="K2811" s="10">
        <v>0</v>
      </c>
      <c r="L2811" s="10">
        <v>0</v>
      </c>
      <c r="M2811" s="10">
        <v>0</v>
      </c>
      <c r="N2811" s="10">
        <v>93.592592592592595</v>
      </c>
    </row>
    <row r="2812" spans="1:15" x14ac:dyDescent="0.3">
      <c r="A2812" s="4" t="s">
        <v>488</v>
      </c>
      <c r="B2812" s="4" t="str">
        <f>VLOOKUP(A2812,'Hold Harmless'!A$1:B$7201,2,FALSE)</f>
        <v>HALE CENTER ISD</v>
      </c>
      <c r="C2812" s="4">
        <v>3</v>
      </c>
      <c r="D2812" s="10">
        <v>72.666666666666558</v>
      </c>
      <c r="E2812" s="10">
        <v>18.826923076923109</v>
      </c>
      <c r="F2812" s="10">
        <v>91.493589743589666</v>
      </c>
      <c r="G2812" s="10">
        <v>0.95398340593035569</v>
      </c>
      <c r="H2812" s="10">
        <v>0.94736425309505579</v>
      </c>
      <c r="I2812" s="10">
        <v>1</v>
      </c>
      <c r="J2812" s="10">
        <v>91.493589743589666</v>
      </c>
      <c r="K2812" s="10">
        <v>0</v>
      </c>
      <c r="L2812" s="10">
        <v>0</v>
      </c>
      <c r="M2812" s="10">
        <v>0</v>
      </c>
      <c r="N2812" s="10">
        <v>91.493589743589666</v>
      </c>
    </row>
    <row r="2813" spans="1:15" x14ac:dyDescent="0.3">
      <c r="A2813" s="4" t="s">
        <v>488</v>
      </c>
      <c r="B2813" s="4" t="str">
        <f>VLOOKUP(A2813,'Hold Harmless'!A$1:B$7201,2,FALSE)</f>
        <v>HALE CENTER ISD</v>
      </c>
      <c r="C2813" s="4">
        <v>4</v>
      </c>
      <c r="D2813" s="10">
        <v>81.856543209876477</v>
      </c>
      <c r="E2813" s="10">
        <v>9.9466666666666637</v>
      </c>
      <c r="F2813" s="10">
        <v>91.803209876543136</v>
      </c>
      <c r="G2813" s="10">
        <v>0.95398340593035569</v>
      </c>
      <c r="H2813" s="10">
        <v>0.94736425309505579</v>
      </c>
      <c r="I2813" s="10">
        <v>1</v>
      </c>
      <c r="J2813" s="10">
        <v>91.803209876543136</v>
      </c>
      <c r="K2813" s="10">
        <v>0</v>
      </c>
      <c r="L2813" s="10">
        <v>0</v>
      </c>
      <c r="M2813" s="10">
        <v>0</v>
      </c>
      <c r="N2813" s="10">
        <v>91.803209876543136</v>
      </c>
    </row>
    <row r="2814" spans="1:15" x14ac:dyDescent="0.3">
      <c r="A2814" s="4" t="s">
        <v>488</v>
      </c>
      <c r="B2814" s="4" t="str">
        <f>VLOOKUP(A2814,'Hold Harmless'!A$1:B$7201,2,FALSE)</f>
        <v>HALE CENTER ISD</v>
      </c>
      <c r="C2814" s="4">
        <v>5</v>
      </c>
      <c r="D2814" s="10">
        <v>88.197916666666686</v>
      </c>
      <c r="E2814" s="10">
        <v>0.4236111111111111</v>
      </c>
      <c r="F2814" s="10">
        <v>88.6215277777778</v>
      </c>
      <c r="G2814" s="10">
        <v>0.95398340593035569</v>
      </c>
      <c r="H2814" s="10">
        <v>0.94736425309505579</v>
      </c>
      <c r="I2814" s="10">
        <v>1</v>
      </c>
      <c r="J2814" s="10">
        <v>88.6215277777778</v>
      </c>
      <c r="K2814" s="10">
        <v>0</v>
      </c>
      <c r="L2814" s="10">
        <v>0</v>
      </c>
      <c r="M2814" s="10">
        <v>0</v>
      </c>
      <c r="N2814" s="10">
        <v>88.6215277777778</v>
      </c>
    </row>
    <row r="2815" spans="1:15" ht="15" thickBot="1" x14ac:dyDescent="0.35">
      <c r="A2815" s="4" t="s">
        <v>488</v>
      </c>
      <c r="B2815" s="4" t="str">
        <f>VLOOKUP(A2815,'Hold Harmless'!A$1:B$7201,2,FALSE)</f>
        <v>HALE CENTER ISD</v>
      </c>
      <c r="C2815" s="4">
        <v>6</v>
      </c>
      <c r="D2815" s="10">
        <v>89.424731182795767</v>
      </c>
      <c r="E2815" s="10">
        <v>0.28763440860215056</v>
      </c>
      <c r="F2815" s="10">
        <v>89.712365591397912</v>
      </c>
      <c r="G2815" s="10">
        <v>0.95398340593035569</v>
      </c>
      <c r="H2815" s="10">
        <v>0.94736425309505579</v>
      </c>
      <c r="I2815" s="10">
        <v>1</v>
      </c>
      <c r="J2815" s="10">
        <v>89.712365591397912</v>
      </c>
      <c r="K2815" s="10">
        <v>0</v>
      </c>
      <c r="L2815" s="10">
        <v>0</v>
      </c>
      <c r="M2815" s="10">
        <v>0</v>
      </c>
      <c r="N2815" s="10">
        <v>89.712365591397912</v>
      </c>
      <c r="O2815" s="24">
        <f t="shared" ref="O2815" si="467">SUM(N2810:N2815)</f>
        <v>550.47030939142496</v>
      </c>
    </row>
    <row r="2816" spans="1:15" ht="15" thickTop="1" x14ac:dyDescent="0.3">
      <c r="A2816" s="11" t="s">
        <v>489</v>
      </c>
      <c r="B2816" s="11" t="str">
        <f>VLOOKUP(A2816,'Hold Harmless'!A$1:B$7201,2,FALSE)</f>
        <v>PETERSBURG ISD</v>
      </c>
      <c r="C2816" s="11">
        <v>1</v>
      </c>
      <c r="D2816" s="12">
        <v>37.472222222222214</v>
      </c>
      <c r="E2816" s="12">
        <v>5.950617283950618</v>
      </c>
      <c r="F2816" s="12">
        <v>43.422839506172835</v>
      </c>
      <c r="G2816" s="12">
        <v>0.9581171469650559</v>
      </c>
      <c r="H2816" s="12">
        <v>0.95632020940124329</v>
      </c>
      <c r="I2816" s="12">
        <v>1</v>
      </c>
      <c r="J2816" s="12">
        <v>43.422839506172835</v>
      </c>
      <c r="K2816" s="12">
        <v>0</v>
      </c>
      <c r="L2816" s="12">
        <v>0</v>
      </c>
      <c r="M2816" s="12">
        <v>0</v>
      </c>
      <c r="N2816" s="12">
        <v>43.422839506172835</v>
      </c>
    </row>
    <row r="2817" spans="1:15" x14ac:dyDescent="0.3">
      <c r="A2817" s="11" t="s">
        <v>489</v>
      </c>
      <c r="B2817" s="11" t="str">
        <f>VLOOKUP(A2817,'Hold Harmless'!A$1:B$7201,2,FALSE)</f>
        <v>PETERSBURG ISD</v>
      </c>
      <c r="C2817" s="11">
        <v>2</v>
      </c>
      <c r="D2817" s="12">
        <v>40.794871794871753</v>
      </c>
      <c r="E2817" s="12">
        <v>2.7948717948717916</v>
      </c>
      <c r="F2817" s="12">
        <v>43.589743589743541</v>
      </c>
      <c r="G2817" s="12">
        <v>0.9581171469650559</v>
      </c>
      <c r="H2817" s="12">
        <v>0.95632020940124329</v>
      </c>
      <c r="I2817" s="12">
        <v>1</v>
      </c>
      <c r="J2817" s="12">
        <v>43.589743589743541</v>
      </c>
      <c r="K2817" s="12">
        <v>0</v>
      </c>
      <c r="L2817" s="12">
        <v>0</v>
      </c>
      <c r="M2817" s="12">
        <v>0</v>
      </c>
      <c r="N2817" s="12">
        <v>43.589743589743541</v>
      </c>
    </row>
    <row r="2818" spans="1:15" x14ac:dyDescent="0.3">
      <c r="A2818" s="11" t="s">
        <v>489</v>
      </c>
      <c r="B2818" s="11" t="str">
        <f>VLOOKUP(A2818,'Hold Harmless'!A$1:B$7201,2,FALSE)</f>
        <v>PETERSBURG ISD</v>
      </c>
      <c r="C2818" s="11">
        <v>3</v>
      </c>
      <c r="D2818" s="12">
        <v>39.413194444444443</v>
      </c>
      <c r="E2818" s="12">
        <v>4.3993055555555571</v>
      </c>
      <c r="F2818" s="12">
        <v>43.8125</v>
      </c>
      <c r="G2818" s="12">
        <v>0.9581171469650559</v>
      </c>
      <c r="H2818" s="12">
        <v>0.95632020940124329</v>
      </c>
      <c r="I2818" s="12">
        <v>1</v>
      </c>
      <c r="J2818" s="12">
        <v>43.8125</v>
      </c>
      <c r="K2818" s="12">
        <v>0</v>
      </c>
      <c r="L2818" s="12">
        <v>0</v>
      </c>
      <c r="M2818" s="12">
        <v>0</v>
      </c>
      <c r="N2818" s="12">
        <v>43.8125</v>
      </c>
    </row>
    <row r="2819" spans="1:15" x14ac:dyDescent="0.3">
      <c r="A2819" s="11" t="s">
        <v>489</v>
      </c>
      <c r="B2819" s="11" t="str">
        <f>VLOOKUP(A2819,'Hold Harmless'!A$1:B$7201,2,FALSE)</f>
        <v>PETERSBURG ISD</v>
      </c>
      <c r="C2819" s="11">
        <v>4</v>
      </c>
      <c r="D2819" s="12">
        <v>41.952380952380913</v>
      </c>
      <c r="E2819" s="12">
        <v>1.7380952380952372</v>
      </c>
      <c r="F2819" s="12">
        <v>43.690476190476147</v>
      </c>
      <c r="G2819" s="12">
        <v>0.9581171469650559</v>
      </c>
      <c r="H2819" s="12">
        <v>0.95632020940124329</v>
      </c>
      <c r="I2819" s="12">
        <v>1</v>
      </c>
      <c r="J2819" s="12">
        <v>43.690476190476147</v>
      </c>
      <c r="K2819" s="12">
        <v>0</v>
      </c>
      <c r="L2819" s="12">
        <v>0</v>
      </c>
      <c r="M2819" s="12">
        <v>0</v>
      </c>
      <c r="N2819" s="12">
        <v>43.690476190476147</v>
      </c>
    </row>
    <row r="2820" spans="1:15" x14ac:dyDescent="0.3">
      <c r="A2820" s="11" t="s">
        <v>489</v>
      </c>
      <c r="B2820" s="11" t="str">
        <f>VLOOKUP(A2820,'Hold Harmless'!A$1:B$7201,2,FALSE)</f>
        <v>PETERSBURG ISD</v>
      </c>
      <c r="C2820" s="11">
        <v>5</v>
      </c>
      <c r="D2820" s="12">
        <v>43.677419354838733</v>
      </c>
      <c r="E2820" s="12">
        <v>0.87634408602150526</v>
      </c>
      <c r="F2820" s="12">
        <v>44.553763440860237</v>
      </c>
      <c r="G2820" s="12">
        <v>0.9581171469650559</v>
      </c>
      <c r="H2820" s="12">
        <v>0.95632020940124329</v>
      </c>
      <c r="I2820" s="12">
        <v>1</v>
      </c>
      <c r="J2820" s="12">
        <v>44.553763440860237</v>
      </c>
      <c r="K2820" s="12">
        <v>0</v>
      </c>
      <c r="L2820" s="12">
        <v>0</v>
      </c>
      <c r="M2820" s="12">
        <v>0</v>
      </c>
      <c r="N2820" s="12">
        <v>44.553763440860237</v>
      </c>
    </row>
    <row r="2821" spans="1:15" ht="15" thickBot="1" x14ac:dyDescent="0.35">
      <c r="A2821" s="11" t="s">
        <v>489</v>
      </c>
      <c r="B2821" s="11" t="str">
        <f>VLOOKUP(A2821,'Hold Harmless'!A$1:B$7201,2,FALSE)</f>
        <v>PETERSBURG ISD</v>
      </c>
      <c r="C2821" s="11">
        <v>6</v>
      </c>
      <c r="D2821" s="12">
        <v>43.202380952380921</v>
      </c>
      <c r="E2821" s="12">
        <v>1.1249999999999993</v>
      </c>
      <c r="F2821" s="12">
        <v>44.327380952380921</v>
      </c>
      <c r="G2821" s="12">
        <v>0.9581171469650559</v>
      </c>
      <c r="H2821" s="12">
        <v>0.95632020940124329</v>
      </c>
      <c r="I2821" s="12">
        <v>1</v>
      </c>
      <c r="J2821" s="12">
        <v>44.327380952380921</v>
      </c>
      <c r="K2821" s="12">
        <v>0</v>
      </c>
      <c r="L2821" s="12">
        <v>0</v>
      </c>
      <c r="M2821" s="12">
        <v>0</v>
      </c>
      <c r="N2821" s="12">
        <v>44.327380952380921</v>
      </c>
      <c r="O2821" s="24">
        <f t="shared" ref="O2821" si="468">SUM(N2816:N2821)</f>
        <v>263.39670367963367</v>
      </c>
    </row>
    <row r="2822" spans="1:15" ht="15" thickTop="1" x14ac:dyDescent="0.3">
      <c r="A2822" s="2" t="s">
        <v>490</v>
      </c>
      <c r="B2822" s="2" t="str">
        <f>VLOOKUP(A2822,'Hold Harmless'!A$1:B$7201,2,FALSE)</f>
        <v>PLAINVIEW ISD</v>
      </c>
      <c r="C2822" s="2">
        <v>1</v>
      </c>
      <c r="D2822" s="13">
        <v>603.30059523810837</v>
      </c>
      <c r="E2822" s="13">
        <v>144.70535714285714</v>
      </c>
      <c r="F2822" s="13">
        <v>748.00595238096548</v>
      </c>
      <c r="G2822" s="13">
        <v>0.94598866430171979</v>
      </c>
      <c r="H2822" s="13">
        <v>0.93217178613227114</v>
      </c>
      <c r="I2822" s="13">
        <v>1</v>
      </c>
      <c r="J2822" s="13">
        <v>748.00595238096548</v>
      </c>
      <c r="K2822" s="13">
        <v>0</v>
      </c>
      <c r="L2822" s="13">
        <v>0</v>
      </c>
      <c r="M2822" s="13">
        <v>0</v>
      </c>
      <c r="N2822" s="13">
        <v>748.00595238096548</v>
      </c>
    </row>
    <row r="2823" spans="1:15" x14ac:dyDescent="0.3">
      <c r="A2823" s="2" t="s">
        <v>490</v>
      </c>
      <c r="B2823" s="2" t="str">
        <f>VLOOKUP(A2823,'Hold Harmless'!A$1:B$7201,2,FALSE)</f>
        <v>PLAINVIEW ISD</v>
      </c>
      <c r="C2823" s="2">
        <v>2</v>
      </c>
      <c r="D2823" s="13">
        <v>637.26449275363609</v>
      </c>
      <c r="E2823" s="13">
        <v>105.98550724637657</v>
      </c>
      <c r="F2823" s="13">
        <v>743.25000000001262</v>
      </c>
      <c r="G2823" s="13">
        <v>0.94598866430171979</v>
      </c>
      <c r="H2823" s="13">
        <v>0.93217178613227114</v>
      </c>
      <c r="I2823" s="13">
        <v>1</v>
      </c>
      <c r="J2823" s="13">
        <v>743.25000000001262</v>
      </c>
      <c r="K2823" s="13">
        <v>0</v>
      </c>
      <c r="L2823" s="13">
        <v>0</v>
      </c>
      <c r="M2823" s="13">
        <v>0</v>
      </c>
      <c r="N2823" s="13">
        <v>743.25000000001262</v>
      </c>
    </row>
    <row r="2824" spans="1:15" x14ac:dyDescent="0.3">
      <c r="A2824" s="2" t="s">
        <v>490</v>
      </c>
      <c r="B2824" s="2" t="str">
        <f>VLOOKUP(A2824,'Hold Harmless'!A$1:B$7201,2,FALSE)</f>
        <v>PLAINVIEW ISD</v>
      </c>
      <c r="C2824" s="2">
        <v>3</v>
      </c>
      <c r="D2824" s="13">
        <v>634.86011904762847</v>
      </c>
      <c r="E2824" s="13">
        <v>92.708333333333385</v>
      </c>
      <c r="F2824" s="13">
        <v>727.56845238096184</v>
      </c>
      <c r="G2824" s="13">
        <v>0.94598866430171979</v>
      </c>
      <c r="H2824" s="13">
        <v>0.93217178613227114</v>
      </c>
      <c r="I2824" s="13">
        <v>1</v>
      </c>
      <c r="J2824" s="13">
        <v>727.56845238096184</v>
      </c>
      <c r="K2824" s="13">
        <v>0</v>
      </c>
      <c r="L2824" s="13">
        <v>0</v>
      </c>
      <c r="M2824" s="13">
        <v>0</v>
      </c>
      <c r="N2824" s="13">
        <v>727.56845238096184</v>
      </c>
    </row>
    <row r="2825" spans="1:15" x14ac:dyDescent="0.3">
      <c r="A2825" s="2" t="s">
        <v>490</v>
      </c>
      <c r="B2825" s="2" t="str">
        <f>VLOOKUP(A2825,'Hold Harmless'!A$1:B$7201,2,FALSE)</f>
        <v>PLAINVIEW ISD</v>
      </c>
      <c r="C2825" s="2">
        <v>4</v>
      </c>
      <c r="D2825" s="13">
        <v>686.83630952382168</v>
      </c>
      <c r="E2825" s="13">
        <v>32.273809523809568</v>
      </c>
      <c r="F2825" s="13">
        <v>719.1101190476312</v>
      </c>
      <c r="G2825" s="13">
        <v>0.94598866430171979</v>
      </c>
      <c r="H2825" s="13">
        <v>0.93217178613227114</v>
      </c>
      <c r="I2825" s="13">
        <v>1</v>
      </c>
      <c r="J2825" s="13">
        <v>719.1101190476312</v>
      </c>
      <c r="K2825" s="13">
        <v>0</v>
      </c>
      <c r="L2825" s="13">
        <v>0</v>
      </c>
      <c r="M2825" s="13">
        <v>0</v>
      </c>
      <c r="N2825" s="13">
        <v>719.1101190476312</v>
      </c>
    </row>
    <row r="2826" spans="1:15" x14ac:dyDescent="0.3">
      <c r="A2826" s="2" t="s">
        <v>490</v>
      </c>
      <c r="B2826" s="2" t="str">
        <f>VLOOKUP(A2826,'Hold Harmless'!A$1:B$7201,2,FALSE)</f>
        <v>PLAINVIEW ISD</v>
      </c>
      <c r="C2826" s="2">
        <v>5</v>
      </c>
      <c r="D2826" s="13">
        <v>701.1178160919419</v>
      </c>
      <c r="E2826" s="13">
        <v>20.669540229885044</v>
      </c>
      <c r="F2826" s="13">
        <v>721.78735632182691</v>
      </c>
      <c r="G2826" s="13">
        <v>0.94598866430171979</v>
      </c>
      <c r="H2826" s="13">
        <v>0.93217178613227114</v>
      </c>
      <c r="I2826" s="13">
        <v>1</v>
      </c>
      <c r="J2826" s="13">
        <v>721.78735632182691</v>
      </c>
      <c r="K2826" s="13">
        <v>0</v>
      </c>
      <c r="L2826" s="13">
        <v>0</v>
      </c>
      <c r="M2826" s="13">
        <v>0</v>
      </c>
      <c r="N2826" s="13">
        <v>721.78735632182691</v>
      </c>
    </row>
    <row r="2827" spans="1:15" ht="15" thickBot="1" x14ac:dyDescent="0.35">
      <c r="A2827" s="2" t="s">
        <v>490</v>
      </c>
      <c r="B2827" s="2" t="str">
        <f>VLOOKUP(A2827,'Hold Harmless'!A$1:B$7201,2,FALSE)</f>
        <v>PLAINVIEW ISD</v>
      </c>
      <c r="C2827" s="2">
        <v>6</v>
      </c>
      <c r="D2827" s="13">
        <v>701.63611111110868</v>
      </c>
      <c r="E2827" s="13">
        <v>17.422222222222224</v>
      </c>
      <c r="F2827" s="13">
        <v>719.05833333333089</v>
      </c>
      <c r="G2827" s="13">
        <v>0.94598866430171979</v>
      </c>
      <c r="H2827" s="13">
        <v>0.93217178613227114</v>
      </c>
      <c r="I2827" s="13">
        <v>1</v>
      </c>
      <c r="J2827" s="13">
        <v>719.05833333333089</v>
      </c>
      <c r="K2827" s="13">
        <v>0</v>
      </c>
      <c r="L2827" s="13">
        <v>0</v>
      </c>
      <c r="M2827" s="13">
        <v>0</v>
      </c>
      <c r="N2827" s="13">
        <v>719.05833333333089</v>
      </c>
      <c r="O2827" s="24">
        <f t="shared" ref="O2827" si="469">SUM(N2822:N2827)</f>
        <v>4378.7802134647291</v>
      </c>
    </row>
    <row r="2828" spans="1:15" ht="15" thickTop="1" x14ac:dyDescent="0.3">
      <c r="A2828" s="4" t="s">
        <v>491</v>
      </c>
      <c r="B2828" s="4" t="str">
        <f>VLOOKUP(A2828,'Hold Harmless'!A$1:B$7201,2,FALSE)</f>
        <v>MEMPHIS ISD</v>
      </c>
      <c r="C2828" s="4">
        <v>1</v>
      </c>
      <c r="D2828" s="10">
        <v>59.298076923076714</v>
      </c>
      <c r="E2828" s="10">
        <v>6.4807692307692282</v>
      </c>
      <c r="F2828" s="10">
        <v>65.778846153845947</v>
      </c>
      <c r="G2828" s="10">
        <v>0.95604409191792428</v>
      </c>
      <c r="H2828" s="10">
        <v>0.94303679133572005</v>
      </c>
      <c r="I2828" s="10">
        <v>1</v>
      </c>
      <c r="J2828" s="10">
        <v>65.778846153845947</v>
      </c>
      <c r="K2828" s="10">
        <v>0</v>
      </c>
      <c r="L2828" s="10">
        <v>0</v>
      </c>
      <c r="M2828" s="10">
        <v>0</v>
      </c>
      <c r="N2828" s="10">
        <v>65.778846153845947</v>
      </c>
    </row>
    <row r="2829" spans="1:15" x14ac:dyDescent="0.3">
      <c r="A2829" s="4" t="s">
        <v>491</v>
      </c>
      <c r="B2829" s="4" t="str">
        <f>VLOOKUP(A2829,'Hold Harmless'!A$1:B$7201,2,FALSE)</f>
        <v>MEMPHIS ISD</v>
      </c>
      <c r="C2829" s="4">
        <v>2</v>
      </c>
      <c r="D2829" s="10">
        <v>54.57407407407419</v>
      </c>
      <c r="E2829" s="10">
        <v>11.14506172839504</v>
      </c>
      <c r="F2829" s="10">
        <v>65.719135802469225</v>
      </c>
      <c r="G2829" s="10">
        <v>0.95604409191792428</v>
      </c>
      <c r="H2829" s="10">
        <v>0.94303679133572005</v>
      </c>
      <c r="I2829" s="10">
        <v>1</v>
      </c>
      <c r="J2829" s="10">
        <v>65.719135802469225</v>
      </c>
      <c r="K2829" s="10">
        <v>0</v>
      </c>
      <c r="L2829" s="10">
        <v>0</v>
      </c>
      <c r="M2829" s="10">
        <v>0</v>
      </c>
      <c r="N2829" s="10">
        <v>65.719135802469225</v>
      </c>
    </row>
    <row r="2830" spans="1:15" x14ac:dyDescent="0.3">
      <c r="A2830" s="4" t="s">
        <v>491</v>
      </c>
      <c r="B2830" s="4" t="str">
        <f>VLOOKUP(A2830,'Hold Harmless'!A$1:B$7201,2,FALSE)</f>
        <v>MEMPHIS ISD</v>
      </c>
      <c r="C2830" s="4">
        <v>3</v>
      </c>
      <c r="D2830" s="10">
        <v>48.726666666666716</v>
      </c>
      <c r="E2830" s="10">
        <v>16.719999999999995</v>
      </c>
      <c r="F2830" s="10">
        <v>65.446666666666715</v>
      </c>
      <c r="G2830" s="10">
        <v>0.95604409191792428</v>
      </c>
      <c r="H2830" s="10">
        <v>0.94303679133572005</v>
      </c>
      <c r="I2830" s="10">
        <v>1</v>
      </c>
      <c r="J2830" s="10">
        <v>65.446666666666715</v>
      </c>
      <c r="K2830" s="10">
        <v>0</v>
      </c>
      <c r="L2830" s="10">
        <v>0</v>
      </c>
      <c r="M2830" s="10">
        <v>0</v>
      </c>
      <c r="N2830" s="10">
        <v>65.446666666666715</v>
      </c>
    </row>
    <row r="2831" spans="1:15" x14ac:dyDescent="0.3">
      <c r="A2831" s="4" t="s">
        <v>491</v>
      </c>
      <c r="B2831" s="4" t="str">
        <f>VLOOKUP(A2831,'Hold Harmless'!A$1:B$7201,2,FALSE)</f>
        <v>MEMPHIS ISD</v>
      </c>
      <c r="C2831" s="4">
        <v>4</v>
      </c>
      <c r="D2831" s="10">
        <v>59.225308641975182</v>
      </c>
      <c r="E2831" s="10">
        <v>5.7777777777777759</v>
      </c>
      <c r="F2831" s="10">
        <v>65.003086419752961</v>
      </c>
      <c r="G2831" s="10">
        <v>0.95604409191792428</v>
      </c>
      <c r="H2831" s="10">
        <v>0.94303679133572005</v>
      </c>
      <c r="I2831" s="10">
        <v>1</v>
      </c>
      <c r="J2831" s="10">
        <v>65.003086419752961</v>
      </c>
      <c r="K2831" s="10">
        <v>0</v>
      </c>
      <c r="L2831" s="10">
        <v>0</v>
      </c>
      <c r="M2831" s="10">
        <v>0</v>
      </c>
      <c r="N2831" s="10">
        <v>65.003086419752961</v>
      </c>
    </row>
    <row r="2832" spans="1:15" x14ac:dyDescent="0.3">
      <c r="A2832" s="4" t="s">
        <v>491</v>
      </c>
      <c r="B2832" s="4" t="str">
        <f>VLOOKUP(A2832,'Hold Harmless'!A$1:B$7201,2,FALSE)</f>
        <v>MEMPHIS ISD</v>
      </c>
      <c r="C2832" s="4">
        <v>5</v>
      </c>
      <c r="D2832" s="10">
        <v>55.80555555555523</v>
      </c>
      <c r="E2832" s="10">
        <v>8.8762626262626299</v>
      </c>
      <c r="F2832" s="10">
        <v>64.68181818181786</v>
      </c>
      <c r="G2832" s="10">
        <v>0.95604409191792428</v>
      </c>
      <c r="H2832" s="10">
        <v>0.94303679133572005</v>
      </c>
      <c r="I2832" s="10">
        <v>1</v>
      </c>
      <c r="J2832" s="10">
        <v>64.68181818181786</v>
      </c>
      <c r="K2832" s="10">
        <v>0</v>
      </c>
      <c r="L2832" s="10">
        <v>0</v>
      </c>
      <c r="M2832" s="10">
        <v>0</v>
      </c>
      <c r="N2832" s="10">
        <v>64.68181818181786</v>
      </c>
    </row>
    <row r="2833" spans="1:15" ht="15" thickBot="1" x14ac:dyDescent="0.35">
      <c r="A2833" s="4" t="s">
        <v>491</v>
      </c>
      <c r="B2833" s="4" t="str">
        <f>VLOOKUP(A2833,'Hold Harmless'!A$1:B$7201,2,FALSE)</f>
        <v>MEMPHIS ISD</v>
      </c>
      <c r="C2833" s="4">
        <v>6</v>
      </c>
      <c r="D2833" s="10">
        <v>57.949494949494756</v>
      </c>
      <c r="E2833" s="10">
        <v>5.3636363636363678</v>
      </c>
      <c r="F2833" s="10">
        <v>63.313131313131123</v>
      </c>
      <c r="G2833" s="10">
        <v>0.95604409191792428</v>
      </c>
      <c r="H2833" s="10">
        <v>0.94303679133572005</v>
      </c>
      <c r="I2833" s="10">
        <v>1</v>
      </c>
      <c r="J2833" s="10">
        <v>63.313131313131123</v>
      </c>
      <c r="K2833" s="10">
        <v>0</v>
      </c>
      <c r="L2833" s="10">
        <v>0</v>
      </c>
      <c r="M2833" s="10">
        <v>0</v>
      </c>
      <c r="N2833" s="10">
        <v>63.313131313131123</v>
      </c>
      <c r="O2833" s="24">
        <f t="shared" ref="O2833" si="470">SUM(N2828:N2833)</f>
        <v>389.94268453768382</v>
      </c>
    </row>
    <row r="2834" spans="1:15" ht="15" thickTop="1" x14ac:dyDescent="0.3">
      <c r="A2834" s="11" t="s">
        <v>492</v>
      </c>
      <c r="B2834" s="11" t="str">
        <f>VLOOKUP(A2834,'Hold Harmless'!A$1:B$7201,2,FALSE)</f>
        <v>TURKEY-QUITAQUE ISD</v>
      </c>
      <c r="C2834" s="11">
        <v>1</v>
      </c>
      <c r="D2834" s="12">
        <v>19.442307692307679</v>
      </c>
      <c r="E2834" s="12">
        <v>11.403846153846136</v>
      </c>
      <c r="F2834" s="12">
        <v>30.846153846153815</v>
      </c>
      <c r="G2834" s="12">
        <v>0.95153248276873437</v>
      </c>
      <c r="H2834" s="12">
        <v>0.96588976377952751</v>
      </c>
      <c r="I2834" s="12">
        <v>0.98513569400030387</v>
      </c>
      <c r="J2834" s="12">
        <v>30.387647176470882</v>
      </c>
      <c r="K2834" s="12">
        <v>0.45850666968293297</v>
      </c>
      <c r="L2834" s="12">
        <v>0.45850666968293297</v>
      </c>
      <c r="M2834" s="12">
        <v>0</v>
      </c>
      <c r="N2834" s="12">
        <v>30.387647176470882</v>
      </c>
    </row>
    <row r="2835" spans="1:15" x14ac:dyDescent="0.3">
      <c r="A2835" s="11" t="s">
        <v>492</v>
      </c>
      <c r="B2835" s="11" t="str">
        <f>VLOOKUP(A2835,'Hold Harmless'!A$1:B$7201,2,FALSE)</f>
        <v>TURKEY-QUITAQUE ISD</v>
      </c>
      <c r="C2835" s="11">
        <v>2</v>
      </c>
      <c r="D2835" s="12">
        <v>26.882716049382694</v>
      </c>
      <c r="E2835" s="12">
        <v>3.9043209876543257</v>
      </c>
      <c r="F2835" s="12">
        <v>30.78703703703702</v>
      </c>
      <c r="G2835" s="12">
        <v>0.95153248276873437</v>
      </c>
      <c r="H2835" s="12">
        <v>0.96588976377952751</v>
      </c>
      <c r="I2835" s="12">
        <v>0.98513569400030387</v>
      </c>
      <c r="J2835" s="12">
        <v>30.329409097694523</v>
      </c>
      <c r="K2835" s="12">
        <v>0.45762793934249757</v>
      </c>
      <c r="L2835" s="12">
        <v>0.45762793934249757</v>
      </c>
      <c r="M2835" s="12">
        <v>0</v>
      </c>
      <c r="N2835" s="12">
        <v>30.329409097694523</v>
      </c>
    </row>
    <row r="2836" spans="1:15" x14ac:dyDescent="0.3">
      <c r="A2836" s="11" t="s">
        <v>492</v>
      </c>
      <c r="B2836" s="11" t="str">
        <f>VLOOKUP(A2836,'Hold Harmless'!A$1:B$7201,2,FALSE)</f>
        <v>TURKEY-QUITAQUE ISD</v>
      </c>
      <c r="C2836" s="11">
        <v>3</v>
      </c>
      <c r="D2836" s="12">
        <v>22.848765432098777</v>
      </c>
      <c r="E2836" s="12">
        <v>7.7561728395061618</v>
      </c>
      <c r="F2836" s="12">
        <v>30.604938271604937</v>
      </c>
      <c r="G2836" s="12">
        <v>0.95153248276873437</v>
      </c>
      <c r="H2836" s="12">
        <v>0.96588976377952751</v>
      </c>
      <c r="I2836" s="12">
        <v>0.98513569400030387</v>
      </c>
      <c r="J2836" s="12">
        <v>30.150017104033989</v>
      </c>
      <c r="K2836" s="12">
        <v>0.45492116757094792</v>
      </c>
      <c r="L2836" s="12">
        <v>0.45492116757094792</v>
      </c>
      <c r="M2836" s="12">
        <v>0</v>
      </c>
      <c r="N2836" s="12">
        <v>30.150017104033989</v>
      </c>
    </row>
    <row r="2837" spans="1:15" x14ac:dyDescent="0.3">
      <c r="A2837" s="11" t="s">
        <v>492</v>
      </c>
      <c r="B2837" s="11" t="str">
        <f>VLOOKUP(A2837,'Hold Harmless'!A$1:B$7201,2,FALSE)</f>
        <v>TURKEY-QUITAQUE ISD</v>
      </c>
      <c r="C2837" s="11">
        <v>4</v>
      </c>
      <c r="D2837" s="12">
        <v>26.964285714285783</v>
      </c>
      <c r="E2837" s="12">
        <v>3.7291666666666603</v>
      </c>
      <c r="F2837" s="12">
        <v>30.693452380952444</v>
      </c>
      <c r="G2837" s="12">
        <v>0.95153248276873437</v>
      </c>
      <c r="H2837" s="12">
        <v>0.96588976377952751</v>
      </c>
      <c r="I2837" s="12">
        <v>0.98513569400030387</v>
      </c>
      <c r="J2837" s="12">
        <v>30.237215512574863</v>
      </c>
      <c r="K2837" s="12">
        <v>0.45623686837758015</v>
      </c>
      <c r="L2837" s="12">
        <v>0.45623686837758015</v>
      </c>
      <c r="M2837" s="12">
        <v>0</v>
      </c>
      <c r="N2837" s="12">
        <v>30.237215512574863</v>
      </c>
    </row>
    <row r="2838" spans="1:15" x14ac:dyDescent="0.3">
      <c r="A2838" s="11" t="s">
        <v>492</v>
      </c>
      <c r="B2838" s="11" t="str">
        <f>VLOOKUP(A2838,'Hold Harmless'!A$1:B$7201,2,FALSE)</f>
        <v>TURKEY-QUITAQUE ISD</v>
      </c>
      <c r="C2838" s="11">
        <v>5</v>
      </c>
      <c r="D2838" s="12">
        <v>27.885057471264336</v>
      </c>
      <c r="E2838" s="12">
        <v>2.7758620689655205</v>
      </c>
      <c r="F2838" s="12">
        <v>30.660919540229855</v>
      </c>
      <c r="G2838" s="12">
        <v>0.95153248276873437</v>
      </c>
      <c r="H2838" s="12">
        <v>0.96588976377952751</v>
      </c>
      <c r="I2838" s="12">
        <v>0.98513569400030387</v>
      </c>
      <c r="J2838" s="12">
        <v>30.205166249951816</v>
      </c>
      <c r="K2838" s="12">
        <v>0.45575329027803946</v>
      </c>
      <c r="L2838" s="12">
        <v>0.45575329027803946</v>
      </c>
      <c r="M2838" s="12">
        <v>0</v>
      </c>
      <c r="N2838" s="12">
        <v>30.205166249951816</v>
      </c>
    </row>
    <row r="2839" spans="1:15" ht="15" thickBot="1" x14ac:dyDescent="0.35">
      <c r="A2839" s="11" t="s">
        <v>492</v>
      </c>
      <c r="B2839" s="11" t="str">
        <f>VLOOKUP(A2839,'Hold Harmless'!A$1:B$7201,2,FALSE)</f>
        <v>TURKEY-QUITAQUE ISD</v>
      </c>
      <c r="C2839" s="11">
        <v>6</v>
      </c>
      <c r="D2839" s="12">
        <v>25.807692307692271</v>
      </c>
      <c r="E2839" s="12">
        <v>4.9999999999999911</v>
      </c>
      <c r="F2839" s="12">
        <v>30.807692307692264</v>
      </c>
      <c r="G2839" s="12">
        <v>0.95153248276873437</v>
      </c>
      <c r="H2839" s="12">
        <v>0.96588976377952751</v>
      </c>
      <c r="I2839" s="12">
        <v>0.98513569400030387</v>
      </c>
      <c r="J2839" s="12">
        <v>30.349757342086242</v>
      </c>
      <c r="K2839" s="12">
        <v>0.45793496560602165</v>
      </c>
      <c r="L2839" s="12">
        <v>0.45793496560602165</v>
      </c>
      <c r="M2839" s="12">
        <v>0</v>
      </c>
      <c r="N2839" s="12">
        <v>30.349757342086242</v>
      </c>
      <c r="O2839" s="24">
        <f t="shared" ref="O2839" si="471">SUM(N2834:N2839)</f>
        <v>181.65921248281231</v>
      </c>
    </row>
    <row r="2840" spans="1:15" ht="15" thickTop="1" x14ac:dyDescent="0.3">
      <c r="A2840" s="2" t="s">
        <v>493</v>
      </c>
      <c r="B2840" s="2" t="str">
        <f>VLOOKUP(A2840,'Hold Harmless'!A$1:B$7201,2,FALSE)</f>
        <v>HAMILTON ISD</v>
      </c>
      <c r="C2840" s="2">
        <v>1</v>
      </c>
      <c r="D2840" s="13">
        <v>106.69871794871848</v>
      </c>
      <c r="E2840" s="13">
        <v>21.067307692307708</v>
      </c>
      <c r="F2840" s="13">
        <v>127.76602564102619</v>
      </c>
      <c r="G2840" s="13">
        <v>0.9577932008855744</v>
      </c>
      <c r="H2840" s="13">
        <v>0.9624930094768821</v>
      </c>
      <c r="I2840" s="13">
        <v>0.99511704651874611</v>
      </c>
      <c r="J2840" s="13">
        <v>127.14215008133637</v>
      </c>
      <c r="K2840" s="13">
        <v>0.62387555968982156</v>
      </c>
      <c r="L2840" s="13">
        <v>0.62387555968982156</v>
      </c>
      <c r="M2840" s="13">
        <v>0</v>
      </c>
      <c r="N2840" s="13">
        <v>127.14215008133637</v>
      </c>
    </row>
    <row r="2841" spans="1:15" x14ac:dyDescent="0.3">
      <c r="A2841" s="2" t="s">
        <v>493</v>
      </c>
      <c r="B2841" s="2" t="str">
        <f>VLOOKUP(A2841,'Hold Harmless'!A$1:B$7201,2,FALSE)</f>
        <v>HAMILTON ISD</v>
      </c>
      <c r="C2841" s="2">
        <v>2</v>
      </c>
      <c r="D2841" s="13">
        <v>105.89367816091979</v>
      </c>
      <c r="E2841" s="13">
        <v>19.629310344827555</v>
      </c>
      <c r="F2841" s="13">
        <v>125.52298850574735</v>
      </c>
      <c r="G2841" s="13">
        <v>0.9577932008855744</v>
      </c>
      <c r="H2841" s="13">
        <v>0.9624930094768821</v>
      </c>
      <c r="I2841" s="13">
        <v>0.99511704651874611</v>
      </c>
      <c r="J2841" s="13">
        <v>124.91006559204583</v>
      </c>
      <c r="K2841" s="13">
        <v>0.61292291370152441</v>
      </c>
      <c r="L2841" s="13">
        <v>0.61292291370152441</v>
      </c>
      <c r="M2841" s="13">
        <v>0</v>
      </c>
      <c r="N2841" s="13">
        <v>124.91006559204583</v>
      </c>
    </row>
    <row r="2842" spans="1:15" x14ac:dyDescent="0.3">
      <c r="A2842" s="2" t="s">
        <v>493</v>
      </c>
      <c r="B2842" s="2" t="str">
        <f>VLOOKUP(A2842,'Hold Harmless'!A$1:B$7201,2,FALSE)</f>
        <v>HAMILTON ISD</v>
      </c>
      <c r="C2842" s="2">
        <v>3</v>
      </c>
      <c r="D2842" s="13">
        <v>110.84444444444479</v>
      </c>
      <c r="E2842" s="13">
        <v>12.552777777777811</v>
      </c>
      <c r="F2842" s="13">
        <v>123.3972222222226</v>
      </c>
      <c r="G2842" s="13">
        <v>0.9577932008855744</v>
      </c>
      <c r="H2842" s="13">
        <v>0.9624930094768821</v>
      </c>
      <c r="I2842" s="13">
        <v>0.99511704651874611</v>
      </c>
      <c r="J2842" s="13">
        <v>122.79467932639554</v>
      </c>
      <c r="K2842" s="13">
        <v>0.60254289582705667</v>
      </c>
      <c r="L2842" s="13">
        <v>0.60254289582705667</v>
      </c>
      <c r="M2842" s="13">
        <v>0</v>
      </c>
      <c r="N2842" s="13">
        <v>122.79467932639554</v>
      </c>
    </row>
    <row r="2843" spans="1:15" x14ac:dyDescent="0.3">
      <c r="A2843" s="2" t="s">
        <v>493</v>
      </c>
      <c r="B2843" s="2" t="str">
        <f>VLOOKUP(A2843,'Hold Harmless'!A$1:B$7201,2,FALSE)</f>
        <v>HAMILTON ISD</v>
      </c>
      <c r="C2843" s="2">
        <v>4</v>
      </c>
      <c r="D2843" s="13">
        <v>103.65624999999922</v>
      </c>
      <c r="E2843" s="13">
        <v>20.128472222222218</v>
      </c>
      <c r="F2843" s="13">
        <v>123.78472222222143</v>
      </c>
      <c r="G2843" s="13">
        <v>0.9577932008855744</v>
      </c>
      <c r="H2843" s="13">
        <v>0.9624930094768821</v>
      </c>
      <c r="I2843" s="13">
        <v>0.99511704651874611</v>
      </c>
      <c r="J2843" s="13">
        <v>123.18028718192039</v>
      </c>
      <c r="K2843" s="13">
        <v>0.60443504030104123</v>
      </c>
      <c r="L2843" s="13">
        <v>0.60443504030104123</v>
      </c>
      <c r="M2843" s="13">
        <v>0</v>
      </c>
      <c r="N2843" s="13">
        <v>123.18028718192039</v>
      </c>
    </row>
    <row r="2844" spans="1:15" x14ac:dyDescent="0.3">
      <c r="A2844" s="2" t="s">
        <v>493</v>
      </c>
      <c r="B2844" s="2" t="str">
        <f>VLOOKUP(A2844,'Hold Harmless'!A$1:B$7201,2,FALSE)</f>
        <v>HAMILTON ISD</v>
      </c>
      <c r="C2844" s="2">
        <v>5</v>
      </c>
      <c r="D2844" s="13">
        <v>119.52976190476231</v>
      </c>
      <c r="E2844" s="13">
        <v>3.2648809523809486</v>
      </c>
      <c r="F2844" s="13">
        <v>122.79464285714326</v>
      </c>
      <c r="G2844" s="13">
        <v>0.9577932008855744</v>
      </c>
      <c r="H2844" s="13">
        <v>0.9624930094768821</v>
      </c>
      <c r="I2844" s="13">
        <v>0.99511704651874611</v>
      </c>
      <c r="J2844" s="13">
        <v>122.19504232832465</v>
      </c>
      <c r="K2844" s="13">
        <v>0.59960052881861259</v>
      </c>
      <c r="L2844" s="13">
        <v>0.59960052881861259</v>
      </c>
      <c r="M2844" s="13">
        <v>0</v>
      </c>
      <c r="N2844" s="13">
        <v>122.19504232832465</v>
      </c>
    </row>
    <row r="2845" spans="1:15" ht="15" thickBot="1" x14ac:dyDescent="0.35">
      <c r="A2845" s="2" t="s">
        <v>493</v>
      </c>
      <c r="B2845" s="2" t="str">
        <f>VLOOKUP(A2845,'Hold Harmless'!A$1:B$7201,2,FALSE)</f>
        <v>HAMILTON ISD</v>
      </c>
      <c r="C2845" s="2">
        <v>6</v>
      </c>
      <c r="D2845" s="13">
        <v>119.24747474747593</v>
      </c>
      <c r="E2845" s="13">
        <v>3.0479797979798007</v>
      </c>
      <c r="F2845" s="13">
        <v>122.29545454545574</v>
      </c>
      <c r="G2845" s="13">
        <v>0.9577932008855744</v>
      </c>
      <c r="H2845" s="13">
        <v>0.9624930094768821</v>
      </c>
      <c r="I2845" s="13">
        <v>0.99511704651874611</v>
      </c>
      <c r="J2845" s="13">
        <v>121.69829152994149</v>
      </c>
      <c r="K2845" s="13">
        <v>0.59716301551425488</v>
      </c>
      <c r="L2845" s="13">
        <v>0.59716301551425488</v>
      </c>
      <c r="M2845" s="13">
        <v>0</v>
      </c>
      <c r="N2845" s="13">
        <v>121.69829152994149</v>
      </c>
      <c r="O2845" s="24">
        <f t="shared" ref="O2845" si="472">SUM(N2840:N2845)</f>
        <v>741.92051603996424</v>
      </c>
    </row>
    <row r="2846" spans="1:15" ht="15" thickTop="1" x14ac:dyDescent="0.3">
      <c r="A2846" s="4" t="s">
        <v>494</v>
      </c>
      <c r="B2846" s="4" t="str">
        <f>VLOOKUP(A2846,'Hold Harmless'!A$1:B$7201,2,FALSE)</f>
        <v>HICO ISD</v>
      </c>
      <c r="C2846" s="4">
        <v>1</v>
      </c>
      <c r="D2846" s="10">
        <v>76.771505376344066</v>
      </c>
      <c r="E2846" s="10">
        <v>11.432795698924753</v>
      </c>
      <c r="F2846" s="10">
        <v>88.204301075268816</v>
      </c>
      <c r="G2846" s="10">
        <v>0.96462427745664736</v>
      </c>
      <c r="H2846" s="10">
        <v>0.95885531744975372</v>
      </c>
      <c r="I2846" s="10">
        <v>1</v>
      </c>
      <c r="J2846" s="10">
        <v>88.204301075268816</v>
      </c>
      <c r="K2846" s="10">
        <v>0</v>
      </c>
      <c r="L2846" s="10">
        <v>0</v>
      </c>
      <c r="M2846" s="10">
        <v>0</v>
      </c>
      <c r="N2846" s="10">
        <v>88.204301075268816</v>
      </c>
    </row>
    <row r="2847" spans="1:15" x14ac:dyDescent="0.3">
      <c r="A2847" s="4" t="s">
        <v>494</v>
      </c>
      <c r="B2847" s="4" t="str">
        <f>VLOOKUP(A2847,'Hold Harmless'!A$1:B$7201,2,FALSE)</f>
        <v>HICO ISD</v>
      </c>
      <c r="C2847" s="4">
        <v>2</v>
      </c>
      <c r="D2847" s="10">
        <v>76.979166666666515</v>
      </c>
      <c r="E2847" s="10">
        <v>11.086805555555562</v>
      </c>
      <c r="F2847" s="10">
        <v>88.065972222222072</v>
      </c>
      <c r="G2847" s="10">
        <v>0.96462427745664736</v>
      </c>
      <c r="H2847" s="10">
        <v>0.95885531744975372</v>
      </c>
      <c r="I2847" s="10">
        <v>1</v>
      </c>
      <c r="J2847" s="10">
        <v>88.065972222222072</v>
      </c>
      <c r="K2847" s="10">
        <v>0</v>
      </c>
      <c r="L2847" s="10">
        <v>0</v>
      </c>
      <c r="M2847" s="10">
        <v>0</v>
      </c>
      <c r="N2847" s="10">
        <v>88.065972222222072</v>
      </c>
    </row>
    <row r="2848" spans="1:15" x14ac:dyDescent="0.3">
      <c r="A2848" s="4" t="s">
        <v>494</v>
      </c>
      <c r="B2848" s="4" t="str">
        <f>VLOOKUP(A2848,'Hold Harmless'!A$1:B$7201,2,FALSE)</f>
        <v>HICO ISD</v>
      </c>
      <c r="C2848" s="4">
        <v>3</v>
      </c>
      <c r="D2848" s="10">
        <v>73.719135802469125</v>
      </c>
      <c r="E2848" s="10">
        <v>13.617283950617241</v>
      </c>
      <c r="F2848" s="10">
        <v>87.336419753086361</v>
      </c>
      <c r="G2848" s="10">
        <v>0.96462427745664736</v>
      </c>
      <c r="H2848" s="10">
        <v>0.95885531744975372</v>
      </c>
      <c r="I2848" s="10">
        <v>1</v>
      </c>
      <c r="J2848" s="10">
        <v>87.336419753086361</v>
      </c>
      <c r="K2848" s="10">
        <v>0</v>
      </c>
      <c r="L2848" s="10">
        <v>0</v>
      </c>
      <c r="M2848" s="10">
        <v>0</v>
      </c>
      <c r="N2848" s="10">
        <v>87.336419753086361</v>
      </c>
    </row>
    <row r="2849" spans="1:15" x14ac:dyDescent="0.3">
      <c r="A2849" s="4" t="s">
        <v>494</v>
      </c>
      <c r="B2849" s="4" t="str">
        <f>VLOOKUP(A2849,'Hold Harmless'!A$1:B$7201,2,FALSE)</f>
        <v>HICO ISD</v>
      </c>
      <c r="C2849" s="4">
        <v>4</v>
      </c>
      <c r="D2849" s="10">
        <v>82.137681159420339</v>
      </c>
      <c r="E2849" s="10">
        <v>7.0072463768115973</v>
      </c>
      <c r="F2849" s="10">
        <v>89.144927536231933</v>
      </c>
      <c r="G2849" s="10">
        <v>0.96462427745664736</v>
      </c>
      <c r="H2849" s="10">
        <v>0.95885531744975372</v>
      </c>
      <c r="I2849" s="10">
        <v>1</v>
      </c>
      <c r="J2849" s="10">
        <v>89.144927536231933</v>
      </c>
      <c r="K2849" s="10">
        <v>0</v>
      </c>
      <c r="L2849" s="10">
        <v>0</v>
      </c>
      <c r="M2849" s="10">
        <v>0</v>
      </c>
      <c r="N2849" s="10">
        <v>89.144927536231933</v>
      </c>
    </row>
    <row r="2850" spans="1:15" x14ac:dyDescent="0.3">
      <c r="A2850" s="4" t="s">
        <v>494</v>
      </c>
      <c r="B2850" s="4" t="str">
        <f>VLOOKUP(A2850,'Hold Harmless'!A$1:B$7201,2,FALSE)</f>
        <v>HICO ISD</v>
      </c>
      <c r="C2850" s="4">
        <v>5</v>
      </c>
      <c r="D2850" s="10">
        <v>83.943627450980358</v>
      </c>
      <c r="E2850" s="10">
        <v>4.5637254901960764</v>
      </c>
      <c r="F2850" s="10">
        <v>88.507352941176435</v>
      </c>
      <c r="G2850" s="10">
        <v>0.96462427745664736</v>
      </c>
      <c r="H2850" s="10">
        <v>0.95885531744975372</v>
      </c>
      <c r="I2850" s="10">
        <v>1</v>
      </c>
      <c r="J2850" s="10">
        <v>88.507352941176435</v>
      </c>
      <c r="K2850" s="10">
        <v>0</v>
      </c>
      <c r="L2850" s="10">
        <v>0</v>
      </c>
      <c r="M2850" s="10">
        <v>0</v>
      </c>
      <c r="N2850" s="10">
        <v>88.507352941176435</v>
      </c>
    </row>
    <row r="2851" spans="1:15" ht="15" thickBot="1" x14ac:dyDescent="0.35">
      <c r="A2851" s="4" t="s">
        <v>494</v>
      </c>
      <c r="B2851" s="4" t="str">
        <f>VLOOKUP(A2851,'Hold Harmless'!A$1:B$7201,2,FALSE)</f>
        <v>HICO ISD</v>
      </c>
      <c r="C2851" s="4">
        <v>6</v>
      </c>
      <c r="D2851" s="10">
        <v>85.294642857142918</v>
      </c>
      <c r="E2851" s="10">
        <v>3.19345238095238</v>
      </c>
      <c r="F2851" s="10">
        <v>88.488095238095298</v>
      </c>
      <c r="G2851" s="10">
        <v>0.96462427745664736</v>
      </c>
      <c r="H2851" s="10">
        <v>0.95885531744975372</v>
      </c>
      <c r="I2851" s="10">
        <v>1</v>
      </c>
      <c r="J2851" s="10">
        <v>88.488095238095298</v>
      </c>
      <c r="K2851" s="10">
        <v>0</v>
      </c>
      <c r="L2851" s="10">
        <v>0</v>
      </c>
      <c r="M2851" s="10">
        <v>0</v>
      </c>
      <c r="N2851" s="10">
        <v>88.488095238095298</v>
      </c>
      <c r="O2851" s="24">
        <f t="shared" ref="O2851" si="473">SUM(N2846:N2851)</f>
        <v>529.74706876608093</v>
      </c>
    </row>
    <row r="2852" spans="1:15" ht="15" thickTop="1" x14ac:dyDescent="0.3">
      <c r="A2852" s="11" t="s">
        <v>495</v>
      </c>
      <c r="B2852" s="11" t="str">
        <f>VLOOKUP(A2852,'Hold Harmless'!A$1:B$7201,2,FALSE)</f>
        <v>GRUVER ISD</v>
      </c>
      <c r="C2852" s="11">
        <v>1</v>
      </c>
      <c r="D2852" s="12">
        <v>67.217261904761699</v>
      </c>
      <c r="E2852" s="12">
        <v>1.2559523809523809</v>
      </c>
      <c r="F2852" s="12">
        <v>68.473214285714079</v>
      </c>
      <c r="G2852" s="12">
        <v>0.96912752577734274</v>
      </c>
      <c r="H2852" s="12">
        <v>0.9726933751997533</v>
      </c>
      <c r="I2852" s="12">
        <v>0.99633404574007889</v>
      </c>
      <c r="J2852" s="12">
        <v>68.22219461411288</v>
      </c>
      <c r="K2852" s="12">
        <v>0.25101967160119898</v>
      </c>
      <c r="L2852" s="12">
        <v>0.25101967160119898</v>
      </c>
      <c r="M2852" s="12">
        <v>0</v>
      </c>
      <c r="N2852" s="12">
        <v>68.22219461411288</v>
      </c>
    </row>
    <row r="2853" spans="1:15" x14ac:dyDescent="0.3">
      <c r="A2853" s="11" t="s">
        <v>495</v>
      </c>
      <c r="B2853" s="11" t="str">
        <f>VLOOKUP(A2853,'Hold Harmless'!A$1:B$7201,2,FALSE)</f>
        <v>GRUVER ISD</v>
      </c>
      <c r="C2853" s="11">
        <v>2</v>
      </c>
      <c r="D2853" s="12">
        <v>65.919999999999774</v>
      </c>
      <c r="E2853" s="12">
        <v>1.7999999999999996</v>
      </c>
      <c r="F2853" s="12">
        <v>67.719999999999771</v>
      </c>
      <c r="G2853" s="12">
        <v>0.96912752577734274</v>
      </c>
      <c r="H2853" s="12">
        <v>0.9726933751997533</v>
      </c>
      <c r="I2853" s="12">
        <v>0.99633404574007889</v>
      </c>
      <c r="J2853" s="12">
        <v>67.471741577517918</v>
      </c>
      <c r="K2853" s="12">
        <v>0.24825842248185381</v>
      </c>
      <c r="L2853" s="12">
        <v>0.24825842248185381</v>
      </c>
      <c r="M2853" s="12">
        <v>0</v>
      </c>
      <c r="N2853" s="12">
        <v>67.471741577517918</v>
      </c>
    </row>
    <row r="2854" spans="1:15" x14ac:dyDescent="0.3">
      <c r="A2854" s="11" t="s">
        <v>495</v>
      </c>
      <c r="B2854" s="11" t="str">
        <f>VLOOKUP(A2854,'Hold Harmless'!A$1:B$7201,2,FALSE)</f>
        <v>GRUVER ISD</v>
      </c>
      <c r="C2854" s="11">
        <v>3</v>
      </c>
      <c r="D2854" s="12">
        <v>63.49583333333306</v>
      </c>
      <c r="E2854" s="12">
        <v>3.404166666666665</v>
      </c>
      <c r="F2854" s="12">
        <v>66.899999999999721</v>
      </c>
      <c r="G2854" s="12">
        <v>0.96912752577734274</v>
      </c>
      <c r="H2854" s="12">
        <v>0.9726933751997533</v>
      </c>
      <c r="I2854" s="12">
        <v>0.99633404574007889</v>
      </c>
      <c r="J2854" s="12">
        <v>66.654747660010997</v>
      </c>
      <c r="K2854" s="12">
        <v>0.24525233998872409</v>
      </c>
      <c r="L2854" s="12">
        <v>0.24525233998872409</v>
      </c>
      <c r="M2854" s="12">
        <v>0</v>
      </c>
      <c r="N2854" s="12">
        <v>66.654747660010997</v>
      </c>
    </row>
    <row r="2855" spans="1:15" x14ac:dyDescent="0.3">
      <c r="A2855" s="11" t="s">
        <v>495</v>
      </c>
      <c r="B2855" s="11" t="str">
        <f>VLOOKUP(A2855,'Hold Harmless'!A$1:B$7201,2,FALSE)</f>
        <v>GRUVER ISD</v>
      </c>
      <c r="C2855" s="11">
        <v>4</v>
      </c>
      <c r="D2855" s="12">
        <v>64.898809523809334</v>
      </c>
      <c r="E2855" s="12">
        <v>1.8333333333333333</v>
      </c>
      <c r="F2855" s="12">
        <v>66.732142857142662</v>
      </c>
      <c r="G2855" s="12">
        <v>0.96912752577734274</v>
      </c>
      <c r="H2855" s="12">
        <v>0.9726933751997533</v>
      </c>
      <c r="I2855" s="12">
        <v>0.99633404574007889</v>
      </c>
      <c r="J2855" s="12">
        <v>66.487505873761862</v>
      </c>
      <c r="K2855" s="12">
        <v>0.24463698338080064</v>
      </c>
      <c r="L2855" s="12">
        <v>0.24463698338080064</v>
      </c>
      <c r="M2855" s="12">
        <v>0</v>
      </c>
      <c r="N2855" s="12">
        <v>66.487505873761862</v>
      </c>
    </row>
    <row r="2856" spans="1:15" x14ac:dyDescent="0.3">
      <c r="A2856" s="11" t="s">
        <v>495</v>
      </c>
      <c r="B2856" s="11" t="str">
        <f>VLOOKUP(A2856,'Hold Harmless'!A$1:B$7201,2,FALSE)</f>
        <v>GRUVER ISD</v>
      </c>
      <c r="C2856" s="11">
        <v>5</v>
      </c>
      <c r="D2856" s="12">
        <v>63.92283950617275</v>
      </c>
      <c r="E2856" s="12">
        <v>2.5030864197530951</v>
      </c>
      <c r="F2856" s="12">
        <v>66.425925925925839</v>
      </c>
      <c r="G2856" s="12">
        <v>0.96912752577734274</v>
      </c>
      <c r="H2856" s="12">
        <v>0.9726933751997533</v>
      </c>
      <c r="I2856" s="12">
        <v>0.99633404574007889</v>
      </c>
      <c r="J2856" s="12">
        <v>66.182411519808483</v>
      </c>
      <c r="K2856" s="12">
        <v>0.24351440611735597</v>
      </c>
      <c r="L2856" s="12">
        <v>0.24351440611735597</v>
      </c>
      <c r="M2856" s="12">
        <v>0</v>
      </c>
      <c r="N2856" s="12">
        <v>66.182411519808483</v>
      </c>
    </row>
    <row r="2857" spans="1:15" ht="15" thickBot="1" x14ac:dyDescent="0.35">
      <c r="A2857" s="11" t="s">
        <v>495</v>
      </c>
      <c r="B2857" s="11" t="str">
        <f>VLOOKUP(A2857,'Hold Harmless'!A$1:B$7201,2,FALSE)</f>
        <v>GRUVER ISD</v>
      </c>
      <c r="C2857" s="11">
        <v>6</v>
      </c>
      <c r="D2857" s="12">
        <v>66.391666666666623</v>
      </c>
      <c r="E2857" s="12">
        <v>0</v>
      </c>
      <c r="F2857" s="12">
        <v>66.391666666666623</v>
      </c>
      <c r="G2857" s="12">
        <v>0.96912752577734274</v>
      </c>
      <c r="H2857" s="12">
        <v>0.9726933751997533</v>
      </c>
      <c r="I2857" s="12">
        <v>0.99633404574007889</v>
      </c>
      <c r="J2857" s="12">
        <v>66.148277853426691</v>
      </c>
      <c r="K2857" s="12">
        <v>0.24338881323993178</v>
      </c>
      <c r="L2857" s="12">
        <v>0.24338881323993178</v>
      </c>
      <c r="M2857" s="12">
        <v>0</v>
      </c>
      <c r="N2857" s="12">
        <v>66.148277853426691</v>
      </c>
      <c r="O2857" s="24">
        <f t="shared" ref="O2857" si="474">SUM(N2852:N2857)</f>
        <v>401.16687909863884</v>
      </c>
    </row>
    <row r="2858" spans="1:15" ht="15" thickTop="1" x14ac:dyDescent="0.3">
      <c r="A2858" s="2" t="s">
        <v>496</v>
      </c>
      <c r="B2858" s="2" t="str">
        <f>VLOOKUP(A2858,'Hold Harmless'!A$1:B$7201,2,FALSE)</f>
        <v>PRINGLE-MORSE CISD</v>
      </c>
      <c r="C2858" s="2">
        <v>1</v>
      </c>
      <c r="D2858" s="13">
        <v>16.432795698924735</v>
      </c>
      <c r="E2858" s="13">
        <v>0.81182795698924703</v>
      </c>
      <c r="F2858" s="13">
        <v>17.244623655913983</v>
      </c>
      <c r="G2858" s="13">
        <v>0.95324661756255546</v>
      </c>
      <c r="H2858" s="13">
        <v>0.96963356403240519</v>
      </c>
      <c r="I2858" s="13">
        <v>0.98309985640173025</v>
      </c>
      <c r="J2858" s="13">
        <v>16.953187039830919</v>
      </c>
      <c r="K2858" s="13">
        <v>0.29143661608306459</v>
      </c>
      <c r="L2858" s="13">
        <v>0.29143661608306459</v>
      </c>
      <c r="M2858" s="13">
        <v>0</v>
      </c>
      <c r="N2858" s="13">
        <v>16.953187039830919</v>
      </c>
    </row>
    <row r="2859" spans="1:15" x14ac:dyDescent="0.3">
      <c r="A2859" s="2" t="s">
        <v>496</v>
      </c>
      <c r="B2859" s="2" t="str">
        <f>VLOOKUP(A2859,'Hold Harmless'!A$1:B$7201,2,FALSE)</f>
        <v>PRINGLE-MORSE CISD</v>
      </c>
      <c r="C2859" s="2">
        <v>2</v>
      </c>
      <c r="D2859" s="13">
        <v>15.496527777777768</v>
      </c>
      <c r="E2859" s="13">
        <v>1.8263888888888886</v>
      </c>
      <c r="F2859" s="13">
        <v>17.322916666666657</v>
      </c>
      <c r="G2859" s="13">
        <v>0.95324661756255546</v>
      </c>
      <c r="H2859" s="13">
        <v>0.96963356403240519</v>
      </c>
      <c r="I2859" s="13">
        <v>0.98309985640173025</v>
      </c>
      <c r="J2859" s="13">
        <v>17.030156887459132</v>
      </c>
      <c r="K2859" s="13">
        <v>0.29275977920752538</v>
      </c>
      <c r="L2859" s="13">
        <v>0.29275977920752538</v>
      </c>
      <c r="M2859" s="13">
        <v>0</v>
      </c>
      <c r="N2859" s="13">
        <v>17.030156887459132</v>
      </c>
    </row>
    <row r="2860" spans="1:15" x14ac:dyDescent="0.3">
      <c r="A2860" s="2" t="s">
        <v>496</v>
      </c>
      <c r="B2860" s="2" t="str">
        <f>VLOOKUP(A2860,'Hold Harmless'!A$1:B$7201,2,FALSE)</f>
        <v>PRINGLE-MORSE CISD</v>
      </c>
      <c r="C2860" s="2">
        <v>3</v>
      </c>
      <c r="D2860" s="13">
        <v>14.416666666666673</v>
      </c>
      <c r="E2860" s="13">
        <v>3.2283950617283974</v>
      </c>
      <c r="F2860" s="13">
        <v>17.645061728395071</v>
      </c>
      <c r="G2860" s="13">
        <v>0.95324661756255546</v>
      </c>
      <c r="H2860" s="13">
        <v>0.96963356403240519</v>
      </c>
      <c r="I2860" s="13">
        <v>0.98309985640173025</v>
      </c>
      <c r="J2860" s="13">
        <v>17.346857651384859</v>
      </c>
      <c r="K2860" s="13">
        <v>0.29820407701021168</v>
      </c>
      <c r="L2860" s="13">
        <v>0.29820407701021168</v>
      </c>
      <c r="M2860" s="13">
        <v>0</v>
      </c>
      <c r="N2860" s="13">
        <v>17.346857651384859</v>
      </c>
    </row>
    <row r="2861" spans="1:15" x14ac:dyDescent="0.3">
      <c r="A2861" s="2" t="s">
        <v>496</v>
      </c>
      <c r="B2861" s="2" t="str">
        <f>VLOOKUP(A2861,'Hold Harmless'!A$1:B$7201,2,FALSE)</f>
        <v>PRINGLE-MORSE CISD</v>
      </c>
      <c r="C2861" s="2">
        <v>4</v>
      </c>
      <c r="D2861" s="13">
        <v>17.021604938271597</v>
      </c>
      <c r="E2861" s="13">
        <v>0.9197530864197534</v>
      </c>
      <c r="F2861" s="13">
        <v>17.94135802469135</v>
      </c>
      <c r="G2861" s="13">
        <v>0.95324661756255546</v>
      </c>
      <c r="H2861" s="13">
        <v>0.96963356403240519</v>
      </c>
      <c r="I2861" s="13">
        <v>0.98309985640173025</v>
      </c>
      <c r="J2861" s="13">
        <v>17.638146497726098</v>
      </c>
      <c r="K2861" s="13">
        <v>0.30321152696525289</v>
      </c>
      <c r="L2861" s="13">
        <v>0.30321152696525289</v>
      </c>
      <c r="M2861" s="13">
        <v>0</v>
      </c>
      <c r="N2861" s="13">
        <v>17.638146497726098</v>
      </c>
    </row>
    <row r="2862" spans="1:15" x14ac:dyDescent="0.3">
      <c r="A2862" s="2" t="s">
        <v>496</v>
      </c>
      <c r="B2862" s="2" t="str">
        <f>VLOOKUP(A2862,'Hold Harmless'!A$1:B$7201,2,FALSE)</f>
        <v>PRINGLE-MORSE CISD</v>
      </c>
      <c r="C2862" s="2">
        <v>5</v>
      </c>
      <c r="D2862" s="13">
        <v>17.620370370370363</v>
      </c>
      <c r="E2862" s="13">
        <v>0.59259259259259278</v>
      </c>
      <c r="F2862" s="13">
        <v>18.212962962962955</v>
      </c>
      <c r="G2862" s="13">
        <v>0.95324661756255546</v>
      </c>
      <c r="H2862" s="13">
        <v>0.96963356403240519</v>
      </c>
      <c r="I2862" s="13">
        <v>0.98309985640173025</v>
      </c>
      <c r="J2862" s="13">
        <v>17.905161273538912</v>
      </c>
      <c r="K2862" s="13">
        <v>0.30780168942404273</v>
      </c>
      <c r="L2862" s="13">
        <v>0.30780168942404273</v>
      </c>
      <c r="M2862" s="13">
        <v>0</v>
      </c>
      <c r="N2862" s="13">
        <v>17.905161273538912</v>
      </c>
    </row>
    <row r="2863" spans="1:15" ht="15" thickBot="1" x14ac:dyDescent="0.35">
      <c r="A2863" s="2" t="s">
        <v>496</v>
      </c>
      <c r="B2863" s="2" t="str">
        <f>VLOOKUP(A2863,'Hold Harmless'!A$1:B$7201,2,FALSE)</f>
        <v>PRINGLE-MORSE CISD</v>
      </c>
      <c r="C2863" s="2">
        <v>6</v>
      </c>
      <c r="D2863" s="13">
        <v>17.911458333333332</v>
      </c>
      <c r="E2863" s="13">
        <v>0.28645833333333326</v>
      </c>
      <c r="F2863" s="13">
        <v>18.197916666666664</v>
      </c>
      <c r="G2863" s="13">
        <v>0.95324661756255546</v>
      </c>
      <c r="H2863" s="13">
        <v>0.96963356403240519</v>
      </c>
      <c r="I2863" s="13">
        <v>0.98309985640173025</v>
      </c>
      <c r="J2863" s="13">
        <v>17.890369261810651</v>
      </c>
      <c r="K2863" s="13">
        <v>0.30754740485601317</v>
      </c>
      <c r="L2863" s="13">
        <v>0.28645833333333326</v>
      </c>
      <c r="M2863" s="13">
        <v>2.1089071522681024E-2</v>
      </c>
      <c r="N2863" s="13">
        <v>17.911458333333332</v>
      </c>
      <c r="O2863" s="24">
        <f t="shared" ref="O2863" si="475">SUM(N2858:N2863)</f>
        <v>104.78496768327325</v>
      </c>
    </row>
    <row r="2864" spans="1:15" ht="15" thickTop="1" x14ac:dyDescent="0.3">
      <c r="A2864" s="4" t="s">
        <v>497</v>
      </c>
      <c r="B2864" s="4" t="str">
        <f>VLOOKUP(A2864,'Hold Harmless'!A$1:B$7201,2,FALSE)</f>
        <v>SPEARMAN ISD</v>
      </c>
      <c r="C2864" s="4">
        <v>1</v>
      </c>
      <c r="D2864" s="10">
        <v>115.18965517241455</v>
      </c>
      <c r="E2864" s="10">
        <v>9.7442528735632141</v>
      </c>
      <c r="F2864" s="10">
        <v>124.93390804597776</v>
      </c>
      <c r="G2864" s="10">
        <v>0.9682857625638932</v>
      </c>
      <c r="H2864" s="10">
        <v>0.97053231230380355</v>
      </c>
      <c r="I2864" s="10">
        <v>0.99768523962424538</v>
      </c>
      <c r="J2864" s="10">
        <v>124.64471598604476</v>
      </c>
      <c r="K2864" s="10">
        <v>0.28919205993300068</v>
      </c>
      <c r="L2864" s="10">
        <v>0.28919205993300068</v>
      </c>
      <c r="M2864" s="10">
        <v>0</v>
      </c>
      <c r="N2864" s="10">
        <v>124.64471598604476</v>
      </c>
    </row>
    <row r="2865" spans="1:15" x14ac:dyDescent="0.3">
      <c r="A2865" s="4" t="s">
        <v>497</v>
      </c>
      <c r="B2865" s="4" t="str">
        <f>VLOOKUP(A2865,'Hold Harmless'!A$1:B$7201,2,FALSE)</f>
        <v>SPEARMAN ISD</v>
      </c>
      <c r="C2865" s="4">
        <v>2</v>
      </c>
      <c r="D2865" s="10">
        <v>105.01234567901228</v>
      </c>
      <c r="E2865" s="10">
        <v>19.975308641975271</v>
      </c>
      <c r="F2865" s="10">
        <v>124.98765432098756</v>
      </c>
      <c r="G2865" s="10">
        <v>0.9682857625638932</v>
      </c>
      <c r="H2865" s="10">
        <v>0.97053231230380355</v>
      </c>
      <c r="I2865" s="10">
        <v>0.99768523962424538</v>
      </c>
      <c r="J2865" s="10">
        <v>124.69833785130682</v>
      </c>
      <c r="K2865" s="10">
        <v>0.28931646968074176</v>
      </c>
      <c r="L2865" s="10">
        <v>0.28931646968074176</v>
      </c>
      <c r="M2865" s="10">
        <v>0</v>
      </c>
      <c r="N2865" s="10">
        <v>124.69833785130682</v>
      </c>
    </row>
    <row r="2866" spans="1:15" x14ac:dyDescent="0.3">
      <c r="A2866" s="4" t="s">
        <v>497</v>
      </c>
      <c r="B2866" s="4" t="str">
        <f>VLOOKUP(A2866,'Hold Harmless'!A$1:B$7201,2,FALSE)</f>
        <v>SPEARMAN ISD</v>
      </c>
      <c r="C2866" s="4">
        <v>3</v>
      </c>
      <c r="D2866" s="10">
        <v>112.48437500000031</v>
      </c>
      <c r="E2866" s="10">
        <v>11.247395833333336</v>
      </c>
      <c r="F2866" s="10">
        <v>123.73177083333366</v>
      </c>
      <c r="G2866" s="10">
        <v>0.9682857625638932</v>
      </c>
      <c r="H2866" s="10">
        <v>0.97053231230380355</v>
      </c>
      <c r="I2866" s="10">
        <v>0.99768523962424538</v>
      </c>
      <c r="J2866" s="10">
        <v>123.4453614329867</v>
      </c>
      <c r="K2866" s="10">
        <v>0.28640940034695461</v>
      </c>
      <c r="L2866" s="10">
        <v>0.28640940034695461</v>
      </c>
      <c r="M2866" s="10">
        <v>0</v>
      </c>
      <c r="N2866" s="10">
        <v>123.4453614329867</v>
      </c>
    </row>
    <row r="2867" spans="1:15" x14ac:dyDescent="0.3">
      <c r="A2867" s="4" t="s">
        <v>497</v>
      </c>
      <c r="B2867" s="4" t="str">
        <f>VLOOKUP(A2867,'Hold Harmless'!A$1:B$7201,2,FALSE)</f>
        <v>SPEARMAN ISD</v>
      </c>
      <c r="C2867" s="4">
        <v>4</v>
      </c>
      <c r="D2867" s="10">
        <v>117.89583333333357</v>
      </c>
      <c r="E2867" s="10">
        <v>5.7261904761904692</v>
      </c>
      <c r="F2867" s="10">
        <v>123.62202380952404</v>
      </c>
      <c r="G2867" s="10">
        <v>0.9682857625638932</v>
      </c>
      <c r="H2867" s="10">
        <v>0.97053231230380355</v>
      </c>
      <c r="I2867" s="10">
        <v>0.99768523962424538</v>
      </c>
      <c r="J2867" s="10">
        <v>123.33586844723915</v>
      </c>
      <c r="K2867" s="10">
        <v>0.28615536228488736</v>
      </c>
      <c r="L2867" s="10">
        <v>0.28615536228488736</v>
      </c>
      <c r="M2867" s="10">
        <v>0</v>
      </c>
      <c r="N2867" s="10">
        <v>123.33586844723915</v>
      </c>
    </row>
    <row r="2868" spans="1:15" x14ac:dyDescent="0.3">
      <c r="A2868" s="4" t="s">
        <v>497</v>
      </c>
      <c r="B2868" s="4" t="str">
        <f>VLOOKUP(A2868,'Hold Harmless'!A$1:B$7201,2,FALSE)</f>
        <v>SPEARMAN ISD</v>
      </c>
      <c r="C2868" s="4">
        <v>5</v>
      </c>
      <c r="D2868" s="10">
        <v>119.91666666666703</v>
      </c>
      <c r="E2868" s="10">
        <v>4.1944444444444473</v>
      </c>
      <c r="F2868" s="10">
        <v>124.11111111111147</v>
      </c>
      <c r="G2868" s="10">
        <v>0.9682857625638932</v>
      </c>
      <c r="H2868" s="10">
        <v>0.97053231230380355</v>
      </c>
      <c r="I2868" s="10">
        <v>0.99768523962424538</v>
      </c>
      <c r="J2868" s="10">
        <v>123.82382362892059</v>
      </c>
      <c r="K2868" s="10">
        <v>0.28728748219087663</v>
      </c>
      <c r="L2868" s="10">
        <v>0.28728748219087663</v>
      </c>
      <c r="M2868" s="10">
        <v>0</v>
      </c>
      <c r="N2868" s="10">
        <v>123.82382362892059</v>
      </c>
    </row>
    <row r="2869" spans="1:15" ht="15" thickBot="1" x14ac:dyDescent="0.35">
      <c r="A2869" s="4" t="s">
        <v>497</v>
      </c>
      <c r="B2869" s="4" t="str">
        <f>VLOOKUP(A2869,'Hold Harmless'!A$1:B$7201,2,FALSE)</f>
        <v>SPEARMAN ISD</v>
      </c>
      <c r="C2869" s="4">
        <v>6</v>
      </c>
      <c r="D2869" s="10">
        <v>118.02777777777834</v>
      </c>
      <c r="E2869" s="10">
        <v>6.0138888888888742</v>
      </c>
      <c r="F2869" s="10">
        <v>124.04166666666721</v>
      </c>
      <c r="G2869" s="10">
        <v>0.9682857625638932</v>
      </c>
      <c r="H2869" s="10">
        <v>0.97053231230380355</v>
      </c>
      <c r="I2869" s="10">
        <v>0.99768523962424538</v>
      </c>
      <c r="J2869" s="10">
        <v>123.75453993172465</v>
      </c>
      <c r="K2869" s="10">
        <v>0.2871267349425608</v>
      </c>
      <c r="L2869" s="10">
        <v>0.2871267349425608</v>
      </c>
      <c r="M2869" s="10">
        <v>0</v>
      </c>
      <c r="N2869" s="10">
        <v>123.75453993172465</v>
      </c>
      <c r="O2869" s="24">
        <f t="shared" ref="O2869" si="476">SUM(N2864:N2869)</f>
        <v>743.70264727822268</v>
      </c>
    </row>
    <row r="2870" spans="1:15" ht="15" thickTop="1" x14ac:dyDescent="0.3">
      <c r="A2870" s="11" t="s">
        <v>498</v>
      </c>
      <c r="B2870" s="11" t="str">
        <f>VLOOKUP(A2870,'Hold Harmless'!A$1:B$7201,2,FALSE)</f>
        <v>CHILLICOTHE ISD</v>
      </c>
      <c r="C2870" s="11">
        <v>1</v>
      </c>
      <c r="D2870" s="12">
        <v>31.244268077601461</v>
      </c>
      <c r="E2870" s="12">
        <v>0.50507054673721341</v>
      </c>
      <c r="F2870" s="12">
        <v>31.749338624338673</v>
      </c>
      <c r="G2870" s="12">
        <v>0.9598820431141879</v>
      </c>
      <c r="H2870" s="12">
        <v>0.9501681631645531</v>
      </c>
      <c r="I2870" s="12">
        <v>1</v>
      </c>
      <c r="J2870" s="12">
        <v>31.749338624338673</v>
      </c>
      <c r="K2870" s="12">
        <v>0</v>
      </c>
      <c r="L2870" s="12">
        <v>0</v>
      </c>
      <c r="M2870" s="12">
        <v>0</v>
      </c>
      <c r="N2870" s="12">
        <v>31.749338624338673</v>
      </c>
    </row>
    <row r="2871" spans="1:15" x14ac:dyDescent="0.3">
      <c r="A2871" s="11" t="s">
        <v>498</v>
      </c>
      <c r="B2871" s="11" t="str">
        <f>VLOOKUP(A2871,'Hold Harmless'!A$1:B$7201,2,FALSE)</f>
        <v>CHILLICOTHE ISD</v>
      </c>
      <c r="C2871" s="11">
        <v>2</v>
      </c>
      <c r="D2871" s="12">
        <v>30.1417378917379</v>
      </c>
      <c r="E2871" s="12">
        <v>1.5956790123456792</v>
      </c>
      <c r="F2871" s="12">
        <v>31.737416904083581</v>
      </c>
      <c r="G2871" s="12">
        <v>0.9598820431141879</v>
      </c>
      <c r="H2871" s="12">
        <v>0.9501681631645531</v>
      </c>
      <c r="I2871" s="12">
        <v>1</v>
      </c>
      <c r="J2871" s="12">
        <v>31.737416904083581</v>
      </c>
      <c r="K2871" s="12">
        <v>0</v>
      </c>
      <c r="L2871" s="12">
        <v>0</v>
      </c>
      <c r="M2871" s="12">
        <v>0</v>
      </c>
      <c r="N2871" s="12">
        <v>31.737416904083581</v>
      </c>
    </row>
    <row r="2872" spans="1:15" x14ac:dyDescent="0.3">
      <c r="A2872" s="11" t="s">
        <v>498</v>
      </c>
      <c r="B2872" s="11" t="str">
        <f>VLOOKUP(A2872,'Hold Harmless'!A$1:B$7201,2,FALSE)</f>
        <v>CHILLICOTHE ISD</v>
      </c>
      <c r="C2872" s="11">
        <v>3</v>
      </c>
      <c r="D2872" s="12">
        <v>29.504515599343211</v>
      </c>
      <c r="E2872" s="12">
        <v>1.8608374384236452</v>
      </c>
      <c r="F2872" s="12">
        <v>31.365353037766855</v>
      </c>
      <c r="G2872" s="12">
        <v>0.9598820431141879</v>
      </c>
      <c r="H2872" s="12">
        <v>0.9501681631645531</v>
      </c>
      <c r="I2872" s="12">
        <v>1</v>
      </c>
      <c r="J2872" s="12">
        <v>31.365353037766855</v>
      </c>
      <c r="K2872" s="12">
        <v>0</v>
      </c>
      <c r="L2872" s="12">
        <v>0</v>
      </c>
      <c r="M2872" s="12">
        <v>0</v>
      </c>
      <c r="N2872" s="12">
        <v>31.365353037766855</v>
      </c>
    </row>
    <row r="2873" spans="1:15" x14ac:dyDescent="0.3">
      <c r="A2873" s="11" t="s">
        <v>498</v>
      </c>
      <c r="B2873" s="11" t="str">
        <f>VLOOKUP(A2873,'Hold Harmless'!A$1:B$7201,2,FALSE)</f>
        <v>CHILLICOTHE ISD</v>
      </c>
      <c r="C2873" s="11">
        <v>4</v>
      </c>
      <c r="D2873" s="12">
        <v>29.925287356321828</v>
      </c>
      <c r="E2873" s="12">
        <v>0.71264367816091945</v>
      </c>
      <c r="F2873" s="12">
        <v>30.637931034482747</v>
      </c>
      <c r="G2873" s="12">
        <v>0.9598820431141879</v>
      </c>
      <c r="H2873" s="12">
        <v>0.9501681631645531</v>
      </c>
      <c r="I2873" s="12">
        <v>1</v>
      </c>
      <c r="J2873" s="12">
        <v>30.637931034482747</v>
      </c>
      <c r="K2873" s="12">
        <v>0</v>
      </c>
      <c r="L2873" s="12">
        <v>0</v>
      </c>
      <c r="M2873" s="12">
        <v>0</v>
      </c>
      <c r="N2873" s="12">
        <v>30.637931034482747</v>
      </c>
    </row>
    <row r="2874" spans="1:15" x14ac:dyDescent="0.3">
      <c r="A2874" s="11" t="s">
        <v>498</v>
      </c>
      <c r="B2874" s="11" t="str">
        <f>VLOOKUP(A2874,'Hold Harmless'!A$1:B$7201,2,FALSE)</f>
        <v>CHILLICOTHE ISD</v>
      </c>
      <c r="C2874" s="11">
        <v>5</v>
      </c>
      <c r="D2874" s="12">
        <v>30.608695652173953</v>
      </c>
      <c r="E2874" s="12">
        <v>5.7971014492753624E-2</v>
      </c>
      <c r="F2874" s="12">
        <v>30.666666666666707</v>
      </c>
      <c r="G2874" s="12">
        <v>0.9598820431141879</v>
      </c>
      <c r="H2874" s="12">
        <v>0.9501681631645531</v>
      </c>
      <c r="I2874" s="12">
        <v>1</v>
      </c>
      <c r="J2874" s="12">
        <v>30.666666666666707</v>
      </c>
      <c r="K2874" s="12">
        <v>0</v>
      </c>
      <c r="L2874" s="12">
        <v>0</v>
      </c>
      <c r="M2874" s="12">
        <v>0</v>
      </c>
      <c r="N2874" s="12">
        <v>30.666666666666707</v>
      </c>
    </row>
    <row r="2875" spans="1:15" ht="15" thickBot="1" x14ac:dyDescent="0.35">
      <c r="A2875" s="11" t="s">
        <v>498</v>
      </c>
      <c r="B2875" s="11" t="str">
        <f>VLOOKUP(A2875,'Hold Harmless'!A$1:B$7201,2,FALSE)</f>
        <v>CHILLICOTHE ISD</v>
      </c>
      <c r="C2875" s="11">
        <v>6</v>
      </c>
      <c r="D2875" s="12">
        <v>31.05172413793105</v>
      </c>
      <c r="E2875" s="12">
        <v>1.1494252873563218E-2</v>
      </c>
      <c r="F2875" s="12">
        <v>31.063218390804614</v>
      </c>
      <c r="G2875" s="12">
        <v>0.9598820431141879</v>
      </c>
      <c r="H2875" s="12">
        <v>0.9501681631645531</v>
      </c>
      <c r="I2875" s="12">
        <v>1</v>
      </c>
      <c r="J2875" s="12">
        <v>31.063218390804614</v>
      </c>
      <c r="K2875" s="12">
        <v>0</v>
      </c>
      <c r="L2875" s="12">
        <v>0</v>
      </c>
      <c r="M2875" s="12">
        <v>0</v>
      </c>
      <c r="N2875" s="12">
        <v>31.063218390804614</v>
      </c>
      <c r="O2875" s="24">
        <f t="shared" ref="O2875" si="477">SUM(N2870:N2875)</f>
        <v>187.21992465814319</v>
      </c>
    </row>
    <row r="2876" spans="1:15" ht="15" thickTop="1" x14ac:dyDescent="0.3">
      <c r="A2876" s="2" t="s">
        <v>499</v>
      </c>
      <c r="B2876" s="2" t="str">
        <f>VLOOKUP(A2876,'Hold Harmless'!A$1:B$7201,2,FALSE)</f>
        <v>QUANAH ISD</v>
      </c>
      <c r="C2876" s="2">
        <v>1</v>
      </c>
      <c r="D2876" s="13">
        <v>79.096153846153769</v>
      </c>
      <c r="E2876" s="13">
        <v>2.5128205128205132</v>
      </c>
      <c r="F2876" s="13">
        <v>81.60897435897428</v>
      </c>
      <c r="G2876" s="13">
        <v>0.95098574532104974</v>
      </c>
      <c r="H2876" s="13">
        <v>0.95243596334714364</v>
      </c>
      <c r="I2876" s="13">
        <v>0.99847735902265033</v>
      </c>
      <c r="J2876" s="13">
        <v>81.484713190495825</v>
      </c>
      <c r="K2876" s="13">
        <v>0.12426116847845492</v>
      </c>
      <c r="L2876" s="13">
        <v>0.12426116847845492</v>
      </c>
      <c r="M2876" s="13">
        <v>0</v>
      </c>
      <c r="N2876" s="13">
        <v>81.484713190495825</v>
      </c>
    </row>
    <row r="2877" spans="1:15" x14ac:dyDescent="0.3">
      <c r="A2877" s="2" t="s">
        <v>499</v>
      </c>
      <c r="B2877" s="2" t="str">
        <f>VLOOKUP(A2877,'Hold Harmless'!A$1:B$7201,2,FALSE)</f>
        <v>QUANAH ISD</v>
      </c>
      <c r="C2877" s="2">
        <v>2</v>
      </c>
      <c r="D2877" s="13">
        <v>59.003333333333138</v>
      </c>
      <c r="E2877" s="13">
        <v>21.689999999999856</v>
      </c>
      <c r="F2877" s="13">
        <v>80.693333333332987</v>
      </c>
      <c r="G2877" s="13">
        <v>0.95098574532104974</v>
      </c>
      <c r="H2877" s="13">
        <v>0.95243596334714364</v>
      </c>
      <c r="I2877" s="13">
        <v>0.99847735902265033</v>
      </c>
      <c r="J2877" s="13">
        <v>80.570466357400718</v>
      </c>
      <c r="K2877" s="13">
        <v>0.12286697593226847</v>
      </c>
      <c r="L2877" s="13">
        <v>0.12286697593226847</v>
      </c>
      <c r="M2877" s="13">
        <v>0</v>
      </c>
      <c r="N2877" s="13">
        <v>80.570466357400718</v>
      </c>
    </row>
    <row r="2878" spans="1:15" x14ac:dyDescent="0.3">
      <c r="A2878" s="2" t="s">
        <v>499</v>
      </c>
      <c r="B2878" s="2" t="str">
        <f>VLOOKUP(A2878,'Hold Harmless'!A$1:B$7201,2,FALSE)</f>
        <v>QUANAH ISD</v>
      </c>
      <c r="C2878" s="2">
        <v>3</v>
      </c>
      <c r="D2878" s="13">
        <v>75.463333333333125</v>
      </c>
      <c r="E2878" s="13">
        <v>3.47</v>
      </c>
      <c r="F2878" s="13">
        <v>78.933333333333124</v>
      </c>
      <c r="G2878" s="13">
        <v>0.95098574532104974</v>
      </c>
      <c r="H2878" s="13">
        <v>0.95243596334714364</v>
      </c>
      <c r="I2878" s="13">
        <v>0.99847735902265033</v>
      </c>
      <c r="J2878" s="13">
        <v>78.813146205520994</v>
      </c>
      <c r="K2878" s="13">
        <v>0.12018712781213026</v>
      </c>
      <c r="L2878" s="13">
        <v>0.12018712781213026</v>
      </c>
      <c r="M2878" s="13">
        <v>0</v>
      </c>
      <c r="N2878" s="13">
        <v>78.813146205520994</v>
      </c>
    </row>
    <row r="2879" spans="1:15" x14ac:dyDescent="0.3">
      <c r="A2879" s="2" t="s">
        <v>499</v>
      </c>
      <c r="B2879" s="2" t="str">
        <f>VLOOKUP(A2879,'Hold Harmless'!A$1:B$7201,2,FALSE)</f>
        <v>QUANAH ISD</v>
      </c>
      <c r="C2879" s="2">
        <v>4</v>
      </c>
      <c r="D2879" s="13">
        <v>75.959876543209759</v>
      </c>
      <c r="E2879" s="13">
        <v>2.2901234567901247</v>
      </c>
      <c r="F2879" s="13">
        <v>78.249999999999886</v>
      </c>
      <c r="G2879" s="13">
        <v>0.95098574532104974</v>
      </c>
      <c r="H2879" s="13">
        <v>0.95243596334714364</v>
      </c>
      <c r="I2879" s="13">
        <v>0.99847735902265033</v>
      </c>
      <c r="J2879" s="13">
        <v>78.130853343522276</v>
      </c>
      <c r="K2879" s="13">
        <v>0.11914665647761069</v>
      </c>
      <c r="L2879" s="13">
        <v>0.11914665647761069</v>
      </c>
      <c r="M2879" s="13">
        <v>0</v>
      </c>
      <c r="N2879" s="13">
        <v>78.130853343522276</v>
      </c>
    </row>
    <row r="2880" spans="1:15" x14ac:dyDescent="0.3">
      <c r="A2880" s="2" t="s">
        <v>499</v>
      </c>
      <c r="B2880" s="2" t="str">
        <f>VLOOKUP(A2880,'Hold Harmless'!A$1:B$7201,2,FALSE)</f>
        <v>QUANAH ISD</v>
      </c>
      <c r="C2880" s="2">
        <v>5</v>
      </c>
      <c r="D2880" s="13">
        <v>77.676470588235176</v>
      </c>
      <c r="E2880" s="13">
        <v>0.1740196078431373</v>
      </c>
      <c r="F2880" s="13">
        <v>77.850490196078312</v>
      </c>
      <c r="G2880" s="13">
        <v>0.95098574532104974</v>
      </c>
      <c r="H2880" s="13">
        <v>0.95243596334714364</v>
      </c>
      <c r="I2880" s="13">
        <v>0.99847735902265033</v>
      </c>
      <c r="J2880" s="13">
        <v>77.731951849599</v>
      </c>
      <c r="K2880" s="13">
        <v>0.11853834647931194</v>
      </c>
      <c r="L2880" s="13">
        <v>0.11853834647931194</v>
      </c>
      <c r="M2880" s="13">
        <v>0</v>
      </c>
      <c r="N2880" s="13">
        <v>77.731951849599</v>
      </c>
    </row>
    <row r="2881" spans="1:15" ht="15" thickBot="1" x14ac:dyDescent="0.35">
      <c r="A2881" s="2" t="s">
        <v>499</v>
      </c>
      <c r="B2881" s="2" t="str">
        <f>VLOOKUP(A2881,'Hold Harmless'!A$1:B$7201,2,FALSE)</f>
        <v>QUANAH ISD</v>
      </c>
      <c r="C2881" s="2">
        <v>6</v>
      </c>
      <c r="D2881" s="13">
        <v>77.991071428571431</v>
      </c>
      <c r="E2881" s="13">
        <v>0</v>
      </c>
      <c r="F2881" s="13">
        <v>77.991071428571431</v>
      </c>
      <c r="G2881" s="13">
        <v>0.95098574532104974</v>
      </c>
      <c r="H2881" s="13">
        <v>0.95243596334714364</v>
      </c>
      <c r="I2881" s="13">
        <v>0.99847735902265033</v>
      </c>
      <c r="J2881" s="13">
        <v>77.87231902734689</v>
      </c>
      <c r="K2881" s="13">
        <v>0.11875240122454045</v>
      </c>
      <c r="L2881" s="13">
        <v>0.11875240122454045</v>
      </c>
      <c r="M2881" s="13">
        <v>0</v>
      </c>
      <c r="N2881" s="13">
        <v>77.87231902734689</v>
      </c>
      <c r="O2881" s="24">
        <f t="shared" ref="O2881" si="478">SUM(N2876:N2881)</f>
        <v>474.60344997388574</v>
      </c>
    </row>
    <row r="2882" spans="1:15" ht="15" thickTop="1" x14ac:dyDescent="0.3">
      <c r="A2882" s="4" t="s">
        <v>500</v>
      </c>
      <c r="B2882" s="4" t="str">
        <f>VLOOKUP(A2882,'Hold Harmless'!A$1:B$7201,2,FALSE)</f>
        <v>KOUNTZE ISD</v>
      </c>
      <c r="C2882" s="4">
        <v>1</v>
      </c>
      <c r="D2882" s="10">
        <v>80.209145021645384</v>
      </c>
      <c r="E2882" s="10">
        <v>91.815746753247367</v>
      </c>
      <c r="F2882" s="10">
        <v>172.02489177489275</v>
      </c>
      <c r="G2882" s="10">
        <v>0.94574818278312978</v>
      </c>
      <c r="H2882" s="10">
        <v>0.96767813236165456</v>
      </c>
      <c r="I2882" s="10">
        <v>0.97733755796981381</v>
      </c>
      <c r="J2882" s="10">
        <v>168.12638763729518</v>
      </c>
      <c r="K2882" s="10">
        <v>3.8985041375975698</v>
      </c>
      <c r="L2882" s="10">
        <v>3.8985041375975698</v>
      </c>
      <c r="M2882" s="10">
        <v>0</v>
      </c>
      <c r="N2882" s="10">
        <v>168.12638763729518</v>
      </c>
    </row>
    <row r="2883" spans="1:15" x14ac:dyDescent="0.3">
      <c r="A2883" s="4" t="s">
        <v>500</v>
      </c>
      <c r="B2883" s="4" t="str">
        <f>VLOOKUP(A2883,'Hold Harmless'!A$1:B$7201,2,FALSE)</f>
        <v>KOUNTZE ISD</v>
      </c>
      <c r="C2883" s="4">
        <v>2</v>
      </c>
      <c r="D2883" s="10">
        <v>145.84808488612757</v>
      </c>
      <c r="E2883" s="10">
        <v>28.727391304347801</v>
      </c>
      <c r="F2883" s="10">
        <v>174.57547619047537</v>
      </c>
      <c r="G2883" s="10">
        <v>0.94574818278312978</v>
      </c>
      <c r="H2883" s="10">
        <v>0.96767813236165456</v>
      </c>
      <c r="I2883" s="10">
        <v>0.97733755796981381</v>
      </c>
      <c r="J2883" s="10">
        <v>170.61916958141657</v>
      </c>
      <c r="K2883" s="10">
        <v>3.9563066090587995</v>
      </c>
      <c r="L2883" s="10">
        <v>3.9563066090587995</v>
      </c>
      <c r="M2883" s="10">
        <v>0</v>
      </c>
      <c r="N2883" s="10">
        <v>170.61916958141657</v>
      </c>
    </row>
    <row r="2884" spans="1:15" x14ac:dyDescent="0.3">
      <c r="A2884" s="4" t="s">
        <v>500</v>
      </c>
      <c r="B2884" s="4" t="str">
        <f>VLOOKUP(A2884,'Hold Harmless'!A$1:B$7201,2,FALSE)</f>
        <v>KOUNTZE ISD</v>
      </c>
      <c r="C2884" s="4">
        <v>3</v>
      </c>
      <c r="D2884" s="10">
        <v>119.8718253968251</v>
      </c>
      <c r="E2884" s="10">
        <v>53.461309523809803</v>
      </c>
      <c r="F2884" s="10">
        <v>173.3331349206349</v>
      </c>
      <c r="G2884" s="10">
        <v>0.94574818278312978</v>
      </c>
      <c r="H2884" s="10">
        <v>0.96767813236165456</v>
      </c>
      <c r="I2884" s="10">
        <v>0.97733755796981381</v>
      </c>
      <c r="J2884" s="10">
        <v>169.40498279858556</v>
      </c>
      <c r="K2884" s="10">
        <v>3.9281521220493403</v>
      </c>
      <c r="L2884" s="10">
        <v>3.9281521220493403</v>
      </c>
      <c r="M2884" s="10">
        <v>0</v>
      </c>
      <c r="N2884" s="10">
        <v>169.40498279858556</v>
      </c>
    </row>
    <row r="2885" spans="1:15" x14ac:dyDescent="0.3">
      <c r="A2885" s="4" t="s">
        <v>500</v>
      </c>
      <c r="B2885" s="4" t="str">
        <f>VLOOKUP(A2885,'Hold Harmless'!A$1:B$7201,2,FALSE)</f>
        <v>KOUNTZE ISD</v>
      </c>
      <c r="C2885" s="4">
        <v>4</v>
      </c>
      <c r="D2885" s="10">
        <v>137.37797619047606</v>
      </c>
      <c r="E2885" s="10">
        <v>35.991071428571452</v>
      </c>
      <c r="F2885" s="10">
        <v>173.36904761904751</v>
      </c>
      <c r="G2885" s="10">
        <v>0.94574818278312978</v>
      </c>
      <c r="H2885" s="10">
        <v>0.96767813236165456</v>
      </c>
      <c r="I2885" s="10">
        <v>0.97733755796981381</v>
      </c>
      <c r="J2885" s="10">
        <v>169.44008162755225</v>
      </c>
      <c r="K2885" s="10">
        <v>3.9289659914952608</v>
      </c>
      <c r="L2885" s="10">
        <v>3.9289659914952608</v>
      </c>
      <c r="M2885" s="10">
        <v>0</v>
      </c>
      <c r="N2885" s="10">
        <v>169.44008162755225</v>
      </c>
    </row>
    <row r="2886" spans="1:15" x14ac:dyDescent="0.3">
      <c r="A2886" s="4" t="s">
        <v>500</v>
      </c>
      <c r="B2886" s="4" t="str">
        <f>VLOOKUP(A2886,'Hold Harmless'!A$1:B$7201,2,FALSE)</f>
        <v>KOUNTZE ISD</v>
      </c>
      <c r="C2886" s="4">
        <v>5</v>
      </c>
      <c r="D2886" s="10">
        <v>146.45171957671917</v>
      </c>
      <c r="E2886" s="10">
        <v>23.264880952380974</v>
      </c>
      <c r="F2886" s="10">
        <v>169.71660052910013</v>
      </c>
      <c r="G2886" s="10">
        <v>0.94574818278312978</v>
      </c>
      <c r="H2886" s="10">
        <v>0.96767813236165456</v>
      </c>
      <c r="I2886" s="10">
        <v>0.97733755796981381</v>
      </c>
      <c r="J2886" s="10">
        <v>165.87040790804915</v>
      </c>
      <c r="K2886" s="10">
        <v>3.8461926210509887</v>
      </c>
      <c r="L2886" s="10">
        <v>3.8461926210509887</v>
      </c>
      <c r="M2886" s="10">
        <v>0</v>
      </c>
      <c r="N2886" s="10">
        <v>165.87040790804915</v>
      </c>
    </row>
    <row r="2887" spans="1:15" ht="15" thickBot="1" x14ac:dyDescent="0.35">
      <c r="A2887" s="4" t="s">
        <v>500</v>
      </c>
      <c r="B2887" s="4" t="str">
        <f>VLOOKUP(A2887,'Hold Harmless'!A$1:B$7201,2,FALSE)</f>
        <v>KOUNTZE ISD</v>
      </c>
      <c r="C2887" s="4">
        <v>6</v>
      </c>
      <c r="D2887" s="10">
        <v>137.72426470588192</v>
      </c>
      <c r="E2887" s="10">
        <v>29.186274509804107</v>
      </c>
      <c r="F2887" s="10">
        <v>166.91053921568601</v>
      </c>
      <c r="G2887" s="10">
        <v>0.94574818278312978</v>
      </c>
      <c r="H2887" s="10">
        <v>0.96767813236165456</v>
      </c>
      <c r="I2887" s="10">
        <v>0.97733755796981381</v>
      </c>
      <c r="J2887" s="10">
        <v>163.12793879648342</v>
      </c>
      <c r="K2887" s="10">
        <v>3.7826004192025948</v>
      </c>
      <c r="L2887" s="10">
        <v>3.7826004192025948</v>
      </c>
      <c r="M2887" s="10">
        <v>0</v>
      </c>
      <c r="N2887" s="10">
        <v>163.12793879648342</v>
      </c>
      <c r="O2887" s="24">
        <f t="shared" ref="O2887" si="479">SUM(N2882:N2887)</f>
        <v>1006.5889683493822</v>
      </c>
    </row>
    <row r="2888" spans="1:15" ht="15" thickTop="1" x14ac:dyDescent="0.3">
      <c r="A2888" s="11" t="s">
        <v>501</v>
      </c>
      <c r="B2888" s="11" t="str">
        <f>VLOOKUP(A2888,'Hold Harmless'!A$1:B$7201,2,FALSE)</f>
        <v>SILSBEE ISD</v>
      </c>
      <c r="C2888" s="11">
        <v>1</v>
      </c>
      <c r="D2888" s="12">
        <v>329.91873706004151</v>
      </c>
      <c r="E2888" s="12">
        <v>90.612318840579832</v>
      </c>
      <c r="F2888" s="12">
        <v>420.53105590062137</v>
      </c>
      <c r="G2888" s="12">
        <v>0.95065022621861572</v>
      </c>
      <c r="H2888" s="12">
        <v>0.9448717858243415</v>
      </c>
      <c r="I2888" s="12">
        <v>1</v>
      </c>
      <c r="J2888" s="12">
        <v>420.53105590062137</v>
      </c>
      <c r="K2888" s="12">
        <v>0</v>
      </c>
      <c r="L2888" s="12">
        <v>0</v>
      </c>
      <c r="M2888" s="12">
        <v>0</v>
      </c>
      <c r="N2888" s="12">
        <v>420.53105590062137</v>
      </c>
    </row>
    <row r="2889" spans="1:15" x14ac:dyDescent="0.3">
      <c r="A2889" s="11" t="s">
        <v>501</v>
      </c>
      <c r="B2889" s="11" t="str">
        <f>VLOOKUP(A2889,'Hold Harmless'!A$1:B$7201,2,FALSE)</f>
        <v>SILSBEE ISD</v>
      </c>
      <c r="C2889" s="11">
        <v>2</v>
      </c>
      <c r="D2889" s="12">
        <v>358.02708333333754</v>
      </c>
      <c r="E2889" s="12">
        <v>68.732638888886342</v>
      </c>
      <c r="F2889" s="12">
        <v>426.7597222222239</v>
      </c>
      <c r="G2889" s="12">
        <v>0.95065022621861572</v>
      </c>
      <c r="H2889" s="12">
        <v>0.9448717858243415</v>
      </c>
      <c r="I2889" s="12">
        <v>1</v>
      </c>
      <c r="J2889" s="12">
        <v>426.7597222222239</v>
      </c>
      <c r="K2889" s="12">
        <v>0</v>
      </c>
      <c r="L2889" s="12">
        <v>0</v>
      </c>
      <c r="M2889" s="12">
        <v>0</v>
      </c>
      <c r="N2889" s="12">
        <v>426.7597222222239</v>
      </c>
    </row>
    <row r="2890" spans="1:15" x14ac:dyDescent="0.3">
      <c r="A2890" s="11" t="s">
        <v>501</v>
      </c>
      <c r="B2890" s="11" t="str">
        <f>VLOOKUP(A2890,'Hold Harmless'!A$1:B$7201,2,FALSE)</f>
        <v>SILSBEE ISD</v>
      </c>
      <c r="C2890" s="11">
        <v>3</v>
      </c>
      <c r="D2890" s="12">
        <v>372.55818965517796</v>
      </c>
      <c r="E2890" s="12">
        <v>51.416666666666607</v>
      </c>
      <c r="F2890" s="12">
        <v>423.97485632184458</v>
      </c>
      <c r="G2890" s="12">
        <v>0.95065022621861572</v>
      </c>
      <c r="H2890" s="12">
        <v>0.9448717858243415</v>
      </c>
      <c r="I2890" s="12">
        <v>1</v>
      </c>
      <c r="J2890" s="12">
        <v>423.97485632184458</v>
      </c>
      <c r="K2890" s="12">
        <v>0</v>
      </c>
      <c r="L2890" s="12">
        <v>0</v>
      </c>
      <c r="M2890" s="12">
        <v>0</v>
      </c>
      <c r="N2890" s="12">
        <v>423.97485632184458</v>
      </c>
    </row>
    <row r="2891" spans="1:15" x14ac:dyDescent="0.3">
      <c r="A2891" s="11" t="s">
        <v>501</v>
      </c>
      <c r="B2891" s="11" t="str">
        <f>VLOOKUP(A2891,'Hold Harmless'!A$1:B$7201,2,FALSE)</f>
        <v>SILSBEE ISD</v>
      </c>
      <c r="C2891" s="11">
        <v>4</v>
      </c>
      <c r="D2891" s="12">
        <v>345.61902113459075</v>
      </c>
      <c r="E2891" s="12">
        <v>75.485632183906205</v>
      </c>
      <c r="F2891" s="12">
        <v>421.10465331849696</v>
      </c>
      <c r="G2891" s="12">
        <v>0.95065022621861572</v>
      </c>
      <c r="H2891" s="12">
        <v>0.9448717858243415</v>
      </c>
      <c r="I2891" s="12">
        <v>1</v>
      </c>
      <c r="J2891" s="12">
        <v>421.10465331849696</v>
      </c>
      <c r="K2891" s="12">
        <v>0</v>
      </c>
      <c r="L2891" s="12">
        <v>0</v>
      </c>
      <c r="M2891" s="12">
        <v>0</v>
      </c>
      <c r="N2891" s="12">
        <v>421.10465331849696</v>
      </c>
    </row>
    <row r="2892" spans="1:15" x14ac:dyDescent="0.3">
      <c r="A2892" s="11" t="s">
        <v>501</v>
      </c>
      <c r="B2892" s="11" t="str">
        <f>VLOOKUP(A2892,'Hold Harmless'!A$1:B$7201,2,FALSE)</f>
        <v>SILSBEE ISD</v>
      </c>
      <c r="C2892" s="11">
        <v>5</v>
      </c>
      <c r="D2892" s="12">
        <v>381.64075630252268</v>
      </c>
      <c r="E2892" s="12">
        <v>37.261904761904766</v>
      </c>
      <c r="F2892" s="12">
        <v>418.90266106442743</v>
      </c>
      <c r="G2892" s="12">
        <v>0.95065022621861572</v>
      </c>
      <c r="H2892" s="12">
        <v>0.9448717858243415</v>
      </c>
      <c r="I2892" s="12">
        <v>1</v>
      </c>
      <c r="J2892" s="12">
        <v>418.90266106442743</v>
      </c>
      <c r="K2892" s="12">
        <v>0</v>
      </c>
      <c r="L2892" s="12">
        <v>0</v>
      </c>
      <c r="M2892" s="12">
        <v>0</v>
      </c>
      <c r="N2892" s="12">
        <v>418.90266106442743</v>
      </c>
    </row>
    <row r="2893" spans="1:15" ht="15" thickBot="1" x14ac:dyDescent="0.35">
      <c r="A2893" s="11" t="s">
        <v>501</v>
      </c>
      <c r="B2893" s="11" t="str">
        <f>VLOOKUP(A2893,'Hold Harmless'!A$1:B$7201,2,FALSE)</f>
        <v>SILSBEE ISD</v>
      </c>
      <c r="C2893" s="11">
        <v>6</v>
      </c>
      <c r="D2893" s="12">
        <v>395.87126642771705</v>
      </c>
      <c r="E2893" s="12">
        <v>19.50965750696939</v>
      </c>
      <c r="F2893" s="12">
        <v>415.38092393468645</v>
      </c>
      <c r="G2893" s="12">
        <v>0.95065022621861572</v>
      </c>
      <c r="H2893" s="12">
        <v>0.9448717858243415</v>
      </c>
      <c r="I2893" s="12">
        <v>1</v>
      </c>
      <c r="J2893" s="12">
        <v>415.38092393468645</v>
      </c>
      <c r="K2893" s="12">
        <v>0</v>
      </c>
      <c r="L2893" s="12">
        <v>0</v>
      </c>
      <c r="M2893" s="12">
        <v>0</v>
      </c>
      <c r="N2893" s="12">
        <v>415.38092393468645</v>
      </c>
      <c r="O2893" s="24">
        <f t="shared" ref="O2893" si="480">SUM(N2888:N2893)</f>
        <v>2526.6538727623006</v>
      </c>
    </row>
    <row r="2894" spans="1:15" ht="15" thickTop="1" x14ac:dyDescent="0.3">
      <c r="A2894" s="2" t="s">
        <v>502</v>
      </c>
      <c r="B2894" s="2" t="str">
        <f>VLOOKUP(A2894,'Hold Harmless'!A$1:B$7201,2,FALSE)</f>
        <v>HARDIN-JEFFERSON ISD</v>
      </c>
      <c r="C2894" s="2">
        <v>1</v>
      </c>
      <c r="D2894" s="13">
        <v>285.66053763440613</v>
      </c>
      <c r="E2894" s="13">
        <v>90.896666666666832</v>
      </c>
      <c r="F2894" s="13">
        <v>376.55720430107294</v>
      </c>
      <c r="G2894" s="13">
        <v>0.95994952799327038</v>
      </c>
      <c r="H2894" s="13">
        <v>0.94078951391292331</v>
      </c>
      <c r="I2894" s="13">
        <v>1</v>
      </c>
      <c r="J2894" s="13">
        <v>376.55720430107294</v>
      </c>
      <c r="K2894" s="13">
        <v>0</v>
      </c>
      <c r="L2894" s="13">
        <v>0</v>
      </c>
      <c r="M2894" s="13">
        <v>0</v>
      </c>
      <c r="N2894" s="13">
        <v>376.55720430107294</v>
      </c>
    </row>
    <row r="2895" spans="1:15" x14ac:dyDescent="0.3">
      <c r="A2895" s="2" t="s">
        <v>502</v>
      </c>
      <c r="B2895" s="2" t="str">
        <f>VLOOKUP(A2895,'Hold Harmless'!A$1:B$7201,2,FALSE)</f>
        <v>HARDIN-JEFFERSON ISD</v>
      </c>
      <c r="C2895" s="2">
        <v>2</v>
      </c>
      <c r="D2895" s="13">
        <v>328.26602564102694</v>
      </c>
      <c r="E2895" s="13">
        <v>58.91346153846132</v>
      </c>
      <c r="F2895" s="13">
        <v>387.17948717948826</v>
      </c>
      <c r="G2895" s="13">
        <v>0.95994952799327038</v>
      </c>
      <c r="H2895" s="13">
        <v>0.94078951391292331</v>
      </c>
      <c r="I2895" s="13">
        <v>1</v>
      </c>
      <c r="J2895" s="13">
        <v>387.17948717948826</v>
      </c>
      <c r="K2895" s="13">
        <v>0</v>
      </c>
      <c r="L2895" s="13">
        <v>0</v>
      </c>
      <c r="M2895" s="13">
        <v>0</v>
      </c>
      <c r="N2895" s="13">
        <v>387.17948717948826</v>
      </c>
    </row>
    <row r="2896" spans="1:15" x14ac:dyDescent="0.3">
      <c r="A2896" s="2" t="s">
        <v>502</v>
      </c>
      <c r="B2896" s="2" t="str">
        <f>VLOOKUP(A2896,'Hold Harmless'!A$1:B$7201,2,FALSE)</f>
        <v>HARDIN-JEFFERSON ISD</v>
      </c>
      <c r="C2896" s="2">
        <v>3</v>
      </c>
      <c r="D2896" s="13">
        <v>331.74433497536967</v>
      </c>
      <c r="E2896" s="13">
        <v>49.330459770114707</v>
      </c>
      <c r="F2896" s="13">
        <v>381.07479474548438</v>
      </c>
      <c r="G2896" s="13">
        <v>0.95994952799327038</v>
      </c>
      <c r="H2896" s="13">
        <v>0.94078951391292331</v>
      </c>
      <c r="I2896" s="13">
        <v>1</v>
      </c>
      <c r="J2896" s="13">
        <v>381.07479474548438</v>
      </c>
      <c r="K2896" s="13">
        <v>0</v>
      </c>
      <c r="L2896" s="13">
        <v>0</v>
      </c>
      <c r="M2896" s="13">
        <v>0</v>
      </c>
      <c r="N2896" s="13">
        <v>381.07479474548438</v>
      </c>
    </row>
    <row r="2897" spans="1:15" x14ac:dyDescent="0.3">
      <c r="A2897" s="2" t="s">
        <v>502</v>
      </c>
      <c r="B2897" s="2" t="str">
        <f>VLOOKUP(A2897,'Hold Harmless'!A$1:B$7201,2,FALSE)</f>
        <v>HARDIN-JEFFERSON ISD</v>
      </c>
      <c r="C2897" s="2">
        <v>4</v>
      </c>
      <c r="D2897" s="13">
        <v>347.32627865961405</v>
      </c>
      <c r="E2897" s="13">
        <v>24.155864197530889</v>
      </c>
      <c r="F2897" s="13">
        <v>371.48214285714494</v>
      </c>
      <c r="G2897" s="13">
        <v>0.95994952799327038</v>
      </c>
      <c r="H2897" s="13">
        <v>0.94078951391292331</v>
      </c>
      <c r="I2897" s="13">
        <v>1</v>
      </c>
      <c r="J2897" s="13">
        <v>371.48214285714494</v>
      </c>
      <c r="K2897" s="13">
        <v>0</v>
      </c>
      <c r="L2897" s="13">
        <v>0</v>
      </c>
      <c r="M2897" s="13">
        <v>0</v>
      </c>
      <c r="N2897" s="13">
        <v>371.48214285714494</v>
      </c>
    </row>
    <row r="2898" spans="1:15" x14ac:dyDescent="0.3">
      <c r="A2898" s="2" t="s">
        <v>502</v>
      </c>
      <c r="B2898" s="2" t="str">
        <f>VLOOKUP(A2898,'Hold Harmless'!A$1:B$7201,2,FALSE)</f>
        <v>HARDIN-JEFFERSON ISD</v>
      </c>
      <c r="C2898" s="2">
        <v>5</v>
      </c>
      <c r="D2898" s="13">
        <v>358.38029100529764</v>
      </c>
      <c r="E2898" s="13">
        <v>13.151234567901227</v>
      </c>
      <c r="F2898" s="13">
        <v>371.53152557319885</v>
      </c>
      <c r="G2898" s="13">
        <v>0.95994952799327038</v>
      </c>
      <c r="H2898" s="13">
        <v>0.94078951391292331</v>
      </c>
      <c r="I2898" s="13">
        <v>1</v>
      </c>
      <c r="J2898" s="13">
        <v>371.53152557319885</v>
      </c>
      <c r="K2898" s="13">
        <v>0</v>
      </c>
      <c r="L2898" s="13">
        <v>0</v>
      </c>
      <c r="M2898" s="13">
        <v>0</v>
      </c>
      <c r="N2898" s="13">
        <v>371.53152557319885</v>
      </c>
    </row>
    <row r="2899" spans="1:15" ht="15" thickBot="1" x14ac:dyDescent="0.35">
      <c r="A2899" s="2" t="s">
        <v>502</v>
      </c>
      <c r="B2899" s="2" t="str">
        <f>VLOOKUP(A2899,'Hold Harmless'!A$1:B$7201,2,FALSE)</f>
        <v>HARDIN-JEFFERSON ISD</v>
      </c>
      <c r="C2899" s="2">
        <v>6</v>
      </c>
      <c r="D2899" s="13">
        <v>353.35714285714107</v>
      </c>
      <c r="E2899" s="13">
        <v>11.573809523809503</v>
      </c>
      <c r="F2899" s="13">
        <v>364.9309523809506</v>
      </c>
      <c r="G2899" s="13">
        <v>0.95994952799327038</v>
      </c>
      <c r="H2899" s="13">
        <v>0.94078951391292331</v>
      </c>
      <c r="I2899" s="13">
        <v>1</v>
      </c>
      <c r="J2899" s="13">
        <v>364.9309523809506</v>
      </c>
      <c r="K2899" s="13">
        <v>0</v>
      </c>
      <c r="L2899" s="13">
        <v>0</v>
      </c>
      <c r="M2899" s="13">
        <v>0</v>
      </c>
      <c r="N2899" s="13">
        <v>364.9309523809506</v>
      </c>
      <c r="O2899" s="24">
        <f t="shared" ref="O2899" si="481">SUM(N2894:N2899)</f>
        <v>2252.7561070373399</v>
      </c>
    </row>
    <row r="2900" spans="1:15" ht="15" thickTop="1" x14ac:dyDescent="0.3">
      <c r="A2900" s="4" t="s">
        <v>503</v>
      </c>
      <c r="B2900" s="4" t="str">
        <f>VLOOKUP(A2900,'Hold Harmless'!A$1:B$7201,2,FALSE)</f>
        <v>LUMBERTON ISD</v>
      </c>
      <c r="C2900" s="4">
        <v>1</v>
      </c>
      <c r="D2900" s="10">
        <v>567.46022727273589</v>
      </c>
      <c r="E2900" s="10">
        <v>80.039457070706845</v>
      </c>
      <c r="F2900" s="10">
        <v>647.49968434344271</v>
      </c>
      <c r="G2900" s="10">
        <v>0.95373293383800928</v>
      </c>
      <c r="H2900" s="10">
        <v>0.9524843308108375</v>
      </c>
      <c r="I2900" s="10">
        <v>1</v>
      </c>
      <c r="J2900" s="10">
        <v>647.49968434344271</v>
      </c>
      <c r="K2900" s="10">
        <v>0</v>
      </c>
      <c r="L2900" s="10">
        <v>0</v>
      </c>
      <c r="M2900" s="10">
        <v>0</v>
      </c>
      <c r="N2900" s="10">
        <v>647.49968434344271</v>
      </c>
    </row>
    <row r="2901" spans="1:15" x14ac:dyDescent="0.3">
      <c r="A2901" s="4" t="s">
        <v>503</v>
      </c>
      <c r="B2901" s="4" t="str">
        <f>VLOOKUP(A2901,'Hold Harmless'!A$1:B$7201,2,FALSE)</f>
        <v>LUMBERTON ISD</v>
      </c>
      <c r="C2901" s="4">
        <v>2</v>
      </c>
      <c r="D2901" s="10">
        <v>571.22285714286556</v>
      </c>
      <c r="E2901" s="10">
        <v>78.956071428571335</v>
      </c>
      <c r="F2901" s="10">
        <v>650.17892857143693</v>
      </c>
      <c r="G2901" s="10">
        <v>0.95373293383800928</v>
      </c>
      <c r="H2901" s="10">
        <v>0.9524843308108375</v>
      </c>
      <c r="I2901" s="10">
        <v>1</v>
      </c>
      <c r="J2901" s="10">
        <v>650.17892857143693</v>
      </c>
      <c r="K2901" s="10">
        <v>0</v>
      </c>
      <c r="L2901" s="10">
        <v>0</v>
      </c>
      <c r="M2901" s="10">
        <v>0</v>
      </c>
      <c r="N2901" s="10">
        <v>650.17892857143693</v>
      </c>
    </row>
    <row r="2902" spans="1:15" x14ac:dyDescent="0.3">
      <c r="A2902" s="4" t="s">
        <v>503</v>
      </c>
      <c r="B2902" s="4" t="str">
        <f>VLOOKUP(A2902,'Hold Harmless'!A$1:B$7201,2,FALSE)</f>
        <v>LUMBERTON ISD</v>
      </c>
      <c r="C2902" s="4">
        <v>3</v>
      </c>
      <c r="D2902" s="10">
        <v>586.70000000000084</v>
      </c>
      <c r="E2902" s="10">
        <v>58.787698412698397</v>
      </c>
      <c r="F2902" s="10">
        <v>645.48769841269927</v>
      </c>
      <c r="G2902" s="10">
        <v>0.95373293383800928</v>
      </c>
      <c r="H2902" s="10">
        <v>0.9524843308108375</v>
      </c>
      <c r="I2902" s="10">
        <v>1</v>
      </c>
      <c r="J2902" s="10">
        <v>645.48769841269927</v>
      </c>
      <c r="K2902" s="10">
        <v>0</v>
      </c>
      <c r="L2902" s="10">
        <v>0</v>
      </c>
      <c r="M2902" s="10">
        <v>0</v>
      </c>
      <c r="N2902" s="10">
        <v>645.48769841269927</v>
      </c>
    </row>
    <row r="2903" spans="1:15" x14ac:dyDescent="0.3">
      <c r="A2903" s="4" t="s">
        <v>503</v>
      </c>
      <c r="B2903" s="4" t="str">
        <f>VLOOKUP(A2903,'Hold Harmless'!A$1:B$7201,2,FALSE)</f>
        <v>LUMBERTON ISD</v>
      </c>
      <c r="C2903" s="4">
        <v>4</v>
      </c>
      <c r="D2903" s="10">
        <v>588.58035714286632</v>
      </c>
      <c r="E2903" s="10">
        <v>51.369047619047663</v>
      </c>
      <c r="F2903" s="10">
        <v>639.94940476191402</v>
      </c>
      <c r="G2903" s="10">
        <v>0.95373293383800928</v>
      </c>
      <c r="H2903" s="10">
        <v>0.9524843308108375</v>
      </c>
      <c r="I2903" s="10">
        <v>1</v>
      </c>
      <c r="J2903" s="10">
        <v>639.94940476191402</v>
      </c>
      <c r="K2903" s="10">
        <v>0</v>
      </c>
      <c r="L2903" s="10">
        <v>0</v>
      </c>
      <c r="M2903" s="10">
        <v>0</v>
      </c>
      <c r="N2903" s="10">
        <v>639.94940476191402</v>
      </c>
    </row>
    <row r="2904" spans="1:15" x14ac:dyDescent="0.3">
      <c r="A2904" s="4" t="s">
        <v>503</v>
      </c>
      <c r="B2904" s="4" t="str">
        <f>VLOOKUP(A2904,'Hold Harmless'!A$1:B$7201,2,FALSE)</f>
        <v>LUMBERTON ISD</v>
      </c>
      <c r="C2904" s="4">
        <v>5</v>
      </c>
      <c r="D2904" s="10">
        <v>604.949074074088</v>
      </c>
      <c r="E2904" s="10">
        <v>40.268518518518469</v>
      </c>
      <c r="F2904" s="10">
        <v>645.21759259260648</v>
      </c>
      <c r="G2904" s="10">
        <v>0.95373293383800928</v>
      </c>
      <c r="H2904" s="10">
        <v>0.9524843308108375</v>
      </c>
      <c r="I2904" s="10">
        <v>1</v>
      </c>
      <c r="J2904" s="10">
        <v>645.21759259260648</v>
      </c>
      <c r="K2904" s="10">
        <v>0</v>
      </c>
      <c r="L2904" s="10">
        <v>0</v>
      </c>
      <c r="M2904" s="10">
        <v>0</v>
      </c>
      <c r="N2904" s="10">
        <v>645.21759259260648</v>
      </c>
    </row>
    <row r="2905" spans="1:15" ht="15" thickBot="1" x14ac:dyDescent="0.35">
      <c r="A2905" s="4" t="s">
        <v>503</v>
      </c>
      <c r="B2905" s="4" t="str">
        <f>VLOOKUP(A2905,'Hold Harmless'!A$1:B$7201,2,FALSE)</f>
        <v>LUMBERTON ISD</v>
      </c>
      <c r="C2905" s="4">
        <v>6</v>
      </c>
      <c r="D2905" s="10">
        <v>607.74099264706081</v>
      </c>
      <c r="E2905" s="10">
        <v>35.213541666666138</v>
      </c>
      <c r="F2905" s="10">
        <v>642.95453431372698</v>
      </c>
      <c r="G2905" s="10">
        <v>0.95373293383800928</v>
      </c>
      <c r="H2905" s="10">
        <v>0.9524843308108375</v>
      </c>
      <c r="I2905" s="10">
        <v>1</v>
      </c>
      <c r="J2905" s="10">
        <v>642.95453431372698</v>
      </c>
      <c r="K2905" s="10">
        <v>0</v>
      </c>
      <c r="L2905" s="10">
        <v>0</v>
      </c>
      <c r="M2905" s="10">
        <v>0</v>
      </c>
      <c r="N2905" s="10">
        <v>642.95453431372698</v>
      </c>
      <c r="O2905" s="24">
        <f t="shared" ref="O2905" si="482">SUM(N2900:N2905)</f>
        <v>3871.2878429958264</v>
      </c>
    </row>
    <row r="2906" spans="1:15" ht="15" thickTop="1" x14ac:dyDescent="0.3">
      <c r="A2906" s="11" t="s">
        <v>504</v>
      </c>
      <c r="B2906" s="11" t="str">
        <f>VLOOKUP(A2906,'Hold Harmless'!A$1:B$7201,2,FALSE)</f>
        <v>WEST HARDIN COUNTY CISD</v>
      </c>
      <c r="C2906" s="11">
        <v>1</v>
      </c>
      <c r="D2906" s="12">
        <v>47.216666666666796</v>
      </c>
      <c r="E2906" s="12">
        <v>32.904166666666718</v>
      </c>
      <c r="F2906" s="12">
        <v>80.120833333333508</v>
      </c>
      <c r="G2906" s="12">
        <v>0.9343298085167191</v>
      </c>
      <c r="H2906" s="12">
        <v>0.92590451413980823</v>
      </c>
      <c r="I2906" s="12">
        <v>1</v>
      </c>
      <c r="J2906" s="12">
        <v>80.120833333333508</v>
      </c>
      <c r="K2906" s="12">
        <v>0</v>
      </c>
      <c r="L2906" s="12">
        <v>0</v>
      </c>
      <c r="M2906" s="12">
        <v>0</v>
      </c>
      <c r="N2906" s="12">
        <v>80.120833333333508</v>
      </c>
    </row>
    <row r="2907" spans="1:15" x14ac:dyDescent="0.3">
      <c r="A2907" s="11" t="s">
        <v>504</v>
      </c>
      <c r="B2907" s="11" t="str">
        <f>VLOOKUP(A2907,'Hold Harmless'!A$1:B$7201,2,FALSE)</f>
        <v>WEST HARDIN COUNTY CISD</v>
      </c>
      <c r="C2907" s="11">
        <v>2</v>
      </c>
      <c r="D2907" s="12">
        <v>42.134492753623448</v>
      </c>
      <c r="E2907" s="12">
        <v>38.163043478260931</v>
      </c>
      <c r="F2907" s="12">
        <v>80.297536231884379</v>
      </c>
      <c r="G2907" s="12">
        <v>0.9343298085167191</v>
      </c>
      <c r="H2907" s="12">
        <v>0.92590451413980823</v>
      </c>
      <c r="I2907" s="12">
        <v>1</v>
      </c>
      <c r="J2907" s="12">
        <v>80.297536231884379</v>
      </c>
      <c r="K2907" s="12">
        <v>0</v>
      </c>
      <c r="L2907" s="12">
        <v>0</v>
      </c>
      <c r="M2907" s="12">
        <v>0</v>
      </c>
      <c r="N2907" s="12">
        <v>80.297536231884379</v>
      </c>
    </row>
    <row r="2908" spans="1:15" x14ac:dyDescent="0.3">
      <c r="A2908" s="11" t="s">
        <v>504</v>
      </c>
      <c r="B2908" s="11" t="str">
        <f>VLOOKUP(A2908,'Hold Harmless'!A$1:B$7201,2,FALSE)</f>
        <v>WEST HARDIN COUNTY CISD</v>
      </c>
      <c r="C2908" s="11">
        <v>3</v>
      </c>
      <c r="D2908" s="12">
        <v>70.253048780487873</v>
      </c>
      <c r="E2908" s="12">
        <v>8.6483739837397824</v>
      </c>
      <c r="F2908" s="12">
        <v>78.901422764227661</v>
      </c>
      <c r="G2908" s="12">
        <v>0.9343298085167191</v>
      </c>
      <c r="H2908" s="12">
        <v>0.92590451413980823</v>
      </c>
      <c r="I2908" s="12">
        <v>1</v>
      </c>
      <c r="J2908" s="12">
        <v>78.901422764227661</v>
      </c>
      <c r="K2908" s="12">
        <v>0</v>
      </c>
      <c r="L2908" s="12">
        <v>0</v>
      </c>
      <c r="M2908" s="12">
        <v>0</v>
      </c>
      <c r="N2908" s="12">
        <v>78.901422764227661</v>
      </c>
    </row>
    <row r="2909" spans="1:15" x14ac:dyDescent="0.3">
      <c r="A2909" s="11" t="s">
        <v>504</v>
      </c>
      <c r="B2909" s="11" t="str">
        <f>VLOOKUP(A2909,'Hold Harmless'!A$1:B$7201,2,FALSE)</f>
        <v>WEST HARDIN COUNTY CISD</v>
      </c>
      <c r="C2909" s="11">
        <v>4</v>
      </c>
      <c r="D2909" s="12">
        <v>78.560249709639947</v>
      </c>
      <c r="E2909" s="12">
        <v>2.0040650406504068</v>
      </c>
      <c r="F2909" s="12">
        <v>80.56431475029035</v>
      </c>
      <c r="G2909" s="12">
        <v>0.9343298085167191</v>
      </c>
      <c r="H2909" s="12">
        <v>0.92590451413980823</v>
      </c>
      <c r="I2909" s="12">
        <v>1</v>
      </c>
      <c r="J2909" s="12">
        <v>80.56431475029035</v>
      </c>
      <c r="K2909" s="12">
        <v>0</v>
      </c>
      <c r="L2909" s="12">
        <v>0</v>
      </c>
      <c r="M2909" s="12">
        <v>0</v>
      </c>
      <c r="N2909" s="12">
        <v>80.56431475029035</v>
      </c>
    </row>
    <row r="2910" spans="1:15" x14ac:dyDescent="0.3">
      <c r="A2910" s="11" t="s">
        <v>504</v>
      </c>
      <c r="B2910" s="11" t="str">
        <f>VLOOKUP(A2910,'Hold Harmless'!A$1:B$7201,2,FALSE)</f>
        <v>WEST HARDIN COUNTY CISD</v>
      </c>
      <c r="C2910" s="11">
        <v>5</v>
      </c>
      <c r="D2910" s="12">
        <v>76.752506265664195</v>
      </c>
      <c r="E2910" s="12">
        <v>3.434210526315788</v>
      </c>
      <c r="F2910" s="12">
        <v>80.18671679197999</v>
      </c>
      <c r="G2910" s="12">
        <v>0.9343298085167191</v>
      </c>
      <c r="H2910" s="12">
        <v>0.92590451413980823</v>
      </c>
      <c r="I2910" s="12">
        <v>1</v>
      </c>
      <c r="J2910" s="12">
        <v>80.18671679197999</v>
      </c>
      <c r="K2910" s="12">
        <v>0</v>
      </c>
      <c r="L2910" s="12">
        <v>0</v>
      </c>
      <c r="M2910" s="12">
        <v>0</v>
      </c>
      <c r="N2910" s="12">
        <v>80.18671679197999</v>
      </c>
    </row>
    <row r="2911" spans="1:15" ht="15" thickBot="1" x14ac:dyDescent="0.35">
      <c r="A2911" s="11" t="s">
        <v>504</v>
      </c>
      <c r="B2911" s="11" t="str">
        <f>VLOOKUP(A2911,'Hold Harmless'!A$1:B$7201,2,FALSE)</f>
        <v>WEST HARDIN COUNTY CISD</v>
      </c>
      <c r="C2911" s="11">
        <v>6</v>
      </c>
      <c r="D2911" s="12">
        <v>67.132026143791052</v>
      </c>
      <c r="E2911" s="12">
        <v>11.122222222222193</v>
      </c>
      <c r="F2911" s="12">
        <v>78.254248366013243</v>
      </c>
      <c r="G2911" s="12">
        <v>0.9343298085167191</v>
      </c>
      <c r="H2911" s="12">
        <v>0.92590451413980823</v>
      </c>
      <c r="I2911" s="12">
        <v>1</v>
      </c>
      <c r="J2911" s="12">
        <v>78.254248366013243</v>
      </c>
      <c r="K2911" s="12">
        <v>0</v>
      </c>
      <c r="L2911" s="12">
        <v>0</v>
      </c>
      <c r="M2911" s="12">
        <v>0</v>
      </c>
      <c r="N2911" s="12">
        <v>78.254248366013243</v>
      </c>
      <c r="O2911" s="24">
        <f t="shared" ref="O2911" si="483">SUM(N2906:N2911)</f>
        <v>478.32507223772916</v>
      </c>
    </row>
    <row r="2912" spans="1:15" ht="15" thickTop="1" x14ac:dyDescent="0.3">
      <c r="A2912" s="2" t="s">
        <v>505</v>
      </c>
      <c r="B2912" s="2" t="str">
        <f>VLOOKUP(A2912,'Hold Harmless'!A$1:B$7201,2,FALSE)</f>
        <v>SER-NINOS CHARTER SCHOOL</v>
      </c>
      <c r="C2912" s="2">
        <v>1</v>
      </c>
      <c r="D2912" s="13">
        <v>163.16379310344777</v>
      </c>
      <c r="E2912" s="13">
        <v>0</v>
      </c>
      <c r="F2912" s="13">
        <v>163.16379310344777</v>
      </c>
      <c r="G2912" s="13">
        <v>0.97021905936541553</v>
      </c>
      <c r="H2912" s="13">
        <v>0.94874653225601613</v>
      </c>
      <c r="I2912" s="13">
        <v>1</v>
      </c>
      <c r="J2912" s="13">
        <v>163.16379310344777</v>
      </c>
      <c r="K2912" s="13">
        <v>0</v>
      </c>
      <c r="L2912" s="13">
        <v>0</v>
      </c>
      <c r="M2912" s="13">
        <v>0</v>
      </c>
      <c r="N2912" s="13">
        <v>163.16379310344777</v>
      </c>
    </row>
    <row r="2913" spans="1:15" x14ac:dyDescent="0.3">
      <c r="A2913" s="2" t="s">
        <v>505</v>
      </c>
      <c r="B2913" s="2" t="str">
        <f>VLOOKUP(A2913,'Hold Harmless'!A$1:B$7201,2,FALSE)</f>
        <v>SER-NINOS CHARTER SCHOOL</v>
      </c>
      <c r="C2913" s="2">
        <v>2</v>
      </c>
      <c r="D2913" s="13">
        <v>161.44166666666564</v>
      </c>
      <c r="E2913" s="13">
        <v>0</v>
      </c>
      <c r="F2913" s="13">
        <v>161.44166666666564</v>
      </c>
      <c r="G2913" s="13">
        <v>0.97021905936541553</v>
      </c>
      <c r="H2913" s="13">
        <v>0.94874653225601613</v>
      </c>
      <c r="I2913" s="13">
        <v>1</v>
      </c>
      <c r="J2913" s="13">
        <v>161.44166666666564</v>
      </c>
      <c r="K2913" s="13">
        <v>0</v>
      </c>
      <c r="L2913" s="13">
        <v>0</v>
      </c>
      <c r="M2913" s="13">
        <v>0</v>
      </c>
      <c r="N2913" s="13">
        <v>161.44166666666564</v>
      </c>
    </row>
    <row r="2914" spans="1:15" x14ac:dyDescent="0.3">
      <c r="A2914" s="2" t="s">
        <v>505</v>
      </c>
      <c r="B2914" s="2" t="str">
        <f>VLOOKUP(A2914,'Hold Harmless'!A$1:B$7201,2,FALSE)</f>
        <v>SER-NINOS CHARTER SCHOOL</v>
      </c>
      <c r="C2914" s="2">
        <v>3</v>
      </c>
      <c r="D2914" s="13">
        <v>160.96264367816053</v>
      </c>
      <c r="E2914" s="13">
        <v>0</v>
      </c>
      <c r="F2914" s="13">
        <v>160.96264367816053</v>
      </c>
      <c r="G2914" s="13">
        <v>0.97021905936541553</v>
      </c>
      <c r="H2914" s="13">
        <v>0.94874653225601613</v>
      </c>
      <c r="I2914" s="13">
        <v>1</v>
      </c>
      <c r="J2914" s="13">
        <v>160.96264367816053</v>
      </c>
      <c r="K2914" s="13">
        <v>0</v>
      </c>
      <c r="L2914" s="13">
        <v>0</v>
      </c>
      <c r="M2914" s="13">
        <v>0</v>
      </c>
      <c r="N2914" s="13">
        <v>160.96264367816053</v>
      </c>
    </row>
    <row r="2915" spans="1:15" x14ac:dyDescent="0.3">
      <c r="A2915" s="2" t="s">
        <v>505</v>
      </c>
      <c r="B2915" s="2" t="str">
        <f>VLOOKUP(A2915,'Hold Harmless'!A$1:B$7201,2,FALSE)</f>
        <v>SER-NINOS CHARTER SCHOOL</v>
      </c>
      <c r="C2915" s="2">
        <v>4</v>
      </c>
      <c r="D2915" s="13">
        <v>161.46333333333254</v>
      </c>
      <c r="E2915" s="13">
        <v>0</v>
      </c>
      <c r="F2915" s="13">
        <v>161.46333333333254</v>
      </c>
      <c r="G2915" s="13">
        <v>0.97021905936541553</v>
      </c>
      <c r="H2915" s="13">
        <v>0.94874653225601613</v>
      </c>
      <c r="I2915" s="13">
        <v>1</v>
      </c>
      <c r="J2915" s="13">
        <v>161.46333333333254</v>
      </c>
      <c r="K2915" s="13">
        <v>0</v>
      </c>
      <c r="L2915" s="13">
        <v>0</v>
      </c>
      <c r="M2915" s="13">
        <v>0</v>
      </c>
      <c r="N2915" s="13">
        <v>161.46333333333254</v>
      </c>
    </row>
    <row r="2916" spans="1:15" x14ac:dyDescent="0.3">
      <c r="A2916" s="2" t="s">
        <v>505</v>
      </c>
      <c r="B2916" s="2" t="str">
        <f>VLOOKUP(A2916,'Hold Harmless'!A$1:B$7201,2,FALSE)</f>
        <v>SER-NINOS CHARTER SCHOOL</v>
      </c>
      <c r="C2916" s="2">
        <v>5</v>
      </c>
      <c r="D2916" s="13">
        <v>160.52976190476085</v>
      </c>
      <c r="E2916" s="13">
        <v>0</v>
      </c>
      <c r="F2916" s="13">
        <v>160.52976190476085</v>
      </c>
      <c r="G2916" s="13">
        <v>0.97021905936541553</v>
      </c>
      <c r="H2916" s="13">
        <v>0.94874653225601613</v>
      </c>
      <c r="I2916" s="13">
        <v>1</v>
      </c>
      <c r="J2916" s="13">
        <v>160.52976190476085</v>
      </c>
      <c r="K2916" s="13">
        <v>0</v>
      </c>
      <c r="L2916" s="13">
        <v>0</v>
      </c>
      <c r="M2916" s="13">
        <v>0</v>
      </c>
      <c r="N2916" s="13">
        <v>160.52976190476085</v>
      </c>
    </row>
    <row r="2917" spans="1:15" ht="15" thickBot="1" x14ac:dyDescent="0.35">
      <c r="A2917" s="2" t="s">
        <v>505</v>
      </c>
      <c r="B2917" s="2" t="str">
        <f>VLOOKUP(A2917,'Hold Harmless'!A$1:B$7201,2,FALSE)</f>
        <v>SER-NINOS CHARTER SCHOOL</v>
      </c>
      <c r="C2917" s="2">
        <v>6</v>
      </c>
      <c r="D2917" s="13">
        <v>159.96078431372453</v>
      </c>
      <c r="E2917" s="13">
        <v>0</v>
      </c>
      <c r="F2917" s="13">
        <v>159.96078431372453</v>
      </c>
      <c r="G2917" s="13">
        <v>0.97021905936541553</v>
      </c>
      <c r="H2917" s="13">
        <v>0.94874653225601613</v>
      </c>
      <c r="I2917" s="13">
        <v>1</v>
      </c>
      <c r="J2917" s="13">
        <v>159.96078431372453</v>
      </c>
      <c r="K2917" s="13">
        <v>0</v>
      </c>
      <c r="L2917" s="13">
        <v>0</v>
      </c>
      <c r="M2917" s="13">
        <v>0</v>
      </c>
      <c r="N2917" s="13">
        <v>159.96078431372453</v>
      </c>
      <c r="O2917" s="24">
        <f t="shared" ref="O2917" si="484">SUM(N2912:N2917)</f>
        <v>967.52198300009184</v>
      </c>
    </row>
    <row r="2918" spans="1:15" ht="15" thickTop="1" x14ac:dyDescent="0.3">
      <c r="A2918" s="4" t="s">
        <v>506</v>
      </c>
      <c r="B2918" s="4" t="str">
        <f>VLOOKUP(A2918,'Hold Harmless'!A$1:B$7201,2,FALSE)</f>
        <v>ARISTOI CLASSICAL ACADEMY</v>
      </c>
      <c r="C2918" s="4">
        <v>1</v>
      </c>
      <c r="D2918" s="10">
        <v>71.741379310344385</v>
      </c>
      <c r="E2918" s="10">
        <v>106.12643678160907</v>
      </c>
      <c r="F2918" s="10">
        <v>177.86781609195344</v>
      </c>
      <c r="G2918" s="10">
        <v>0.96413277587735968</v>
      </c>
      <c r="H2918" s="10">
        <v>0.98671594738558543</v>
      </c>
      <c r="I2918" s="10">
        <v>0.97711279363826808</v>
      </c>
      <c r="J2918" s="10">
        <v>173.79691867994632</v>
      </c>
      <c r="K2918" s="10">
        <v>4.0708974120071275</v>
      </c>
      <c r="L2918" s="10">
        <v>4.0708974120071275</v>
      </c>
      <c r="M2918" s="10">
        <v>0</v>
      </c>
      <c r="N2918" s="10">
        <v>173.79691867994632</v>
      </c>
    </row>
    <row r="2919" spans="1:15" x14ac:dyDescent="0.3">
      <c r="A2919" s="4" t="s">
        <v>506</v>
      </c>
      <c r="B2919" s="4" t="str">
        <f>VLOOKUP(A2919,'Hold Harmless'!A$1:B$7201,2,FALSE)</f>
        <v>ARISTOI CLASSICAL ACADEMY</v>
      </c>
      <c r="C2919" s="4">
        <v>2</v>
      </c>
      <c r="D2919" s="10">
        <v>127.99404761904796</v>
      </c>
      <c r="E2919" s="10">
        <v>49.202380952380835</v>
      </c>
      <c r="F2919" s="10">
        <v>177.19642857142878</v>
      </c>
      <c r="G2919" s="10">
        <v>0.96413277587735968</v>
      </c>
      <c r="H2919" s="10">
        <v>0.98671594738558543</v>
      </c>
      <c r="I2919" s="10">
        <v>0.97711279363826808</v>
      </c>
      <c r="J2919" s="10">
        <v>173.14089734415259</v>
      </c>
      <c r="K2919" s="10">
        <v>4.055531227276191</v>
      </c>
      <c r="L2919" s="10">
        <v>4.055531227276191</v>
      </c>
      <c r="M2919" s="10">
        <v>0</v>
      </c>
      <c r="N2919" s="10">
        <v>173.14089734415259</v>
      </c>
    </row>
    <row r="2920" spans="1:15" x14ac:dyDescent="0.3">
      <c r="A2920" s="4" t="s">
        <v>506</v>
      </c>
      <c r="B2920" s="4" t="str">
        <f>VLOOKUP(A2920,'Hold Harmless'!A$1:B$7201,2,FALSE)</f>
        <v>ARISTOI CLASSICAL ACADEMY</v>
      </c>
      <c r="C2920" s="4">
        <v>3</v>
      </c>
      <c r="D2920" s="10">
        <v>135.75333333333353</v>
      </c>
      <c r="E2920" s="10">
        <v>41.146666666666668</v>
      </c>
      <c r="F2920" s="10">
        <v>176.9000000000002</v>
      </c>
      <c r="G2920" s="10">
        <v>0.96413277587735968</v>
      </c>
      <c r="H2920" s="10">
        <v>0.98671594738558543</v>
      </c>
      <c r="I2920" s="10">
        <v>0.97711279363826808</v>
      </c>
      <c r="J2920" s="10">
        <v>172.85125319460982</v>
      </c>
      <c r="K2920" s="10">
        <v>4.0487468053903797</v>
      </c>
      <c r="L2920" s="10">
        <v>4.0487468053903797</v>
      </c>
      <c r="M2920" s="10">
        <v>0</v>
      </c>
      <c r="N2920" s="10">
        <v>172.85125319460982</v>
      </c>
    </row>
    <row r="2921" spans="1:15" x14ac:dyDescent="0.3">
      <c r="A2921" s="4" t="s">
        <v>506</v>
      </c>
      <c r="B2921" s="4" t="str">
        <f>VLOOKUP(A2921,'Hold Harmless'!A$1:B$7201,2,FALSE)</f>
        <v>ARISTOI CLASSICAL ACADEMY</v>
      </c>
      <c r="C2921" s="4">
        <v>4</v>
      </c>
      <c r="D2921" s="10">
        <v>133.25000000000028</v>
      </c>
      <c r="E2921" s="10">
        <v>43.035714285714207</v>
      </c>
      <c r="F2921" s="10">
        <v>176.2857142857145</v>
      </c>
      <c r="G2921" s="10">
        <v>0.96413277587735968</v>
      </c>
      <c r="H2921" s="10">
        <v>0.98671594738558543</v>
      </c>
      <c r="I2921" s="10">
        <v>0.97711279363826808</v>
      </c>
      <c r="J2921" s="10">
        <v>172.25102676423205</v>
      </c>
      <c r="K2921" s="10">
        <v>4.0346875214824536</v>
      </c>
      <c r="L2921" s="10">
        <v>4.0346875214824536</v>
      </c>
      <c r="M2921" s="10">
        <v>0</v>
      </c>
      <c r="N2921" s="10">
        <v>172.25102676423205</v>
      </c>
    </row>
    <row r="2922" spans="1:15" x14ac:dyDescent="0.3">
      <c r="A2922" s="4" t="s">
        <v>506</v>
      </c>
      <c r="B2922" s="4" t="str">
        <f>VLOOKUP(A2922,'Hold Harmless'!A$1:B$7201,2,FALSE)</f>
        <v>ARISTOI CLASSICAL ACADEMY</v>
      </c>
      <c r="C2922" s="4">
        <v>5</v>
      </c>
      <c r="D2922" s="10">
        <v>138.43452380952397</v>
      </c>
      <c r="E2922" s="10">
        <v>36.327380952380935</v>
      </c>
      <c r="F2922" s="10">
        <v>174.7619047619049</v>
      </c>
      <c r="G2922" s="10">
        <v>0.96413277587735968</v>
      </c>
      <c r="H2922" s="10">
        <v>0.98671594738558543</v>
      </c>
      <c r="I2922" s="10">
        <v>0.97711279363826808</v>
      </c>
      <c r="J2922" s="10">
        <v>170.76209298344983</v>
      </c>
      <c r="K2922" s="10">
        <v>3.9998117784550686</v>
      </c>
      <c r="L2922" s="10">
        <v>3.9998117784550686</v>
      </c>
      <c r="M2922" s="10">
        <v>0</v>
      </c>
      <c r="N2922" s="10">
        <v>170.76209298344983</v>
      </c>
    </row>
    <row r="2923" spans="1:15" ht="15" thickBot="1" x14ac:dyDescent="0.35">
      <c r="A2923" s="4" t="s">
        <v>506</v>
      </c>
      <c r="B2923" s="4" t="str">
        <f>VLOOKUP(A2923,'Hold Harmless'!A$1:B$7201,2,FALSE)</f>
        <v>ARISTOI CLASSICAL ACADEMY</v>
      </c>
      <c r="C2923" s="4">
        <v>6</v>
      </c>
      <c r="D2923" s="10">
        <v>137.17647058823511</v>
      </c>
      <c r="E2923" s="10">
        <v>35.897058823529498</v>
      </c>
      <c r="F2923" s="10">
        <v>173.07352941176461</v>
      </c>
      <c r="G2923" s="10">
        <v>0.96413277587735968</v>
      </c>
      <c r="H2923" s="10">
        <v>0.98671594738558543</v>
      </c>
      <c r="I2923" s="10">
        <v>0.97711279363826808</v>
      </c>
      <c r="J2923" s="10">
        <v>169.11235982836428</v>
      </c>
      <c r="K2923" s="10">
        <v>3.9611695834003342</v>
      </c>
      <c r="L2923" s="10">
        <v>3.9611695834003342</v>
      </c>
      <c r="M2923" s="10">
        <v>0</v>
      </c>
      <c r="N2923" s="10">
        <v>169.11235982836428</v>
      </c>
      <c r="O2923" s="24">
        <f t="shared" ref="O2923" si="485">SUM(N2918:N2923)</f>
        <v>1031.9145487947549</v>
      </c>
    </row>
    <row r="2924" spans="1:15" ht="15" thickTop="1" x14ac:dyDescent="0.3">
      <c r="A2924" s="11" t="s">
        <v>507</v>
      </c>
      <c r="B2924" s="11" t="str">
        <f>VLOOKUP(A2924,'Hold Harmless'!A$1:B$7201,2,FALSE)</f>
        <v>GEORGE I SANCHEZ CHARTER</v>
      </c>
      <c r="C2924" s="11">
        <v>1</v>
      </c>
      <c r="D2924" s="12">
        <v>86.484567901233945</v>
      </c>
      <c r="E2924" s="12">
        <v>63.527777777777487</v>
      </c>
      <c r="F2924" s="12">
        <v>150.01234567901145</v>
      </c>
      <c r="G2924" s="12">
        <v>0.92334140100089501</v>
      </c>
      <c r="H2924" s="12">
        <v>0.97076885361443932</v>
      </c>
      <c r="I2924" s="12">
        <v>0.95114444346153171</v>
      </c>
      <c r="J2924" s="12">
        <v>142.68340904322224</v>
      </c>
      <c r="K2924" s="12">
        <v>7.328936635789205</v>
      </c>
      <c r="L2924" s="12">
        <v>7.328936635789205</v>
      </c>
      <c r="M2924" s="12">
        <v>0</v>
      </c>
      <c r="N2924" s="12">
        <v>142.68340904322224</v>
      </c>
    </row>
    <row r="2925" spans="1:15" x14ac:dyDescent="0.3">
      <c r="A2925" s="11" t="s">
        <v>507</v>
      </c>
      <c r="B2925" s="11" t="str">
        <f>VLOOKUP(A2925,'Hold Harmless'!A$1:B$7201,2,FALSE)</f>
        <v>GEORGE I SANCHEZ CHARTER</v>
      </c>
      <c r="C2925" s="11">
        <v>2</v>
      </c>
      <c r="D2925" s="12">
        <v>23.612068965517224</v>
      </c>
      <c r="E2925" s="12">
        <v>135.15517241379334</v>
      </c>
      <c r="F2925" s="12">
        <v>158.76724137931058</v>
      </c>
      <c r="G2925" s="12">
        <v>0.92334140100089501</v>
      </c>
      <c r="H2925" s="12">
        <v>0.97076885361443932</v>
      </c>
      <c r="I2925" s="12">
        <v>0.95114444346153171</v>
      </c>
      <c r="J2925" s="12">
        <v>151.01057944164702</v>
      </c>
      <c r="K2925" s="12">
        <v>7.7566619376635515</v>
      </c>
      <c r="L2925" s="12">
        <v>7.7566619376635515</v>
      </c>
      <c r="M2925" s="12">
        <v>0</v>
      </c>
      <c r="N2925" s="12">
        <v>151.01057944164702</v>
      </c>
    </row>
    <row r="2926" spans="1:15" x14ac:dyDescent="0.3">
      <c r="A2926" s="11" t="s">
        <v>507</v>
      </c>
      <c r="B2926" s="11" t="str">
        <f>VLOOKUP(A2926,'Hold Harmless'!A$1:B$7201,2,FALSE)</f>
        <v>GEORGE I SANCHEZ CHARTER</v>
      </c>
      <c r="C2926" s="11">
        <v>3</v>
      </c>
      <c r="D2926" s="12">
        <v>28.293333333333333</v>
      </c>
      <c r="E2926" s="12">
        <v>127.83000000000028</v>
      </c>
      <c r="F2926" s="12">
        <v>156.12333333333362</v>
      </c>
      <c r="G2926" s="12">
        <v>0.92334140100089501</v>
      </c>
      <c r="H2926" s="12">
        <v>0.97076885361443932</v>
      </c>
      <c r="I2926" s="12">
        <v>0.95114444346153171</v>
      </c>
      <c r="J2926" s="12">
        <v>148.4958409946928</v>
      </c>
      <c r="K2926" s="12">
        <v>7.6274923386408204</v>
      </c>
      <c r="L2926" s="12">
        <v>7.6274923386408204</v>
      </c>
      <c r="M2926" s="12">
        <v>0</v>
      </c>
      <c r="N2926" s="12">
        <v>148.4958409946928</v>
      </c>
    </row>
    <row r="2927" spans="1:15" x14ac:dyDescent="0.3">
      <c r="A2927" s="11" t="s">
        <v>507</v>
      </c>
      <c r="B2927" s="11" t="str">
        <f>VLOOKUP(A2927,'Hold Harmless'!A$1:B$7201,2,FALSE)</f>
        <v>GEORGE I SANCHEZ CHARTER</v>
      </c>
      <c r="C2927" s="11">
        <v>4</v>
      </c>
      <c r="D2927" s="12">
        <v>24.005747126436749</v>
      </c>
      <c r="E2927" s="12">
        <v>132.87356321839121</v>
      </c>
      <c r="F2927" s="12">
        <v>156.87931034482796</v>
      </c>
      <c r="G2927" s="12">
        <v>0.92334140100089501</v>
      </c>
      <c r="H2927" s="12">
        <v>0.97076885361443932</v>
      </c>
      <c r="I2927" s="12">
        <v>0.95114444346153171</v>
      </c>
      <c r="J2927" s="12">
        <v>149.21488432856029</v>
      </c>
      <c r="K2927" s="12">
        <v>7.6644260162676687</v>
      </c>
      <c r="L2927" s="12">
        <v>7.6644260162676687</v>
      </c>
      <c r="M2927" s="12">
        <v>0</v>
      </c>
      <c r="N2927" s="12">
        <v>149.21488432856029</v>
      </c>
    </row>
    <row r="2928" spans="1:15" x14ac:dyDescent="0.3">
      <c r="A2928" s="11" t="s">
        <v>507</v>
      </c>
      <c r="B2928" s="11" t="str">
        <f>VLOOKUP(A2928,'Hold Harmless'!A$1:B$7201,2,FALSE)</f>
        <v>GEORGE I SANCHEZ CHARTER</v>
      </c>
      <c r="C2928" s="11">
        <v>5</v>
      </c>
      <c r="D2928" s="12">
        <v>30.878205128205249</v>
      </c>
      <c r="E2928" s="12">
        <v>124.98717948717974</v>
      </c>
      <c r="F2928" s="12">
        <v>155.86538461538498</v>
      </c>
      <c r="G2928" s="12">
        <v>0.92334140100089501</v>
      </c>
      <c r="H2928" s="12">
        <v>0.97076885361443932</v>
      </c>
      <c r="I2928" s="12">
        <v>0.95114444346153171</v>
      </c>
      <c r="J2928" s="12">
        <v>148.25049450491792</v>
      </c>
      <c r="K2928" s="12">
        <v>7.6148901104670585</v>
      </c>
      <c r="L2928" s="12">
        <v>7.6148901104670585</v>
      </c>
      <c r="M2928" s="12">
        <v>0</v>
      </c>
      <c r="N2928" s="12">
        <v>148.25049450491792</v>
      </c>
    </row>
    <row r="2929" spans="1:15" ht="15" thickBot="1" x14ac:dyDescent="0.35">
      <c r="A2929" s="11" t="s">
        <v>507</v>
      </c>
      <c r="B2929" s="11" t="str">
        <f>VLOOKUP(A2929,'Hold Harmless'!A$1:B$7201,2,FALSE)</f>
        <v>GEORGE I SANCHEZ CHARTER</v>
      </c>
      <c r="C2929" s="11">
        <v>6</v>
      </c>
      <c r="D2929" s="12">
        <v>31.843137254902146</v>
      </c>
      <c r="E2929" s="12">
        <v>122.14705882352921</v>
      </c>
      <c r="F2929" s="12">
        <v>153.99019607843135</v>
      </c>
      <c r="G2929" s="12">
        <v>0.92334140100089501</v>
      </c>
      <c r="H2929" s="12">
        <v>0.97076885361443932</v>
      </c>
      <c r="I2929" s="12">
        <v>0.95114444346153171</v>
      </c>
      <c r="J2929" s="12">
        <v>146.46691934755174</v>
      </c>
      <c r="K2929" s="12">
        <v>7.5232767308796156</v>
      </c>
      <c r="L2929" s="12">
        <v>7.5232767308796156</v>
      </c>
      <c r="M2929" s="12">
        <v>0</v>
      </c>
      <c r="N2929" s="12">
        <v>146.46691934755174</v>
      </c>
      <c r="O2929" s="24">
        <f t="shared" ref="O2929" si="486">SUM(N2924:N2929)</f>
        <v>886.12212766059201</v>
      </c>
    </row>
    <row r="2930" spans="1:15" ht="15" thickTop="1" x14ac:dyDescent="0.3">
      <c r="A2930" s="2" t="s">
        <v>508</v>
      </c>
      <c r="B2930" s="2" t="str">
        <f>VLOOKUP(A2930,'Hold Harmless'!A$1:B$7201,2,FALSE)</f>
        <v>RAUL YZAGUIRRE SCHOOLS FOR SUCCESS</v>
      </c>
      <c r="C2930" s="2">
        <v>1</v>
      </c>
      <c r="D2930" s="13">
        <v>108.20742869306139</v>
      </c>
      <c r="E2930" s="13">
        <v>100.81758194976588</v>
      </c>
      <c r="F2930" s="13">
        <v>209.02501064282728</v>
      </c>
      <c r="G2930" s="13">
        <v>0.95548011045861303</v>
      </c>
      <c r="H2930" s="13">
        <v>0.95052915130902138</v>
      </c>
      <c r="I2930" s="13">
        <v>1</v>
      </c>
      <c r="J2930" s="13">
        <v>209.02501064282728</v>
      </c>
      <c r="K2930" s="13">
        <v>0</v>
      </c>
      <c r="L2930" s="13">
        <v>0</v>
      </c>
      <c r="M2930" s="13">
        <v>0</v>
      </c>
      <c r="N2930" s="13">
        <v>209.02501064282728</v>
      </c>
    </row>
    <row r="2931" spans="1:15" x14ac:dyDescent="0.3">
      <c r="A2931" s="2" t="s">
        <v>508</v>
      </c>
      <c r="B2931" s="2" t="str">
        <f>VLOOKUP(A2931,'Hold Harmless'!A$1:B$7201,2,FALSE)</f>
        <v>RAUL YZAGUIRRE SCHOOLS FOR SUCCESS</v>
      </c>
      <c r="C2931" s="2">
        <v>2</v>
      </c>
      <c r="D2931" s="13">
        <v>57.700091575091669</v>
      </c>
      <c r="E2931" s="13">
        <v>151.43910256410282</v>
      </c>
      <c r="F2931" s="13">
        <v>209.1391941391945</v>
      </c>
      <c r="G2931" s="13">
        <v>0.95548011045861303</v>
      </c>
      <c r="H2931" s="13">
        <v>0.95052915130902138</v>
      </c>
      <c r="I2931" s="13">
        <v>1</v>
      </c>
      <c r="J2931" s="13">
        <v>209.1391941391945</v>
      </c>
      <c r="K2931" s="13">
        <v>0</v>
      </c>
      <c r="L2931" s="13">
        <v>0</v>
      </c>
      <c r="M2931" s="13">
        <v>0</v>
      </c>
      <c r="N2931" s="13">
        <v>209.1391941391945</v>
      </c>
    </row>
    <row r="2932" spans="1:15" x14ac:dyDescent="0.3">
      <c r="A2932" s="2" t="s">
        <v>508</v>
      </c>
      <c r="B2932" s="2" t="str">
        <f>VLOOKUP(A2932,'Hold Harmless'!A$1:B$7201,2,FALSE)</f>
        <v>RAUL YZAGUIRRE SCHOOLS FOR SUCCESS</v>
      </c>
      <c r="C2932" s="2">
        <v>3</v>
      </c>
      <c r="D2932" s="13">
        <v>50.955357142857153</v>
      </c>
      <c r="E2932" s="13">
        <v>160.56547619047507</v>
      </c>
      <c r="F2932" s="13">
        <v>211.52083333333223</v>
      </c>
      <c r="G2932" s="13">
        <v>0.95548011045861303</v>
      </c>
      <c r="H2932" s="13">
        <v>0.95052915130902138</v>
      </c>
      <c r="I2932" s="13">
        <v>1</v>
      </c>
      <c r="J2932" s="13">
        <v>211.52083333333223</v>
      </c>
      <c r="K2932" s="13">
        <v>0</v>
      </c>
      <c r="L2932" s="13">
        <v>0</v>
      </c>
      <c r="M2932" s="13">
        <v>0</v>
      </c>
      <c r="N2932" s="13">
        <v>211.52083333333223</v>
      </c>
    </row>
    <row r="2933" spans="1:15" x14ac:dyDescent="0.3">
      <c r="A2933" s="2" t="s">
        <v>508</v>
      </c>
      <c r="B2933" s="2" t="str">
        <f>VLOOKUP(A2933,'Hold Harmless'!A$1:B$7201,2,FALSE)</f>
        <v>RAUL YZAGUIRRE SCHOOLS FOR SUCCESS</v>
      </c>
      <c r="C2933" s="2">
        <v>4</v>
      </c>
      <c r="D2933" s="13">
        <v>75.043513957307127</v>
      </c>
      <c r="E2933" s="13">
        <v>135.99302134646896</v>
      </c>
      <c r="F2933" s="13">
        <v>211.03653530377608</v>
      </c>
      <c r="G2933" s="13">
        <v>0.95548011045861303</v>
      </c>
      <c r="H2933" s="13">
        <v>0.95052915130902138</v>
      </c>
      <c r="I2933" s="13">
        <v>1</v>
      </c>
      <c r="J2933" s="13">
        <v>211.03653530377608</v>
      </c>
      <c r="K2933" s="13">
        <v>0</v>
      </c>
      <c r="L2933" s="13">
        <v>0</v>
      </c>
      <c r="M2933" s="13">
        <v>0</v>
      </c>
      <c r="N2933" s="13">
        <v>211.03653530377608</v>
      </c>
    </row>
    <row r="2934" spans="1:15" x14ac:dyDescent="0.3">
      <c r="A2934" s="2" t="s">
        <v>508</v>
      </c>
      <c r="B2934" s="2" t="str">
        <f>VLOOKUP(A2934,'Hold Harmless'!A$1:B$7201,2,FALSE)</f>
        <v>RAUL YZAGUIRRE SCHOOLS FOR SUCCESS</v>
      </c>
      <c r="C2934" s="2">
        <v>5</v>
      </c>
      <c r="D2934" s="13">
        <v>84.109206989247383</v>
      </c>
      <c r="E2934" s="13">
        <v>123.18968413978492</v>
      </c>
      <c r="F2934" s="13">
        <v>207.29889112903231</v>
      </c>
      <c r="G2934" s="13">
        <v>0.95548011045861303</v>
      </c>
      <c r="H2934" s="13">
        <v>0.95052915130902138</v>
      </c>
      <c r="I2934" s="13">
        <v>1</v>
      </c>
      <c r="J2934" s="13">
        <v>207.29889112903231</v>
      </c>
      <c r="K2934" s="13">
        <v>0</v>
      </c>
      <c r="L2934" s="13">
        <v>0</v>
      </c>
      <c r="M2934" s="13">
        <v>0</v>
      </c>
      <c r="N2934" s="13">
        <v>207.29889112903231</v>
      </c>
    </row>
    <row r="2935" spans="1:15" ht="15" thickBot="1" x14ac:dyDescent="0.35">
      <c r="A2935" s="2" t="s">
        <v>508</v>
      </c>
      <c r="B2935" s="2" t="str">
        <f>VLOOKUP(A2935,'Hold Harmless'!A$1:B$7201,2,FALSE)</f>
        <v>RAUL YZAGUIRRE SCHOOLS FOR SUCCESS</v>
      </c>
      <c r="C2935" s="2">
        <v>6</v>
      </c>
      <c r="D2935" s="13">
        <v>94.82323232323337</v>
      </c>
      <c r="E2935" s="13">
        <v>111.09595959596103</v>
      </c>
      <c r="F2935" s="13">
        <v>205.91919191919442</v>
      </c>
      <c r="G2935" s="13">
        <v>0.95548011045861303</v>
      </c>
      <c r="H2935" s="13">
        <v>0.95052915130902138</v>
      </c>
      <c r="I2935" s="13">
        <v>1</v>
      </c>
      <c r="J2935" s="13">
        <v>205.91919191919442</v>
      </c>
      <c r="K2935" s="13">
        <v>0</v>
      </c>
      <c r="L2935" s="13">
        <v>0</v>
      </c>
      <c r="M2935" s="13">
        <v>0</v>
      </c>
      <c r="N2935" s="13">
        <v>205.91919191919442</v>
      </c>
      <c r="O2935" s="24">
        <f t="shared" ref="O2935" si="487">SUM(N2930:N2935)</f>
        <v>1253.9396564673568</v>
      </c>
    </row>
    <row r="2936" spans="1:15" ht="15" thickTop="1" x14ac:dyDescent="0.3">
      <c r="A2936" s="4" t="s">
        <v>509</v>
      </c>
      <c r="B2936" s="4" t="str">
        <f>VLOOKUP(A2936,'Hold Harmless'!A$1:B$7201,2,FALSE)</f>
        <v>UNIVERSITY OF HOUSTON CHARTER SCHOOL</v>
      </c>
      <c r="C2936" s="4">
        <v>1</v>
      </c>
      <c r="D2936" s="10">
        <v>1.8518518518518516</v>
      </c>
      <c r="E2936" s="10">
        <v>12.58641975308641</v>
      </c>
      <c r="F2936" s="10">
        <v>14.438271604938262</v>
      </c>
      <c r="G2936" s="10">
        <v>0.95130095403295756</v>
      </c>
      <c r="H2936" s="10">
        <v>0.96868432114333758</v>
      </c>
      <c r="I2936" s="10">
        <v>0.98205466246231543</v>
      </c>
      <c r="J2936" s="10">
        <v>14.179171947526878</v>
      </c>
      <c r="K2936" s="10">
        <v>0.25909965741138308</v>
      </c>
      <c r="L2936" s="10">
        <v>0.25909965741138308</v>
      </c>
      <c r="M2936" s="10">
        <v>0</v>
      </c>
      <c r="N2936" s="10">
        <v>14.179171947526878</v>
      </c>
    </row>
    <row r="2937" spans="1:15" x14ac:dyDescent="0.3">
      <c r="A2937" s="4" t="s">
        <v>509</v>
      </c>
      <c r="B2937" s="4" t="str">
        <f>VLOOKUP(A2937,'Hold Harmless'!A$1:B$7201,2,FALSE)</f>
        <v>UNIVERSITY OF HOUSTON CHARTER SCHOOL</v>
      </c>
      <c r="C2937" s="4">
        <v>2</v>
      </c>
      <c r="D2937" s="10">
        <v>6.0000000000000009</v>
      </c>
      <c r="E2937" s="10">
        <v>8.1551724137931068</v>
      </c>
      <c r="F2937" s="10">
        <v>14.155172413793107</v>
      </c>
      <c r="G2937" s="10">
        <v>0.95130095403295756</v>
      </c>
      <c r="H2937" s="10">
        <v>0.96868432114333758</v>
      </c>
      <c r="I2937" s="10">
        <v>0.98205466246231543</v>
      </c>
      <c r="J2937" s="10">
        <v>13.901153066923468</v>
      </c>
      <c r="K2937" s="10">
        <v>0.25401934686963834</v>
      </c>
      <c r="L2937" s="10">
        <v>0.25401934686963834</v>
      </c>
      <c r="M2937" s="10">
        <v>0</v>
      </c>
      <c r="N2937" s="10">
        <v>13.901153066923468</v>
      </c>
    </row>
    <row r="2938" spans="1:15" x14ac:dyDescent="0.3">
      <c r="A2938" s="4" t="s">
        <v>509</v>
      </c>
      <c r="B2938" s="4" t="str">
        <f>VLOOKUP(A2938,'Hold Harmless'!A$1:B$7201,2,FALSE)</f>
        <v>UNIVERSITY OF HOUSTON CHARTER SCHOOL</v>
      </c>
      <c r="C2938" s="4">
        <v>3</v>
      </c>
      <c r="D2938" s="10">
        <v>7.9733333333333309</v>
      </c>
      <c r="E2938" s="10">
        <v>6.1466666666666629</v>
      </c>
      <c r="F2938" s="10">
        <v>14.119999999999994</v>
      </c>
      <c r="G2938" s="10">
        <v>0.95130095403295756</v>
      </c>
      <c r="H2938" s="10">
        <v>0.96868432114333758</v>
      </c>
      <c r="I2938" s="10">
        <v>0.98205466246231543</v>
      </c>
      <c r="J2938" s="10">
        <v>13.866611833967887</v>
      </c>
      <c r="K2938" s="10">
        <v>0.25338816603210645</v>
      </c>
      <c r="L2938" s="10">
        <v>0.25338816603210645</v>
      </c>
      <c r="M2938" s="10">
        <v>0</v>
      </c>
      <c r="N2938" s="10">
        <v>13.866611833967887</v>
      </c>
    </row>
    <row r="2939" spans="1:15" x14ac:dyDescent="0.3">
      <c r="A2939" s="4" t="s">
        <v>509</v>
      </c>
      <c r="B2939" s="4" t="str">
        <f>VLOOKUP(A2939,'Hold Harmless'!A$1:B$7201,2,FALSE)</f>
        <v>UNIVERSITY OF HOUSTON CHARTER SCHOOL</v>
      </c>
      <c r="C2939" s="4">
        <v>4</v>
      </c>
      <c r="D2939" s="10">
        <v>9.482758620689653</v>
      </c>
      <c r="E2939" s="10">
        <v>3.2758620689655178</v>
      </c>
      <c r="F2939" s="10">
        <v>12.758620689655171</v>
      </c>
      <c r="G2939" s="10">
        <v>0.95130095403295756</v>
      </c>
      <c r="H2939" s="10">
        <v>0.96868432114333758</v>
      </c>
      <c r="I2939" s="10">
        <v>0.98205466246231543</v>
      </c>
      <c r="J2939" s="10">
        <v>12.529662934864023</v>
      </c>
      <c r="K2939" s="10">
        <v>0.2289577547911481</v>
      </c>
      <c r="L2939" s="10">
        <v>0.2289577547911481</v>
      </c>
      <c r="M2939" s="10">
        <v>0</v>
      </c>
      <c r="N2939" s="10">
        <v>12.529662934864023</v>
      </c>
    </row>
    <row r="2940" spans="1:15" x14ac:dyDescent="0.3">
      <c r="A2940" s="4" t="s">
        <v>509</v>
      </c>
      <c r="B2940" s="4" t="str">
        <f>VLOOKUP(A2940,'Hold Harmless'!A$1:B$7201,2,FALSE)</f>
        <v>UNIVERSITY OF HOUSTON CHARTER SCHOOL</v>
      </c>
      <c r="C2940" s="4">
        <v>5</v>
      </c>
      <c r="D2940" s="10">
        <v>6.2777777777777777</v>
      </c>
      <c r="E2940" s="10">
        <v>5.8222222222222202</v>
      </c>
      <c r="F2940" s="10">
        <v>12.099999999999998</v>
      </c>
      <c r="G2940" s="10">
        <v>0.95130095403295756</v>
      </c>
      <c r="H2940" s="10">
        <v>0.96868432114333758</v>
      </c>
      <c r="I2940" s="10">
        <v>0.98205466246231543</v>
      </c>
      <c r="J2940" s="10">
        <v>11.882861415794014</v>
      </c>
      <c r="K2940" s="10">
        <v>0.21713858420598342</v>
      </c>
      <c r="L2940" s="10">
        <v>0.21713858420598342</v>
      </c>
      <c r="M2940" s="10">
        <v>0</v>
      </c>
      <c r="N2940" s="10">
        <v>11.882861415794014</v>
      </c>
    </row>
    <row r="2941" spans="1:15" ht="15" thickBot="1" x14ac:dyDescent="0.35">
      <c r="A2941" s="4" t="s">
        <v>509</v>
      </c>
      <c r="B2941" s="4" t="str">
        <f>VLOOKUP(A2941,'Hold Harmless'!A$1:B$7201,2,FALSE)</f>
        <v>UNIVERSITY OF HOUSTON CHARTER SCHOOL</v>
      </c>
      <c r="C2941" s="4">
        <v>6</v>
      </c>
      <c r="D2941" s="10">
        <v>7.3809523809523849</v>
      </c>
      <c r="E2941" s="10">
        <v>4.5666666666666655</v>
      </c>
      <c r="F2941" s="10">
        <v>11.94761904761905</v>
      </c>
      <c r="G2941" s="10">
        <v>0.95130095403295756</v>
      </c>
      <c r="H2941" s="10">
        <v>0.96868432114333758</v>
      </c>
      <c r="I2941" s="10">
        <v>0.98205466246231543</v>
      </c>
      <c r="J2941" s="10">
        <v>11.733214991037856</v>
      </c>
      <c r="K2941" s="10">
        <v>0.2144040565811931</v>
      </c>
      <c r="L2941" s="10">
        <v>0.2144040565811931</v>
      </c>
      <c r="M2941" s="10">
        <v>0</v>
      </c>
      <c r="N2941" s="10">
        <v>11.733214991037856</v>
      </c>
      <c r="O2941" s="24">
        <f t="shared" ref="O2941" si="488">SUM(N2936:N2941)</f>
        <v>78.092676190114119</v>
      </c>
    </row>
    <row r="2942" spans="1:15" ht="15" thickTop="1" x14ac:dyDescent="0.3">
      <c r="A2942" s="11" t="s">
        <v>510</v>
      </c>
      <c r="B2942" s="11" t="str">
        <f>VLOOKUP(A2942,'Hold Harmless'!A$1:B$7201,2,FALSE)</f>
        <v>ACADEMY OF ACCELERATED LEARNING INC</v>
      </c>
      <c r="C2942" s="11">
        <v>1</v>
      </c>
      <c r="D2942" s="12">
        <v>9.2068965517241423</v>
      </c>
      <c r="E2942" s="12">
        <v>118.92241379310381</v>
      </c>
      <c r="F2942" s="12">
        <v>128.12931034482796</v>
      </c>
      <c r="G2942" s="12">
        <v>0.98366213326867546</v>
      </c>
      <c r="H2942" s="12">
        <v>0.99378615337357468</v>
      </c>
      <c r="I2942" s="12">
        <v>0.98981267743514889</v>
      </c>
      <c r="J2942" s="12">
        <v>126.82401573033329</v>
      </c>
      <c r="K2942" s="12">
        <v>1.3052946144946702</v>
      </c>
      <c r="L2942" s="12">
        <v>1.3052946144946702</v>
      </c>
      <c r="M2942" s="12">
        <v>0</v>
      </c>
      <c r="N2942" s="12">
        <v>126.82401573033329</v>
      </c>
    </row>
    <row r="2943" spans="1:15" x14ac:dyDescent="0.3">
      <c r="A2943" s="11" t="s">
        <v>510</v>
      </c>
      <c r="B2943" s="11" t="str">
        <f>VLOOKUP(A2943,'Hold Harmless'!A$1:B$7201,2,FALSE)</f>
        <v>ACADEMY OF ACCELERATED LEARNING INC</v>
      </c>
      <c r="C2943" s="11">
        <v>2</v>
      </c>
      <c r="D2943" s="12">
        <v>47.753333333333366</v>
      </c>
      <c r="E2943" s="12">
        <v>81.576666666666725</v>
      </c>
      <c r="F2943" s="12">
        <v>129.3300000000001</v>
      </c>
      <c r="G2943" s="12">
        <v>0.98366213326867546</v>
      </c>
      <c r="H2943" s="12">
        <v>0.99378615337357468</v>
      </c>
      <c r="I2943" s="12">
        <v>0.98981267743514889</v>
      </c>
      <c r="J2943" s="12">
        <v>128.0124735726879</v>
      </c>
      <c r="K2943" s="12">
        <v>1.3175264273122025</v>
      </c>
      <c r="L2943" s="12">
        <v>1.3175264273122025</v>
      </c>
      <c r="M2943" s="12">
        <v>0</v>
      </c>
      <c r="N2943" s="12">
        <v>128.0124735726879</v>
      </c>
    </row>
    <row r="2944" spans="1:15" x14ac:dyDescent="0.3">
      <c r="A2944" s="11" t="s">
        <v>510</v>
      </c>
      <c r="B2944" s="11" t="str">
        <f>VLOOKUP(A2944,'Hold Harmless'!A$1:B$7201,2,FALSE)</f>
        <v>ACADEMY OF ACCELERATED LEARNING INC</v>
      </c>
      <c r="C2944" s="11">
        <v>3</v>
      </c>
      <c r="D2944" s="12">
        <v>58.34000000000033</v>
      </c>
      <c r="E2944" s="12">
        <v>71.323333333333494</v>
      </c>
      <c r="F2944" s="12">
        <v>129.66333333333381</v>
      </c>
      <c r="G2944" s="12">
        <v>0.98366213326867546</v>
      </c>
      <c r="H2944" s="12">
        <v>0.99378615337357468</v>
      </c>
      <c r="I2944" s="12">
        <v>0.98981267743514889</v>
      </c>
      <c r="J2944" s="12">
        <v>128.34241113183333</v>
      </c>
      <c r="K2944" s="12">
        <v>1.3209222015004798</v>
      </c>
      <c r="L2944" s="12">
        <v>1.3209222015004798</v>
      </c>
      <c r="M2944" s="12">
        <v>0</v>
      </c>
      <c r="N2944" s="12">
        <v>128.34241113183333</v>
      </c>
    </row>
    <row r="2945" spans="1:15" x14ac:dyDescent="0.3">
      <c r="A2945" s="11" t="s">
        <v>510</v>
      </c>
      <c r="B2945" s="11" t="str">
        <f>VLOOKUP(A2945,'Hold Harmless'!A$1:B$7201,2,FALSE)</f>
        <v>ACADEMY OF ACCELERATED LEARNING INC</v>
      </c>
      <c r="C2945" s="11">
        <v>4</v>
      </c>
      <c r="D2945" s="12">
        <v>80.731770833333371</v>
      </c>
      <c r="E2945" s="12">
        <v>48.625000000000135</v>
      </c>
      <c r="F2945" s="12">
        <v>129.35677083333351</v>
      </c>
      <c r="G2945" s="12">
        <v>0.98366213326867546</v>
      </c>
      <c r="H2945" s="12">
        <v>0.99378615337357468</v>
      </c>
      <c r="I2945" s="12">
        <v>0.98981267743514889</v>
      </c>
      <c r="J2945" s="12">
        <v>128.03897168290683</v>
      </c>
      <c r="K2945" s="12">
        <v>1.3177991504266799</v>
      </c>
      <c r="L2945" s="12">
        <v>1.3177991504266799</v>
      </c>
      <c r="M2945" s="12">
        <v>0</v>
      </c>
      <c r="N2945" s="12">
        <v>128.03897168290683</v>
      </c>
    </row>
    <row r="2946" spans="1:15" x14ac:dyDescent="0.3">
      <c r="A2946" s="11" t="s">
        <v>510</v>
      </c>
      <c r="B2946" s="11" t="str">
        <f>VLOOKUP(A2946,'Hold Harmless'!A$1:B$7201,2,FALSE)</f>
        <v>ACADEMY OF ACCELERATED LEARNING INC</v>
      </c>
      <c r="C2946" s="11">
        <v>5</v>
      </c>
      <c r="D2946" s="12">
        <v>90.528735632183697</v>
      </c>
      <c r="E2946" s="12">
        <v>37.408045977011298</v>
      </c>
      <c r="F2946" s="12">
        <v>127.93678160919499</v>
      </c>
      <c r="G2946" s="12">
        <v>0.98366213326867546</v>
      </c>
      <c r="H2946" s="12">
        <v>0.99378615337357468</v>
      </c>
      <c r="I2946" s="12">
        <v>0.98981267743514889</v>
      </c>
      <c r="J2946" s="12">
        <v>126.63344834703321</v>
      </c>
      <c r="K2946" s="12">
        <v>1.3033332621617859</v>
      </c>
      <c r="L2946" s="12">
        <v>1.3033332621617859</v>
      </c>
      <c r="M2946" s="12">
        <v>0</v>
      </c>
      <c r="N2946" s="12">
        <v>126.63344834703321</v>
      </c>
    </row>
    <row r="2947" spans="1:15" ht="15" thickBot="1" x14ac:dyDescent="0.35">
      <c r="A2947" s="11" t="s">
        <v>510</v>
      </c>
      <c r="B2947" s="11" t="str">
        <f>VLOOKUP(A2947,'Hold Harmless'!A$1:B$7201,2,FALSE)</f>
        <v>ACADEMY OF ACCELERATED LEARNING INC</v>
      </c>
      <c r="C2947" s="11">
        <v>6</v>
      </c>
      <c r="D2947" s="12">
        <v>104.91421568627463</v>
      </c>
      <c r="E2947" s="12">
        <v>22.639705882353002</v>
      </c>
      <c r="F2947" s="12">
        <v>127.55392156862763</v>
      </c>
      <c r="G2947" s="12">
        <v>0.98366213326867546</v>
      </c>
      <c r="H2947" s="12">
        <v>0.99378615337357468</v>
      </c>
      <c r="I2947" s="12">
        <v>0.98981267743514889</v>
      </c>
      <c r="J2947" s="12">
        <v>126.2544886251963</v>
      </c>
      <c r="K2947" s="12">
        <v>1.2994329434313272</v>
      </c>
      <c r="L2947" s="12">
        <v>1.2994329434313272</v>
      </c>
      <c r="M2947" s="12">
        <v>0</v>
      </c>
      <c r="N2947" s="12">
        <v>126.2544886251963</v>
      </c>
      <c r="O2947" s="24">
        <f t="shared" ref="O2947" si="489">SUM(N2942:N2947)</f>
        <v>764.10580908999077</v>
      </c>
    </row>
    <row r="2948" spans="1:15" ht="15" thickTop="1" x14ac:dyDescent="0.3">
      <c r="A2948" s="2" t="s">
        <v>511</v>
      </c>
      <c r="B2948" s="2" t="str">
        <f>VLOOKUP(A2948,'Hold Harmless'!A$1:B$7201,2,FALSE)</f>
        <v>EXCEL ACADEMY</v>
      </c>
      <c r="C2948" s="2">
        <v>1</v>
      </c>
      <c r="D2948" s="13">
        <v>9.9373563218390792</v>
      </c>
      <c r="E2948" s="13">
        <v>16.505747126436784</v>
      </c>
      <c r="F2948" s="13">
        <v>26.443103448275863</v>
      </c>
      <c r="G2948" s="13">
        <v>0.95382812374576575</v>
      </c>
      <c r="H2948" s="13">
        <v>0.96111733824749379</v>
      </c>
      <c r="I2948" s="13">
        <v>0.99241589532135666</v>
      </c>
      <c r="J2948" s="13">
        <v>26.242556183695946</v>
      </c>
      <c r="K2948" s="13">
        <v>0.20054726457991734</v>
      </c>
      <c r="L2948" s="13">
        <v>0.20054726457991734</v>
      </c>
      <c r="M2948" s="13">
        <v>0</v>
      </c>
      <c r="N2948" s="13">
        <v>26.242556183695946</v>
      </c>
    </row>
    <row r="2949" spans="1:15" x14ac:dyDescent="0.3">
      <c r="A2949" s="2" t="s">
        <v>511</v>
      </c>
      <c r="B2949" s="2" t="str">
        <f>VLOOKUP(A2949,'Hold Harmless'!A$1:B$7201,2,FALSE)</f>
        <v>EXCEL ACADEMY</v>
      </c>
      <c r="C2949" s="2">
        <v>2</v>
      </c>
      <c r="D2949" s="13">
        <v>18.230000000000004</v>
      </c>
      <c r="E2949" s="13">
        <v>9.1133333333333244</v>
      </c>
      <c r="F2949" s="13">
        <v>27.343333333333327</v>
      </c>
      <c r="G2949" s="13">
        <v>0.95382812374576575</v>
      </c>
      <c r="H2949" s="13">
        <v>0.96111733824749379</v>
      </c>
      <c r="I2949" s="13">
        <v>0.99241589532135666</v>
      </c>
      <c r="J2949" s="13">
        <v>27.135958631070288</v>
      </c>
      <c r="K2949" s="13">
        <v>0.20737470226303856</v>
      </c>
      <c r="L2949" s="13">
        <v>0.20737470226303856</v>
      </c>
      <c r="M2949" s="13">
        <v>0</v>
      </c>
      <c r="N2949" s="13">
        <v>27.135958631070288</v>
      </c>
    </row>
    <row r="2950" spans="1:15" x14ac:dyDescent="0.3">
      <c r="A2950" s="2" t="s">
        <v>511</v>
      </c>
      <c r="B2950" s="2" t="str">
        <f>VLOOKUP(A2950,'Hold Harmless'!A$1:B$7201,2,FALSE)</f>
        <v>EXCEL ACADEMY</v>
      </c>
      <c r="C2950" s="2">
        <v>3</v>
      </c>
      <c r="D2950" s="13">
        <v>26.26466666666666</v>
      </c>
      <c r="E2950" s="13">
        <v>1.0866666666666667</v>
      </c>
      <c r="F2950" s="13">
        <v>27.351333333333326</v>
      </c>
      <c r="G2950" s="13">
        <v>0.95382812374576575</v>
      </c>
      <c r="H2950" s="13">
        <v>0.96111733824749379</v>
      </c>
      <c r="I2950" s="13">
        <v>0.99241589532135666</v>
      </c>
      <c r="J2950" s="13">
        <v>27.143897958232859</v>
      </c>
      <c r="K2950" s="13">
        <v>0.2074353751004665</v>
      </c>
      <c r="L2950" s="13">
        <v>0.2074353751004665</v>
      </c>
      <c r="M2950" s="13">
        <v>0</v>
      </c>
      <c r="N2950" s="13">
        <v>27.143897958232859</v>
      </c>
    </row>
    <row r="2951" spans="1:15" x14ac:dyDescent="0.3">
      <c r="A2951" s="2" t="s">
        <v>511</v>
      </c>
      <c r="B2951" s="2" t="str">
        <f>VLOOKUP(A2951,'Hold Harmless'!A$1:B$7201,2,FALSE)</f>
        <v>EXCEL ACADEMY</v>
      </c>
      <c r="C2951" s="2">
        <v>4</v>
      </c>
      <c r="D2951" s="13">
        <v>28.520689655172411</v>
      </c>
      <c r="E2951" s="13">
        <v>0.55172413793103436</v>
      </c>
      <c r="F2951" s="13">
        <v>29.072413793103447</v>
      </c>
      <c r="G2951" s="13">
        <v>0.95382812374576575</v>
      </c>
      <c r="H2951" s="13">
        <v>0.96111733824749379</v>
      </c>
      <c r="I2951" s="13">
        <v>0.99241589532135666</v>
      </c>
      <c r="J2951" s="13">
        <v>28.851925563635717</v>
      </c>
      <c r="K2951" s="13">
        <v>0.22048822946772972</v>
      </c>
      <c r="L2951" s="13">
        <v>0.22048822946772972</v>
      </c>
      <c r="M2951" s="13">
        <v>0</v>
      </c>
      <c r="N2951" s="13">
        <v>28.851925563635717</v>
      </c>
    </row>
    <row r="2952" spans="1:15" x14ac:dyDescent="0.3">
      <c r="A2952" s="2" t="s">
        <v>511</v>
      </c>
      <c r="B2952" s="2" t="str">
        <f>VLOOKUP(A2952,'Hold Harmless'!A$1:B$7201,2,FALSE)</f>
        <v>EXCEL ACADEMY</v>
      </c>
      <c r="C2952" s="2">
        <v>5</v>
      </c>
      <c r="D2952" s="13">
        <v>29.778921568627496</v>
      </c>
      <c r="E2952" s="13">
        <v>7.3529411764705857E-2</v>
      </c>
      <c r="F2952" s="13">
        <v>29.852450980392202</v>
      </c>
      <c r="G2952" s="13">
        <v>0.95382812374576575</v>
      </c>
      <c r="H2952" s="13">
        <v>0.96111733824749379</v>
      </c>
      <c r="I2952" s="13">
        <v>0.99241589532135666</v>
      </c>
      <c r="J2952" s="13">
        <v>29.626046867242838</v>
      </c>
      <c r="K2952" s="13">
        <v>0.22640411314936415</v>
      </c>
      <c r="L2952" s="13">
        <v>7.3529411764705857E-2</v>
      </c>
      <c r="M2952" s="13">
        <v>0.15287470138465764</v>
      </c>
      <c r="N2952" s="13">
        <v>29.778921568627496</v>
      </c>
    </row>
    <row r="2953" spans="1:15" ht="15" thickBot="1" x14ac:dyDescent="0.35">
      <c r="A2953" s="2" t="s">
        <v>511</v>
      </c>
      <c r="B2953" s="2" t="str">
        <f>VLOOKUP(A2953,'Hold Harmless'!A$1:B$7201,2,FALSE)</f>
        <v>EXCEL ACADEMY</v>
      </c>
      <c r="C2953" s="2">
        <v>6</v>
      </c>
      <c r="D2953" s="13">
        <v>31.372549019607888</v>
      </c>
      <c r="E2953" s="13">
        <v>0</v>
      </c>
      <c r="F2953" s="13">
        <v>31.372549019607888</v>
      </c>
      <c r="G2953" s="13">
        <v>0.95382812374576575</v>
      </c>
      <c r="H2953" s="13">
        <v>0.96111733824749379</v>
      </c>
      <c r="I2953" s="13">
        <v>0.99241589532135666</v>
      </c>
      <c r="J2953" s="13">
        <v>31.134616323807311</v>
      </c>
      <c r="K2953" s="13">
        <v>0.23793269580057697</v>
      </c>
      <c r="L2953" s="13">
        <v>0.23793269580057697</v>
      </c>
      <c r="M2953" s="13">
        <v>0</v>
      </c>
      <c r="N2953" s="13">
        <v>31.134616323807311</v>
      </c>
      <c r="O2953" s="24">
        <f t="shared" ref="O2953" si="490">SUM(N2948:N2953)</f>
        <v>170.28787622906961</v>
      </c>
    </row>
    <row r="2954" spans="1:15" ht="15" thickTop="1" x14ac:dyDescent="0.3">
      <c r="A2954" s="4" t="s">
        <v>512</v>
      </c>
      <c r="B2954" s="4" t="str">
        <f>VLOOKUP(A2954,'Hold Harmless'!A$1:B$7201,2,FALSE)</f>
        <v>THE VARNETT PUBLIC SCHOOL</v>
      </c>
      <c r="C2954" s="4">
        <v>1</v>
      </c>
      <c r="D2954" s="10">
        <v>21.522988505747126</v>
      </c>
      <c r="E2954" s="10">
        <v>170.51149425287377</v>
      </c>
      <c r="F2954" s="10">
        <v>192.0344827586209</v>
      </c>
      <c r="G2954" s="10">
        <v>0.96039802240440575</v>
      </c>
      <c r="H2954" s="10">
        <v>0.93258371944977536</v>
      </c>
      <c r="I2954" s="10">
        <v>1</v>
      </c>
      <c r="J2954" s="10">
        <v>192.0344827586209</v>
      </c>
      <c r="K2954" s="10">
        <v>0</v>
      </c>
      <c r="L2954" s="10">
        <v>0</v>
      </c>
      <c r="M2954" s="10">
        <v>0</v>
      </c>
      <c r="N2954" s="10">
        <v>192.0344827586209</v>
      </c>
    </row>
    <row r="2955" spans="1:15" x14ac:dyDescent="0.3">
      <c r="A2955" s="4" t="s">
        <v>512</v>
      </c>
      <c r="B2955" s="4" t="str">
        <f>VLOOKUP(A2955,'Hold Harmless'!A$1:B$7201,2,FALSE)</f>
        <v>THE VARNETT PUBLIC SCHOOL</v>
      </c>
      <c r="C2955" s="4">
        <v>2</v>
      </c>
      <c r="D2955" s="10">
        <v>78.153225806451715</v>
      </c>
      <c r="E2955" s="10">
        <v>124.62634408602176</v>
      </c>
      <c r="F2955" s="10">
        <v>202.77956989247349</v>
      </c>
      <c r="G2955" s="10">
        <v>0.96039802240440575</v>
      </c>
      <c r="H2955" s="10">
        <v>0.93258371944977536</v>
      </c>
      <c r="I2955" s="10">
        <v>1</v>
      </c>
      <c r="J2955" s="10">
        <v>202.77956989247349</v>
      </c>
      <c r="K2955" s="10">
        <v>0</v>
      </c>
      <c r="L2955" s="10">
        <v>0</v>
      </c>
      <c r="M2955" s="10">
        <v>0</v>
      </c>
      <c r="N2955" s="10">
        <v>202.77956989247349</v>
      </c>
    </row>
    <row r="2956" spans="1:15" x14ac:dyDescent="0.3">
      <c r="A2956" s="4" t="s">
        <v>512</v>
      </c>
      <c r="B2956" s="4" t="str">
        <f>VLOOKUP(A2956,'Hold Harmless'!A$1:B$7201,2,FALSE)</f>
        <v>THE VARNETT PUBLIC SCHOOL</v>
      </c>
      <c r="C2956" s="4">
        <v>3</v>
      </c>
      <c r="D2956" s="10">
        <v>81.747023809523483</v>
      </c>
      <c r="E2956" s="10">
        <v>118.31845238095232</v>
      </c>
      <c r="F2956" s="10">
        <v>200.06547619047581</v>
      </c>
      <c r="G2956" s="10">
        <v>0.96039802240440575</v>
      </c>
      <c r="H2956" s="10">
        <v>0.93258371944977536</v>
      </c>
      <c r="I2956" s="10">
        <v>1</v>
      </c>
      <c r="J2956" s="10">
        <v>200.06547619047581</v>
      </c>
      <c r="K2956" s="10">
        <v>0</v>
      </c>
      <c r="L2956" s="10">
        <v>0</v>
      </c>
      <c r="M2956" s="10">
        <v>0</v>
      </c>
      <c r="N2956" s="10">
        <v>200.06547619047581</v>
      </c>
    </row>
    <row r="2957" spans="1:15" x14ac:dyDescent="0.3">
      <c r="A2957" s="4" t="s">
        <v>512</v>
      </c>
      <c r="B2957" s="4" t="str">
        <f>VLOOKUP(A2957,'Hold Harmless'!A$1:B$7201,2,FALSE)</f>
        <v>THE VARNETT PUBLIC SCHOOL</v>
      </c>
      <c r="C2957" s="4">
        <v>4</v>
      </c>
      <c r="D2957" s="10">
        <v>83.458333333332888</v>
      </c>
      <c r="E2957" s="10">
        <v>111.68055555555546</v>
      </c>
      <c r="F2957" s="10">
        <v>195.13888888888835</v>
      </c>
      <c r="G2957" s="10">
        <v>0.96039802240440575</v>
      </c>
      <c r="H2957" s="10">
        <v>0.93258371944977536</v>
      </c>
      <c r="I2957" s="10">
        <v>1</v>
      </c>
      <c r="J2957" s="10">
        <v>195.13888888888835</v>
      </c>
      <c r="K2957" s="10">
        <v>0</v>
      </c>
      <c r="L2957" s="10">
        <v>0</v>
      </c>
      <c r="M2957" s="10">
        <v>0</v>
      </c>
      <c r="N2957" s="10">
        <v>195.13888888888835</v>
      </c>
    </row>
    <row r="2958" spans="1:15" x14ac:dyDescent="0.3">
      <c r="A2958" s="4" t="s">
        <v>512</v>
      </c>
      <c r="B2958" s="4" t="str">
        <f>VLOOKUP(A2958,'Hold Harmless'!A$1:B$7201,2,FALSE)</f>
        <v>THE VARNETT PUBLIC SCHOOL</v>
      </c>
      <c r="C2958" s="4">
        <v>5</v>
      </c>
      <c r="D2958" s="10">
        <v>108.09195402298872</v>
      </c>
      <c r="E2958" s="10">
        <v>86.778735632183626</v>
      </c>
      <c r="F2958" s="10">
        <v>194.87068965517233</v>
      </c>
      <c r="G2958" s="10">
        <v>0.96039802240440575</v>
      </c>
      <c r="H2958" s="10">
        <v>0.93258371944977536</v>
      </c>
      <c r="I2958" s="10">
        <v>1</v>
      </c>
      <c r="J2958" s="10">
        <v>194.87068965517233</v>
      </c>
      <c r="K2958" s="10">
        <v>0</v>
      </c>
      <c r="L2958" s="10">
        <v>0</v>
      </c>
      <c r="M2958" s="10">
        <v>0</v>
      </c>
      <c r="N2958" s="10">
        <v>194.87068965517233</v>
      </c>
    </row>
    <row r="2959" spans="1:15" ht="15" thickBot="1" x14ac:dyDescent="0.35">
      <c r="A2959" s="4" t="s">
        <v>512</v>
      </c>
      <c r="B2959" s="4" t="str">
        <f>VLOOKUP(A2959,'Hold Harmless'!A$1:B$7201,2,FALSE)</f>
        <v>THE VARNETT PUBLIC SCHOOL</v>
      </c>
      <c r="C2959" s="4">
        <v>6</v>
      </c>
      <c r="D2959" s="10">
        <v>111.21264367816094</v>
      </c>
      <c r="E2959" s="10">
        <v>79.6235632183907</v>
      </c>
      <c r="F2959" s="10">
        <v>190.83620689655163</v>
      </c>
      <c r="G2959" s="10">
        <v>0.96039802240440575</v>
      </c>
      <c r="H2959" s="10">
        <v>0.93258371944977536</v>
      </c>
      <c r="I2959" s="10">
        <v>1</v>
      </c>
      <c r="J2959" s="10">
        <v>190.83620689655163</v>
      </c>
      <c r="K2959" s="10">
        <v>0</v>
      </c>
      <c r="L2959" s="10">
        <v>0</v>
      </c>
      <c r="M2959" s="10">
        <v>0</v>
      </c>
      <c r="N2959" s="10">
        <v>190.83620689655163</v>
      </c>
      <c r="O2959" s="24">
        <f t="shared" ref="O2959" si="491">SUM(N2954:N2959)</f>
        <v>1175.7253142821824</v>
      </c>
    </row>
    <row r="2960" spans="1:15" ht="15" thickTop="1" x14ac:dyDescent="0.3">
      <c r="A2960" s="11" t="s">
        <v>513</v>
      </c>
      <c r="B2960" s="11" t="str">
        <f>VLOOKUP(A2960,'Hold Harmless'!A$1:B$7201,2,FALSE)</f>
        <v>ALIEF MONTESSORI COMMUNITY SCHOOL</v>
      </c>
      <c r="C2960" s="11">
        <v>1</v>
      </c>
      <c r="D2960" s="12">
        <v>0.30216049382716059</v>
      </c>
      <c r="E2960" s="12">
        <v>42.888888888888822</v>
      </c>
      <c r="F2960" s="12">
        <v>43.191049382715981</v>
      </c>
      <c r="G2960" s="12">
        <v>0.96003070981550842</v>
      </c>
      <c r="H2960" s="12">
        <v>0.95252917443928675</v>
      </c>
      <c r="I2960" s="12">
        <v>1</v>
      </c>
      <c r="J2960" s="12">
        <v>43.191049382715981</v>
      </c>
      <c r="K2960" s="12">
        <v>0</v>
      </c>
      <c r="L2960" s="12">
        <v>0</v>
      </c>
      <c r="M2960" s="12">
        <v>0</v>
      </c>
      <c r="N2960" s="12">
        <v>43.191049382715981</v>
      </c>
    </row>
    <row r="2961" spans="1:15" x14ac:dyDescent="0.3">
      <c r="A2961" s="11" t="s">
        <v>513</v>
      </c>
      <c r="B2961" s="11" t="str">
        <f>VLOOKUP(A2961,'Hold Harmless'!A$1:B$7201,2,FALSE)</f>
        <v>ALIEF MONTESSORI COMMUNITY SCHOOL</v>
      </c>
      <c r="C2961" s="11">
        <v>2</v>
      </c>
      <c r="D2961" s="12">
        <v>9.8861111111111111</v>
      </c>
      <c r="E2961" s="12">
        <v>34.183333333333351</v>
      </c>
      <c r="F2961" s="12">
        <v>44.069444444444464</v>
      </c>
      <c r="G2961" s="12">
        <v>0.96003070981550842</v>
      </c>
      <c r="H2961" s="12">
        <v>0.95252917443928675</v>
      </c>
      <c r="I2961" s="12">
        <v>1</v>
      </c>
      <c r="J2961" s="12">
        <v>44.069444444444464</v>
      </c>
      <c r="K2961" s="12">
        <v>0</v>
      </c>
      <c r="L2961" s="12">
        <v>0</v>
      </c>
      <c r="M2961" s="12">
        <v>0</v>
      </c>
      <c r="N2961" s="12">
        <v>44.069444444444464</v>
      </c>
    </row>
    <row r="2962" spans="1:15" x14ac:dyDescent="0.3">
      <c r="A2962" s="11" t="s">
        <v>513</v>
      </c>
      <c r="B2962" s="11" t="str">
        <f>VLOOKUP(A2962,'Hold Harmless'!A$1:B$7201,2,FALSE)</f>
        <v>ALIEF MONTESSORI COMMUNITY SCHOOL</v>
      </c>
      <c r="C2962" s="11">
        <v>3</v>
      </c>
      <c r="D2962" s="12">
        <v>12.994047619047612</v>
      </c>
      <c r="E2962" s="12">
        <v>30.351190476190506</v>
      </c>
      <c r="F2962" s="12">
        <v>43.345238095238116</v>
      </c>
      <c r="G2962" s="12">
        <v>0.96003070981550842</v>
      </c>
      <c r="H2962" s="12">
        <v>0.95252917443928675</v>
      </c>
      <c r="I2962" s="12">
        <v>1</v>
      </c>
      <c r="J2962" s="12">
        <v>43.345238095238116</v>
      </c>
      <c r="K2962" s="12">
        <v>0</v>
      </c>
      <c r="L2962" s="12">
        <v>0</v>
      </c>
      <c r="M2962" s="12">
        <v>0</v>
      </c>
      <c r="N2962" s="12">
        <v>43.345238095238116</v>
      </c>
    </row>
    <row r="2963" spans="1:15" x14ac:dyDescent="0.3">
      <c r="A2963" s="11" t="s">
        <v>513</v>
      </c>
      <c r="B2963" s="11" t="str">
        <f>VLOOKUP(A2963,'Hold Harmless'!A$1:B$7201,2,FALSE)</f>
        <v>ALIEF MONTESSORI COMMUNITY SCHOOL</v>
      </c>
      <c r="C2963" s="11">
        <v>4</v>
      </c>
      <c r="D2963" s="12">
        <v>14.45333333333333</v>
      </c>
      <c r="E2963" s="12">
        <v>28.823333333333348</v>
      </c>
      <c r="F2963" s="12">
        <v>43.276666666666678</v>
      </c>
      <c r="G2963" s="12">
        <v>0.96003070981550842</v>
      </c>
      <c r="H2963" s="12">
        <v>0.95252917443928675</v>
      </c>
      <c r="I2963" s="12">
        <v>1</v>
      </c>
      <c r="J2963" s="12">
        <v>43.276666666666678</v>
      </c>
      <c r="K2963" s="12">
        <v>0</v>
      </c>
      <c r="L2963" s="12">
        <v>0</v>
      </c>
      <c r="M2963" s="12">
        <v>0</v>
      </c>
      <c r="N2963" s="12">
        <v>43.276666666666678</v>
      </c>
    </row>
    <row r="2964" spans="1:15" x14ac:dyDescent="0.3">
      <c r="A2964" s="11" t="s">
        <v>513</v>
      </c>
      <c r="B2964" s="11" t="str">
        <f>VLOOKUP(A2964,'Hold Harmless'!A$1:B$7201,2,FALSE)</f>
        <v>ALIEF MONTESSORI COMMUNITY SCHOOL</v>
      </c>
      <c r="C2964" s="11">
        <v>5</v>
      </c>
      <c r="D2964" s="12">
        <v>16.804597701149412</v>
      </c>
      <c r="E2964" s="12">
        <v>26.563218390804622</v>
      </c>
      <c r="F2964" s="12">
        <v>43.367816091954033</v>
      </c>
      <c r="G2964" s="12">
        <v>0.96003070981550842</v>
      </c>
      <c r="H2964" s="12">
        <v>0.95252917443928675</v>
      </c>
      <c r="I2964" s="12">
        <v>1</v>
      </c>
      <c r="J2964" s="12">
        <v>43.367816091954033</v>
      </c>
      <c r="K2964" s="12">
        <v>0</v>
      </c>
      <c r="L2964" s="12">
        <v>0</v>
      </c>
      <c r="M2964" s="12">
        <v>0</v>
      </c>
      <c r="N2964" s="12">
        <v>43.367816091954033</v>
      </c>
    </row>
    <row r="2965" spans="1:15" ht="15" thickBot="1" x14ac:dyDescent="0.35">
      <c r="A2965" s="11" t="s">
        <v>513</v>
      </c>
      <c r="B2965" s="11" t="str">
        <f>VLOOKUP(A2965,'Hold Harmless'!A$1:B$7201,2,FALSE)</f>
        <v>ALIEF MONTESSORI COMMUNITY SCHOOL</v>
      </c>
      <c r="C2965" s="11">
        <v>6</v>
      </c>
      <c r="D2965" s="12">
        <v>19.577586206896548</v>
      </c>
      <c r="E2965" s="12">
        <v>23.669540229885069</v>
      </c>
      <c r="F2965" s="12">
        <v>43.247126436781613</v>
      </c>
      <c r="G2965" s="12">
        <v>0.96003070981550842</v>
      </c>
      <c r="H2965" s="12">
        <v>0.95252917443928675</v>
      </c>
      <c r="I2965" s="12">
        <v>1</v>
      </c>
      <c r="J2965" s="12">
        <v>43.247126436781613</v>
      </c>
      <c r="K2965" s="12">
        <v>0</v>
      </c>
      <c r="L2965" s="12">
        <v>0</v>
      </c>
      <c r="M2965" s="12">
        <v>0</v>
      </c>
      <c r="N2965" s="12">
        <v>43.247126436781613</v>
      </c>
      <c r="O2965" s="24">
        <f t="shared" ref="O2965" si="492">SUM(N2960:N2965)</f>
        <v>260.49734111780089</v>
      </c>
    </row>
    <row r="2966" spans="1:15" ht="15" thickTop="1" x14ac:dyDescent="0.3">
      <c r="A2966" s="2" t="s">
        <v>514</v>
      </c>
      <c r="B2966" s="2" t="str">
        <f>VLOOKUP(A2966,'Hold Harmless'!A$1:B$7201,2,FALSE)</f>
        <v>AMIGOS POR VIDA-FRIENDS FOR LIFE PUB CHTR SCH</v>
      </c>
      <c r="C2966" s="2">
        <v>1</v>
      </c>
      <c r="D2966" s="13">
        <v>19.702380952380945</v>
      </c>
      <c r="E2966" s="13">
        <v>58.50595238095238</v>
      </c>
      <c r="F2966" s="13">
        <v>78.208333333333329</v>
      </c>
      <c r="G2966" s="13">
        <v>0.98211607748455221</v>
      </c>
      <c r="H2966" s="13">
        <v>0.97871322650083714</v>
      </c>
      <c r="I2966" s="13">
        <v>1</v>
      </c>
      <c r="J2966" s="13">
        <v>78.208333333333329</v>
      </c>
      <c r="K2966" s="13">
        <v>0</v>
      </c>
      <c r="L2966" s="13">
        <v>0</v>
      </c>
      <c r="M2966" s="13">
        <v>0</v>
      </c>
      <c r="N2966" s="13">
        <v>78.208333333333329</v>
      </c>
    </row>
    <row r="2967" spans="1:15" x14ac:dyDescent="0.3">
      <c r="A2967" s="2" t="s">
        <v>514</v>
      </c>
      <c r="B2967" s="2" t="str">
        <f>VLOOKUP(A2967,'Hold Harmless'!A$1:B$7201,2,FALSE)</f>
        <v>AMIGOS POR VIDA-FRIENDS FOR LIFE PUB CHTR SCH</v>
      </c>
      <c r="C2967" s="2">
        <v>2</v>
      </c>
      <c r="D2967" s="13">
        <v>53.761494252873582</v>
      </c>
      <c r="E2967" s="13">
        <v>24.879310344827566</v>
      </c>
      <c r="F2967" s="13">
        <v>78.640804597701148</v>
      </c>
      <c r="G2967" s="13">
        <v>0.98211607748455221</v>
      </c>
      <c r="H2967" s="13">
        <v>0.97871322650083714</v>
      </c>
      <c r="I2967" s="13">
        <v>1</v>
      </c>
      <c r="J2967" s="13">
        <v>78.640804597701148</v>
      </c>
      <c r="K2967" s="13">
        <v>0</v>
      </c>
      <c r="L2967" s="13">
        <v>0</v>
      </c>
      <c r="M2967" s="13">
        <v>0</v>
      </c>
      <c r="N2967" s="13">
        <v>78.640804597701148</v>
      </c>
    </row>
    <row r="2968" spans="1:15" x14ac:dyDescent="0.3">
      <c r="A2968" s="2" t="s">
        <v>514</v>
      </c>
      <c r="B2968" s="2" t="str">
        <f>VLOOKUP(A2968,'Hold Harmless'!A$1:B$7201,2,FALSE)</f>
        <v>AMIGOS POR VIDA-FRIENDS FOR LIFE PUB CHTR SCH</v>
      </c>
      <c r="C2968" s="2">
        <v>3</v>
      </c>
      <c r="D2968" s="13">
        <v>56.494047619047855</v>
      </c>
      <c r="E2968" s="13">
        <v>21.52083333333335</v>
      </c>
      <c r="F2968" s="13">
        <v>78.014880952381205</v>
      </c>
      <c r="G2968" s="13">
        <v>0.98211607748455221</v>
      </c>
      <c r="H2968" s="13">
        <v>0.97871322650083714</v>
      </c>
      <c r="I2968" s="13">
        <v>1</v>
      </c>
      <c r="J2968" s="13">
        <v>78.014880952381205</v>
      </c>
      <c r="K2968" s="13">
        <v>0</v>
      </c>
      <c r="L2968" s="13">
        <v>0</v>
      </c>
      <c r="M2968" s="13">
        <v>0</v>
      </c>
      <c r="N2968" s="13">
        <v>78.014880952381205</v>
      </c>
    </row>
    <row r="2969" spans="1:15" x14ac:dyDescent="0.3">
      <c r="A2969" s="2" t="s">
        <v>514</v>
      </c>
      <c r="B2969" s="2" t="str">
        <f>VLOOKUP(A2969,'Hold Harmless'!A$1:B$7201,2,FALSE)</f>
        <v>AMIGOS POR VIDA-FRIENDS FOR LIFE PUB CHTR SCH</v>
      </c>
      <c r="C2969" s="2">
        <v>4</v>
      </c>
      <c r="D2969" s="13">
        <v>66.431159420289646</v>
      </c>
      <c r="E2969" s="13">
        <v>10.416666666666666</v>
      </c>
      <c r="F2969" s="13">
        <v>76.847826086956317</v>
      </c>
      <c r="G2969" s="13">
        <v>0.98211607748455221</v>
      </c>
      <c r="H2969" s="13">
        <v>0.97871322650083714</v>
      </c>
      <c r="I2969" s="13">
        <v>1</v>
      </c>
      <c r="J2969" s="13">
        <v>76.847826086956317</v>
      </c>
      <c r="K2969" s="13">
        <v>0</v>
      </c>
      <c r="L2969" s="13">
        <v>0</v>
      </c>
      <c r="M2969" s="13">
        <v>0</v>
      </c>
      <c r="N2969" s="13">
        <v>76.847826086956317</v>
      </c>
    </row>
    <row r="2970" spans="1:15" x14ac:dyDescent="0.3">
      <c r="A2970" s="2" t="s">
        <v>514</v>
      </c>
      <c r="B2970" s="2" t="str">
        <f>VLOOKUP(A2970,'Hold Harmless'!A$1:B$7201,2,FALSE)</f>
        <v>AMIGOS POR VIDA-FRIENDS FOR LIFE PUB CHTR SCH</v>
      </c>
      <c r="C2970" s="2">
        <v>5</v>
      </c>
      <c r="D2970" s="13">
        <v>70.675595238095156</v>
      </c>
      <c r="E2970" s="13">
        <v>5.2589285714285676</v>
      </c>
      <c r="F2970" s="13">
        <v>75.934523809523725</v>
      </c>
      <c r="G2970" s="13">
        <v>0.98211607748455221</v>
      </c>
      <c r="H2970" s="13">
        <v>0.97871322650083714</v>
      </c>
      <c r="I2970" s="13">
        <v>1</v>
      </c>
      <c r="J2970" s="13">
        <v>75.934523809523725</v>
      </c>
      <c r="K2970" s="13">
        <v>0</v>
      </c>
      <c r="L2970" s="13">
        <v>0</v>
      </c>
      <c r="M2970" s="13">
        <v>0</v>
      </c>
      <c r="N2970" s="13">
        <v>75.934523809523725</v>
      </c>
    </row>
    <row r="2971" spans="1:15" ht="15" thickBot="1" x14ac:dyDescent="0.35">
      <c r="A2971" s="2" t="s">
        <v>514</v>
      </c>
      <c r="B2971" s="2" t="str">
        <f>VLOOKUP(A2971,'Hold Harmless'!A$1:B$7201,2,FALSE)</f>
        <v>AMIGOS POR VIDA-FRIENDS FOR LIFE PUB CHTR SCH</v>
      </c>
      <c r="C2971" s="2">
        <v>6</v>
      </c>
      <c r="D2971" s="13">
        <v>68.632812499999972</v>
      </c>
      <c r="E2971" s="13">
        <v>6.6640624999999982</v>
      </c>
      <c r="F2971" s="13">
        <v>75.296874999999972</v>
      </c>
      <c r="G2971" s="13">
        <v>0.98211607748455221</v>
      </c>
      <c r="H2971" s="13">
        <v>0.97871322650083714</v>
      </c>
      <c r="I2971" s="13">
        <v>1</v>
      </c>
      <c r="J2971" s="13">
        <v>75.296874999999972</v>
      </c>
      <c r="K2971" s="13">
        <v>0</v>
      </c>
      <c r="L2971" s="13">
        <v>0</v>
      </c>
      <c r="M2971" s="13">
        <v>0</v>
      </c>
      <c r="N2971" s="13">
        <v>75.296874999999972</v>
      </c>
      <c r="O2971" s="24">
        <f t="shared" ref="O2971" si="493">SUM(N2966:N2971)</f>
        <v>462.94324377989574</v>
      </c>
    </row>
    <row r="2972" spans="1:15" ht="15" thickTop="1" x14ac:dyDescent="0.3">
      <c r="A2972" s="4" t="s">
        <v>515</v>
      </c>
      <c r="B2972" s="4" t="str">
        <f>VLOOKUP(A2972,'Hold Harmless'!A$1:B$7201,2,FALSE)</f>
        <v>HOUSTON HEIGHTS HIGH SCHOOL</v>
      </c>
      <c r="C2972" s="4">
        <v>1</v>
      </c>
      <c r="D2972" s="10">
        <v>1.7241379310344829</v>
      </c>
      <c r="E2972" s="10">
        <v>24.712643678160937</v>
      </c>
      <c r="F2972" s="10">
        <v>26.436781609195421</v>
      </c>
      <c r="G2972" s="10">
        <v>0.95261739253794864</v>
      </c>
      <c r="H2972" s="10">
        <v>0.93857206696229079</v>
      </c>
      <c r="I2972" s="10">
        <v>1</v>
      </c>
      <c r="J2972" s="10">
        <v>26.436781609195421</v>
      </c>
      <c r="K2972" s="10">
        <v>0</v>
      </c>
      <c r="L2972" s="10">
        <v>0</v>
      </c>
      <c r="M2972" s="10">
        <v>0</v>
      </c>
      <c r="N2972" s="10">
        <v>26.436781609195421</v>
      </c>
    </row>
    <row r="2973" spans="1:15" x14ac:dyDescent="0.3">
      <c r="A2973" s="4" t="s">
        <v>515</v>
      </c>
      <c r="B2973" s="4" t="str">
        <f>VLOOKUP(A2973,'Hold Harmless'!A$1:B$7201,2,FALSE)</f>
        <v>HOUSTON HEIGHTS HIGH SCHOOL</v>
      </c>
      <c r="C2973" s="4">
        <v>2</v>
      </c>
      <c r="D2973" s="10">
        <v>7.0977011494252906</v>
      </c>
      <c r="E2973" s="10">
        <v>21.155172413793107</v>
      </c>
      <c r="F2973" s="10">
        <v>28.252873563218397</v>
      </c>
      <c r="G2973" s="10">
        <v>0.95261739253794864</v>
      </c>
      <c r="H2973" s="10">
        <v>0.93857206696229079</v>
      </c>
      <c r="I2973" s="10">
        <v>1</v>
      </c>
      <c r="J2973" s="10">
        <v>28.252873563218397</v>
      </c>
      <c r="K2973" s="10">
        <v>0</v>
      </c>
      <c r="L2973" s="10">
        <v>0</v>
      </c>
      <c r="M2973" s="10">
        <v>0</v>
      </c>
      <c r="N2973" s="10">
        <v>28.252873563218397</v>
      </c>
    </row>
    <row r="2974" spans="1:15" x14ac:dyDescent="0.3">
      <c r="A2974" s="4" t="s">
        <v>515</v>
      </c>
      <c r="B2974" s="4" t="str">
        <f>VLOOKUP(A2974,'Hold Harmless'!A$1:B$7201,2,FALSE)</f>
        <v>HOUSTON HEIGHTS HIGH SCHOOL</v>
      </c>
      <c r="C2974" s="4">
        <v>3</v>
      </c>
      <c r="D2974" s="10">
        <v>7.0714285714285712</v>
      </c>
      <c r="E2974" s="10">
        <v>21.69047619047619</v>
      </c>
      <c r="F2974" s="10">
        <v>28.761904761904759</v>
      </c>
      <c r="G2974" s="10">
        <v>0.95261739253794864</v>
      </c>
      <c r="H2974" s="10">
        <v>0.93857206696229079</v>
      </c>
      <c r="I2974" s="10">
        <v>1</v>
      </c>
      <c r="J2974" s="10">
        <v>28.761904761904759</v>
      </c>
      <c r="K2974" s="10">
        <v>0</v>
      </c>
      <c r="L2974" s="10">
        <v>0</v>
      </c>
      <c r="M2974" s="10">
        <v>0</v>
      </c>
      <c r="N2974" s="10">
        <v>28.761904761904759</v>
      </c>
    </row>
    <row r="2975" spans="1:15" x14ac:dyDescent="0.3">
      <c r="A2975" s="4" t="s">
        <v>515</v>
      </c>
      <c r="B2975" s="4" t="str">
        <f>VLOOKUP(A2975,'Hold Harmless'!A$1:B$7201,2,FALSE)</f>
        <v>HOUSTON HEIGHTS HIGH SCHOOL</v>
      </c>
      <c r="C2975" s="4">
        <v>4</v>
      </c>
      <c r="D2975" s="10">
        <v>7.1739130434782625</v>
      </c>
      <c r="E2975" s="10">
        <v>19.920289855072465</v>
      </c>
      <c r="F2975" s="10">
        <v>27.094202898550726</v>
      </c>
      <c r="G2975" s="10">
        <v>0.95261739253794864</v>
      </c>
      <c r="H2975" s="10">
        <v>0.93857206696229079</v>
      </c>
      <c r="I2975" s="10">
        <v>1</v>
      </c>
      <c r="J2975" s="10">
        <v>27.094202898550726</v>
      </c>
      <c r="K2975" s="10">
        <v>0</v>
      </c>
      <c r="L2975" s="10">
        <v>0</v>
      </c>
      <c r="M2975" s="10">
        <v>0</v>
      </c>
      <c r="N2975" s="10">
        <v>27.094202898550726</v>
      </c>
    </row>
    <row r="2976" spans="1:15" x14ac:dyDescent="0.3">
      <c r="A2976" s="4" t="s">
        <v>515</v>
      </c>
      <c r="B2976" s="4" t="str">
        <f>VLOOKUP(A2976,'Hold Harmless'!A$1:B$7201,2,FALSE)</f>
        <v>HOUSTON HEIGHTS HIGH SCHOOL</v>
      </c>
      <c r="C2976" s="4">
        <v>5</v>
      </c>
      <c r="D2976" s="10">
        <v>14.642857142857123</v>
      </c>
      <c r="E2976" s="10">
        <v>12.523809523809527</v>
      </c>
      <c r="F2976" s="10">
        <v>27.16666666666665</v>
      </c>
      <c r="G2976" s="10">
        <v>0.95261739253794864</v>
      </c>
      <c r="H2976" s="10">
        <v>0.93857206696229079</v>
      </c>
      <c r="I2976" s="10">
        <v>1</v>
      </c>
      <c r="J2976" s="10">
        <v>27.16666666666665</v>
      </c>
      <c r="K2976" s="10">
        <v>0</v>
      </c>
      <c r="L2976" s="10">
        <v>0</v>
      </c>
      <c r="M2976" s="10">
        <v>0</v>
      </c>
      <c r="N2976" s="10">
        <v>27.16666666666665</v>
      </c>
    </row>
    <row r="2977" spans="1:15" ht="15" thickBot="1" x14ac:dyDescent="0.35">
      <c r="A2977" s="4" t="s">
        <v>515</v>
      </c>
      <c r="B2977" s="4" t="str">
        <f>VLOOKUP(A2977,'Hold Harmless'!A$1:B$7201,2,FALSE)</f>
        <v>HOUSTON HEIGHTS HIGH SCHOOL</v>
      </c>
      <c r="C2977" s="4">
        <v>6</v>
      </c>
      <c r="D2977" s="10">
        <v>20.910714285714306</v>
      </c>
      <c r="E2977" s="10">
        <v>6.7857142857142874</v>
      </c>
      <c r="F2977" s="10">
        <v>27.696428571428594</v>
      </c>
      <c r="G2977" s="10">
        <v>0.95261739253794864</v>
      </c>
      <c r="H2977" s="10">
        <v>0.93857206696229079</v>
      </c>
      <c r="I2977" s="10">
        <v>1</v>
      </c>
      <c r="J2977" s="10">
        <v>27.696428571428594</v>
      </c>
      <c r="K2977" s="10">
        <v>0</v>
      </c>
      <c r="L2977" s="10">
        <v>0</v>
      </c>
      <c r="M2977" s="10">
        <v>0</v>
      </c>
      <c r="N2977" s="10">
        <v>27.696428571428594</v>
      </c>
      <c r="O2977" s="24">
        <f t="shared" ref="O2977" si="494">SUM(N2972:N2977)</f>
        <v>165.40885807096456</v>
      </c>
    </row>
    <row r="2978" spans="1:15" ht="15" thickTop="1" x14ac:dyDescent="0.3">
      <c r="A2978" s="11" t="s">
        <v>516</v>
      </c>
      <c r="B2978" s="11" t="str">
        <f>VLOOKUP(A2978,'Hold Harmless'!A$1:B$7201,2,FALSE)</f>
        <v>HOUSTON GATEWAY ACADEMY INC</v>
      </c>
      <c r="C2978" s="11">
        <v>1</v>
      </c>
      <c r="D2978" s="12">
        <v>151.94837848932602</v>
      </c>
      <c r="E2978" s="12">
        <v>193.19129720853707</v>
      </c>
      <c r="F2978" s="12">
        <v>345.13967569786308</v>
      </c>
      <c r="G2978" s="12">
        <v>0.97537408737138864</v>
      </c>
      <c r="H2978" s="12">
        <v>0.96354402091059932</v>
      </c>
      <c r="I2978" s="12">
        <v>1</v>
      </c>
      <c r="J2978" s="12">
        <v>345.13967569786308</v>
      </c>
      <c r="K2978" s="12">
        <v>0</v>
      </c>
      <c r="L2978" s="12">
        <v>0</v>
      </c>
      <c r="M2978" s="12">
        <v>0</v>
      </c>
      <c r="N2978" s="12">
        <v>345.13967569786308</v>
      </c>
    </row>
    <row r="2979" spans="1:15" x14ac:dyDescent="0.3">
      <c r="A2979" s="11" t="s">
        <v>516</v>
      </c>
      <c r="B2979" s="11" t="str">
        <f>VLOOKUP(A2979,'Hold Harmless'!A$1:B$7201,2,FALSE)</f>
        <v>HOUSTON GATEWAY ACADEMY INC</v>
      </c>
      <c r="C2979" s="11">
        <v>2</v>
      </c>
      <c r="D2979" s="12">
        <v>176.55989583333292</v>
      </c>
      <c r="E2979" s="12">
        <v>164.66927083333294</v>
      </c>
      <c r="F2979" s="12">
        <v>341.22916666666583</v>
      </c>
      <c r="G2979" s="12">
        <v>0.97537408737138864</v>
      </c>
      <c r="H2979" s="12">
        <v>0.96354402091059932</v>
      </c>
      <c r="I2979" s="12">
        <v>1</v>
      </c>
      <c r="J2979" s="12">
        <v>341.22916666666583</v>
      </c>
      <c r="K2979" s="12">
        <v>0</v>
      </c>
      <c r="L2979" s="12">
        <v>0</v>
      </c>
      <c r="M2979" s="12">
        <v>0</v>
      </c>
      <c r="N2979" s="12">
        <v>341.22916666666583</v>
      </c>
    </row>
    <row r="2980" spans="1:15" x14ac:dyDescent="0.3">
      <c r="A2980" s="11" t="s">
        <v>516</v>
      </c>
      <c r="B2980" s="11" t="str">
        <f>VLOOKUP(A2980,'Hold Harmless'!A$1:B$7201,2,FALSE)</f>
        <v>HOUSTON GATEWAY ACADEMY INC</v>
      </c>
      <c r="C2980" s="11">
        <v>3</v>
      </c>
      <c r="D2980" s="12">
        <v>196.70977011494131</v>
      </c>
      <c r="E2980" s="12">
        <v>142.14942528735642</v>
      </c>
      <c r="F2980" s="12">
        <v>338.8591954022977</v>
      </c>
      <c r="G2980" s="12">
        <v>0.97537408737138864</v>
      </c>
      <c r="H2980" s="12">
        <v>0.96354402091059932</v>
      </c>
      <c r="I2980" s="12">
        <v>1</v>
      </c>
      <c r="J2980" s="12">
        <v>338.8591954022977</v>
      </c>
      <c r="K2980" s="12">
        <v>0</v>
      </c>
      <c r="L2980" s="12">
        <v>0</v>
      </c>
      <c r="M2980" s="12">
        <v>0</v>
      </c>
      <c r="N2980" s="12">
        <v>338.8591954022977</v>
      </c>
    </row>
    <row r="2981" spans="1:15" x14ac:dyDescent="0.3">
      <c r="A2981" s="11" t="s">
        <v>516</v>
      </c>
      <c r="B2981" s="11" t="str">
        <f>VLOOKUP(A2981,'Hold Harmless'!A$1:B$7201,2,FALSE)</f>
        <v>HOUSTON GATEWAY ACADEMY INC</v>
      </c>
      <c r="C2981" s="11">
        <v>4</v>
      </c>
      <c r="D2981" s="12">
        <v>203.50308641975488</v>
      </c>
      <c r="E2981" s="12">
        <v>134.47530864197512</v>
      </c>
      <c r="F2981" s="12">
        <v>337.97839506173</v>
      </c>
      <c r="G2981" s="12">
        <v>0.97537408737138864</v>
      </c>
      <c r="H2981" s="12">
        <v>0.96354402091059932</v>
      </c>
      <c r="I2981" s="12">
        <v>1</v>
      </c>
      <c r="J2981" s="12">
        <v>337.97839506173</v>
      </c>
      <c r="K2981" s="12">
        <v>0</v>
      </c>
      <c r="L2981" s="12">
        <v>0</v>
      </c>
      <c r="M2981" s="12">
        <v>0</v>
      </c>
      <c r="N2981" s="12">
        <v>337.97839506173</v>
      </c>
    </row>
    <row r="2982" spans="1:15" x14ac:dyDescent="0.3">
      <c r="A2982" s="11" t="s">
        <v>516</v>
      </c>
      <c r="B2982" s="11" t="str">
        <f>VLOOKUP(A2982,'Hold Harmless'!A$1:B$7201,2,FALSE)</f>
        <v>HOUSTON GATEWAY ACADEMY INC</v>
      </c>
      <c r="C2982" s="11">
        <v>5</v>
      </c>
      <c r="D2982" s="12">
        <v>244.61944444444308</v>
      </c>
      <c r="E2982" s="12">
        <v>86.900000000000276</v>
      </c>
      <c r="F2982" s="12">
        <v>331.51944444444337</v>
      </c>
      <c r="G2982" s="12">
        <v>0.97537408737138864</v>
      </c>
      <c r="H2982" s="12">
        <v>0.96354402091059932</v>
      </c>
      <c r="I2982" s="12">
        <v>1</v>
      </c>
      <c r="J2982" s="12">
        <v>331.51944444444337</v>
      </c>
      <c r="K2982" s="12">
        <v>0</v>
      </c>
      <c r="L2982" s="12">
        <v>0</v>
      </c>
      <c r="M2982" s="12">
        <v>0</v>
      </c>
      <c r="N2982" s="12">
        <v>331.51944444444337</v>
      </c>
    </row>
    <row r="2983" spans="1:15" ht="15" thickBot="1" x14ac:dyDescent="0.35">
      <c r="A2983" s="11" t="s">
        <v>516</v>
      </c>
      <c r="B2983" s="11" t="str">
        <f>VLOOKUP(A2983,'Hold Harmless'!A$1:B$7201,2,FALSE)</f>
        <v>HOUSTON GATEWAY ACADEMY INC</v>
      </c>
      <c r="C2983" s="11">
        <v>6</v>
      </c>
      <c r="D2983" s="12">
        <v>255.99275362318343</v>
      </c>
      <c r="E2983" s="12">
        <v>75.166666666666501</v>
      </c>
      <c r="F2983" s="12">
        <v>331.15942028984995</v>
      </c>
      <c r="G2983" s="12">
        <v>0.97537408737138864</v>
      </c>
      <c r="H2983" s="12">
        <v>0.96354402091059932</v>
      </c>
      <c r="I2983" s="12">
        <v>1</v>
      </c>
      <c r="J2983" s="12">
        <v>331.15942028984995</v>
      </c>
      <c r="K2983" s="12">
        <v>0</v>
      </c>
      <c r="L2983" s="12">
        <v>0</v>
      </c>
      <c r="M2983" s="12">
        <v>0</v>
      </c>
      <c r="N2983" s="12">
        <v>331.15942028984995</v>
      </c>
      <c r="O2983" s="24">
        <f t="shared" ref="O2983" si="495">SUM(N2978:N2983)</f>
        <v>2025.8852975628502</v>
      </c>
    </row>
    <row r="2984" spans="1:15" ht="15" thickTop="1" x14ac:dyDescent="0.3">
      <c r="A2984" s="2" t="s">
        <v>517</v>
      </c>
      <c r="B2984" s="2" t="str">
        <f>VLOOKUP(A2984,'Hold Harmless'!A$1:B$7201,2,FALSE)</f>
        <v>CALVIN NELMS CHARTER SCHOOLS</v>
      </c>
      <c r="C2984" s="2">
        <v>1</v>
      </c>
      <c r="D2984" s="13">
        <v>2.6827956989247297</v>
      </c>
      <c r="E2984" s="13">
        <v>47.462365591397841</v>
      </c>
      <c r="F2984" s="13">
        <v>50.145161290322569</v>
      </c>
      <c r="G2984" s="13">
        <v>0.9743128557957601</v>
      </c>
      <c r="H2984" s="13">
        <v>0.98591788579518636</v>
      </c>
      <c r="I2984" s="13">
        <v>0.98822921242567141</v>
      </c>
      <c r="J2984" s="13">
        <v>49.55491324889374</v>
      </c>
      <c r="K2984" s="13">
        <v>0.59024804142882914</v>
      </c>
      <c r="L2984" s="13">
        <v>0.59024804142882914</v>
      </c>
      <c r="M2984" s="13">
        <v>0</v>
      </c>
      <c r="N2984" s="13">
        <v>49.55491324889374</v>
      </c>
    </row>
    <row r="2985" spans="1:15" x14ac:dyDescent="0.3">
      <c r="A2985" s="2" t="s">
        <v>517</v>
      </c>
      <c r="B2985" s="2" t="str">
        <f>VLOOKUP(A2985,'Hold Harmless'!A$1:B$7201,2,FALSE)</f>
        <v>CALVIN NELMS CHARTER SCHOOLS</v>
      </c>
      <c r="C2985" s="2">
        <v>2</v>
      </c>
      <c r="D2985" s="13">
        <v>13.28160919540232</v>
      </c>
      <c r="E2985" s="13">
        <v>36.275862068965466</v>
      </c>
      <c r="F2985" s="13">
        <v>49.557471264367784</v>
      </c>
      <c r="G2985" s="13">
        <v>0.9743128557957601</v>
      </c>
      <c r="H2985" s="13">
        <v>0.98591788579518636</v>
      </c>
      <c r="I2985" s="13">
        <v>0.98822921242567141</v>
      </c>
      <c r="J2985" s="13">
        <v>48.974140797394021</v>
      </c>
      <c r="K2985" s="13">
        <v>0.5833304669737629</v>
      </c>
      <c r="L2985" s="13">
        <v>0.5833304669737629</v>
      </c>
      <c r="M2985" s="13">
        <v>0</v>
      </c>
      <c r="N2985" s="13">
        <v>48.974140797394021</v>
      </c>
    </row>
    <row r="2986" spans="1:15" x14ac:dyDescent="0.3">
      <c r="A2986" s="2" t="s">
        <v>517</v>
      </c>
      <c r="B2986" s="2" t="str">
        <f>VLOOKUP(A2986,'Hold Harmless'!A$1:B$7201,2,FALSE)</f>
        <v>CALVIN NELMS CHARTER SCHOOLS</v>
      </c>
      <c r="C2986" s="2">
        <v>3</v>
      </c>
      <c r="D2986" s="13">
        <v>17.766666666666666</v>
      </c>
      <c r="E2986" s="13">
        <v>31.400000000000059</v>
      </c>
      <c r="F2986" s="13">
        <v>49.166666666666728</v>
      </c>
      <c r="G2986" s="13">
        <v>0.9743128557957601</v>
      </c>
      <c r="H2986" s="13">
        <v>0.98591788579518636</v>
      </c>
      <c r="I2986" s="13">
        <v>0.98822921242567141</v>
      </c>
      <c r="J2986" s="13">
        <v>48.587936277595574</v>
      </c>
      <c r="K2986" s="13">
        <v>0.57873038907115415</v>
      </c>
      <c r="L2986" s="13">
        <v>0.57873038907115415</v>
      </c>
      <c r="M2986" s="13">
        <v>0</v>
      </c>
      <c r="N2986" s="13">
        <v>48.587936277595574</v>
      </c>
    </row>
    <row r="2987" spans="1:15" x14ac:dyDescent="0.3">
      <c r="A2987" s="2" t="s">
        <v>517</v>
      </c>
      <c r="B2987" s="2" t="str">
        <f>VLOOKUP(A2987,'Hold Harmless'!A$1:B$7201,2,FALSE)</f>
        <v>CALVIN NELMS CHARTER SCHOOLS</v>
      </c>
      <c r="C2987" s="2">
        <v>4</v>
      </c>
      <c r="D2987" s="13">
        <v>17.916666666666679</v>
      </c>
      <c r="E2987" s="13">
        <v>31.910714285714345</v>
      </c>
      <c r="F2987" s="13">
        <v>49.82738095238102</v>
      </c>
      <c r="G2987" s="13">
        <v>0.9743128557957601</v>
      </c>
      <c r="H2987" s="13">
        <v>0.98591788579518636</v>
      </c>
      <c r="I2987" s="13">
        <v>0.98822921242567141</v>
      </c>
      <c r="J2987" s="13">
        <v>49.240873435805398</v>
      </c>
      <c r="K2987" s="13">
        <v>0.58650751657562239</v>
      </c>
      <c r="L2987" s="13">
        <v>0.58650751657562239</v>
      </c>
      <c r="M2987" s="13">
        <v>0</v>
      </c>
      <c r="N2987" s="13">
        <v>49.240873435805398</v>
      </c>
    </row>
    <row r="2988" spans="1:15" x14ac:dyDescent="0.3">
      <c r="A2988" s="2" t="s">
        <v>517</v>
      </c>
      <c r="B2988" s="2" t="str">
        <f>VLOOKUP(A2988,'Hold Harmless'!A$1:B$7201,2,FALSE)</f>
        <v>CALVIN NELMS CHARTER SCHOOLS</v>
      </c>
      <c r="C2988" s="2">
        <v>5</v>
      </c>
      <c r="D2988" s="13">
        <v>20.767857142857153</v>
      </c>
      <c r="E2988" s="13">
        <v>29.13690476190477</v>
      </c>
      <c r="F2988" s="13">
        <v>49.904761904761926</v>
      </c>
      <c r="G2988" s="13">
        <v>0.9743128557957601</v>
      </c>
      <c r="H2988" s="13">
        <v>0.98591788579518636</v>
      </c>
      <c r="I2988" s="13">
        <v>0.98822921242567141</v>
      </c>
      <c r="J2988" s="13">
        <v>49.317343553433531</v>
      </c>
      <c r="K2988" s="13">
        <v>0.58741835132839526</v>
      </c>
      <c r="L2988" s="13">
        <v>0.58741835132839526</v>
      </c>
      <c r="M2988" s="13">
        <v>0</v>
      </c>
      <c r="N2988" s="13">
        <v>49.317343553433531</v>
      </c>
    </row>
    <row r="2989" spans="1:15" ht="15" thickBot="1" x14ac:dyDescent="0.35">
      <c r="A2989" s="2" t="s">
        <v>517</v>
      </c>
      <c r="B2989" s="2" t="str">
        <f>VLOOKUP(A2989,'Hold Harmless'!A$1:B$7201,2,FALSE)</f>
        <v>CALVIN NELMS CHARTER SCHOOLS</v>
      </c>
      <c r="C2989" s="2">
        <v>6</v>
      </c>
      <c r="D2989" s="13">
        <v>25.877450980392201</v>
      </c>
      <c r="E2989" s="13">
        <v>23.872549019607867</v>
      </c>
      <c r="F2989" s="13">
        <v>49.750000000000071</v>
      </c>
      <c r="G2989" s="13">
        <v>0.9743128557957601</v>
      </c>
      <c r="H2989" s="13">
        <v>0.98591788579518636</v>
      </c>
      <c r="I2989" s="13">
        <v>0.98822921242567141</v>
      </c>
      <c r="J2989" s="13">
        <v>49.164403318177222</v>
      </c>
      <c r="K2989" s="13">
        <v>0.58559668182284952</v>
      </c>
      <c r="L2989" s="13">
        <v>0.58559668182284952</v>
      </c>
      <c r="M2989" s="13">
        <v>0</v>
      </c>
      <c r="N2989" s="13">
        <v>49.164403318177222</v>
      </c>
      <c r="O2989" s="24">
        <f t="shared" ref="O2989" si="496">SUM(N2984:N2989)</f>
        <v>294.83961063129948</v>
      </c>
    </row>
    <row r="2990" spans="1:15" ht="15" thickTop="1" x14ac:dyDescent="0.3">
      <c r="A2990" s="4" t="s">
        <v>518</v>
      </c>
      <c r="B2990" s="4" t="str">
        <f>VLOOKUP(A2990,'Hold Harmless'!A$1:B$7201,2,FALSE)</f>
        <v>SOUTHWEST SCHOOL</v>
      </c>
      <c r="C2990" s="4">
        <v>1</v>
      </c>
      <c r="D2990" s="10">
        <v>12.602216748768653</v>
      </c>
      <c r="E2990" s="10">
        <v>243.70186781609215</v>
      </c>
      <c r="F2990" s="10">
        <v>256.30408456486077</v>
      </c>
      <c r="G2990" s="10">
        <v>0.94896077542578716</v>
      </c>
      <c r="H2990" s="10">
        <v>0.95269600821821332</v>
      </c>
      <c r="I2990" s="10">
        <v>0.99607930256849508</v>
      </c>
      <c r="J2990" s="10">
        <v>255.2991937988231</v>
      </c>
      <c r="K2990" s="10">
        <v>1.0048907660376756</v>
      </c>
      <c r="L2990" s="10">
        <v>1.0048907660376756</v>
      </c>
      <c r="M2990" s="10">
        <v>0</v>
      </c>
      <c r="N2990" s="10">
        <v>255.2991937988231</v>
      </c>
    </row>
    <row r="2991" spans="1:15" x14ac:dyDescent="0.3">
      <c r="A2991" s="4" t="s">
        <v>518</v>
      </c>
      <c r="B2991" s="4" t="str">
        <f>VLOOKUP(A2991,'Hold Harmless'!A$1:B$7201,2,FALSE)</f>
        <v>SOUTHWEST SCHOOL</v>
      </c>
      <c r="C2991" s="4">
        <v>2</v>
      </c>
      <c r="D2991" s="10">
        <v>64.644827586206958</v>
      </c>
      <c r="E2991" s="10">
        <v>187.34224137931025</v>
      </c>
      <c r="F2991" s="10">
        <v>251.98706896551721</v>
      </c>
      <c r="G2991" s="10">
        <v>0.94896077542578716</v>
      </c>
      <c r="H2991" s="10">
        <v>0.95269600821821332</v>
      </c>
      <c r="I2991" s="10">
        <v>0.99607930256849508</v>
      </c>
      <c r="J2991" s="10">
        <v>250.99910391145164</v>
      </c>
      <c r="K2991" s="10">
        <v>0.98796505406556889</v>
      </c>
      <c r="L2991" s="10">
        <v>0.98796505406556889</v>
      </c>
      <c r="M2991" s="10">
        <v>0</v>
      </c>
      <c r="N2991" s="10">
        <v>250.99910391145164</v>
      </c>
    </row>
    <row r="2992" spans="1:15" x14ac:dyDescent="0.3">
      <c r="A2992" s="4" t="s">
        <v>518</v>
      </c>
      <c r="B2992" s="4" t="str">
        <f>VLOOKUP(A2992,'Hold Harmless'!A$1:B$7201,2,FALSE)</f>
        <v>SOUTHWEST SCHOOL</v>
      </c>
      <c r="C2992" s="4">
        <v>3</v>
      </c>
      <c r="D2992" s="10">
        <v>74.178160919539962</v>
      </c>
      <c r="E2992" s="10">
        <v>178.12038177339886</v>
      </c>
      <c r="F2992" s="10">
        <v>252.29854269293884</v>
      </c>
      <c r="G2992" s="10">
        <v>0.94896077542578716</v>
      </c>
      <c r="H2992" s="10">
        <v>0.95269600821821332</v>
      </c>
      <c r="I2992" s="10">
        <v>0.99607930256849508</v>
      </c>
      <c r="J2992" s="10">
        <v>251.3093564446302</v>
      </c>
      <c r="K2992" s="10">
        <v>0.98918624830864132</v>
      </c>
      <c r="L2992" s="10">
        <v>0.98918624830864132</v>
      </c>
      <c r="M2992" s="10">
        <v>0</v>
      </c>
      <c r="N2992" s="10">
        <v>251.3093564446302</v>
      </c>
    </row>
    <row r="2993" spans="1:15" x14ac:dyDescent="0.3">
      <c r="A2993" s="4" t="s">
        <v>518</v>
      </c>
      <c r="B2993" s="4" t="str">
        <f>VLOOKUP(A2993,'Hold Harmless'!A$1:B$7201,2,FALSE)</f>
        <v>SOUTHWEST SCHOOL</v>
      </c>
      <c r="C2993" s="4">
        <v>4</v>
      </c>
      <c r="D2993" s="10">
        <v>103.67325428194889</v>
      </c>
      <c r="E2993" s="10">
        <v>149.02453886692982</v>
      </c>
      <c r="F2993" s="10">
        <v>252.6977931488787</v>
      </c>
      <c r="G2993" s="10">
        <v>0.94896077542578716</v>
      </c>
      <c r="H2993" s="10">
        <v>0.95269600821821332</v>
      </c>
      <c r="I2993" s="10">
        <v>0.99607930256849508</v>
      </c>
      <c r="J2993" s="10">
        <v>251.70704156033293</v>
      </c>
      <c r="K2993" s="10">
        <v>0.99075158854577694</v>
      </c>
      <c r="L2993" s="10">
        <v>0.99075158854577694</v>
      </c>
      <c r="M2993" s="10">
        <v>0</v>
      </c>
      <c r="N2993" s="10">
        <v>251.70704156033293</v>
      </c>
    </row>
    <row r="2994" spans="1:15" x14ac:dyDescent="0.3">
      <c r="A2994" s="4" t="s">
        <v>518</v>
      </c>
      <c r="B2994" s="4" t="str">
        <f>VLOOKUP(A2994,'Hold Harmless'!A$1:B$7201,2,FALSE)</f>
        <v>SOUTHWEST SCHOOL</v>
      </c>
      <c r="C2994" s="4">
        <v>5</v>
      </c>
      <c r="D2994" s="10">
        <v>124.19642857142796</v>
      </c>
      <c r="E2994" s="10">
        <v>127.87202380952321</v>
      </c>
      <c r="F2994" s="10">
        <v>252.06845238095116</v>
      </c>
      <c r="G2994" s="10">
        <v>0.94896077542578716</v>
      </c>
      <c r="H2994" s="10">
        <v>0.95269600821821332</v>
      </c>
      <c r="I2994" s="10">
        <v>0.99607930256849508</v>
      </c>
      <c r="J2994" s="10">
        <v>251.08016824713775</v>
      </c>
      <c r="K2994" s="10">
        <v>0.98828413381340852</v>
      </c>
      <c r="L2994" s="10">
        <v>0.98828413381340852</v>
      </c>
      <c r="M2994" s="10">
        <v>0</v>
      </c>
      <c r="N2994" s="10">
        <v>251.08016824713775</v>
      </c>
    </row>
    <row r="2995" spans="1:15" ht="15" thickBot="1" x14ac:dyDescent="0.35">
      <c r="A2995" s="4" t="s">
        <v>518</v>
      </c>
      <c r="B2995" s="4" t="str">
        <f>VLOOKUP(A2995,'Hold Harmless'!A$1:B$7201,2,FALSE)</f>
        <v>SOUTHWEST SCHOOL</v>
      </c>
      <c r="C2995" s="4">
        <v>6</v>
      </c>
      <c r="D2995" s="10">
        <v>150.9335434173673</v>
      </c>
      <c r="E2995" s="10">
        <v>101.97913165266156</v>
      </c>
      <c r="F2995" s="10">
        <v>252.91267507002885</v>
      </c>
      <c r="G2995" s="10">
        <v>0.94896077542578716</v>
      </c>
      <c r="H2995" s="10">
        <v>0.95269600821821332</v>
      </c>
      <c r="I2995" s="10">
        <v>0.99607930256849508</v>
      </c>
      <c r="J2995" s="10">
        <v>251.92108099448674</v>
      </c>
      <c r="K2995" s="10">
        <v>0.99159407554211043</v>
      </c>
      <c r="L2995" s="10">
        <v>0.99159407554211043</v>
      </c>
      <c r="M2995" s="10">
        <v>0</v>
      </c>
      <c r="N2995" s="10">
        <v>251.92108099448674</v>
      </c>
      <c r="O2995" s="24">
        <f t="shared" ref="O2995" si="497">SUM(N2990:N2995)</f>
        <v>1512.3159449568623</v>
      </c>
    </row>
    <row r="2996" spans="1:15" ht="15" thickTop="1" x14ac:dyDescent="0.3">
      <c r="A2996" s="11" t="s">
        <v>519</v>
      </c>
      <c r="B2996" s="11" t="str">
        <f>VLOOKUP(A2996,'Hold Harmless'!A$1:B$7201,2,FALSE)</f>
        <v>TWO DIMENSIONS PREPARATORY ACADEMY</v>
      </c>
      <c r="C2996" s="11">
        <v>1</v>
      </c>
      <c r="D2996" s="12">
        <v>14.446428571428612</v>
      </c>
      <c r="E2996" s="12">
        <v>39.279761904761912</v>
      </c>
      <c r="F2996" s="12">
        <v>53.726190476190524</v>
      </c>
      <c r="G2996" s="12">
        <v>0.95771206378745588</v>
      </c>
      <c r="H2996" s="12">
        <v>0.94228366926634932</v>
      </c>
      <c r="I2996" s="12">
        <v>1</v>
      </c>
      <c r="J2996" s="12">
        <v>53.726190476190524</v>
      </c>
      <c r="K2996" s="12">
        <v>0</v>
      </c>
      <c r="L2996" s="12">
        <v>0</v>
      </c>
      <c r="M2996" s="12">
        <v>0</v>
      </c>
      <c r="N2996" s="12">
        <v>53.726190476190524</v>
      </c>
    </row>
    <row r="2997" spans="1:15" x14ac:dyDescent="0.3">
      <c r="A2997" s="11" t="s">
        <v>519</v>
      </c>
      <c r="B2997" s="11" t="str">
        <f>VLOOKUP(A2997,'Hold Harmless'!A$1:B$7201,2,FALSE)</f>
        <v>TWO DIMENSIONS PREPARATORY ACADEMY</v>
      </c>
      <c r="C2997" s="11">
        <v>2</v>
      </c>
      <c r="D2997" s="12">
        <v>29.052469135802443</v>
      </c>
      <c r="E2997" s="12">
        <v>28.43209876543208</v>
      </c>
      <c r="F2997" s="12">
        <v>57.484567901234527</v>
      </c>
      <c r="G2997" s="12">
        <v>0.95771206378745588</v>
      </c>
      <c r="H2997" s="12">
        <v>0.94228366926634932</v>
      </c>
      <c r="I2997" s="12">
        <v>1</v>
      </c>
      <c r="J2997" s="12">
        <v>57.484567901234527</v>
      </c>
      <c r="K2997" s="12">
        <v>0</v>
      </c>
      <c r="L2997" s="12">
        <v>0</v>
      </c>
      <c r="M2997" s="12">
        <v>0</v>
      </c>
      <c r="N2997" s="12">
        <v>57.484567901234527</v>
      </c>
    </row>
    <row r="2998" spans="1:15" x14ac:dyDescent="0.3">
      <c r="A2998" s="11" t="s">
        <v>519</v>
      </c>
      <c r="B2998" s="11" t="str">
        <f>VLOOKUP(A2998,'Hold Harmless'!A$1:B$7201,2,FALSE)</f>
        <v>TWO DIMENSIONS PREPARATORY ACADEMY</v>
      </c>
      <c r="C2998" s="11">
        <v>3</v>
      </c>
      <c r="D2998" s="12">
        <v>35.077380952380963</v>
      </c>
      <c r="E2998" s="12">
        <v>22.196428571428584</v>
      </c>
      <c r="F2998" s="12">
        <v>57.273809523809547</v>
      </c>
      <c r="G2998" s="12">
        <v>0.95771206378745588</v>
      </c>
      <c r="H2998" s="12">
        <v>0.94228366926634932</v>
      </c>
      <c r="I2998" s="12">
        <v>1</v>
      </c>
      <c r="J2998" s="12">
        <v>57.273809523809547</v>
      </c>
      <c r="K2998" s="12">
        <v>0</v>
      </c>
      <c r="L2998" s="12">
        <v>0</v>
      </c>
      <c r="M2998" s="12">
        <v>0</v>
      </c>
      <c r="N2998" s="12">
        <v>57.273809523809547</v>
      </c>
    </row>
    <row r="2999" spans="1:15" x14ac:dyDescent="0.3">
      <c r="A2999" s="11" t="s">
        <v>519</v>
      </c>
      <c r="B2999" s="11" t="str">
        <f>VLOOKUP(A2999,'Hold Harmless'!A$1:B$7201,2,FALSE)</f>
        <v>TWO DIMENSIONS PREPARATORY ACADEMY</v>
      </c>
      <c r="C2999" s="11">
        <v>4</v>
      </c>
      <c r="D2999" s="12">
        <v>33.579861111111079</v>
      </c>
      <c r="E2999" s="12">
        <v>22.250000000000014</v>
      </c>
      <c r="F2999" s="12">
        <v>55.829861111111093</v>
      </c>
      <c r="G2999" s="12">
        <v>0.95771206378745588</v>
      </c>
      <c r="H2999" s="12">
        <v>0.94228366926634932</v>
      </c>
      <c r="I2999" s="12">
        <v>1</v>
      </c>
      <c r="J2999" s="12">
        <v>55.829861111111093</v>
      </c>
      <c r="K2999" s="12">
        <v>0</v>
      </c>
      <c r="L2999" s="12">
        <v>0</v>
      </c>
      <c r="M2999" s="12">
        <v>0</v>
      </c>
      <c r="N2999" s="12">
        <v>55.829861111111093</v>
      </c>
    </row>
    <row r="3000" spans="1:15" x14ac:dyDescent="0.3">
      <c r="A3000" s="11" t="s">
        <v>519</v>
      </c>
      <c r="B3000" s="11" t="str">
        <f>VLOOKUP(A3000,'Hold Harmless'!A$1:B$7201,2,FALSE)</f>
        <v>TWO DIMENSIONS PREPARATORY ACADEMY</v>
      </c>
      <c r="C3000" s="11">
        <v>5</v>
      </c>
      <c r="D3000" s="12">
        <v>34.207986111111154</v>
      </c>
      <c r="E3000" s="12">
        <v>21.920486111111138</v>
      </c>
      <c r="F3000" s="12">
        <v>56.128472222222292</v>
      </c>
      <c r="G3000" s="12">
        <v>0.95771206378745588</v>
      </c>
      <c r="H3000" s="12">
        <v>0.94228366926634932</v>
      </c>
      <c r="I3000" s="12">
        <v>1</v>
      </c>
      <c r="J3000" s="12">
        <v>56.128472222222292</v>
      </c>
      <c r="K3000" s="12">
        <v>0</v>
      </c>
      <c r="L3000" s="12">
        <v>0</v>
      </c>
      <c r="M3000" s="12">
        <v>0</v>
      </c>
      <c r="N3000" s="12">
        <v>56.128472222222292</v>
      </c>
    </row>
    <row r="3001" spans="1:15" ht="15" thickBot="1" x14ac:dyDescent="0.35">
      <c r="A3001" s="11" t="s">
        <v>519</v>
      </c>
      <c r="B3001" s="11" t="str">
        <f>VLOOKUP(A3001,'Hold Harmless'!A$1:B$7201,2,FALSE)</f>
        <v>TWO DIMENSIONS PREPARATORY ACADEMY</v>
      </c>
      <c r="C3001" s="11">
        <v>6</v>
      </c>
      <c r="D3001" s="12">
        <v>40.603448275862021</v>
      </c>
      <c r="E3001" s="12">
        <v>14.890804597701148</v>
      </c>
      <c r="F3001" s="12">
        <v>55.49425287356317</v>
      </c>
      <c r="G3001" s="12">
        <v>0.95771206378745588</v>
      </c>
      <c r="H3001" s="12">
        <v>0.94228366926634932</v>
      </c>
      <c r="I3001" s="12">
        <v>1</v>
      </c>
      <c r="J3001" s="12">
        <v>55.49425287356317</v>
      </c>
      <c r="K3001" s="12">
        <v>0</v>
      </c>
      <c r="L3001" s="12">
        <v>0</v>
      </c>
      <c r="M3001" s="12">
        <v>0</v>
      </c>
      <c r="N3001" s="12">
        <v>55.49425287356317</v>
      </c>
      <c r="O3001" s="24">
        <f t="shared" ref="O3001" si="498">SUM(N2996:N3001)</f>
        <v>335.93715410813115</v>
      </c>
    </row>
    <row r="3002" spans="1:15" ht="15" thickTop="1" x14ac:dyDescent="0.3">
      <c r="A3002" s="2" t="s">
        <v>520</v>
      </c>
      <c r="B3002" s="2" t="str">
        <f>VLOOKUP(A3002,'Hold Harmless'!A$1:B$7201,2,FALSE)</f>
        <v>COMQUEST ACADEMY</v>
      </c>
      <c r="C3002" s="2">
        <v>1</v>
      </c>
      <c r="D3002" s="13">
        <v>1.2643678160919543</v>
      </c>
      <c r="E3002" s="13">
        <v>4.95977011494253</v>
      </c>
      <c r="F3002" s="13">
        <v>6.224137931034484</v>
      </c>
      <c r="G3002" s="13">
        <v>0.9352742165242165</v>
      </c>
      <c r="H3002" s="13">
        <v>0.98569134180172291</v>
      </c>
      <c r="I3002" s="13">
        <v>0.94885100118121146</v>
      </c>
      <c r="J3002" s="13">
        <v>5.9057795073520243</v>
      </c>
      <c r="K3002" s="13">
        <v>0.3183584236824597</v>
      </c>
      <c r="L3002" s="13">
        <v>0.3183584236824597</v>
      </c>
      <c r="M3002" s="13">
        <v>0</v>
      </c>
      <c r="N3002" s="13">
        <v>5.9057795073520243</v>
      </c>
    </row>
    <row r="3003" spans="1:15" x14ac:dyDescent="0.3">
      <c r="A3003" s="2" t="s">
        <v>520</v>
      </c>
      <c r="B3003" s="2" t="str">
        <f>VLOOKUP(A3003,'Hold Harmless'!A$1:B$7201,2,FALSE)</f>
        <v>COMQUEST ACADEMY</v>
      </c>
      <c r="C3003" s="2">
        <v>2</v>
      </c>
      <c r="D3003" s="13">
        <v>2.0574712643678152</v>
      </c>
      <c r="E3003" s="13">
        <v>4.1034482758620676</v>
      </c>
      <c r="F3003" s="13">
        <v>6.1609195402298829</v>
      </c>
      <c r="G3003" s="13">
        <v>0.9352742165242165</v>
      </c>
      <c r="H3003" s="13">
        <v>0.98569134180172291</v>
      </c>
      <c r="I3003" s="13">
        <v>0.94885100118121146</v>
      </c>
      <c r="J3003" s="13">
        <v>5.8457946739440132</v>
      </c>
      <c r="K3003" s="13">
        <v>0.31512486628586966</v>
      </c>
      <c r="L3003" s="13">
        <v>0.31512486628586966</v>
      </c>
      <c r="M3003" s="13">
        <v>0</v>
      </c>
      <c r="N3003" s="13">
        <v>5.8457946739440132</v>
      </c>
    </row>
    <row r="3004" spans="1:15" x14ac:dyDescent="0.3">
      <c r="A3004" s="2" t="s">
        <v>520</v>
      </c>
      <c r="B3004" s="2" t="str">
        <f>VLOOKUP(A3004,'Hold Harmless'!A$1:B$7201,2,FALSE)</f>
        <v>COMQUEST ACADEMY</v>
      </c>
      <c r="C3004" s="2">
        <v>3</v>
      </c>
      <c r="D3004" s="13">
        <v>2.0599999999999996</v>
      </c>
      <c r="E3004" s="13">
        <v>4.24</v>
      </c>
      <c r="F3004" s="13">
        <v>6.3</v>
      </c>
      <c r="G3004" s="13">
        <v>0.9352742165242165</v>
      </c>
      <c r="H3004" s="13">
        <v>0.98569134180172291</v>
      </c>
      <c r="I3004" s="13">
        <v>0.94885100118121146</v>
      </c>
      <c r="J3004" s="13">
        <v>5.9777613074416323</v>
      </c>
      <c r="K3004" s="13">
        <v>0.32223869255836757</v>
      </c>
      <c r="L3004" s="13">
        <v>0.32223869255836757</v>
      </c>
      <c r="M3004" s="13">
        <v>0</v>
      </c>
      <c r="N3004" s="13">
        <v>5.9777613074416323</v>
      </c>
    </row>
    <row r="3005" spans="1:15" x14ac:dyDescent="0.3">
      <c r="A3005" s="2" t="s">
        <v>520</v>
      </c>
      <c r="B3005" s="2" t="str">
        <f>VLOOKUP(A3005,'Hold Harmless'!A$1:B$7201,2,FALSE)</f>
        <v>COMQUEST ACADEMY</v>
      </c>
      <c r="C3005" s="2">
        <v>4</v>
      </c>
      <c r="D3005" s="13">
        <v>1.891025641025641</v>
      </c>
      <c r="E3005" s="13">
        <v>5.0448717948717947</v>
      </c>
      <c r="F3005" s="13">
        <v>6.9358974358974361</v>
      </c>
      <c r="G3005" s="13">
        <v>0.9352742165242165</v>
      </c>
      <c r="H3005" s="13">
        <v>0.98569134180172291</v>
      </c>
      <c r="I3005" s="13">
        <v>0.94885100118121146</v>
      </c>
      <c r="J3005" s="13">
        <v>6.5811332261414801</v>
      </c>
      <c r="K3005" s="13">
        <v>0.35476420975595602</v>
      </c>
      <c r="L3005" s="13">
        <v>0.35476420975595602</v>
      </c>
      <c r="M3005" s="13">
        <v>0</v>
      </c>
      <c r="N3005" s="13">
        <v>6.5811332261414801</v>
      </c>
    </row>
    <row r="3006" spans="1:15" x14ac:dyDescent="0.3">
      <c r="A3006" s="2" t="s">
        <v>520</v>
      </c>
      <c r="B3006" s="2" t="str">
        <f>VLOOKUP(A3006,'Hold Harmless'!A$1:B$7201,2,FALSE)</f>
        <v>COMQUEST ACADEMY</v>
      </c>
      <c r="C3006" s="2">
        <v>5</v>
      </c>
      <c r="D3006" s="13">
        <v>1.5864197530864199</v>
      </c>
      <c r="E3006" s="13">
        <v>5.2777777777777786</v>
      </c>
      <c r="F3006" s="13">
        <v>6.8641975308641987</v>
      </c>
      <c r="G3006" s="13">
        <v>0.9352742165242165</v>
      </c>
      <c r="H3006" s="13">
        <v>0.98569134180172291</v>
      </c>
      <c r="I3006" s="13">
        <v>0.94885100118121146</v>
      </c>
      <c r="J3006" s="13">
        <v>6.5131006994660945</v>
      </c>
      <c r="K3006" s="13">
        <v>0.35109683139810421</v>
      </c>
      <c r="L3006" s="13">
        <v>0.35109683139810421</v>
      </c>
      <c r="M3006" s="13">
        <v>0</v>
      </c>
      <c r="N3006" s="13">
        <v>6.5131006994660945</v>
      </c>
    </row>
    <row r="3007" spans="1:15" ht="15" thickBot="1" x14ac:dyDescent="0.35">
      <c r="A3007" s="2" t="s">
        <v>520</v>
      </c>
      <c r="B3007" s="2" t="str">
        <f>VLOOKUP(A3007,'Hold Harmless'!A$1:B$7201,2,FALSE)</f>
        <v>COMQUEST ACADEMY</v>
      </c>
      <c r="C3007" s="2">
        <v>6</v>
      </c>
      <c r="D3007" s="13">
        <v>2.6568627450980382</v>
      </c>
      <c r="E3007" s="13">
        <v>4.485294117647058</v>
      </c>
      <c r="F3007" s="13">
        <v>7.1421568627450966</v>
      </c>
      <c r="G3007" s="13">
        <v>0.9352742165242165</v>
      </c>
      <c r="H3007" s="13">
        <v>0.98569134180172291</v>
      </c>
      <c r="I3007" s="13">
        <v>0.94885100118121146</v>
      </c>
      <c r="J3007" s="13">
        <v>6.7768426898089453</v>
      </c>
      <c r="K3007" s="13">
        <v>0.36531417293615132</v>
      </c>
      <c r="L3007" s="13">
        <v>0.36531417293615132</v>
      </c>
      <c r="M3007" s="13">
        <v>0</v>
      </c>
      <c r="N3007" s="13">
        <v>6.7768426898089453</v>
      </c>
      <c r="O3007" s="24">
        <f t="shared" ref="O3007" si="499">SUM(N3002:N3007)</f>
        <v>37.600412104154188</v>
      </c>
    </row>
    <row r="3008" spans="1:15" ht="15" thickTop="1" x14ac:dyDescent="0.3">
      <c r="A3008" s="4" t="s">
        <v>521</v>
      </c>
      <c r="B3008" s="4" t="str">
        <f>VLOOKUP(A3008,'Hold Harmless'!A$1:B$7201,2,FALSE)</f>
        <v>YES PREP PUBLIC SCHOOLS INC</v>
      </c>
      <c r="C3008" s="4">
        <v>1</v>
      </c>
      <c r="D3008" s="10">
        <v>23.214285714285118</v>
      </c>
      <c r="E3008" s="10">
        <v>2150.0119047620547</v>
      </c>
      <c r="F3008" s="10">
        <v>2173.22619047634</v>
      </c>
      <c r="G3008" s="10">
        <v>0.96291510735894392</v>
      </c>
      <c r="H3008" s="10">
        <v>0.94472957540051394</v>
      </c>
      <c r="I3008" s="10">
        <v>1</v>
      </c>
      <c r="J3008" s="10">
        <v>2173.22619047634</v>
      </c>
      <c r="K3008" s="10">
        <v>0</v>
      </c>
      <c r="L3008" s="10">
        <v>0</v>
      </c>
      <c r="M3008" s="10">
        <v>0</v>
      </c>
      <c r="N3008" s="10">
        <v>2173.22619047634</v>
      </c>
    </row>
    <row r="3009" spans="1:15" x14ac:dyDescent="0.3">
      <c r="A3009" s="4" t="s">
        <v>521</v>
      </c>
      <c r="B3009" s="4" t="str">
        <f>VLOOKUP(A3009,'Hold Harmless'!A$1:B$7201,2,FALSE)</f>
        <v>YES PREP PUBLIC SCHOOLS INC</v>
      </c>
      <c r="C3009" s="4">
        <v>2</v>
      </c>
      <c r="D3009" s="10">
        <v>459.02688172040649</v>
      </c>
      <c r="E3009" s="10">
        <v>1676.9408602151589</v>
      </c>
      <c r="F3009" s="10">
        <v>2135.9677419355653</v>
      </c>
      <c r="G3009" s="10">
        <v>0.96291510735894392</v>
      </c>
      <c r="H3009" s="10">
        <v>0.94472957540051394</v>
      </c>
      <c r="I3009" s="10">
        <v>1</v>
      </c>
      <c r="J3009" s="10">
        <v>2135.9677419355653</v>
      </c>
      <c r="K3009" s="10">
        <v>0</v>
      </c>
      <c r="L3009" s="10">
        <v>0</v>
      </c>
      <c r="M3009" s="10">
        <v>0</v>
      </c>
      <c r="N3009" s="10">
        <v>2135.9677419355653</v>
      </c>
    </row>
    <row r="3010" spans="1:15" x14ac:dyDescent="0.3">
      <c r="A3010" s="4" t="s">
        <v>521</v>
      </c>
      <c r="B3010" s="4" t="str">
        <f>VLOOKUP(A3010,'Hold Harmless'!A$1:B$7201,2,FALSE)</f>
        <v>YES PREP PUBLIC SCHOOLS INC</v>
      </c>
      <c r="C3010" s="4">
        <v>3</v>
      </c>
      <c r="D3010" s="10">
        <v>417.20555555554495</v>
      </c>
      <c r="E3010" s="10">
        <v>1706.6888888889621</v>
      </c>
      <c r="F3010" s="10">
        <v>2123.8944444445069</v>
      </c>
      <c r="G3010" s="10">
        <v>0.96291510735894392</v>
      </c>
      <c r="H3010" s="10">
        <v>0.94472957540051394</v>
      </c>
      <c r="I3010" s="10">
        <v>1</v>
      </c>
      <c r="J3010" s="10">
        <v>2123.8944444445069</v>
      </c>
      <c r="K3010" s="10">
        <v>0</v>
      </c>
      <c r="L3010" s="10">
        <v>0</v>
      </c>
      <c r="M3010" s="10">
        <v>0</v>
      </c>
      <c r="N3010" s="10">
        <v>2123.8944444445069</v>
      </c>
    </row>
    <row r="3011" spans="1:15" x14ac:dyDescent="0.3">
      <c r="A3011" s="4" t="s">
        <v>521</v>
      </c>
      <c r="B3011" s="4" t="str">
        <f>VLOOKUP(A3011,'Hold Harmless'!A$1:B$7201,2,FALSE)</f>
        <v>YES PREP PUBLIC SCHOOLS INC</v>
      </c>
      <c r="C3011" s="4">
        <v>4</v>
      </c>
      <c r="D3011" s="10">
        <v>550.63194444447072</v>
      </c>
      <c r="E3011" s="10">
        <v>1578.1527777777899</v>
      </c>
      <c r="F3011" s="10">
        <v>2128.7847222222608</v>
      </c>
      <c r="G3011" s="10">
        <v>0.96291510735894392</v>
      </c>
      <c r="H3011" s="10">
        <v>0.94472957540051394</v>
      </c>
      <c r="I3011" s="10">
        <v>1</v>
      </c>
      <c r="J3011" s="10">
        <v>2128.7847222222608</v>
      </c>
      <c r="K3011" s="10">
        <v>0</v>
      </c>
      <c r="L3011" s="10">
        <v>0</v>
      </c>
      <c r="M3011" s="10">
        <v>0</v>
      </c>
      <c r="N3011" s="10">
        <v>2128.7847222222608</v>
      </c>
    </row>
    <row r="3012" spans="1:15" x14ac:dyDescent="0.3">
      <c r="A3012" s="4" t="s">
        <v>521</v>
      </c>
      <c r="B3012" s="4" t="str">
        <f>VLOOKUP(A3012,'Hold Harmless'!A$1:B$7201,2,FALSE)</f>
        <v>YES PREP PUBLIC SCHOOLS INC</v>
      </c>
      <c r="C3012" s="4">
        <v>5</v>
      </c>
      <c r="D3012" s="10">
        <v>651.39080459769855</v>
      </c>
      <c r="E3012" s="10">
        <v>1449.9482758621343</v>
      </c>
      <c r="F3012" s="10">
        <v>2101.339080459833</v>
      </c>
      <c r="G3012" s="10">
        <v>0.96291510735894392</v>
      </c>
      <c r="H3012" s="10">
        <v>0.94472957540051394</v>
      </c>
      <c r="I3012" s="10">
        <v>1</v>
      </c>
      <c r="J3012" s="10">
        <v>2101.339080459833</v>
      </c>
      <c r="K3012" s="10">
        <v>0</v>
      </c>
      <c r="L3012" s="10">
        <v>0</v>
      </c>
      <c r="M3012" s="10">
        <v>0</v>
      </c>
      <c r="N3012" s="10">
        <v>2101.339080459833</v>
      </c>
    </row>
    <row r="3013" spans="1:15" ht="15" thickBot="1" x14ac:dyDescent="0.35">
      <c r="A3013" s="4" t="s">
        <v>521</v>
      </c>
      <c r="B3013" s="4" t="str">
        <f>VLOOKUP(A3013,'Hold Harmless'!A$1:B$7201,2,FALSE)</f>
        <v>YES PREP PUBLIC SCHOOLS INC</v>
      </c>
      <c r="C3013" s="4">
        <v>6</v>
      </c>
      <c r="D3013" s="10">
        <v>734.85714285719394</v>
      </c>
      <c r="E3013" s="10">
        <v>1257.7678571429255</v>
      </c>
      <c r="F3013" s="10">
        <v>1992.6250000001196</v>
      </c>
      <c r="G3013" s="10">
        <v>0.96291510735894392</v>
      </c>
      <c r="H3013" s="10">
        <v>0.94472957540051394</v>
      </c>
      <c r="I3013" s="10">
        <v>1</v>
      </c>
      <c r="J3013" s="10">
        <v>1992.6250000001196</v>
      </c>
      <c r="K3013" s="10">
        <v>0</v>
      </c>
      <c r="L3013" s="10">
        <v>0</v>
      </c>
      <c r="M3013" s="10">
        <v>0</v>
      </c>
      <c r="N3013" s="10">
        <v>1992.6250000001196</v>
      </c>
      <c r="O3013" s="24">
        <f t="shared" ref="O3013" si="500">SUM(N3008:N3013)</f>
        <v>12655.837179538625</v>
      </c>
    </row>
    <row r="3014" spans="1:15" ht="15" thickTop="1" x14ac:dyDescent="0.3">
      <c r="A3014" s="11" t="s">
        <v>522</v>
      </c>
      <c r="B3014" s="11" t="str">
        <f>VLOOKUP(A3014,'Hold Harmless'!A$1:B$7201,2,FALSE)</f>
        <v>HARMONY SCIENCE ACADEMY</v>
      </c>
      <c r="C3014" s="11">
        <v>1</v>
      </c>
      <c r="D3014" s="12">
        <v>0</v>
      </c>
      <c r="E3014" s="12">
        <v>589.50000000000739</v>
      </c>
      <c r="F3014" s="12">
        <v>589.50000000000739</v>
      </c>
      <c r="G3014" s="12">
        <v>0.96662204758409254</v>
      </c>
      <c r="H3014" s="12">
        <v>0.97775871936411285</v>
      </c>
      <c r="I3014" s="12">
        <v>0.98861000003429977</v>
      </c>
      <c r="J3014" s="12">
        <v>582.78559502022699</v>
      </c>
      <c r="K3014" s="12">
        <v>6.7144049797803973</v>
      </c>
      <c r="L3014" s="12">
        <v>6.7144049797803973</v>
      </c>
      <c r="M3014" s="12">
        <v>0</v>
      </c>
      <c r="N3014" s="12">
        <v>582.78559502022699</v>
      </c>
    </row>
    <row r="3015" spans="1:15" x14ac:dyDescent="0.3">
      <c r="A3015" s="11" t="s">
        <v>522</v>
      </c>
      <c r="B3015" s="11" t="str">
        <f>VLOOKUP(A3015,'Hold Harmless'!A$1:B$7201,2,FALSE)</f>
        <v>HARMONY SCIENCE ACADEMY</v>
      </c>
      <c r="C3015" s="11">
        <v>2</v>
      </c>
      <c r="D3015" s="12">
        <v>50.04487179487171</v>
      </c>
      <c r="E3015" s="12">
        <v>548.73717948719036</v>
      </c>
      <c r="F3015" s="12">
        <v>598.78205128206207</v>
      </c>
      <c r="G3015" s="12">
        <v>0.96662204758409254</v>
      </c>
      <c r="H3015" s="12">
        <v>0.97775871936411285</v>
      </c>
      <c r="I3015" s="12">
        <v>0.98861000003429977</v>
      </c>
      <c r="J3015" s="12">
        <v>591.96192373849749</v>
      </c>
      <c r="K3015" s="12">
        <v>6.8201275435645812</v>
      </c>
      <c r="L3015" s="12">
        <v>6.8201275435645812</v>
      </c>
      <c r="M3015" s="12">
        <v>0</v>
      </c>
      <c r="N3015" s="12">
        <v>591.96192373849749</v>
      </c>
    </row>
    <row r="3016" spans="1:15" x14ac:dyDescent="0.3">
      <c r="A3016" s="11" t="s">
        <v>522</v>
      </c>
      <c r="B3016" s="11" t="str">
        <f>VLOOKUP(A3016,'Hold Harmless'!A$1:B$7201,2,FALSE)</f>
        <v>HARMONY SCIENCE ACADEMY</v>
      </c>
      <c r="C3016" s="11">
        <v>3</v>
      </c>
      <c r="D3016" s="12">
        <v>65.26000000000009</v>
      </c>
      <c r="E3016" s="12">
        <v>528.42666666667992</v>
      </c>
      <c r="F3016" s="12">
        <v>593.68666666668003</v>
      </c>
      <c r="G3016" s="12">
        <v>0.96662204758409254</v>
      </c>
      <c r="H3016" s="12">
        <v>0.97775871936411285</v>
      </c>
      <c r="I3016" s="12">
        <v>0.98861000003429977</v>
      </c>
      <c r="J3016" s="12">
        <v>586.92457555370981</v>
      </c>
      <c r="K3016" s="12">
        <v>6.7620911129702108</v>
      </c>
      <c r="L3016" s="12">
        <v>6.7620911129702108</v>
      </c>
      <c r="M3016" s="12">
        <v>0</v>
      </c>
      <c r="N3016" s="12">
        <v>586.92457555370981</v>
      </c>
    </row>
    <row r="3017" spans="1:15" x14ac:dyDescent="0.3">
      <c r="A3017" s="11" t="s">
        <v>522</v>
      </c>
      <c r="B3017" s="11" t="str">
        <f>VLOOKUP(A3017,'Hold Harmless'!A$1:B$7201,2,FALSE)</f>
        <v>HARMONY SCIENCE ACADEMY</v>
      </c>
      <c r="C3017" s="11">
        <v>4</v>
      </c>
      <c r="D3017" s="12">
        <v>57.198924731182878</v>
      </c>
      <c r="E3017" s="12">
        <v>535.31182795700227</v>
      </c>
      <c r="F3017" s="12">
        <v>592.51075268818511</v>
      </c>
      <c r="G3017" s="12">
        <v>0.96662204758409254</v>
      </c>
      <c r="H3017" s="12">
        <v>0.97775871936411285</v>
      </c>
      <c r="I3017" s="12">
        <v>0.98861000003429977</v>
      </c>
      <c r="J3017" s="12">
        <v>585.76205523538965</v>
      </c>
      <c r="K3017" s="12">
        <v>6.7486974527954544</v>
      </c>
      <c r="L3017" s="12">
        <v>6.7486974527954544</v>
      </c>
      <c r="M3017" s="12">
        <v>0</v>
      </c>
      <c r="N3017" s="12">
        <v>585.76205523538965</v>
      </c>
    </row>
    <row r="3018" spans="1:15" x14ac:dyDescent="0.3">
      <c r="A3018" s="11" t="s">
        <v>522</v>
      </c>
      <c r="B3018" s="11" t="str">
        <f>VLOOKUP(A3018,'Hold Harmless'!A$1:B$7201,2,FALSE)</f>
        <v>HARMONY SCIENCE ACADEMY</v>
      </c>
      <c r="C3018" s="11">
        <v>5</v>
      </c>
      <c r="D3018" s="12">
        <v>88.244047619045702</v>
      </c>
      <c r="E3018" s="12">
        <v>502.90476190477261</v>
      </c>
      <c r="F3018" s="12">
        <v>591.14880952381827</v>
      </c>
      <c r="G3018" s="12">
        <v>0.96662204758409254</v>
      </c>
      <c r="H3018" s="12">
        <v>0.97775871936411285</v>
      </c>
      <c r="I3018" s="12">
        <v>0.98861000003429977</v>
      </c>
      <c r="J3018" s="12">
        <v>584.4156246036182</v>
      </c>
      <c r="K3018" s="12">
        <v>6.733184920200074</v>
      </c>
      <c r="L3018" s="12">
        <v>6.733184920200074</v>
      </c>
      <c r="M3018" s="12">
        <v>0</v>
      </c>
      <c r="N3018" s="12">
        <v>584.4156246036182</v>
      </c>
    </row>
    <row r="3019" spans="1:15" ht="15" thickBot="1" x14ac:dyDescent="0.35">
      <c r="A3019" s="11" t="s">
        <v>522</v>
      </c>
      <c r="B3019" s="11" t="str">
        <f>VLOOKUP(A3019,'Hold Harmless'!A$1:B$7201,2,FALSE)</f>
        <v>HARMONY SCIENCE ACADEMY</v>
      </c>
      <c r="C3019" s="11">
        <v>6</v>
      </c>
      <c r="D3019" s="12">
        <v>105.85897435897456</v>
      </c>
      <c r="E3019" s="12">
        <v>481.05128205127949</v>
      </c>
      <c r="F3019" s="12">
        <v>586.91025641025408</v>
      </c>
      <c r="G3019" s="12">
        <v>0.96662204758409254</v>
      </c>
      <c r="H3019" s="12">
        <v>0.97775871936411285</v>
      </c>
      <c r="I3019" s="12">
        <v>0.98861000003429977</v>
      </c>
      <c r="J3019" s="12">
        <v>580.22534860987219</v>
      </c>
      <c r="K3019" s="12">
        <v>6.6849078003818931</v>
      </c>
      <c r="L3019" s="12">
        <v>6.6849078003818931</v>
      </c>
      <c r="M3019" s="12">
        <v>0</v>
      </c>
      <c r="N3019" s="12">
        <v>580.22534860987219</v>
      </c>
      <c r="O3019" s="24">
        <f t="shared" ref="O3019" si="501">SUM(N3014:N3019)</f>
        <v>3512.0751227613141</v>
      </c>
    </row>
    <row r="3020" spans="1:15" ht="15" thickTop="1" x14ac:dyDescent="0.3">
      <c r="A3020" s="2" t="s">
        <v>523</v>
      </c>
      <c r="B3020" s="2" t="str">
        <f>VLOOKUP(A3020,'Hold Harmless'!A$1:B$7201,2,FALSE)</f>
        <v>BEATRICE MAYES INSTITUTE CHARTER SCHOOL</v>
      </c>
      <c r="C3020" s="2">
        <v>1</v>
      </c>
      <c r="D3020" s="13">
        <v>6.3160919540229932</v>
      </c>
      <c r="E3020" s="13">
        <v>70.706896551724157</v>
      </c>
      <c r="F3020" s="13">
        <v>77.022988505747151</v>
      </c>
      <c r="G3020" s="13">
        <v>0.96709097337980499</v>
      </c>
      <c r="H3020" s="13">
        <v>0.97632421716144779</v>
      </c>
      <c r="I3020" s="13">
        <v>0.99054285080781113</v>
      </c>
      <c r="J3020" s="13">
        <v>76.294570612220056</v>
      </c>
      <c r="K3020" s="13">
        <v>0.72841789352709441</v>
      </c>
      <c r="L3020" s="13">
        <v>0.72841789352709441</v>
      </c>
      <c r="M3020" s="13">
        <v>0</v>
      </c>
      <c r="N3020" s="13">
        <v>76.294570612220056</v>
      </c>
    </row>
    <row r="3021" spans="1:15" x14ac:dyDescent="0.3">
      <c r="A3021" s="2" t="s">
        <v>523</v>
      </c>
      <c r="B3021" s="2" t="str">
        <f>VLOOKUP(A3021,'Hold Harmless'!A$1:B$7201,2,FALSE)</f>
        <v>BEATRICE MAYES INSTITUTE CHARTER SCHOOL</v>
      </c>
      <c r="C3021" s="2">
        <v>2</v>
      </c>
      <c r="D3021" s="13">
        <v>25.660919540229891</v>
      </c>
      <c r="E3021" s="13">
        <v>51.057471264367791</v>
      </c>
      <c r="F3021" s="13">
        <v>76.718390804597675</v>
      </c>
      <c r="G3021" s="13">
        <v>0.96709097337980499</v>
      </c>
      <c r="H3021" s="13">
        <v>0.97632421716144779</v>
      </c>
      <c r="I3021" s="13">
        <v>0.99054285080781113</v>
      </c>
      <c r="J3021" s="13">
        <v>75.992853536973939</v>
      </c>
      <c r="K3021" s="13">
        <v>0.72553726762373572</v>
      </c>
      <c r="L3021" s="13">
        <v>0.72553726762373572</v>
      </c>
      <c r="M3021" s="13">
        <v>0</v>
      </c>
      <c r="N3021" s="13">
        <v>75.992853536973939</v>
      </c>
    </row>
    <row r="3022" spans="1:15" x14ac:dyDescent="0.3">
      <c r="A3022" s="2" t="s">
        <v>523</v>
      </c>
      <c r="B3022" s="2" t="str">
        <f>VLOOKUP(A3022,'Hold Harmless'!A$1:B$7201,2,FALSE)</f>
        <v>BEATRICE MAYES INSTITUTE CHARTER SCHOOL</v>
      </c>
      <c r="C3022" s="2">
        <v>3</v>
      </c>
      <c r="D3022" s="13">
        <v>25.940476190476204</v>
      </c>
      <c r="E3022" s="13">
        <v>49.702380952380963</v>
      </c>
      <c r="F3022" s="13">
        <v>75.642857142857167</v>
      </c>
      <c r="G3022" s="13">
        <v>0.96709097337980499</v>
      </c>
      <c r="H3022" s="13">
        <v>0.97632421716144779</v>
      </c>
      <c r="I3022" s="13">
        <v>0.99054285080781113</v>
      </c>
      <c r="J3022" s="13">
        <v>74.927491357533739</v>
      </c>
      <c r="K3022" s="13">
        <v>0.71536578532342787</v>
      </c>
      <c r="L3022" s="13">
        <v>0.71536578532342787</v>
      </c>
      <c r="M3022" s="13">
        <v>0</v>
      </c>
      <c r="N3022" s="13">
        <v>74.927491357533739</v>
      </c>
    </row>
    <row r="3023" spans="1:15" x14ac:dyDescent="0.3">
      <c r="A3023" s="2" t="s">
        <v>523</v>
      </c>
      <c r="B3023" s="2" t="str">
        <f>VLOOKUP(A3023,'Hold Harmless'!A$1:B$7201,2,FALSE)</f>
        <v>BEATRICE MAYES INSTITUTE CHARTER SCHOOL</v>
      </c>
      <c r="C3023" s="2">
        <v>4</v>
      </c>
      <c r="D3023" s="13">
        <v>11.062500000000011</v>
      </c>
      <c r="E3023" s="13">
        <v>64.2013888888889</v>
      </c>
      <c r="F3023" s="13">
        <v>75.263888888888914</v>
      </c>
      <c r="G3023" s="13">
        <v>0.96709097337980499</v>
      </c>
      <c r="H3023" s="13">
        <v>0.97632421716144779</v>
      </c>
      <c r="I3023" s="13">
        <v>0.99054285080781113</v>
      </c>
      <c r="J3023" s="13">
        <v>74.552107062882371</v>
      </c>
      <c r="K3023" s="13">
        <v>0.71178182600654338</v>
      </c>
      <c r="L3023" s="13">
        <v>0.71178182600654338</v>
      </c>
      <c r="M3023" s="13">
        <v>0</v>
      </c>
      <c r="N3023" s="13">
        <v>74.552107062882371</v>
      </c>
    </row>
    <row r="3024" spans="1:15" x14ac:dyDescent="0.3">
      <c r="A3024" s="2" t="s">
        <v>523</v>
      </c>
      <c r="B3024" s="2" t="str">
        <f>VLOOKUP(A3024,'Hold Harmless'!A$1:B$7201,2,FALSE)</f>
        <v>BEATRICE MAYES INSTITUTE CHARTER SCHOOL</v>
      </c>
      <c r="C3024" s="2">
        <v>5</v>
      </c>
      <c r="D3024" s="13">
        <v>27.074712643678147</v>
      </c>
      <c r="E3024" s="13">
        <v>48.747126436781571</v>
      </c>
      <c r="F3024" s="13">
        <v>75.821839080459711</v>
      </c>
      <c r="G3024" s="13">
        <v>0.96709097337980499</v>
      </c>
      <c r="H3024" s="13">
        <v>0.97632421716144779</v>
      </c>
      <c r="I3024" s="13">
        <v>0.99054285080781113</v>
      </c>
      <c r="J3024" s="13">
        <v>75.104780636249671</v>
      </c>
      <c r="K3024" s="13">
        <v>0.71705844421003917</v>
      </c>
      <c r="L3024" s="13">
        <v>0.71705844421003917</v>
      </c>
      <c r="M3024" s="13">
        <v>0</v>
      </c>
      <c r="N3024" s="13">
        <v>75.104780636249671</v>
      </c>
    </row>
    <row r="3025" spans="1:15" ht="15" thickBot="1" x14ac:dyDescent="0.35">
      <c r="A3025" s="2" t="s">
        <v>523</v>
      </c>
      <c r="B3025" s="2" t="str">
        <f>VLOOKUP(A3025,'Hold Harmless'!A$1:B$7201,2,FALSE)</f>
        <v>BEATRICE MAYES INSTITUTE CHARTER SCHOOL</v>
      </c>
      <c r="C3025" s="2">
        <v>6</v>
      </c>
      <c r="D3025" s="13">
        <v>26.879310344827577</v>
      </c>
      <c r="E3025" s="13">
        <v>49.75862068965516</v>
      </c>
      <c r="F3025" s="13">
        <v>76.637931034482733</v>
      </c>
      <c r="G3025" s="13">
        <v>0.96709097337980499</v>
      </c>
      <c r="H3025" s="13">
        <v>0.97632421716144779</v>
      </c>
      <c r="I3025" s="13">
        <v>0.99054285080781113</v>
      </c>
      <c r="J3025" s="13">
        <v>75.913154686908953</v>
      </c>
      <c r="K3025" s="13">
        <v>0.72477634757377984</v>
      </c>
      <c r="L3025" s="13">
        <v>0.72477634757377984</v>
      </c>
      <c r="M3025" s="13">
        <v>0</v>
      </c>
      <c r="N3025" s="13">
        <v>75.913154686908953</v>
      </c>
      <c r="O3025" s="24">
        <f t="shared" ref="O3025" si="502">SUM(N3020:N3025)</f>
        <v>452.78495789276877</v>
      </c>
    </row>
    <row r="3026" spans="1:15" ht="15" thickTop="1" x14ac:dyDescent="0.3">
      <c r="A3026" s="4" t="s">
        <v>524</v>
      </c>
      <c r="B3026" s="4" t="str">
        <f>VLOOKUP(A3026,'Hold Harmless'!A$1:B$7201,2,FALSE)</f>
        <v>ACCELERATED INTERMEDIATE ACADEMY</v>
      </c>
      <c r="C3026" s="4">
        <v>1</v>
      </c>
      <c r="D3026" s="10">
        <v>0</v>
      </c>
      <c r="E3026" s="10">
        <v>35.523809523809547</v>
      </c>
      <c r="F3026" s="10">
        <v>35.523809523809547</v>
      </c>
      <c r="G3026" s="10">
        <v>0.97304943042610692</v>
      </c>
      <c r="H3026" s="10">
        <v>0.99703379258725366</v>
      </c>
      <c r="I3026" s="10">
        <v>0.97594428359453245</v>
      </c>
      <c r="J3026" s="10">
        <v>34.669258836262934</v>
      </c>
      <c r="K3026" s="10">
        <v>0.85455068754661312</v>
      </c>
      <c r="L3026" s="10">
        <v>0.85455068754661312</v>
      </c>
      <c r="M3026" s="10">
        <v>0</v>
      </c>
      <c r="N3026" s="10">
        <v>34.669258836262934</v>
      </c>
    </row>
    <row r="3027" spans="1:15" x14ac:dyDescent="0.3">
      <c r="A3027" s="4" t="s">
        <v>524</v>
      </c>
      <c r="B3027" s="4" t="str">
        <f>VLOOKUP(A3027,'Hold Harmless'!A$1:B$7201,2,FALSE)</f>
        <v>ACCELERATED INTERMEDIATE ACADEMY</v>
      </c>
      <c r="C3027" s="4">
        <v>2</v>
      </c>
      <c r="D3027" s="10">
        <v>8.9333333333333336</v>
      </c>
      <c r="E3027" s="10">
        <v>26.572222222222234</v>
      </c>
      <c r="F3027" s="10">
        <v>35.505555555555567</v>
      </c>
      <c r="G3027" s="10">
        <v>0.97304943042610692</v>
      </c>
      <c r="H3027" s="10">
        <v>0.99703379258725366</v>
      </c>
      <c r="I3027" s="10">
        <v>0.97594428359453245</v>
      </c>
      <c r="J3027" s="10">
        <v>34.651443980292548</v>
      </c>
      <c r="K3027" s="10">
        <v>0.85411157526301906</v>
      </c>
      <c r="L3027" s="10">
        <v>0.85411157526301906</v>
      </c>
      <c r="M3027" s="10">
        <v>0</v>
      </c>
      <c r="N3027" s="10">
        <v>34.651443980292548</v>
      </c>
    </row>
    <row r="3028" spans="1:15" x14ac:dyDescent="0.3">
      <c r="A3028" s="4" t="s">
        <v>524</v>
      </c>
      <c r="B3028" s="4" t="str">
        <f>VLOOKUP(A3028,'Hold Harmless'!A$1:B$7201,2,FALSE)</f>
        <v>ACCELERATED INTERMEDIATE ACADEMY</v>
      </c>
      <c r="C3028" s="4">
        <v>3</v>
      </c>
      <c r="D3028" s="10">
        <v>12.636904761904766</v>
      </c>
      <c r="E3028" s="10">
        <v>22.889880952380945</v>
      </c>
      <c r="F3028" s="10">
        <v>35.526785714285708</v>
      </c>
      <c r="G3028" s="10">
        <v>0.97304943042610692</v>
      </c>
      <c r="H3028" s="10">
        <v>0.99703379258725366</v>
      </c>
      <c r="I3028" s="10">
        <v>0.97594428359453245</v>
      </c>
      <c r="J3028" s="10">
        <v>34.672163432345037</v>
      </c>
      <c r="K3028" s="10">
        <v>0.8546222819406708</v>
      </c>
      <c r="L3028" s="10">
        <v>0.8546222819406708</v>
      </c>
      <c r="M3028" s="10">
        <v>0</v>
      </c>
      <c r="N3028" s="10">
        <v>34.672163432345037</v>
      </c>
    </row>
    <row r="3029" spans="1:15" x14ac:dyDescent="0.3">
      <c r="A3029" s="4" t="s">
        <v>524</v>
      </c>
      <c r="B3029" s="4" t="str">
        <f>VLOOKUP(A3029,'Hold Harmless'!A$1:B$7201,2,FALSE)</f>
        <v>ACCELERATED INTERMEDIATE ACADEMY</v>
      </c>
      <c r="C3029" s="4">
        <v>4</v>
      </c>
      <c r="D3029" s="10">
        <v>17.141304347826072</v>
      </c>
      <c r="E3029" s="10">
        <v>18.644927536231869</v>
      </c>
      <c r="F3029" s="10">
        <v>35.786231884057941</v>
      </c>
      <c r="G3029" s="10">
        <v>0.97304943042610692</v>
      </c>
      <c r="H3029" s="10">
        <v>0.99703379258725366</v>
      </c>
      <c r="I3029" s="10">
        <v>0.97594428359453245</v>
      </c>
      <c r="J3029" s="10">
        <v>34.925368438634742</v>
      </c>
      <c r="K3029" s="10">
        <v>0.86086344542319893</v>
      </c>
      <c r="L3029" s="10">
        <v>0.86086344542319893</v>
      </c>
      <c r="M3029" s="10">
        <v>0</v>
      </c>
      <c r="N3029" s="10">
        <v>34.925368438634742</v>
      </c>
    </row>
    <row r="3030" spans="1:15" x14ac:dyDescent="0.3">
      <c r="A3030" s="4" t="s">
        <v>524</v>
      </c>
      <c r="B3030" s="4" t="str">
        <f>VLOOKUP(A3030,'Hold Harmless'!A$1:B$7201,2,FALSE)</f>
        <v>ACCELERATED INTERMEDIATE ACADEMY</v>
      </c>
      <c r="C3030" s="4">
        <v>5</v>
      </c>
      <c r="D3030" s="10">
        <v>18.216666666666679</v>
      </c>
      <c r="E3030" s="10">
        <v>17.691666666666674</v>
      </c>
      <c r="F3030" s="10">
        <v>35.908333333333353</v>
      </c>
      <c r="G3030" s="10">
        <v>0.97304943042610692</v>
      </c>
      <c r="H3030" s="10">
        <v>0.99703379258725366</v>
      </c>
      <c r="I3030" s="10">
        <v>0.97594428359453245</v>
      </c>
      <c r="J3030" s="10">
        <v>35.044532650073691</v>
      </c>
      <c r="K3030" s="10">
        <v>0.86380068325966164</v>
      </c>
      <c r="L3030" s="10">
        <v>0.86380068325966164</v>
      </c>
      <c r="M3030" s="10">
        <v>0</v>
      </c>
      <c r="N3030" s="10">
        <v>35.044532650073691</v>
      </c>
    </row>
    <row r="3031" spans="1:15" ht="15" thickBot="1" x14ac:dyDescent="0.35">
      <c r="A3031" s="4" t="s">
        <v>524</v>
      </c>
      <c r="B3031" s="4" t="str">
        <f>VLOOKUP(A3031,'Hold Harmless'!A$1:B$7201,2,FALSE)</f>
        <v>ACCELERATED INTERMEDIATE ACADEMY</v>
      </c>
      <c r="C3031" s="4">
        <v>6</v>
      </c>
      <c r="D3031" s="10">
        <v>21.408045977011493</v>
      </c>
      <c r="E3031" s="10">
        <v>14.433908045977009</v>
      </c>
      <c r="F3031" s="10">
        <v>35.841954022988503</v>
      </c>
      <c r="G3031" s="10">
        <v>0.97304943042610692</v>
      </c>
      <c r="H3031" s="10">
        <v>0.99703379258725366</v>
      </c>
      <c r="I3031" s="10">
        <v>0.97594428359453245</v>
      </c>
      <c r="J3031" s="10">
        <v>34.979750141593684</v>
      </c>
      <c r="K3031" s="10">
        <v>0.8622038813948194</v>
      </c>
      <c r="L3031" s="10">
        <v>0.8622038813948194</v>
      </c>
      <c r="M3031" s="10">
        <v>0</v>
      </c>
      <c r="N3031" s="10">
        <v>34.979750141593684</v>
      </c>
      <c r="O3031" s="24">
        <f t="shared" ref="O3031" si="503">SUM(N3026:N3031)</f>
        <v>208.94251747920265</v>
      </c>
    </row>
    <row r="3032" spans="1:15" ht="15" thickTop="1" x14ac:dyDescent="0.3">
      <c r="A3032" s="11" t="s">
        <v>525</v>
      </c>
      <c r="B3032" s="11" t="str">
        <f>VLOOKUP(A3032,'Hold Harmless'!A$1:B$7201,2,FALSE)</f>
        <v>PROMISE COMMUNITY SCHOOL</v>
      </c>
      <c r="C3032" s="11">
        <v>1</v>
      </c>
      <c r="D3032" s="12">
        <v>45.250237416904042</v>
      </c>
      <c r="E3032" s="12">
        <v>133.15705128205184</v>
      </c>
      <c r="F3032" s="12">
        <v>178.40728869895588</v>
      </c>
      <c r="G3032" s="12">
        <v>0.93644725483608959</v>
      </c>
      <c r="H3032" s="12">
        <v>0.90477063160722315</v>
      </c>
      <c r="I3032" s="12">
        <v>1</v>
      </c>
      <c r="J3032" s="12">
        <v>178.40728869895588</v>
      </c>
      <c r="K3032" s="12">
        <v>0</v>
      </c>
      <c r="L3032" s="12">
        <v>0</v>
      </c>
      <c r="M3032" s="12">
        <v>0</v>
      </c>
      <c r="N3032" s="12">
        <v>178.40728869895588</v>
      </c>
    </row>
    <row r="3033" spans="1:15" x14ac:dyDescent="0.3">
      <c r="A3033" s="11" t="s">
        <v>525</v>
      </c>
      <c r="B3033" s="11" t="str">
        <f>VLOOKUP(A3033,'Hold Harmless'!A$1:B$7201,2,FALSE)</f>
        <v>PROMISE COMMUNITY SCHOOL</v>
      </c>
      <c r="C3033" s="11">
        <v>2</v>
      </c>
      <c r="D3033" s="12">
        <v>89.755952380951996</v>
      </c>
      <c r="E3033" s="12">
        <v>91.650242504409363</v>
      </c>
      <c r="F3033" s="12">
        <v>181.40619488536134</v>
      </c>
      <c r="G3033" s="12">
        <v>0.93644725483608959</v>
      </c>
      <c r="H3033" s="12">
        <v>0.90477063160722315</v>
      </c>
      <c r="I3033" s="12">
        <v>1</v>
      </c>
      <c r="J3033" s="12">
        <v>181.40619488536134</v>
      </c>
      <c r="K3033" s="12">
        <v>0</v>
      </c>
      <c r="L3033" s="12">
        <v>0</v>
      </c>
      <c r="M3033" s="12">
        <v>0</v>
      </c>
      <c r="N3033" s="12">
        <v>181.40619488536134</v>
      </c>
    </row>
    <row r="3034" spans="1:15" x14ac:dyDescent="0.3">
      <c r="A3034" s="11" t="s">
        <v>525</v>
      </c>
      <c r="B3034" s="11" t="str">
        <f>VLOOKUP(A3034,'Hold Harmless'!A$1:B$7201,2,FALSE)</f>
        <v>PROMISE COMMUNITY SCHOOL</v>
      </c>
      <c r="C3034" s="11">
        <v>3</v>
      </c>
      <c r="D3034" s="12">
        <v>104.58630952380895</v>
      </c>
      <c r="E3034" s="12">
        <v>74.276785714285054</v>
      </c>
      <c r="F3034" s="12">
        <v>178.86309523809399</v>
      </c>
      <c r="G3034" s="12">
        <v>0.93644725483608959</v>
      </c>
      <c r="H3034" s="12">
        <v>0.90477063160722315</v>
      </c>
      <c r="I3034" s="12">
        <v>1</v>
      </c>
      <c r="J3034" s="12">
        <v>178.86309523809399</v>
      </c>
      <c r="K3034" s="12">
        <v>0</v>
      </c>
      <c r="L3034" s="12">
        <v>0</v>
      </c>
      <c r="M3034" s="12">
        <v>0</v>
      </c>
      <c r="N3034" s="12">
        <v>178.86309523809399</v>
      </c>
    </row>
    <row r="3035" spans="1:15" x14ac:dyDescent="0.3">
      <c r="A3035" s="11" t="s">
        <v>525</v>
      </c>
      <c r="B3035" s="11" t="str">
        <f>VLOOKUP(A3035,'Hold Harmless'!A$1:B$7201,2,FALSE)</f>
        <v>PROMISE COMMUNITY SCHOOL</v>
      </c>
      <c r="C3035" s="11">
        <v>4</v>
      </c>
      <c r="D3035" s="12">
        <v>122.33583333333337</v>
      </c>
      <c r="E3035" s="12">
        <v>64.0166666666655</v>
      </c>
      <c r="F3035" s="12">
        <v>186.35249999999888</v>
      </c>
      <c r="G3035" s="12">
        <v>0.93644725483608959</v>
      </c>
      <c r="H3035" s="12">
        <v>0.90477063160722315</v>
      </c>
      <c r="I3035" s="12">
        <v>1</v>
      </c>
      <c r="J3035" s="12">
        <v>186.35249999999888</v>
      </c>
      <c r="K3035" s="12">
        <v>0</v>
      </c>
      <c r="L3035" s="12">
        <v>0</v>
      </c>
      <c r="M3035" s="12">
        <v>0</v>
      </c>
      <c r="N3035" s="12">
        <v>186.35249999999888</v>
      </c>
    </row>
    <row r="3036" spans="1:15" x14ac:dyDescent="0.3">
      <c r="A3036" s="11" t="s">
        <v>525</v>
      </c>
      <c r="B3036" s="11" t="str">
        <f>VLOOKUP(A3036,'Hold Harmless'!A$1:B$7201,2,FALSE)</f>
        <v>PROMISE COMMUNITY SCHOOL</v>
      </c>
      <c r="C3036" s="11">
        <v>5</v>
      </c>
      <c r="D3036" s="12">
        <v>137.73622379986463</v>
      </c>
      <c r="E3036" s="12">
        <v>49.488505747126361</v>
      </c>
      <c r="F3036" s="12">
        <v>187.224729546991</v>
      </c>
      <c r="G3036" s="12">
        <v>0.93644725483608959</v>
      </c>
      <c r="H3036" s="12">
        <v>0.90477063160722315</v>
      </c>
      <c r="I3036" s="12">
        <v>1</v>
      </c>
      <c r="J3036" s="12">
        <v>187.224729546991</v>
      </c>
      <c r="K3036" s="12">
        <v>0</v>
      </c>
      <c r="L3036" s="12">
        <v>0</v>
      </c>
      <c r="M3036" s="12">
        <v>0</v>
      </c>
      <c r="N3036" s="12">
        <v>187.224729546991</v>
      </c>
    </row>
    <row r="3037" spans="1:15" ht="15" thickBot="1" x14ac:dyDescent="0.35">
      <c r="A3037" s="11" t="s">
        <v>525</v>
      </c>
      <c r="B3037" s="11" t="str">
        <f>VLOOKUP(A3037,'Hold Harmless'!A$1:B$7201,2,FALSE)</f>
        <v>PROMISE COMMUNITY SCHOOL</v>
      </c>
      <c r="C3037" s="11">
        <v>6</v>
      </c>
      <c r="D3037" s="12">
        <v>141.50857843137234</v>
      </c>
      <c r="E3037" s="12">
        <v>41.57904411764725</v>
      </c>
      <c r="F3037" s="12">
        <v>183.08762254901958</v>
      </c>
      <c r="G3037" s="12">
        <v>0.93644725483608959</v>
      </c>
      <c r="H3037" s="12">
        <v>0.90477063160722315</v>
      </c>
      <c r="I3037" s="12">
        <v>1</v>
      </c>
      <c r="J3037" s="12">
        <v>183.08762254901958</v>
      </c>
      <c r="K3037" s="12">
        <v>0</v>
      </c>
      <c r="L3037" s="12">
        <v>0</v>
      </c>
      <c r="M3037" s="12">
        <v>0</v>
      </c>
      <c r="N3037" s="12">
        <v>183.08762254901958</v>
      </c>
      <c r="O3037" s="24">
        <f t="shared" ref="O3037" si="504">SUM(N3032:N3037)</f>
        <v>1095.3414309184209</v>
      </c>
    </row>
    <row r="3038" spans="1:15" ht="15" thickTop="1" x14ac:dyDescent="0.3">
      <c r="A3038" s="2" t="s">
        <v>526</v>
      </c>
      <c r="B3038" s="2" t="str">
        <f>VLOOKUP(A3038,'Hold Harmless'!A$1:B$7201,2,FALSE)</f>
        <v>MEYERPARK ELEMENTARY</v>
      </c>
      <c r="C3038" s="2">
        <v>1</v>
      </c>
      <c r="D3038" s="13">
        <v>3.4345238095238058</v>
      </c>
      <c r="E3038" s="13">
        <v>33.116071428571452</v>
      </c>
      <c r="F3038" s="13">
        <v>36.550595238095255</v>
      </c>
      <c r="G3038" s="13">
        <v>0.95222010412137836</v>
      </c>
      <c r="H3038" s="13">
        <v>0.92339672299146391</v>
      </c>
      <c r="I3038" s="13">
        <v>1</v>
      </c>
      <c r="J3038" s="13">
        <v>36.550595238095255</v>
      </c>
      <c r="K3038" s="13">
        <v>0</v>
      </c>
      <c r="L3038" s="13">
        <v>0</v>
      </c>
      <c r="M3038" s="13">
        <v>0</v>
      </c>
      <c r="N3038" s="13">
        <v>36.550595238095255</v>
      </c>
    </row>
    <row r="3039" spans="1:15" x14ac:dyDescent="0.3">
      <c r="A3039" s="2" t="s">
        <v>526</v>
      </c>
      <c r="B3039" s="2" t="str">
        <f>VLOOKUP(A3039,'Hold Harmless'!A$1:B$7201,2,FALSE)</f>
        <v>MEYERPARK ELEMENTARY</v>
      </c>
      <c r="C3039" s="2">
        <v>2</v>
      </c>
      <c r="D3039" s="13">
        <v>15.252873563218392</v>
      </c>
      <c r="E3039" s="13">
        <v>22.477011494252871</v>
      </c>
      <c r="F3039" s="13">
        <v>37.729885057471265</v>
      </c>
      <c r="G3039" s="13">
        <v>0.95222010412137836</v>
      </c>
      <c r="H3039" s="13">
        <v>0.92339672299146391</v>
      </c>
      <c r="I3039" s="13">
        <v>1</v>
      </c>
      <c r="J3039" s="13">
        <v>37.729885057471265</v>
      </c>
      <c r="K3039" s="13">
        <v>0</v>
      </c>
      <c r="L3039" s="13">
        <v>0</v>
      </c>
      <c r="M3039" s="13">
        <v>0</v>
      </c>
      <c r="N3039" s="13">
        <v>37.729885057471265</v>
      </c>
    </row>
    <row r="3040" spans="1:15" x14ac:dyDescent="0.3">
      <c r="A3040" s="2" t="s">
        <v>526</v>
      </c>
      <c r="B3040" s="2" t="str">
        <f>VLOOKUP(A3040,'Hold Harmless'!A$1:B$7201,2,FALSE)</f>
        <v>MEYERPARK ELEMENTARY</v>
      </c>
      <c r="C3040" s="2">
        <v>3</v>
      </c>
      <c r="D3040" s="13">
        <v>16.648809523809529</v>
      </c>
      <c r="E3040" s="13">
        <v>21.348214285714306</v>
      </c>
      <c r="F3040" s="13">
        <v>37.997023809523839</v>
      </c>
      <c r="G3040" s="13">
        <v>0.95222010412137836</v>
      </c>
      <c r="H3040" s="13">
        <v>0.92339672299146391</v>
      </c>
      <c r="I3040" s="13">
        <v>1</v>
      </c>
      <c r="J3040" s="13">
        <v>37.997023809523839</v>
      </c>
      <c r="K3040" s="13">
        <v>0</v>
      </c>
      <c r="L3040" s="13">
        <v>0</v>
      </c>
      <c r="M3040" s="13">
        <v>0</v>
      </c>
      <c r="N3040" s="13">
        <v>37.997023809523839</v>
      </c>
    </row>
    <row r="3041" spans="1:15" x14ac:dyDescent="0.3">
      <c r="A3041" s="2" t="s">
        <v>526</v>
      </c>
      <c r="B3041" s="2" t="str">
        <f>VLOOKUP(A3041,'Hold Harmless'!A$1:B$7201,2,FALSE)</f>
        <v>MEYERPARK ELEMENTARY</v>
      </c>
      <c r="C3041" s="2">
        <v>4</v>
      </c>
      <c r="D3041" s="13">
        <v>21.531609195402297</v>
      </c>
      <c r="E3041" s="13">
        <v>17.586206896551715</v>
      </c>
      <c r="F3041" s="13">
        <v>39.117816091954012</v>
      </c>
      <c r="G3041" s="13">
        <v>0.95222010412137836</v>
      </c>
      <c r="H3041" s="13">
        <v>0.92339672299146391</v>
      </c>
      <c r="I3041" s="13">
        <v>1</v>
      </c>
      <c r="J3041" s="13">
        <v>39.117816091954012</v>
      </c>
      <c r="K3041" s="13">
        <v>0</v>
      </c>
      <c r="L3041" s="13">
        <v>0</v>
      </c>
      <c r="M3041" s="13">
        <v>0</v>
      </c>
      <c r="N3041" s="13">
        <v>39.117816091954012</v>
      </c>
    </row>
    <row r="3042" spans="1:15" x14ac:dyDescent="0.3">
      <c r="A3042" s="2" t="s">
        <v>526</v>
      </c>
      <c r="B3042" s="2" t="str">
        <f>VLOOKUP(A3042,'Hold Harmless'!A$1:B$7201,2,FALSE)</f>
        <v>MEYERPARK ELEMENTARY</v>
      </c>
      <c r="C3042" s="2">
        <v>5</v>
      </c>
      <c r="D3042" s="13">
        <v>20.353448275862075</v>
      </c>
      <c r="E3042" s="13">
        <v>17.385057471264368</v>
      </c>
      <c r="F3042" s="13">
        <v>37.738505747126439</v>
      </c>
      <c r="G3042" s="13">
        <v>0.95222010412137836</v>
      </c>
      <c r="H3042" s="13">
        <v>0.92339672299146391</v>
      </c>
      <c r="I3042" s="13">
        <v>1</v>
      </c>
      <c r="J3042" s="13">
        <v>37.738505747126439</v>
      </c>
      <c r="K3042" s="13">
        <v>0</v>
      </c>
      <c r="L3042" s="13">
        <v>0</v>
      </c>
      <c r="M3042" s="13">
        <v>0</v>
      </c>
      <c r="N3042" s="13">
        <v>37.738505747126439</v>
      </c>
    </row>
    <row r="3043" spans="1:15" ht="15" thickBot="1" x14ac:dyDescent="0.35">
      <c r="A3043" s="2" t="s">
        <v>526</v>
      </c>
      <c r="B3043" s="2" t="str">
        <f>VLOOKUP(A3043,'Hold Harmless'!A$1:B$7201,2,FALSE)</f>
        <v>MEYERPARK ELEMENTARY</v>
      </c>
      <c r="C3043" s="2">
        <v>6</v>
      </c>
      <c r="D3043" s="13">
        <v>18.580808080808094</v>
      </c>
      <c r="E3043" s="13">
        <v>17.704545454545467</v>
      </c>
      <c r="F3043" s="13">
        <v>36.285353535353565</v>
      </c>
      <c r="G3043" s="13">
        <v>0.95222010412137836</v>
      </c>
      <c r="H3043" s="13">
        <v>0.92339672299146391</v>
      </c>
      <c r="I3043" s="13">
        <v>1</v>
      </c>
      <c r="J3043" s="13">
        <v>36.285353535353565</v>
      </c>
      <c r="K3043" s="13">
        <v>0</v>
      </c>
      <c r="L3043" s="13">
        <v>0</v>
      </c>
      <c r="M3043" s="13">
        <v>0</v>
      </c>
      <c r="N3043" s="13">
        <v>36.285353535353565</v>
      </c>
      <c r="O3043" s="24">
        <f t="shared" ref="O3043" si="505">SUM(N3038:N3043)</f>
        <v>225.41917947952442</v>
      </c>
    </row>
    <row r="3044" spans="1:15" ht="15" thickTop="1" x14ac:dyDescent="0.3">
      <c r="A3044" s="4" t="s">
        <v>527</v>
      </c>
      <c r="B3044" s="4" t="str">
        <f>VLOOKUP(A3044,'Hold Harmless'!A$1:B$7201,2,FALSE)</f>
        <v>DRAW ACADEMY</v>
      </c>
      <c r="C3044" s="4">
        <v>1</v>
      </c>
      <c r="D3044" s="10">
        <v>1.0138888888888877</v>
      </c>
      <c r="E3044" s="10">
        <v>106.84999999999975</v>
      </c>
      <c r="F3044" s="10">
        <v>107.86388888888864</v>
      </c>
      <c r="G3044" s="10">
        <v>0.98368107445300224</v>
      </c>
      <c r="H3044" s="10">
        <v>0.98225947991127538</v>
      </c>
      <c r="I3044" s="10">
        <v>1</v>
      </c>
      <c r="J3044" s="10">
        <v>107.86388888888864</v>
      </c>
      <c r="K3044" s="10">
        <v>0</v>
      </c>
      <c r="L3044" s="10">
        <v>0</v>
      </c>
      <c r="M3044" s="10">
        <v>0</v>
      </c>
      <c r="N3044" s="10">
        <v>107.86388888888864</v>
      </c>
    </row>
    <row r="3045" spans="1:15" x14ac:dyDescent="0.3">
      <c r="A3045" s="4" t="s">
        <v>527</v>
      </c>
      <c r="B3045" s="4" t="str">
        <f>VLOOKUP(A3045,'Hold Harmless'!A$1:B$7201,2,FALSE)</f>
        <v>DRAW ACADEMY</v>
      </c>
      <c r="C3045" s="4">
        <v>2</v>
      </c>
      <c r="D3045" s="10">
        <v>4.2749999999999977</v>
      </c>
      <c r="E3045" s="10">
        <v>102.61944444444427</v>
      </c>
      <c r="F3045" s="10">
        <v>106.89444444444426</v>
      </c>
      <c r="G3045" s="10">
        <v>0.98368107445300224</v>
      </c>
      <c r="H3045" s="10">
        <v>0.98225947991127538</v>
      </c>
      <c r="I3045" s="10">
        <v>1</v>
      </c>
      <c r="J3045" s="10">
        <v>106.89444444444426</v>
      </c>
      <c r="K3045" s="10">
        <v>0</v>
      </c>
      <c r="L3045" s="10">
        <v>0</v>
      </c>
      <c r="M3045" s="10">
        <v>0</v>
      </c>
      <c r="N3045" s="10">
        <v>106.89444444444426</v>
      </c>
    </row>
    <row r="3046" spans="1:15" x14ac:dyDescent="0.3">
      <c r="A3046" s="4" t="s">
        <v>527</v>
      </c>
      <c r="B3046" s="4" t="str">
        <f>VLOOKUP(A3046,'Hold Harmless'!A$1:B$7201,2,FALSE)</f>
        <v>DRAW ACADEMY</v>
      </c>
      <c r="C3046" s="4">
        <v>3</v>
      </c>
      <c r="D3046" s="10">
        <v>7.9194444444444487</v>
      </c>
      <c r="E3046" s="10">
        <v>97.097222222222086</v>
      </c>
      <c r="F3046" s="10">
        <v>105.01666666666654</v>
      </c>
      <c r="G3046" s="10">
        <v>0.98368107445300224</v>
      </c>
      <c r="H3046" s="10">
        <v>0.98225947991127538</v>
      </c>
      <c r="I3046" s="10">
        <v>1</v>
      </c>
      <c r="J3046" s="10">
        <v>105.01666666666654</v>
      </c>
      <c r="K3046" s="10">
        <v>0</v>
      </c>
      <c r="L3046" s="10">
        <v>0</v>
      </c>
      <c r="M3046" s="10">
        <v>0</v>
      </c>
      <c r="N3046" s="10">
        <v>105.01666666666654</v>
      </c>
    </row>
    <row r="3047" spans="1:15" x14ac:dyDescent="0.3">
      <c r="A3047" s="4" t="s">
        <v>527</v>
      </c>
      <c r="B3047" s="4" t="str">
        <f>VLOOKUP(A3047,'Hold Harmless'!A$1:B$7201,2,FALSE)</f>
        <v>DRAW ACADEMY</v>
      </c>
      <c r="C3047" s="4">
        <v>4</v>
      </c>
      <c r="D3047" s="10">
        <v>10.12666666666667</v>
      </c>
      <c r="E3047" s="10">
        <v>95.896666666666363</v>
      </c>
      <c r="F3047" s="10">
        <v>106.02333333333303</v>
      </c>
      <c r="G3047" s="10">
        <v>0.98368107445300224</v>
      </c>
      <c r="H3047" s="10">
        <v>0.98225947991127538</v>
      </c>
      <c r="I3047" s="10">
        <v>1</v>
      </c>
      <c r="J3047" s="10">
        <v>106.02333333333303</v>
      </c>
      <c r="K3047" s="10">
        <v>0</v>
      </c>
      <c r="L3047" s="10">
        <v>0</v>
      </c>
      <c r="M3047" s="10">
        <v>0</v>
      </c>
      <c r="N3047" s="10">
        <v>106.02333333333303</v>
      </c>
    </row>
    <row r="3048" spans="1:15" x14ac:dyDescent="0.3">
      <c r="A3048" s="4" t="s">
        <v>527</v>
      </c>
      <c r="B3048" s="4" t="str">
        <f>VLOOKUP(A3048,'Hold Harmless'!A$1:B$7201,2,FALSE)</f>
        <v>DRAW ACADEMY</v>
      </c>
      <c r="C3048" s="4">
        <v>5</v>
      </c>
      <c r="D3048" s="10">
        <v>14.844444444444472</v>
      </c>
      <c r="E3048" s="10">
        <v>90.491666666666561</v>
      </c>
      <c r="F3048" s="10">
        <v>105.33611111111104</v>
      </c>
      <c r="G3048" s="10">
        <v>0.98368107445300224</v>
      </c>
      <c r="H3048" s="10">
        <v>0.98225947991127538</v>
      </c>
      <c r="I3048" s="10">
        <v>1</v>
      </c>
      <c r="J3048" s="10">
        <v>105.33611111111104</v>
      </c>
      <c r="K3048" s="10">
        <v>0</v>
      </c>
      <c r="L3048" s="10">
        <v>0</v>
      </c>
      <c r="M3048" s="10">
        <v>0</v>
      </c>
      <c r="N3048" s="10">
        <v>105.33611111111104</v>
      </c>
    </row>
    <row r="3049" spans="1:15" ht="15" thickBot="1" x14ac:dyDescent="0.35">
      <c r="A3049" s="4" t="s">
        <v>527</v>
      </c>
      <c r="B3049" s="4" t="str">
        <f>VLOOKUP(A3049,'Hold Harmless'!A$1:B$7201,2,FALSE)</f>
        <v>DRAW ACADEMY</v>
      </c>
      <c r="C3049" s="4">
        <v>6</v>
      </c>
      <c r="D3049" s="10">
        <v>33.180555555555699</v>
      </c>
      <c r="E3049" s="10">
        <v>72.094444444444605</v>
      </c>
      <c r="F3049" s="10">
        <v>105.2750000000003</v>
      </c>
      <c r="G3049" s="10">
        <v>0.98368107445300224</v>
      </c>
      <c r="H3049" s="10">
        <v>0.98225947991127538</v>
      </c>
      <c r="I3049" s="10">
        <v>1</v>
      </c>
      <c r="J3049" s="10">
        <v>105.2750000000003</v>
      </c>
      <c r="K3049" s="10">
        <v>0</v>
      </c>
      <c r="L3049" s="10">
        <v>0</v>
      </c>
      <c r="M3049" s="10">
        <v>0</v>
      </c>
      <c r="N3049" s="10">
        <v>105.2750000000003</v>
      </c>
      <c r="O3049" s="24">
        <f t="shared" ref="O3049" si="506">SUM(N3044:N3049)</f>
        <v>636.40944444444381</v>
      </c>
    </row>
    <row r="3050" spans="1:15" ht="15" thickTop="1" x14ac:dyDescent="0.3">
      <c r="A3050" s="11" t="s">
        <v>528</v>
      </c>
      <c r="B3050" s="11" t="str">
        <f>VLOOKUP(A3050,'Hold Harmless'!A$1:B$7201,2,FALSE)</f>
        <v>HARMONY SCHOOL OF EXCELLENCE</v>
      </c>
      <c r="C3050" s="11">
        <v>1</v>
      </c>
      <c r="D3050" s="12">
        <v>18.731746031746088</v>
      </c>
      <c r="E3050" s="12">
        <v>950.84563492060306</v>
      </c>
      <c r="F3050" s="12">
        <v>969.57738095234913</v>
      </c>
      <c r="G3050" s="12">
        <v>0.96731405774682988</v>
      </c>
      <c r="H3050" s="12">
        <v>0.97692087851090192</v>
      </c>
      <c r="I3050" s="12">
        <v>0.9901662243326036</v>
      </c>
      <c r="J3050" s="12">
        <v>960.04277449588199</v>
      </c>
      <c r="K3050" s="12">
        <v>9.5346064564671451</v>
      </c>
      <c r="L3050" s="12">
        <v>9.5346064564671451</v>
      </c>
      <c r="M3050" s="12">
        <v>0</v>
      </c>
      <c r="N3050" s="12">
        <v>960.04277449588199</v>
      </c>
    </row>
    <row r="3051" spans="1:15" x14ac:dyDescent="0.3">
      <c r="A3051" s="11" t="s">
        <v>528</v>
      </c>
      <c r="B3051" s="11" t="str">
        <f>VLOOKUP(A3051,'Hold Harmless'!A$1:B$7201,2,FALSE)</f>
        <v>HARMONY SCHOOL OF EXCELLENCE</v>
      </c>
      <c r="C3051" s="11">
        <v>2</v>
      </c>
      <c r="D3051" s="12">
        <v>164.22333333333131</v>
      </c>
      <c r="E3051" s="12">
        <v>809.02999999995779</v>
      </c>
      <c r="F3051" s="12">
        <v>973.25333333328911</v>
      </c>
      <c r="G3051" s="12">
        <v>0.96731405774682988</v>
      </c>
      <c r="H3051" s="12">
        <v>0.97692087851090192</v>
      </c>
      <c r="I3051" s="12">
        <v>0.9901662243326036</v>
      </c>
      <c r="J3051" s="12">
        <v>963.6825783857438</v>
      </c>
      <c r="K3051" s="12">
        <v>9.5707549475453106</v>
      </c>
      <c r="L3051" s="12">
        <v>9.5707549475453106</v>
      </c>
      <c r="M3051" s="12">
        <v>0</v>
      </c>
      <c r="N3051" s="12">
        <v>963.6825783857438</v>
      </c>
    </row>
    <row r="3052" spans="1:15" x14ac:dyDescent="0.3">
      <c r="A3052" s="11" t="s">
        <v>528</v>
      </c>
      <c r="B3052" s="11" t="str">
        <f>VLOOKUP(A3052,'Hold Harmless'!A$1:B$7201,2,FALSE)</f>
        <v>HARMONY SCHOOL OF EXCELLENCE</v>
      </c>
      <c r="C3052" s="11">
        <v>3</v>
      </c>
      <c r="D3052" s="12">
        <v>206.32692307692255</v>
      </c>
      <c r="E3052" s="12">
        <v>761.95512820511476</v>
      </c>
      <c r="F3052" s="12">
        <v>968.28205128203729</v>
      </c>
      <c r="G3052" s="12">
        <v>0.96731405774682988</v>
      </c>
      <c r="H3052" s="12">
        <v>0.97692087851090192</v>
      </c>
      <c r="I3052" s="12">
        <v>0.9901662243326036</v>
      </c>
      <c r="J3052" s="12">
        <v>958.76018280696326</v>
      </c>
      <c r="K3052" s="12">
        <v>9.5218684750740294</v>
      </c>
      <c r="L3052" s="12">
        <v>9.5218684750740294</v>
      </c>
      <c r="M3052" s="12">
        <v>0</v>
      </c>
      <c r="N3052" s="12">
        <v>958.76018280696326</v>
      </c>
    </row>
    <row r="3053" spans="1:15" x14ac:dyDescent="0.3">
      <c r="A3053" s="11" t="s">
        <v>528</v>
      </c>
      <c r="B3053" s="11" t="str">
        <f>VLOOKUP(A3053,'Hold Harmless'!A$1:B$7201,2,FALSE)</f>
        <v>HARMONY SCHOOL OF EXCELLENCE</v>
      </c>
      <c r="C3053" s="11">
        <v>4</v>
      </c>
      <c r="D3053" s="12">
        <v>176.93019153225751</v>
      </c>
      <c r="E3053" s="12">
        <v>780.57232862899218</v>
      </c>
      <c r="F3053" s="12">
        <v>957.50252016124966</v>
      </c>
      <c r="G3053" s="12">
        <v>0.96731405774682988</v>
      </c>
      <c r="H3053" s="12">
        <v>0.97692087851090192</v>
      </c>
      <c r="I3053" s="12">
        <v>0.9901662243326036</v>
      </c>
      <c r="J3053" s="12">
        <v>948.08665517701718</v>
      </c>
      <c r="K3053" s="12">
        <v>9.4158649842324849</v>
      </c>
      <c r="L3053" s="12">
        <v>9.4158649842324849</v>
      </c>
      <c r="M3053" s="12">
        <v>0</v>
      </c>
      <c r="N3053" s="12">
        <v>948.08665517701718</v>
      </c>
    </row>
    <row r="3054" spans="1:15" x14ac:dyDescent="0.3">
      <c r="A3054" s="11" t="s">
        <v>528</v>
      </c>
      <c r="B3054" s="11" t="str">
        <f>VLOOKUP(A3054,'Hold Harmless'!A$1:B$7201,2,FALSE)</f>
        <v>HARMONY SCHOOL OF EXCELLENCE</v>
      </c>
      <c r="C3054" s="11">
        <v>5</v>
      </c>
      <c r="D3054" s="12">
        <v>243.31547619047095</v>
      </c>
      <c r="E3054" s="12">
        <v>711.81845238096093</v>
      </c>
      <c r="F3054" s="12">
        <v>955.13392857143185</v>
      </c>
      <c r="G3054" s="12">
        <v>0.96731405774682988</v>
      </c>
      <c r="H3054" s="12">
        <v>0.97692087851090192</v>
      </c>
      <c r="I3054" s="12">
        <v>0.9901662243326036</v>
      </c>
      <c r="J3054" s="12">
        <v>945.74135578554137</v>
      </c>
      <c r="K3054" s="12">
        <v>9.3925727858904793</v>
      </c>
      <c r="L3054" s="12">
        <v>9.3925727858904793</v>
      </c>
      <c r="M3054" s="12">
        <v>0</v>
      </c>
      <c r="N3054" s="12">
        <v>945.74135578554137</v>
      </c>
    </row>
    <row r="3055" spans="1:15" ht="15" thickBot="1" x14ac:dyDescent="0.35">
      <c r="A3055" s="11" t="s">
        <v>528</v>
      </c>
      <c r="B3055" s="11" t="str">
        <f>VLOOKUP(A3055,'Hold Harmless'!A$1:B$7201,2,FALSE)</f>
        <v>HARMONY SCHOOL OF EXCELLENCE</v>
      </c>
      <c r="C3055" s="11">
        <v>6</v>
      </c>
      <c r="D3055" s="12">
        <v>256.11217948718416</v>
      </c>
      <c r="E3055" s="12">
        <v>689.23397435897766</v>
      </c>
      <c r="F3055" s="12">
        <v>945.34615384616177</v>
      </c>
      <c r="G3055" s="12">
        <v>0.96731405774682988</v>
      </c>
      <c r="H3055" s="12">
        <v>0.97692087851090192</v>
      </c>
      <c r="I3055" s="12">
        <v>0.9901662243326036</v>
      </c>
      <c r="J3055" s="12">
        <v>936.0498318412026</v>
      </c>
      <c r="K3055" s="12">
        <v>9.2963220049591655</v>
      </c>
      <c r="L3055" s="12">
        <v>9.2963220049591655</v>
      </c>
      <c r="M3055" s="12">
        <v>0</v>
      </c>
      <c r="N3055" s="12">
        <v>936.0498318412026</v>
      </c>
      <c r="O3055" s="24">
        <f t="shared" ref="O3055" si="507">SUM(N3050:N3055)</f>
        <v>5712.3633784923504</v>
      </c>
    </row>
    <row r="3056" spans="1:15" ht="15" thickTop="1" x14ac:dyDescent="0.3">
      <c r="A3056" s="2" t="s">
        <v>529</v>
      </c>
      <c r="B3056" s="2" t="str">
        <f>VLOOKUP(A3056,'Hold Harmless'!A$1:B$7201,2,FALSE)</f>
        <v>STEP CHARTER SCHOOL</v>
      </c>
      <c r="C3056" s="2">
        <v>1</v>
      </c>
      <c r="D3056" s="13">
        <v>0.88888888888888784</v>
      </c>
      <c r="E3056" s="13">
        <v>79.205555555555549</v>
      </c>
      <c r="F3056" s="13">
        <v>80.094444444444434</v>
      </c>
      <c r="G3056" s="13">
        <v>0.97910293323735831</v>
      </c>
      <c r="H3056" s="13">
        <v>0.93397568249598528</v>
      </c>
      <c r="I3056" s="13">
        <v>1</v>
      </c>
      <c r="J3056" s="13">
        <v>80.094444444444434</v>
      </c>
      <c r="K3056" s="13">
        <v>0</v>
      </c>
      <c r="L3056" s="13">
        <v>0</v>
      </c>
      <c r="M3056" s="13">
        <v>0</v>
      </c>
      <c r="N3056" s="13">
        <v>80.094444444444434</v>
      </c>
    </row>
    <row r="3057" spans="1:15" x14ac:dyDescent="0.3">
      <c r="A3057" s="2" t="s">
        <v>529</v>
      </c>
      <c r="B3057" s="2" t="str">
        <f>VLOOKUP(A3057,'Hold Harmless'!A$1:B$7201,2,FALSE)</f>
        <v>STEP CHARTER SCHOOL</v>
      </c>
      <c r="C3057" s="2">
        <v>2</v>
      </c>
      <c r="D3057" s="13">
        <v>27.738095238095159</v>
      </c>
      <c r="E3057" s="13">
        <v>49.113095238095184</v>
      </c>
      <c r="F3057" s="13">
        <v>76.851190476190339</v>
      </c>
      <c r="G3057" s="13">
        <v>0.97910293323735831</v>
      </c>
      <c r="H3057" s="13">
        <v>0.93397568249598528</v>
      </c>
      <c r="I3057" s="13">
        <v>1</v>
      </c>
      <c r="J3057" s="13">
        <v>76.851190476190339</v>
      </c>
      <c r="K3057" s="13">
        <v>0</v>
      </c>
      <c r="L3057" s="13">
        <v>0</v>
      </c>
      <c r="M3057" s="13">
        <v>0</v>
      </c>
      <c r="N3057" s="13">
        <v>76.851190476190339</v>
      </c>
    </row>
    <row r="3058" spans="1:15" x14ac:dyDescent="0.3">
      <c r="A3058" s="2" t="s">
        <v>529</v>
      </c>
      <c r="B3058" s="2" t="str">
        <f>VLOOKUP(A3058,'Hold Harmless'!A$1:B$7201,2,FALSE)</f>
        <v>STEP CHARTER SCHOOL</v>
      </c>
      <c r="C3058" s="2">
        <v>3</v>
      </c>
      <c r="D3058" s="13">
        <v>34.697530864197546</v>
      </c>
      <c r="E3058" s="13">
        <v>42.635802469135768</v>
      </c>
      <c r="F3058" s="13">
        <v>77.333333333333314</v>
      </c>
      <c r="G3058" s="13">
        <v>0.97910293323735831</v>
      </c>
      <c r="H3058" s="13">
        <v>0.93397568249598528</v>
      </c>
      <c r="I3058" s="13">
        <v>1</v>
      </c>
      <c r="J3058" s="13">
        <v>77.333333333333314</v>
      </c>
      <c r="K3058" s="13">
        <v>0</v>
      </c>
      <c r="L3058" s="13">
        <v>0</v>
      </c>
      <c r="M3058" s="13">
        <v>0</v>
      </c>
      <c r="N3058" s="13">
        <v>77.333333333333314</v>
      </c>
    </row>
    <row r="3059" spans="1:15" x14ac:dyDescent="0.3">
      <c r="A3059" s="2" t="s">
        <v>529</v>
      </c>
      <c r="B3059" s="2" t="str">
        <f>VLOOKUP(A3059,'Hold Harmless'!A$1:B$7201,2,FALSE)</f>
        <v>STEP CHARTER SCHOOL</v>
      </c>
      <c r="C3059" s="2">
        <v>4</v>
      </c>
      <c r="D3059" s="13">
        <v>43.994444444444476</v>
      </c>
      <c r="E3059" s="13">
        <v>33.805555555555642</v>
      </c>
      <c r="F3059" s="13">
        <v>77.800000000000125</v>
      </c>
      <c r="G3059" s="13">
        <v>0.97910293323735831</v>
      </c>
      <c r="H3059" s="13">
        <v>0.93397568249598528</v>
      </c>
      <c r="I3059" s="13">
        <v>1</v>
      </c>
      <c r="J3059" s="13">
        <v>77.800000000000125</v>
      </c>
      <c r="K3059" s="13">
        <v>0</v>
      </c>
      <c r="L3059" s="13">
        <v>0</v>
      </c>
      <c r="M3059" s="13">
        <v>0</v>
      </c>
      <c r="N3059" s="13">
        <v>77.800000000000125</v>
      </c>
    </row>
    <row r="3060" spans="1:15" x14ac:dyDescent="0.3">
      <c r="A3060" s="2" t="s">
        <v>529</v>
      </c>
      <c r="B3060" s="2" t="str">
        <f>VLOOKUP(A3060,'Hold Harmless'!A$1:B$7201,2,FALSE)</f>
        <v>STEP CHARTER SCHOOL</v>
      </c>
      <c r="C3060" s="2">
        <v>5</v>
      </c>
      <c r="D3060" s="13">
        <v>52.070707070706888</v>
      </c>
      <c r="E3060" s="13">
        <v>24.691919191919226</v>
      </c>
      <c r="F3060" s="13">
        <v>76.762626262626114</v>
      </c>
      <c r="G3060" s="13">
        <v>0.97910293323735831</v>
      </c>
      <c r="H3060" s="13">
        <v>0.93397568249598528</v>
      </c>
      <c r="I3060" s="13">
        <v>1</v>
      </c>
      <c r="J3060" s="13">
        <v>76.762626262626114</v>
      </c>
      <c r="K3060" s="13">
        <v>0</v>
      </c>
      <c r="L3060" s="13">
        <v>0</v>
      </c>
      <c r="M3060" s="13">
        <v>0</v>
      </c>
      <c r="N3060" s="13">
        <v>76.762626262626114</v>
      </c>
    </row>
    <row r="3061" spans="1:15" ht="15" thickBot="1" x14ac:dyDescent="0.35">
      <c r="A3061" s="2" t="s">
        <v>529</v>
      </c>
      <c r="B3061" s="2" t="str">
        <f>VLOOKUP(A3061,'Hold Harmless'!A$1:B$7201,2,FALSE)</f>
        <v>STEP CHARTER SCHOOL</v>
      </c>
      <c r="C3061" s="2">
        <v>6</v>
      </c>
      <c r="D3061" s="13">
        <v>49.970238095238045</v>
      </c>
      <c r="E3061" s="13">
        <v>23.630952380952408</v>
      </c>
      <c r="F3061" s="13">
        <v>73.601190476190453</v>
      </c>
      <c r="G3061" s="13">
        <v>0.97910293323735831</v>
      </c>
      <c r="H3061" s="13">
        <v>0.93397568249598528</v>
      </c>
      <c r="I3061" s="13">
        <v>1</v>
      </c>
      <c r="J3061" s="13">
        <v>73.601190476190453</v>
      </c>
      <c r="K3061" s="13">
        <v>0</v>
      </c>
      <c r="L3061" s="13">
        <v>0</v>
      </c>
      <c r="M3061" s="13">
        <v>0</v>
      </c>
      <c r="N3061" s="13">
        <v>73.601190476190453</v>
      </c>
      <c r="O3061" s="24">
        <f t="shared" ref="O3061" si="508">SUM(N3056:N3061)</f>
        <v>462.44278499278482</v>
      </c>
    </row>
    <row r="3062" spans="1:15" ht="15" thickTop="1" x14ac:dyDescent="0.3">
      <c r="A3062" s="4" t="s">
        <v>530</v>
      </c>
      <c r="B3062" s="4" t="str">
        <f>VLOOKUP(A3062,'Hold Harmless'!A$1:B$7201,2,FALSE)</f>
        <v>THE RHODES SCHOOL FOR PERFORMING ARTS</v>
      </c>
      <c r="C3062" s="4">
        <v>1</v>
      </c>
      <c r="D3062" s="10">
        <v>21.512820512820586</v>
      </c>
      <c r="E3062" s="10">
        <v>87.535256410256324</v>
      </c>
      <c r="F3062" s="10">
        <v>109.04807692307691</v>
      </c>
      <c r="G3062" s="10">
        <v>0.95074675643863205</v>
      </c>
      <c r="H3062" s="10">
        <v>0.94723439399848586</v>
      </c>
      <c r="I3062" s="10">
        <v>1</v>
      </c>
      <c r="J3062" s="10">
        <v>109.04807692307691</v>
      </c>
      <c r="K3062" s="10">
        <v>0</v>
      </c>
      <c r="L3062" s="10">
        <v>0</v>
      </c>
      <c r="M3062" s="10">
        <v>0</v>
      </c>
      <c r="N3062" s="10">
        <v>109.04807692307691</v>
      </c>
    </row>
    <row r="3063" spans="1:15" x14ac:dyDescent="0.3">
      <c r="A3063" s="4" t="s">
        <v>530</v>
      </c>
      <c r="B3063" s="4" t="str">
        <f>VLOOKUP(A3063,'Hold Harmless'!A$1:B$7201,2,FALSE)</f>
        <v>THE RHODES SCHOOL FOR PERFORMING ARTS</v>
      </c>
      <c r="C3063" s="4">
        <v>2</v>
      </c>
      <c r="D3063" s="10">
        <v>33.907407407407398</v>
      </c>
      <c r="E3063" s="10">
        <v>75.95061728395055</v>
      </c>
      <c r="F3063" s="10">
        <v>109.85802469135794</v>
      </c>
      <c r="G3063" s="10">
        <v>0.95074675643863205</v>
      </c>
      <c r="H3063" s="10">
        <v>0.94723439399848586</v>
      </c>
      <c r="I3063" s="10">
        <v>1</v>
      </c>
      <c r="J3063" s="10">
        <v>109.85802469135794</v>
      </c>
      <c r="K3063" s="10">
        <v>0</v>
      </c>
      <c r="L3063" s="10">
        <v>0</v>
      </c>
      <c r="M3063" s="10">
        <v>0</v>
      </c>
      <c r="N3063" s="10">
        <v>109.85802469135794</v>
      </c>
    </row>
    <row r="3064" spans="1:15" x14ac:dyDescent="0.3">
      <c r="A3064" s="4" t="s">
        <v>530</v>
      </c>
      <c r="B3064" s="4" t="str">
        <f>VLOOKUP(A3064,'Hold Harmless'!A$1:B$7201,2,FALSE)</f>
        <v>THE RHODES SCHOOL FOR PERFORMING ARTS</v>
      </c>
      <c r="C3064" s="4">
        <v>3</v>
      </c>
      <c r="D3064" s="10">
        <v>36.994047619047571</v>
      </c>
      <c r="E3064" s="10">
        <v>71.324404761904759</v>
      </c>
      <c r="F3064" s="10">
        <v>108.31845238095232</v>
      </c>
      <c r="G3064" s="10">
        <v>0.95074675643863205</v>
      </c>
      <c r="H3064" s="10">
        <v>0.94723439399848586</v>
      </c>
      <c r="I3064" s="10">
        <v>1</v>
      </c>
      <c r="J3064" s="10">
        <v>108.31845238095232</v>
      </c>
      <c r="K3064" s="10">
        <v>0</v>
      </c>
      <c r="L3064" s="10">
        <v>0</v>
      </c>
      <c r="M3064" s="10">
        <v>0</v>
      </c>
      <c r="N3064" s="10">
        <v>108.31845238095232</v>
      </c>
    </row>
    <row r="3065" spans="1:15" x14ac:dyDescent="0.3">
      <c r="A3065" s="4" t="s">
        <v>530</v>
      </c>
      <c r="B3065" s="4" t="str">
        <f>VLOOKUP(A3065,'Hold Harmless'!A$1:B$7201,2,FALSE)</f>
        <v>THE RHODES SCHOOL FOR PERFORMING ARTS</v>
      </c>
      <c r="C3065" s="4">
        <v>4</v>
      </c>
      <c r="D3065" s="10">
        <v>32.471014492753604</v>
      </c>
      <c r="E3065" s="10">
        <v>73.021739130434653</v>
      </c>
      <c r="F3065" s="10">
        <v>105.49275362318826</v>
      </c>
      <c r="G3065" s="10">
        <v>0.95074675643863205</v>
      </c>
      <c r="H3065" s="10">
        <v>0.94723439399848586</v>
      </c>
      <c r="I3065" s="10">
        <v>1</v>
      </c>
      <c r="J3065" s="10">
        <v>105.49275362318826</v>
      </c>
      <c r="K3065" s="10">
        <v>0</v>
      </c>
      <c r="L3065" s="10">
        <v>0</v>
      </c>
      <c r="M3065" s="10">
        <v>0</v>
      </c>
      <c r="N3065" s="10">
        <v>105.49275362318826</v>
      </c>
    </row>
    <row r="3066" spans="1:15" x14ac:dyDescent="0.3">
      <c r="A3066" s="4" t="s">
        <v>530</v>
      </c>
      <c r="B3066" s="4" t="str">
        <f>VLOOKUP(A3066,'Hold Harmless'!A$1:B$7201,2,FALSE)</f>
        <v>THE RHODES SCHOOL FOR PERFORMING ARTS</v>
      </c>
      <c r="C3066" s="4">
        <v>5</v>
      </c>
      <c r="D3066" s="10">
        <v>45.142857142857117</v>
      </c>
      <c r="E3066" s="10">
        <v>58.979166666666714</v>
      </c>
      <c r="F3066" s="10">
        <v>104.12202380952382</v>
      </c>
      <c r="G3066" s="10">
        <v>0.95074675643863205</v>
      </c>
      <c r="H3066" s="10">
        <v>0.94723439399848586</v>
      </c>
      <c r="I3066" s="10">
        <v>1</v>
      </c>
      <c r="J3066" s="10">
        <v>104.12202380952382</v>
      </c>
      <c r="K3066" s="10">
        <v>0</v>
      </c>
      <c r="L3066" s="10">
        <v>0</v>
      </c>
      <c r="M3066" s="10">
        <v>0</v>
      </c>
      <c r="N3066" s="10">
        <v>104.12202380952382</v>
      </c>
    </row>
    <row r="3067" spans="1:15" ht="15" thickBot="1" x14ac:dyDescent="0.35">
      <c r="A3067" s="4" t="s">
        <v>530</v>
      </c>
      <c r="B3067" s="4" t="str">
        <f>VLOOKUP(A3067,'Hold Harmless'!A$1:B$7201,2,FALSE)</f>
        <v>THE RHODES SCHOOL FOR PERFORMING ARTS</v>
      </c>
      <c r="C3067" s="4">
        <v>6</v>
      </c>
      <c r="D3067" s="10">
        <v>43.172222222222217</v>
      </c>
      <c r="E3067" s="10">
        <v>57.750000000000185</v>
      </c>
      <c r="F3067" s="10">
        <v>100.9222222222224</v>
      </c>
      <c r="G3067" s="10">
        <v>0.95074675643863205</v>
      </c>
      <c r="H3067" s="10">
        <v>0.94723439399848586</v>
      </c>
      <c r="I3067" s="10">
        <v>1</v>
      </c>
      <c r="J3067" s="10">
        <v>100.9222222222224</v>
      </c>
      <c r="K3067" s="10">
        <v>0</v>
      </c>
      <c r="L3067" s="10">
        <v>0</v>
      </c>
      <c r="M3067" s="10">
        <v>0</v>
      </c>
      <c r="N3067" s="10">
        <v>100.9222222222224</v>
      </c>
      <c r="O3067" s="24">
        <f t="shared" ref="O3067" si="509">SUM(N3062:N3067)</f>
        <v>637.76155365032173</v>
      </c>
    </row>
    <row r="3068" spans="1:15" ht="15" thickTop="1" x14ac:dyDescent="0.3">
      <c r="A3068" s="11" t="s">
        <v>531</v>
      </c>
      <c r="B3068" s="11" t="str">
        <f>VLOOKUP(A3068,'Hold Harmless'!A$1:B$7201,2,FALSE)</f>
        <v>HARMONY SCHOOL OF SCIENCE - HOUSTON</v>
      </c>
      <c r="C3068" s="11">
        <v>1</v>
      </c>
      <c r="D3068" s="12">
        <v>13.236542443064209</v>
      </c>
      <c r="E3068" s="12">
        <v>634.91071428571513</v>
      </c>
      <c r="F3068" s="12">
        <v>648.14725672877933</v>
      </c>
      <c r="G3068" s="12">
        <v>0.96724236109906159</v>
      </c>
      <c r="H3068" s="12">
        <v>0.98458215645291991</v>
      </c>
      <c r="I3068" s="12">
        <v>0.98238867600817881</v>
      </c>
      <c r="J3068" s="12">
        <v>636.73252539611872</v>
      </c>
      <c r="K3068" s="12">
        <v>11.414731332660608</v>
      </c>
      <c r="L3068" s="12">
        <v>11.414731332660608</v>
      </c>
      <c r="M3068" s="12">
        <v>0</v>
      </c>
      <c r="N3068" s="12">
        <v>636.73252539611872</v>
      </c>
    </row>
    <row r="3069" spans="1:15" x14ac:dyDescent="0.3">
      <c r="A3069" s="11" t="s">
        <v>531</v>
      </c>
      <c r="B3069" s="11" t="str">
        <f>VLOOKUP(A3069,'Hold Harmless'!A$1:B$7201,2,FALSE)</f>
        <v>HARMONY SCHOOL OF SCIENCE - HOUSTON</v>
      </c>
      <c r="C3069" s="11">
        <v>2</v>
      </c>
      <c r="D3069" s="12">
        <v>97.022017837235538</v>
      </c>
      <c r="E3069" s="12">
        <v>559.76114827202866</v>
      </c>
      <c r="F3069" s="12">
        <v>656.78316610926424</v>
      </c>
      <c r="G3069" s="12">
        <v>0.96724236109906159</v>
      </c>
      <c r="H3069" s="12">
        <v>0.98458215645291991</v>
      </c>
      <c r="I3069" s="12">
        <v>0.98238867600817881</v>
      </c>
      <c r="J3069" s="12">
        <v>645.21634497853984</v>
      </c>
      <c r="K3069" s="12">
        <v>11.566821130724406</v>
      </c>
      <c r="L3069" s="12">
        <v>11.566821130724406</v>
      </c>
      <c r="M3069" s="12">
        <v>0</v>
      </c>
      <c r="N3069" s="12">
        <v>645.21634497853984</v>
      </c>
    </row>
    <row r="3070" spans="1:15" x14ac:dyDescent="0.3">
      <c r="A3070" s="11" t="s">
        <v>531</v>
      </c>
      <c r="B3070" s="11" t="str">
        <f>VLOOKUP(A3070,'Hold Harmless'!A$1:B$7201,2,FALSE)</f>
        <v>HARMONY SCHOOL OF SCIENCE - HOUSTON</v>
      </c>
      <c r="C3070" s="11">
        <v>3</v>
      </c>
      <c r="D3070" s="12">
        <v>107.2600000000001</v>
      </c>
      <c r="E3070" s="12">
        <v>546.42000000001269</v>
      </c>
      <c r="F3070" s="12">
        <v>653.6800000000128</v>
      </c>
      <c r="G3070" s="12">
        <v>0.96724236109906159</v>
      </c>
      <c r="H3070" s="12">
        <v>0.98458215645291991</v>
      </c>
      <c r="I3070" s="12">
        <v>0.98238867600817881</v>
      </c>
      <c r="J3070" s="12">
        <v>642.16782973303884</v>
      </c>
      <c r="K3070" s="12">
        <v>11.512170266973953</v>
      </c>
      <c r="L3070" s="12">
        <v>11.512170266973953</v>
      </c>
      <c r="M3070" s="12">
        <v>0</v>
      </c>
      <c r="N3070" s="12">
        <v>642.16782973303884</v>
      </c>
    </row>
    <row r="3071" spans="1:15" x14ac:dyDescent="0.3">
      <c r="A3071" s="11" t="s">
        <v>531</v>
      </c>
      <c r="B3071" s="11" t="str">
        <f>VLOOKUP(A3071,'Hold Harmless'!A$1:B$7201,2,FALSE)</f>
        <v>HARMONY SCHOOL OF SCIENCE - HOUSTON</v>
      </c>
      <c r="C3071" s="11">
        <v>4</v>
      </c>
      <c r="D3071" s="12">
        <v>100.37634408602194</v>
      </c>
      <c r="E3071" s="12">
        <v>550.42473118280543</v>
      </c>
      <c r="F3071" s="12">
        <v>650.80107526882739</v>
      </c>
      <c r="G3071" s="12">
        <v>0.96724236109906159</v>
      </c>
      <c r="H3071" s="12">
        <v>0.98458215645291991</v>
      </c>
      <c r="I3071" s="12">
        <v>0.98238867600817881</v>
      </c>
      <c r="J3071" s="12">
        <v>639.33960667804251</v>
      </c>
      <c r="K3071" s="12">
        <v>11.461468590784875</v>
      </c>
      <c r="L3071" s="12">
        <v>11.461468590784875</v>
      </c>
      <c r="M3071" s="12">
        <v>0</v>
      </c>
      <c r="N3071" s="12">
        <v>639.33960667804251</v>
      </c>
    </row>
    <row r="3072" spans="1:15" x14ac:dyDescent="0.3">
      <c r="A3072" s="11" t="s">
        <v>531</v>
      </c>
      <c r="B3072" s="11" t="str">
        <f>VLOOKUP(A3072,'Hold Harmless'!A$1:B$7201,2,FALSE)</f>
        <v>HARMONY SCHOOL OF SCIENCE - HOUSTON</v>
      </c>
      <c r="C3072" s="11">
        <v>5</v>
      </c>
      <c r="D3072" s="12">
        <v>136.63095238095039</v>
      </c>
      <c r="E3072" s="12">
        <v>510.68452380953784</v>
      </c>
      <c r="F3072" s="12">
        <v>647.3154761904882</v>
      </c>
      <c r="G3072" s="12">
        <v>0.96724236109906159</v>
      </c>
      <c r="H3072" s="12">
        <v>0.98458215645291991</v>
      </c>
      <c r="I3072" s="12">
        <v>0.98238867600817881</v>
      </c>
      <c r="J3072" s="12">
        <v>635.91539361437754</v>
      </c>
      <c r="K3072" s="12">
        <v>11.400082576110663</v>
      </c>
      <c r="L3072" s="12">
        <v>11.400082576110663</v>
      </c>
      <c r="M3072" s="12">
        <v>0</v>
      </c>
      <c r="N3072" s="12">
        <v>635.91539361437754</v>
      </c>
    </row>
    <row r="3073" spans="1:15" ht="15" thickBot="1" x14ac:dyDescent="0.35">
      <c r="A3073" s="11" t="s">
        <v>531</v>
      </c>
      <c r="B3073" s="11" t="str">
        <f>VLOOKUP(A3073,'Hold Harmless'!A$1:B$7201,2,FALSE)</f>
        <v>HARMONY SCHOOL OF SCIENCE - HOUSTON</v>
      </c>
      <c r="C3073" s="11">
        <v>6</v>
      </c>
      <c r="D3073" s="12">
        <v>154.69871794871912</v>
      </c>
      <c r="E3073" s="12">
        <v>489.32051282051452</v>
      </c>
      <c r="F3073" s="12">
        <v>644.01923076923367</v>
      </c>
      <c r="G3073" s="12">
        <v>0.96724236109906159</v>
      </c>
      <c r="H3073" s="12">
        <v>0.98458215645291991</v>
      </c>
      <c r="I3073" s="12">
        <v>0.98238867600817881</v>
      </c>
      <c r="J3073" s="12">
        <v>632.67719943919326</v>
      </c>
      <c r="K3073" s="12">
        <v>11.342031330040413</v>
      </c>
      <c r="L3073" s="12">
        <v>11.342031330040413</v>
      </c>
      <c r="M3073" s="12">
        <v>0</v>
      </c>
      <c r="N3073" s="12">
        <v>632.67719943919326</v>
      </c>
      <c r="O3073" s="24">
        <f t="shared" ref="O3073" si="510">SUM(N3068:N3073)</f>
        <v>3832.0488998393107</v>
      </c>
    </row>
    <row r="3074" spans="1:15" ht="15" thickTop="1" x14ac:dyDescent="0.3">
      <c r="A3074" s="2" t="s">
        <v>532</v>
      </c>
      <c r="B3074" s="2" t="str">
        <f>VLOOKUP(A3074,'Hold Harmless'!A$1:B$7201,2,FALSE)</f>
        <v>THE LAWSON ACADEMY</v>
      </c>
      <c r="C3074" s="2">
        <v>1</v>
      </c>
      <c r="D3074" s="13">
        <v>28.085858585858638</v>
      </c>
      <c r="E3074" s="13">
        <v>0.96464646464646453</v>
      </c>
      <c r="F3074" s="13">
        <v>29.050505050505102</v>
      </c>
      <c r="G3074" s="13">
        <v>0.95821755685911292</v>
      </c>
      <c r="H3074" s="13">
        <v>0.94697945415516716</v>
      </c>
      <c r="I3074" s="13">
        <v>1</v>
      </c>
      <c r="J3074" s="13">
        <v>29.050505050505102</v>
      </c>
      <c r="K3074" s="13">
        <v>0</v>
      </c>
      <c r="L3074" s="13">
        <v>0</v>
      </c>
      <c r="M3074" s="13">
        <v>0</v>
      </c>
      <c r="N3074" s="13">
        <v>29.050505050505102</v>
      </c>
    </row>
    <row r="3075" spans="1:15" x14ac:dyDescent="0.3">
      <c r="A3075" s="2" t="s">
        <v>532</v>
      </c>
      <c r="B3075" s="2" t="str">
        <f>VLOOKUP(A3075,'Hold Harmless'!A$1:B$7201,2,FALSE)</f>
        <v>THE LAWSON ACADEMY</v>
      </c>
      <c r="C3075" s="2">
        <v>2</v>
      </c>
      <c r="D3075" s="13">
        <v>28.620689655172445</v>
      </c>
      <c r="E3075" s="13">
        <v>0.22988505747126431</v>
      </c>
      <c r="F3075" s="13">
        <v>28.850574712643709</v>
      </c>
      <c r="G3075" s="13">
        <v>0.95821755685911292</v>
      </c>
      <c r="H3075" s="13">
        <v>0.94697945415516716</v>
      </c>
      <c r="I3075" s="13">
        <v>1</v>
      </c>
      <c r="J3075" s="13">
        <v>28.850574712643709</v>
      </c>
      <c r="K3075" s="13">
        <v>0</v>
      </c>
      <c r="L3075" s="13">
        <v>0</v>
      </c>
      <c r="M3075" s="13">
        <v>0</v>
      </c>
      <c r="N3075" s="13">
        <v>28.850574712643709</v>
      </c>
    </row>
    <row r="3076" spans="1:15" x14ac:dyDescent="0.3">
      <c r="A3076" s="2" t="s">
        <v>532</v>
      </c>
      <c r="B3076" s="2" t="str">
        <f>VLOOKUP(A3076,'Hold Harmless'!A$1:B$7201,2,FALSE)</f>
        <v>THE LAWSON ACADEMY</v>
      </c>
      <c r="C3076" s="2">
        <v>3</v>
      </c>
      <c r="D3076" s="13">
        <v>29.172222222222274</v>
      </c>
      <c r="E3076" s="13">
        <v>4.4444444444444446E-2</v>
      </c>
      <c r="F3076" s="13">
        <v>29.216666666666718</v>
      </c>
      <c r="G3076" s="13">
        <v>0.95821755685911292</v>
      </c>
      <c r="H3076" s="13">
        <v>0.94697945415516716</v>
      </c>
      <c r="I3076" s="13">
        <v>1</v>
      </c>
      <c r="J3076" s="13">
        <v>29.216666666666718</v>
      </c>
      <c r="K3076" s="13">
        <v>0</v>
      </c>
      <c r="L3076" s="13">
        <v>0</v>
      </c>
      <c r="M3076" s="13">
        <v>0</v>
      </c>
      <c r="N3076" s="13">
        <v>29.216666666666718</v>
      </c>
    </row>
    <row r="3077" spans="1:15" x14ac:dyDescent="0.3">
      <c r="A3077" s="2" t="s">
        <v>532</v>
      </c>
      <c r="B3077" s="2" t="str">
        <f>VLOOKUP(A3077,'Hold Harmless'!A$1:B$7201,2,FALSE)</f>
        <v>THE LAWSON ACADEMY</v>
      </c>
      <c r="C3077" s="2">
        <v>4</v>
      </c>
      <c r="D3077" s="13">
        <v>28.845238095238145</v>
      </c>
      <c r="E3077" s="13">
        <v>0.3035714285714286</v>
      </c>
      <c r="F3077" s="13">
        <v>29.148809523809572</v>
      </c>
      <c r="G3077" s="13">
        <v>0.95821755685911292</v>
      </c>
      <c r="H3077" s="13">
        <v>0.94697945415516716</v>
      </c>
      <c r="I3077" s="13">
        <v>1</v>
      </c>
      <c r="J3077" s="13">
        <v>29.148809523809572</v>
      </c>
      <c r="K3077" s="13">
        <v>0</v>
      </c>
      <c r="L3077" s="13">
        <v>0</v>
      </c>
      <c r="M3077" s="13">
        <v>0</v>
      </c>
      <c r="N3077" s="13">
        <v>29.148809523809572</v>
      </c>
    </row>
    <row r="3078" spans="1:15" x14ac:dyDescent="0.3">
      <c r="A3078" s="2" t="s">
        <v>532</v>
      </c>
      <c r="B3078" s="2" t="str">
        <f>VLOOKUP(A3078,'Hold Harmless'!A$1:B$7201,2,FALSE)</f>
        <v>THE LAWSON ACADEMY</v>
      </c>
      <c r="C3078" s="2">
        <v>5</v>
      </c>
      <c r="D3078" s="13">
        <v>28.160714285714324</v>
      </c>
      <c r="E3078" s="13">
        <v>0.39880952380952367</v>
      </c>
      <c r="F3078" s="13">
        <v>28.559523809523846</v>
      </c>
      <c r="G3078" s="13">
        <v>0.95821755685911292</v>
      </c>
      <c r="H3078" s="13">
        <v>0.94697945415516716</v>
      </c>
      <c r="I3078" s="13">
        <v>1</v>
      </c>
      <c r="J3078" s="13">
        <v>28.559523809523846</v>
      </c>
      <c r="K3078" s="13">
        <v>0</v>
      </c>
      <c r="L3078" s="13">
        <v>0</v>
      </c>
      <c r="M3078" s="13">
        <v>0</v>
      </c>
      <c r="N3078" s="13">
        <v>28.559523809523846</v>
      </c>
    </row>
    <row r="3079" spans="1:15" ht="15" thickBot="1" x14ac:dyDescent="0.35">
      <c r="A3079" s="2" t="s">
        <v>532</v>
      </c>
      <c r="B3079" s="2" t="str">
        <f>VLOOKUP(A3079,'Hold Harmless'!A$1:B$7201,2,FALSE)</f>
        <v>THE LAWSON ACADEMY</v>
      </c>
      <c r="C3079" s="2">
        <v>6</v>
      </c>
      <c r="D3079" s="13">
        <v>28.638888888888925</v>
      </c>
      <c r="E3079" s="13">
        <v>0</v>
      </c>
      <c r="F3079" s="13">
        <v>28.638888888888925</v>
      </c>
      <c r="G3079" s="13">
        <v>0.95821755685911292</v>
      </c>
      <c r="H3079" s="13">
        <v>0.94697945415516716</v>
      </c>
      <c r="I3079" s="13">
        <v>1</v>
      </c>
      <c r="J3079" s="13">
        <v>28.638888888888925</v>
      </c>
      <c r="K3079" s="13">
        <v>0</v>
      </c>
      <c r="L3079" s="13">
        <v>0</v>
      </c>
      <c r="M3079" s="13">
        <v>0</v>
      </c>
      <c r="N3079" s="13">
        <v>28.638888888888925</v>
      </c>
      <c r="O3079" s="24">
        <f t="shared" ref="O3079" si="511">SUM(N3074:N3079)</f>
        <v>173.46496865203787</v>
      </c>
    </row>
    <row r="3080" spans="1:15" ht="15" thickTop="1" x14ac:dyDescent="0.3">
      <c r="A3080" s="4" t="s">
        <v>533</v>
      </c>
      <c r="B3080" s="4" t="str">
        <f>VLOOKUP(A3080,'Hold Harmless'!A$1:B$7201,2,FALSE)</f>
        <v>THE PRO-VISION ACADEMY</v>
      </c>
      <c r="C3080" s="4">
        <v>1</v>
      </c>
      <c r="D3080" s="10">
        <v>14.37962962962958</v>
      </c>
      <c r="E3080" s="10">
        <v>35.691358024691283</v>
      </c>
      <c r="F3080" s="10">
        <v>50.070987654320859</v>
      </c>
      <c r="G3080" s="10">
        <v>0.9310624689593352</v>
      </c>
      <c r="H3080" s="10">
        <v>0.87933852168090942</v>
      </c>
      <c r="I3080" s="10">
        <v>1</v>
      </c>
      <c r="J3080" s="10">
        <v>50.070987654320859</v>
      </c>
      <c r="K3080" s="10">
        <v>0</v>
      </c>
      <c r="L3080" s="10">
        <v>0</v>
      </c>
      <c r="M3080" s="10">
        <v>0</v>
      </c>
      <c r="N3080" s="10">
        <v>50.070987654320859</v>
      </c>
    </row>
    <row r="3081" spans="1:15" x14ac:dyDescent="0.3">
      <c r="A3081" s="4" t="s">
        <v>533</v>
      </c>
      <c r="B3081" s="4" t="str">
        <f>VLOOKUP(A3081,'Hold Harmless'!A$1:B$7201,2,FALSE)</f>
        <v>THE PRO-VISION ACADEMY</v>
      </c>
      <c r="C3081" s="4">
        <v>2</v>
      </c>
      <c r="D3081" s="10">
        <v>26.266025641025699</v>
      </c>
      <c r="E3081" s="10">
        <v>38.035256410256459</v>
      </c>
      <c r="F3081" s="10">
        <v>64.301282051282158</v>
      </c>
      <c r="G3081" s="10">
        <v>0.9310624689593352</v>
      </c>
      <c r="H3081" s="10">
        <v>0.87933852168090942</v>
      </c>
      <c r="I3081" s="10">
        <v>1</v>
      </c>
      <c r="J3081" s="10">
        <v>64.301282051282158</v>
      </c>
      <c r="K3081" s="10">
        <v>0</v>
      </c>
      <c r="L3081" s="10">
        <v>0</v>
      </c>
      <c r="M3081" s="10">
        <v>0</v>
      </c>
      <c r="N3081" s="10">
        <v>64.301282051282158</v>
      </c>
    </row>
    <row r="3082" spans="1:15" x14ac:dyDescent="0.3">
      <c r="A3082" s="4" t="s">
        <v>533</v>
      </c>
      <c r="B3082" s="4" t="str">
        <f>VLOOKUP(A3082,'Hold Harmless'!A$1:B$7201,2,FALSE)</f>
        <v>THE PRO-VISION ACADEMY</v>
      </c>
      <c r="C3082" s="4">
        <v>3</v>
      </c>
      <c r="D3082" s="10">
        <v>8.333333333333341</v>
      </c>
      <c r="E3082" s="10">
        <v>53.795138888888893</v>
      </c>
      <c r="F3082" s="10">
        <v>62.128472222222236</v>
      </c>
      <c r="G3082" s="10">
        <v>0.9310624689593352</v>
      </c>
      <c r="H3082" s="10">
        <v>0.87933852168090942</v>
      </c>
      <c r="I3082" s="10">
        <v>1</v>
      </c>
      <c r="J3082" s="10">
        <v>62.128472222222236</v>
      </c>
      <c r="K3082" s="10">
        <v>0</v>
      </c>
      <c r="L3082" s="10">
        <v>0</v>
      </c>
      <c r="M3082" s="10">
        <v>0</v>
      </c>
      <c r="N3082" s="10">
        <v>62.128472222222236</v>
      </c>
    </row>
    <row r="3083" spans="1:15" x14ac:dyDescent="0.3">
      <c r="A3083" s="4" t="s">
        <v>533</v>
      </c>
      <c r="B3083" s="4" t="str">
        <f>VLOOKUP(A3083,'Hold Harmless'!A$1:B$7201,2,FALSE)</f>
        <v>THE PRO-VISION ACADEMY</v>
      </c>
      <c r="C3083" s="4">
        <v>4</v>
      </c>
      <c r="D3083" s="10">
        <v>18.920634920634921</v>
      </c>
      <c r="E3083" s="10">
        <v>46.706349206349373</v>
      </c>
      <c r="F3083" s="10">
        <v>65.626984126984297</v>
      </c>
      <c r="G3083" s="10">
        <v>0.9310624689593352</v>
      </c>
      <c r="H3083" s="10">
        <v>0.87933852168090942</v>
      </c>
      <c r="I3083" s="10">
        <v>1</v>
      </c>
      <c r="J3083" s="10">
        <v>65.626984126984297</v>
      </c>
      <c r="K3083" s="10">
        <v>0</v>
      </c>
      <c r="L3083" s="10">
        <v>0</v>
      </c>
      <c r="M3083" s="10">
        <v>0</v>
      </c>
      <c r="N3083" s="10">
        <v>65.626984126984297</v>
      </c>
    </row>
    <row r="3084" spans="1:15" x14ac:dyDescent="0.3">
      <c r="A3084" s="4" t="s">
        <v>533</v>
      </c>
      <c r="B3084" s="4" t="str">
        <f>VLOOKUP(A3084,'Hold Harmless'!A$1:B$7201,2,FALSE)</f>
        <v>THE PRO-VISION ACADEMY</v>
      </c>
      <c r="C3084" s="4">
        <v>5</v>
      </c>
      <c r="D3084" s="10">
        <v>15.077586206896541</v>
      </c>
      <c r="E3084" s="10">
        <v>50.640804597701162</v>
      </c>
      <c r="F3084" s="10">
        <v>65.718390804597703</v>
      </c>
      <c r="G3084" s="10">
        <v>0.9310624689593352</v>
      </c>
      <c r="H3084" s="10">
        <v>0.87933852168090942</v>
      </c>
      <c r="I3084" s="10">
        <v>1</v>
      </c>
      <c r="J3084" s="10">
        <v>65.718390804597703</v>
      </c>
      <c r="K3084" s="10">
        <v>0</v>
      </c>
      <c r="L3084" s="10">
        <v>0</v>
      </c>
      <c r="M3084" s="10">
        <v>0</v>
      </c>
      <c r="N3084" s="10">
        <v>65.718390804597703</v>
      </c>
    </row>
    <row r="3085" spans="1:15" ht="15" thickBot="1" x14ac:dyDescent="0.35">
      <c r="A3085" s="4" t="s">
        <v>533</v>
      </c>
      <c r="B3085" s="4" t="str">
        <f>VLOOKUP(A3085,'Hold Harmless'!A$1:B$7201,2,FALSE)</f>
        <v>THE PRO-VISION ACADEMY</v>
      </c>
      <c r="C3085" s="4">
        <v>6</v>
      </c>
      <c r="D3085" s="10">
        <v>24.337837837837881</v>
      </c>
      <c r="E3085" s="10">
        <v>39.975225225225259</v>
      </c>
      <c r="F3085" s="10">
        <v>64.31306306306314</v>
      </c>
      <c r="G3085" s="10">
        <v>0.9310624689593352</v>
      </c>
      <c r="H3085" s="10">
        <v>0.87933852168090942</v>
      </c>
      <c r="I3085" s="10">
        <v>1</v>
      </c>
      <c r="J3085" s="10">
        <v>64.31306306306314</v>
      </c>
      <c r="K3085" s="10">
        <v>0</v>
      </c>
      <c r="L3085" s="10">
        <v>0</v>
      </c>
      <c r="M3085" s="10">
        <v>0</v>
      </c>
      <c r="N3085" s="10">
        <v>64.31306306306314</v>
      </c>
      <c r="O3085" s="24">
        <f t="shared" ref="O3085" si="512">SUM(N3080:N3085)</f>
        <v>372.15917992247046</v>
      </c>
    </row>
    <row r="3086" spans="1:15" ht="15" thickTop="1" x14ac:dyDescent="0.3">
      <c r="A3086" s="11" t="s">
        <v>534</v>
      </c>
      <c r="B3086" s="11" t="str">
        <f>VLOOKUP(A3086,'Hold Harmless'!A$1:B$7201,2,FALSE)</f>
        <v>BETA ACADEMY</v>
      </c>
      <c r="C3086" s="11">
        <v>1</v>
      </c>
      <c r="D3086" s="12">
        <v>80.371527777777459</v>
      </c>
      <c r="E3086" s="12">
        <v>106.34374999999989</v>
      </c>
      <c r="F3086" s="12">
        <v>186.71527777777735</v>
      </c>
      <c r="G3086" s="12">
        <v>0.96994627266621891</v>
      </c>
      <c r="H3086" s="12">
        <v>0.9704225878510665</v>
      </c>
      <c r="I3086" s="12">
        <v>0.99950916725268901</v>
      </c>
      <c r="J3086" s="12">
        <v>186.62363180502075</v>
      </c>
      <c r="K3086" s="12">
        <v>9.1645972756595029E-2</v>
      </c>
      <c r="L3086" s="12">
        <v>9.1645972756595029E-2</v>
      </c>
      <c r="M3086" s="12">
        <v>0</v>
      </c>
      <c r="N3086" s="12">
        <v>186.62363180502075</v>
      </c>
    </row>
    <row r="3087" spans="1:15" x14ac:dyDescent="0.3">
      <c r="A3087" s="11" t="s">
        <v>534</v>
      </c>
      <c r="B3087" s="11" t="str">
        <f>VLOOKUP(A3087,'Hold Harmless'!A$1:B$7201,2,FALSE)</f>
        <v>BETA ACADEMY</v>
      </c>
      <c r="C3087" s="11">
        <v>2</v>
      </c>
      <c r="D3087" s="12">
        <v>107.54519400352739</v>
      </c>
      <c r="E3087" s="12">
        <v>75.179894179894163</v>
      </c>
      <c r="F3087" s="12">
        <v>182.72508818342155</v>
      </c>
      <c r="G3087" s="12">
        <v>0.96994627266621891</v>
      </c>
      <c r="H3087" s="12">
        <v>0.9704225878510665</v>
      </c>
      <c r="I3087" s="12">
        <v>0.99950916725268901</v>
      </c>
      <c r="J3087" s="12">
        <v>182.63540072638583</v>
      </c>
      <c r="K3087" s="12">
        <v>8.9687457035722673E-2</v>
      </c>
      <c r="L3087" s="12">
        <v>8.9687457035722673E-2</v>
      </c>
      <c r="M3087" s="12">
        <v>0</v>
      </c>
      <c r="N3087" s="12">
        <v>182.63540072638583</v>
      </c>
    </row>
    <row r="3088" spans="1:15" x14ac:dyDescent="0.3">
      <c r="A3088" s="11" t="s">
        <v>534</v>
      </c>
      <c r="B3088" s="11" t="str">
        <f>VLOOKUP(A3088,'Hold Harmless'!A$1:B$7201,2,FALSE)</f>
        <v>BETA ACADEMY</v>
      </c>
      <c r="C3088" s="11">
        <v>3</v>
      </c>
      <c r="D3088" s="12">
        <v>123.00000000000041</v>
      </c>
      <c r="E3088" s="12">
        <v>57.222222222222108</v>
      </c>
      <c r="F3088" s="12">
        <v>180.22222222222251</v>
      </c>
      <c r="G3088" s="12">
        <v>0.96994627266621891</v>
      </c>
      <c r="H3088" s="12">
        <v>0.9704225878510665</v>
      </c>
      <c r="I3088" s="12">
        <v>0.99950916725268901</v>
      </c>
      <c r="J3088" s="12">
        <v>180.13376325376268</v>
      </c>
      <c r="K3088" s="12">
        <v>8.8458968459832477E-2</v>
      </c>
      <c r="L3088" s="12">
        <v>8.8458968459832477E-2</v>
      </c>
      <c r="M3088" s="12">
        <v>0</v>
      </c>
      <c r="N3088" s="12">
        <v>180.13376325376268</v>
      </c>
    </row>
    <row r="3089" spans="1:15" x14ac:dyDescent="0.3">
      <c r="A3089" s="11" t="s">
        <v>534</v>
      </c>
      <c r="B3089" s="11" t="str">
        <f>VLOOKUP(A3089,'Hold Harmless'!A$1:B$7201,2,FALSE)</f>
        <v>BETA ACADEMY</v>
      </c>
      <c r="C3089" s="11">
        <v>4</v>
      </c>
      <c r="D3089" s="12">
        <v>138.98913043478274</v>
      </c>
      <c r="E3089" s="12">
        <v>37.597826086956459</v>
      </c>
      <c r="F3089" s="12">
        <v>176.58695652173918</v>
      </c>
      <c r="G3089" s="12">
        <v>0.96994627266621891</v>
      </c>
      <c r="H3089" s="12">
        <v>0.9704225878510665</v>
      </c>
      <c r="I3089" s="12">
        <v>0.99950916725268901</v>
      </c>
      <c r="J3089" s="12">
        <v>176.50028186073033</v>
      </c>
      <c r="K3089" s="12">
        <v>8.6674661008856901E-2</v>
      </c>
      <c r="L3089" s="12">
        <v>8.6674661008856901E-2</v>
      </c>
      <c r="M3089" s="12">
        <v>0</v>
      </c>
      <c r="N3089" s="12">
        <v>176.50028186073033</v>
      </c>
    </row>
    <row r="3090" spans="1:15" x14ac:dyDescent="0.3">
      <c r="A3090" s="11" t="s">
        <v>534</v>
      </c>
      <c r="B3090" s="11" t="str">
        <f>VLOOKUP(A3090,'Hold Harmless'!A$1:B$7201,2,FALSE)</f>
        <v>BETA ACADEMY</v>
      </c>
      <c r="C3090" s="11">
        <v>5</v>
      </c>
      <c r="D3090" s="12">
        <v>138.03273809523765</v>
      </c>
      <c r="E3090" s="12">
        <v>34.610119047619094</v>
      </c>
      <c r="F3090" s="12">
        <v>172.64285714285674</v>
      </c>
      <c r="G3090" s="12">
        <v>0.96994627266621891</v>
      </c>
      <c r="H3090" s="12">
        <v>0.9704225878510665</v>
      </c>
      <c r="I3090" s="12">
        <v>0.99950916725268901</v>
      </c>
      <c r="J3090" s="12">
        <v>172.55811837498169</v>
      </c>
      <c r="K3090" s="12">
        <v>8.473876787505219E-2</v>
      </c>
      <c r="L3090" s="12">
        <v>8.473876787505219E-2</v>
      </c>
      <c r="M3090" s="12">
        <v>0</v>
      </c>
      <c r="N3090" s="12">
        <v>172.55811837498169</v>
      </c>
    </row>
    <row r="3091" spans="1:15" ht="15" thickBot="1" x14ac:dyDescent="0.35">
      <c r="A3091" s="11" t="s">
        <v>534</v>
      </c>
      <c r="B3091" s="11" t="str">
        <f>VLOOKUP(A3091,'Hold Harmless'!A$1:B$7201,2,FALSE)</f>
        <v>BETA ACADEMY</v>
      </c>
      <c r="C3091" s="11">
        <v>6</v>
      </c>
      <c r="D3091" s="12">
        <v>150.15540047436596</v>
      </c>
      <c r="E3091" s="12">
        <v>21.331212370005463</v>
      </c>
      <c r="F3091" s="12">
        <v>171.48661284437142</v>
      </c>
      <c r="G3091" s="12">
        <v>0.96994627266621891</v>
      </c>
      <c r="H3091" s="12">
        <v>0.9704225878510665</v>
      </c>
      <c r="I3091" s="12">
        <v>0.99950916725268901</v>
      </c>
      <c r="J3091" s="12">
        <v>171.40244159906197</v>
      </c>
      <c r="K3091" s="12">
        <v>8.417124530944875E-2</v>
      </c>
      <c r="L3091" s="12">
        <v>8.417124530944875E-2</v>
      </c>
      <c r="M3091" s="12">
        <v>0</v>
      </c>
      <c r="N3091" s="12">
        <v>171.40244159906197</v>
      </c>
      <c r="O3091" s="24">
        <f t="shared" ref="O3091" si="513">SUM(N3086:N3091)</f>
        <v>1069.8536376199434</v>
      </c>
    </row>
    <row r="3092" spans="1:15" ht="15" thickTop="1" x14ac:dyDescent="0.3">
      <c r="A3092" s="2" t="s">
        <v>535</v>
      </c>
      <c r="B3092" s="2" t="str">
        <f>VLOOKUP(A3092,'Hold Harmless'!A$1:B$7201,2,FALSE)</f>
        <v>A+ UNLIMITED POTENTIAL</v>
      </c>
      <c r="C3092" s="2">
        <v>1</v>
      </c>
      <c r="D3092" s="13">
        <v>0</v>
      </c>
      <c r="E3092" s="13">
        <v>21.762820512820497</v>
      </c>
      <c r="F3092" s="13">
        <v>21.762820512820497</v>
      </c>
      <c r="G3092" s="13">
        <v>0.94197102059432336</v>
      </c>
      <c r="H3092" s="13">
        <v>0.92645171639396851</v>
      </c>
      <c r="I3092" s="13">
        <v>1</v>
      </c>
      <c r="J3092" s="13">
        <v>21.762820512820497</v>
      </c>
      <c r="K3092" s="13">
        <v>0</v>
      </c>
      <c r="L3092" s="13">
        <v>0</v>
      </c>
      <c r="M3092" s="13">
        <v>0</v>
      </c>
      <c r="N3092" s="13">
        <v>21.762820512820497</v>
      </c>
    </row>
    <row r="3093" spans="1:15" x14ac:dyDescent="0.3">
      <c r="A3093" s="2" t="s">
        <v>535</v>
      </c>
      <c r="B3093" s="2" t="str">
        <f>VLOOKUP(A3093,'Hold Harmless'!A$1:B$7201,2,FALSE)</f>
        <v>A+ UNLIMITED POTENTIAL</v>
      </c>
      <c r="C3093" s="2">
        <v>2</v>
      </c>
      <c r="D3093" s="13">
        <v>4.6527777777777821</v>
      </c>
      <c r="E3093" s="13">
        <v>18.645833333333329</v>
      </c>
      <c r="F3093" s="13">
        <v>23.298611111111111</v>
      </c>
      <c r="G3093" s="13">
        <v>0.94197102059432336</v>
      </c>
      <c r="H3093" s="13">
        <v>0.92645171639396851</v>
      </c>
      <c r="I3093" s="13">
        <v>1</v>
      </c>
      <c r="J3093" s="13">
        <v>23.298611111111111</v>
      </c>
      <c r="K3093" s="13">
        <v>0</v>
      </c>
      <c r="L3093" s="13">
        <v>0</v>
      </c>
      <c r="M3093" s="13">
        <v>0</v>
      </c>
      <c r="N3093" s="13">
        <v>23.298611111111111</v>
      </c>
    </row>
    <row r="3094" spans="1:15" x14ac:dyDescent="0.3">
      <c r="A3094" s="2" t="s">
        <v>535</v>
      </c>
      <c r="B3094" s="2" t="str">
        <f>VLOOKUP(A3094,'Hold Harmless'!A$1:B$7201,2,FALSE)</f>
        <v>A+ UNLIMITED POTENTIAL</v>
      </c>
      <c r="C3094" s="2">
        <v>3</v>
      </c>
      <c r="D3094" s="13">
        <v>17.966666666666683</v>
      </c>
      <c r="E3094" s="13">
        <v>5.7733333333333254</v>
      </c>
      <c r="F3094" s="13">
        <v>23.740000000000009</v>
      </c>
      <c r="G3094" s="13">
        <v>0.94197102059432336</v>
      </c>
      <c r="H3094" s="13">
        <v>0.92645171639396851</v>
      </c>
      <c r="I3094" s="13">
        <v>1</v>
      </c>
      <c r="J3094" s="13">
        <v>23.740000000000009</v>
      </c>
      <c r="K3094" s="13">
        <v>0</v>
      </c>
      <c r="L3094" s="13">
        <v>0</v>
      </c>
      <c r="M3094" s="13">
        <v>0</v>
      </c>
      <c r="N3094" s="13">
        <v>23.740000000000009</v>
      </c>
    </row>
    <row r="3095" spans="1:15" x14ac:dyDescent="0.3">
      <c r="A3095" s="2" t="s">
        <v>535</v>
      </c>
      <c r="B3095" s="2" t="str">
        <f>VLOOKUP(A3095,'Hold Harmless'!A$1:B$7201,2,FALSE)</f>
        <v>A+ UNLIMITED POTENTIAL</v>
      </c>
      <c r="C3095" s="2">
        <v>4</v>
      </c>
      <c r="D3095" s="13">
        <v>22.848958333333343</v>
      </c>
      <c r="E3095" s="13">
        <v>8.8541666666666657E-2</v>
      </c>
      <c r="F3095" s="13">
        <v>22.937500000000011</v>
      </c>
      <c r="G3095" s="13">
        <v>0.94197102059432336</v>
      </c>
      <c r="H3095" s="13">
        <v>0.92645171639396851</v>
      </c>
      <c r="I3095" s="13">
        <v>1</v>
      </c>
      <c r="J3095" s="13">
        <v>22.937500000000011</v>
      </c>
      <c r="K3095" s="13">
        <v>0</v>
      </c>
      <c r="L3095" s="13">
        <v>0</v>
      </c>
      <c r="M3095" s="13">
        <v>0</v>
      </c>
      <c r="N3095" s="13">
        <v>22.937500000000011</v>
      </c>
    </row>
    <row r="3096" spans="1:15" x14ac:dyDescent="0.3">
      <c r="A3096" s="2" t="s">
        <v>535</v>
      </c>
      <c r="B3096" s="2" t="str">
        <f>VLOOKUP(A3096,'Hold Harmless'!A$1:B$7201,2,FALSE)</f>
        <v>A+ UNLIMITED POTENTIAL</v>
      </c>
      <c r="C3096" s="2">
        <v>5</v>
      </c>
      <c r="D3096" s="13">
        <v>23.315476190476211</v>
      </c>
      <c r="E3096" s="13">
        <v>1.7857142857142856E-2</v>
      </c>
      <c r="F3096" s="13">
        <v>23.333333333333353</v>
      </c>
      <c r="G3096" s="13">
        <v>0.94197102059432336</v>
      </c>
      <c r="H3096" s="13">
        <v>0.92645171639396851</v>
      </c>
      <c r="I3096" s="13">
        <v>1</v>
      </c>
      <c r="J3096" s="13">
        <v>23.333333333333353</v>
      </c>
      <c r="K3096" s="13">
        <v>0</v>
      </c>
      <c r="L3096" s="13">
        <v>0</v>
      </c>
      <c r="M3096" s="13">
        <v>0</v>
      </c>
      <c r="N3096" s="13">
        <v>23.333333333333353</v>
      </c>
    </row>
    <row r="3097" spans="1:15" ht="15" thickBot="1" x14ac:dyDescent="0.35">
      <c r="A3097" s="2" t="s">
        <v>535</v>
      </c>
      <c r="B3097" s="2" t="str">
        <f>VLOOKUP(A3097,'Hold Harmless'!A$1:B$7201,2,FALSE)</f>
        <v>A+ UNLIMITED POTENTIAL</v>
      </c>
      <c r="C3097" s="2">
        <v>6</v>
      </c>
      <c r="D3097" s="13">
        <v>24.816666666666691</v>
      </c>
      <c r="E3097" s="13">
        <v>0</v>
      </c>
      <c r="F3097" s="13">
        <v>24.816666666666691</v>
      </c>
      <c r="G3097" s="13">
        <v>0.94197102059432336</v>
      </c>
      <c r="H3097" s="13">
        <v>0.92645171639396851</v>
      </c>
      <c r="I3097" s="13">
        <v>1</v>
      </c>
      <c r="J3097" s="13">
        <v>24.816666666666691</v>
      </c>
      <c r="K3097" s="13">
        <v>0</v>
      </c>
      <c r="L3097" s="13">
        <v>0</v>
      </c>
      <c r="M3097" s="13">
        <v>0</v>
      </c>
      <c r="N3097" s="13">
        <v>24.816666666666691</v>
      </c>
      <c r="O3097" s="24">
        <f t="shared" ref="O3097" si="514">SUM(N3092:N3097)</f>
        <v>139.88893162393168</v>
      </c>
    </row>
    <row r="3098" spans="1:15" ht="15" thickTop="1" x14ac:dyDescent="0.3">
      <c r="A3098" s="4" t="s">
        <v>536</v>
      </c>
      <c r="B3098" s="4" t="str">
        <f>VLOOKUP(A3098,'Hold Harmless'!A$1:B$7201,2,FALSE)</f>
        <v>ETOILE ACADEMY CHARTER SCHOOL</v>
      </c>
      <c r="C3098" s="4">
        <v>1</v>
      </c>
      <c r="D3098" s="10">
        <v>5.9999999999999964</v>
      </c>
      <c r="E3098" s="10">
        <v>26.81410256410258</v>
      </c>
      <c r="F3098" s="10">
        <v>32.814102564102576</v>
      </c>
      <c r="G3098" s="10">
        <v>0.96265806670627174</v>
      </c>
      <c r="H3098" s="10">
        <v>0.96839805962951409</v>
      </c>
      <c r="I3098" s="10">
        <v>0.9940726926637603</v>
      </c>
      <c r="J3098" s="10">
        <v>32.61960329324225</v>
      </c>
      <c r="K3098" s="10">
        <v>0.19449927086032659</v>
      </c>
      <c r="L3098" s="10">
        <v>0.19449927086032659</v>
      </c>
      <c r="M3098" s="10">
        <v>0</v>
      </c>
      <c r="N3098" s="10">
        <v>32.61960329324225</v>
      </c>
    </row>
    <row r="3099" spans="1:15" x14ac:dyDescent="0.3">
      <c r="A3099" s="4" t="s">
        <v>536</v>
      </c>
      <c r="B3099" s="4" t="str">
        <f>VLOOKUP(A3099,'Hold Harmless'!A$1:B$7201,2,FALSE)</f>
        <v>ETOILE ACADEMY CHARTER SCHOOL</v>
      </c>
      <c r="C3099" s="4">
        <v>2</v>
      </c>
      <c r="D3099" s="10">
        <v>14.121794871794874</v>
      </c>
      <c r="E3099" s="10">
        <v>20.314102564102569</v>
      </c>
      <c r="F3099" s="10">
        <v>34.435897435897445</v>
      </c>
      <c r="G3099" s="10">
        <v>0.96265806670627174</v>
      </c>
      <c r="H3099" s="10">
        <v>0.96839805962951409</v>
      </c>
      <c r="I3099" s="10">
        <v>0.9940726926637603</v>
      </c>
      <c r="J3099" s="10">
        <v>34.231785288395649</v>
      </c>
      <c r="K3099" s="10">
        <v>0.20411214750179596</v>
      </c>
      <c r="L3099" s="10">
        <v>0.20411214750179596</v>
      </c>
      <c r="M3099" s="10">
        <v>0</v>
      </c>
      <c r="N3099" s="10">
        <v>34.231785288395649</v>
      </c>
    </row>
    <row r="3100" spans="1:15" x14ac:dyDescent="0.3">
      <c r="A3100" s="4" t="s">
        <v>536</v>
      </c>
      <c r="B3100" s="4" t="str">
        <f>VLOOKUP(A3100,'Hold Harmless'!A$1:B$7201,2,FALSE)</f>
        <v>ETOILE ACADEMY CHARTER SCHOOL</v>
      </c>
      <c r="C3100" s="4">
        <v>3</v>
      </c>
      <c r="D3100" s="10">
        <v>20.320000000000011</v>
      </c>
      <c r="E3100" s="10">
        <v>14.919999999999996</v>
      </c>
      <c r="F3100" s="10">
        <v>35.240000000000009</v>
      </c>
      <c r="G3100" s="10">
        <v>0.96265806670627174</v>
      </c>
      <c r="H3100" s="10">
        <v>0.96839805962951409</v>
      </c>
      <c r="I3100" s="10">
        <v>0.9940726926637603</v>
      </c>
      <c r="J3100" s="10">
        <v>35.031121689470922</v>
      </c>
      <c r="K3100" s="10">
        <v>0.20887831052908723</v>
      </c>
      <c r="L3100" s="10">
        <v>0.20887831052908723</v>
      </c>
      <c r="M3100" s="10">
        <v>0</v>
      </c>
      <c r="N3100" s="10">
        <v>35.031121689470922</v>
      </c>
    </row>
    <row r="3101" spans="1:15" x14ac:dyDescent="0.3">
      <c r="A3101" s="4" t="s">
        <v>536</v>
      </c>
      <c r="B3101" s="4" t="str">
        <f>VLOOKUP(A3101,'Hold Harmless'!A$1:B$7201,2,FALSE)</f>
        <v>ETOILE ACADEMY CHARTER SCHOOL</v>
      </c>
      <c r="C3101" s="4">
        <v>4</v>
      </c>
      <c r="D3101" s="10">
        <v>15.628205128205112</v>
      </c>
      <c r="E3101" s="10">
        <v>20.467948717948712</v>
      </c>
      <c r="F3101" s="10">
        <v>36.096153846153825</v>
      </c>
      <c r="G3101" s="10">
        <v>0.96265806670627174</v>
      </c>
      <c r="H3101" s="10">
        <v>0.96839805962951409</v>
      </c>
      <c r="I3101" s="10">
        <v>0.9940726926637603</v>
      </c>
      <c r="J3101" s="10">
        <v>35.882200848651479</v>
      </c>
      <c r="K3101" s="10">
        <v>0.21395299750234642</v>
      </c>
      <c r="L3101" s="10">
        <v>0.21395299750234642</v>
      </c>
      <c r="M3101" s="10">
        <v>0</v>
      </c>
      <c r="N3101" s="10">
        <v>35.882200848651479</v>
      </c>
    </row>
    <row r="3102" spans="1:15" x14ac:dyDescent="0.3">
      <c r="A3102" s="4" t="s">
        <v>536</v>
      </c>
      <c r="B3102" s="4" t="str">
        <f>VLOOKUP(A3102,'Hold Harmless'!A$1:B$7201,2,FALSE)</f>
        <v>ETOILE ACADEMY CHARTER SCHOOL</v>
      </c>
      <c r="C3102" s="4">
        <v>5</v>
      </c>
      <c r="D3102" s="10">
        <v>21.629629629629616</v>
      </c>
      <c r="E3102" s="10">
        <v>14.320987654320986</v>
      </c>
      <c r="F3102" s="10">
        <v>35.950617283950599</v>
      </c>
      <c r="G3102" s="10">
        <v>0.96265806670627174</v>
      </c>
      <c r="H3102" s="10">
        <v>0.96839805962951409</v>
      </c>
      <c r="I3102" s="10">
        <v>0.9940726926637603</v>
      </c>
      <c r="J3102" s="10">
        <v>35.737526926381094</v>
      </c>
      <c r="K3102" s="10">
        <v>0.21309035756950578</v>
      </c>
      <c r="L3102" s="10">
        <v>0.21309035756950578</v>
      </c>
      <c r="M3102" s="10">
        <v>0</v>
      </c>
      <c r="N3102" s="10">
        <v>35.737526926381094</v>
      </c>
    </row>
    <row r="3103" spans="1:15" ht="15" thickBot="1" x14ac:dyDescent="0.35">
      <c r="A3103" s="4" t="s">
        <v>536</v>
      </c>
      <c r="B3103" s="4" t="str">
        <f>VLOOKUP(A3103,'Hold Harmless'!A$1:B$7201,2,FALSE)</f>
        <v>ETOILE ACADEMY CHARTER SCHOOL</v>
      </c>
      <c r="C3103" s="4">
        <v>6</v>
      </c>
      <c r="D3103" s="10">
        <v>22.91919191919196</v>
      </c>
      <c r="E3103" s="10">
        <v>11.954545454545466</v>
      </c>
      <c r="F3103" s="10">
        <v>34.873737373737427</v>
      </c>
      <c r="G3103" s="10">
        <v>0.96265806670627174</v>
      </c>
      <c r="H3103" s="10">
        <v>0.96839805962951409</v>
      </c>
      <c r="I3103" s="10">
        <v>0.9940726926637603</v>
      </c>
      <c r="J3103" s="10">
        <v>34.667030014359973</v>
      </c>
      <c r="K3103" s="10">
        <v>0.20670735937745377</v>
      </c>
      <c r="L3103" s="10">
        <v>0.20670735937745377</v>
      </c>
      <c r="M3103" s="10">
        <v>0</v>
      </c>
      <c r="N3103" s="10">
        <v>34.667030014359973</v>
      </c>
      <c r="O3103" s="24">
        <f t="shared" ref="O3103" si="515">SUM(N3098:N3103)</f>
        <v>208.16926806050137</v>
      </c>
    </row>
    <row r="3104" spans="1:15" ht="15" thickTop="1" x14ac:dyDescent="0.3">
      <c r="A3104" s="11" t="s">
        <v>537</v>
      </c>
      <c r="B3104" s="11" t="str">
        <f>VLOOKUP(A3104,'Hold Harmless'!A$1:B$7201,2,FALSE)</f>
        <v>YELLOWSTONE COLLEGE PREPARATORY</v>
      </c>
      <c r="C3104" s="11">
        <v>1</v>
      </c>
      <c r="D3104" s="12">
        <v>5.9444444444444384</v>
      </c>
      <c r="E3104" s="12">
        <v>30.690476190476243</v>
      </c>
      <c r="F3104" s="12">
        <v>36.634920634920682</v>
      </c>
      <c r="G3104" s="12">
        <v>0.93876343809474816</v>
      </c>
      <c r="H3104" s="12">
        <v>0.89689834972853844</v>
      </c>
      <c r="I3104" s="12">
        <v>1</v>
      </c>
      <c r="J3104" s="12">
        <v>36.634920634920682</v>
      </c>
      <c r="K3104" s="12">
        <v>0</v>
      </c>
      <c r="L3104" s="12">
        <v>0</v>
      </c>
      <c r="M3104" s="12">
        <v>0</v>
      </c>
      <c r="N3104" s="12">
        <v>36.634920634920682</v>
      </c>
    </row>
    <row r="3105" spans="1:15" x14ac:dyDescent="0.3">
      <c r="A3105" s="11" t="s">
        <v>537</v>
      </c>
      <c r="B3105" s="11" t="str">
        <f>VLOOKUP(A3105,'Hold Harmless'!A$1:B$7201,2,FALSE)</f>
        <v>YELLOWSTONE COLLEGE PREPARATORY</v>
      </c>
      <c r="C3105" s="11">
        <v>2</v>
      </c>
      <c r="D3105" s="12">
        <v>13.212643678160916</v>
      </c>
      <c r="E3105" s="12">
        <v>21.373563218390775</v>
      </c>
      <c r="F3105" s="12">
        <v>34.586206896551687</v>
      </c>
      <c r="G3105" s="12">
        <v>0.93876343809474816</v>
      </c>
      <c r="H3105" s="12">
        <v>0.89689834972853844</v>
      </c>
      <c r="I3105" s="12">
        <v>1</v>
      </c>
      <c r="J3105" s="12">
        <v>34.586206896551687</v>
      </c>
      <c r="K3105" s="12">
        <v>0</v>
      </c>
      <c r="L3105" s="12">
        <v>0</v>
      </c>
      <c r="M3105" s="12">
        <v>0</v>
      </c>
      <c r="N3105" s="12">
        <v>34.586206896551687</v>
      </c>
    </row>
    <row r="3106" spans="1:15" x14ac:dyDescent="0.3">
      <c r="A3106" s="11" t="s">
        <v>537</v>
      </c>
      <c r="B3106" s="11" t="str">
        <f>VLOOKUP(A3106,'Hold Harmless'!A$1:B$7201,2,FALSE)</f>
        <v>YELLOWSTONE COLLEGE PREPARATORY</v>
      </c>
      <c r="C3106" s="11">
        <v>3</v>
      </c>
      <c r="D3106" s="12">
        <v>14.388888888888893</v>
      </c>
      <c r="E3106" s="12">
        <v>19.187499999999996</v>
      </c>
      <c r="F3106" s="12">
        <v>33.576388888888886</v>
      </c>
      <c r="G3106" s="12">
        <v>0.93876343809474816</v>
      </c>
      <c r="H3106" s="12">
        <v>0.89689834972853844</v>
      </c>
      <c r="I3106" s="12">
        <v>1</v>
      </c>
      <c r="J3106" s="12">
        <v>33.576388888888886</v>
      </c>
      <c r="K3106" s="12">
        <v>0</v>
      </c>
      <c r="L3106" s="12">
        <v>0</v>
      </c>
      <c r="M3106" s="12">
        <v>0</v>
      </c>
      <c r="N3106" s="12">
        <v>33.576388888888886</v>
      </c>
    </row>
    <row r="3107" spans="1:15" x14ac:dyDescent="0.3">
      <c r="A3107" s="11" t="s">
        <v>537</v>
      </c>
      <c r="B3107" s="11" t="str">
        <f>VLOOKUP(A3107,'Hold Harmless'!A$1:B$7201,2,FALSE)</f>
        <v>YELLOWSTONE COLLEGE PREPARATORY</v>
      </c>
      <c r="C3107" s="11">
        <v>4</v>
      </c>
      <c r="D3107" s="12">
        <v>18.015625000000004</v>
      </c>
      <c r="E3107" s="12">
        <v>14.453125000000005</v>
      </c>
      <c r="F3107" s="12">
        <v>32.468750000000007</v>
      </c>
      <c r="G3107" s="12">
        <v>0.93876343809474816</v>
      </c>
      <c r="H3107" s="12">
        <v>0.89689834972853844</v>
      </c>
      <c r="I3107" s="12">
        <v>1</v>
      </c>
      <c r="J3107" s="12">
        <v>32.468750000000007</v>
      </c>
      <c r="K3107" s="12">
        <v>0</v>
      </c>
      <c r="L3107" s="12">
        <v>0</v>
      </c>
      <c r="M3107" s="12">
        <v>0</v>
      </c>
      <c r="N3107" s="12">
        <v>32.468750000000007</v>
      </c>
    </row>
    <row r="3108" spans="1:15" x14ac:dyDescent="0.3">
      <c r="A3108" s="11" t="s">
        <v>537</v>
      </c>
      <c r="B3108" s="11" t="str">
        <f>VLOOKUP(A3108,'Hold Harmless'!A$1:B$7201,2,FALSE)</f>
        <v>YELLOWSTONE COLLEGE PREPARATORY</v>
      </c>
      <c r="C3108" s="11">
        <v>5</v>
      </c>
      <c r="D3108" s="12">
        <v>19.862068965517238</v>
      </c>
      <c r="E3108" s="12">
        <v>13.385057471264377</v>
      </c>
      <c r="F3108" s="12">
        <v>33.247126436781613</v>
      </c>
      <c r="G3108" s="12">
        <v>0.93876343809474816</v>
      </c>
      <c r="H3108" s="12">
        <v>0.89689834972853844</v>
      </c>
      <c r="I3108" s="12">
        <v>1</v>
      </c>
      <c r="J3108" s="12">
        <v>33.247126436781613</v>
      </c>
      <c r="K3108" s="12">
        <v>0</v>
      </c>
      <c r="L3108" s="12">
        <v>0</v>
      </c>
      <c r="M3108" s="12">
        <v>0</v>
      </c>
      <c r="N3108" s="12">
        <v>33.247126436781613</v>
      </c>
    </row>
    <row r="3109" spans="1:15" ht="15" thickBot="1" x14ac:dyDescent="0.35">
      <c r="A3109" s="11" t="s">
        <v>537</v>
      </c>
      <c r="B3109" s="11" t="str">
        <f>VLOOKUP(A3109,'Hold Harmless'!A$1:B$7201,2,FALSE)</f>
        <v>YELLOWSTONE COLLEGE PREPARATORY</v>
      </c>
      <c r="C3109" s="11">
        <v>6</v>
      </c>
      <c r="D3109" s="12">
        <v>22.022222222222251</v>
      </c>
      <c r="E3109" s="12">
        <v>10.250000000000004</v>
      </c>
      <c r="F3109" s="12">
        <v>32.272222222222254</v>
      </c>
      <c r="G3109" s="12">
        <v>0.93876343809474816</v>
      </c>
      <c r="H3109" s="12">
        <v>0.89689834972853844</v>
      </c>
      <c r="I3109" s="12">
        <v>1</v>
      </c>
      <c r="J3109" s="12">
        <v>32.272222222222254</v>
      </c>
      <c r="K3109" s="12">
        <v>0</v>
      </c>
      <c r="L3109" s="12">
        <v>0</v>
      </c>
      <c r="M3109" s="12">
        <v>0</v>
      </c>
      <c r="N3109" s="12">
        <v>32.272222222222254</v>
      </c>
      <c r="O3109" s="24">
        <f t="shared" ref="O3109" si="516">SUM(N3104:N3109)</f>
        <v>202.78561507936513</v>
      </c>
    </row>
    <row r="3110" spans="1:15" ht="15" thickTop="1" x14ac:dyDescent="0.3">
      <c r="A3110" s="2" t="s">
        <v>538</v>
      </c>
      <c r="B3110" s="2" t="str">
        <f>VLOOKUP(A3110,'Hold Harmless'!A$1:B$7201,2,FALSE)</f>
        <v>LEGACY SCHOOL OF SPORT SCIENCES</v>
      </c>
      <c r="C3110" s="2">
        <v>1</v>
      </c>
      <c r="D3110" s="13">
        <v>0</v>
      </c>
      <c r="E3110" s="13">
        <v>58.777777777777573</v>
      </c>
      <c r="F3110" s="13">
        <v>58.777777777777573</v>
      </c>
      <c r="G3110" s="13">
        <v>0.9386127841461045</v>
      </c>
      <c r="H3110" s="13">
        <v>0.88287356321839083</v>
      </c>
      <c r="I3110" s="13">
        <v>1</v>
      </c>
      <c r="J3110" s="13">
        <v>58.777777777777573</v>
      </c>
      <c r="K3110" s="13">
        <v>0</v>
      </c>
      <c r="L3110" s="13">
        <v>0</v>
      </c>
      <c r="M3110" s="13">
        <v>0</v>
      </c>
      <c r="N3110" s="13">
        <v>58.777777777777573</v>
      </c>
    </row>
    <row r="3111" spans="1:15" x14ac:dyDescent="0.3">
      <c r="A3111" s="2" t="s">
        <v>538</v>
      </c>
      <c r="B3111" s="2" t="str">
        <f>VLOOKUP(A3111,'Hold Harmless'!A$1:B$7201,2,FALSE)</f>
        <v>LEGACY SCHOOL OF SPORT SCIENCES</v>
      </c>
      <c r="C3111" s="2">
        <v>2</v>
      </c>
      <c r="D3111" s="13">
        <v>16.145833333333357</v>
      </c>
      <c r="E3111" s="13">
        <v>42.572916666666664</v>
      </c>
      <c r="F3111" s="13">
        <v>58.718750000000021</v>
      </c>
      <c r="G3111" s="13">
        <v>0.9386127841461045</v>
      </c>
      <c r="H3111" s="13">
        <v>0.88287356321839083</v>
      </c>
      <c r="I3111" s="13">
        <v>1</v>
      </c>
      <c r="J3111" s="13">
        <v>58.718750000000021</v>
      </c>
      <c r="K3111" s="13">
        <v>0</v>
      </c>
      <c r="L3111" s="13">
        <v>0</v>
      </c>
      <c r="M3111" s="13">
        <v>0</v>
      </c>
      <c r="N3111" s="13">
        <v>58.718750000000021</v>
      </c>
    </row>
    <row r="3112" spans="1:15" x14ac:dyDescent="0.3">
      <c r="A3112" s="2" t="s">
        <v>538</v>
      </c>
      <c r="B3112" s="2" t="str">
        <f>VLOOKUP(A3112,'Hold Harmless'!A$1:B$7201,2,FALSE)</f>
        <v>LEGACY SCHOOL OF SPORT SCIENCES</v>
      </c>
      <c r="C3112" s="2">
        <v>3</v>
      </c>
      <c r="D3112" s="13">
        <v>5.2701149425287301</v>
      </c>
      <c r="E3112" s="13">
        <v>51.752873563218259</v>
      </c>
      <c r="F3112" s="13">
        <v>57.022988505746987</v>
      </c>
      <c r="G3112" s="13">
        <v>0.9386127841461045</v>
      </c>
      <c r="H3112" s="13">
        <v>0.88287356321839083</v>
      </c>
      <c r="I3112" s="13">
        <v>1</v>
      </c>
      <c r="J3112" s="13">
        <v>57.022988505746987</v>
      </c>
      <c r="K3112" s="13">
        <v>0</v>
      </c>
      <c r="L3112" s="13">
        <v>0</v>
      </c>
      <c r="M3112" s="13">
        <v>0</v>
      </c>
      <c r="N3112" s="13">
        <v>57.022988505746987</v>
      </c>
    </row>
    <row r="3113" spans="1:15" x14ac:dyDescent="0.3">
      <c r="A3113" s="2" t="s">
        <v>538</v>
      </c>
      <c r="B3113" s="2" t="str">
        <f>VLOOKUP(A3113,'Hold Harmless'!A$1:B$7201,2,FALSE)</f>
        <v>LEGACY SCHOOL OF SPORT SCIENCES</v>
      </c>
      <c r="C3113" s="2">
        <v>4</v>
      </c>
      <c r="D3113" s="13">
        <v>31.369791666666679</v>
      </c>
      <c r="E3113" s="13">
        <v>27.697916666666636</v>
      </c>
      <c r="F3113" s="13">
        <v>59.067708333333314</v>
      </c>
      <c r="G3113" s="13">
        <v>0.9386127841461045</v>
      </c>
      <c r="H3113" s="13">
        <v>0.88287356321839083</v>
      </c>
      <c r="I3113" s="13">
        <v>1</v>
      </c>
      <c r="J3113" s="13">
        <v>59.067708333333314</v>
      </c>
      <c r="K3113" s="13">
        <v>0</v>
      </c>
      <c r="L3113" s="13">
        <v>0</v>
      </c>
      <c r="M3113" s="13">
        <v>0</v>
      </c>
      <c r="N3113" s="13">
        <v>59.067708333333314</v>
      </c>
    </row>
    <row r="3114" spans="1:15" x14ac:dyDescent="0.3">
      <c r="A3114" s="2" t="s">
        <v>538</v>
      </c>
      <c r="B3114" s="2" t="str">
        <f>VLOOKUP(A3114,'Hold Harmless'!A$1:B$7201,2,FALSE)</f>
        <v>LEGACY SCHOOL OF SPORT SCIENCES</v>
      </c>
      <c r="C3114" s="2">
        <v>5</v>
      </c>
      <c r="D3114" s="13">
        <v>13.4133333333333</v>
      </c>
      <c r="E3114" s="13">
        <v>38.566666666666755</v>
      </c>
      <c r="F3114" s="13">
        <v>51.980000000000054</v>
      </c>
      <c r="G3114" s="13">
        <v>0.9386127841461045</v>
      </c>
      <c r="H3114" s="13">
        <v>0.88287356321839083</v>
      </c>
      <c r="I3114" s="13">
        <v>1</v>
      </c>
      <c r="J3114" s="13">
        <v>51.980000000000054</v>
      </c>
      <c r="K3114" s="13">
        <v>0</v>
      </c>
      <c r="L3114" s="13">
        <v>0</v>
      </c>
      <c r="M3114" s="13">
        <v>0</v>
      </c>
      <c r="N3114" s="13">
        <v>51.980000000000054</v>
      </c>
    </row>
    <row r="3115" spans="1:15" ht="15" thickBot="1" x14ac:dyDescent="0.35">
      <c r="A3115" s="2" t="s">
        <v>538</v>
      </c>
      <c r="B3115" s="2" t="str">
        <f>VLOOKUP(A3115,'Hold Harmless'!A$1:B$7201,2,FALSE)</f>
        <v>LEGACY SCHOOL OF SPORT SCIENCES</v>
      </c>
      <c r="C3115" s="2">
        <v>6</v>
      </c>
      <c r="D3115" s="13">
        <v>14.160714285714327</v>
      </c>
      <c r="E3115" s="13">
        <v>37.809523809523839</v>
      </c>
      <c r="F3115" s="13">
        <v>51.970238095238166</v>
      </c>
      <c r="G3115" s="13">
        <v>0.9386127841461045</v>
      </c>
      <c r="H3115" s="13">
        <v>0.88287356321839083</v>
      </c>
      <c r="I3115" s="13">
        <v>1</v>
      </c>
      <c r="J3115" s="13">
        <v>51.970238095238166</v>
      </c>
      <c r="K3115" s="13">
        <v>0</v>
      </c>
      <c r="L3115" s="13">
        <v>0</v>
      </c>
      <c r="M3115" s="13">
        <v>0</v>
      </c>
      <c r="N3115" s="13">
        <v>51.970238095238166</v>
      </c>
      <c r="O3115" s="24">
        <f t="shared" ref="O3115" si="517">SUM(N3110:N3115)</f>
        <v>337.53746271209616</v>
      </c>
    </row>
    <row r="3116" spans="1:15" ht="15" thickTop="1" x14ac:dyDescent="0.3">
      <c r="A3116" s="4" t="s">
        <v>539</v>
      </c>
      <c r="B3116" s="4" t="str">
        <f>VLOOKUP(A3116,'Hold Harmless'!A$1:B$7201,2,FALSE)</f>
        <v>BLOOM ACADEMY CHARTER SCHOOL</v>
      </c>
      <c r="C3116" s="4">
        <v>1</v>
      </c>
      <c r="D3116" s="10">
        <v>1.5600000000000009</v>
      </c>
      <c r="E3116" s="10">
        <v>11.266666666666666</v>
      </c>
      <c r="F3116" s="10">
        <v>12.826666666666666</v>
      </c>
      <c r="G3116" s="10">
        <v>0.92560083594566356</v>
      </c>
      <c r="H3116" s="10">
        <v>0.87530949105914713</v>
      </c>
      <c r="I3116" s="10">
        <v>1</v>
      </c>
      <c r="J3116" s="10">
        <v>12.826666666666666</v>
      </c>
      <c r="K3116" s="10">
        <v>0</v>
      </c>
      <c r="L3116" s="10">
        <v>0</v>
      </c>
      <c r="M3116" s="10">
        <v>0</v>
      </c>
      <c r="N3116" s="10">
        <v>12.826666666666666</v>
      </c>
    </row>
    <row r="3117" spans="1:15" x14ac:dyDescent="0.3">
      <c r="A3117" s="4" t="s">
        <v>539</v>
      </c>
      <c r="B3117" s="4" t="str">
        <f>VLOOKUP(A3117,'Hold Harmless'!A$1:B$7201,2,FALSE)</f>
        <v>BLOOM ACADEMY CHARTER SCHOOL</v>
      </c>
      <c r="C3117" s="4">
        <v>2</v>
      </c>
      <c r="D3117" s="10">
        <v>4.0370370370370381</v>
      </c>
      <c r="E3117" s="10">
        <v>9.7098765432098713</v>
      </c>
      <c r="F3117" s="10">
        <v>13.746913580246909</v>
      </c>
      <c r="G3117" s="10">
        <v>0.92560083594566356</v>
      </c>
      <c r="H3117" s="10">
        <v>0.87530949105914713</v>
      </c>
      <c r="I3117" s="10">
        <v>1</v>
      </c>
      <c r="J3117" s="10">
        <v>13.746913580246909</v>
      </c>
      <c r="K3117" s="10">
        <v>0</v>
      </c>
      <c r="L3117" s="10">
        <v>0</v>
      </c>
      <c r="M3117" s="10">
        <v>0</v>
      </c>
      <c r="N3117" s="10">
        <v>13.746913580246909</v>
      </c>
    </row>
    <row r="3118" spans="1:15" x14ac:dyDescent="0.3">
      <c r="A3118" s="4" t="s">
        <v>539</v>
      </c>
      <c r="B3118" s="4" t="str">
        <f>VLOOKUP(A3118,'Hold Harmless'!A$1:B$7201,2,FALSE)</f>
        <v>BLOOM ACADEMY CHARTER SCHOOL</v>
      </c>
      <c r="C3118" s="4">
        <v>3</v>
      </c>
      <c r="D3118" s="10">
        <v>5.5104166666666679</v>
      </c>
      <c r="E3118" s="10">
        <v>7.9322916666666661</v>
      </c>
      <c r="F3118" s="10">
        <v>13.442708333333334</v>
      </c>
      <c r="G3118" s="10">
        <v>0.92560083594566356</v>
      </c>
      <c r="H3118" s="10">
        <v>0.87530949105914713</v>
      </c>
      <c r="I3118" s="10">
        <v>1</v>
      </c>
      <c r="J3118" s="10">
        <v>13.442708333333334</v>
      </c>
      <c r="K3118" s="10">
        <v>0</v>
      </c>
      <c r="L3118" s="10">
        <v>0</v>
      </c>
      <c r="M3118" s="10">
        <v>0</v>
      </c>
      <c r="N3118" s="10">
        <v>13.442708333333334</v>
      </c>
    </row>
    <row r="3119" spans="1:15" x14ac:dyDescent="0.3">
      <c r="A3119" s="4" t="s">
        <v>539</v>
      </c>
      <c r="B3119" s="4" t="str">
        <f>VLOOKUP(A3119,'Hold Harmless'!A$1:B$7201,2,FALSE)</f>
        <v>BLOOM ACADEMY CHARTER SCHOOL</v>
      </c>
      <c r="C3119" s="4">
        <v>4</v>
      </c>
      <c r="D3119" s="10">
        <v>7.6507936507936538</v>
      </c>
      <c r="E3119" s="10">
        <v>5.6666666666666661</v>
      </c>
      <c r="F3119" s="10">
        <v>13.31746031746032</v>
      </c>
      <c r="G3119" s="10">
        <v>0.92560083594566356</v>
      </c>
      <c r="H3119" s="10">
        <v>0.87530949105914713</v>
      </c>
      <c r="I3119" s="10">
        <v>1</v>
      </c>
      <c r="J3119" s="10">
        <v>13.31746031746032</v>
      </c>
      <c r="K3119" s="10">
        <v>0</v>
      </c>
      <c r="L3119" s="10">
        <v>0</v>
      </c>
      <c r="M3119" s="10">
        <v>0</v>
      </c>
      <c r="N3119" s="10">
        <v>13.31746031746032</v>
      </c>
    </row>
    <row r="3120" spans="1:15" x14ac:dyDescent="0.3">
      <c r="A3120" s="4" t="s">
        <v>539</v>
      </c>
      <c r="B3120" s="4" t="str">
        <f>VLOOKUP(A3120,'Hold Harmless'!A$1:B$7201,2,FALSE)</f>
        <v>BLOOM ACADEMY CHARTER SCHOOL</v>
      </c>
      <c r="C3120" s="4">
        <v>5</v>
      </c>
      <c r="D3120" s="10">
        <v>5.7530864197530871</v>
      </c>
      <c r="E3120" s="10">
        <v>6.9444444444444429</v>
      </c>
      <c r="F3120" s="10">
        <v>12.69753086419753</v>
      </c>
      <c r="G3120" s="10">
        <v>0.92560083594566356</v>
      </c>
      <c r="H3120" s="10">
        <v>0.87530949105914713</v>
      </c>
      <c r="I3120" s="10">
        <v>1</v>
      </c>
      <c r="J3120" s="10">
        <v>12.69753086419753</v>
      </c>
      <c r="K3120" s="10">
        <v>0</v>
      </c>
      <c r="L3120" s="10">
        <v>0</v>
      </c>
      <c r="M3120" s="10">
        <v>0</v>
      </c>
      <c r="N3120" s="10">
        <v>12.69753086419753</v>
      </c>
    </row>
    <row r="3121" spans="1:15" ht="15" thickBot="1" x14ac:dyDescent="0.35">
      <c r="A3121" s="4" t="s">
        <v>539</v>
      </c>
      <c r="B3121" s="4" t="str">
        <f>VLOOKUP(A3121,'Hold Harmless'!A$1:B$7201,2,FALSE)</f>
        <v>BLOOM ACADEMY CHARTER SCHOOL</v>
      </c>
      <c r="C3121" s="4">
        <v>6</v>
      </c>
      <c r="D3121" s="10">
        <v>8.2277777777777796</v>
      </c>
      <c r="E3121" s="10">
        <v>4.3277777777777775</v>
      </c>
      <c r="F3121" s="10">
        <v>12.555555555555557</v>
      </c>
      <c r="G3121" s="10">
        <v>0.92560083594566356</v>
      </c>
      <c r="H3121" s="10">
        <v>0.87530949105914713</v>
      </c>
      <c r="I3121" s="10">
        <v>1</v>
      </c>
      <c r="J3121" s="10">
        <v>12.555555555555557</v>
      </c>
      <c r="K3121" s="10">
        <v>0</v>
      </c>
      <c r="L3121" s="10">
        <v>0</v>
      </c>
      <c r="M3121" s="10">
        <v>0</v>
      </c>
      <c r="N3121" s="10">
        <v>12.555555555555557</v>
      </c>
      <c r="O3121" s="24">
        <f t="shared" ref="O3121" si="518">SUM(N3116:N3121)</f>
        <v>78.586835317460313</v>
      </c>
    </row>
    <row r="3122" spans="1:15" ht="15" thickTop="1" x14ac:dyDescent="0.3">
      <c r="A3122" s="11" t="s">
        <v>540</v>
      </c>
      <c r="B3122" s="11" t="str">
        <f>VLOOKUP(A3122,'Hold Harmless'!A$1:B$7201,2,FALSE)</f>
        <v>REVE PREPARATORY CHARTER SCHOOL</v>
      </c>
      <c r="C3122" s="11">
        <v>1</v>
      </c>
      <c r="D3122" s="12">
        <v>9.0773809523809508</v>
      </c>
      <c r="E3122" s="12">
        <v>8.1845238095238084</v>
      </c>
      <c r="F3122" s="12">
        <v>17.261904761904759</v>
      </c>
      <c r="G3122" s="12">
        <v>0.95009350163627859</v>
      </c>
      <c r="H3122" s="12">
        <v>0.90423780631202677</v>
      </c>
      <c r="I3122" s="12">
        <v>1</v>
      </c>
      <c r="J3122" s="12">
        <v>17.261904761904759</v>
      </c>
      <c r="K3122" s="12">
        <v>0</v>
      </c>
      <c r="L3122" s="12">
        <v>0</v>
      </c>
      <c r="M3122" s="12">
        <v>0</v>
      </c>
      <c r="N3122" s="12">
        <v>17.261904761904759</v>
      </c>
    </row>
    <row r="3123" spans="1:15" x14ac:dyDescent="0.3">
      <c r="A3123" s="11" t="s">
        <v>540</v>
      </c>
      <c r="B3123" s="11" t="str">
        <f>VLOOKUP(A3123,'Hold Harmless'!A$1:B$7201,2,FALSE)</f>
        <v>REVE PREPARATORY CHARTER SCHOOL</v>
      </c>
      <c r="C3123" s="11">
        <v>2</v>
      </c>
      <c r="D3123" s="12">
        <v>13.700980392156865</v>
      </c>
      <c r="E3123" s="12">
        <v>4.6029411764705861</v>
      </c>
      <c r="F3123" s="12">
        <v>18.303921568627452</v>
      </c>
      <c r="G3123" s="12">
        <v>0.95009350163627859</v>
      </c>
      <c r="H3123" s="12">
        <v>0.90423780631202677</v>
      </c>
      <c r="I3123" s="12">
        <v>1</v>
      </c>
      <c r="J3123" s="12">
        <v>18.303921568627452</v>
      </c>
      <c r="K3123" s="12">
        <v>0</v>
      </c>
      <c r="L3123" s="12">
        <v>0</v>
      </c>
      <c r="M3123" s="12">
        <v>0</v>
      </c>
      <c r="N3123" s="12">
        <v>18.303921568627452</v>
      </c>
    </row>
    <row r="3124" spans="1:15" x14ac:dyDescent="0.3">
      <c r="A3124" s="11" t="s">
        <v>540</v>
      </c>
      <c r="B3124" s="11" t="str">
        <f>VLOOKUP(A3124,'Hold Harmless'!A$1:B$7201,2,FALSE)</f>
        <v>REVE PREPARATORY CHARTER SCHOOL</v>
      </c>
      <c r="C3124" s="11">
        <v>3</v>
      </c>
      <c r="D3124" s="12">
        <v>12.868686868686879</v>
      </c>
      <c r="E3124" s="12">
        <v>5.696969696969699</v>
      </c>
      <c r="F3124" s="12">
        <v>18.565656565656578</v>
      </c>
      <c r="G3124" s="12">
        <v>0.95009350163627859</v>
      </c>
      <c r="H3124" s="12">
        <v>0.90423780631202677</v>
      </c>
      <c r="I3124" s="12">
        <v>1</v>
      </c>
      <c r="J3124" s="12">
        <v>18.565656565656578</v>
      </c>
      <c r="K3124" s="12">
        <v>0</v>
      </c>
      <c r="L3124" s="12">
        <v>0</v>
      </c>
      <c r="M3124" s="12">
        <v>0</v>
      </c>
      <c r="N3124" s="12">
        <v>18.565656565656578</v>
      </c>
    </row>
    <row r="3125" spans="1:15" x14ac:dyDescent="0.3">
      <c r="A3125" s="11" t="s">
        <v>540</v>
      </c>
      <c r="B3125" s="11" t="str">
        <f>VLOOKUP(A3125,'Hold Harmless'!A$1:B$7201,2,FALSE)</f>
        <v>REVE PREPARATORY CHARTER SCHOOL</v>
      </c>
      <c r="C3125" s="11">
        <v>4</v>
      </c>
      <c r="D3125" s="12">
        <v>12.5</v>
      </c>
      <c r="E3125" s="12">
        <v>5.653333333333336</v>
      </c>
      <c r="F3125" s="12">
        <v>18.153333333333336</v>
      </c>
      <c r="G3125" s="12">
        <v>0.95009350163627859</v>
      </c>
      <c r="H3125" s="12">
        <v>0.90423780631202677</v>
      </c>
      <c r="I3125" s="12">
        <v>1</v>
      </c>
      <c r="J3125" s="12">
        <v>18.153333333333336</v>
      </c>
      <c r="K3125" s="12">
        <v>0</v>
      </c>
      <c r="L3125" s="12">
        <v>0</v>
      </c>
      <c r="M3125" s="12">
        <v>0</v>
      </c>
      <c r="N3125" s="12">
        <v>18.153333333333336</v>
      </c>
    </row>
    <row r="3126" spans="1:15" x14ac:dyDescent="0.3">
      <c r="A3126" s="11" t="s">
        <v>540</v>
      </c>
      <c r="B3126" s="11" t="str">
        <f>VLOOKUP(A3126,'Hold Harmless'!A$1:B$7201,2,FALSE)</f>
        <v>REVE PREPARATORY CHARTER SCHOOL</v>
      </c>
      <c r="C3126" s="11">
        <v>5</v>
      </c>
      <c r="D3126" s="12">
        <v>13.488505747126437</v>
      </c>
      <c r="E3126" s="12">
        <v>4.1781609195402298</v>
      </c>
      <c r="F3126" s="12">
        <v>17.666666666666668</v>
      </c>
      <c r="G3126" s="12">
        <v>0.95009350163627859</v>
      </c>
      <c r="H3126" s="12">
        <v>0.90423780631202677</v>
      </c>
      <c r="I3126" s="12">
        <v>1</v>
      </c>
      <c r="J3126" s="12">
        <v>17.666666666666668</v>
      </c>
      <c r="K3126" s="12">
        <v>0</v>
      </c>
      <c r="L3126" s="12">
        <v>0</v>
      </c>
      <c r="M3126" s="12">
        <v>0</v>
      </c>
      <c r="N3126" s="12">
        <v>17.666666666666668</v>
      </c>
    </row>
    <row r="3127" spans="1:15" ht="15" thickBot="1" x14ac:dyDescent="0.35">
      <c r="A3127" s="11" t="s">
        <v>540</v>
      </c>
      <c r="B3127" s="11" t="str">
        <f>VLOOKUP(A3127,'Hold Harmless'!A$1:B$7201,2,FALSE)</f>
        <v>REVE PREPARATORY CHARTER SCHOOL</v>
      </c>
      <c r="C3127" s="11">
        <v>6</v>
      </c>
      <c r="D3127" s="12">
        <v>14.41379310344827</v>
      </c>
      <c r="E3127" s="12">
        <v>3.505747126436781</v>
      </c>
      <c r="F3127" s="12">
        <v>17.919540229885051</v>
      </c>
      <c r="G3127" s="12">
        <v>0.95009350163627859</v>
      </c>
      <c r="H3127" s="12">
        <v>0.90423780631202677</v>
      </c>
      <c r="I3127" s="12">
        <v>1</v>
      </c>
      <c r="J3127" s="12">
        <v>17.919540229885051</v>
      </c>
      <c r="K3127" s="12">
        <v>0</v>
      </c>
      <c r="L3127" s="12">
        <v>0</v>
      </c>
      <c r="M3127" s="12">
        <v>0</v>
      </c>
      <c r="N3127" s="12">
        <v>17.919540229885051</v>
      </c>
      <c r="O3127" s="24">
        <f t="shared" ref="O3127" si="519">SUM(N3122:N3127)</f>
        <v>107.87102312607385</v>
      </c>
    </row>
    <row r="3128" spans="1:15" ht="15" thickTop="1" x14ac:dyDescent="0.3">
      <c r="A3128" s="2" t="s">
        <v>541</v>
      </c>
      <c r="B3128" s="2" t="e">
        <f>VLOOKUP(A3128,'Hold Harmless'!A$1:B$7201,2,FALSE)</f>
        <v>#N/A</v>
      </c>
      <c r="C3128" s="2">
        <v>1</v>
      </c>
      <c r="D3128" s="13">
        <v>3.4057971014492745</v>
      </c>
      <c r="E3128" s="13">
        <v>3.0942028985507242</v>
      </c>
      <c r="F3128" s="13">
        <v>6.4999999999999982</v>
      </c>
      <c r="G3128" s="13">
        <v>0.95399999999999996</v>
      </c>
      <c r="H3128" s="13">
        <v>0.93152623557587633</v>
      </c>
      <c r="I3128" s="13">
        <v>1</v>
      </c>
      <c r="J3128" s="13">
        <v>6.4999999999999982</v>
      </c>
      <c r="K3128" s="13">
        <v>0</v>
      </c>
      <c r="L3128" s="13">
        <v>0</v>
      </c>
      <c r="M3128" s="13">
        <v>0</v>
      </c>
      <c r="N3128" s="13">
        <v>6.4999999999999982</v>
      </c>
    </row>
    <row r="3129" spans="1:15" x14ac:dyDescent="0.3">
      <c r="A3129" s="2" t="s">
        <v>541</v>
      </c>
      <c r="B3129" s="2" t="e">
        <f>VLOOKUP(A3129,'Hold Harmless'!A$1:B$7201,2,FALSE)</f>
        <v>#N/A</v>
      </c>
      <c r="C3129" s="2">
        <v>2</v>
      </c>
      <c r="D3129" s="13">
        <v>6.2528735632183921</v>
      </c>
      <c r="E3129" s="13">
        <v>0.29885057471264365</v>
      </c>
      <c r="F3129" s="13">
        <v>6.5517241379310356</v>
      </c>
      <c r="G3129" s="13">
        <v>0.95399999999999996</v>
      </c>
      <c r="H3129" s="13">
        <v>0.93152623557587633</v>
      </c>
      <c r="I3129" s="13">
        <v>1</v>
      </c>
      <c r="J3129" s="13">
        <v>6.5517241379310356</v>
      </c>
      <c r="K3129" s="13">
        <v>0</v>
      </c>
      <c r="L3129" s="13">
        <v>0</v>
      </c>
      <c r="M3129" s="13">
        <v>0</v>
      </c>
      <c r="N3129" s="13">
        <v>6.5517241379310356</v>
      </c>
    </row>
    <row r="3130" spans="1:15" x14ac:dyDescent="0.3">
      <c r="A3130" s="2" t="s">
        <v>541</v>
      </c>
      <c r="B3130" s="2" t="e">
        <f>VLOOKUP(A3130,'Hold Harmless'!A$1:B$7201,2,FALSE)</f>
        <v>#N/A</v>
      </c>
      <c r="C3130" s="2">
        <v>3</v>
      </c>
      <c r="D3130" s="13">
        <v>6.5800000000000027</v>
      </c>
      <c r="E3130" s="13">
        <v>0.26</v>
      </c>
      <c r="F3130" s="13">
        <v>6.8400000000000025</v>
      </c>
      <c r="G3130" s="13">
        <v>0.95399999999999996</v>
      </c>
      <c r="H3130" s="13">
        <v>0.93152623557587633</v>
      </c>
      <c r="I3130" s="13">
        <v>1</v>
      </c>
      <c r="J3130" s="13">
        <v>6.8400000000000025</v>
      </c>
      <c r="K3130" s="13">
        <v>0</v>
      </c>
      <c r="L3130" s="13">
        <v>0</v>
      </c>
      <c r="M3130" s="13">
        <v>0</v>
      </c>
      <c r="N3130" s="13">
        <v>6.8400000000000025</v>
      </c>
    </row>
    <row r="3131" spans="1:15" x14ac:dyDescent="0.3">
      <c r="A3131" s="2" t="s">
        <v>541</v>
      </c>
      <c r="B3131" s="2" t="e">
        <f>VLOOKUP(A3131,'Hold Harmless'!A$1:B$7201,2,FALSE)</f>
        <v>#N/A</v>
      </c>
      <c r="C3131" s="2">
        <v>4</v>
      </c>
      <c r="D3131" s="13">
        <v>6.078125</v>
      </c>
      <c r="E3131" s="13">
        <v>0.80729166666666663</v>
      </c>
      <c r="F3131" s="13">
        <v>6.885416666666667</v>
      </c>
      <c r="G3131" s="13">
        <v>0.95399999999999996</v>
      </c>
      <c r="H3131" s="13">
        <v>0.93152623557587633</v>
      </c>
      <c r="I3131" s="13">
        <v>1</v>
      </c>
      <c r="J3131" s="13">
        <v>6.885416666666667</v>
      </c>
      <c r="K3131" s="13">
        <v>0</v>
      </c>
      <c r="L3131" s="13">
        <v>0</v>
      </c>
      <c r="M3131" s="13">
        <v>0</v>
      </c>
      <c r="N3131" s="13">
        <v>6.885416666666667</v>
      </c>
    </row>
    <row r="3132" spans="1:15" x14ac:dyDescent="0.3">
      <c r="A3132" s="2" t="s">
        <v>541</v>
      </c>
      <c r="B3132" s="2" t="e">
        <f>VLOOKUP(A3132,'Hold Harmless'!A$1:B$7201,2,FALSE)</f>
        <v>#N/A</v>
      </c>
      <c r="C3132" s="2">
        <v>5</v>
      </c>
      <c r="D3132" s="13">
        <v>6.7011494252873547</v>
      </c>
      <c r="E3132" s="13">
        <v>0.40804597701149414</v>
      </c>
      <c r="F3132" s="13">
        <v>7.1091954022988491</v>
      </c>
      <c r="G3132" s="13">
        <v>0.95399999999999996</v>
      </c>
      <c r="H3132" s="13">
        <v>0.93152623557587633</v>
      </c>
      <c r="I3132" s="13">
        <v>1</v>
      </c>
      <c r="J3132" s="13">
        <v>7.1091954022988491</v>
      </c>
      <c r="K3132" s="13">
        <v>0</v>
      </c>
      <c r="L3132" s="13">
        <v>0</v>
      </c>
      <c r="M3132" s="13">
        <v>0</v>
      </c>
      <c r="N3132" s="13">
        <v>7.1091954022988491</v>
      </c>
    </row>
    <row r="3133" spans="1:15" ht="15" thickBot="1" x14ac:dyDescent="0.35">
      <c r="A3133" s="2" t="s">
        <v>541</v>
      </c>
      <c r="B3133" s="2" t="e">
        <f>VLOOKUP(A3133,'Hold Harmless'!A$1:B$7201,2,FALSE)</f>
        <v>#N/A</v>
      </c>
      <c r="C3133" s="2">
        <v>6</v>
      </c>
      <c r="D3133" s="13">
        <v>6.9611111111111157</v>
      </c>
      <c r="E3133" s="13">
        <v>0.29444444444444445</v>
      </c>
      <c r="F3133" s="13">
        <v>7.25555555555556</v>
      </c>
      <c r="G3133" s="13">
        <v>0.95399999999999996</v>
      </c>
      <c r="H3133" s="13">
        <v>0.93152623557587633</v>
      </c>
      <c r="I3133" s="13">
        <v>1</v>
      </c>
      <c r="J3133" s="13">
        <v>7.25555555555556</v>
      </c>
      <c r="K3133" s="13">
        <v>0</v>
      </c>
      <c r="L3133" s="13">
        <v>0</v>
      </c>
      <c r="M3133" s="13">
        <v>0</v>
      </c>
      <c r="N3133" s="13">
        <v>7.25555555555556</v>
      </c>
      <c r="O3133" s="24">
        <f t="shared" ref="O3133" si="520">SUM(N3128:N3133)</f>
        <v>41.141891762452111</v>
      </c>
    </row>
    <row r="3134" spans="1:15" ht="15" thickTop="1" x14ac:dyDescent="0.3">
      <c r="A3134" s="4" t="s">
        <v>542</v>
      </c>
      <c r="B3134" s="4" t="str">
        <f>VLOOKUP(A3134,'Hold Harmless'!A$1:B$7201,2,FALSE)</f>
        <v>ALDINE ISD</v>
      </c>
      <c r="C3134" s="4">
        <v>1</v>
      </c>
      <c r="D3134" s="10">
        <v>83.896520146524978</v>
      </c>
      <c r="E3134" s="10">
        <v>9679.3350122106949</v>
      </c>
      <c r="F3134" s="10">
        <v>9763.2315323572202</v>
      </c>
      <c r="G3134" s="10">
        <v>0.94258424460116175</v>
      </c>
      <c r="H3134" s="10">
        <v>0.93450574941239917</v>
      </c>
      <c r="I3134" s="10">
        <v>1</v>
      </c>
      <c r="J3134" s="10">
        <v>9763.2315323572202</v>
      </c>
      <c r="K3134" s="10">
        <v>0</v>
      </c>
      <c r="L3134" s="10">
        <v>0</v>
      </c>
      <c r="M3134" s="10">
        <v>0</v>
      </c>
      <c r="N3134" s="10">
        <v>9763.2315323572202</v>
      </c>
    </row>
    <row r="3135" spans="1:15" x14ac:dyDescent="0.3">
      <c r="A3135" s="4" t="s">
        <v>542</v>
      </c>
      <c r="B3135" s="4" t="str">
        <f>VLOOKUP(A3135,'Hold Harmless'!A$1:B$7201,2,FALSE)</f>
        <v>ALDINE ISD</v>
      </c>
      <c r="C3135" s="4">
        <v>2</v>
      </c>
      <c r="D3135" s="10">
        <v>2999.2434289123316</v>
      </c>
      <c r="E3135" s="10">
        <v>6713.3105137406565</v>
      </c>
      <c r="F3135" s="10">
        <v>9712.5539426529886</v>
      </c>
      <c r="G3135" s="10">
        <v>0.94258424460116175</v>
      </c>
      <c r="H3135" s="10">
        <v>0.93450574941239917</v>
      </c>
      <c r="I3135" s="10">
        <v>1</v>
      </c>
      <c r="J3135" s="10">
        <v>9712.5539426529886</v>
      </c>
      <c r="K3135" s="10">
        <v>0</v>
      </c>
      <c r="L3135" s="10">
        <v>0</v>
      </c>
      <c r="M3135" s="10">
        <v>0</v>
      </c>
      <c r="N3135" s="10">
        <v>9712.5539426529886</v>
      </c>
    </row>
    <row r="3136" spans="1:15" x14ac:dyDescent="0.3">
      <c r="A3136" s="4" t="s">
        <v>542</v>
      </c>
      <c r="B3136" s="4" t="str">
        <f>VLOOKUP(A3136,'Hold Harmless'!A$1:B$7201,2,FALSE)</f>
        <v>ALDINE ISD</v>
      </c>
      <c r="C3136" s="4">
        <v>3</v>
      </c>
      <c r="D3136" s="10">
        <v>3536.5409722220161</v>
      </c>
      <c r="E3136" s="10">
        <v>6120.0381944448427</v>
      </c>
      <c r="F3136" s="10">
        <v>9656.5791666668592</v>
      </c>
      <c r="G3136" s="10">
        <v>0.94258424460116175</v>
      </c>
      <c r="H3136" s="10">
        <v>0.93450574941239917</v>
      </c>
      <c r="I3136" s="10">
        <v>1</v>
      </c>
      <c r="J3136" s="10">
        <v>9656.5791666668592</v>
      </c>
      <c r="K3136" s="10">
        <v>0</v>
      </c>
      <c r="L3136" s="10">
        <v>0</v>
      </c>
      <c r="M3136" s="10">
        <v>0</v>
      </c>
      <c r="N3136" s="10">
        <v>9656.5791666668592</v>
      </c>
    </row>
    <row r="3137" spans="1:15" x14ac:dyDescent="0.3">
      <c r="A3137" s="4" t="s">
        <v>542</v>
      </c>
      <c r="B3137" s="4" t="str">
        <f>VLOOKUP(A3137,'Hold Harmless'!A$1:B$7201,2,FALSE)</f>
        <v>ALDINE ISD</v>
      </c>
      <c r="C3137" s="4">
        <v>4</v>
      </c>
      <c r="D3137" s="10">
        <v>4256.0910493823249</v>
      </c>
      <c r="E3137" s="10">
        <v>5317.9683641976453</v>
      </c>
      <c r="F3137" s="10">
        <v>9574.0594135799693</v>
      </c>
      <c r="G3137" s="10">
        <v>0.94258424460116175</v>
      </c>
      <c r="H3137" s="10">
        <v>0.93450574941239917</v>
      </c>
      <c r="I3137" s="10">
        <v>1</v>
      </c>
      <c r="J3137" s="10">
        <v>9574.0594135799693</v>
      </c>
      <c r="K3137" s="10">
        <v>0</v>
      </c>
      <c r="L3137" s="10">
        <v>0</v>
      </c>
      <c r="M3137" s="10">
        <v>0</v>
      </c>
      <c r="N3137" s="10">
        <v>9574.0594135799693</v>
      </c>
    </row>
    <row r="3138" spans="1:15" x14ac:dyDescent="0.3">
      <c r="A3138" s="4" t="s">
        <v>542</v>
      </c>
      <c r="B3138" s="4" t="str">
        <f>VLOOKUP(A3138,'Hold Harmless'!A$1:B$7201,2,FALSE)</f>
        <v>ALDINE ISD</v>
      </c>
      <c r="C3138" s="4">
        <v>5</v>
      </c>
      <c r="D3138" s="10">
        <v>3982.8916912959889</v>
      </c>
      <c r="E3138" s="10">
        <v>5428.0871264375864</v>
      </c>
      <c r="F3138" s="10">
        <v>9410.9788177335759</v>
      </c>
      <c r="G3138" s="10">
        <v>0.94258424460116175</v>
      </c>
      <c r="H3138" s="10">
        <v>0.93450574941239917</v>
      </c>
      <c r="I3138" s="10">
        <v>1</v>
      </c>
      <c r="J3138" s="10">
        <v>9410.9788177335759</v>
      </c>
      <c r="K3138" s="10">
        <v>0</v>
      </c>
      <c r="L3138" s="10">
        <v>0</v>
      </c>
      <c r="M3138" s="10">
        <v>0</v>
      </c>
      <c r="N3138" s="10">
        <v>9410.9788177335759</v>
      </c>
    </row>
    <row r="3139" spans="1:15" ht="15" thickBot="1" x14ac:dyDescent="0.35">
      <c r="A3139" s="4" t="s">
        <v>542</v>
      </c>
      <c r="B3139" s="4" t="str">
        <f>VLOOKUP(A3139,'Hold Harmless'!A$1:B$7201,2,FALSE)</f>
        <v>ALDINE ISD</v>
      </c>
      <c r="C3139" s="4">
        <v>6</v>
      </c>
      <c r="D3139" s="10">
        <v>4573.7252321981514</v>
      </c>
      <c r="E3139" s="10">
        <v>4793.509287926795</v>
      </c>
      <c r="F3139" s="10">
        <v>9367.2345201249464</v>
      </c>
      <c r="G3139" s="10">
        <v>0.94258424460116175</v>
      </c>
      <c r="H3139" s="10">
        <v>0.93450574941239917</v>
      </c>
      <c r="I3139" s="10">
        <v>1</v>
      </c>
      <c r="J3139" s="10">
        <v>9367.2345201249464</v>
      </c>
      <c r="K3139" s="10">
        <v>0</v>
      </c>
      <c r="L3139" s="10">
        <v>0</v>
      </c>
      <c r="M3139" s="10">
        <v>0</v>
      </c>
      <c r="N3139" s="10">
        <v>9367.2345201249464</v>
      </c>
      <c r="O3139" s="24">
        <f t="shared" ref="O3139" si="521">SUM(N3134:N3139)</f>
        <v>57484.637393115561</v>
      </c>
    </row>
    <row r="3140" spans="1:15" ht="15" thickTop="1" x14ac:dyDescent="0.3">
      <c r="A3140" s="11" t="s">
        <v>543</v>
      </c>
      <c r="B3140" s="11" t="str">
        <f>VLOOKUP(A3140,'Hold Harmless'!A$1:B$7201,2,FALSE)</f>
        <v>ALIEF ISD</v>
      </c>
      <c r="C3140" s="11">
        <v>1</v>
      </c>
      <c r="D3140" s="12">
        <v>1.53361513687601</v>
      </c>
      <c r="E3140" s="12">
        <v>5991.8666321607179</v>
      </c>
      <c r="F3140" s="12">
        <v>5993.4002472975935</v>
      </c>
      <c r="G3140" s="12">
        <v>0.95153677350102372</v>
      </c>
      <c r="H3140" s="12">
        <v>0.93317552172185358</v>
      </c>
      <c r="I3140" s="12">
        <v>1</v>
      </c>
      <c r="J3140" s="12">
        <v>5993.4002472975935</v>
      </c>
      <c r="K3140" s="12">
        <v>0</v>
      </c>
      <c r="L3140" s="12">
        <v>0</v>
      </c>
      <c r="M3140" s="12">
        <v>0</v>
      </c>
      <c r="N3140" s="12">
        <v>5993.4002472975935</v>
      </c>
    </row>
    <row r="3141" spans="1:15" x14ac:dyDescent="0.3">
      <c r="A3141" s="11" t="s">
        <v>543</v>
      </c>
      <c r="B3141" s="11" t="str">
        <f>VLOOKUP(A3141,'Hold Harmless'!A$1:B$7201,2,FALSE)</f>
        <v>ALIEF ISD</v>
      </c>
      <c r="C3141" s="11">
        <v>2</v>
      </c>
      <c r="D3141" s="12">
        <v>1208.6820150531369</v>
      </c>
      <c r="E3141" s="12">
        <v>5018.6953263631449</v>
      </c>
      <c r="F3141" s="12">
        <v>6227.3773414162815</v>
      </c>
      <c r="G3141" s="12">
        <v>0.95153677350102372</v>
      </c>
      <c r="H3141" s="12">
        <v>0.93317552172185358</v>
      </c>
      <c r="I3141" s="12">
        <v>1</v>
      </c>
      <c r="J3141" s="12">
        <v>6227.3773414162815</v>
      </c>
      <c r="K3141" s="12">
        <v>0</v>
      </c>
      <c r="L3141" s="12">
        <v>0</v>
      </c>
      <c r="M3141" s="12">
        <v>0</v>
      </c>
      <c r="N3141" s="12">
        <v>6227.3773414162815</v>
      </c>
    </row>
    <row r="3142" spans="1:15" x14ac:dyDescent="0.3">
      <c r="A3142" s="11" t="s">
        <v>543</v>
      </c>
      <c r="B3142" s="11" t="str">
        <f>VLOOKUP(A3142,'Hold Harmless'!A$1:B$7201,2,FALSE)</f>
        <v>ALIEF ISD</v>
      </c>
      <c r="C3142" s="11">
        <v>3</v>
      </c>
      <c r="D3142" s="12">
        <v>2169.6704365080318</v>
      </c>
      <c r="E3142" s="12">
        <v>4227.9720057709974</v>
      </c>
      <c r="F3142" s="12">
        <v>6397.6424422790296</v>
      </c>
      <c r="G3142" s="12">
        <v>0.95153677350102372</v>
      </c>
      <c r="H3142" s="12">
        <v>0.93317552172185358</v>
      </c>
      <c r="I3142" s="12">
        <v>1</v>
      </c>
      <c r="J3142" s="12">
        <v>6397.6424422790296</v>
      </c>
      <c r="K3142" s="12">
        <v>0</v>
      </c>
      <c r="L3142" s="12">
        <v>0</v>
      </c>
      <c r="M3142" s="12">
        <v>0</v>
      </c>
      <c r="N3142" s="12">
        <v>6397.6424422790296</v>
      </c>
    </row>
    <row r="3143" spans="1:15" x14ac:dyDescent="0.3">
      <c r="A3143" s="11" t="s">
        <v>543</v>
      </c>
      <c r="B3143" s="11" t="str">
        <f>VLOOKUP(A3143,'Hold Harmless'!A$1:B$7201,2,FALSE)</f>
        <v>ALIEF ISD</v>
      </c>
      <c r="C3143" s="11">
        <v>4</v>
      </c>
      <c r="D3143" s="12">
        <v>2314.8833333332068</v>
      </c>
      <c r="E3143" s="12">
        <v>4066.6792857126411</v>
      </c>
      <c r="F3143" s="12">
        <v>6381.5626190458479</v>
      </c>
      <c r="G3143" s="12">
        <v>0.95153677350102372</v>
      </c>
      <c r="H3143" s="12">
        <v>0.93317552172185358</v>
      </c>
      <c r="I3143" s="12">
        <v>1</v>
      </c>
      <c r="J3143" s="12">
        <v>6381.5626190458479</v>
      </c>
      <c r="K3143" s="12">
        <v>0</v>
      </c>
      <c r="L3143" s="12">
        <v>0</v>
      </c>
      <c r="M3143" s="12">
        <v>0</v>
      </c>
      <c r="N3143" s="12">
        <v>6381.5626190458479</v>
      </c>
    </row>
    <row r="3144" spans="1:15" x14ac:dyDescent="0.3">
      <c r="A3144" s="11" t="s">
        <v>543</v>
      </c>
      <c r="B3144" s="11" t="str">
        <f>VLOOKUP(A3144,'Hold Harmless'!A$1:B$7201,2,FALSE)</f>
        <v>ALIEF ISD</v>
      </c>
      <c r="C3144" s="11">
        <v>5</v>
      </c>
      <c r="D3144" s="12">
        <v>2743.4396464644374</v>
      </c>
      <c r="E3144" s="12">
        <v>3627.7547498792478</v>
      </c>
      <c r="F3144" s="12">
        <v>6371.1943963436852</v>
      </c>
      <c r="G3144" s="12">
        <v>0.95153677350102372</v>
      </c>
      <c r="H3144" s="12">
        <v>0.93317552172185358</v>
      </c>
      <c r="I3144" s="12">
        <v>1</v>
      </c>
      <c r="J3144" s="12">
        <v>6371.1943963436852</v>
      </c>
      <c r="K3144" s="12">
        <v>0</v>
      </c>
      <c r="L3144" s="12">
        <v>0</v>
      </c>
      <c r="M3144" s="12">
        <v>0</v>
      </c>
      <c r="N3144" s="12">
        <v>6371.1943963436852</v>
      </c>
    </row>
    <row r="3145" spans="1:15" ht="15" thickBot="1" x14ac:dyDescent="0.35">
      <c r="A3145" s="11" t="s">
        <v>543</v>
      </c>
      <c r="B3145" s="11" t="str">
        <f>VLOOKUP(A3145,'Hold Harmless'!A$1:B$7201,2,FALSE)</f>
        <v>ALIEF ISD</v>
      </c>
      <c r="C3145" s="11">
        <v>6</v>
      </c>
      <c r="D3145" s="12">
        <v>3093.1957325744888</v>
      </c>
      <c r="E3145" s="12">
        <v>3167.568721352352</v>
      </c>
      <c r="F3145" s="12">
        <v>6260.7644539268404</v>
      </c>
      <c r="G3145" s="12">
        <v>0.95153677350102372</v>
      </c>
      <c r="H3145" s="12">
        <v>0.93317552172185358</v>
      </c>
      <c r="I3145" s="12">
        <v>1</v>
      </c>
      <c r="J3145" s="12">
        <v>6260.7644539268404</v>
      </c>
      <c r="K3145" s="12">
        <v>0</v>
      </c>
      <c r="L3145" s="12">
        <v>0</v>
      </c>
      <c r="M3145" s="12">
        <v>0</v>
      </c>
      <c r="N3145" s="12">
        <v>6260.7644539268404</v>
      </c>
      <c r="O3145" s="24">
        <f t="shared" ref="O3145" si="522">SUM(N3140:N3145)</f>
        <v>37631.941500309273</v>
      </c>
    </row>
    <row r="3146" spans="1:15" ht="15" thickTop="1" x14ac:dyDescent="0.3">
      <c r="A3146" s="2" t="s">
        <v>544</v>
      </c>
      <c r="B3146" s="2" t="str">
        <f>VLOOKUP(A3146,'Hold Harmless'!A$1:B$7201,2,FALSE)</f>
        <v>CHANNELVIEW ISD</v>
      </c>
      <c r="C3146" s="2">
        <v>1</v>
      </c>
      <c r="D3146" s="13">
        <v>156.23809523808933</v>
      </c>
      <c r="E3146" s="13">
        <v>1262.8988095237683</v>
      </c>
      <c r="F3146" s="13">
        <v>1419.1369047618575</v>
      </c>
      <c r="G3146" s="13">
        <v>0.94728293810137132</v>
      </c>
      <c r="H3146" s="13">
        <v>0.9150043747171519</v>
      </c>
      <c r="I3146" s="13">
        <v>1</v>
      </c>
      <c r="J3146" s="13">
        <v>1419.1369047618575</v>
      </c>
      <c r="K3146" s="13">
        <v>0</v>
      </c>
      <c r="L3146" s="13">
        <v>0</v>
      </c>
      <c r="M3146" s="13">
        <v>0</v>
      </c>
      <c r="N3146" s="13">
        <v>1419.1369047618575</v>
      </c>
    </row>
    <row r="3147" spans="1:15" x14ac:dyDescent="0.3">
      <c r="A3147" s="2" t="s">
        <v>544</v>
      </c>
      <c r="B3147" s="2" t="str">
        <f>VLOOKUP(A3147,'Hold Harmless'!A$1:B$7201,2,FALSE)</f>
        <v>CHANNELVIEW ISD</v>
      </c>
      <c r="C3147" s="2">
        <v>2</v>
      </c>
      <c r="D3147" s="13">
        <v>823.4777777777648</v>
      </c>
      <c r="E3147" s="13">
        <v>743.64999999998565</v>
      </c>
      <c r="F3147" s="13">
        <v>1567.1277777777505</v>
      </c>
      <c r="G3147" s="13">
        <v>0.94728293810137132</v>
      </c>
      <c r="H3147" s="13">
        <v>0.9150043747171519</v>
      </c>
      <c r="I3147" s="13">
        <v>1</v>
      </c>
      <c r="J3147" s="13">
        <v>1567.1277777777505</v>
      </c>
      <c r="K3147" s="13">
        <v>0</v>
      </c>
      <c r="L3147" s="13">
        <v>0</v>
      </c>
      <c r="M3147" s="13">
        <v>0</v>
      </c>
      <c r="N3147" s="13">
        <v>1567.1277777777505</v>
      </c>
    </row>
    <row r="3148" spans="1:15" x14ac:dyDescent="0.3">
      <c r="A3148" s="2" t="s">
        <v>544</v>
      </c>
      <c r="B3148" s="2" t="str">
        <f>VLOOKUP(A3148,'Hold Harmless'!A$1:B$7201,2,FALSE)</f>
        <v>CHANNELVIEW ISD</v>
      </c>
      <c r="C3148" s="2">
        <v>3</v>
      </c>
      <c r="D3148" s="13">
        <v>874.94047619048604</v>
      </c>
      <c r="E3148" s="13">
        <v>671.32142857143469</v>
      </c>
      <c r="F3148" s="13">
        <v>1546.2619047619207</v>
      </c>
      <c r="G3148" s="13">
        <v>0.94728293810137132</v>
      </c>
      <c r="H3148" s="13">
        <v>0.9150043747171519</v>
      </c>
      <c r="I3148" s="13">
        <v>1</v>
      </c>
      <c r="J3148" s="13">
        <v>1546.2619047619207</v>
      </c>
      <c r="K3148" s="13">
        <v>0</v>
      </c>
      <c r="L3148" s="13">
        <v>0</v>
      </c>
      <c r="M3148" s="13">
        <v>0</v>
      </c>
      <c r="N3148" s="13">
        <v>1546.2619047619207</v>
      </c>
    </row>
    <row r="3149" spans="1:15" x14ac:dyDescent="0.3">
      <c r="A3149" s="2" t="s">
        <v>544</v>
      </c>
      <c r="B3149" s="2" t="str">
        <f>VLOOKUP(A3149,'Hold Harmless'!A$1:B$7201,2,FALSE)</f>
        <v>CHANNELVIEW ISD</v>
      </c>
      <c r="C3149" s="2">
        <v>4</v>
      </c>
      <c r="D3149" s="13">
        <v>908.61594202898755</v>
      </c>
      <c r="E3149" s="13">
        <v>639.05072463768875</v>
      </c>
      <c r="F3149" s="13">
        <v>1547.6666666666763</v>
      </c>
      <c r="G3149" s="13">
        <v>0.94728293810137132</v>
      </c>
      <c r="H3149" s="13">
        <v>0.9150043747171519</v>
      </c>
      <c r="I3149" s="13">
        <v>1</v>
      </c>
      <c r="J3149" s="13">
        <v>1547.6666666666763</v>
      </c>
      <c r="K3149" s="13">
        <v>0</v>
      </c>
      <c r="L3149" s="13">
        <v>0</v>
      </c>
      <c r="M3149" s="13">
        <v>0</v>
      </c>
      <c r="N3149" s="13">
        <v>1547.6666666666763</v>
      </c>
    </row>
    <row r="3150" spans="1:15" x14ac:dyDescent="0.3">
      <c r="A3150" s="2" t="s">
        <v>544</v>
      </c>
      <c r="B3150" s="2" t="str">
        <f>VLOOKUP(A3150,'Hold Harmless'!A$1:B$7201,2,FALSE)</f>
        <v>CHANNELVIEW ISD</v>
      </c>
      <c r="C3150" s="2">
        <v>5</v>
      </c>
      <c r="D3150" s="13">
        <v>935.71839080456448</v>
      </c>
      <c r="E3150" s="13">
        <v>593.1781609195408</v>
      </c>
      <c r="F3150" s="13">
        <v>1528.8965517241054</v>
      </c>
      <c r="G3150" s="13">
        <v>0.94728293810137132</v>
      </c>
      <c r="H3150" s="13">
        <v>0.9150043747171519</v>
      </c>
      <c r="I3150" s="13">
        <v>1</v>
      </c>
      <c r="J3150" s="13">
        <v>1528.8965517241054</v>
      </c>
      <c r="K3150" s="13">
        <v>0</v>
      </c>
      <c r="L3150" s="13">
        <v>0</v>
      </c>
      <c r="M3150" s="13">
        <v>0</v>
      </c>
      <c r="N3150" s="13">
        <v>1528.8965517241054</v>
      </c>
    </row>
    <row r="3151" spans="1:15" ht="15" thickBot="1" x14ac:dyDescent="0.35">
      <c r="A3151" s="2" t="s">
        <v>544</v>
      </c>
      <c r="B3151" s="2" t="str">
        <f>VLOOKUP(A3151,'Hold Harmless'!A$1:B$7201,2,FALSE)</f>
        <v>CHANNELVIEW ISD</v>
      </c>
      <c r="C3151" s="2">
        <v>6</v>
      </c>
      <c r="D3151" s="13">
        <v>955.95816091950985</v>
      </c>
      <c r="E3151" s="13">
        <v>542.16114942529055</v>
      </c>
      <c r="F3151" s="13">
        <v>1498.1193103448004</v>
      </c>
      <c r="G3151" s="13">
        <v>0.94728293810137132</v>
      </c>
      <c r="H3151" s="13">
        <v>0.9150043747171519</v>
      </c>
      <c r="I3151" s="13">
        <v>1</v>
      </c>
      <c r="J3151" s="13">
        <v>1498.1193103448004</v>
      </c>
      <c r="K3151" s="13">
        <v>0</v>
      </c>
      <c r="L3151" s="13">
        <v>0</v>
      </c>
      <c r="M3151" s="13">
        <v>0</v>
      </c>
      <c r="N3151" s="13">
        <v>1498.1193103448004</v>
      </c>
      <c r="O3151" s="24">
        <f t="shared" ref="O3151" si="523">SUM(N3146:N3151)</f>
        <v>9107.209116037111</v>
      </c>
    </row>
    <row r="3152" spans="1:15" ht="15" thickTop="1" x14ac:dyDescent="0.3">
      <c r="A3152" s="4" t="s">
        <v>545</v>
      </c>
      <c r="B3152" s="4" t="str">
        <f>VLOOKUP(A3152,'Hold Harmless'!A$1:B$7201,2,FALSE)</f>
        <v>CROSBY ISD</v>
      </c>
      <c r="C3152" s="4">
        <v>1</v>
      </c>
      <c r="D3152" s="10">
        <v>177.19294871794958</v>
      </c>
      <c r="E3152" s="10">
        <v>808.93260208923937</v>
      </c>
      <c r="F3152" s="10">
        <v>986.12555080718892</v>
      </c>
      <c r="G3152" s="10">
        <v>0.94843388894593539</v>
      </c>
      <c r="H3152" s="10">
        <v>0.96513936550711177</v>
      </c>
      <c r="I3152" s="10">
        <v>0.98269112507663714</v>
      </c>
      <c r="J3152" s="10">
        <v>969.05682698953501</v>
      </c>
      <c r="K3152" s="10">
        <v>17.068723817653904</v>
      </c>
      <c r="L3152" s="10">
        <v>17.068723817653904</v>
      </c>
      <c r="M3152" s="10">
        <v>0</v>
      </c>
      <c r="N3152" s="10">
        <v>969.05682698953501</v>
      </c>
    </row>
    <row r="3153" spans="1:15" x14ac:dyDescent="0.3">
      <c r="A3153" s="4" t="s">
        <v>545</v>
      </c>
      <c r="B3153" s="4" t="str">
        <f>VLOOKUP(A3153,'Hold Harmless'!A$1:B$7201,2,FALSE)</f>
        <v>CROSBY ISD</v>
      </c>
      <c r="C3153" s="4">
        <v>2</v>
      </c>
      <c r="D3153" s="10">
        <v>447.6885802469298</v>
      </c>
      <c r="E3153" s="10">
        <v>555.79089506174478</v>
      </c>
      <c r="F3153" s="10">
        <v>1003.4794753086746</v>
      </c>
      <c r="G3153" s="10">
        <v>0.94843388894593539</v>
      </c>
      <c r="H3153" s="10">
        <v>0.96513936550711177</v>
      </c>
      <c r="I3153" s="10">
        <v>0.98269112507663714</v>
      </c>
      <c r="J3153" s="10">
        <v>986.11037458239502</v>
      </c>
      <c r="K3153" s="10">
        <v>17.369100726279612</v>
      </c>
      <c r="L3153" s="10">
        <v>17.369100726279612</v>
      </c>
      <c r="M3153" s="10">
        <v>0</v>
      </c>
      <c r="N3153" s="10">
        <v>986.11037458239502</v>
      </c>
    </row>
    <row r="3154" spans="1:15" x14ac:dyDescent="0.3">
      <c r="A3154" s="4" t="s">
        <v>545</v>
      </c>
      <c r="B3154" s="4" t="str">
        <f>VLOOKUP(A3154,'Hold Harmless'!A$1:B$7201,2,FALSE)</f>
        <v>CROSBY ISD</v>
      </c>
      <c r="C3154" s="4">
        <v>3</v>
      </c>
      <c r="D3154" s="10">
        <v>533.18815270936818</v>
      </c>
      <c r="E3154" s="10">
        <v>470.80736453203201</v>
      </c>
      <c r="F3154" s="10">
        <v>1003.9955172414002</v>
      </c>
      <c r="G3154" s="10">
        <v>0.94843388894593539</v>
      </c>
      <c r="H3154" s="10">
        <v>0.96513936550711177</v>
      </c>
      <c r="I3154" s="10">
        <v>0.98269112507663714</v>
      </c>
      <c r="J3154" s="10">
        <v>986.61748440985184</v>
      </c>
      <c r="K3154" s="10">
        <v>17.378032831548353</v>
      </c>
      <c r="L3154" s="10">
        <v>17.378032831548353</v>
      </c>
      <c r="M3154" s="10">
        <v>0</v>
      </c>
      <c r="N3154" s="10">
        <v>986.61748440985184</v>
      </c>
    </row>
    <row r="3155" spans="1:15" x14ac:dyDescent="0.3">
      <c r="A3155" s="4" t="s">
        <v>545</v>
      </c>
      <c r="B3155" s="4" t="str">
        <f>VLOOKUP(A3155,'Hold Harmless'!A$1:B$7201,2,FALSE)</f>
        <v>CROSBY ISD</v>
      </c>
      <c r="C3155" s="4">
        <v>4</v>
      </c>
      <c r="D3155" s="10">
        <v>641.84371794872141</v>
      </c>
      <c r="E3155" s="10">
        <v>353.84743589743402</v>
      </c>
      <c r="F3155" s="10">
        <v>995.69115384615543</v>
      </c>
      <c r="G3155" s="10">
        <v>0.94843388894593539</v>
      </c>
      <c r="H3155" s="10">
        <v>0.96513936550711177</v>
      </c>
      <c r="I3155" s="10">
        <v>0.98269112507663714</v>
      </c>
      <c r="J3155" s="10">
        <v>978.45686020193352</v>
      </c>
      <c r="K3155" s="10">
        <v>17.234293644221907</v>
      </c>
      <c r="L3155" s="10">
        <v>17.234293644221907</v>
      </c>
      <c r="M3155" s="10">
        <v>0</v>
      </c>
      <c r="N3155" s="10">
        <v>978.45686020193352</v>
      </c>
    </row>
    <row r="3156" spans="1:15" x14ac:dyDescent="0.3">
      <c r="A3156" s="4" t="s">
        <v>545</v>
      </c>
      <c r="B3156" s="4" t="str">
        <f>VLOOKUP(A3156,'Hold Harmless'!A$1:B$7201,2,FALSE)</f>
        <v>CROSBY ISD</v>
      </c>
      <c r="C3156" s="4">
        <v>5</v>
      </c>
      <c r="D3156" s="10">
        <v>656.3514905648741</v>
      </c>
      <c r="E3156" s="10">
        <v>331.1551724137932</v>
      </c>
      <c r="F3156" s="10">
        <v>987.50666297866724</v>
      </c>
      <c r="G3156" s="10">
        <v>0.94843388894593539</v>
      </c>
      <c r="H3156" s="10">
        <v>0.96513936550711177</v>
      </c>
      <c r="I3156" s="10">
        <v>0.98269112507663714</v>
      </c>
      <c r="J3156" s="10">
        <v>970.41403366318207</v>
      </c>
      <c r="K3156" s="10">
        <v>17.092629315485169</v>
      </c>
      <c r="L3156" s="10">
        <v>17.092629315485169</v>
      </c>
      <c r="M3156" s="10">
        <v>0</v>
      </c>
      <c r="N3156" s="10">
        <v>970.41403366318207</v>
      </c>
    </row>
    <row r="3157" spans="1:15" ht="15" thickBot="1" x14ac:dyDescent="0.35">
      <c r="A3157" s="4" t="s">
        <v>545</v>
      </c>
      <c r="B3157" s="4" t="str">
        <f>VLOOKUP(A3157,'Hold Harmless'!A$1:B$7201,2,FALSE)</f>
        <v>CROSBY ISD</v>
      </c>
      <c r="C3157" s="4">
        <v>6</v>
      </c>
      <c r="D3157" s="10">
        <v>658.46927899687159</v>
      </c>
      <c r="E3157" s="10">
        <v>321.91574302134416</v>
      </c>
      <c r="F3157" s="10">
        <v>980.38502201821575</v>
      </c>
      <c r="G3157" s="10">
        <v>0.94843388894593539</v>
      </c>
      <c r="H3157" s="10">
        <v>0.96513936550711177</v>
      </c>
      <c r="I3157" s="10">
        <v>0.98269112507663714</v>
      </c>
      <c r="J3157" s="10">
        <v>963.41566029536409</v>
      </c>
      <c r="K3157" s="10">
        <v>16.969361722851659</v>
      </c>
      <c r="L3157" s="10">
        <v>16.969361722851659</v>
      </c>
      <c r="M3157" s="10">
        <v>0</v>
      </c>
      <c r="N3157" s="10">
        <v>963.41566029536409</v>
      </c>
      <c r="O3157" s="24">
        <f t="shared" ref="O3157" si="524">SUM(N3152:N3157)</f>
        <v>5854.0712401422616</v>
      </c>
    </row>
    <row r="3158" spans="1:15" ht="15" thickTop="1" x14ac:dyDescent="0.3">
      <c r="A3158" s="11" t="s">
        <v>546</v>
      </c>
      <c r="B3158" s="11" t="str">
        <f>VLOOKUP(A3158,'Hold Harmless'!A$1:B$7201,2,FALSE)</f>
        <v>CYPRESS-FAIRBANKS ISD</v>
      </c>
      <c r="C3158" s="11">
        <v>1</v>
      </c>
      <c r="D3158" s="12">
        <v>8215.9675925971387</v>
      </c>
      <c r="E3158" s="12">
        <v>9646.9722222223481</v>
      </c>
      <c r="F3158" s="12">
        <v>17862.939814819489</v>
      </c>
      <c r="G3158" s="12">
        <v>0.95381710811906639</v>
      </c>
      <c r="H3158" s="12">
        <v>0.94755312287756643</v>
      </c>
      <c r="I3158" s="12">
        <v>1</v>
      </c>
      <c r="J3158" s="12">
        <v>17862.939814819489</v>
      </c>
      <c r="K3158" s="12">
        <v>0</v>
      </c>
      <c r="L3158" s="12">
        <v>0</v>
      </c>
      <c r="M3158" s="12">
        <v>0</v>
      </c>
      <c r="N3158" s="12">
        <v>17862.939814819489</v>
      </c>
    </row>
    <row r="3159" spans="1:15" x14ac:dyDescent="0.3">
      <c r="A3159" s="11" t="s">
        <v>546</v>
      </c>
      <c r="B3159" s="11" t="str">
        <f>VLOOKUP(A3159,'Hold Harmless'!A$1:B$7201,2,FALSE)</f>
        <v>CYPRESS-FAIRBANKS ISD</v>
      </c>
      <c r="C3159" s="11">
        <v>2</v>
      </c>
      <c r="D3159" s="12">
        <v>8968.2033333327345</v>
      </c>
      <c r="E3159" s="12">
        <v>8930.6400000106514</v>
      </c>
      <c r="F3159" s="12">
        <v>17898.843333343386</v>
      </c>
      <c r="G3159" s="12">
        <v>0.95381710811906639</v>
      </c>
      <c r="H3159" s="12">
        <v>0.94755312287756643</v>
      </c>
      <c r="I3159" s="12">
        <v>1</v>
      </c>
      <c r="J3159" s="12">
        <v>17898.843333343386</v>
      </c>
      <c r="K3159" s="12">
        <v>0</v>
      </c>
      <c r="L3159" s="12">
        <v>0</v>
      </c>
      <c r="M3159" s="12">
        <v>0</v>
      </c>
      <c r="N3159" s="12">
        <v>17898.843333343386</v>
      </c>
    </row>
    <row r="3160" spans="1:15" x14ac:dyDescent="0.3">
      <c r="A3160" s="11" t="s">
        <v>546</v>
      </c>
      <c r="B3160" s="11" t="str">
        <f>VLOOKUP(A3160,'Hold Harmless'!A$1:B$7201,2,FALSE)</f>
        <v>CYPRESS-FAIRBANKS ISD</v>
      </c>
      <c r="C3160" s="11">
        <v>3</v>
      </c>
      <c r="D3160" s="12">
        <v>10691.003333333301</v>
      </c>
      <c r="E3160" s="12">
        <v>7208.9400000126043</v>
      </c>
      <c r="F3160" s="12">
        <v>17899.943333345906</v>
      </c>
      <c r="G3160" s="12">
        <v>0.95381710811906639</v>
      </c>
      <c r="H3160" s="12">
        <v>0.94755312287756643</v>
      </c>
      <c r="I3160" s="12">
        <v>1</v>
      </c>
      <c r="J3160" s="12">
        <v>17899.943333345906</v>
      </c>
      <c r="K3160" s="12">
        <v>0</v>
      </c>
      <c r="L3160" s="12">
        <v>0</v>
      </c>
      <c r="M3160" s="12">
        <v>0</v>
      </c>
      <c r="N3160" s="12">
        <v>17899.943333345906</v>
      </c>
    </row>
    <row r="3161" spans="1:15" x14ac:dyDescent="0.3">
      <c r="A3161" s="11" t="s">
        <v>546</v>
      </c>
      <c r="B3161" s="11" t="str">
        <f>VLOOKUP(A3161,'Hold Harmless'!A$1:B$7201,2,FALSE)</f>
        <v>CYPRESS-FAIRBANKS ISD</v>
      </c>
      <c r="C3161" s="11">
        <v>4</v>
      </c>
      <c r="D3161" s="12">
        <v>10795.382183913744</v>
      </c>
      <c r="E3161" s="12">
        <v>7098.4051724144765</v>
      </c>
      <c r="F3161" s="12">
        <v>17893.787356328219</v>
      </c>
      <c r="G3161" s="12">
        <v>0.95381710811906639</v>
      </c>
      <c r="H3161" s="12">
        <v>0.94755312287756643</v>
      </c>
      <c r="I3161" s="12">
        <v>1</v>
      </c>
      <c r="J3161" s="12">
        <v>17893.787356328219</v>
      </c>
      <c r="K3161" s="12">
        <v>0</v>
      </c>
      <c r="L3161" s="12">
        <v>0</v>
      </c>
      <c r="M3161" s="12">
        <v>0</v>
      </c>
      <c r="N3161" s="12">
        <v>17893.787356328219</v>
      </c>
    </row>
    <row r="3162" spans="1:15" x14ac:dyDescent="0.3">
      <c r="A3162" s="11" t="s">
        <v>546</v>
      </c>
      <c r="B3162" s="11" t="str">
        <f>VLOOKUP(A3162,'Hold Harmless'!A$1:B$7201,2,FALSE)</f>
        <v>CYPRESS-FAIRBANKS ISD</v>
      </c>
      <c r="C3162" s="11">
        <v>5</v>
      </c>
      <c r="D3162" s="12">
        <v>11752.604166659328</v>
      </c>
      <c r="E3162" s="12">
        <v>6174.6517857106292</v>
      </c>
      <c r="F3162" s="12">
        <v>17927.255952369957</v>
      </c>
      <c r="G3162" s="12">
        <v>0.95381710811906639</v>
      </c>
      <c r="H3162" s="12">
        <v>0.94755312287756643</v>
      </c>
      <c r="I3162" s="12">
        <v>1</v>
      </c>
      <c r="J3162" s="12">
        <v>17927.255952369957</v>
      </c>
      <c r="K3162" s="12">
        <v>0</v>
      </c>
      <c r="L3162" s="12">
        <v>0</v>
      </c>
      <c r="M3162" s="12">
        <v>0</v>
      </c>
      <c r="N3162" s="12">
        <v>17927.255952369957</v>
      </c>
    </row>
    <row r="3163" spans="1:15" ht="15" thickBot="1" x14ac:dyDescent="0.35">
      <c r="A3163" s="11" t="s">
        <v>546</v>
      </c>
      <c r="B3163" s="11" t="str">
        <f>VLOOKUP(A3163,'Hold Harmless'!A$1:B$7201,2,FALSE)</f>
        <v>CYPRESS-FAIRBANKS ISD</v>
      </c>
      <c r="C3163" s="11">
        <v>6</v>
      </c>
      <c r="D3163" s="12">
        <v>11732.370614028225</v>
      </c>
      <c r="E3163" s="12">
        <v>5879.4912280659491</v>
      </c>
      <c r="F3163" s="12">
        <v>17611.861842094175</v>
      </c>
      <c r="G3163" s="12">
        <v>0.95381710811906639</v>
      </c>
      <c r="H3163" s="12">
        <v>0.94755312287756643</v>
      </c>
      <c r="I3163" s="12">
        <v>1</v>
      </c>
      <c r="J3163" s="12">
        <v>17611.861842094175</v>
      </c>
      <c r="K3163" s="12">
        <v>0</v>
      </c>
      <c r="L3163" s="12">
        <v>0</v>
      </c>
      <c r="M3163" s="12">
        <v>0</v>
      </c>
      <c r="N3163" s="12">
        <v>17611.861842094175</v>
      </c>
      <c r="O3163" s="24">
        <f t="shared" ref="O3163" si="525">SUM(N3158:N3163)</f>
        <v>107094.63163230114</v>
      </c>
    </row>
    <row r="3164" spans="1:15" ht="15" thickTop="1" x14ac:dyDescent="0.3">
      <c r="A3164" s="2" t="s">
        <v>547</v>
      </c>
      <c r="B3164" s="2" t="str">
        <f>VLOOKUP(A3164,'Hold Harmless'!A$1:B$7201,2,FALSE)</f>
        <v>DEER PARK ISD</v>
      </c>
      <c r="C3164" s="2">
        <v>1</v>
      </c>
      <c r="D3164" s="13">
        <v>441.68333333335147</v>
      </c>
      <c r="E3164" s="13">
        <v>1503.9133333331961</v>
      </c>
      <c r="F3164" s="13">
        <v>1945.5966666665477</v>
      </c>
      <c r="G3164" s="13">
        <v>0.95443120285054606</v>
      </c>
      <c r="H3164" s="13">
        <v>0.93833779495531888</v>
      </c>
      <c r="I3164" s="13">
        <v>1</v>
      </c>
      <c r="J3164" s="13">
        <v>1945.5966666665477</v>
      </c>
      <c r="K3164" s="13">
        <v>0</v>
      </c>
      <c r="L3164" s="13">
        <v>0</v>
      </c>
      <c r="M3164" s="13">
        <v>0</v>
      </c>
      <c r="N3164" s="13">
        <v>1945.5966666665477</v>
      </c>
    </row>
    <row r="3165" spans="1:15" x14ac:dyDescent="0.3">
      <c r="A3165" s="2" t="s">
        <v>547</v>
      </c>
      <c r="B3165" s="2" t="str">
        <f>VLOOKUP(A3165,'Hold Harmless'!A$1:B$7201,2,FALSE)</f>
        <v>DEER PARK ISD</v>
      </c>
      <c r="C3165" s="2">
        <v>2</v>
      </c>
      <c r="D3165" s="13">
        <v>1386.0711206897047</v>
      </c>
      <c r="E3165" s="13">
        <v>558.17528735633653</v>
      </c>
      <c r="F3165" s="13">
        <v>1944.2464080460413</v>
      </c>
      <c r="G3165" s="13">
        <v>0.95443120285054606</v>
      </c>
      <c r="H3165" s="13">
        <v>0.93833779495531888</v>
      </c>
      <c r="I3165" s="13">
        <v>1</v>
      </c>
      <c r="J3165" s="13">
        <v>1944.2464080460413</v>
      </c>
      <c r="K3165" s="13">
        <v>0</v>
      </c>
      <c r="L3165" s="13">
        <v>0</v>
      </c>
      <c r="M3165" s="13">
        <v>0</v>
      </c>
      <c r="N3165" s="13">
        <v>1944.2464080460413</v>
      </c>
    </row>
    <row r="3166" spans="1:15" x14ac:dyDescent="0.3">
      <c r="A3166" s="2" t="s">
        <v>547</v>
      </c>
      <c r="B3166" s="2" t="str">
        <f>VLOOKUP(A3166,'Hold Harmless'!A$1:B$7201,2,FALSE)</f>
        <v>DEER PARK ISD</v>
      </c>
      <c r="C3166" s="2">
        <v>3</v>
      </c>
      <c r="D3166" s="13">
        <v>1511.7298611111289</v>
      </c>
      <c r="E3166" s="13">
        <v>405.28680555556616</v>
      </c>
      <c r="F3166" s="13">
        <v>1917.0166666666951</v>
      </c>
      <c r="G3166" s="13">
        <v>0.95443120285054606</v>
      </c>
      <c r="H3166" s="13">
        <v>0.93833779495531888</v>
      </c>
      <c r="I3166" s="13">
        <v>1</v>
      </c>
      <c r="J3166" s="13">
        <v>1917.0166666666951</v>
      </c>
      <c r="K3166" s="13">
        <v>0</v>
      </c>
      <c r="L3166" s="13">
        <v>0</v>
      </c>
      <c r="M3166" s="13">
        <v>0</v>
      </c>
      <c r="N3166" s="13">
        <v>1917.0166666666951</v>
      </c>
    </row>
    <row r="3167" spans="1:15" x14ac:dyDescent="0.3">
      <c r="A3167" s="2" t="s">
        <v>547</v>
      </c>
      <c r="B3167" s="2" t="str">
        <f>VLOOKUP(A3167,'Hold Harmless'!A$1:B$7201,2,FALSE)</f>
        <v>DEER PARK ISD</v>
      </c>
      <c r="C3167" s="2">
        <v>4</v>
      </c>
      <c r="D3167" s="13">
        <v>1804.1558641976328</v>
      </c>
      <c r="E3167" s="13">
        <v>72.706790123456116</v>
      </c>
      <c r="F3167" s="13">
        <v>1876.8626543210889</v>
      </c>
      <c r="G3167" s="13">
        <v>0.95443120285054606</v>
      </c>
      <c r="H3167" s="13">
        <v>0.93833779495531888</v>
      </c>
      <c r="I3167" s="13">
        <v>1</v>
      </c>
      <c r="J3167" s="13">
        <v>1876.8626543210889</v>
      </c>
      <c r="K3167" s="13">
        <v>0</v>
      </c>
      <c r="L3167" s="13">
        <v>0</v>
      </c>
      <c r="M3167" s="13">
        <v>0</v>
      </c>
      <c r="N3167" s="13">
        <v>1876.8626543210889</v>
      </c>
    </row>
    <row r="3168" spans="1:15" x14ac:dyDescent="0.3">
      <c r="A3168" s="2" t="s">
        <v>547</v>
      </c>
      <c r="B3168" s="2" t="str">
        <f>VLOOKUP(A3168,'Hold Harmless'!A$1:B$7201,2,FALSE)</f>
        <v>DEER PARK ISD</v>
      </c>
      <c r="C3168" s="2">
        <v>5</v>
      </c>
      <c r="D3168" s="13">
        <v>1814.5306186869293</v>
      </c>
      <c r="E3168" s="13">
        <v>56.062499999999766</v>
      </c>
      <c r="F3168" s="13">
        <v>1870.5931186869291</v>
      </c>
      <c r="G3168" s="13">
        <v>0.95443120285054606</v>
      </c>
      <c r="H3168" s="13">
        <v>0.93833779495531888</v>
      </c>
      <c r="I3168" s="13">
        <v>1</v>
      </c>
      <c r="J3168" s="13">
        <v>1870.5931186869291</v>
      </c>
      <c r="K3168" s="13">
        <v>0</v>
      </c>
      <c r="L3168" s="13">
        <v>0</v>
      </c>
      <c r="M3168" s="13">
        <v>0</v>
      </c>
      <c r="N3168" s="13">
        <v>1870.5931186869291</v>
      </c>
    </row>
    <row r="3169" spans="1:15" ht="15" thickBot="1" x14ac:dyDescent="0.35">
      <c r="A3169" s="2" t="s">
        <v>547</v>
      </c>
      <c r="B3169" s="2" t="str">
        <f>VLOOKUP(A3169,'Hold Harmless'!A$1:B$7201,2,FALSE)</f>
        <v>DEER PARK ISD</v>
      </c>
      <c r="C3169" s="2">
        <v>6</v>
      </c>
      <c r="D3169" s="13">
        <v>1754.6820175439038</v>
      </c>
      <c r="E3169" s="13">
        <v>47.692982456140271</v>
      </c>
      <c r="F3169" s="13">
        <v>1802.3750000000441</v>
      </c>
      <c r="G3169" s="13">
        <v>0.95443120285054606</v>
      </c>
      <c r="H3169" s="13">
        <v>0.93833779495531888</v>
      </c>
      <c r="I3169" s="13">
        <v>1</v>
      </c>
      <c r="J3169" s="13">
        <v>1802.3750000000441</v>
      </c>
      <c r="K3169" s="13">
        <v>0</v>
      </c>
      <c r="L3169" s="13">
        <v>0</v>
      </c>
      <c r="M3169" s="13">
        <v>0</v>
      </c>
      <c r="N3169" s="13">
        <v>1802.3750000000441</v>
      </c>
      <c r="O3169" s="24">
        <f t="shared" ref="O3169" si="526">SUM(N3164:N3169)</f>
        <v>11356.690514387346</v>
      </c>
    </row>
    <row r="3170" spans="1:15" ht="15" thickTop="1" x14ac:dyDescent="0.3">
      <c r="A3170" s="4" t="s">
        <v>548</v>
      </c>
      <c r="B3170" s="4" t="str">
        <f>VLOOKUP(A3170,'Hold Harmless'!A$1:B$7201,2,FALSE)</f>
        <v>GALENA PARK ISD</v>
      </c>
      <c r="C3170" s="4">
        <v>1</v>
      </c>
      <c r="D3170" s="10">
        <v>210.42021669231346</v>
      </c>
      <c r="E3170" s="10">
        <v>3203.7676501284659</v>
      </c>
      <c r="F3170" s="10">
        <v>3414.1878668207792</v>
      </c>
      <c r="G3170" s="10">
        <v>0.96206108713588445</v>
      </c>
      <c r="H3170" s="10">
        <v>0.96685301066995322</v>
      </c>
      <c r="I3170" s="10">
        <v>0.99504379312968338</v>
      </c>
      <c r="J3170" s="10">
        <v>3397.2664454586902</v>
      </c>
      <c r="K3170" s="10">
        <v>16.92142136208895</v>
      </c>
      <c r="L3170" s="10">
        <v>16.92142136208895</v>
      </c>
      <c r="M3170" s="10">
        <v>0</v>
      </c>
      <c r="N3170" s="10">
        <v>3397.2664454586902</v>
      </c>
    </row>
    <row r="3171" spans="1:15" x14ac:dyDescent="0.3">
      <c r="A3171" s="4" t="s">
        <v>548</v>
      </c>
      <c r="B3171" s="4" t="str">
        <f>VLOOKUP(A3171,'Hold Harmless'!A$1:B$7201,2,FALSE)</f>
        <v>GALENA PARK ISD</v>
      </c>
      <c r="C3171" s="4">
        <v>2</v>
      </c>
      <c r="D3171" s="10">
        <v>1283.0174811922132</v>
      </c>
      <c r="E3171" s="10">
        <v>2172.0904507860328</v>
      </c>
      <c r="F3171" s="10">
        <v>3455.1079319782457</v>
      </c>
      <c r="G3171" s="10">
        <v>0.96206108713588445</v>
      </c>
      <c r="H3171" s="10">
        <v>0.96685301066995322</v>
      </c>
      <c r="I3171" s="10">
        <v>0.99504379312968338</v>
      </c>
      <c r="J3171" s="10">
        <v>3437.9837023080895</v>
      </c>
      <c r="K3171" s="10">
        <v>17.124229670156183</v>
      </c>
      <c r="L3171" s="10">
        <v>17.124229670156183</v>
      </c>
      <c r="M3171" s="10">
        <v>0</v>
      </c>
      <c r="N3171" s="10">
        <v>3437.9837023080895</v>
      </c>
    </row>
    <row r="3172" spans="1:15" x14ac:dyDescent="0.3">
      <c r="A3172" s="4" t="s">
        <v>548</v>
      </c>
      <c r="B3172" s="4" t="str">
        <f>VLOOKUP(A3172,'Hold Harmless'!A$1:B$7201,2,FALSE)</f>
        <v>GALENA PARK ISD</v>
      </c>
      <c r="C3172" s="4">
        <v>3</v>
      </c>
      <c r="D3172" s="10">
        <v>1438.3629166667104</v>
      </c>
      <c r="E3172" s="10">
        <v>2037.1645833335256</v>
      </c>
      <c r="F3172" s="10">
        <v>3475.5275000002357</v>
      </c>
      <c r="G3172" s="10">
        <v>0.96206108713588445</v>
      </c>
      <c r="H3172" s="10">
        <v>0.96685301066995322</v>
      </c>
      <c r="I3172" s="10">
        <v>0.99504379312968338</v>
      </c>
      <c r="J3172" s="10">
        <v>3458.3020667267601</v>
      </c>
      <c r="K3172" s="10">
        <v>17.225433273475574</v>
      </c>
      <c r="L3172" s="10">
        <v>17.225433273475574</v>
      </c>
      <c r="M3172" s="10">
        <v>0</v>
      </c>
      <c r="N3172" s="10">
        <v>3458.3020667267601</v>
      </c>
    </row>
    <row r="3173" spans="1:15" x14ac:dyDescent="0.3">
      <c r="A3173" s="4" t="s">
        <v>548</v>
      </c>
      <c r="B3173" s="4" t="str">
        <f>VLOOKUP(A3173,'Hold Harmless'!A$1:B$7201,2,FALSE)</f>
        <v>GALENA PARK ISD</v>
      </c>
      <c r="C3173" s="4">
        <v>4</v>
      </c>
      <c r="D3173" s="10">
        <v>1457.2110417032261</v>
      </c>
      <c r="E3173" s="10">
        <v>2010.7692239984949</v>
      </c>
      <c r="F3173" s="10">
        <v>3467.9802657017208</v>
      </c>
      <c r="G3173" s="10">
        <v>0.96206108713588445</v>
      </c>
      <c r="H3173" s="10">
        <v>0.96685301066995322</v>
      </c>
      <c r="I3173" s="10">
        <v>0.99504379312968338</v>
      </c>
      <c r="J3173" s="10">
        <v>3450.7922380827276</v>
      </c>
      <c r="K3173" s="10">
        <v>17.188027618993146</v>
      </c>
      <c r="L3173" s="10">
        <v>17.188027618993146</v>
      </c>
      <c r="M3173" s="10">
        <v>0</v>
      </c>
      <c r="N3173" s="10">
        <v>3450.7922380827276</v>
      </c>
    </row>
    <row r="3174" spans="1:15" x14ac:dyDescent="0.3">
      <c r="A3174" s="4" t="s">
        <v>548</v>
      </c>
      <c r="B3174" s="4" t="str">
        <f>VLOOKUP(A3174,'Hold Harmless'!A$1:B$7201,2,FALSE)</f>
        <v>GALENA PARK ISD</v>
      </c>
      <c r="C3174" s="4">
        <v>5</v>
      </c>
      <c r="D3174" s="10">
        <v>1737.8012168569012</v>
      </c>
      <c r="E3174" s="10">
        <v>1711.5654157389413</v>
      </c>
      <c r="F3174" s="10">
        <v>3449.3666325958425</v>
      </c>
      <c r="G3174" s="10">
        <v>0.96206108713588445</v>
      </c>
      <c r="H3174" s="10">
        <v>0.96685301066995322</v>
      </c>
      <c r="I3174" s="10">
        <v>0.99504379312968338</v>
      </c>
      <c r="J3174" s="10">
        <v>3432.27085799313</v>
      </c>
      <c r="K3174" s="10">
        <v>17.095774602712481</v>
      </c>
      <c r="L3174" s="10">
        <v>17.095774602712481</v>
      </c>
      <c r="M3174" s="10">
        <v>0</v>
      </c>
      <c r="N3174" s="10">
        <v>3432.27085799313</v>
      </c>
    </row>
    <row r="3175" spans="1:15" ht="15" thickBot="1" x14ac:dyDescent="0.35">
      <c r="A3175" s="4" t="s">
        <v>548</v>
      </c>
      <c r="B3175" s="4" t="str">
        <f>VLOOKUP(A3175,'Hold Harmless'!A$1:B$7201,2,FALSE)</f>
        <v>GALENA PARK ISD</v>
      </c>
      <c r="C3175" s="4">
        <v>6</v>
      </c>
      <c r="D3175" s="10">
        <v>2122.240652113087</v>
      </c>
      <c r="E3175" s="10">
        <v>1311.6048384426531</v>
      </c>
      <c r="F3175" s="10">
        <v>3433.8454905557401</v>
      </c>
      <c r="G3175" s="10">
        <v>0.96206108713588445</v>
      </c>
      <c r="H3175" s="10">
        <v>0.96685301066995322</v>
      </c>
      <c r="I3175" s="10">
        <v>0.99504379312968338</v>
      </c>
      <c r="J3175" s="10">
        <v>3416.8266419438419</v>
      </c>
      <c r="K3175" s="10">
        <v>17.018848611898193</v>
      </c>
      <c r="L3175" s="10">
        <v>17.018848611898193</v>
      </c>
      <c r="M3175" s="10">
        <v>0</v>
      </c>
      <c r="N3175" s="10">
        <v>3416.8266419438419</v>
      </c>
      <c r="O3175" s="24">
        <f t="shared" ref="O3175" si="527">SUM(N3170:N3175)</f>
        <v>20593.441952513236</v>
      </c>
    </row>
    <row r="3176" spans="1:15" ht="15" thickTop="1" x14ac:dyDescent="0.3">
      <c r="A3176" s="11" t="s">
        <v>549</v>
      </c>
      <c r="B3176" s="11" t="str">
        <f>VLOOKUP(A3176,'Hold Harmless'!A$1:B$7201,2,FALSE)</f>
        <v>GOOSE CREEK CISD</v>
      </c>
      <c r="C3176" s="11">
        <v>1</v>
      </c>
      <c r="D3176" s="12">
        <v>800.45699300701449</v>
      </c>
      <c r="E3176" s="12">
        <v>2787.8257575754128</v>
      </c>
      <c r="F3176" s="12">
        <v>3588.2827505824271</v>
      </c>
      <c r="G3176" s="12">
        <v>0.94922464074122614</v>
      </c>
      <c r="H3176" s="12">
        <v>0.93263212195039336</v>
      </c>
      <c r="I3176" s="12">
        <v>1</v>
      </c>
      <c r="J3176" s="12">
        <v>3588.2827505824271</v>
      </c>
      <c r="K3176" s="12">
        <v>0</v>
      </c>
      <c r="L3176" s="12">
        <v>0</v>
      </c>
      <c r="M3176" s="12">
        <v>0</v>
      </c>
      <c r="N3176" s="12">
        <v>3588.2827505824271</v>
      </c>
    </row>
    <row r="3177" spans="1:15" x14ac:dyDescent="0.3">
      <c r="A3177" s="11" t="s">
        <v>549</v>
      </c>
      <c r="B3177" s="11" t="str">
        <f>VLOOKUP(A3177,'Hold Harmless'!A$1:B$7201,2,FALSE)</f>
        <v>GOOSE CREEK CISD</v>
      </c>
      <c r="C3177" s="11">
        <v>2</v>
      </c>
      <c r="D3177" s="12">
        <v>2279.5252525254377</v>
      </c>
      <c r="E3177" s="12">
        <v>1312.6281565655383</v>
      </c>
      <c r="F3177" s="12">
        <v>3592.1534090909763</v>
      </c>
      <c r="G3177" s="12">
        <v>0.94922464074122614</v>
      </c>
      <c r="H3177" s="12">
        <v>0.93263212195039336</v>
      </c>
      <c r="I3177" s="12">
        <v>1</v>
      </c>
      <c r="J3177" s="12">
        <v>3592.1534090909763</v>
      </c>
      <c r="K3177" s="12">
        <v>0</v>
      </c>
      <c r="L3177" s="12">
        <v>0</v>
      </c>
      <c r="M3177" s="12">
        <v>0</v>
      </c>
      <c r="N3177" s="12">
        <v>3592.1534090909763</v>
      </c>
    </row>
    <row r="3178" spans="1:15" x14ac:dyDescent="0.3">
      <c r="A3178" s="11" t="s">
        <v>549</v>
      </c>
      <c r="B3178" s="11" t="str">
        <f>VLOOKUP(A3178,'Hold Harmless'!A$1:B$7201,2,FALSE)</f>
        <v>GOOSE CREEK CISD</v>
      </c>
      <c r="C3178" s="11">
        <v>3</v>
      </c>
      <c r="D3178" s="12">
        <v>2525.6757575759348</v>
      </c>
      <c r="E3178" s="12">
        <v>1074.8336363635547</v>
      </c>
      <c r="F3178" s="12">
        <v>3600.5093939394892</v>
      </c>
      <c r="G3178" s="12">
        <v>0.94922464074122614</v>
      </c>
      <c r="H3178" s="12">
        <v>0.93263212195039336</v>
      </c>
      <c r="I3178" s="12">
        <v>1</v>
      </c>
      <c r="J3178" s="12">
        <v>3600.5093939394892</v>
      </c>
      <c r="K3178" s="12">
        <v>0</v>
      </c>
      <c r="L3178" s="12">
        <v>0</v>
      </c>
      <c r="M3178" s="12">
        <v>0</v>
      </c>
      <c r="N3178" s="12">
        <v>3600.5093939394892</v>
      </c>
    </row>
    <row r="3179" spans="1:15" x14ac:dyDescent="0.3">
      <c r="A3179" s="11" t="s">
        <v>549</v>
      </c>
      <c r="B3179" s="11" t="str">
        <f>VLOOKUP(A3179,'Hold Harmless'!A$1:B$7201,2,FALSE)</f>
        <v>GOOSE CREEK CISD</v>
      </c>
      <c r="C3179" s="11">
        <v>4</v>
      </c>
      <c r="D3179" s="12">
        <v>2665.2154761905754</v>
      </c>
      <c r="E3179" s="12">
        <v>844.63690476191073</v>
      </c>
      <c r="F3179" s="12">
        <v>3509.8523809524859</v>
      </c>
      <c r="G3179" s="12">
        <v>0.94922464074122614</v>
      </c>
      <c r="H3179" s="12">
        <v>0.93263212195039336</v>
      </c>
      <c r="I3179" s="12">
        <v>1</v>
      </c>
      <c r="J3179" s="12">
        <v>3509.8523809524859</v>
      </c>
      <c r="K3179" s="12">
        <v>0</v>
      </c>
      <c r="L3179" s="12">
        <v>0</v>
      </c>
      <c r="M3179" s="12">
        <v>0</v>
      </c>
      <c r="N3179" s="12">
        <v>3509.8523809524859</v>
      </c>
    </row>
    <row r="3180" spans="1:15" x14ac:dyDescent="0.3">
      <c r="A3180" s="11" t="s">
        <v>549</v>
      </c>
      <c r="B3180" s="11" t="str">
        <f>VLOOKUP(A3180,'Hold Harmless'!A$1:B$7201,2,FALSE)</f>
        <v>GOOSE CREEK CISD</v>
      </c>
      <c r="C3180" s="11">
        <v>5</v>
      </c>
      <c r="D3180" s="12">
        <v>2868.0699134197444</v>
      </c>
      <c r="E3180" s="12">
        <v>625.47380952373601</v>
      </c>
      <c r="F3180" s="12">
        <v>3493.5437229434801</v>
      </c>
      <c r="G3180" s="12">
        <v>0.94922464074122614</v>
      </c>
      <c r="H3180" s="12">
        <v>0.93263212195039336</v>
      </c>
      <c r="I3180" s="12">
        <v>1</v>
      </c>
      <c r="J3180" s="12">
        <v>3493.5437229434801</v>
      </c>
      <c r="K3180" s="12">
        <v>0</v>
      </c>
      <c r="L3180" s="12">
        <v>0</v>
      </c>
      <c r="M3180" s="12">
        <v>0</v>
      </c>
      <c r="N3180" s="12">
        <v>3493.5437229434801</v>
      </c>
    </row>
    <row r="3181" spans="1:15" ht="15" thickBot="1" x14ac:dyDescent="0.35">
      <c r="A3181" s="11" t="s">
        <v>549</v>
      </c>
      <c r="B3181" s="11" t="str">
        <f>VLOOKUP(A3181,'Hold Harmless'!A$1:B$7201,2,FALSE)</f>
        <v>GOOSE CREEK CISD</v>
      </c>
      <c r="C3181" s="11">
        <v>6</v>
      </c>
      <c r="D3181" s="12">
        <v>2841.0243612599479</v>
      </c>
      <c r="E3181" s="12">
        <v>623.54411764698261</v>
      </c>
      <c r="F3181" s="12">
        <v>3464.5684789069305</v>
      </c>
      <c r="G3181" s="12">
        <v>0.94922464074122614</v>
      </c>
      <c r="H3181" s="12">
        <v>0.93263212195039336</v>
      </c>
      <c r="I3181" s="12">
        <v>1</v>
      </c>
      <c r="J3181" s="12">
        <v>3464.5684789069305</v>
      </c>
      <c r="K3181" s="12">
        <v>0</v>
      </c>
      <c r="L3181" s="12">
        <v>0</v>
      </c>
      <c r="M3181" s="12">
        <v>0</v>
      </c>
      <c r="N3181" s="12">
        <v>3464.5684789069305</v>
      </c>
      <c r="O3181" s="24">
        <f t="shared" ref="O3181" si="528">SUM(N3176:N3181)</f>
        <v>21248.910136415787</v>
      </c>
    </row>
    <row r="3182" spans="1:15" ht="15" thickTop="1" x14ac:dyDescent="0.3">
      <c r="A3182" s="2" t="s">
        <v>550</v>
      </c>
      <c r="B3182" s="2" t="str">
        <f>VLOOKUP(A3182,'Hold Harmless'!A$1:B$7201,2,FALSE)</f>
        <v>HOUSTON ISD</v>
      </c>
      <c r="C3182" s="2">
        <v>1</v>
      </c>
      <c r="D3182" s="13">
        <v>3089.2261904752745</v>
      </c>
      <c r="E3182" s="13">
        <v>25936.919372311677</v>
      </c>
      <c r="F3182" s="13">
        <v>29026.145562786951</v>
      </c>
      <c r="G3182" s="13">
        <v>0.95266331759572898</v>
      </c>
      <c r="H3182" s="13">
        <v>0.93577107064810316</v>
      </c>
      <c r="I3182" s="13">
        <v>1</v>
      </c>
      <c r="J3182" s="13">
        <v>29026.145562786951</v>
      </c>
      <c r="K3182" s="13">
        <v>0</v>
      </c>
      <c r="L3182" s="13">
        <v>0</v>
      </c>
      <c r="M3182" s="13">
        <v>0</v>
      </c>
      <c r="N3182" s="13">
        <v>29026.145562786951</v>
      </c>
    </row>
    <row r="3183" spans="1:15" x14ac:dyDescent="0.3">
      <c r="A3183" s="2" t="s">
        <v>550</v>
      </c>
      <c r="B3183" s="2" t="str">
        <f>VLOOKUP(A3183,'Hold Harmless'!A$1:B$7201,2,FALSE)</f>
        <v>HOUSTON ISD</v>
      </c>
      <c r="C3183" s="2">
        <v>2</v>
      </c>
      <c r="D3183" s="13">
        <v>11085.110119040517</v>
      </c>
      <c r="E3183" s="13">
        <v>18622.853896093264</v>
      </c>
      <c r="F3183" s="13">
        <v>29707.964015133781</v>
      </c>
      <c r="G3183" s="13">
        <v>0.95266331759572898</v>
      </c>
      <c r="H3183" s="13">
        <v>0.93577107064810316</v>
      </c>
      <c r="I3183" s="13">
        <v>1</v>
      </c>
      <c r="J3183" s="13">
        <v>29707.964015133781</v>
      </c>
      <c r="K3183" s="13">
        <v>0</v>
      </c>
      <c r="L3183" s="13">
        <v>0</v>
      </c>
      <c r="M3183" s="13">
        <v>0</v>
      </c>
      <c r="N3183" s="13">
        <v>29707.964015133781</v>
      </c>
    </row>
    <row r="3184" spans="1:15" x14ac:dyDescent="0.3">
      <c r="A3184" s="2" t="s">
        <v>550</v>
      </c>
      <c r="B3184" s="2" t="str">
        <f>VLOOKUP(A3184,'Hold Harmless'!A$1:B$7201,2,FALSE)</f>
        <v>HOUSTON ISD</v>
      </c>
      <c r="C3184" s="2">
        <v>3</v>
      </c>
      <c r="D3184" s="13">
        <v>11565.907556924289</v>
      </c>
      <c r="E3184" s="13">
        <v>17892.643374725481</v>
      </c>
      <c r="F3184" s="13">
        <v>29458.55093164977</v>
      </c>
      <c r="G3184" s="13">
        <v>0.95266331759572898</v>
      </c>
      <c r="H3184" s="13">
        <v>0.93577107064810316</v>
      </c>
      <c r="I3184" s="13">
        <v>1</v>
      </c>
      <c r="J3184" s="13">
        <v>29458.55093164977</v>
      </c>
      <c r="K3184" s="13">
        <v>0</v>
      </c>
      <c r="L3184" s="13">
        <v>0</v>
      </c>
      <c r="M3184" s="13">
        <v>0</v>
      </c>
      <c r="N3184" s="13">
        <v>29458.55093164977</v>
      </c>
    </row>
    <row r="3185" spans="1:15" x14ac:dyDescent="0.3">
      <c r="A3185" s="2" t="s">
        <v>550</v>
      </c>
      <c r="B3185" s="2" t="str">
        <f>VLOOKUP(A3185,'Hold Harmless'!A$1:B$7201,2,FALSE)</f>
        <v>HOUSTON ISD</v>
      </c>
      <c r="C3185" s="2">
        <v>4</v>
      </c>
      <c r="D3185" s="13">
        <v>12132.372286930708</v>
      </c>
      <c r="E3185" s="13">
        <v>17641.450253057028</v>
      </c>
      <c r="F3185" s="13">
        <v>29773.822539987734</v>
      </c>
      <c r="G3185" s="13">
        <v>0.95266331759572898</v>
      </c>
      <c r="H3185" s="13">
        <v>0.93577107064810316</v>
      </c>
      <c r="I3185" s="13">
        <v>1</v>
      </c>
      <c r="J3185" s="13">
        <v>29773.822539987734</v>
      </c>
      <c r="K3185" s="13">
        <v>0</v>
      </c>
      <c r="L3185" s="13">
        <v>0</v>
      </c>
      <c r="M3185" s="13">
        <v>0</v>
      </c>
      <c r="N3185" s="13">
        <v>29773.822539987734</v>
      </c>
    </row>
    <row r="3186" spans="1:15" x14ac:dyDescent="0.3">
      <c r="A3186" s="2" t="s">
        <v>550</v>
      </c>
      <c r="B3186" s="2" t="str">
        <f>VLOOKUP(A3186,'Hold Harmless'!A$1:B$7201,2,FALSE)</f>
        <v>HOUSTON ISD</v>
      </c>
      <c r="C3186" s="2">
        <v>5</v>
      </c>
      <c r="D3186" s="13">
        <v>14557.353778448538</v>
      </c>
      <c r="E3186" s="13">
        <v>15124.810101776779</v>
      </c>
      <c r="F3186" s="13">
        <v>29682.163880225315</v>
      </c>
      <c r="G3186" s="13">
        <v>0.95266331759572898</v>
      </c>
      <c r="H3186" s="13">
        <v>0.93577107064810316</v>
      </c>
      <c r="I3186" s="13">
        <v>1</v>
      </c>
      <c r="J3186" s="13">
        <v>29682.163880225315</v>
      </c>
      <c r="K3186" s="13">
        <v>0</v>
      </c>
      <c r="L3186" s="13">
        <v>0</v>
      </c>
      <c r="M3186" s="13">
        <v>0</v>
      </c>
      <c r="N3186" s="13">
        <v>29682.163880225315</v>
      </c>
    </row>
    <row r="3187" spans="1:15" ht="15" thickBot="1" x14ac:dyDescent="0.35">
      <c r="A3187" s="2" t="s">
        <v>550</v>
      </c>
      <c r="B3187" s="2" t="str">
        <f>VLOOKUP(A3187,'Hold Harmless'!A$1:B$7201,2,FALSE)</f>
        <v>HOUSTON ISD</v>
      </c>
      <c r="C3187" s="2">
        <v>6</v>
      </c>
      <c r="D3187" s="13">
        <v>15153.224521078182</v>
      </c>
      <c r="E3187" s="13">
        <v>14170.48364985017</v>
      </c>
      <c r="F3187" s="13">
        <v>29323.708170928352</v>
      </c>
      <c r="G3187" s="13">
        <v>0.95266331759572898</v>
      </c>
      <c r="H3187" s="13">
        <v>0.93577107064810316</v>
      </c>
      <c r="I3187" s="13">
        <v>1</v>
      </c>
      <c r="J3187" s="13">
        <v>29323.708170928352</v>
      </c>
      <c r="K3187" s="13">
        <v>0</v>
      </c>
      <c r="L3187" s="13">
        <v>0</v>
      </c>
      <c r="M3187" s="13">
        <v>0</v>
      </c>
      <c r="N3187" s="13">
        <v>29323.708170928352</v>
      </c>
      <c r="O3187" s="24">
        <f t="shared" ref="O3187" si="529">SUM(N3182:N3187)</f>
        <v>176972.35510071192</v>
      </c>
    </row>
    <row r="3188" spans="1:15" ht="15" thickTop="1" x14ac:dyDescent="0.3">
      <c r="A3188" s="4" t="s">
        <v>551</v>
      </c>
      <c r="B3188" s="4" t="str">
        <f>VLOOKUP(A3188,'Hold Harmless'!A$1:B$7201,2,FALSE)</f>
        <v>HUMBLE ISD</v>
      </c>
      <c r="C3188" s="4">
        <v>1</v>
      </c>
      <c r="D3188" s="10">
        <v>1956.8065384617344</v>
      </c>
      <c r="E3188" s="10">
        <v>5159.3801282059558</v>
      </c>
      <c r="F3188" s="10">
        <v>7116.1866666676906</v>
      </c>
      <c r="G3188" s="10">
        <v>0.95576300583649731</v>
      </c>
      <c r="H3188" s="10">
        <v>0.94860617350149967</v>
      </c>
      <c r="I3188" s="10">
        <v>1</v>
      </c>
      <c r="J3188" s="10">
        <v>7116.1866666676906</v>
      </c>
      <c r="K3188" s="10">
        <v>0</v>
      </c>
      <c r="L3188" s="10">
        <v>0</v>
      </c>
      <c r="M3188" s="10">
        <v>0</v>
      </c>
      <c r="N3188" s="10">
        <v>7116.1866666676906</v>
      </c>
    </row>
    <row r="3189" spans="1:15" x14ac:dyDescent="0.3">
      <c r="A3189" s="4" t="s">
        <v>551</v>
      </c>
      <c r="B3189" s="4" t="str">
        <f>VLOOKUP(A3189,'Hold Harmless'!A$1:B$7201,2,FALSE)</f>
        <v>HUMBLE ISD</v>
      </c>
      <c r="C3189" s="4">
        <v>2</v>
      </c>
      <c r="D3189" s="10">
        <v>4397.0818623421646</v>
      </c>
      <c r="E3189" s="10">
        <v>2819.8403119857594</v>
      </c>
      <c r="F3189" s="10">
        <v>7216.922174327924</v>
      </c>
      <c r="G3189" s="10">
        <v>0.95576300583649731</v>
      </c>
      <c r="H3189" s="10">
        <v>0.94860617350149967</v>
      </c>
      <c r="I3189" s="10">
        <v>1</v>
      </c>
      <c r="J3189" s="10">
        <v>7216.922174327924</v>
      </c>
      <c r="K3189" s="10">
        <v>0</v>
      </c>
      <c r="L3189" s="10">
        <v>0</v>
      </c>
      <c r="M3189" s="10">
        <v>0</v>
      </c>
      <c r="N3189" s="10">
        <v>7216.922174327924</v>
      </c>
    </row>
    <row r="3190" spans="1:15" x14ac:dyDescent="0.3">
      <c r="A3190" s="4" t="s">
        <v>551</v>
      </c>
      <c r="B3190" s="4" t="str">
        <f>VLOOKUP(A3190,'Hold Harmless'!A$1:B$7201,2,FALSE)</f>
        <v>HUMBLE ISD</v>
      </c>
      <c r="C3190" s="4">
        <v>3</v>
      </c>
      <c r="D3190" s="10">
        <v>4585.1547222217241</v>
      </c>
      <c r="E3190" s="10">
        <v>2537.6773611107633</v>
      </c>
      <c r="F3190" s="10">
        <v>7122.8320833324869</v>
      </c>
      <c r="G3190" s="10">
        <v>0.95576300583649731</v>
      </c>
      <c r="H3190" s="10">
        <v>0.94860617350149967</v>
      </c>
      <c r="I3190" s="10">
        <v>1</v>
      </c>
      <c r="J3190" s="10">
        <v>7122.8320833324869</v>
      </c>
      <c r="K3190" s="10">
        <v>0</v>
      </c>
      <c r="L3190" s="10">
        <v>0</v>
      </c>
      <c r="M3190" s="10">
        <v>0</v>
      </c>
      <c r="N3190" s="10">
        <v>7122.8320833324869</v>
      </c>
    </row>
    <row r="3191" spans="1:15" x14ac:dyDescent="0.3">
      <c r="A3191" s="4" t="s">
        <v>551</v>
      </c>
      <c r="B3191" s="4" t="str">
        <f>VLOOKUP(A3191,'Hold Harmless'!A$1:B$7201,2,FALSE)</f>
        <v>HUMBLE ISD</v>
      </c>
      <c r="C3191" s="4">
        <v>4</v>
      </c>
      <c r="D3191" s="10">
        <v>4749.393633540155</v>
      </c>
      <c r="E3191" s="10">
        <v>2406.3654244306153</v>
      </c>
      <c r="F3191" s="10">
        <v>7155.7590579707703</v>
      </c>
      <c r="G3191" s="10">
        <v>0.95576300583649731</v>
      </c>
      <c r="H3191" s="10">
        <v>0.94860617350149967</v>
      </c>
      <c r="I3191" s="10">
        <v>1</v>
      </c>
      <c r="J3191" s="10">
        <v>7155.7590579707703</v>
      </c>
      <c r="K3191" s="10">
        <v>0</v>
      </c>
      <c r="L3191" s="10">
        <v>0</v>
      </c>
      <c r="M3191" s="10">
        <v>0</v>
      </c>
      <c r="N3191" s="10">
        <v>7155.7590579707703</v>
      </c>
    </row>
    <row r="3192" spans="1:15" x14ac:dyDescent="0.3">
      <c r="A3192" s="4" t="s">
        <v>551</v>
      </c>
      <c r="B3192" s="4" t="str">
        <f>VLOOKUP(A3192,'Hold Harmless'!A$1:B$7201,2,FALSE)</f>
        <v>HUMBLE ISD</v>
      </c>
      <c r="C3192" s="4">
        <v>5</v>
      </c>
      <c r="D3192" s="10">
        <v>4947.9905738418811</v>
      </c>
      <c r="E3192" s="10">
        <v>2188.5003420907851</v>
      </c>
      <c r="F3192" s="10">
        <v>7136.4909159326662</v>
      </c>
      <c r="G3192" s="10">
        <v>0.95576300583649731</v>
      </c>
      <c r="H3192" s="10">
        <v>0.94860617350149967</v>
      </c>
      <c r="I3192" s="10">
        <v>1</v>
      </c>
      <c r="J3192" s="10">
        <v>7136.4909159326662</v>
      </c>
      <c r="K3192" s="10">
        <v>0</v>
      </c>
      <c r="L3192" s="10">
        <v>0</v>
      </c>
      <c r="M3192" s="10">
        <v>0</v>
      </c>
      <c r="N3192" s="10">
        <v>7136.4909159326662</v>
      </c>
    </row>
    <row r="3193" spans="1:15" ht="15" thickBot="1" x14ac:dyDescent="0.35">
      <c r="A3193" s="4" t="s">
        <v>551</v>
      </c>
      <c r="B3193" s="4" t="str">
        <f>VLOOKUP(A3193,'Hold Harmless'!A$1:B$7201,2,FALSE)</f>
        <v>HUMBLE ISD</v>
      </c>
      <c r="C3193" s="4">
        <v>6</v>
      </c>
      <c r="D3193" s="10">
        <v>4867.5360113746192</v>
      </c>
      <c r="E3193" s="10">
        <v>2092.6991341991543</v>
      </c>
      <c r="F3193" s="10">
        <v>6960.2351455737735</v>
      </c>
      <c r="G3193" s="10">
        <v>0.95576300583649731</v>
      </c>
      <c r="H3193" s="10">
        <v>0.94860617350149967</v>
      </c>
      <c r="I3193" s="10">
        <v>1</v>
      </c>
      <c r="J3193" s="10">
        <v>6960.2351455737735</v>
      </c>
      <c r="K3193" s="10">
        <v>0</v>
      </c>
      <c r="L3193" s="10">
        <v>0</v>
      </c>
      <c r="M3193" s="10">
        <v>0</v>
      </c>
      <c r="N3193" s="10">
        <v>6960.2351455737735</v>
      </c>
      <c r="O3193" s="24">
        <f t="shared" ref="O3193" si="530">SUM(N3188:N3193)</f>
        <v>42708.42604380531</v>
      </c>
    </row>
    <row r="3194" spans="1:15" ht="15" thickTop="1" x14ac:dyDescent="0.3">
      <c r="A3194" s="11" t="s">
        <v>552</v>
      </c>
      <c r="B3194" s="11" t="str">
        <f>VLOOKUP(A3194,'Hold Harmless'!A$1:B$7201,2,FALSE)</f>
        <v>KATY ISD</v>
      </c>
      <c r="C3194" s="11">
        <v>1</v>
      </c>
      <c r="D3194" s="12">
        <v>3082.0653846157365</v>
      </c>
      <c r="E3194" s="12">
        <v>10143.336538461357</v>
      </c>
      <c r="F3194" s="12">
        <v>13225.401923077094</v>
      </c>
      <c r="G3194" s="12">
        <v>0.96541285137013355</v>
      </c>
      <c r="H3194" s="12">
        <v>0.95720146020267682</v>
      </c>
      <c r="I3194" s="12">
        <v>1</v>
      </c>
      <c r="J3194" s="12">
        <v>13225.401923077094</v>
      </c>
      <c r="K3194" s="12">
        <v>0</v>
      </c>
      <c r="L3194" s="12">
        <v>0</v>
      </c>
      <c r="M3194" s="12">
        <v>0</v>
      </c>
      <c r="N3194" s="12">
        <v>13225.401923077094</v>
      </c>
    </row>
    <row r="3195" spans="1:15" x14ac:dyDescent="0.3">
      <c r="A3195" s="11" t="s">
        <v>552</v>
      </c>
      <c r="B3195" s="11" t="str">
        <f>VLOOKUP(A3195,'Hold Harmless'!A$1:B$7201,2,FALSE)</f>
        <v>KATY ISD</v>
      </c>
      <c r="C3195" s="11">
        <v>2</v>
      </c>
      <c r="D3195" s="12">
        <v>7573.4755952397236</v>
      </c>
      <c r="E3195" s="12">
        <v>5726.776785713856</v>
      </c>
      <c r="F3195" s="12">
        <v>13300.25238095358</v>
      </c>
      <c r="G3195" s="12">
        <v>0.96541285137013355</v>
      </c>
      <c r="H3195" s="12">
        <v>0.95720146020267682</v>
      </c>
      <c r="I3195" s="12">
        <v>1</v>
      </c>
      <c r="J3195" s="12">
        <v>13300.25238095358</v>
      </c>
      <c r="K3195" s="12">
        <v>0</v>
      </c>
      <c r="L3195" s="12">
        <v>0</v>
      </c>
      <c r="M3195" s="12">
        <v>0</v>
      </c>
      <c r="N3195" s="12">
        <v>13300.25238095358</v>
      </c>
    </row>
    <row r="3196" spans="1:15" x14ac:dyDescent="0.3">
      <c r="A3196" s="11" t="s">
        <v>552</v>
      </c>
      <c r="B3196" s="11" t="str">
        <f>VLOOKUP(A3196,'Hold Harmless'!A$1:B$7201,2,FALSE)</f>
        <v>KATY ISD</v>
      </c>
      <c r="C3196" s="11">
        <v>3</v>
      </c>
      <c r="D3196" s="12">
        <v>8410.5226666686794</v>
      </c>
      <c r="E3196" s="12">
        <v>4777.5099999988952</v>
      </c>
      <c r="F3196" s="12">
        <v>13188.032666667576</v>
      </c>
      <c r="G3196" s="12">
        <v>0.96541285137013355</v>
      </c>
      <c r="H3196" s="12">
        <v>0.95720146020267682</v>
      </c>
      <c r="I3196" s="12">
        <v>1</v>
      </c>
      <c r="J3196" s="12">
        <v>13188.032666667576</v>
      </c>
      <c r="K3196" s="12">
        <v>0</v>
      </c>
      <c r="L3196" s="12">
        <v>0</v>
      </c>
      <c r="M3196" s="12">
        <v>0</v>
      </c>
      <c r="N3196" s="12">
        <v>13188.032666667576</v>
      </c>
    </row>
    <row r="3197" spans="1:15" x14ac:dyDescent="0.3">
      <c r="A3197" s="11" t="s">
        <v>552</v>
      </c>
      <c r="B3197" s="11" t="str">
        <f>VLOOKUP(A3197,'Hold Harmless'!A$1:B$7201,2,FALSE)</f>
        <v>KATY ISD</v>
      </c>
      <c r="C3197" s="11">
        <v>4</v>
      </c>
      <c r="D3197" s="12">
        <v>9116.5827380964438</v>
      </c>
      <c r="E3197" s="12">
        <v>4274.5119047612452</v>
      </c>
      <c r="F3197" s="12">
        <v>13391.09464285769</v>
      </c>
      <c r="G3197" s="12">
        <v>0.96541285137013355</v>
      </c>
      <c r="H3197" s="12">
        <v>0.95720146020267682</v>
      </c>
      <c r="I3197" s="12">
        <v>1</v>
      </c>
      <c r="J3197" s="12">
        <v>13391.09464285769</v>
      </c>
      <c r="K3197" s="12">
        <v>0</v>
      </c>
      <c r="L3197" s="12">
        <v>0</v>
      </c>
      <c r="M3197" s="12">
        <v>0</v>
      </c>
      <c r="N3197" s="12">
        <v>13391.09464285769</v>
      </c>
    </row>
    <row r="3198" spans="1:15" x14ac:dyDescent="0.3">
      <c r="A3198" s="11" t="s">
        <v>552</v>
      </c>
      <c r="B3198" s="11" t="str">
        <f>VLOOKUP(A3198,'Hold Harmless'!A$1:B$7201,2,FALSE)</f>
        <v>KATY ISD</v>
      </c>
      <c r="C3198" s="11">
        <v>5</v>
      </c>
      <c r="D3198" s="12">
        <v>9342.6839506176893</v>
      </c>
      <c r="E3198" s="12">
        <v>4048.9074074067735</v>
      </c>
      <c r="F3198" s="12">
        <v>13391.591358024463</v>
      </c>
      <c r="G3198" s="12">
        <v>0.96541285137013355</v>
      </c>
      <c r="H3198" s="12">
        <v>0.95720146020267682</v>
      </c>
      <c r="I3198" s="12">
        <v>1</v>
      </c>
      <c r="J3198" s="12">
        <v>13391.591358024463</v>
      </c>
      <c r="K3198" s="12">
        <v>0</v>
      </c>
      <c r="L3198" s="12">
        <v>0</v>
      </c>
      <c r="M3198" s="12">
        <v>0</v>
      </c>
      <c r="N3198" s="12">
        <v>13391.591358024463</v>
      </c>
    </row>
    <row r="3199" spans="1:15" ht="15" thickBot="1" x14ac:dyDescent="0.35">
      <c r="A3199" s="11" t="s">
        <v>552</v>
      </c>
      <c r="B3199" s="11" t="str">
        <f>VLOOKUP(A3199,'Hold Harmless'!A$1:B$7201,2,FALSE)</f>
        <v>KATY ISD</v>
      </c>
      <c r="C3199" s="11">
        <v>6</v>
      </c>
      <c r="D3199" s="12">
        <v>9442.7075388768844</v>
      </c>
      <c r="E3199" s="12">
        <v>3718.5841784989852</v>
      </c>
      <c r="F3199" s="12">
        <v>13161.291717375869</v>
      </c>
      <c r="G3199" s="12">
        <v>0.96541285137013355</v>
      </c>
      <c r="H3199" s="12">
        <v>0.95720146020267682</v>
      </c>
      <c r="I3199" s="12">
        <v>1</v>
      </c>
      <c r="J3199" s="12">
        <v>13161.291717375869</v>
      </c>
      <c r="K3199" s="12">
        <v>0</v>
      </c>
      <c r="L3199" s="12">
        <v>0</v>
      </c>
      <c r="M3199" s="12">
        <v>0</v>
      </c>
      <c r="N3199" s="12">
        <v>13161.291717375869</v>
      </c>
      <c r="O3199" s="24">
        <f t="shared" ref="O3199" si="531">SUM(N3194:N3199)</f>
        <v>79657.664688956283</v>
      </c>
    </row>
    <row r="3200" spans="1:15" ht="15" thickTop="1" x14ac:dyDescent="0.3">
      <c r="A3200" s="2" t="s">
        <v>553</v>
      </c>
      <c r="B3200" s="2" t="str">
        <f>VLOOKUP(A3200,'Hold Harmless'!A$1:B$7201,2,FALSE)</f>
        <v>KLEIN ISD</v>
      </c>
      <c r="C3200" s="2">
        <v>1</v>
      </c>
      <c r="D3200" s="13">
        <v>4624.2859820084886</v>
      </c>
      <c r="E3200" s="13">
        <v>3794.5253623187464</v>
      </c>
      <c r="F3200" s="13">
        <v>8418.8113443272341</v>
      </c>
      <c r="G3200" s="13">
        <v>0.95338060806043001</v>
      </c>
      <c r="H3200" s="13">
        <v>0.96013843668765586</v>
      </c>
      <c r="I3200" s="13">
        <v>0.99296161015015771</v>
      </c>
      <c r="J3200" s="13">
        <v>8359.5564680135849</v>
      </c>
      <c r="K3200" s="13">
        <v>59.25487631364922</v>
      </c>
      <c r="L3200" s="13">
        <v>59.25487631364922</v>
      </c>
      <c r="M3200" s="13">
        <v>0</v>
      </c>
      <c r="N3200" s="13">
        <v>8359.5564680135849</v>
      </c>
    </row>
    <row r="3201" spans="1:15" x14ac:dyDescent="0.3">
      <c r="A3201" s="2" t="s">
        <v>553</v>
      </c>
      <c r="B3201" s="2" t="str">
        <f>VLOOKUP(A3201,'Hold Harmless'!A$1:B$7201,2,FALSE)</f>
        <v>KLEIN ISD</v>
      </c>
      <c r="C3201" s="2">
        <v>2</v>
      </c>
      <c r="D3201" s="13">
        <v>5020.6920289854561</v>
      </c>
      <c r="E3201" s="13">
        <v>3418.5978260869674</v>
      </c>
      <c r="F3201" s="13">
        <v>8439.289855072424</v>
      </c>
      <c r="G3201" s="13">
        <v>0.95338060806043001</v>
      </c>
      <c r="H3201" s="13">
        <v>0.96013843668765586</v>
      </c>
      <c r="I3201" s="13">
        <v>0.99296161015015771</v>
      </c>
      <c r="J3201" s="13">
        <v>8379.8908430166048</v>
      </c>
      <c r="K3201" s="13">
        <v>59.399012055819185</v>
      </c>
      <c r="L3201" s="13">
        <v>59.399012055819185</v>
      </c>
      <c r="M3201" s="13">
        <v>0</v>
      </c>
      <c r="N3201" s="13">
        <v>8379.8908430166048</v>
      </c>
    </row>
    <row r="3202" spans="1:15" x14ac:dyDescent="0.3">
      <c r="A3202" s="2" t="s">
        <v>553</v>
      </c>
      <c r="B3202" s="2" t="str">
        <f>VLOOKUP(A3202,'Hold Harmless'!A$1:B$7201,2,FALSE)</f>
        <v>KLEIN ISD</v>
      </c>
      <c r="C3202" s="2">
        <v>3</v>
      </c>
      <c r="D3202" s="13">
        <v>5301.9780459769709</v>
      </c>
      <c r="E3202" s="13">
        <v>3051.1120689650315</v>
      </c>
      <c r="F3202" s="13">
        <v>8353.0901149420024</v>
      </c>
      <c r="G3202" s="13">
        <v>0.95338060806043001</v>
      </c>
      <c r="H3202" s="13">
        <v>0.96013843668765586</v>
      </c>
      <c r="I3202" s="13">
        <v>0.99296161015015771</v>
      </c>
      <c r="J3202" s="13">
        <v>8294.2978102621764</v>
      </c>
      <c r="K3202" s="13">
        <v>58.792304679825975</v>
      </c>
      <c r="L3202" s="13">
        <v>58.792304679825975</v>
      </c>
      <c r="M3202" s="13">
        <v>0</v>
      </c>
      <c r="N3202" s="13">
        <v>8294.2978102621764</v>
      </c>
    </row>
    <row r="3203" spans="1:15" x14ac:dyDescent="0.3">
      <c r="A3203" s="2" t="s">
        <v>553</v>
      </c>
      <c r="B3203" s="2" t="str">
        <f>VLOOKUP(A3203,'Hold Harmless'!A$1:B$7201,2,FALSE)</f>
        <v>KLEIN ISD</v>
      </c>
      <c r="C3203" s="2">
        <v>4</v>
      </c>
      <c r="D3203" s="13">
        <v>6138.3382716029764</v>
      </c>
      <c r="E3203" s="13">
        <v>2267.6141975304531</v>
      </c>
      <c r="F3203" s="13">
        <v>8405.95246913343</v>
      </c>
      <c r="G3203" s="13">
        <v>0.95338060806043001</v>
      </c>
      <c r="H3203" s="13">
        <v>0.96013843668765586</v>
      </c>
      <c r="I3203" s="13">
        <v>0.99296161015015771</v>
      </c>
      <c r="J3203" s="13">
        <v>8346.7880985964239</v>
      </c>
      <c r="K3203" s="13">
        <v>59.164370537006107</v>
      </c>
      <c r="L3203" s="13">
        <v>59.164370537006107</v>
      </c>
      <c r="M3203" s="13">
        <v>0</v>
      </c>
      <c r="N3203" s="13">
        <v>8346.7880985964239</v>
      </c>
    </row>
    <row r="3204" spans="1:15" x14ac:dyDescent="0.3">
      <c r="A3204" s="2" t="s">
        <v>553</v>
      </c>
      <c r="B3204" s="2" t="str">
        <f>VLOOKUP(A3204,'Hold Harmless'!A$1:B$7201,2,FALSE)</f>
        <v>KLEIN ISD</v>
      </c>
      <c r="C3204" s="2">
        <v>5</v>
      </c>
      <c r="D3204" s="13">
        <v>5760.1418187978988</v>
      </c>
      <c r="E3204" s="13">
        <v>2536.8821839083157</v>
      </c>
      <c r="F3204" s="13">
        <v>8297.0240027062137</v>
      </c>
      <c r="G3204" s="13">
        <v>0.95338060806043001</v>
      </c>
      <c r="H3204" s="13">
        <v>0.96013843668765586</v>
      </c>
      <c r="I3204" s="13">
        <v>0.99296161015015771</v>
      </c>
      <c r="J3204" s="13">
        <v>8238.6263131816686</v>
      </c>
      <c r="K3204" s="13">
        <v>58.397689524545058</v>
      </c>
      <c r="L3204" s="13">
        <v>58.397689524545058</v>
      </c>
      <c r="M3204" s="13">
        <v>0</v>
      </c>
      <c r="N3204" s="13">
        <v>8238.6263131816686</v>
      </c>
    </row>
    <row r="3205" spans="1:15" ht="15" thickBot="1" x14ac:dyDescent="0.35">
      <c r="A3205" s="2" t="s">
        <v>553</v>
      </c>
      <c r="B3205" s="2" t="str">
        <f>VLOOKUP(A3205,'Hold Harmless'!A$1:B$7201,2,FALSE)</f>
        <v>KLEIN ISD</v>
      </c>
      <c r="C3205" s="2">
        <v>6</v>
      </c>
      <c r="D3205" s="13">
        <v>6202.817124183066</v>
      </c>
      <c r="E3205" s="13">
        <v>1847.8999999999828</v>
      </c>
      <c r="F3205" s="13">
        <v>8050.7171241830492</v>
      </c>
      <c r="G3205" s="13">
        <v>0.95338060806043001</v>
      </c>
      <c r="H3205" s="13">
        <v>0.96013843668765586</v>
      </c>
      <c r="I3205" s="13">
        <v>0.99296161015015771</v>
      </c>
      <c r="J3205" s="13">
        <v>7994.0530384922477</v>
      </c>
      <c r="K3205" s="13">
        <v>56.664085690801585</v>
      </c>
      <c r="L3205" s="13">
        <v>56.664085690801585</v>
      </c>
      <c r="M3205" s="13">
        <v>0</v>
      </c>
      <c r="N3205" s="13">
        <v>7994.0530384922477</v>
      </c>
      <c r="O3205" s="24">
        <f t="shared" ref="O3205" si="532">SUM(N3200:N3205)</f>
        <v>49613.212571562704</v>
      </c>
    </row>
    <row r="3206" spans="1:15" ht="15" thickTop="1" x14ac:dyDescent="0.3">
      <c r="A3206" s="4" t="s">
        <v>554</v>
      </c>
      <c r="B3206" s="4" t="str">
        <f>VLOOKUP(A3206,'Hold Harmless'!A$1:B$7201,2,FALSE)</f>
        <v>LA PORTE ISD</v>
      </c>
      <c r="C3206" s="4">
        <v>1</v>
      </c>
      <c r="D3206" s="10">
        <v>323.91515700482182</v>
      </c>
      <c r="E3206" s="10">
        <v>763.28976880607343</v>
      </c>
      <c r="F3206" s="10">
        <v>1087.2049258108952</v>
      </c>
      <c r="G3206" s="10">
        <v>0.94264343957332908</v>
      </c>
      <c r="H3206" s="10">
        <v>0.92485513245950868</v>
      </c>
      <c r="I3206" s="10">
        <v>1</v>
      </c>
      <c r="J3206" s="10">
        <v>1087.2049258108952</v>
      </c>
      <c r="K3206" s="10">
        <v>0</v>
      </c>
      <c r="L3206" s="10">
        <v>0</v>
      </c>
      <c r="M3206" s="10">
        <v>0</v>
      </c>
      <c r="N3206" s="10">
        <v>1087.2049258108952</v>
      </c>
    </row>
    <row r="3207" spans="1:15" x14ac:dyDescent="0.3">
      <c r="A3207" s="4" t="s">
        <v>554</v>
      </c>
      <c r="B3207" s="4" t="str">
        <f>VLOOKUP(A3207,'Hold Harmless'!A$1:B$7201,2,FALSE)</f>
        <v>LA PORTE ISD</v>
      </c>
      <c r="C3207" s="4">
        <v>2</v>
      </c>
      <c r="D3207" s="10">
        <v>728.59027777776623</v>
      </c>
      <c r="E3207" s="10">
        <v>366.486111111122</v>
      </c>
      <c r="F3207" s="10">
        <v>1095.0763888888882</v>
      </c>
      <c r="G3207" s="10">
        <v>0.94264343957332908</v>
      </c>
      <c r="H3207" s="10">
        <v>0.92485513245950868</v>
      </c>
      <c r="I3207" s="10">
        <v>1</v>
      </c>
      <c r="J3207" s="10">
        <v>1095.0763888888882</v>
      </c>
      <c r="K3207" s="10">
        <v>0</v>
      </c>
      <c r="L3207" s="10">
        <v>0</v>
      </c>
      <c r="M3207" s="10">
        <v>0</v>
      </c>
      <c r="N3207" s="10">
        <v>1095.0763888888882</v>
      </c>
    </row>
    <row r="3208" spans="1:15" x14ac:dyDescent="0.3">
      <c r="A3208" s="4" t="s">
        <v>554</v>
      </c>
      <c r="B3208" s="4" t="str">
        <f>VLOOKUP(A3208,'Hold Harmless'!A$1:B$7201,2,FALSE)</f>
        <v>LA PORTE ISD</v>
      </c>
      <c r="C3208" s="4">
        <v>3</v>
      </c>
      <c r="D3208" s="10">
        <v>807.79348659001482</v>
      </c>
      <c r="E3208" s="10">
        <v>273.93122605363772</v>
      </c>
      <c r="F3208" s="10">
        <v>1081.7247126436525</v>
      </c>
      <c r="G3208" s="10">
        <v>0.94264343957332908</v>
      </c>
      <c r="H3208" s="10">
        <v>0.92485513245950868</v>
      </c>
      <c r="I3208" s="10">
        <v>1</v>
      </c>
      <c r="J3208" s="10">
        <v>1081.7247126436525</v>
      </c>
      <c r="K3208" s="10">
        <v>0</v>
      </c>
      <c r="L3208" s="10">
        <v>0</v>
      </c>
      <c r="M3208" s="10">
        <v>0</v>
      </c>
      <c r="N3208" s="10">
        <v>1081.7247126436525</v>
      </c>
    </row>
    <row r="3209" spans="1:15" x14ac:dyDescent="0.3">
      <c r="A3209" s="4" t="s">
        <v>554</v>
      </c>
      <c r="B3209" s="4" t="str">
        <f>VLOOKUP(A3209,'Hold Harmless'!A$1:B$7201,2,FALSE)</f>
        <v>LA PORTE ISD</v>
      </c>
      <c r="C3209" s="4">
        <v>4</v>
      </c>
      <c r="D3209" s="10">
        <v>959.36375661375087</v>
      </c>
      <c r="E3209" s="10">
        <v>54.5182980599647</v>
      </c>
      <c r="F3209" s="10">
        <v>1013.8820546737155</v>
      </c>
      <c r="G3209" s="10">
        <v>0.94264343957332908</v>
      </c>
      <c r="H3209" s="10">
        <v>0.92485513245950868</v>
      </c>
      <c r="I3209" s="10">
        <v>1</v>
      </c>
      <c r="J3209" s="10">
        <v>1013.8820546737155</v>
      </c>
      <c r="K3209" s="10">
        <v>0</v>
      </c>
      <c r="L3209" s="10">
        <v>0</v>
      </c>
      <c r="M3209" s="10">
        <v>0</v>
      </c>
      <c r="N3209" s="10">
        <v>1013.8820546737155</v>
      </c>
    </row>
    <row r="3210" spans="1:15" x14ac:dyDescent="0.3">
      <c r="A3210" s="4" t="s">
        <v>554</v>
      </c>
      <c r="B3210" s="4" t="str">
        <f>VLOOKUP(A3210,'Hold Harmless'!A$1:B$7201,2,FALSE)</f>
        <v>LA PORTE ISD</v>
      </c>
      <c r="C3210" s="4">
        <v>5</v>
      </c>
      <c r="D3210" s="10">
        <v>987.20684523805176</v>
      </c>
      <c r="E3210" s="10">
        <v>36.638888888888737</v>
      </c>
      <c r="F3210" s="10">
        <v>1023.8457341269404</v>
      </c>
      <c r="G3210" s="10">
        <v>0.94264343957332908</v>
      </c>
      <c r="H3210" s="10">
        <v>0.92485513245950868</v>
      </c>
      <c r="I3210" s="10">
        <v>1</v>
      </c>
      <c r="J3210" s="10">
        <v>1023.8457341269404</v>
      </c>
      <c r="K3210" s="10">
        <v>0</v>
      </c>
      <c r="L3210" s="10">
        <v>0</v>
      </c>
      <c r="M3210" s="10">
        <v>0</v>
      </c>
      <c r="N3210" s="10">
        <v>1023.8457341269404</v>
      </c>
    </row>
    <row r="3211" spans="1:15" ht="15" thickBot="1" x14ac:dyDescent="0.35">
      <c r="A3211" s="4" t="s">
        <v>554</v>
      </c>
      <c r="B3211" s="4" t="str">
        <f>VLOOKUP(A3211,'Hold Harmless'!A$1:B$7201,2,FALSE)</f>
        <v>LA PORTE ISD</v>
      </c>
      <c r="C3211" s="4">
        <v>6</v>
      </c>
      <c r="D3211" s="10">
        <v>965.20050685748606</v>
      </c>
      <c r="E3211" s="10">
        <v>38.7606837606845</v>
      </c>
      <c r="F3211" s="10">
        <v>1003.9611906181706</v>
      </c>
      <c r="G3211" s="10">
        <v>0.94264343957332908</v>
      </c>
      <c r="H3211" s="10">
        <v>0.92485513245950868</v>
      </c>
      <c r="I3211" s="10">
        <v>1</v>
      </c>
      <c r="J3211" s="10">
        <v>1003.9611906181706</v>
      </c>
      <c r="K3211" s="10">
        <v>0</v>
      </c>
      <c r="L3211" s="10">
        <v>0</v>
      </c>
      <c r="M3211" s="10">
        <v>0</v>
      </c>
      <c r="N3211" s="10">
        <v>1003.9611906181706</v>
      </c>
      <c r="O3211" s="24">
        <f t="shared" ref="O3211" si="533">SUM(N3206:N3211)</f>
        <v>6305.695006762262</v>
      </c>
    </row>
    <row r="3212" spans="1:15" ht="15" thickTop="1" x14ac:dyDescent="0.3">
      <c r="A3212" s="11" t="s">
        <v>555</v>
      </c>
      <c r="B3212" s="11" t="str">
        <f>VLOOKUP(A3212,'Hold Harmless'!A$1:B$7201,2,FALSE)</f>
        <v>PASADENA ISD</v>
      </c>
      <c r="C3212" s="11">
        <v>1</v>
      </c>
      <c r="D3212" s="12">
        <v>1647.7282156546837</v>
      </c>
      <c r="E3212" s="12">
        <v>6117.7056650269014</v>
      </c>
      <c r="F3212" s="12">
        <v>7765.4338806815849</v>
      </c>
      <c r="G3212" s="12">
        <v>0.94381726041577807</v>
      </c>
      <c r="H3212" s="12">
        <v>0.93932734382367433</v>
      </c>
      <c r="I3212" s="12">
        <v>1</v>
      </c>
      <c r="J3212" s="12">
        <v>7765.4338806815849</v>
      </c>
      <c r="K3212" s="12">
        <v>0</v>
      </c>
      <c r="L3212" s="12">
        <v>0</v>
      </c>
      <c r="M3212" s="12">
        <v>0</v>
      </c>
      <c r="N3212" s="12">
        <v>7765.4338806815849</v>
      </c>
    </row>
    <row r="3213" spans="1:15" x14ac:dyDescent="0.3">
      <c r="A3213" s="11" t="s">
        <v>555</v>
      </c>
      <c r="B3213" s="11" t="str">
        <f>VLOOKUP(A3213,'Hold Harmless'!A$1:B$7201,2,FALSE)</f>
        <v>PASADENA ISD</v>
      </c>
      <c r="C3213" s="11">
        <v>2</v>
      </c>
      <c r="D3213" s="12">
        <v>3648.2373888877337</v>
      </c>
      <c r="E3213" s="12">
        <v>4234.2863888875982</v>
      </c>
      <c r="F3213" s="12">
        <v>7882.5237777753318</v>
      </c>
      <c r="G3213" s="12">
        <v>0.94381726041577807</v>
      </c>
      <c r="H3213" s="12">
        <v>0.93932734382367433</v>
      </c>
      <c r="I3213" s="12">
        <v>1</v>
      </c>
      <c r="J3213" s="12">
        <v>7882.5237777753318</v>
      </c>
      <c r="K3213" s="12">
        <v>0</v>
      </c>
      <c r="L3213" s="12">
        <v>0</v>
      </c>
      <c r="M3213" s="12">
        <v>0</v>
      </c>
      <c r="N3213" s="12">
        <v>7882.5237777753318</v>
      </c>
    </row>
    <row r="3214" spans="1:15" x14ac:dyDescent="0.3">
      <c r="A3214" s="11" t="s">
        <v>555</v>
      </c>
      <c r="B3214" s="11" t="str">
        <f>VLOOKUP(A3214,'Hold Harmless'!A$1:B$7201,2,FALSE)</f>
        <v>PASADENA ISD</v>
      </c>
      <c r="C3214" s="11">
        <v>3</v>
      </c>
      <c r="D3214" s="12">
        <v>4050.2682076138622</v>
      </c>
      <c r="E3214" s="12">
        <v>3862.2395653724852</v>
      </c>
      <c r="F3214" s="12">
        <v>7912.5077729863478</v>
      </c>
      <c r="G3214" s="12">
        <v>0.94381726041577807</v>
      </c>
      <c r="H3214" s="12">
        <v>0.93932734382367433</v>
      </c>
      <c r="I3214" s="12">
        <v>1</v>
      </c>
      <c r="J3214" s="12">
        <v>7912.5077729863478</v>
      </c>
      <c r="K3214" s="12">
        <v>0</v>
      </c>
      <c r="L3214" s="12">
        <v>0</v>
      </c>
      <c r="M3214" s="12">
        <v>0</v>
      </c>
      <c r="N3214" s="12">
        <v>7912.5077729863478</v>
      </c>
    </row>
    <row r="3215" spans="1:15" x14ac:dyDescent="0.3">
      <c r="A3215" s="11" t="s">
        <v>555</v>
      </c>
      <c r="B3215" s="11" t="str">
        <f>VLOOKUP(A3215,'Hold Harmless'!A$1:B$7201,2,FALSE)</f>
        <v>PASADENA ISD</v>
      </c>
      <c r="C3215" s="11">
        <v>4</v>
      </c>
      <c r="D3215" s="12">
        <v>4862.4319630981709</v>
      </c>
      <c r="E3215" s="12">
        <v>2746.2791514031101</v>
      </c>
      <c r="F3215" s="12">
        <v>7608.7111145012805</v>
      </c>
      <c r="G3215" s="12">
        <v>0.94381726041577807</v>
      </c>
      <c r="H3215" s="12">
        <v>0.93932734382367433</v>
      </c>
      <c r="I3215" s="12">
        <v>1</v>
      </c>
      <c r="J3215" s="12">
        <v>7608.7111145012805</v>
      </c>
      <c r="K3215" s="12">
        <v>0</v>
      </c>
      <c r="L3215" s="12">
        <v>0</v>
      </c>
      <c r="M3215" s="12">
        <v>0</v>
      </c>
      <c r="N3215" s="12">
        <v>7608.7111145012805</v>
      </c>
    </row>
    <row r="3216" spans="1:15" x14ac:dyDescent="0.3">
      <c r="A3216" s="11" t="s">
        <v>555</v>
      </c>
      <c r="B3216" s="11" t="str">
        <f>VLOOKUP(A3216,'Hold Harmless'!A$1:B$7201,2,FALSE)</f>
        <v>PASADENA ISD</v>
      </c>
      <c r="C3216" s="11">
        <v>5</v>
      </c>
      <c r="D3216" s="12">
        <v>5158.8048210659399</v>
      </c>
      <c r="E3216" s="12">
        <v>2408.7964116671887</v>
      </c>
      <c r="F3216" s="12">
        <v>7567.6012327331282</v>
      </c>
      <c r="G3216" s="12">
        <v>0.94381726041577807</v>
      </c>
      <c r="H3216" s="12">
        <v>0.93932734382367433</v>
      </c>
      <c r="I3216" s="12">
        <v>1</v>
      </c>
      <c r="J3216" s="12">
        <v>7567.6012327331282</v>
      </c>
      <c r="K3216" s="12">
        <v>0</v>
      </c>
      <c r="L3216" s="12">
        <v>0</v>
      </c>
      <c r="M3216" s="12">
        <v>0</v>
      </c>
      <c r="N3216" s="12">
        <v>7567.6012327331282</v>
      </c>
    </row>
    <row r="3217" spans="1:15" ht="15" thickBot="1" x14ac:dyDescent="0.35">
      <c r="A3217" s="11" t="s">
        <v>555</v>
      </c>
      <c r="B3217" s="11" t="str">
        <f>VLOOKUP(A3217,'Hold Harmless'!A$1:B$7201,2,FALSE)</f>
        <v>PASADENA ISD</v>
      </c>
      <c r="C3217" s="11">
        <v>6</v>
      </c>
      <c r="D3217" s="12">
        <v>5410.4882501484844</v>
      </c>
      <c r="E3217" s="12">
        <v>2086.0477337711914</v>
      </c>
      <c r="F3217" s="12">
        <v>7496.5359839196753</v>
      </c>
      <c r="G3217" s="12">
        <v>0.94381726041577807</v>
      </c>
      <c r="H3217" s="12">
        <v>0.93932734382367433</v>
      </c>
      <c r="I3217" s="12">
        <v>1</v>
      </c>
      <c r="J3217" s="12">
        <v>7496.5359839196753</v>
      </c>
      <c r="K3217" s="12">
        <v>0</v>
      </c>
      <c r="L3217" s="12">
        <v>0</v>
      </c>
      <c r="M3217" s="12">
        <v>0</v>
      </c>
      <c r="N3217" s="12">
        <v>7496.5359839196753</v>
      </c>
      <c r="O3217" s="24">
        <f t="shared" ref="O3217" si="534">SUM(N3212:N3217)</f>
        <v>46233.313762597347</v>
      </c>
    </row>
    <row r="3218" spans="1:15" ht="15" thickTop="1" x14ac:dyDescent="0.3">
      <c r="A3218" s="2" t="s">
        <v>556</v>
      </c>
      <c r="B3218" s="2" t="str">
        <f>VLOOKUP(A3218,'Hold Harmless'!A$1:B$7201,2,FALSE)</f>
        <v>SPRING ISD</v>
      </c>
      <c r="C3218" s="2">
        <v>1</v>
      </c>
      <c r="D3218" s="13">
        <v>270.29743589744072</v>
      </c>
      <c r="E3218" s="13">
        <v>4616.2460317458799</v>
      </c>
      <c r="F3218" s="13">
        <v>4886.5434676433206</v>
      </c>
      <c r="G3218" s="13">
        <v>0.93619003170667092</v>
      </c>
      <c r="H3218" s="13">
        <v>0.93464384697449232</v>
      </c>
      <c r="I3218" s="13">
        <v>1</v>
      </c>
      <c r="J3218" s="13">
        <v>4886.5434676433206</v>
      </c>
      <c r="K3218" s="13">
        <v>0</v>
      </c>
      <c r="L3218" s="13">
        <v>0</v>
      </c>
      <c r="M3218" s="13">
        <v>0</v>
      </c>
      <c r="N3218" s="13">
        <v>4886.5434676433206</v>
      </c>
    </row>
    <row r="3219" spans="1:15" x14ac:dyDescent="0.3">
      <c r="A3219" s="2" t="s">
        <v>556</v>
      </c>
      <c r="B3219" s="2" t="str">
        <f>VLOOKUP(A3219,'Hold Harmless'!A$1:B$7201,2,FALSE)</f>
        <v>SPRING ISD</v>
      </c>
      <c r="C3219" s="2">
        <v>2</v>
      </c>
      <c r="D3219" s="13">
        <v>1739.5414902998177</v>
      </c>
      <c r="E3219" s="13">
        <v>3429.0091710752945</v>
      </c>
      <c r="F3219" s="13">
        <v>5168.5506613751122</v>
      </c>
      <c r="G3219" s="13">
        <v>0.93619003170667092</v>
      </c>
      <c r="H3219" s="13">
        <v>0.93464384697449232</v>
      </c>
      <c r="I3219" s="13">
        <v>1</v>
      </c>
      <c r="J3219" s="13">
        <v>5168.5506613751122</v>
      </c>
      <c r="K3219" s="13">
        <v>0</v>
      </c>
      <c r="L3219" s="13">
        <v>0</v>
      </c>
      <c r="M3219" s="13">
        <v>0</v>
      </c>
      <c r="N3219" s="13">
        <v>5168.5506613751122</v>
      </c>
    </row>
    <row r="3220" spans="1:15" x14ac:dyDescent="0.3">
      <c r="A3220" s="2" t="s">
        <v>556</v>
      </c>
      <c r="B3220" s="2" t="str">
        <f>VLOOKUP(A3220,'Hold Harmless'!A$1:B$7201,2,FALSE)</f>
        <v>SPRING ISD</v>
      </c>
      <c r="C3220" s="2">
        <v>3</v>
      </c>
      <c r="D3220" s="13">
        <v>1782.197333333427</v>
      </c>
      <c r="E3220" s="13">
        <v>3379.6166666658073</v>
      </c>
      <c r="F3220" s="13">
        <v>5161.8139999992345</v>
      </c>
      <c r="G3220" s="13">
        <v>0.93619003170667092</v>
      </c>
      <c r="H3220" s="13">
        <v>0.93464384697449232</v>
      </c>
      <c r="I3220" s="13">
        <v>1</v>
      </c>
      <c r="J3220" s="13">
        <v>5161.8139999992345</v>
      </c>
      <c r="K3220" s="13">
        <v>0</v>
      </c>
      <c r="L3220" s="13">
        <v>0</v>
      </c>
      <c r="M3220" s="13">
        <v>0</v>
      </c>
      <c r="N3220" s="13">
        <v>5161.8139999992345</v>
      </c>
    </row>
    <row r="3221" spans="1:15" x14ac:dyDescent="0.3">
      <c r="A3221" s="2" t="s">
        <v>556</v>
      </c>
      <c r="B3221" s="2" t="str">
        <f>VLOOKUP(A3221,'Hold Harmless'!A$1:B$7201,2,FALSE)</f>
        <v>SPRING ISD</v>
      </c>
      <c r="C3221" s="2">
        <v>4</v>
      </c>
      <c r="D3221" s="13">
        <v>1817.6774908424736</v>
      </c>
      <c r="E3221" s="13">
        <v>3344.5781135524439</v>
      </c>
      <c r="F3221" s="13">
        <v>5162.2556043949171</v>
      </c>
      <c r="G3221" s="13">
        <v>0.93619003170667092</v>
      </c>
      <c r="H3221" s="13">
        <v>0.93464384697449232</v>
      </c>
      <c r="I3221" s="13">
        <v>1</v>
      </c>
      <c r="J3221" s="13">
        <v>5162.2556043949171</v>
      </c>
      <c r="K3221" s="13">
        <v>0</v>
      </c>
      <c r="L3221" s="13">
        <v>0</v>
      </c>
      <c r="M3221" s="13">
        <v>0</v>
      </c>
      <c r="N3221" s="13">
        <v>5162.2556043949171</v>
      </c>
    </row>
    <row r="3222" spans="1:15" x14ac:dyDescent="0.3">
      <c r="A3222" s="2" t="s">
        <v>556</v>
      </c>
      <c r="B3222" s="2" t="str">
        <f>VLOOKUP(A3222,'Hold Harmless'!A$1:B$7201,2,FALSE)</f>
        <v>SPRING ISD</v>
      </c>
      <c r="C3222" s="2">
        <v>5</v>
      </c>
      <c r="D3222" s="13">
        <v>1921.5293560606119</v>
      </c>
      <c r="E3222" s="13">
        <v>3150.1729008836519</v>
      </c>
      <c r="F3222" s="13">
        <v>5071.7022569442634</v>
      </c>
      <c r="G3222" s="13">
        <v>0.93619003170667092</v>
      </c>
      <c r="H3222" s="13">
        <v>0.93464384697449232</v>
      </c>
      <c r="I3222" s="13">
        <v>1</v>
      </c>
      <c r="J3222" s="13">
        <v>5071.7022569442634</v>
      </c>
      <c r="K3222" s="13">
        <v>0</v>
      </c>
      <c r="L3222" s="13">
        <v>0</v>
      </c>
      <c r="M3222" s="13">
        <v>0</v>
      </c>
      <c r="N3222" s="13">
        <v>5071.7022569442634</v>
      </c>
    </row>
    <row r="3223" spans="1:15" ht="15" thickBot="1" x14ac:dyDescent="0.35">
      <c r="A3223" s="2" t="s">
        <v>556</v>
      </c>
      <c r="B3223" s="2" t="str">
        <f>VLOOKUP(A3223,'Hold Harmless'!A$1:B$7201,2,FALSE)</f>
        <v>SPRING ISD</v>
      </c>
      <c r="C3223" s="2">
        <v>6</v>
      </c>
      <c r="D3223" s="13">
        <v>2066.86950386229</v>
      </c>
      <c r="E3223" s="13">
        <v>2944.7271984554372</v>
      </c>
      <c r="F3223" s="13">
        <v>5011.5967023177272</v>
      </c>
      <c r="G3223" s="13">
        <v>0.93619003170667092</v>
      </c>
      <c r="H3223" s="13">
        <v>0.93464384697449232</v>
      </c>
      <c r="I3223" s="13">
        <v>1</v>
      </c>
      <c r="J3223" s="13">
        <v>5011.5967023177272</v>
      </c>
      <c r="K3223" s="13">
        <v>0</v>
      </c>
      <c r="L3223" s="13">
        <v>0</v>
      </c>
      <c r="M3223" s="13">
        <v>0</v>
      </c>
      <c r="N3223" s="13">
        <v>5011.5967023177272</v>
      </c>
      <c r="O3223" s="24">
        <f t="shared" ref="O3223" si="535">SUM(N3218:N3223)</f>
        <v>30462.462692674577</v>
      </c>
    </row>
    <row r="3224" spans="1:15" ht="15" thickTop="1" x14ac:dyDescent="0.3">
      <c r="A3224" s="4" t="s">
        <v>557</v>
      </c>
      <c r="B3224" s="4" t="str">
        <f>VLOOKUP(A3224,'Hold Harmless'!A$1:B$7201,2,FALSE)</f>
        <v>SPRING BRANCH ISD</v>
      </c>
      <c r="C3224" s="4">
        <v>1</v>
      </c>
      <c r="D3224" s="10">
        <v>2291.1759259259265</v>
      </c>
      <c r="E3224" s="10">
        <v>2787.2993827165005</v>
      </c>
      <c r="F3224" s="10">
        <v>5078.4753086424271</v>
      </c>
      <c r="G3224" s="10">
        <v>0.95381935796061112</v>
      </c>
      <c r="H3224" s="10">
        <v>0.94444467295601131</v>
      </c>
      <c r="I3224" s="10">
        <v>1</v>
      </c>
      <c r="J3224" s="10">
        <v>5078.4753086424271</v>
      </c>
      <c r="K3224" s="10">
        <v>0</v>
      </c>
      <c r="L3224" s="10">
        <v>0</v>
      </c>
      <c r="M3224" s="10">
        <v>0</v>
      </c>
      <c r="N3224" s="10">
        <v>5078.4753086424271</v>
      </c>
    </row>
    <row r="3225" spans="1:15" x14ac:dyDescent="0.3">
      <c r="A3225" s="4" t="s">
        <v>557</v>
      </c>
      <c r="B3225" s="4" t="str">
        <f>VLOOKUP(A3225,'Hold Harmless'!A$1:B$7201,2,FALSE)</f>
        <v>SPRING BRANCH ISD</v>
      </c>
      <c r="C3225" s="4">
        <v>2</v>
      </c>
      <c r="D3225" s="10">
        <v>3474.5204798390519</v>
      </c>
      <c r="E3225" s="10">
        <v>1617.3215502035234</v>
      </c>
      <c r="F3225" s="10">
        <v>5091.8420300425751</v>
      </c>
      <c r="G3225" s="10">
        <v>0.95381935796061112</v>
      </c>
      <c r="H3225" s="10">
        <v>0.94444467295601131</v>
      </c>
      <c r="I3225" s="10">
        <v>1</v>
      </c>
      <c r="J3225" s="10">
        <v>5091.8420300425751</v>
      </c>
      <c r="K3225" s="10">
        <v>0</v>
      </c>
      <c r="L3225" s="10">
        <v>0</v>
      </c>
      <c r="M3225" s="10">
        <v>0</v>
      </c>
      <c r="N3225" s="10">
        <v>5091.8420300425751</v>
      </c>
    </row>
    <row r="3226" spans="1:15" x14ac:dyDescent="0.3">
      <c r="A3226" s="4" t="s">
        <v>557</v>
      </c>
      <c r="B3226" s="4" t="str">
        <f>VLOOKUP(A3226,'Hold Harmless'!A$1:B$7201,2,FALSE)</f>
        <v>SPRING BRANCH ISD</v>
      </c>
      <c r="C3226" s="4">
        <v>3</v>
      </c>
      <c r="D3226" s="10">
        <v>3838.7333333330926</v>
      </c>
      <c r="E3226" s="10">
        <v>1265.0125000000201</v>
      </c>
      <c r="F3226" s="10">
        <v>5103.7458333331124</v>
      </c>
      <c r="G3226" s="10">
        <v>0.95381935796061112</v>
      </c>
      <c r="H3226" s="10">
        <v>0.94444467295601131</v>
      </c>
      <c r="I3226" s="10">
        <v>1</v>
      </c>
      <c r="J3226" s="10">
        <v>5103.7458333331124</v>
      </c>
      <c r="K3226" s="10">
        <v>0</v>
      </c>
      <c r="L3226" s="10">
        <v>0</v>
      </c>
      <c r="M3226" s="10">
        <v>0</v>
      </c>
      <c r="N3226" s="10">
        <v>5103.7458333331124</v>
      </c>
    </row>
    <row r="3227" spans="1:15" x14ac:dyDescent="0.3">
      <c r="A3227" s="4" t="s">
        <v>557</v>
      </c>
      <c r="B3227" s="4" t="str">
        <f>VLOOKUP(A3227,'Hold Harmless'!A$1:B$7201,2,FALSE)</f>
        <v>SPRING BRANCH ISD</v>
      </c>
      <c r="C3227" s="4">
        <v>4</v>
      </c>
      <c r="D3227" s="10">
        <v>4000.9662356315489</v>
      </c>
      <c r="E3227" s="10">
        <v>1054.9738110443095</v>
      </c>
      <c r="F3227" s="10">
        <v>5055.940046675858</v>
      </c>
      <c r="G3227" s="10">
        <v>0.95381935796061112</v>
      </c>
      <c r="H3227" s="10">
        <v>0.94444467295601131</v>
      </c>
      <c r="I3227" s="10">
        <v>1</v>
      </c>
      <c r="J3227" s="10">
        <v>5055.940046675858</v>
      </c>
      <c r="K3227" s="10">
        <v>0</v>
      </c>
      <c r="L3227" s="10">
        <v>0</v>
      </c>
      <c r="M3227" s="10">
        <v>0</v>
      </c>
      <c r="N3227" s="10">
        <v>5055.940046675858</v>
      </c>
    </row>
    <row r="3228" spans="1:15" x14ac:dyDescent="0.3">
      <c r="A3228" s="4" t="s">
        <v>557</v>
      </c>
      <c r="B3228" s="4" t="str">
        <f>VLOOKUP(A3228,'Hold Harmless'!A$1:B$7201,2,FALSE)</f>
        <v>SPRING BRANCH ISD</v>
      </c>
      <c r="C3228" s="4">
        <v>5</v>
      </c>
      <c r="D3228" s="10">
        <v>4165.0810276675002</v>
      </c>
      <c r="E3228" s="10">
        <v>891.7374835310768</v>
      </c>
      <c r="F3228" s="10">
        <v>5056.8185111985767</v>
      </c>
      <c r="G3228" s="10">
        <v>0.95381935796061112</v>
      </c>
      <c r="H3228" s="10">
        <v>0.94444467295601131</v>
      </c>
      <c r="I3228" s="10">
        <v>1</v>
      </c>
      <c r="J3228" s="10">
        <v>5056.8185111985767</v>
      </c>
      <c r="K3228" s="10">
        <v>0</v>
      </c>
      <c r="L3228" s="10">
        <v>0</v>
      </c>
      <c r="M3228" s="10">
        <v>0</v>
      </c>
      <c r="N3228" s="10">
        <v>5056.8185111985767</v>
      </c>
    </row>
    <row r="3229" spans="1:15" ht="15" thickBot="1" x14ac:dyDescent="0.35">
      <c r="A3229" s="4" t="s">
        <v>557</v>
      </c>
      <c r="B3229" s="4" t="str">
        <f>VLOOKUP(A3229,'Hold Harmless'!A$1:B$7201,2,FALSE)</f>
        <v>SPRING BRANCH ISD</v>
      </c>
      <c r="C3229" s="4">
        <v>6</v>
      </c>
      <c r="D3229" s="10">
        <v>4274.7900144869409</v>
      </c>
      <c r="E3229" s="10">
        <v>739.1428747916226</v>
      </c>
      <c r="F3229" s="10">
        <v>5013.9328892785634</v>
      </c>
      <c r="G3229" s="10">
        <v>0.95381935796061112</v>
      </c>
      <c r="H3229" s="10">
        <v>0.94444467295601131</v>
      </c>
      <c r="I3229" s="10">
        <v>1</v>
      </c>
      <c r="J3229" s="10">
        <v>5013.9328892785634</v>
      </c>
      <c r="K3229" s="10">
        <v>0</v>
      </c>
      <c r="L3229" s="10">
        <v>0</v>
      </c>
      <c r="M3229" s="10">
        <v>0</v>
      </c>
      <c r="N3229" s="10">
        <v>5013.9328892785634</v>
      </c>
      <c r="O3229" s="24">
        <f t="shared" ref="O3229" si="536">SUM(N3224:N3229)</f>
        <v>30400.754619171112</v>
      </c>
    </row>
    <row r="3230" spans="1:15" ht="15" thickTop="1" x14ac:dyDescent="0.3">
      <c r="A3230" s="11" t="s">
        <v>558</v>
      </c>
      <c r="B3230" s="11" t="str">
        <f>VLOOKUP(A3230,'Hold Harmless'!A$1:B$7201,2,FALSE)</f>
        <v>TOMBALL ISD</v>
      </c>
      <c r="C3230" s="11">
        <v>1</v>
      </c>
      <c r="D3230" s="12">
        <v>1652.2964912279772</v>
      </c>
      <c r="E3230" s="12">
        <v>1316.3508771931233</v>
      </c>
      <c r="F3230" s="12">
        <v>2968.6473684211005</v>
      </c>
      <c r="G3230" s="12">
        <v>0.96401974958872327</v>
      </c>
      <c r="H3230" s="12">
        <v>0.95613385215263558</v>
      </c>
      <c r="I3230" s="12">
        <v>1</v>
      </c>
      <c r="J3230" s="12">
        <v>2968.6473684211005</v>
      </c>
      <c r="K3230" s="12">
        <v>0</v>
      </c>
      <c r="L3230" s="12">
        <v>0</v>
      </c>
      <c r="M3230" s="12">
        <v>0</v>
      </c>
      <c r="N3230" s="12">
        <v>2968.6473684211005</v>
      </c>
    </row>
    <row r="3231" spans="1:15" x14ac:dyDescent="0.3">
      <c r="A3231" s="11" t="s">
        <v>558</v>
      </c>
      <c r="B3231" s="11" t="str">
        <f>VLOOKUP(A3231,'Hold Harmless'!A$1:B$7201,2,FALSE)</f>
        <v>TOMBALL ISD</v>
      </c>
      <c r="C3231" s="11">
        <v>2</v>
      </c>
      <c r="D3231" s="12">
        <v>1889.222916666806</v>
      </c>
      <c r="E3231" s="12">
        <v>1093.2743055554918</v>
      </c>
      <c r="F3231" s="12">
        <v>2982.4972222222978</v>
      </c>
      <c r="G3231" s="12">
        <v>0.96401974958872327</v>
      </c>
      <c r="H3231" s="12">
        <v>0.95613385215263558</v>
      </c>
      <c r="I3231" s="12">
        <v>1</v>
      </c>
      <c r="J3231" s="12">
        <v>2982.4972222222978</v>
      </c>
      <c r="K3231" s="12">
        <v>0</v>
      </c>
      <c r="L3231" s="12">
        <v>0</v>
      </c>
      <c r="M3231" s="12">
        <v>0</v>
      </c>
      <c r="N3231" s="12">
        <v>2982.4972222222978</v>
      </c>
    </row>
    <row r="3232" spans="1:15" x14ac:dyDescent="0.3">
      <c r="A3232" s="11" t="s">
        <v>558</v>
      </c>
      <c r="B3232" s="11" t="str">
        <f>VLOOKUP(A3232,'Hold Harmless'!A$1:B$7201,2,FALSE)</f>
        <v>TOMBALL ISD</v>
      </c>
      <c r="C3232" s="11">
        <v>3</v>
      </c>
      <c r="D3232" s="12">
        <v>2080.3566666669958</v>
      </c>
      <c r="E3232" s="12">
        <v>875.83999999992773</v>
      </c>
      <c r="F3232" s="12">
        <v>2956.1966666669236</v>
      </c>
      <c r="G3232" s="12">
        <v>0.96401974958872327</v>
      </c>
      <c r="H3232" s="12">
        <v>0.95613385215263558</v>
      </c>
      <c r="I3232" s="12">
        <v>1</v>
      </c>
      <c r="J3232" s="12">
        <v>2956.1966666669236</v>
      </c>
      <c r="K3232" s="12">
        <v>0</v>
      </c>
      <c r="L3232" s="12">
        <v>0</v>
      </c>
      <c r="M3232" s="12">
        <v>0</v>
      </c>
      <c r="N3232" s="12">
        <v>2956.1966666669236</v>
      </c>
    </row>
    <row r="3233" spans="1:15" x14ac:dyDescent="0.3">
      <c r="A3233" s="11" t="s">
        <v>558</v>
      </c>
      <c r="B3233" s="11" t="str">
        <f>VLOOKUP(A3233,'Hold Harmless'!A$1:B$7201,2,FALSE)</f>
        <v>TOMBALL ISD</v>
      </c>
      <c r="C3233" s="11">
        <v>4</v>
      </c>
      <c r="D3233" s="12">
        <v>2233.7086419753791</v>
      </c>
      <c r="E3233" s="12">
        <v>741.8425925925701</v>
      </c>
      <c r="F3233" s="12">
        <v>2975.551234567949</v>
      </c>
      <c r="G3233" s="12">
        <v>0.96401974958872327</v>
      </c>
      <c r="H3233" s="12">
        <v>0.95613385215263558</v>
      </c>
      <c r="I3233" s="12">
        <v>1</v>
      </c>
      <c r="J3233" s="12">
        <v>2975.551234567949</v>
      </c>
      <c r="K3233" s="12">
        <v>0</v>
      </c>
      <c r="L3233" s="12">
        <v>0</v>
      </c>
      <c r="M3233" s="12">
        <v>0</v>
      </c>
      <c r="N3233" s="12">
        <v>2975.551234567949</v>
      </c>
    </row>
    <row r="3234" spans="1:15" x14ac:dyDescent="0.3">
      <c r="A3234" s="11" t="s">
        <v>558</v>
      </c>
      <c r="B3234" s="11" t="str">
        <f>VLOOKUP(A3234,'Hold Harmless'!A$1:B$7201,2,FALSE)</f>
        <v>TOMBALL ISD</v>
      </c>
      <c r="C3234" s="11">
        <v>5</v>
      </c>
      <c r="D3234" s="12">
        <v>2226.902976190589</v>
      </c>
      <c r="E3234" s="12">
        <v>768.78273809523535</v>
      </c>
      <c r="F3234" s="12">
        <v>2995.6857142858244</v>
      </c>
      <c r="G3234" s="12">
        <v>0.96401974958872327</v>
      </c>
      <c r="H3234" s="12">
        <v>0.95613385215263558</v>
      </c>
      <c r="I3234" s="12">
        <v>1</v>
      </c>
      <c r="J3234" s="12">
        <v>2995.6857142858244</v>
      </c>
      <c r="K3234" s="12">
        <v>0</v>
      </c>
      <c r="L3234" s="12">
        <v>0</v>
      </c>
      <c r="M3234" s="12">
        <v>0</v>
      </c>
      <c r="N3234" s="12">
        <v>2995.6857142858244</v>
      </c>
    </row>
    <row r="3235" spans="1:15" ht="15" thickBot="1" x14ac:dyDescent="0.35">
      <c r="A3235" s="11" t="s">
        <v>558</v>
      </c>
      <c r="B3235" s="11" t="str">
        <f>VLOOKUP(A3235,'Hold Harmless'!A$1:B$7201,2,FALSE)</f>
        <v>TOMBALL ISD</v>
      </c>
      <c r="C3235" s="11">
        <v>6</v>
      </c>
      <c r="D3235" s="12">
        <v>2327.5833333336545</v>
      </c>
      <c r="E3235" s="12">
        <v>613.49019607842001</v>
      </c>
      <c r="F3235" s="12">
        <v>2941.0735294120745</v>
      </c>
      <c r="G3235" s="12">
        <v>0.96401974958872327</v>
      </c>
      <c r="H3235" s="12">
        <v>0.95613385215263558</v>
      </c>
      <c r="I3235" s="12">
        <v>1</v>
      </c>
      <c r="J3235" s="12">
        <v>2941.0735294120745</v>
      </c>
      <c r="K3235" s="12">
        <v>0</v>
      </c>
      <c r="L3235" s="12">
        <v>0</v>
      </c>
      <c r="M3235" s="12">
        <v>0</v>
      </c>
      <c r="N3235" s="12">
        <v>2941.0735294120745</v>
      </c>
      <c r="O3235" s="24">
        <f t="shared" ref="O3235" si="537">SUM(N3230:N3235)</f>
        <v>17819.651735576168</v>
      </c>
    </row>
    <row r="3236" spans="1:15" ht="15" thickTop="1" x14ac:dyDescent="0.3">
      <c r="A3236" s="2" t="s">
        <v>559</v>
      </c>
      <c r="B3236" s="2" t="str">
        <f>VLOOKUP(A3236,'Hold Harmless'!A$1:B$7201,2,FALSE)</f>
        <v>SHELDON ISD</v>
      </c>
      <c r="C3236" s="2">
        <v>1</v>
      </c>
      <c r="D3236" s="13">
        <v>206.39583333331717</v>
      </c>
      <c r="E3236" s="13">
        <v>1357.6250000000193</v>
      </c>
      <c r="F3236" s="13">
        <v>1564.0208333333364</v>
      </c>
      <c r="G3236" s="13">
        <v>0.94568168093044525</v>
      </c>
      <c r="H3236" s="13">
        <v>0.94137985945528324</v>
      </c>
      <c r="I3236" s="13">
        <v>1</v>
      </c>
      <c r="J3236" s="13">
        <v>1564.0208333333364</v>
      </c>
      <c r="K3236" s="13">
        <v>0</v>
      </c>
      <c r="L3236" s="13">
        <v>0</v>
      </c>
      <c r="M3236" s="13">
        <v>0</v>
      </c>
      <c r="N3236" s="13">
        <v>1564.0208333333364</v>
      </c>
    </row>
    <row r="3237" spans="1:15" x14ac:dyDescent="0.3">
      <c r="A3237" s="2" t="s">
        <v>559</v>
      </c>
      <c r="B3237" s="2" t="str">
        <f>VLOOKUP(A3237,'Hold Harmless'!A$1:B$7201,2,FALSE)</f>
        <v>SHELDON ISD</v>
      </c>
      <c r="C3237" s="2">
        <v>2</v>
      </c>
      <c r="D3237" s="13">
        <v>659.62356321839911</v>
      </c>
      <c r="E3237" s="13">
        <v>918.74999999999579</v>
      </c>
      <c r="F3237" s="13">
        <v>1578.3735632183948</v>
      </c>
      <c r="G3237" s="13">
        <v>0.94568168093044525</v>
      </c>
      <c r="H3237" s="13">
        <v>0.94137985945528324</v>
      </c>
      <c r="I3237" s="13">
        <v>1</v>
      </c>
      <c r="J3237" s="13">
        <v>1578.3735632183948</v>
      </c>
      <c r="K3237" s="13">
        <v>0</v>
      </c>
      <c r="L3237" s="13">
        <v>0</v>
      </c>
      <c r="M3237" s="13">
        <v>0</v>
      </c>
      <c r="N3237" s="13">
        <v>1578.3735632183948</v>
      </c>
    </row>
    <row r="3238" spans="1:15" x14ac:dyDescent="0.3">
      <c r="A3238" s="2" t="s">
        <v>559</v>
      </c>
      <c r="B3238" s="2" t="str">
        <f>VLOOKUP(A3238,'Hold Harmless'!A$1:B$7201,2,FALSE)</f>
        <v>SHELDON ISD</v>
      </c>
      <c r="C3238" s="2">
        <v>3</v>
      </c>
      <c r="D3238" s="13">
        <v>705.99901234567233</v>
      </c>
      <c r="E3238" s="13">
        <v>872.13888888889551</v>
      </c>
      <c r="F3238" s="13">
        <v>1578.1379012345678</v>
      </c>
      <c r="G3238" s="13">
        <v>0.94568168093044525</v>
      </c>
      <c r="H3238" s="13">
        <v>0.94137985945528324</v>
      </c>
      <c r="I3238" s="13">
        <v>1</v>
      </c>
      <c r="J3238" s="13">
        <v>1578.1379012345678</v>
      </c>
      <c r="K3238" s="13">
        <v>0</v>
      </c>
      <c r="L3238" s="13">
        <v>0</v>
      </c>
      <c r="M3238" s="13">
        <v>0</v>
      </c>
      <c r="N3238" s="13">
        <v>1578.1379012345678</v>
      </c>
    </row>
    <row r="3239" spans="1:15" x14ac:dyDescent="0.3">
      <c r="A3239" s="2" t="s">
        <v>559</v>
      </c>
      <c r="B3239" s="2" t="str">
        <f>VLOOKUP(A3239,'Hold Harmless'!A$1:B$7201,2,FALSE)</f>
        <v>SHELDON ISD</v>
      </c>
      <c r="C3239" s="2">
        <v>4</v>
      </c>
      <c r="D3239" s="13">
        <v>820.78125000001205</v>
      </c>
      <c r="E3239" s="13">
        <v>758.19097222223672</v>
      </c>
      <c r="F3239" s="13">
        <v>1578.9722222222488</v>
      </c>
      <c r="G3239" s="13">
        <v>0.94568168093044525</v>
      </c>
      <c r="H3239" s="13">
        <v>0.94137985945528324</v>
      </c>
      <c r="I3239" s="13">
        <v>1</v>
      </c>
      <c r="J3239" s="13">
        <v>1578.9722222222488</v>
      </c>
      <c r="K3239" s="13">
        <v>0</v>
      </c>
      <c r="L3239" s="13">
        <v>0</v>
      </c>
      <c r="M3239" s="13">
        <v>0</v>
      </c>
      <c r="N3239" s="13">
        <v>1578.9722222222488</v>
      </c>
    </row>
    <row r="3240" spans="1:15" x14ac:dyDescent="0.3">
      <c r="A3240" s="2" t="s">
        <v>559</v>
      </c>
      <c r="B3240" s="2" t="str">
        <f>VLOOKUP(A3240,'Hold Harmless'!A$1:B$7201,2,FALSE)</f>
        <v>SHELDON ISD</v>
      </c>
      <c r="C3240" s="2">
        <v>5</v>
      </c>
      <c r="D3240" s="13">
        <v>840.14303221291004</v>
      </c>
      <c r="E3240" s="13">
        <v>728.3095238095309</v>
      </c>
      <c r="F3240" s="13">
        <v>1568.4525560224411</v>
      </c>
      <c r="G3240" s="13">
        <v>0.94568168093044525</v>
      </c>
      <c r="H3240" s="13">
        <v>0.94137985945528324</v>
      </c>
      <c r="I3240" s="13">
        <v>1</v>
      </c>
      <c r="J3240" s="13">
        <v>1568.4525560224411</v>
      </c>
      <c r="K3240" s="13">
        <v>0</v>
      </c>
      <c r="L3240" s="13">
        <v>0</v>
      </c>
      <c r="M3240" s="13">
        <v>0</v>
      </c>
      <c r="N3240" s="13">
        <v>1568.4525560224411</v>
      </c>
    </row>
    <row r="3241" spans="1:15" ht="15" thickBot="1" x14ac:dyDescent="0.35">
      <c r="A3241" s="2" t="s">
        <v>559</v>
      </c>
      <c r="B3241" s="2" t="str">
        <f>VLOOKUP(A3241,'Hold Harmless'!A$1:B$7201,2,FALSE)</f>
        <v>SHELDON ISD</v>
      </c>
      <c r="C3241" s="2">
        <v>6</v>
      </c>
      <c r="D3241" s="13">
        <v>908.79617604620853</v>
      </c>
      <c r="E3241" s="13">
        <v>631.84226190475522</v>
      </c>
      <c r="F3241" s="13">
        <v>1540.6384379509636</v>
      </c>
      <c r="G3241" s="13">
        <v>0.94568168093044525</v>
      </c>
      <c r="H3241" s="13">
        <v>0.94137985945528324</v>
      </c>
      <c r="I3241" s="13">
        <v>1</v>
      </c>
      <c r="J3241" s="13">
        <v>1540.6384379509636</v>
      </c>
      <c r="K3241" s="13">
        <v>0</v>
      </c>
      <c r="L3241" s="13">
        <v>0</v>
      </c>
      <c r="M3241" s="13">
        <v>0</v>
      </c>
      <c r="N3241" s="13">
        <v>1540.6384379509636</v>
      </c>
      <c r="O3241" s="24">
        <f t="shared" ref="O3241" si="538">SUM(N3236:N3241)</f>
        <v>9408.5955139819525</v>
      </c>
    </row>
    <row r="3242" spans="1:15" ht="15" thickTop="1" x14ac:dyDescent="0.3">
      <c r="A3242" s="4" t="s">
        <v>560</v>
      </c>
      <c r="B3242" s="4" t="str">
        <f>VLOOKUP(A3242,'Hold Harmless'!A$1:B$7201,2,FALSE)</f>
        <v>HUFFMAN ISD</v>
      </c>
      <c r="C3242" s="4">
        <v>1</v>
      </c>
      <c r="D3242" s="10">
        <v>245.92028985506269</v>
      </c>
      <c r="E3242" s="10">
        <v>299.22101449275175</v>
      </c>
      <c r="F3242" s="10">
        <v>545.14130434781441</v>
      </c>
      <c r="G3242" s="10">
        <v>0.95308589319163195</v>
      </c>
      <c r="H3242" s="10">
        <v>0.9415151804400701</v>
      </c>
      <c r="I3242" s="10">
        <v>1</v>
      </c>
      <c r="J3242" s="10">
        <v>545.14130434781441</v>
      </c>
      <c r="K3242" s="10">
        <v>0</v>
      </c>
      <c r="L3242" s="10">
        <v>0</v>
      </c>
      <c r="M3242" s="10">
        <v>0</v>
      </c>
      <c r="N3242" s="10">
        <v>545.14130434781441</v>
      </c>
    </row>
    <row r="3243" spans="1:15" x14ac:dyDescent="0.3">
      <c r="A3243" s="4" t="s">
        <v>560</v>
      </c>
      <c r="B3243" s="4" t="str">
        <f>VLOOKUP(A3243,'Hold Harmless'!A$1:B$7201,2,FALSE)</f>
        <v>HUFFMAN ISD</v>
      </c>
      <c r="C3243" s="4">
        <v>2</v>
      </c>
      <c r="D3243" s="10">
        <v>421.23611111111921</v>
      </c>
      <c r="E3243" s="10">
        <v>122.88541666666613</v>
      </c>
      <c r="F3243" s="10">
        <v>544.12152777778533</v>
      </c>
      <c r="G3243" s="10">
        <v>0.95308589319163195</v>
      </c>
      <c r="H3243" s="10">
        <v>0.9415151804400701</v>
      </c>
      <c r="I3243" s="10">
        <v>1</v>
      </c>
      <c r="J3243" s="10">
        <v>544.12152777778533</v>
      </c>
      <c r="K3243" s="10">
        <v>0</v>
      </c>
      <c r="L3243" s="10">
        <v>0</v>
      </c>
      <c r="M3243" s="10">
        <v>0</v>
      </c>
      <c r="N3243" s="10">
        <v>544.12152777778533</v>
      </c>
    </row>
    <row r="3244" spans="1:15" x14ac:dyDescent="0.3">
      <c r="A3244" s="4" t="s">
        <v>560</v>
      </c>
      <c r="B3244" s="4" t="str">
        <f>VLOOKUP(A3244,'Hold Harmless'!A$1:B$7201,2,FALSE)</f>
        <v>HUFFMAN ISD</v>
      </c>
      <c r="C3244" s="4">
        <v>3</v>
      </c>
      <c r="D3244" s="10">
        <v>419.37666666666314</v>
      </c>
      <c r="E3244" s="10">
        <v>122.84666666666639</v>
      </c>
      <c r="F3244" s="10">
        <v>542.22333333332949</v>
      </c>
      <c r="G3244" s="10">
        <v>0.95308589319163195</v>
      </c>
      <c r="H3244" s="10">
        <v>0.9415151804400701</v>
      </c>
      <c r="I3244" s="10">
        <v>1</v>
      </c>
      <c r="J3244" s="10">
        <v>542.22333333332949</v>
      </c>
      <c r="K3244" s="10">
        <v>0</v>
      </c>
      <c r="L3244" s="10">
        <v>0</v>
      </c>
      <c r="M3244" s="10">
        <v>0</v>
      </c>
      <c r="N3244" s="10">
        <v>542.22333333332949</v>
      </c>
    </row>
    <row r="3245" spans="1:15" x14ac:dyDescent="0.3">
      <c r="A3245" s="4" t="s">
        <v>560</v>
      </c>
      <c r="B3245" s="4" t="str">
        <f>VLOOKUP(A3245,'Hold Harmless'!A$1:B$7201,2,FALSE)</f>
        <v>HUFFMAN ISD</v>
      </c>
      <c r="C3245" s="4">
        <v>4</v>
      </c>
      <c r="D3245" s="10">
        <v>443.79761904762421</v>
      </c>
      <c r="E3245" s="10">
        <v>97.360119047617843</v>
      </c>
      <c r="F3245" s="10">
        <v>541.15773809524205</v>
      </c>
      <c r="G3245" s="10">
        <v>0.95308589319163195</v>
      </c>
      <c r="H3245" s="10">
        <v>0.9415151804400701</v>
      </c>
      <c r="I3245" s="10">
        <v>1</v>
      </c>
      <c r="J3245" s="10">
        <v>541.15773809524205</v>
      </c>
      <c r="K3245" s="10">
        <v>0</v>
      </c>
      <c r="L3245" s="10">
        <v>0</v>
      </c>
      <c r="M3245" s="10">
        <v>0</v>
      </c>
      <c r="N3245" s="10">
        <v>541.15773809524205</v>
      </c>
    </row>
    <row r="3246" spans="1:15" x14ac:dyDescent="0.3">
      <c r="A3246" s="4" t="s">
        <v>560</v>
      </c>
      <c r="B3246" s="4" t="str">
        <f>VLOOKUP(A3246,'Hold Harmless'!A$1:B$7201,2,FALSE)</f>
        <v>HUFFMAN ISD</v>
      </c>
      <c r="C3246" s="4">
        <v>5</v>
      </c>
      <c r="D3246" s="10">
        <v>465.80808080808043</v>
      </c>
      <c r="E3246" s="10">
        <v>58.452020202020528</v>
      </c>
      <c r="F3246" s="10">
        <v>524.26010101010093</v>
      </c>
      <c r="G3246" s="10">
        <v>0.95308589319163195</v>
      </c>
      <c r="H3246" s="10">
        <v>0.9415151804400701</v>
      </c>
      <c r="I3246" s="10">
        <v>1</v>
      </c>
      <c r="J3246" s="10">
        <v>524.26010101010093</v>
      </c>
      <c r="K3246" s="10">
        <v>0</v>
      </c>
      <c r="L3246" s="10">
        <v>0</v>
      </c>
      <c r="M3246" s="10">
        <v>0</v>
      </c>
      <c r="N3246" s="10">
        <v>524.26010101010093</v>
      </c>
    </row>
    <row r="3247" spans="1:15" ht="15" thickBot="1" x14ac:dyDescent="0.35">
      <c r="A3247" s="4" t="s">
        <v>560</v>
      </c>
      <c r="B3247" s="4" t="str">
        <f>VLOOKUP(A3247,'Hold Harmless'!A$1:B$7201,2,FALSE)</f>
        <v>HUFFMAN ISD</v>
      </c>
      <c r="C3247" s="4">
        <v>6</v>
      </c>
      <c r="D3247" s="10">
        <v>456.40404040403962</v>
      </c>
      <c r="E3247" s="10">
        <v>59.174242424242657</v>
      </c>
      <c r="F3247" s="10">
        <v>515.57828282828223</v>
      </c>
      <c r="G3247" s="10">
        <v>0.95308589319163195</v>
      </c>
      <c r="H3247" s="10">
        <v>0.9415151804400701</v>
      </c>
      <c r="I3247" s="10">
        <v>1</v>
      </c>
      <c r="J3247" s="10">
        <v>515.57828282828223</v>
      </c>
      <c r="K3247" s="10">
        <v>0</v>
      </c>
      <c r="L3247" s="10">
        <v>0</v>
      </c>
      <c r="M3247" s="10">
        <v>0</v>
      </c>
      <c r="N3247" s="10">
        <v>515.57828282828223</v>
      </c>
      <c r="O3247" s="24">
        <f t="shared" ref="O3247" si="539">SUM(N3242:N3247)</f>
        <v>3212.4822873925546</v>
      </c>
    </row>
    <row r="3248" spans="1:15" ht="15" thickTop="1" x14ac:dyDescent="0.3">
      <c r="A3248" s="11" t="s">
        <v>561</v>
      </c>
      <c r="B3248" s="11" t="str">
        <f>VLOOKUP(A3248,'Hold Harmless'!A$1:B$7201,2,FALSE)</f>
        <v>KARNACK ISD</v>
      </c>
      <c r="C3248" s="11">
        <v>1</v>
      </c>
      <c r="D3248" s="12">
        <v>20.644230769230759</v>
      </c>
      <c r="E3248" s="12">
        <v>0.58012820512820507</v>
      </c>
      <c r="F3248" s="12">
        <v>21.224358974358964</v>
      </c>
      <c r="G3248" s="12">
        <v>0.9530710659898477</v>
      </c>
      <c r="H3248" s="12">
        <v>0.93513743778305902</v>
      </c>
      <c r="I3248" s="12">
        <v>1</v>
      </c>
      <c r="J3248" s="12">
        <v>21.224358974358964</v>
      </c>
      <c r="K3248" s="12">
        <v>0</v>
      </c>
      <c r="L3248" s="12">
        <v>0</v>
      </c>
      <c r="M3248" s="12">
        <v>0</v>
      </c>
      <c r="N3248" s="12">
        <v>21.224358974358964</v>
      </c>
    </row>
    <row r="3249" spans="1:15" x14ac:dyDescent="0.3">
      <c r="A3249" s="11" t="s">
        <v>561</v>
      </c>
      <c r="B3249" s="11" t="str">
        <f>VLOOKUP(A3249,'Hold Harmless'!A$1:B$7201,2,FALSE)</f>
        <v>KARNACK ISD</v>
      </c>
      <c r="C3249" s="11">
        <v>2</v>
      </c>
      <c r="D3249" s="12">
        <v>18.608024691358018</v>
      </c>
      <c r="E3249" s="12">
        <v>2.4043209876543212</v>
      </c>
      <c r="F3249" s="12">
        <v>21.012345679012341</v>
      </c>
      <c r="G3249" s="12">
        <v>0.9530710659898477</v>
      </c>
      <c r="H3249" s="12">
        <v>0.93513743778305902</v>
      </c>
      <c r="I3249" s="12">
        <v>1</v>
      </c>
      <c r="J3249" s="12">
        <v>21.012345679012341</v>
      </c>
      <c r="K3249" s="12">
        <v>0</v>
      </c>
      <c r="L3249" s="12">
        <v>0</v>
      </c>
      <c r="M3249" s="12">
        <v>0</v>
      </c>
      <c r="N3249" s="12">
        <v>21.012345679012341</v>
      </c>
    </row>
    <row r="3250" spans="1:15" x14ac:dyDescent="0.3">
      <c r="A3250" s="11" t="s">
        <v>561</v>
      </c>
      <c r="B3250" s="11" t="str">
        <f>VLOOKUP(A3250,'Hold Harmless'!A$1:B$7201,2,FALSE)</f>
        <v>KARNACK ISD</v>
      </c>
      <c r="C3250" s="11">
        <v>3</v>
      </c>
      <c r="D3250" s="12">
        <v>20.40000000000002</v>
      </c>
      <c r="E3250" s="12">
        <v>0</v>
      </c>
      <c r="F3250" s="12">
        <v>20.40000000000002</v>
      </c>
      <c r="G3250" s="12">
        <v>0.9530710659898477</v>
      </c>
      <c r="H3250" s="12">
        <v>0.93513743778305902</v>
      </c>
      <c r="I3250" s="12">
        <v>1</v>
      </c>
      <c r="J3250" s="12">
        <v>20.40000000000002</v>
      </c>
      <c r="K3250" s="12">
        <v>0</v>
      </c>
      <c r="L3250" s="12">
        <v>0</v>
      </c>
      <c r="M3250" s="12">
        <v>0</v>
      </c>
      <c r="N3250" s="12">
        <v>20.40000000000002</v>
      </c>
    </row>
    <row r="3251" spans="1:15" x14ac:dyDescent="0.3">
      <c r="A3251" s="11" t="s">
        <v>561</v>
      </c>
      <c r="B3251" s="11" t="str">
        <f>VLOOKUP(A3251,'Hold Harmless'!A$1:B$7201,2,FALSE)</f>
        <v>KARNACK ISD</v>
      </c>
      <c r="C3251" s="11">
        <v>4</v>
      </c>
      <c r="D3251" s="12">
        <v>17.204022988505763</v>
      </c>
      <c r="E3251" s="12">
        <v>2.6666666666666656</v>
      </c>
      <c r="F3251" s="12">
        <v>19.870689655172427</v>
      </c>
      <c r="G3251" s="12">
        <v>0.9530710659898477</v>
      </c>
      <c r="H3251" s="12">
        <v>0.93513743778305902</v>
      </c>
      <c r="I3251" s="12">
        <v>1</v>
      </c>
      <c r="J3251" s="12">
        <v>19.870689655172427</v>
      </c>
      <c r="K3251" s="12">
        <v>0</v>
      </c>
      <c r="L3251" s="12">
        <v>0</v>
      </c>
      <c r="M3251" s="12">
        <v>0</v>
      </c>
      <c r="N3251" s="12">
        <v>19.870689655172427</v>
      </c>
    </row>
    <row r="3252" spans="1:15" x14ac:dyDescent="0.3">
      <c r="A3252" s="11" t="s">
        <v>561</v>
      </c>
      <c r="B3252" s="11" t="str">
        <f>VLOOKUP(A3252,'Hold Harmless'!A$1:B$7201,2,FALSE)</f>
        <v>KARNACK ISD</v>
      </c>
      <c r="C3252" s="11">
        <v>5</v>
      </c>
      <c r="D3252" s="12">
        <v>21.01344086021507</v>
      </c>
      <c r="E3252" s="12">
        <v>0</v>
      </c>
      <c r="F3252" s="12">
        <v>21.01344086021507</v>
      </c>
      <c r="G3252" s="12">
        <v>0.9530710659898477</v>
      </c>
      <c r="H3252" s="12">
        <v>0.93513743778305902</v>
      </c>
      <c r="I3252" s="12">
        <v>1</v>
      </c>
      <c r="J3252" s="12">
        <v>21.01344086021507</v>
      </c>
      <c r="K3252" s="12">
        <v>0</v>
      </c>
      <c r="L3252" s="12">
        <v>0</v>
      </c>
      <c r="M3252" s="12">
        <v>0</v>
      </c>
      <c r="N3252" s="12">
        <v>21.01344086021507</v>
      </c>
    </row>
    <row r="3253" spans="1:15" ht="15" thickBot="1" x14ac:dyDescent="0.35">
      <c r="A3253" s="11" t="s">
        <v>561</v>
      </c>
      <c r="B3253" s="11" t="str">
        <f>VLOOKUP(A3253,'Hold Harmless'!A$1:B$7201,2,FALSE)</f>
        <v>KARNACK ISD</v>
      </c>
      <c r="C3253" s="11">
        <v>6</v>
      </c>
      <c r="D3253" s="12">
        <v>20.558333333333341</v>
      </c>
      <c r="E3253" s="12">
        <v>7.2222222222222215E-2</v>
      </c>
      <c r="F3253" s="12">
        <v>20.630555555555564</v>
      </c>
      <c r="G3253" s="12">
        <v>0.9530710659898477</v>
      </c>
      <c r="H3253" s="12">
        <v>0.93513743778305902</v>
      </c>
      <c r="I3253" s="12">
        <v>1</v>
      </c>
      <c r="J3253" s="12">
        <v>20.630555555555564</v>
      </c>
      <c r="K3253" s="12">
        <v>0</v>
      </c>
      <c r="L3253" s="12">
        <v>0</v>
      </c>
      <c r="M3253" s="12">
        <v>0</v>
      </c>
      <c r="N3253" s="12">
        <v>20.630555555555564</v>
      </c>
      <c r="O3253" s="24">
        <f t="shared" ref="O3253" si="540">SUM(N3248:N3253)</f>
        <v>124.15139072431438</v>
      </c>
    </row>
    <row r="3254" spans="1:15" ht="15" thickTop="1" x14ac:dyDescent="0.3">
      <c r="A3254" s="2" t="s">
        <v>562</v>
      </c>
      <c r="B3254" s="2" t="str">
        <f>VLOOKUP(A3254,'Hold Harmless'!A$1:B$7201,2,FALSE)</f>
        <v>MARSHALL ISD</v>
      </c>
      <c r="C3254" s="2">
        <v>1</v>
      </c>
      <c r="D3254" s="13">
        <v>591.54166666666799</v>
      </c>
      <c r="E3254" s="13">
        <v>185.14166666666708</v>
      </c>
      <c r="F3254" s="13">
        <v>776.6833333333351</v>
      </c>
      <c r="G3254" s="13">
        <v>0.93863948021231602</v>
      </c>
      <c r="H3254" s="13">
        <v>0.91936331579553798</v>
      </c>
      <c r="I3254" s="13">
        <v>1</v>
      </c>
      <c r="J3254" s="13">
        <v>776.6833333333351</v>
      </c>
      <c r="K3254" s="13">
        <v>0</v>
      </c>
      <c r="L3254" s="13">
        <v>0</v>
      </c>
      <c r="M3254" s="13">
        <v>0</v>
      </c>
      <c r="N3254" s="13">
        <v>776.6833333333351</v>
      </c>
    </row>
    <row r="3255" spans="1:15" x14ac:dyDescent="0.3">
      <c r="A3255" s="2" t="s">
        <v>562</v>
      </c>
      <c r="B3255" s="2" t="str">
        <f>VLOOKUP(A3255,'Hold Harmless'!A$1:B$7201,2,FALSE)</f>
        <v>MARSHALL ISD</v>
      </c>
      <c r="C3255" s="2">
        <v>2</v>
      </c>
      <c r="D3255" s="13">
        <v>628.77333333332501</v>
      </c>
      <c r="E3255" s="13">
        <v>147.15128205128201</v>
      </c>
      <c r="F3255" s="13">
        <v>775.92461538460702</v>
      </c>
      <c r="G3255" s="13">
        <v>0.93863948021231602</v>
      </c>
      <c r="H3255" s="13">
        <v>0.91936331579553798</v>
      </c>
      <c r="I3255" s="13">
        <v>1</v>
      </c>
      <c r="J3255" s="13">
        <v>775.92461538460702</v>
      </c>
      <c r="K3255" s="13">
        <v>0</v>
      </c>
      <c r="L3255" s="13">
        <v>0</v>
      </c>
      <c r="M3255" s="13">
        <v>0</v>
      </c>
      <c r="N3255" s="13">
        <v>775.92461538460702</v>
      </c>
    </row>
    <row r="3256" spans="1:15" x14ac:dyDescent="0.3">
      <c r="A3256" s="2" t="s">
        <v>562</v>
      </c>
      <c r="B3256" s="2" t="str">
        <f>VLOOKUP(A3256,'Hold Harmless'!A$1:B$7201,2,FALSE)</f>
        <v>MARSHALL ISD</v>
      </c>
      <c r="C3256" s="2">
        <v>3</v>
      </c>
      <c r="D3256" s="13">
        <v>678.32333333331474</v>
      </c>
      <c r="E3256" s="13">
        <v>48.886666666666088</v>
      </c>
      <c r="F3256" s="13">
        <v>727.20999999998082</v>
      </c>
      <c r="G3256" s="13">
        <v>0.93863948021231602</v>
      </c>
      <c r="H3256" s="13">
        <v>0.91936331579553798</v>
      </c>
      <c r="I3256" s="13">
        <v>1</v>
      </c>
      <c r="J3256" s="13">
        <v>727.20999999998082</v>
      </c>
      <c r="K3256" s="13">
        <v>0</v>
      </c>
      <c r="L3256" s="13">
        <v>0</v>
      </c>
      <c r="M3256" s="13">
        <v>0</v>
      </c>
      <c r="N3256" s="13">
        <v>727.20999999998082</v>
      </c>
    </row>
    <row r="3257" spans="1:15" x14ac:dyDescent="0.3">
      <c r="A3257" s="2" t="s">
        <v>562</v>
      </c>
      <c r="B3257" s="2" t="str">
        <f>VLOOKUP(A3257,'Hold Harmless'!A$1:B$7201,2,FALSE)</f>
        <v>MARSHALL ISD</v>
      </c>
      <c r="C3257" s="2">
        <v>4</v>
      </c>
      <c r="D3257" s="13">
        <v>707.52777777777817</v>
      </c>
      <c r="E3257" s="13">
        <v>25.049382716049315</v>
      </c>
      <c r="F3257" s="13">
        <v>732.57716049382748</v>
      </c>
      <c r="G3257" s="13">
        <v>0.93863948021231602</v>
      </c>
      <c r="H3257" s="13">
        <v>0.91936331579553798</v>
      </c>
      <c r="I3257" s="13">
        <v>1</v>
      </c>
      <c r="J3257" s="13">
        <v>732.57716049382748</v>
      </c>
      <c r="K3257" s="13">
        <v>0</v>
      </c>
      <c r="L3257" s="13">
        <v>0</v>
      </c>
      <c r="M3257" s="13">
        <v>0</v>
      </c>
      <c r="N3257" s="13">
        <v>732.57716049382748</v>
      </c>
    </row>
    <row r="3258" spans="1:15" x14ac:dyDescent="0.3">
      <c r="A3258" s="2" t="s">
        <v>562</v>
      </c>
      <c r="B3258" s="2" t="str">
        <f>VLOOKUP(A3258,'Hold Harmless'!A$1:B$7201,2,FALSE)</f>
        <v>MARSHALL ISD</v>
      </c>
      <c r="C3258" s="2">
        <v>5</v>
      </c>
      <c r="D3258" s="13">
        <v>685.91935483867132</v>
      </c>
      <c r="E3258" s="13">
        <v>48.244623655915397</v>
      </c>
      <c r="F3258" s="13">
        <v>734.16397849458667</v>
      </c>
      <c r="G3258" s="13">
        <v>0.93863948021231602</v>
      </c>
      <c r="H3258" s="13">
        <v>0.91936331579553798</v>
      </c>
      <c r="I3258" s="13">
        <v>1</v>
      </c>
      <c r="J3258" s="13">
        <v>734.16397849458667</v>
      </c>
      <c r="K3258" s="13">
        <v>0</v>
      </c>
      <c r="L3258" s="13">
        <v>0</v>
      </c>
      <c r="M3258" s="13">
        <v>0</v>
      </c>
      <c r="N3258" s="13">
        <v>734.16397849458667</v>
      </c>
    </row>
    <row r="3259" spans="1:15" ht="15" thickBot="1" x14ac:dyDescent="0.35">
      <c r="A3259" s="2" t="s">
        <v>562</v>
      </c>
      <c r="B3259" s="2" t="str">
        <f>VLOOKUP(A3259,'Hold Harmless'!A$1:B$7201,2,FALSE)</f>
        <v>MARSHALL ISD</v>
      </c>
      <c r="C3259" s="2">
        <v>6</v>
      </c>
      <c r="D3259" s="13">
        <v>704.99689655171335</v>
      </c>
      <c r="E3259" s="13">
        <v>14.856091954022951</v>
      </c>
      <c r="F3259" s="13">
        <v>719.85298850573633</v>
      </c>
      <c r="G3259" s="13">
        <v>0.93863948021231602</v>
      </c>
      <c r="H3259" s="13">
        <v>0.91936331579553798</v>
      </c>
      <c r="I3259" s="13">
        <v>1</v>
      </c>
      <c r="J3259" s="13">
        <v>719.85298850573633</v>
      </c>
      <c r="K3259" s="13">
        <v>0</v>
      </c>
      <c r="L3259" s="13">
        <v>0</v>
      </c>
      <c r="M3259" s="13">
        <v>0</v>
      </c>
      <c r="N3259" s="13">
        <v>719.85298850573633</v>
      </c>
      <c r="O3259" s="24">
        <f t="shared" ref="O3259" si="541">SUM(N3254:N3259)</f>
        <v>4466.4120762120729</v>
      </c>
    </row>
    <row r="3260" spans="1:15" ht="15" thickTop="1" x14ac:dyDescent="0.3">
      <c r="A3260" s="4" t="s">
        <v>563</v>
      </c>
      <c r="B3260" s="4" t="str">
        <f>VLOOKUP(A3260,'Hold Harmless'!A$1:B$7201,2,FALSE)</f>
        <v>WASKOM ISD</v>
      </c>
      <c r="C3260" s="4">
        <v>1</v>
      </c>
      <c r="D3260" s="10">
        <v>113.12155745489132</v>
      </c>
      <c r="E3260" s="10">
        <v>9.6203703703703667</v>
      </c>
      <c r="F3260" s="10">
        <v>122.74192782526168</v>
      </c>
      <c r="G3260" s="10">
        <v>0.95596080270194972</v>
      </c>
      <c r="H3260" s="10">
        <v>0.95088125592344619</v>
      </c>
      <c r="I3260" s="10">
        <v>1</v>
      </c>
      <c r="J3260" s="10">
        <v>122.74192782526168</v>
      </c>
      <c r="K3260" s="10">
        <v>0</v>
      </c>
      <c r="L3260" s="10">
        <v>0</v>
      </c>
      <c r="M3260" s="10">
        <v>0</v>
      </c>
      <c r="N3260" s="10">
        <v>122.74192782526168</v>
      </c>
    </row>
    <row r="3261" spans="1:15" x14ac:dyDescent="0.3">
      <c r="A3261" s="4" t="s">
        <v>563</v>
      </c>
      <c r="B3261" s="4" t="str">
        <f>VLOOKUP(A3261,'Hold Harmless'!A$1:B$7201,2,FALSE)</f>
        <v>WASKOM ISD</v>
      </c>
      <c r="C3261" s="4">
        <v>2</v>
      </c>
      <c r="D3261" s="10">
        <v>121.33553791887208</v>
      </c>
      <c r="E3261" s="10">
        <v>6.5052910052910038</v>
      </c>
      <c r="F3261" s="10">
        <v>127.84082892416308</v>
      </c>
      <c r="G3261" s="10">
        <v>0.95596080270194972</v>
      </c>
      <c r="H3261" s="10">
        <v>0.95088125592344619</v>
      </c>
      <c r="I3261" s="10">
        <v>1</v>
      </c>
      <c r="J3261" s="10">
        <v>127.84082892416308</v>
      </c>
      <c r="K3261" s="10">
        <v>0</v>
      </c>
      <c r="L3261" s="10">
        <v>0</v>
      </c>
      <c r="M3261" s="10">
        <v>0</v>
      </c>
      <c r="N3261" s="10">
        <v>127.84082892416308</v>
      </c>
    </row>
    <row r="3262" spans="1:15" x14ac:dyDescent="0.3">
      <c r="A3262" s="4" t="s">
        <v>563</v>
      </c>
      <c r="B3262" s="4" t="str">
        <f>VLOOKUP(A3262,'Hold Harmless'!A$1:B$7201,2,FALSE)</f>
        <v>WASKOM ISD</v>
      </c>
      <c r="C3262" s="4">
        <v>3</v>
      </c>
      <c r="D3262" s="10">
        <v>114.10919540229912</v>
      </c>
      <c r="E3262" s="10">
        <v>12.497126436781638</v>
      </c>
      <c r="F3262" s="10">
        <v>126.60632183908076</v>
      </c>
      <c r="G3262" s="10">
        <v>0.95596080270194972</v>
      </c>
      <c r="H3262" s="10">
        <v>0.95088125592344619</v>
      </c>
      <c r="I3262" s="10">
        <v>1</v>
      </c>
      <c r="J3262" s="10">
        <v>126.60632183908076</v>
      </c>
      <c r="K3262" s="10">
        <v>0</v>
      </c>
      <c r="L3262" s="10">
        <v>0</v>
      </c>
      <c r="M3262" s="10">
        <v>0</v>
      </c>
      <c r="N3262" s="10">
        <v>126.60632183908076</v>
      </c>
    </row>
    <row r="3263" spans="1:15" x14ac:dyDescent="0.3">
      <c r="A3263" s="4" t="s">
        <v>563</v>
      </c>
      <c r="B3263" s="4" t="str">
        <f>VLOOKUP(A3263,'Hold Harmless'!A$1:B$7201,2,FALSE)</f>
        <v>WASKOM ISD</v>
      </c>
      <c r="C3263" s="4">
        <v>4</v>
      </c>
      <c r="D3263" s="10">
        <v>120.72222222222238</v>
      </c>
      <c r="E3263" s="10">
        <v>3.9691358024691388</v>
      </c>
      <c r="F3263" s="10">
        <v>124.69135802469152</v>
      </c>
      <c r="G3263" s="10">
        <v>0.95596080270194972</v>
      </c>
      <c r="H3263" s="10">
        <v>0.95088125592344619</v>
      </c>
      <c r="I3263" s="10">
        <v>1</v>
      </c>
      <c r="J3263" s="10">
        <v>124.69135802469152</v>
      </c>
      <c r="K3263" s="10">
        <v>0</v>
      </c>
      <c r="L3263" s="10">
        <v>0</v>
      </c>
      <c r="M3263" s="10">
        <v>0</v>
      </c>
      <c r="N3263" s="10">
        <v>124.69135802469152</v>
      </c>
    </row>
    <row r="3264" spans="1:15" x14ac:dyDescent="0.3">
      <c r="A3264" s="4" t="s">
        <v>563</v>
      </c>
      <c r="B3264" s="4" t="str">
        <f>VLOOKUP(A3264,'Hold Harmless'!A$1:B$7201,2,FALSE)</f>
        <v>WASKOM ISD</v>
      </c>
      <c r="C3264" s="4">
        <v>5</v>
      </c>
      <c r="D3264" s="10">
        <v>125.39855072463897</v>
      </c>
      <c r="E3264" s="10">
        <v>0.29710144927536231</v>
      </c>
      <c r="F3264" s="10">
        <v>125.69565217391433</v>
      </c>
      <c r="G3264" s="10">
        <v>0.95596080270194972</v>
      </c>
      <c r="H3264" s="10">
        <v>0.95088125592344619</v>
      </c>
      <c r="I3264" s="10">
        <v>1</v>
      </c>
      <c r="J3264" s="10">
        <v>125.69565217391433</v>
      </c>
      <c r="K3264" s="10">
        <v>0</v>
      </c>
      <c r="L3264" s="10">
        <v>0</v>
      </c>
      <c r="M3264" s="10">
        <v>0</v>
      </c>
      <c r="N3264" s="10">
        <v>125.69565217391433</v>
      </c>
    </row>
    <row r="3265" spans="1:15" ht="15" thickBot="1" x14ac:dyDescent="0.35">
      <c r="A3265" s="4" t="s">
        <v>563</v>
      </c>
      <c r="B3265" s="4" t="str">
        <f>VLOOKUP(A3265,'Hold Harmless'!A$1:B$7201,2,FALSE)</f>
        <v>WASKOM ISD</v>
      </c>
      <c r="C3265" s="4">
        <v>6</v>
      </c>
      <c r="D3265" s="10">
        <v>122.46666666666694</v>
      </c>
      <c r="E3265" s="10">
        <v>2.0777777777777739</v>
      </c>
      <c r="F3265" s="10">
        <v>124.54444444444471</v>
      </c>
      <c r="G3265" s="10">
        <v>0.95596080270194972</v>
      </c>
      <c r="H3265" s="10">
        <v>0.95088125592344619</v>
      </c>
      <c r="I3265" s="10">
        <v>1</v>
      </c>
      <c r="J3265" s="10">
        <v>124.54444444444471</v>
      </c>
      <c r="K3265" s="10">
        <v>0</v>
      </c>
      <c r="L3265" s="10">
        <v>0</v>
      </c>
      <c r="M3265" s="10">
        <v>0</v>
      </c>
      <c r="N3265" s="10">
        <v>124.54444444444471</v>
      </c>
      <c r="O3265" s="24">
        <f t="shared" ref="O3265" si="542">SUM(N3260:N3265)</f>
        <v>752.12053323155612</v>
      </c>
    </row>
    <row r="3266" spans="1:15" ht="15" thickTop="1" x14ac:dyDescent="0.3">
      <c r="A3266" s="11" t="s">
        <v>564</v>
      </c>
      <c r="B3266" s="11" t="str">
        <f>VLOOKUP(A3266,'Hold Harmless'!A$1:B$7201,2,FALSE)</f>
        <v>HALLSVILLE ISD</v>
      </c>
      <c r="C3266" s="11">
        <v>1</v>
      </c>
      <c r="D3266" s="12">
        <v>2051.5283524907081</v>
      </c>
      <c r="E3266" s="12">
        <v>116.99444444444519</v>
      </c>
      <c r="F3266" s="12">
        <v>2168.5227969351531</v>
      </c>
      <c r="G3266" s="12">
        <v>0.97854225501135572</v>
      </c>
      <c r="H3266" s="12">
        <v>0.98379460802482588</v>
      </c>
      <c r="I3266" s="12">
        <v>0.99466112848085708</v>
      </c>
      <c r="J3266" s="12">
        <v>2156.9453323359839</v>
      </c>
      <c r="K3266" s="12">
        <v>11.577464599169161</v>
      </c>
      <c r="L3266" s="12">
        <v>11.577464599169161</v>
      </c>
      <c r="M3266" s="12">
        <v>0</v>
      </c>
      <c r="N3266" s="12">
        <v>2156.9453323359839</v>
      </c>
    </row>
    <row r="3267" spans="1:15" x14ac:dyDescent="0.3">
      <c r="A3267" s="11" t="s">
        <v>564</v>
      </c>
      <c r="B3267" s="11" t="str">
        <f>VLOOKUP(A3267,'Hold Harmless'!A$1:B$7201,2,FALSE)</f>
        <v>HALLSVILLE ISD</v>
      </c>
      <c r="C3267" s="11">
        <v>2</v>
      </c>
      <c r="D3267" s="12">
        <v>2440.7776806527258</v>
      </c>
      <c r="E3267" s="12">
        <v>58.594696969697345</v>
      </c>
      <c r="F3267" s="12">
        <v>2499.3723776224233</v>
      </c>
      <c r="G3267" s="12">
        <v>0.97854225501135572</v>
      </c>
      <c r="H3267" s="12">
        <v>0.98379460802482588</v>
      </c>
      <c r="I3267" s="12">
        <v>0.99466112848085708</v>
      </c>
      <c r="J3267" s="12">
        <v>2486.0285496198026</v>
      </c>
      <c r="K3267" s="12">
        <v>13.343828002620739</v>
      </c>
      <c r="L3267" s="12">
        <v>13.343828002620739</v>
      </c>
      <c r="M3267" s="12">
        <v>0</v>
      </c>
      <c r="N3267" s="12">
        <v>2486.0285496198026</v>
      </c>
    </row>
    <row r="3268" spans="1:15" x14ac:dyDescent="0.3">
      <c r="A3268" s="11" t="s">
        <v>564</v>
      </c>
      <c r="B3268" s="11" t="str">
        <f>VLOOKUP(A3268,'Hold Harmless'!A$1:B$7201,2,FALSE)</f>
        <v>HALLSVILLE ISD</v>
      </c>
      <c r="C3268" s="11">
        <v>3</v>
      </c>
      <c r="D3268" s="12">
        <v>2378.3733333333735</v>
      </c>
      <c r="E3268" s="12">
        <v>48.556666666666835</v>
      </c>
      <c r="F3268" s="12">
        <v>2426.9300000000403</v>
      </c>
      <c r="G3268" s="12">
        <v>0.97854225501135572</v>
      </c>
      <c r="H3268" s="12">
        <v>0.98379460802482588</v>
      </c>
      <c r="I3268" s="12">
        <v>0.99466112848085708</v>
      </c>
      <c r="J3268" s="12">
        <v>2413.9729325440867</v>
      </c>
      <c r="K3268" s="12">
        <v>12.95706745595362</v>
      </c>
      <c r="L3268" s="12">
        <v>12.95706745595362</v>
      </c>
      <c r="M3268" s="12">
        <v>0</v>
      </c>
      <c r="N3268" s="12">
        <v>2413.9729325440867</v>
      </c>
    </row>
    <row r="3269" spans="1:15" x14ac:dyDescent="0.3">
      <c r="A3269" s="11" t="s">
        <v>564</v>
      </c>
      <c r="B3269" s="11" t="str">
        <f>VLOOKUP(A3269,'Hold Harmless'!A$1:B$7201,2,FALSE)</f>
        <v>HALLSVILLE ISD</v>
      </c>
      <c r="C3269" s="11">
        <v>4</v>
      </c>
      <c r="D3269" s="12">
        <v>2583.1778329195863</v>
      </c>
      <c r="E3269" s="12">
        <v>37.980769230769511</v>
      </c>
      <c r="F3269" s="12">
        <v>2621.1586021503558</v>
      </c>
      <c r="G3269" s="12">
        <v>0.97854225501135572</v>
      </c>
      <c r="H3269" s="12">
        <v>0.98379460802482588</v>
      </c>
      <c r="I3269" s="12">
        <v>0.99466112848085708</v>
      </c>
      <c r="J3269" s="12">
        <v>2607.1645731421786</v>
      </c>
      <c r="K3269" s="12">
        <v>13.994029008177222</v>
      </c>
      <c r="L3269" s="12">
        <v>13.994029008177222</v>
      </c>
      <c r="M3269" s="12">
        <v>0</v>
      </c>
      <c r="N3269" s="12">
        <v>2607.1645731421786</v>
      </c>
    </row>
    <row r="3270" spans="1:15" x14ac:dyDescent="0.3">
      <c r="A3270" s="11" t="s">
        <v>564</v>
      </c>
      <c r="B3270" s="11" t="str">
        <f>VLOOKUP(A3270,'Hold Harmless'!A$1:B$7201,2,FALSE)</f>
        <v>HALLSVILLE ISD</v>
      </c>
      <c r="C3270" s="11">
        <v>5</v>
      </c>
      <c r="D3270" s="12">
        <v>2629.0862068964188</v>
      </c>
      <c r="E3270" s="12">
        <v>3.0632183908045927</v>
      </c>
      <c r="F3270" s="12">
        <v>2632.1494252872235</v>
      </c>
      <c r="G3270" s="12">
        <v>0.97854225501135572</v>
      </c>
      <c r="H3270" s="12">
        <v>0.98379460802482588</v>
      </c>
      <c r="I3270" s="12">
        <v>0.99466112848085708</v>
      </c>
      <c r="J3270" s="12">
        <v>2618.0967176864292</v>
      </c>
      <c r="K3270" s="12">
        <v>14.052707600794292</v>
      </c>
      <c r="L3270" s="12">
        <v>3.0632183908045927</v>
      </c>
      <c r="M3270" s="12">
        <v>10.989489209989642</v>
      </c>
      <c r="N3270" s="12">
        <v>2629.0862068964188</v>
      </c>
    </row>
    <row r="3271" spans="1:15" ht="15" thickBot="1" x14ac:dyDescent="0.35">
      <c r="A3271" s="11" t="s">
        <v>564</v>
      </c>
      <c r="B3271" s="11" t="str">
        <f>VLOOKUP(A3271,'Hold Harmless'!A$1:B$7201,2,FALSE)</f>
        <v>HALLSVILLE ISD</v>
      </c>
      <c r="C3271" s="11">
        <v>6</v>
      </c>
      <c r="D3271" s="12">
        <v>2569.2828282827504</v>
      </c>
      <c r="E3271" s="12">
        <v>6.4924242424242378</v>
      </c>
      <c r="F3271" s="12">
        <v>2575.7752525251744</v>
      </c>
      <c r="G3271" s="12">
        <v>0.97854225501135572</v>
      </c>
      <c r="H3271" s="12">
        <v>0.98379460802482588</v>
      </c>
      <c r="I3271" s="12">
        <v>0.99466112848085708</v>
      </c>
      <c r="J3271" s="12">
        <v>2562.0235193897547</v>
      </c>
      <c r="K3271" s="12">
        <v>13.751733135419727</v>
      </c>
      <c r="L3271" s="12">
        <v>6.4924242424242378</v>
      </c>
      <c r="M3271" s="12">
        <v>7.2593088929957048</v>
      </c>
      <c r="N3271" s="12">
        <v>2569.2828282827504</v>
      </c>
      <c r="O3271" s="24">
        <f t="shared" ref="O3271" si="543">SUM(N3266:N3271)</f>
        <v>14862.48042282122</v>
      </c>
    </row>
    <row r="3272" spans="1:15" ht="15" thickTop="1" x14ac:dyDescent="0.3">
      <c r="A3272" s="2" t="s">
        <v>565</v>
      </c>
      <c r="B3272" s="2" t="str">
        <f>VLOOKUP(A3272,'Hold Harmless'!A$1:B$7201,2,FALSE)</f>
        <v>HARLETON ISD</v>
      </c>
      <c r="C3272" s="2">
        <v>1</v>
      </c>
      <c r="D3272" s="13">
        <v>106.27380952381006</v>
      </c>
      <c r="E3272" s="13">
        <v>7.5119047619047628</v>
      </c>
      <c r="F3272" s="13">
        <v>113.78571428571482</v>
      </c>
      <c r="G3272" s="13">
        <v>0.96082746850736311</v>
      </c>
      <c r="H3272" s="13">
        <v>0.95559203193709852</v>
      </c>
      <c r="I3272" s="13">
        <v>1</v>
      </c>
      <c r="J3272" s="13">
        <v>113.78571428571482</v>
      </c>
      <c r="K3272" s="13">
        <v>0</v>
      </c>
      <c r="L3272" s="13">
        <v>0</v>
      </c>
      <c r="M3272" s="13">
        <v>0</v>
      </c>
      <c r="N3272" s="13">
        <v>113.78571428571482</v>
      </c>
    </row>
    <row r="3273" spans="1:15" x14ac:dyDescent="0.3">
      <c r="A3273" s="2" t="s">
        <v>565</v>
      </c>
      <c r="B3273" s="2" t="str">
        <f>VLOOKUP(A3273,'Hold Harmless'!A$1:B$7201,2,FALSE)</f>
        <v>HARLETON ISD</v>
      </c>
      <c r="C3273" s="2">
        <v>2</v>
      </c>
      <c r="D3273" s="13">
        <v>107.78611111111158</v>
      </c>
      <c r="E3273" s="13">
        <v>5.477777777777777</v>
      </c>
      <c r="F3273" s="13">
        <v>113.26388888888935</v>
      </c>
      <c r="G3273" s="13">
        <v>0.96082746850736311</v>
      </c>
      <c r="H3273" s="13">
        <v>0.95559203193709852</v>
      </c>
      <c r="I3273" s="13">
        <v>1</v>
      </c>
      <c r="J3273" s="13">
        <v>113.26388888888935</v>
      </c>
      <c r="K3273" s="13">
        <v>0</v>
      </c>
      <c r="L3273" s="13">
        <v>0</v>
      </c>
      <c r="M3273" s="13">
        <v>0</v>
      </c>
      <c r="N3273" s="13">
        <v>113.26388888888935</v>
      </c>
    </row>
    <row r="3274" spans="1:15" x14ac:dyDescent="0.3">
      <c r="A3274" s="2" t="s">
        <v>565</v>
      </c>
      <c r="B3274" s="2" t="str">
        <f>VLOOKUP(A3274,'Hold Harmless'!A$1:B$7201,2,FALSE)</f>
        <v>HARLETON ISD</v>
      </c>
      <c r="C3274" s="2">
        <v>3</v>
      </c>
      <c r="D3274" s="13">
        <v>99.377094356261082</v>
      </c>
      <c r="E3274" s="13">
        <v>13.623677248677255</v>
      </c>
      <c r="F3274" s="13">
        <v>113.00077160493834</v>
      </c>
      <c r="G3274" s="13">
        <v>0.96082746850736311</v>
      </c>
      <c r="H3274" s="13">
        <v>0.95559203193709852</v>
      </c>
      <c r="I3274" s="13">
        <v>1</v>
      </c>
      <c r="J3274" s="13">
        <v>113.00077160493834</v>
      </c>
      <c r="K3274" s="13">
        <v>0</v>
      </c>
      <c r="L3274" s="13">
        <v>0</v>
      </c>
      <c r="M3274" s="13">
        <v>0</v>
      </c>
      <c r="N3274" s="13">
        <v>113.00077160493834</v>
      </c>
    </row>
    <row r="3275" spans="1:15" x14ac:dyDescent="0.3">
      <c r="A3275" s="2" t="s">
        <v>565</v>
      </c>
      <c r="B3275" s="2" t="str">
        <f>VLOOKUP(A3275,'Hold Harmless'!A$1:B$7201,2,FALSE)</f>
        <v>HARLETON ISD</v>
      </c>
      <c r="C3275" s="2">
        <v>4</v>
      </c>
      <c r="D3275" s="13">
        <v>93.495128205128609</v>
      </c>
      <c r="E3275" s="13">
        <v>19.870000000000019</v>
      </c>
      <c r="F3275" s="13">
        <v>113.36512820512863</v>
      </c>
      <c r="G3275" s="13">
        <v>0.96082746850736311</v>
      </c>
      <c r="H3275" s="13">
        <v>0.95559203193709852</v>
      </c>
      <c r="I3275" s="13">
        <v>1</v>
      </c>
      <c r="J3275" s="13">
        <v>113.36512820512863</v>
      </c>
      <c r="K3275" s="13">
        <v>0</v>
      </c>
      <c r="L3275" s="13">
        <v>0</v>
      </c>
      <c r="M3275" s="13">
        <v>0</v>
      </c>
      <c r="N3275" s="13">
        <v>113.36512820512863</v>
      </c>
    </row>
    <row r="3276" spans="1:15" x14ac:dyDescent="0.3">
      <c r="A3276" s="2" t="s">
        <v>565</v>
      </c>
      <c r="B3276" s="2" t="str">
        <f>VLOOKUP(A3276,'Hold Harmless'!A$1:B$7201,2,FALSE)</f>
        <v>HARLETON ISD</v>
      </c>
      <c r="C3276" s="2">
        <v>5</v>
      </c>
      <c r="D3276" s="13">
        <v>112.00000000000051</v>
      </c>
      <c r="E3276" s="13">
        <v>4.1666666666666652</v>
      </c>
      <c r="F3276" s="13">
        <v>116.16666666666718</v>
      </c>
      <c r="G3276" s="13">
        <v>0.96082746850736311</v>
      </c>
      <c r="H3276" s="13">
        <v>0.95559203193709852</v>
      </c>
      <c r="I3276" s="13">
        <v>1</v>
      </c>
      <c r="J3276" s="13">
        <v>116.16666666666718</v>
      </c>
      <c r="K3276" s="13">
        <v>0</v>
      </c>
      <c r="L3276" s="13">
        <v>0</v>
      </c>
      <c r="M3276" s="13">
        <v>0</v>
      </c>
      <c r="N3276" s="13">
        <v>116.16666666666718</v>
      </c>
    </row>
    <row r="3277" spans="1:15" ht="15" thickBot="1" x14ac:dyDescent="0.35">
      <c r="A3277" s="2" t="s">
        <v>565</v>
      </c>
      <c r="B3277" s="2" t="str">
        <f>VLOOKUP(A3277,'Hold Harmless'!A$1:B$7201,2,FALSE)</f>
        <v>HARLETON ISD</v>
      </c>
      <c r="C3277" s="2">
        <v>6</v>
      </c>
      <c r="D3277" s="13">
        <v>110.84343434343523</v>
      </c>
      <c r="E3277" s="13">
        <v>3.984848484848484</v>
      </c>
      <c r="F3277" s="13">
        <v>114.82828282828372</v>
      </c>
      <c r="G3277" s="13">
        <v>0.96082746850736311</v>
      </c>
      <c r="H3277" s="13">
        <v>0.95559203193709852</v>
      </c>
      <c r="I3277" s="13">
        <v>1</v>
      </c>
      <c r="J3277" s="13">
        <v>114.82828282828372</v>
      </c>
      <c r="K3277" s="13">
        <v>0</v>
      </c>
      <c r="L3277" s="13">
        <v>0</v>
      </c>
      <c r="M3277" s="13">
        <v>0</v>
      </c>
      <c r="N3277" s="13">
        <v>114.82828282828372</v>
      </c>
      <c r="O3277" s="24">
        <f t="shared" ref="O3277" si="544">SUM(N3272:N3277)</f>
        <v>684.41045247962199</v>
      </c>
    </row>
    <row r="3278" spans="1:15" ht="15" thickTop="1" x14ac:dyDescent="0.3">
      <c r="A3278" s="4" t="s">
        <v>566</v>
      </c>
      <c r="B3278" s="4" t="str">
        <f>VLOOKUP(A3278,'Hold Harmless'!A$1:B$7201,2,FALSE)</f>
        <v>ELYSIAN FIELDS ISD</v>
      </c>
      <c r="C3278" s="4">
        <v>1</v>
      </c>
      <c r="D3278" s="10">
        <v>125.39880952380997</v>
      </c>
      <c r="E3278" s="10">
        <v>10.446428571428589</v>
      </c>
      <c r="F3278" s="10">
        <v>135.84523809523856</v>
      </c>
      <c r="G3278" s="10">
        <v>0.95993232607834855</v>
      </c>
      <c r="H3278" s="10">
        <v>0.95257346393588604</v>
      </c>
      <c r="I3278" s="10">
        <v>1</v>
      </c>
      <c r="J3278" s="10">
        <v>135.84523809523856</v>
      </c>
      <c r="K3278" s="10">
        <v>0</v>
      </c>
      <c r="L3278" s="10">
        <v>0</v>
      </c>
      <c r="M3278" s="10">
        <v>0</v>
      </c>
      <c r="N3278" s="10">
        <v>135.84523809523856</v>
      </c>
    </row>
    <row r="3279" spans="1:15" x14ac:dyDescent="0.3">
      <c r="A3279" s="4" t="s">
        <v>566</v>
      </c>
      <c r="B3279" s="4" t="str">
        <f>VLOOKUP(A3279,'Hold Harmless'!A$1:B$7201,2,FALSE)</f>
        <v>ELYSIAN FIELDS ISD</v>
      </c>
      <c r="C3279" s="4">
        <v>2</v>
      </c>
      <c r="D3279" s="10">
        <v>130.7827380952387</v>
      </c>
      <c r="E3279" s="10">
        <v>4.9821428571428603</v>
      </c>
      <c r="F3279" s="10">
        <v>135.76488095238156</v>
      </c>
      <c r="G3279" s="10">
        <v>0.95993232607834855</v>
      </c>
      <c r="H3279" s="10">
        <v>0.95257346393588604</v>
      </c>
      <c r="I3279" s="10">
        <v>1</v>
      </c>
      <c r="J3279" s="10">
        <v>135.76488095238156</v>
      </c>
      <c r="K3279" s="10">
        <v>0</v>
      </c>
      <c r="L3279" s="10">
        <v>0</v>
      </c>
      <c r="M3279" s="10">
        <v>0</v>
      </c>
      <c r="N3279" s="10">
        <v>135.76488095238156</v>
      </c>
    </row>
    <row r="3280" spans="1:15" x14ac:dyDescent="0.3">
      <c r="A3280" s="4" t="s">
        <v>566</v>
      </c>
      <c r="B3280" s="4" t="str">
        <f>VLOOKUP(A3280,'Hold Harmless'!A$1:B$7201,2,FALSE)</f>
        <v>ELYSIAN FIELDS ISD</v>
      </c>
      <c r="C3280" s="4">
        <v>3</v>
      </c>
      <c r="D3280" s="10">
        <v>112.52777777777756</v>
      </c>
      <c r="E3280" s="10">
        <v>18.56666666666667</v>
      </c>
      <c r="F3280" s="10">
        <v>131.09444444444424</v>
      </c>
      <c r="G3280" s="10">
        <v>0.95993232607834855</v>
      </c>
      <c r="H3280" s="10">
        <v>0.95257346393588604</v>
      </c>
      <c r="I3280" s="10">
        <v>1</v>
      </c>
      <c r="J3280" s="10">
        <v>131.09444444444424</v>
      </c>
      <c r="K3280" s="10">
        <v>0</v>
      </c>
      <c r="L3280" s="10">
        <v>0</v>
      </c>
      <c r="M3280" s="10">
        <v>0</v>
      </c>
      <c r="N3280" s="10">
        <v>131.09444444444424</v>
      </c>
    </row>
    <row r="3281" spans="1:15" x14ac:dyDescent="0.3">
      <c r="A3281" s="4" t="s">
        <v>566</v>
      </c>
      <c r="B3281" s="4" t="str">
        <f>VLOOKUP(A3281,'Hold Harmless'!A$1:B$7201,2,FALSE)</f>
        <v>ELYSIAN FIELDS ISD</v>
      </c>
      <c r="C3281" s="4">
        <v>4</v>
      </c>
      <c r="D3281" s="10">
        <v>84.4262820512822</v>
      </c>
      <c r="E3281" s="10">
        <v>47.506410256410206</v>
      </c>
      <c r="F3281" s="10">
        <v>131.93269230769241</v>
      </c>
      <c r="G3281" s="10">
        <v>0.95993232607834855</v>
      </c>
      <c r="H3281" s="10">
        <v>0.95257346393588604</v>
      </c>
      <c r="I3281" s="10">
        <v>1</v>
      </c>
      <c r="J3281" s="10">
        <v>131.93269230769241</v>
      </c>
      <c r="K3281" s="10">
        <v>0</v>
      </c>
      <c r="L3281" s="10">
        <v>0</v>
      </c>
      <c r="M3281" s="10">
        <v>0</v>
      </c>
      <c r="N3281" s="10">
        <v>131.93269230769241</v>
      </c>
    </row>
    <row r="3282" spans="1:15" x14ac:dyDescent="0.3">
      <c r="A3282" s="4" t="s">
        <v>566</v>
      </c>
      <c r="B3282" s="4" t="str">
        <f>VLOOKUP(A3282,'Hold Harmless'!A$1:B$7201,2,FALSE)</f>
        <v>ELYSIAN FIELDS ISD</v>
      </c>
      <c r="C3282" s="4">
        <v>5</v>
      </c>
      <c r="D3282" s="10">
        <v>94.836538461538652</v>
      </c>
      <c r="E3282" s="10">
        <v>36.060897435897452</v>
      </c>
      <c r="F3282" s="10">
        <v>130.89743589743611</v>
      </c>
      <c r="G3282" s="10">
        <v>0.95993232607834855</v>
      </c>
      <c r="H3282" s="10">
        <v>0.95257346393588604</v>
      </c>
      <c r="I3282" s="10">
        <v>1</v>
      </c>
      <c r="J3282" s="10">
        <v>130.89743589743611</v>
      </c>
      <c r="K3282" s="10">
        <v>0</v>
      </c>
      <c r="L3282" s="10">
        <v>0</v>
      </c>
      <c r="M3282" s="10">
        <v>0</v>
      </c>
      <c r="N3282" s="10">
        <v>130.89743589743611</v>
      </c>
    </row>
    <row r="3283" spans="1:15" ht="15" thickBot="1" x14ac:dyDescent="0.35">
      <c r="A3283" s="4" t="s">
        <v>566</v>
      </c>
      <c r="B3283" s="4" t="str">
        <f>VLOOKUP(A3283,'Hold Harmless'!A$1:B$7201,2,FALSE)</f>
        <v>ELYSIAN FIELDS ISD</v>
      </c>
      <c r="C3283" s="4">
        <v>6</v>
      </c>
      <c r="D3283" s="10">
        <v>128.92500000000055</v>
      </c>
      <c r="E3283" s="10">
        <v>0.68333333333333335</v>
      </c>
      <c r="F3283" s="10">
        <v>129.60833333333389</v>
      </c>
      <c r="G3283" s="10">
        <v>0.95993232607834855</v>
      </c>
      <c r="H3283" s="10">
        <v>0.95257346393588604</v>
      </c>
      <c r="I3283" s="10">
        <v>1</v>
      </c>
      <c r="J3283" s="10">
        <v>129.60833333333389</v>
      </c>
      <c r="K3283" s="10">
        <v>0</v>
      </c>
      <c r="L3283" s="10">
        <v>0</v>
      </c>
      <c r="M3283" s="10">
        <v>0</v>
      </c>
      <c r="N3283" s="10">
        <v>129.60833333333389</v>
      </c>
      <c r="O3283" s="24">
        <f t="shared" ref="O3283" si="545">SUM(N3278:N3283)</f>
        <v>795.14302503052681</v>
      </c>
    </row>
    <row r="3284" spans="1:15" ht="15" thickTop="1" x14ac:dyDescent="0.3">
      <c r="A3284" s="11" t="s">
        <v>567</v>
      </c>
      <c r="B3284" s="11" t="str">
        <f>VLOOKUP(A3284,'Hold Harmless'!A$1:B$7201,2,FALSE)</f>
        <v>CHANNING ISD</v>
      </c>
      <c r="C3284" s="11">
        <v>1</v>
      </c>
      <c r="D3284" s="12">
        <v>26.309139784946257</v>
      </c>
      <c r="E3284" s="12">
        <v>0.23655913978494622</v>
      </c>
      <c r="F3284" s="12">
        <v>26.545698924731205</v>
      </c>
      <c r="G3284" s="12">
        <v>0.9625524859887189</v>
      </c>
      <c r="H3284" s="12">
        <v>0.9634518936991987</v>
      </c>
      <c r="I3284" s="12">
        <v>0.99906647366997592</v>
      </c>
      <c r="J3284" s="12">
        <v>26.520917815836075</v>
      </c>
      <c r="K3284" s="12">
        <v>2.4781108895130188E-2</v>
      </c>
      <c r="L3284" s="12">
        <v>2.4781108895130188E-2</v>
      </c>
      <c r="M3284" s="12">
        <v>0</v>
      </c>
      <c r="N3284" s="12">
        <v>26.520917815836075</v>
      </c>
    </row>
    <row r="3285" spans="1:15" x14ac:dyDescent="0.3">
      <c r="A3285" s="11" t="s">
        <v>567</v>
      </c>
      <c r="B3285" s="11" t="str">
        <f>VLOOKUP(A3285,'Hold Harmless'!A$1:B$7201,2,FALSE)</f>
        <v>CHANNING ISD</v>
      </c>
      <c r="C3285" s="11">
        <v>2</v>
      </c>
      <c r="D3285" s="12">
        <v>25.916666666666703</v>
      </c>
      <c r="E3285" s="12">
        <v>0.55000000000000004</v>
      </c>
      <c r="F3285" s="12">
        <v>26.466666666666704</v>
      </c>
      <c r="G3285" s="12">
        <v>0.9625524859887189</v>
      </c>
      <c r="H3285" s="12">
        <v>0.9634518936991987</v>
      </c>
      <c r="I3285" s="12">
        <v>0.99906647366997592</v>
      </c>
      <c r="J3285" s="12">
        <v>26.441959336465398</v>
      </c>
      <c r="K3285" s="12">
        <v>2.4707330201305666E-2</v>
      </c>
      <c r="L3285" s="12">
        <v>2.4707330201305666E-2</v>
      </c>
      <c r="M3285" s="12">
        <v>0</v>
      </c>
      <c r="N3285" s="12">
        <v>26.441959336465398</v>
      </c>
    </row>
    <row r="3286" spans="1:15" x14ac:dyDescent="0.3">
      <c r="A3286" s="11" t="s">
        <v>567</v>
      </c>
      <c r="B3286" s="11" t="str">
        <f>VLOOKUP(A3286,'Hold Harmless'!A$1:B$7201,2,FALSE)</f>
        <v>CHANNING ISD</v>
      </c>
      <c r="C3286" s="11">
        <v>3</v>
      </c>
      <c r="D3286" s="12">
        <v>19.50999999999998</v>
      </c>
      <c r="E3286" s="12">
        <v>6.8399999999999919</v>
      </c>
      <c r="F3286" s="12">
        <v>26.349999999999973</v>
      </c>
      <c r="G3286" s="12">
        <v>0.9625524859887189</v>
      </c>
      <c r="H3286" s="12">
        <v>0.9634518936991987</v>
      </c>
      <c r="I3286" s="12">
        <v>0.99906647366997592</v>
      </c>
      <c r="J3286" s="12">
        <v>26.325401581203838</v>
      </c>
      <c r="K3286" s="12">
        <v>2.459841879613478E-2</v>
      </c>
      <c r="L3286" s="12">
        <v>2.459841879613478E-2</v>
      </c>
      <c r="M3286" s="12">
        <v>0</v>
      </c>
      <c r="N3286" s="12">
        <v>26.325401581203838</v>
      </c>
    </row>
    <row r="3287" spans="1:15" x14ac:dyDescent="0.3">
      <c r="A3287" s="11" t="s">
        <v>567</v>
      </c>
      <c r="B3287" s="11" t="str">
        <f>VLOOKUP(A3287,'Hold Harmless'!A$1:B$7201,2,FALSE)</f>
        <v>CHANNING ISD</v>
      </c>
      <c r="C3287" s="11">
        <v>4</v>
      </c>
      <c r="D3287" s="12">
        <v>24.812500000000021</v>
      </c>
      <c r="E3287" s="12">
        <v>0.25595238095238093</v>
      </c>
      <c r="F3287" s="12">
        <v>25.068452380952401</v>
      </c>
      <c r="G3287" s="12">
        <v>0.9625524859887189</v>
      </c>
      <c r="H3287" s="12">
        <v>0.9634518936991987</v>
      </c>
      <c r="I3287" s="12">
        <v>0.99906647366997592</v>
      </c>
      <c r="J3287" s="12">
        <v>25.045050320601828</v>
      </c>
      <c r="K3287" s="12">
        <v>2.340206035057335E-2</v>
      </c>
      <c r="L3287" s="12">
        <v>2.340206035057335E-2</v>
      </c>
      <c r="M3287" s="12">
        <v>0</v>
      </c>
      <c r="N3287" s="12">
        <v>25.045050320601828</v>
      </c>
    </row>
    <row r="3288" spans="1:15" x14ac:dyDescent="0.3">
      <c r="A3288" s="11" t="s">
        <v>567</v>
      </c>
      <c r="B3288" s="11" t="str">
        <f>VLOOKUP(A3288,'Hold Harmless'!A$1:B$7201,2,FALSE)</f>
        <v>CHANNING ISD</v>
      </c>
      <c r="C3288" s="11">
        <v>5</v>
      </c>
      <c r="D3288" s="12">
        <v>24.05128205128204</v>
      </c>
      <c r="E3288" s="12">
        <v>0</v>
      </c>
      <c r="F3288" s="12">
        <v>24.05128205128204</v>
      </c>
      <c r="G3288" s="12">
        <v>0.9625524859887189</v>
      </c>
      <c r="H3288" s="12">
        <v>0.9634518936991987</v>
      </c>
      <c r="I3288" s="12">
        <v>0.99906647366997592</v>
      </c>
      <c r="J3288" s="12">
        <v>24.028829546216333</v>
      </c>
      <c r="K3288" s="12">
        <v>2.245250506570784E-2</v>
      </c>
      <c r="L3288" s="12">
        <v>2.245250506570784E-2</v>
      </c>
      <c r="M3288" s="12">
        <v>0</v>
      </c>
      <c r="N3288" s="12">
        <v>24.028829546216333</v>
      </c>
    </row>
    <row r="3289" spans="1:15" ht="15" thickBot="1" x14ac:dyDescent="0.35">
      <c r="A3289" s="11" t="s">
        <v>567</v>
      </c>
      <c r="B3289" s="11" t="str">
        <f>VLOOKUP(A3289,'Hold Harmless'!A$1:B$7201,2,FALSE)</f>
        <v>CHANNING ISD</v>
      </c>
      <c r="C3289" s="11">
        <v>6</v>
      </c>
      <c r="D3289" s="12">
        <v>23.704761904761916</v>
      </c>
      <c r="E3289" s="12">
        <v>0</v>
      </c>
      <c r="F3289" s="12">
        <v>23.704761904761916</v>
      </c>
      <c r="G3289" s="12">
        <v>0.9625524859887189</v>
      </c>
      <c r="H3289" s="12">
        <v>0.9634518936991987</v>
      </c>
      <c r="I3289" s="12">
        <v>0.99906647366997592</v>
      </c>
      <c r="J3289" s="12">
        <v>23.682632885376869</v>
      </c>
      <c r="K3289" s="12">
        <v>2.2129019385047854E-2</v>
      </c>
      <c r="L3289" s="12">
        <v>2.2129019385047854E-2</v>
      </c>
      <c r="M3289" s="12">
        <v>0</v>
      </c>
      <c r="N3289" s="12">
        <v>23.682632885376869</v>
      </c>
      <c r="O3289" s="24">
        <f t="shared" ref="O3289" si="546">SUM(N3284:N3289)</f>
        <v>152.04479148570036</v>
      </c>
    </row>
    <row r="3290" spans="1:15" ht="15" thickTop="1" x14ac:dyDescent="0.3">
      <c r="A3290" s="2" t="s">
        <v>568</v>
      </c>
      <c r="B3290" s="2" t="str">
        <f>VLOOKUP(A3290,'Hold Harmless'!A$1:B$7201,2,FALSE)</f>
        <v>HARTLEY ISD</v>
      </c>
      <c r="C3290" s="2">
        <v>1</v>
      </c>
      <c r="D3290" s="13">
        <v>34.985632183908031</v>
      </c>
      <c r="E3290" s="13">
        <v>1.1206896551724139</v>
      </c>
      <c r="F3290" s="13">
        <v>36.106321839080444</v>
      </c>
      <c r="G3290" s="13">
        <v>0.96558335096255554</v>
      </c>
      <c r="H3290" s="13">
        <v>0.95363882813625467</v>
      </c>
      <c r="I3290" s="13">
        <v>1</v>
      </c>
      <c r="J3290" s="13">
        <v>36.106321839080444</v>
      </c>
      <c r="K3290" s="13">
        <v>0</v>
      </c>
      <c r="L3290" s="13">
        <v>0</v>
      </c>
      <c r="M3290" s="13">
        <v>0</v>
      </c>
      <c r="N3290" s="13">
        <v>36.106321839080444</v>
      </c>
    </row>
    <row r="3291" spans="1:15" x14ac:dyDescent="0.3">
      <c r="A3291" s="2" t="s">
        <v>568</v>
      </c>
      <c r="B3291" s="2" t="str">
        <f>VLOOKUP(A3291,'Hold Harmless'!A$1:B$7201,2,FALSE)</f>
        <v>HARTLEY ISD</v>
      </c>
      <c r="C3291" s="2">
        <v>2</v>
      </c>
      <c r="D3291" s="13">
        <v>35.152298850574702</v>
      </c>
      <c r="E3291" s="13">
        <v>0.77011494252873569</v>
      </c>
      <c r="F3291" s="13">
        <v>35.922413793103438</v>
      </c>
      <c r="G3291" s="13">
        <v>0.96558335096255554</v>
      </c>
      <c r="H3291" s="13">
        <v>0.95363882813625467</v>
      </c>
      <c r="I3291" s="13">
        <v>1</v>
      </c>
      <c r="J3291" s="13">
        <v>35.922413793103438</v>
      </c>
      <c r="K3291" s="13">
        <v>0</v>
      </c>
      <c r="L3291" s="13">
        <v>0</v>
      </c>
      <c r="M3291" s="13">
        <v>0</v>
      </c>
      <c r="N3291" s="13">
        <v>35.922413793103438</v>
      </c>
    </row>
    <row r="3292" spans="1:15" x14ac:dyDescent="0.3">
      <c r="A3292" s="2" t="s">
        <v>568</v>
      </c>
      <c r="B3292" s="2" t="str">
        <f>VLOOKUP(A3292,'Hold Harmless'!A$1:B$7201,2,FALSE)</f>
        <v>HARTLEY ISD</v>
      </c>
      <c r="C3292" s="2">
        <v>3</v>
      </c>
      <c r="D3292" s="13">
        <v>32.633333333333361</v>
      </c>
      <c r="E3292" s="13">
        <v>3.6700000000000026</v>
      </c>
      <c r="F3292" s="13">
        <v>36.303333333333363</v>
      </c>
      <c r="G3292" s="13">
        <v>0.96558335096255554</v>
      </c>
      <c r="H3292" s="13">
        <v>0.95363882813625467</v>
      </c>
      <c r="I3292" s="13">
        <v>1</v>
      </c>
      <c r="J3292" s="13">
        <v>36.303333333333363</v>
      </c>
      <c r="K3292" s="13">
        <v>0</v>
      </c>
      <c r="L3292" s="13">
        <v>0</v>
      </c>
      <c r="M3292" s="13">
        <v>0</v>
      </c>
      <c r="N3292" s="13">
        <v>36.303333333333363</v>
      </c>
    </row>
    <row r="3293" spans="1:15" x14ac:dyDescent="0.3">
      <c r="A3293" s="2" t="s">
        <v>568</v>
      </c>
      <c r="B3293" s="2" t="str">
        <f>VLOOKUP(A3293,'Hold Harmless'!A$1:B$7201,2,FALSE)</f>
        <v>HARTLEY ISD</v>
      </c>
      <c r="C3293" s="2">
        <v>4</v>
      </c>
      <c r="D3293" s="13">
        <v>35.92901234567902</v>
      </c>
      <c r="E3293" s="13">
        <v>1.8518518518518517E-2</v>
      </c>
      <c r="F3293" s="13">
        <v>35.947530864197539</v>
      </c>
      <c r="G3293" s="13">
        <v>0.96558335096255554</v>
      </c>
      <c r="H3293" s="13">
        <v>0.95363882813625467</v>
      </c>
      <c r="I3293" s="13">
        <v>1</v>
      </c>
      <c r="J3293" s="13">
        <v>35.947530864197539</v>
      </c>
      <c r="K3293" s="13">
        <v>0</v>
      </c>
      <c r="L3293" s="13">
        <v>0</v>
      </c>
      <c r="M3293" s="13">
        <v>0</v>
      </c>
      <c r="N3293" s="13">
        <v>35.947530864197539</v>
      </c>
    </row>
    <row r="3294" spans="1:15" x14ac:dyDescent="0.3">
      <c r="A3294" s="2" t="s">
        <v>568</v>
      </c>
      <c r="B3294" s="2" t="str">
        <f>VLOOKUP(A3294,'Hold Harmless'!A$1:B$7201,2,FALSE)</f>
        <v>HARTLEY ISD</v>
      </c>
      <c r="C3294" s="2">
        <v>5</v>
      </c>
      <c r="D3294" s="13">
        <v>36.5</v>
      </c>
      <c r="E3294" s="13">
        <v>5.3571428571428568E-2</v>
      </c>
      <c r="F3294" s="13">
        <v>36.553571428571431</v>
      </c>
      <c r="G3294" s="13">
        <v>0.96558335096255554</v>
      </c>
      <c r="H3294" s="13">
        <v>0.95363882813625467</v>
      </c>
      <c r="I3294" s="13">
        <v>1</v>
      </c>
      <c r="J3294" s="13">
        <v>36.553571428571431</v>
      </c>
      <c r="K3294" s="13">
        <v>0</v>
      </c>
      <c r="L3294" s="13">
        <v>0</v>
      </c>
      <c r="M3294" s="13">
        <v>0</v>
      </c>
      <c r="N3294" s="13">
        <v>36.553571428571431</v>
      </c>
    </row>
    <row r="3295" spans="1:15" ht="15" thickBot="1" x14ac:dyDescent="0.35">
      <c r="A3295" s="2" t="s">
        <v>568</v>
      </c>
      <c r="B3295" s="2" t="str">
        <f>VLOOKUP(A3295,'Hold Harmless'!A$1:B$7201,2,FALSE)</f>
        <v>HARTLEY ISD</v>
      </c>
      <c r="C3295" s="2">
        <v>6</v>
      </c>
      <c r="D3295" s="13">
        <v>36.238505747126396</v>
      </c>
      <c r="E3295" s="13">
        <v>2.8735632183908046E-3</v>
      </c>
      <c r="F3295" s="13">
        <v>36.24137931034479</v>
      </c>
      <c r="G3295" s="13">
        <v>0.96558335096255554</v>
      </c>
      <c r="H3295" s="13">
        <v>0.95363882813625467</v>
      </c>
      <c r="I3295" s="13">
        <v>1</v>
      </c>
      <c r="J3295" s="13">
        <v>36.24137931034479</v>
      </c>
      <c r="K3295" s="13">
        <v>0</v>
      </c>
      <c r="L3295" s="13">
        <v>0</v>
      </c>
      <c r="M3295" s="13">
        <v>0</v>
      </c>
      <c r="N3295" s="13">
        <v>36.24137931034479</v>
      </c>
      <c r="O3295" s="24">
        <f t="shared" ref="O3295" si="547">SUM(N3290:N3295)</f>
        <v>217.074550568631</v>
      </c>
    </row>
    <row r="3296" spans="1:15" ht="15" thickTop="1" x14ac:dyDescent="0.3">
      <c r="A3296" s="4" t="s">
        <v>569</v>
      </c>
      <c r="B3296" s="4" t="str">
        <f>VLOOKUP(A3296,'Hold Harmless'!A$1:B$7201,2,FALSE)</f>
        <v>HASKELL CISD</v>
      </c>
      <c r="C3296" s="4">
        <v>1</v>
      </c>
      <c r="D3296" s="10">
        <v>78.54569892473134</v>
      </c>
      <c r="E3296" s="10">
        <v>3.8897849462365577</v>
      </c>
      <c r="F3296" s="10">
        <v>82.4354838709679</v>
      </c>
      <c r="G3296" s="10">
        <v>0.95747262220235629</v>
      </c>
      <c r="H3296" s="10">
        <v>0.95582667227597817</v>
      </c>
      <c r="I3296" s="10">
        <v>1</v>
      </c>
      <c r="J3296" s="10">
        <v>82.4354838709679</v>
      </c>
      <c r="K3296" s="10">
        <v>0</v>
      </c>
      <c r="L3296" s="10">
        <v>0</v>
      </c>
      <c r="M3296" s="10">
        <v>0</v>
      </c>
      <c r="N3296" s="10">
        <v>82.4354838709679</v>
      </c>
    </row>
    <row r="3297" spans="1:15" x14ac:dyDescent="0.3">
      <c r="A3297" s="4" t="s">
        <v>569</v>
      </c>
      <c r="B3297" s="4" t="str">
        <f>VLOOKUP(A3297,'Hold Harmless'!A$1:B$7201,2,FALSE)</f>
        <v>HASKELL CISD</v>
      </c>
      <c r="C3297" s="4">
        <v>2</v>
      </c>
      <c r="D3297" s="10">
        <v>80.30072463768127</v>
      </c>
      <c r="E3297" s="10">
        <v>3.6702898550724634</v>
      </c>
      <c r="F3297" s="10">
        <v>83.971014492753739</v>
      </c>
      <c r="G3297" s="10">
        <v>0.95747262220235629</v>
      </c>
      <c r="H3297" s="10">
        <v>0.95582667227597817</v>
      </c>
      <c r="I3297" s="10">
        <v>1</v>
      </c>
      <c r="J3297" s="10">
        <v>83.971014492753739</v>
      </c>
      <c r="K3297" s="10">
        <v>0</v>
      </c>
      <c r="L3297" s="10">
        <v>0</v>
      </c>
      <c r="M3297" s="10">
        <v>0</v>
      </c>
      <c r="N3297" s="10">
        <v>83.971014492753739</v>
      </c>
    </row>
    <row r="3298" spans="1:15" x14ac:dyDescent="0.3">
      <c r="A3298" s="4" t="s">
        <v>569</v>
      </c>
      <c r="B3298" s="4" t="str">
        <f>VLOOKUP(A3298,'Hold Harmless'!A$1:B$7201,2,FALSE)</f>
        <v>HASKELL CISD</v>
      </c>
      <c r="C3298" s="4">
        <v>3</v>
      </c>
      <c r="D3298" s="10">
        <v>78.468749999999972</v>
      </c>
      <c r="E3298" s="10">
        <v>4.1909722222222241</v>
      </c>
      <c r="F3298" s="10">
        <v>82.6597222222222</v>
      </c>
      <c r="G3298" s="10">
        <v>0.95747262220235629</v>
      </c>
      <c r="H3298" s="10">
        <v>0.95582667227597817</v>
      </c>
      <c r="I3298" s="10">
        <v>1</v>
      </c>
      <c r="J3298" s="10">
        <v>82.6597222222222</v>
      </c>
      <c r="K3298" s="10">
        <v>0</v>
      </c>
      <c r="L3298" s="10">
        <v>0</v>
      </c>
      <c r="M3298" s="10">
        <v>0</v>
      </c>
      <c r="N3298" s="10">
        <v>82.6597222222222</v>
      </c>
    </row>
    <row r="3299" spans="1:15" x14ac:dyDescent="0.3">
      <c r="A3299" s="4" t="s">
        <v>569</v>
      </c>
      <c r="B3299" s="4" t="str">
        <f>VLOOKUP(A3299,'Hold Harmless'!A$1:B$7201,2,FALSE)</f>
        <v>HASKELL CISD</v>
      </c>
      <c r="C3299" s="4">
        <v>4</v>
      </c>
      <c r="D3299" s="10">
        <v>80.041666666666771</v>
      </c>
      <c r="E3299" s="10">
        <v>1.5472222222222223</v>
      </c>
      <c r="F3299" s="10">
        <v>81.588888888888988</v>
      </c>
      <c r="G3299" s="10">
        <v>0.95747262220235629</v>
      </c>
      <c r="H3299" s="10">
        <v>0.95582667227597817</v>
      </c>
      <c r="I3299" s="10">
        <v>1</v>
      </c>
      <c r="J3299" s="10">
        <v>81.588888888888988</v>
      </c>
      <c r="K3299" s="10">
        <v>0</v>
      </c>
      <c r="L3299" s="10">
        <v>0</v>
      </c>
      <c r="M3299" s="10">
        <v>0</v>
      </c>
      <c r="N3299" s="10">
        <v>81.588888888888988</v>
      </c>
    </row>
    <row r="3300" spans="1:15" x14ac:dyDescent="0.3">
      <c r="A3300" s="4" t="s">
        <v>569</v>
      </c>
      <c r="B3300" s="4" t="str">
        <f>VLOOKUP(A3300,'Hold Harmless'!A$1:B$7201,2,FALSE)</f>
        <v>HASKELL CISD</v>
      </c>
      <c r="C3300" s="4">
        <v>5</v>
      </c>
      <c r="D3300" s="10">
        <v>81.276666666666571</v>
      </c>
      <c r="E3300" s="10">
        <v>0.10666666666666667</v>
      </c>
      <c r="F3300" s="10">
        <v>81.38333333333324</v>
      </c>
      <c r="G3300" s="10">
        <v>0.95747262220235629</v>
      </c>
      <c r="H3300" s="10">
        <v>0.95582667227597817</v>
      </c>
      <c r="I3300" s="10">
        <v>1</v>
      </c>
      <c r="J3300" s="10">
        <v>81.38333333333324</v>
      </c>
      <c r="K3300" s="10">
        <v>0</v>
      </c>
      <c r="L3300" s="10">
        <v>0</v>
      </c>
      <c r="M3300" s="10">
        <v>0</v>
      </c>
      <c r="N3300" s="10">
        <v>81.38333333333324</v>
      </c>
    </row>
    <row r="3301" spans="1:15" ht="15" thickBot="1" x14ac:dyDescent="0.35">
      <c r="A3301" s="4" t="s">
        <v>569</v>
      </c>
      <c r="B3301" s="4" t="str">
        <f>VLOOKUP(A3301,'Hold Harmless'!A$1:B$7201,2,FALSE)</f>
        <v>HASKELL CISD</v>
      </c>
      <c r="C3301" s="4">
        <v>6</v>
      </c>
      <c r="D3301" s="10">
        <v>82.508064516129181</v>
      </c>
      <c r="E3301" s="10">
        <v>0</v>
      </c>
      <c r="F3301" s="10">
        <v>82.508064516129181</v>
      </c>
      <c r="G3301" s="10">
        <v>0.95747262220235629</v>
      </c>
      <c r="H3301" s="10">
        <v>0.95582667227597817</v>
      </c>
      <c r="I3301" s="10">
        <v>1</v>
      </c>
      <c r="J3301" s="10">
        <v>82.508064516129181</v>
      </c>
      <c r="K3301" s="10">
        <v>0</v>
      </c>
      <c r="L3301" s="10">
        <v>0</v>
      </c>
      <c r="M3301" s="10">
        <v>0</v>
      </c>
      <c r="N3301" s="10">
        <v>82.508064516129181</v>
      </c>
      <c r="O3301" s="24">
        <f t="shared" ref="O3301" si="548">SUM(N3296:N3301)</f>
        <v>494.54650732429531</v>
      </c>
    </row>
    <row r="3302" spans="1:15" ht="15" thickTop="1" x14ac:dyDescent="0.3">
      <c r="A3302" s="11" t="s">
        <v>570</v>
      </c>
      <c r="B3302" s="11" t="str">
        <f>VLOOKUP(A3302,'Hold Harmless'!A$1:B$7201,2,FALSE)</f>
        <v>RULE ISD</v>
      </c>
      <c r="C3302" s="11">
        <v>1</v>
      </c>
      <c r="D3302" s="12">
        <v>19.666666666666657</v>
      </c>
      <c r="E3302" s="12">
        <v>2.0072463768115942</v>
      </c>
      <c r="F3302" s="12">
        <v>21.673913043478251</v>
      </c>
      <c r="G3302" s="12">
        <v>0.96549692441846768</v>
      </c>
      <c r="H3302" s="12">
        <v>0.94367816091954027</v>
      </c>
      <c r="I3302" s="12">
        <v>1</v>
      </c>
      <c r="J3302" s="12">
        <v>21.673913043478251</v>
      </c>
      <c r="K3302" s="12">
        <v>0</v>
      </c>
      <c r="L3302" s="12">
        <v>0</v>
      </c>
      <c r="M3302" s="12">
        <v>0</v>
      </c>
      <c r="N3302" s="12">
        <v>21.673913043478251</v>
      </c>
    </row>
    <row r="3303" spans="1:15" x14ac:dyDescent="0.3">
      <c r="A3303" s="11" t="s">
        <v>570</v>
      </c>
      <c r="B3303" s="11" t="str">
        <f>VLOOKUP(A3303,'Hold Harmless'!A$1:B$7201,2,FALSE)</f>
        <v>RULE ISD</v>
      </c>
      <c r="C3303" s="11">
        <v>2</v>
      </c>
      <c r="D3303" s="12">
        <v>20.858695652173918</v>
      </c>
      <c r="E3303" s="12">
        <v>1.1304347826086956</v>
      </c>
      <c r="F3303" s="12">
        <v>21.989130434782613</v>
      </c>
      <c r="G3303" s="12">
        <v>0.96549692441846768</v>
      </c>
      <c r="H3303" s="12">
        <v>0.94367816091954027</v>
      </c>
      <c r="I3303" s="12">
        <v>1</v>
      </c>
      <c r="J3303" s="12">
        <v>21.989130434782613</v>
      </c>
      <c r="K3303" s="12">
        <v>0</v>
      </c>
      <c r="L3303" s="12">
        <v>0</v>
      </c>
      <c r="M3303" s="12">
        <v>0</v>
      </c>
      <c r="N3303" s="12">
        <v>21.989130434782613</v>
      </c>
    </row>
    <row r="3304" spans="1:15" x14ac:dyDescent="0.3">
      <c r="A3304" s="11" t="s">
        <v>570</v>
      </c>
      <c r="B3304" s="11" t="str">
        <f>VLOOKUP(A3304,'Hold Harmless'!A$1:B$7201,2,FALSE)</f>
        <v>RULE ISD</v>
      </c>
      <c r="C3304" s="11">
        <v>3</v>
      </c>
      <c r="D3304" s="12">
        <v>19.972222222222211</v>
      </c>
      <c r="E3304" s="12">
        <v>1.1049382716049383</v>
      </c>
      <c r="F3304" s="12">
        <v>21.077160493827151</v>
      </c>
      <c r="G3304" s="12">
        <v>0.96549692441846768</v>
      </c>
      <c r="H3304" s="12">
        <v>0.94367816091954027</v>
      </c>
      <c r="I3304" s="12">
        <v>1</v>
      </c>
      <c r="J3304" s="12">
        <v>21.077160493827151</v>
      </c>
      <c r="K3304" s="12">
        <v>0</v>
      </c>
      <c r="L3304" s="12">
        <v>0</v>
      </c>
      <c r="M3304" s="12">
        <v>0</v>
      </c>
      <c r="N3304" s="12">
        <v>21.077160493827151</v>
      </c>
    </row>
    <row r="3305" spans="1:15" x14ac:dyDescent="0.3">
      <c r="A3305" s="11" t="s">
        <v>570</v>
      </c>
      <c r="B3305" s="11" t="str">
        <f>VLOOKUP(A3305,'Hold Harmless'!A$1:B$7201,2,FALSE)</f>
        <v>RULE ISD</v>
      </c>
      <c r="C3305" s="11">
        <v>4</v>
      </c>
      <c r="D3305" s="12">
        <v>17.319444444444429</v>
      </c>
      <c r="E3305" s="12">
        <v>2.8972222222222181</v>
      </c>
      <c r="F3305" s="12">
        <v>20.216666666666647</v>
      </c>
      <c r="G3305" s="12">
        <v>0.96549692441846768</v>
      </c>
      <c r="H3305" s="12">
        <v>0.94367816091954027</v>
      </c>
      <c r="I3305" s="12">
        <v>1</v>
      </c>
      <c r="J3305" s="12">
        <v>20.216666666666647</v>
      </c>
      <c r="K3305" s="12">
        <v>0</v>
      </c>
      <c r="L3305" s="12">
        <v>0</v>
      </c>
      <c r="M3305" s="12">
        <v>0</v>
      </c>
      <c r="N3305" s="12">
        <v>20.216666666666647</v>
      </c>
    </row>
    <row r="3306" spans="1:15" x14ac:dyDescent="0.3">
      <c r="A3306" s="11" t="s">
        <v>570</v>
      </c>
      <c r="B3306" s="11" t="str">
        <f>VLOOKUP(A3306,'Hold Harmless'!A$1:B$7201,2,FALSE)</f>
        <v>RULE ISD</v>
      </c>
      <c r="C3306" s="11">
        <v>5</v>
      </c>
      <c r="D3306" s="12">
        <v>19.810897435897434</v>
      </c>
      <c r="E3306" s="12">
        <v>0.29487179487179488</v>
      </c>
      <c r="F3306" s="12">
        <v>20.10576923076923</v>
      </c>
      <c r="G3306" s="12">
        <v>0.96549692441846768</v>
      </c>
      <c r="H3306" s="12">
        <v>0.94367816091954027</v>
      </c>
      <c r="I3306" s="12">
        <v>1</v>
      </c>
      <c r="J3306" s="12">
        <v>20.10576923076923</v>
      </c>
      <c r="K3306" s="12">
        <v>0</v>
      </c>
      <c r="L3306" s="12">
        <v>0</v>
      </c>
      <c r="M3306" s="12">
        <v>0</v>
      </c>
      <c r="N3306" s="12">
        <v>20.10576923076923</v>
      </c>
    </row>
    <row r="3307" spans="1:15" ht="15" thickBot="1" x14ac:dyDescent="0.35">
      <c r="A3307" s="11" t="s">
        <v>570</v>
      </c>
      <c r="B3307" s="11" t="str">
        <f>VLOOKUP(A3307,'Hold Harmless'!A$1:B$7201,2,FALSE)</f>
        <v>RULE ISD</v>
      </c>
      <c r="C3307" s="11">
        <v>6</v>
      </c>
      <c r="D3307" s="12">
        <v>20.260000000000012</v>
      </c>
      <c r="E3307" s="12">
        <v>0</v>
      </c>
      <c r="F3307" s="12">
        <v>20.260000000000012</v>
      </c>
      <c r="G3307" s="12">
        <v>0.96549692441846768</v>
      </c>
      <c r="H3307" s="12">
        <v>0.94367816091954027</v>
      </c>
      <c r="I3307" s="12">
        <v>1</v>
      </c>
      <c r="J3307" s="12">
        <v>20.260000000000012</v>
      </c>
      <c r="K3307" s="12">
        <v>0</v>
      </c>
      <c r="L3307" s="12">
        <v>0</v>
      </c>
      <c r="M3307" s="12">
        <v>0</v>
      </c>
      <c r="N3307" s="12">
        <v>20.260000000000012</v>
      </c>
      <c r="O3307" s="24">
        <f t="shared" ref="O3307" si="549">SUM(N3302:N3307)</f>
        <v>125.3226398695239</v>
      </c>
    </row>
    <row r="3308" spans="1:15" ht="15" thickTop="1" x14ac:dyDescent="0.3">
      <c r="A3308" s="2" t="s">
        <v>571</v>
      </c>
      <c r="B3308" s="2" t="str">
        <f>VLOOKUP(A3308,'Hold Harmless'!A$1:B$7201,2,FALSE)</f>
        <v>PAINT CREEK ISD</v>
      </c>
      <c r="C3308" s="2">
        <v>1</v>
      </c>
      <c r="D3308" s="13">
        <v>13.554487179487182</v>
      </c>
      <c r="E3308" s="13">
        <v>1.4999999999999998</v>
      </c>
      <c r="F3308" s="13">
        <v>15.054487179487182</v>
      </c>
      <c r="G3308" s="13">
        <v>0.95046471249106323</v>
      </c>
      <c r="H3308" s="13">
        <v>0.95253756368091824</v>
      </c>
      <c r="I3308" s="13">
        <v>0.99782386409849833</v>
      </c>
      <c r="J3308" s="13">
        <v>15.021726569457204</v>
      </c>
      <c r="K3308" s="13">
        <v>3.276061002997821E-2</v>
      </c>
      <c r="L3308" s="13">
        <v>3.276061002997821E-2</v>
      </c>
      <c r="M3308" s="13">
        <v>0</v>
      </c>
      <c r="N3308" s="13">
        <v>15.021726569457204</v>
      </c>
    </row>
    <row r="3309" spans="1:15" x14ac:dyDescent="0.3">
      <c r="A3309" s="2" t="s">
        <v>571</v>
      </c>
      <c r="B3309" s="2" t="str">
        <f>VLOOKUP(A3309,'Hold Harmless'!A$1:B$7201,2,FALSE)</f>
        <v>PAINT CREEK ISD</v>
      </c>
      <c r="C3309" s="2">
        <v>2</v>
      </c>
      <c r="D3309" s="13">
        <v>14.267857142857139</v>
      </c>
      <c r="E3309" s="13">
        <v>4.7619047619047616E-2</v>
      </c>
      <c r="F3309" s="13">
        <v>14.315476190476186</v>
      </c>
      <c r="G3309" s="13">
        <v>0.95046471249106323</v>
      </c>
      <c r="H3309" s="13">
        <v>0.95253756368091824</v>
      </c>
      <c r="I3309" s="13">
        <v>0.99782386409849833</v>
      </c>
      <c r="J3309" s="13">
        <v>14.284323768790999</v>
      </c>
      <c r="K3309" s="13">
        <v>3.1152421685186837E-2</v>
      </c>
      <c r="L3309" s="13">
        <v>3.1152421685186837E-2</v>
      </c>
      <c r="M3309" s="13">
        <v>0</v>
      </c>
      <c r="N3309" s="13">
        <v>14.284323768790999</v>
      </c>
    </row>
    <row r="3310" spans="1:15" x14ac:dyDescent="0.3">
      <c r="A3310" s="2" t="s">
        <v>571</v>
      </c>
      <c r="B3310" s="2" t="str">
        <f>VLOOKUP(A3310,'Hold Harmless'!A$1:B$7201,2,FALSE)</f>
        <v>PAINT CREEK ISD</v>
      </c>
      <c r="C3310" s="2">
        <v>3</v>
      </c>
      <c r="D3310" s="13">
        <v>13.163888888888886</v>
      </c>
      <c r="E3310" s="13">
        <v>1.1333333333333331</v>
      </c>
      <c r="F3310" s="13">
        <v>14.297222222222219</v>
      </c>
      <c r="G3310" s="13">
        <v>0.95046471249106323</v>
      </c>
      <c r="H3310" s="13">
        <v>0.95253756368091824</v>
      </c>
      <c r="I3310" s="13">
        <v>0.99782386409849833</v>
      </c>
      <c r="J3310" s="13">
        <v>14.266109523652693</v>
      </c>
      <c r="K3310" s="13">
        <v>3.1112698569526032E-2</v>
      </c>
      <c r="L3310" s="13">
        <v>3.1112698569526032E-2</v>
      </c>
      <c r="M3310" s="13">
        <v>0</v>
      </c>
      <c r="N3310" s="13">
        <v>14.266109523652693</v>
      </c>
    </row>
    <row r="3311" spans="1:15" x14ac:dyDescent="0.3">
      <c r="A3311" s="2" t="s">
        <v>571</v>
      </c>
      <c r="B3311" s="2" t="str">
        <f>VLOOKUP(A3311,'Hold Harmless'!A$1:B$7201,2,FALSE)</f>
        <v>PAINT CREEK ISD</v>
      </c>
      <c r="C3311" s="2">
        <v>4</v>
      </c>
      <c r="D3311" s="13">
        <v>11.762345679012345</v>
      </c>
      <c r="E3311" s="13">
        <v>2.3641975308641978</v>
      </c>
      <c r="F3311" s="13">
        <v>14.126543209876543</v>
      </c>
      <c r="G3311" s="13">
        <v>0.95046471249106323</v>
      </c>
      <c r="H3311" s="13">
        <v>0.95253756368091824</v>
      </c>
      <c r="I3311" s="13">
        <v>0.99782386409849833</v>
      </c>
      <c r="J3311" s="13">
        <v>14.095801932033416</v>
      </c>
      <c r="K3311" s="13">
        <v>3.0741277843127079E-2</v>
      </c>
      <c r="L3311" s="13">
        <v>3.0741277843127079E-2</v>
      </c>
      <c r="M3311" s="13">
        <v>0</v>
      </c>
      <c r="N3311" s="13">
        <v>14.095801932033416</v>
      </c>
    </row>
    <row r="3312" spans="1:15" x14ac:dyDescent="0.3">
      <c r="A3312" s="2" t="s">
        <v>571</v>
      </c>
      <c r="B3312" s="2" t="str">
        <f>VLOOKUP(A3312,'Hold Harmless'!A$1:B$7201,2,FALSE)</f>
        <v>PAINT CREEK ISD</v>
      </c>
      <c r="C3312" s="2">
        <v>5</v>
      </c>
      <c r="D3312" s="13">
        <v>13.690972222222216</v>
      </c>
      <c r="E3312" s="13">
        <v>0.1111111111111111</v>
      </c>
      <c r="F3312" s="13">
        <v>13.802083333333327</v>
      </c>
      <c r="G3312" s="13">
        <v>0.95046471249106323</v>
      </c>
      <c r="H3312" s="13">
        <v>0.95253756368091824</v>
      </c>
      <c r="I3312" s="13">
        <v>0.99782386409849833</v>
      </c>
      <c r="J3312" s="13">
        <v>13.772048124276143</v>
      </c>
      <c r="K3312" s="13">
        <v>3.003520905718382E-2</v>
      </c>
      <c r="L3312" s="13">
        <v>3.003520905718382E-2</v>
      </c>
      <c r="M3312" s="13">
        <v>0</v>
      </c>
      <c r="N3312" s="13">
        <v>13.772048124276143</v>
      </c>
    </row>
    <row r="3313" spans="1:15" ht="15" thickBot="1" x14ac:dyDescent="0.35">
      <c r="A3313" s="2" t="s">
        <v>571</v>
      </c>
      <c r="B3313" s="2" t="str">
        <f>VLOOKUP(A3313,'Hold Harmless'!A$1:B$7201,2,FALSE)</f>
        <v>PAINT CREEK ISD</v>
      </c>
      <c r="C3313" s="2">
        <v>6</v>
      </c>
      <c r="D3313" s="13">
        <v>14.072072072072066</v>
      </c>
      <c r="E3313" s="13">
        <v>0</v>
      </c>
      <c r="F3313" s="13">
        <v>14.072072072072066</v>
      </c>
      <c r="G3313" s="13">
        <v>0.95046471249106323</v>
      </c>
      <c r="H3313" s="13">
        <v>0.95253756368091824</v>
      </c>
      <c r="I3313" s="13">
        <v>0.99782386409849833</v>
      </c>
      <c r="J3313" s="13">
        <v>14.041449330827511</v>
      </c>
      <c r="K3313" s="13">
        <v>3.0622741244554774E-2</v>
      </c>
      <c r="L3313" s="13">
        <v>3.0622741244554774E-2</v>
      </c>
      <c r="M3313" s="13">
        <v>0</v>
      </c>
      <c r="N3313" s="13">
        <v>14.041449330827511</v>
      </c>
      <c r="O3313" s="24">
        <f t="shared" ref="O3313" si="550">SUM(N3308:N3313)</f>
        <v>85.481459249037982</v>
      </c>
    </row>
    <row r="3314" spans="1:15" ht="15" thickTop="1" x14ac:dyDescent="0.3">
      <c r="A3314" s="4" t="s">
        <v>572</v>
      </c>
      <c r="B3314" s="4" t="str">
        <f>VLOOKUP(A3314,'Hold Harmless'!A$1:B$7201,2,FALSE)</f>
        <v>KATHERINE ANNE PORTER SCHOOL</v>
      </c>
      <c r="C3314" s="4">
        <v>1</v>
      </c>
      <c r="D3314" s="10">
        <v>1.0977011494252875</v>
      </c>
      <c r="E3314" s="10">
        <v>12.387931034482758</v>
      </c>
      <c r="F3314" s="10">
        <v>13.485632183908045</v>
      </c>
      <c r="G3314" s="10">
        <v>0.90423232464091474</v>
      </c>
      <c r="H3314" s="10">
        <v>0.86987206230009739</v>
      </c>
      <c r="I3314" s="10">
        <v>1</v>
      </c>
      <c r="J3314" s="10">
        <v>13.485632183908045</v>
      </c>
      <c r="K3314" s="10">
        <v>0</v>
      </c>
      <c r="L3314" s="10">
        <v>0</v>
      </c>
      <c r="M3314" s="10">
        <v>0</v>
      </c>
      <c r="N3314" s="10">
        <v>13.485632183908045</v>
      </c>
    </row>
    <row r="3315" spans="1:15" x14ac:dyDescent="0.3">
      <c r="A3315" s="4" t="s">
        <v>572</v>
      </c>
      <c r="B3315" s="4" t="str">
        <f>VLOOKUP(A3315,'Hold Harmless'!A$1:B$7201,2,FALSE)</f>
        <v>KATHERINE ANNE PORTER SCHOOL</v>
      </c>
      <c r="C3315" s="4">
        <v>2</v>
      </c>
      <c r="D3315" s="10">
        <v>2.29</v>
      </c>
      <c r="E3315" s="10">
        <v>11.180000000000001</v>
      </c>
      <c r="F3315" s="10">
        <v>13.470000000000002</v>
      </c>
      <c r="G3315" s="10">
        <v>0.90423232464091474</v>
      </c>
      <c r="H3315" s="10">
        <v>0.86987206230009739</v>
      </c>
      <c r="I3315" s="10">
        <v>1</v>
      </c>
      <c r="J3315" s="10">
        <v>13.470000000000002</v>
      </c>
      <c r="K3315" s="10">
        <v>0</v>
      </c>
      <c r="L3315" s="10">
        <v>0</v>
      </c>
      <c r="M3315" s="10">
        <v>0</v>
      </c>
      <c r="N3315" s="10">
        <v>13.470000000000002</v>
      </c>
    </row>
    <row r="3316" spans="1:15" x14ac:dyDescent="0.3">
      <c r="A3316" s="4" t="s">
        <v>572</v>
      </c>
      <c r="B3316" s="4" t="str">
        <f>VLOOKUP(A3316,'Hold Harmless'!A$1:B$7201,2,FALSE)</f>
        <v>KATHERINE ANNE PORTER SCHOOL</v>
      </c>
      <c r="C3316" s="4">
        <v>3</v>
      </c>
      <c r="D3316" s="10">
        <v>1.8222222222222206</v>
      </c>
      <c r="E3316" s="10">
        <v>11.911111111111115</v>
      </c>
      <c r="F3316" s="10">
        <v>13.733333333333336</v>
      </c>
      <c r="G3316" s="10">
        <v>0.90423232464091474</v>
      </c>
      <c r="H3316" s="10">
        <v>0.86987206230009739</v>
      </c>
      <c r="I3316" s="10">
        <v>1</v>
      </c>
      <c r="J3316" s="10">
        <v>13.733333333333336</v>
      </c>
      <c r="K3316" s="10">
        <v>0</v>
      </c>
      <c r="L3316" s="10">
        <v>0</v>
      </c>
      <c r="M3316" s="10">
        <v>0</v>
      </c>
      <c r="N3316" s="10">
        <v>13.733333333333336</v>
      </c>
    </row>
    <row r="3317" spans="1:15" x14ac:dyDescent="0.3">
      <c r="A3317" s="4" t="s">
        <v>572</v>
      </c>
      <c r="B3317" s="4" t="str">
        <f>VLOOKUP(A3317,'Hold Harmless'!A$1:B$7201,2,FALSE)</f>
        <v>KATHERINE ANNE PORTER SCHOOL</v>
      </c>
      <c r="C3317" s="4">
        <v>4</v>
      </c>
      <c r="D3317" s="10">
        <v>2.7903225806451601</v>
      </c>
      <c r="E3317" s="10">
        <v>8.8440860215053778</v>
      </c>
      <c r="F3317" s="10">
        <v>11.634408602150538</v>
      </c>
      <c r="G3317" s="10">
        <v>0.90423232464091474</v>
      </c>
      <c r="H3317" s="10">
        <v>0.86987206230009739</v>
      </c>
      <c r="I3317" s="10">
        <v>1</v>
      </c>
      <c r="J3317" s="10">
        <v>11.634408602150538</v>
      </c>
      <c r="K3317" s="10">
        <v>0</v>
      </c>
      <c r="L3317" s="10">
        <v>0</v>
      </c>
      <c r="M3317" s="10">
        <v>0</v>
      </c>
      <c r="N3317" s="10">
        <v>11.634408602150538</v>
      </c>
    </row>
    <row r="3318" spans="1:15" x14ac:dyDescent="0.3">
      <c r="A3318" s="4" t="s">
        <v>572</v>
      </c>
      <c r="B3318" s="4" t="str">
        <f>VLOOKUP(A3318,'Hold Harmless'!A$1:B$7201,2,FALSE)</f>
        <v>KATHERINE ANNE PORTER SCHOOL</v>
      </c>
      <c r="C3318" s="4">
        <v>5</v>
      </c>
      <c r="D3318" s="10">
        <v>4.3390804597701118</v>
      </c>
      <c r="E3318" s="10">
        <v>6.663793103448274</v>
      </c>
      <c r="F3318" s="10">
        <v>11.002873563218387</v>
      </c>
      <c r="G3318" s="10">
        <v>0.90423232464091474</v>
      </c>
      <c r="H3318" s="10">
        <v>0.86987206230009739</v>
      </c>
      <c r="I3318" s="10">
        <v>1</v>
      </c>
      <c r="J3318" s="10">
        <v>11.002873563218387</v>
      </c>
      <c r="K3318" s="10">
        <v>0</v>
      </c>
      <c r="L3318" s="10">
        <v>0</v>
      </c>
      <c r="M3318" s="10">
        <v>0</v>
      </c>
      <c r="N3318" s="10">
        <v>11.002873563218387</v>
      </c>
    </row>
    <row r="3319" spans="1:15" ht="15" thickBot="1" x14ac:dyDescent="0.35">
      <c r="A3319" s="4" t="s">
        <v>572</v>
      </c>
      <c r="B3319" s="4" t="str">
        <f>VLOOKUP(A3319,'Hold Harmless'!A$1:B$7201,2,FALSE)</f>
        <v>KATHERINE ANNE PORTER SCHOOL</v>
      </c>
      <c r="C3319" s="4">
        <v>6</v>
      </c>
      <c r="D3319" s="10">
        <v>5.0869565217391299</v>
      </c>
      <c r="E3319" s="10">
        <v>5.9420289855072452</v>
      </c>
      <c r="F3319" s="10">
        <v>11.028985507246375</v>
      </c>
      <c r="G3319" s="10">
        <v>0.90423232464091474</v>
      </c>
      <c r="H3319" s="10">
        <v>0.86987206230009739</v>
      </c>
      <c r="I3319" s="10">
        <v>1</v>
      </c>
      <c r="J3319" s="10">
        <v>11.028985507246375</v>
      </c>
      <c r="K3319" s="10">
        <v>0</v>
      </c>
      <c r="L3319" s="10">
        <v>0</v>
      </c>
      <c r="M3319" s="10">
        <v>0</v>
      </c>
      <c r="N3319" s="10">
        <v>11.028985507246375</v>
      </c>
      <c r="O3319" s="24">
        <f t="shared" ref="O3319" si="551">SUM(N3314:N3319)</f>
        <v>74.355233189856676</v>
      </c>
    </row>
    <row r="3320" spans="1:15" ht="15" thickTop="1" x14ac:dyDescent="0.3">
      <c r="A3320" s="11" t="s">
        <v>573</v>
      </c>
      <c r="B3320" s="11" t="str">
        <f>VLOOKUP(A3320,'Hold Harmless'!A$1:B$7201,2,FALSE)</f>
        <v>TEXAS PREPARATORY SCHOOL</v>
      </c>
      <c r="C3320" s="11">
        <v>1</v>
      </c>
      <c r="D3320" s="12">
        <v>11.925492610837439</v>
      </c>
      <c r="E3320" s="12">
        <v>12.044129720853867</v>
      </c>
      <c r="F3320" s="12">
        <v>23.969622331691305</v>
      </c>
      <c r="G3320" s="12">
        <v>0.94718909710391819</v>
      </c>
      <c r="H3320" s="12">
        <v>0.93412730702370828</v>
      </c>
      <c r="I3320" s="12">
        <v>1</v>
      </c>
      <c r="J3320" s="12">
        <v>23.969622331691305</v>
      </c>
      <c r="K3320" s="12">
        <v>0</v>
      </c>
      <c r="L3320" s="12">
        <v>0</v>
      </c>
      <c r="M3320" s="12">
        <v>0</v>
      </c>
      <c r="N3320" s="12">
        <v>23.969622331691305</v>
      </c>
    </row>
    <row r="3321" spans="1:15" x14ac:dyDescent="0.3">
      <c r="A3321" s="11" t="s">
        <v>573</v>
      </c>
      <c r="B3321" s="11" t="str">
        <f>VLOOKUP(A3321,'Hold Harmless'!A$1:B$7201,2,FALSE)</f>
        <v>TEXAS PREPARATORY SCHOOL</v>
      </c>
      <c r="C3321" s="11">
        <v>2</v>
      </c>
      <c r="D3321" s="12">
        <v>17.741379310344822</v>
      </c>
      <c r="E3321" s="12">
        <v>7.0229885057471293</v>
      </c>
      <c r="F3321" s="12">
        <v>24.764367816091951</v>
      </c>
      <c r="G3321" s="12">
        <v>0.94718909710391819</v>
      </c>
      <c r="H3321" s="12">
        <v>0.93412730702370828</v>
      </c>
      <c r="I3321" s="12">
        <v>1</v>
      </c>
      <c r="J3321" s="12">
        <v>24.764367816091951</v>
      </c>
      <c r="K3321" s="12">
        <v>0</v>
      </c>
      <c r="L3321" s="12">
        <v>0</v>
      </c>
      <c r="M3321" s="12">
        <v>0</v>
      </c>
      <c r="N3321" s="12">
        <v>24.764367816091951</v>
      </c>
    </row>
    <row r="3322" spans="1:15" x14ac:dyDescent="0.3">
      <c r="A3322" s="11" t="s">
        <v>573</v>
      </c>
      <c r="B3322" s="11" t="str">
        <f>VLOOKUP(A3322,'Hold Harmless'!A$1:B$7201,2,FALSE)</f>
        <v>TEXAS PREPARATORY SCHOOL</v>
      </c>
      <c r="C3322" s="11">
        <v>3</v>
      </c>
      <c r="D3322" s="12">
        <v>17.671874999999993</v>
      </c>
      <c r="E3322" s="12">
        <v>6.5208333333333357</v>
      </c>
      <c r="F3322" s="12">
        <v>24.192708333333329</v>
      </c>
      <c r="G3322" s="12">
        <v>0.94718909710391819</v>
      </c>
      <c r="H3322" s="12">
        <v>0.93412730702370828</v>
      </c>
      <c r="I3322" s="12">
        <v>1</v>
      </c>
      <c r="J3322" s="12">
        <v>24.192708333333329</v>
      </c>
      <c r="K3322" s="12">
        <v>0</v>
      </c>
      <c r="L3322" s="12">
        <v>0</v>
      </c>
      <c r="M3322" s="12">
        <v>0</v>
      </c>
      <c r="N3322" s="12">
        <v>24.192708333333329</v>
      </c>
    </row>
    <row r="3323" spans="1:15" x14ac:dyDescent="0.3">
      <c r="A3323" s="11" t="s">
        <v>573</v>
      </c>
      <c r="B3323" s="11" t="str">
        <f>VLOOKUP(A3323,'Hold Harmless'!A$1:B$7201,2,FALSE)</f>
        <v>TEXAS PREPARATORY SCHOOL</v>
      </c>
      <c r="C3323" s="11">
        <v>4</v>
      </c>
      <c r="D3323" s="12">
        <v>18.634575569358169</v>
      </c>
      <c r="E3323" s="12">
        <v>6.4082125603864748</v>
      </c>
      <c r="F3323" s="12">
        <v>25.042788129744643</v>
      </c>
      <c r="G3323" s="12">
        <v>0.94718909710391819</v>
      </c>
      <c r="H3323" s="12">
        <v>0.93412730702370828</v>
      </c>
      <c r="I3323" s="12">
        <v>1</v>
      </c>
      <c r="J3323" s="12">
        <v>25.042788129744643</v>
      </c>
      <c r="K3323" s="12">
        <v>0</v>
      </c>
      <c r="L3323" s="12">
        <v>0</v>
      </c>
      <c r="M3323" s="12">
        <v>0</v>
      </c>
      <c r="N3323" s="12">
        <v>25.042788129744643</v>
      </c>
    </row>
    <row r="3324" spans="1:15" x14ac:dyDescent="0.3">
      <c r="A3324" s="11" t="s">
        <v>573</v>
      </c>
      <c r="B3324" s="11" t="str">
        <f>VLOOKUP(A3324,'Hold Harmless'!A$1:B$7201,2,FALSE)</f>
        <v>TEXAS PREPARATORY SCHOOL</v>
      </c>
      <c r="C3324" s="11">
        <v>5</v>
      </c>
      <c r="D3324" s="12">
        <v>18.221264367816094</v>
      </c>
      <c r="E3324" s="12">
        <v>6.1834975369458141</v>
      </c>
      <c r="F3324" s="12">
        <v>24.404761904761909</v>
      </c>
      <c r="G3324" s="12">
        <v>0.94718909710391819</v>
      </c>
      <c r="H3324" s="12">
        <v>0.93412730702370828</v>
      </c>
      <c r="I3324" s="12">
        <v>1</v>
      </c>
      <c r="J3324" s="12">
        <v>24.404761904761909</v>
      </c>
      <c r="K3324" s="12">
        <v>0</v>
      </c>
      <c r="L3324" s="12">
        <v>0</v>
      </c>
      <c r="M3324" s="12">
        <v>0</v>
      </c>
      <c r="N3324" s="12">
        <v>24.404761904761909</v>
      </c>
    </row>
    <row r="3325" spans="1:15" ht="15" thickBot="1" x14ac:dyDescent="0.35">
      <c r="A3325" s="11" t="s">
        <v>573</v>
      </c>
      <c r="B3325" s="11" t="str">
        <f>VLOOKUP(A3325,'Hold Harmless'!A$1:B$7201,2,FALSE)</f>
        <v>TEXAS PREPARATORY SCHOOL</v>
      </c>
      <c r="C3325" s="11">
        <v>6</v>
      </c>
      <c r="D3325" s="12">
        <v>17.626708259061196</v>
      </c>
      <c r="E3325" s="12">
        <v>5.8239750445632801</v>
      </c>
      <c r="F3325" s="12">
        <v>23.450683303624476</v>
      </c>
      <c r="G3325" s="12">
        <v>0.94718909710391819</v>
      </c>
      <c r="H3325" s="12">
        <v>0.93412730702370828</v>
      </c>
      <c r="I3325" s="12">
        <v>1</v>
      </c>
      <c r="J3325" s="12">
        <v>23.450683303624476</v>
      </c>
      <c r="K3325" s="12">
        <v>0</v>
      </c>
      <c r="L3325" s="12">
        <v>0</v>
      </c>
      <c r="M3325" s="12">
        <v>0</v>
      </c>
      <c r="N3325" s="12">
        <v>23.450683303624476</v>
      </c>
      <c r="O3325" s="24">
        <f t="shared" ref="O3325" si="552">SUM(N3320:N3325)</f>
        <v>145.82493181924761</v>
      </c>
    </row>
    <row r="3326" spans="1:15" ht="15" thickTop="1" x14ac:dyDescent="0.3">
      <c r="A3326" s="2" t="s">
        <v>574</v>
      </c>
      <c r="B3326" s="2" t="str">
        <f>VLOOKUP(A3326,'Hold Harmless'!A$1:B$7201,2,FALSE)</f>
        <v>KI CHARTER ACADEMY</v>
      </c>
      <c r="C3326" s="2">
        <v>1</v>
      </c>
      <c r="D3326" s="13">
        <v>42.982758620689594</v>
      </c>
      <c r="E3326" s="13">
        <v>2.8735632183908046E-2</v>
      </c>
      <c r="F3326" s="13">
        <v>43.011494252873504</v>
      </c>
      <c r="G3326" s="13">
        <v>0.98314899353534113</v>
      </c>
      <c r="H3326" s="13">
        <v>0.9932432432432432</v>
      </c>
      <c r="I3326" s="13">
        <v>0.98983708192673803</v>
      </c>
      <c r="J3326" s="13">
        <v>42.574371960572975</v>
      </c>
      <c r="K3326" s="13">
        <v>0.43712229230052912</v>
      </c>
      <c r="L3326" s="13">
        <v>2.8735632183908046E-2</v>
      </c>
      <c r="M3326" s="13">
        <v>0.40838666011661928</v>
      </c>
      <c r="N3326" s="13">
        <v>42.982758620689594</v>
      </c>
    </row>
    <row r="3327" spans="1:15" x14ac:dyDescent="0.3">
      <c r="A3327" s="2" t="s">
        <v>574</v>
      </c>
      <c r="B3327" s="2" t="str">
        <f>VLOOKUP(A3327,'Hold Harmless'!A$1:B$7201,2,FALSE)</f>
        <v>KI CHARTER ACADEMY</v>
      </c>
      <c r="C3327" s="2">
        <v>2</v>
      </c>
      <c r="D3327" s="13">
        <v>45.688888888888904</v>
      </c>
      <c r="E3327" s="13">
        <v>0</v>
      </c>
      <c r="F3327" s="13">
        <v>45.688888888888904</v>
      </c>
      <c r="G3327" s="13">
        <v>0.98314899353534113</v>
      </c>
      <c r="H3327" s="13">
        <v>0.9932432432432432</v>
      </c>
      <c r="I3327" s="13">
        <v>0.98983708192673803</v>
      </c>
      <c r="J3327" s="13">
        <v>45.224556454252756</v>
      </c>
      <c r="K3327" s="13">
        <v>0.46433243463614815</v>
      </c>
      <c r="L3327" s="13">
        <v>0.46433243463614815</v>
      </c>
      <c r="M3327" s="13">
        <v>0</v>
      </c>
      <c r="N3327" s="13">
        <v>45.224556454252756</v>
      </c>
    </row>
    <row r="3328" spans="1:15" x14ac:dyDescent="0.3">
      <c r="A3328" s="2" t="s">
        <v>574</v>
      </c>
      <c r="B3328" s="2" t="str">
        <f>VLOOKUP(A3328,'Hold Harmless'!A$1:B$7201,2,FALSE)</f>
        <v>KI CHARTER ACADEMY</v>
      </c>
      <c r="C3328" s="2">
        <v>3</v>
      </c>
      <c r="D3328" s="13">
        <v>45.977777777777725</v>
      </c>
      <c r="E3328" s="13">
        <v>0</v>
      </c>
      <c r="F3328" s="13">
        <v>45.977777777777725</v>
      </c>
      <c r="G3328" s="13">
        <v>0.98314899353534113</v>
      </c>
      <c r="H3328" s="13">
        <v>0.9932432432432432</v>
      </c>
      <c r="I3328" s="13">
        <v>0.98983708192673803</v>
      </c>
      <c r="J3328" s="13">
        <v>45.510509389031526</v>
      </c>
      <c r="K3328" s="13">
        <v>0.46726838874619858</v>
      </c>
      <c r="L3328" s="13">
        <v>0.46726838874619858</v>
      </c>
      <c r="M3328" s="13">
        <v>0</v>
      </c>
      <c r="N3328" s="13">
        <v>45.510509389031526</v>
      </c>
    </row>
    <row r="3329" spans="1:15" x14ac:dyDescent="0.3">
      <c r="A3329" s="2" t="s">
        <v>574</v>
      </c>
      <c r="B3329" s="2" t="str">
        <f>VLOOKUP(A3329,'Hold Harmless'!A$1:B$7201,2,FALSE)</f>
        <v>KI CHARTER ACADEMY</v>
      </c>
      <c r="C3329" s="2">
        <v>4</v>
      </c>
      <c r="D3329" s="13">
        <v>45.264367816091848</v>
      </c>
      <c r="E3329" s="13">
        <v>0.44827586206896564</v>
      </c>
      <c r="F3329" s="13">
        <v>45.712643678160816</v>
      </c>
      <c r="G3329" s="13">
        <v>0.98314899353534113</v>
      </c>
      <c r="H3329" s="13">
        <v>0.9932432432432432</v>
      </c>
      <c r="I3329" s="13">
        <v>0.98983708192673803</v>
      </c>
      <c r="J3329" s="13">
        <v>45.248069825547454</v>
      </c>
      <c r="K3329" s="13">
        <v>0.4645738526133627</v>
      </c>
      <c r="L3329" s="13">
        <v>0.44827586206896564</v>
      </c>
      <c r="M3329" s="13">
        <v>1.6297990544394736E-2</v>
      </c>
      <c r="N3329" s="13">
        <v>45.264367816091848</v>
      </c>
    </row>
    <row r="3330" spans="1:15" x14ac:dyDescent="0.3">
      <c r="A3330" s="2" t="s">
        <v>574</v>
      </c>
      <c r="B3330" s="2" t="str">
        <f>VLOOKUP(A3330,'Hold Harmless'!A$1:B$7201,2,FALSE)</f>
        <v>KI CHARTER ACADEMY</v>
      </c>
      <c r="C3330" s="2">
        <v>5</v>
      </c>
      <c r="D3330" s="13">
        <v>45.405797101449224</v>
      </c>
      <c r="E3330" s="13">
        <v>0</v>
      </c>
      <c r="F3330" s="13">
        <v>45.405797101449224</v>
      </c>
      <c r="G3330" s="13">
        <v>0.98314899353534113</v>
      </c>
      <c r="H3330" s="13">
        <v>0.9932432432432432</v>
      </c>
      <c r="I3330" s="13">
        <v>0.98983708192673803</v>
      </c>
      <c r="J3330" s="13">
        <v>44.94434170545604</v>
      </c>
      <c r="K3330" s="13">
        <v>0.46145539599318397</v>
      </c>
      <c r="L3330" s="13">
        <v>0.46145539599318397</v>
      </c>
      <c r="M3330" s="13">
        <v>0</v>
      </c>
      <c r="N3330" s="13">
        <v>44.94434170545604</v>
      </c>
    </row>
    <row r="3331" spans="1:15" ht="15" thickBot="1" x14ac:dyDescent="0.35">
      <c r="A3331" s="2" t="s">
        <v>574</v>
      </c>
      <c r="B3331" s="2" t="str">
        <f>VLOOKUP(A3331,'Hold Harmless'!A$1:B$7201,2,FALSE)</f>
        <v>KI CHARTER ACADEMY</v>
      </c>
      <c r="C3331" s="2">
        <v>6</v>
      </c>
      <c r="D3331" s="13">
        <v>46.916666666666636</v>
      </c>
      <c r="E3331" s="13">
        <v>0</v>
      </c>
      <c r="F3331" s="13">
        <v>46.916666666666636</v>
      </c>
      <c r="G3331" s="13">
        <v>0.98314899353534113</v>
      </c>
      <c r="H3331" s="13">
        <v>0.9932432432432432</v>
      </c>
      <c r="I3331" s="13">
        <v>0.98983708192673803</v>
      </c>
      <c r="J3331" s="13">
        <v>46.439856427062765</v>
      </c>
      <c r="K3331" s="13">
        <v>0.47681023960387137</v>
      </c>
      <c r="L3331" s="13">
        <v>0.47681023960387137</v>
      </c>
      <c r="M3331" s="13">
        <v>0</v>
      </c>
      <c r="N3331" s="13">
        <v>46.439856427062765</v>
      </c>
      <c r="O3331" s="24">
        <f t="shared" ref="O3331" si="553">SUM(N3326:N3331)</f>
        <v>270.36639041258456</v>
      </c>
    </row>
    <row r="3332" spans="1:15" ht="15" thickTop="1" x14ac:dyDescent="0.3">
      <c r="A3332" s="4" t="s">
        <v>575</v>
      </c>
      <c r="B3332" s="4" t="str">
        <f>VLOOKUP(A3332,'Hold Harmless'!A$1:B$7201,2,FALSE)</f>
        <v>SAN MARCOS CISD</v>
      </c>
      <c r="C3332" s="4">
        <v>1</v>
      </c>
      <c r="D3332" s="10">
        <v>180.6130952380891</v>
      </c>
      <c r="E3332" s="10">
        <v>1038.6398809523052</v>
      </c>
      <c r="F3332" s="10">
        <v>1219.2529761903943</v>
      </c>
      <c r="G3332" s="10">
        <v>0.93964255461582846</v>
      </c>
      <c r="H3332" s="10">
        <v>0.94156800805110219</v>
      </c>
      <c r="I3332" s="10">
        <v>0.99795505643903604</v>
      </c>
      <c r="J3332" s="10">
        <v>1216.7596726675476</v>
      </c>
      <c r="K3332" s="10">
        <v>2.4933035228466451</v>
      </c>
      <c r="L3332" s="10">
        <v>2.4933035228466451</v>
      </c>
      <c r="M3332" s="10">
        <v>0</v>
      </c>
      <c r="N3332" s="10">
        <v>1216.7596726675476</v>
      </c>
    </row>
    <row r="3333" spans="1:15" x14ac:dyDescent="0.3">
      <c r="A3333" s="4" t="s">
        <v>575</v>
      </c>
      <c r="B3333" s="4" t="str">
        <f>VLOOKUP(A3333,'Hold Harmless'!A$1:B$7201,2,FALSE)</f>
        <v>SAN MARCOS CISD</v>
      </c>
      <c r="C3333" s="4">
        <v>2</v>
      </c>
      <c r="D3333" s="10">
        <v>639.62356321839252</v>
      </c>
      <c r="E3333" s="10">
        <v>594.93965517241998</v>
      </c>
      <c r="F3333" s="10">
        <v>1234.5632183908124</v>
      </c>
      <c r="G3333" s="10">
        <v>0.93964255461582846</v>
      </c>
      <c r="H3333" s="10">
        <v>0.94156800805110219</v>
      </c>
      <c r="I3333" s="10">
        <v>0.99795505643903604</v>
      </c>
      <c r="J3333" s="10">
        <v>1232.0386062867613</v>
      </c>
      <c r="K3333" s="10">
        <v>2.5246121040511298</v>
      </c>
      <c r="L3333" s="10">
        <v>2.5246121040511298</v>
      </c>
      <c r="M3333" s="10">
        <v>0</v>
      </c>
      <c r="N3333" s="10">
        <v>1232.0386062867613</v>
      </c>
    </row>
    <row r="3334" spans="1:15" x14ac:dyDescent="0.3">
      <c r="A3334" s="4" t="s">
        <v>575</v>
      </c>
      <c r="B3334" s="4" t="str">
        <f>VLOOKUP(A3334,'Hold Harmless'!A$1:B$7201,2,FALSE)</f>
        <v>SAN MARCOS CISD</v>
      </c>
      <c r="C3334" s="4">
        <v>3</v>
      </c>
      <c r="D3334" s="10">
        <v>700.40178571429135</v>
      </c>
      <c r="E3334" s="10">
        <v>527.77976190478</v>
      </c>
      <c r="F3334" s="10">
        <v>1228.1815476190714</v>
      </c>
      <c r="G3334" s="10">
        <v>0.93964255461582846</v>
      </c>
      <c r="H3334" s="10">
        <v>0.94156800805110219</v>
      </c>
      <c r="I3334" s="10">
        <v>0.99795505643903604</v>
      </c>
      <c r="J3334" s="10">
        <v>1225.6699856715729</v>
      </c>
      <c r="K3334" s="10">
        <v>2.5115619474984214</v>
      </c>
      <c r="L3334" s="10">
        <v>2.5115619474984214</v>
      </c>
      <c r="M3334" s="10">
        <v>0</v>
      </c>
      <c r="N3334" s="10">
        <v>1225.6699856715729</v>
      </c>
    </row>
    <row r="3335" spans="1:15" x14ac:dyDescent="0.3">
      <c r="A3335" s="4" t="s">
        <v>575</v>
      </c>
      <c r="B3335" s="4" t="str">
        <f>VLOOKUP(A3335,'Hold Harmless'!A$1:B$7201,2,FALSE)</f>
        <v>SAN MARCOS CISD</v>
      </c>
      <c r="C3335" s="4">
        <v>4</v>
      </c>
      <c r="D3335" s="10">
        <v>751.37847222221649</v>
      </c>
      <c r="E3335" s="10">
        <v>477.64583333335122</v>
      </c>
      <c r="F3335" s="10">
        <v>1229.0243055555677</v>
      </c>
      <c r="G3335" s="10">
        <v>0.93964255461582846</v>
      </c>
      <c r="H3335" s="10">
        <v>0.94156800805110219</v>
      </c>
      <c r="I3335" s="10">
        <v>0.99795505643903604</v>
      </c>
      <c r="J3335" s="10">
        <v>1226.5110202156536</v>
      </c>
      <c r="K3335" s="10">
        <v>2.5132853399140913</v>
      </c>
      <c r="L3335" s="10">
        <v>2.5132853399140913</v>
      </c>
      <c r="M3335" s="10">
        <v>0</v>
      </c>
      <c r="N3335" s="10">
        <v>1226.5110202156536</v>
      </c>
    </row>
    <row r="3336" spans="1:15" x14ac:dyDescent="0.3">
      <c r="A3336" s="4" t="s">
        <v>575</v>
      </c>
      <c r="B3336" s="4" t="str">
        <f>VLOOKUP(A3336,'Hold Harmless'!A$1:B$7201,2,FALSE)</f>
        <v>SAN MARCOS CISD</v>
      </c>
      <c r="C3336" s="4">
        <v>5</v>
      </c>
      <c r="D3336" s="10">
        <v>928.04861111109733</v>
      </c>
      <c r="E3336" s="10">
        <v>289.20138888889812</v>
      </c>
      <c r="F3336" s="10">
        <v>1217.2499999999955</v>
      </c>
      <c r="G3336" s="10">
        <v>0.93964255461582846</v>
      </c>
      <c r="H3336" s="10">
        <v>0.94156800805110219</v>
      </c>
      <c r="I3336" s="10">
        <v>0.99795505643903604</v>
      </c>
      <c r="J3336" s="10">
        <v>1214.7607924504121</v>
      </c>
      <c r="K3336" s="10">
        <v>2.4892075495833978</v>
      </c>
      <c r="L3336" s="10">
        <v>2.4892075495833978</v>
      </c>
      <c r="M3336" s="10">
        <v>0</v>
      </c>
      <c r="N3336" s="10">
        <v>1214.7607924504121</v>
      </c>
    </row>
    <row r="3337" spans="1:15" ht="15" thickBot="1" x14ac:dyDescent="0.35">
      <c r="A3337" s="4" t="s">
        <v>575</v>
      </c>
      <c r="B3337" s="4" t="str">
        <f>VLOOKUP(A3337,'Hold Harmless'!A$1:B$7201,2,FALSE)</f>
        <v>SAN MARCOS CISD</v>
      </c>
      <c r="C3337" s="4">
        <v>6</v>
      </c>
      <c r="D3337" s="10">
        <v>1094.0505952381063</v>
      </c>
      <c r="E3337" s="10">
        <v>91.66071428571334</v>
      </c>
      <c r="F3337" s="10">
        <v>1185.7113095238196</v>
      </c>
      <c r="G3337" s="10">
        <v>0.93964255461582846</v>
      </c>
      <c r="H3337" s="10">
        <v>0.94156800805110219</v>
      </c>
      <c r="I3337" s="10">
        <v>0.99795505643903604</v>
      </c>
      <c r="J3337" s="10">
        <v>1183.2865968162469</v>
      </c>
      <c r="K3337" s="10">
        <v>2.4247127075727803</v>
      </c>
      <c r="L3337" s="10">
        <v>2.4247127075727803</v>
      </c>
      <c r="M3337" s="10">
        <v>0</v>
      </c>
      <c r="N3337" s="10">
        <v>1183.2865968162469</v>
      </c>
      <c r="O3337" s="24">
        <f t="shared" ref="O3337" si="554">SUM(N3332:N3337)</f>
        <v>7299.0266741081941</v>
      </c>
    </row>
    <row r="3338" spans="1:15" ht="15" thickTop="1" x14ac:dyDescent="0.3">
      <c r="A3338" s="11" t="s">
        <v>576</v>
      </c>
      <c r="B3338" s="11" t="str">
        <f>VLOOKUP(A3338,'Hold Harmless'!A$1:B$7201,2,FALSE)</f>
        <v>DRIPPING SPRINGS ISD</v>
      </c>
      <c r="C3338" s="11">
        <v>1</v>
      </c>
      <c r="D3338" s="12">
        <v>245.95833333330975</v>
      </c>
      <c r="E3338" s="12">
        <v>916.45535714285597</v>
      </c>
      <c r="F3338" s="12">
        <v>1162.4136904761658</v>
      </c>
      <c r="G3338" s="12">
        <v>0.95268850184758269</v>
      </c>
      <c r="H3338" s="12">
        <v>0.96886913825289578</v>
      </c>
      <c r="I3338" s="12">
        <v>0.98329946143759861</v>
      </c>
      <c r="J3338" s="12">
        <v>1143.0007558129053</v>
      </c>
      <c r="K3338" s="12">
        <v>19.412934663260557</v>
      </c>
      <c r="L3338" s="12">
        <v>19.412934663260557</v>
      </c>
      <c r="M3338" s="12">
        <v>0</v>
      </c>
      <c r="N3338" s="12">
        <v>1143.0007558129053</v>
      </c>
    </row>
    <row r="3339" spans="1:15" x14ac:dyDescent="0.3">
      <c r="A3339" s="11" t="s">
        <v>576</v>
      </c>
      <c r="B3339" s="11" t="str">
        <f>VLOOKUP(A3339,'Hold Harmless'!A$1:B$7201,2,FALSE)</f>
        <v>DRIPPING SPRINGS ISD</v>
      </c>
      <c r="C3339" s="11">
        <v>2</v>
      </c>
      <c r="D3339" s="12">
        <v>742.04885057469289</v>
      </c>
      <c r="E3339" s="12">
        <v>416.04885057471296</v>
      </c>
      <c r="F3339" s="12">
        <v>1158.0977011494058</v>
      </c>
      <c r="G3339" s="12">
        <v>0.95268850184758269</v>
      </c>
      <c r="H3339" s="12">
        <v>0.96886913825289578</v>
      </c>
      <c r="I3339" s="12">
        <v>0.98329946143759861</v>
      </c>
      <c r="J3339" s="12">
        <v>1138.7568458323317</v>
      </c>
      <c r="K3339" s="12">
        <v>19.340855317074102</v>
      </c>
      <c r="L3339" s="12">
        <v>19.340855317074102</v>
      </c>
      <c r="M3339" s="12">
        <v>0</v>
      </c>
      <c r="N3339" s="12">
        <v>1138.7568458323317</v>
      </c>
    </row>
    <row r="3340" spans="1:15" x14ac:dyDescent="0.3">
      <c r="A3340" s="11" t="s">
        <v>576</v>
      </c>
      <c r="B3340" s="11" t="str">
        <f>VLOOKUP(A3340,'Hold Harmless'!A$1:B$7201,2,FALSE)</f>
        <v>DRIPPING SPRINGS ISD</v>
      </c>
      <c r="C3340" s="11">
        <v>3</v>
      </c>
      <c r="D3340" s="12">
        <v>730.93999999997527</v>
      </c>
      <c r="E3340" s="12">
        <v>423.89666666666085</v>
      </c>
      <c r="F3340" s="12">
        <v>1154.8366666666361</v>
      </c>
      <c r="G3340" s="12">
        <v>0.95268850184758269</v>
      </c>
      <c r="H3340" s="12">
        <v>0.96886913825289578</v>
      </c>
      <c r="I3340" s="12">
        <v>0.98329946143759861</v>
      </c>
      <c r="J3340" s="12">
        <v>1135.5502723816949</v>
      </c>
      <c r="K3340" s="12">
        <v>19.286394284941252</v>
      </c>
      <c r="L3340" s="12">
        <v>19.286394284941252</v>
      </c>
      <c r="M3340" s="12">
        <v>0</v>
      </c>
      <c r="N3340" s="12">
        <v>1135.5502723816949</v>
      </c>
    </row>
    <row r="3341" spans="1:15" x14ac:dyDescent="0.3">
      <c r="A3341" s="11" t="s">
        <v>576</v>
      </c>
      <c r="B3341" s="11" t="str">
        <f>VLOOKUP(A3341,'Hold Harmless'!A$1:B$7201,2,FALSE)</f>
        <v>DRIPPING SPRINGS ISD</v>
      </c>
      <c r="C3341" s="11">
        <v>4</v>
      </c>
      <c r="D3341" s="12">
        <v>771.45679012344795</v>
      </c>
      <c r="E3341" s="12">
        <v>399.20370370371427</v>
      </c>
      <c r="F3341" s="12">
        <v>1170.6604938271621</v>
      </c>
      <c r="G3341" s="12">
        <v>0.95268850184758269</v>
      </c>
      <c r="H3341" s="12">
        <v>0.96886913825289578</v>
      </c>
      <c r="I3341" s="12">
        <v>0.98329946143759861</v>
      </c>
      <c r="J3341" s="12">
        <v>1151.1098331065218</v>
      </c>
      <c r="K3341" s="12">
        <v>19.55066072064028</v>
      </c>
      <c r="L3341" s="12">
        <v>19.55066072064028</v>
      </c>
      <c r="M3341" s="12">
        <v>0</v>
      </c>
      <c r="N3341" s="12">
        <v>1151.1098331065218</v>
      </c>
    </row>
    <row r="3342" spans="1:15" x14ac:dyDescent="0.3">
      <c r="A3342" s="11" t="s">
        <v>576</v>
      </c>
      <c r="B3342" s="11" t="str">
        <f>VLOOKUP(A3342,'Hold Harmless'!A$1:B$7201,2,FALSE)</f>
        <v>DRIPPING SPRINGS ISD</v>
      </c>
      <c r="C3342" s="11">
        <v>5</v>
      </c>
      <c r="D3342" s="12">
        <v>818.06845238100368</v>
      </c>
      <c r="E3342" s="12">
        <v>349.61011904763046</v>
      </c>
      <c r="F3342" s="12">
        <v>1167.6785714286341</v>
      </c>
      <c r="G3342" s="12">
        <v>0.95268850184758269</v>
      </c>
      <c r="H3342" s="12">
        <v>0.96886913825289578</v>
      </c>
      <c r="I3342" s="12">
        <v>0.98329946143759861</v>
      </c>
      <c r="J3342" s="12">
        <v>1148.1777104180005</v>
      </c>
      <c r="K3342" s="12">
        <v>19.500861010633571</v>
      </c>
      <c r="L3342" s="12">
        <v>19.500861010633571</v>
      </c>
      <c r="M3342" s="12">
        <v>0</v>
      </c>
      <c r="N3342" s="12">
        <v>1148.1777104180005</v>
      </c>
    </row>
    <row r="3343" spans="1:15" ht="15" thickBot="1" x14ac:dyDescent="0.35">
      <c r="A3343" s="11" t="s">
        <v>576</v>
      </c>
      <c r="B3343" s="11" t="str">
        <f>VLOOKUP(A3343,'Hold Harmless'!A$1:B$7201,2,FALSE)</f>
        <v>DRIPPING SPRINGS ISD</v>
      </c>
      <c r="C3343" s="11">
        <v>6</v>
      </c>
      <c r="D3343" s="12">
        <v>850.51470588230484</v>
      </c>
      <c r="E3343" s="12">
        <v>301.07352941175884</v>
      </c>
      <c r="F3343" s="12">
        <v>1151.5882352940637</v>
      </c>
      <c r="G3343" s="12">
        <v>0.95268850184758269</v>
      </c>
      <c r="H3343" s="12">
        <v>0.96886913825289578</v>
      </c>
      <c r="I3343" s="12">
        <v>0.98329946143759861</v>
      </c>
      <c r="J3343" s="12">
        <v>1132.3560915625274</v>
      </c>
      <c r="K3343" s="12">
        <v>19.232143731536326</v>
      </c>
      <c r="L3343" s="12">
        <v>19.232143731536326</v>
      </c>
      <c r="M3343" s="12">
        <v>0</v>
      </c>
      <c r="N3343" s="12">
        <v>1132.3560915625274</v>
      </c>
      <c r="O3343" s="24">
        <f t="shared" ref="O3343" si="555">SUM(N3338:N3343)</f>
        <v>6848.951509113982</v>
      </c>
    </row>
    <row r="3344" spans="1:15" ht="15" thickTop="1" x14ac:dyDescent="0.3">
      <c r="A3344" s="2" t="s">
        <v>577</v>
      </c>
      <c r="B3344" s="2" t="str">
        <f>VLOOKUP(A3344,'Hold Harmless'!A$1:B$7201,2,FALSE)</f>
        <v>WIMBERLEY ISD</v>
      </c>
      <c r="C3344" s="2">
        <v>1</v>
      </c>
      <c r="D3344" s="13">
        <v>221.45679012345693</v>
      </c>
      <c r="E3344" s="13">
        <v>187.85802469135911</v>
      </c>
      <c r="F3344" s="13">
        <v>409.31481481481603</v>
      </c>
      <c r="G3344" s="13">
        <v>0.96074879795252033</v>
      </c>
      <c r="H3344" s="13">
        <v>0.97818712466426361</v>
      </c>
      <c r="I3344" s="13">
        <v>0.98217281103783849</v>
      </c>
      <c r="J3344" s="13">
        <v>402.01788226610017</v>
      </c>
      <c r="K3344" s="13">
        <v>7.2969325487158585</v>
      </c>
      <c r="L3344" s="13">
        <v>7.2969325487158585</v>
      </c>
      <c r="M3344" s="13">
        <v>0</v>
      </c>
      <c r="N3344" s="13">
        <v>402.01788226610017</v>
      </c>
    </row>
    <row r="3345" spans="1:15" x14ac:dyDescent="0.3">
      <c r="A3345" s="2" t="s">
        <v>577</v>
      </c>
      <c r="B3345" s="2" t="str">
        <f>VLOOKUP(A3345,'Hold Harmless'!A$1:B$7201,2,FALSE)</f>
        <v>WIMBERLEY ISD</v>
      </c>
      <c r="C3345" s="2">
        <v>2</v>
      </c>
      <c r="D3345" s="13">
        <v>296.01724137930842</v>
      </c>
      <c r="E3345" s="13">
        <v>114.79310344827564</v>
      </c>
      <c r="F3345" s="13">
        <v>410.81034482758406</v>
      </c>
      <c r="G3345" s="13">
        <v>0.96074879795252033</v>
      </c>
      <c r="H3345" s="13">
        <v>0.97818712466426361</v>
      </c>
      <c r="I3345" s="13">
        <v>0.98217281103783849</v>
      </c>
      <c r="J3345" s="13">
        <v>403.48675118273201</v>
      </c>
      <c r="K3345" s="13">
        <v>7.3235936448520533</v>
      </c>
      <c r="L3345" s="13">
        <v>7.3235936448520533</v>
      </c>
      <c r="M3345" s="13">
        <v>0</v>
      </c>
      <c r="N3345" s="13">
        <v>403.48675118273201</v>
      </c>
    </row>
    <row r="3346" spans="1:15" x14ac:dyDescent="0.3">
      <c r="A3346" s="2" t="s">
        <v>577</v>
      </c>
      <c r="B3346" s="2" t="str">
        <f>VLOOKUP(A3346,'Hold Harmless'!A$1:B$7201,2,FALSE)</f>
        <v>WIMBERLEY ISD</v>
      </c>
      <c r="C3346" s="2">
        <v>3</v>
      </c>
      <c r="D3346" s="13">
        <v>318.40277777778135</v>
      </c>
      <c r="E3346" s="13">
        <v>89.270833333332831</v>
      </c>
      <c r="F3346" s="13">
        <v>407.67361111111416</v>
      </c>
      <c r="G3346" s="13">
        <v>0.96074879795252033</v>
      </c>
      <c r="H3346" s="13">
        <v>0.97818712466426361</v>
      </c>
      <c r="I3346" s="13">
        <v>0.98217281103783849</v>
      </c>
      <c r="J3346" s="13">
        <v>400.4059366109496</v>
      </c>
      <c r="K3346" s="13">
        <v>7.26767450016456</v>
      </c>
      <c r="L3346" s="13">
        <v>7.26767450016456</v>
      </c>
      <c r="M3346" s="13">
        <v>0</v>
      </c>
      <c r="N3346" s="13">
        <v>400.4059366109496</v>
      </c>
    </row>
    <row r="3347" spans="1:15" x14ac:dyDescent="0.3">
      <c r="A3347" s="2" t="s">
        <v>577</v>
      </c>
      <c r="B3347" s="2" t="str">
        <f>VLOOKUP(A3347,'Hold Harmless'!A$1:B$7201,2,FALSE)</f>
        <v>WIMBERLEY ISD</v>
      </c>
      <c r="C3347" s="2">
        <v>4</v>
      </c>
      <c r="D3347" s="13">
        <v>323.39666666666591</v>
      </c>
      <c r="E3347" s="13">
        <v>79.946666666666943</v>
      </c>
      <c r="F3347" s="13">
        <v>403.34333333333285</v>
      </c>
      <c r="G3347" s="13">
        <v>0.96074879795252033</v>
      </c>
      <c r="H3347" s="13">
        <v>0.97818712466426361</v>
      </c>
      <c r="I3347" s="13">
        <v>0.98217281103783849</v>
      </c>
      <c r="J3347" s="13">
        <v>396.15285551337143</v>
      </c>
      <c r="K3347" s="13">
        <v>7.1904778199614157</v>
      </c>
      <c r="L3347" s="13">
        <v>7.1904778199614157</v>
      </c>
      <c r="M3347" s="13">
        <v>0</v>
      </c>
      <c r="N3347" s="13">
        <v>396.15285551337143</v>
      </c>
    </row>
    <row r="3348" spans="1:15" x14ac:dyDescent="0.3">
      <c r="A3348" s="2" t="s">
        <v>577</v>
      </c>
      <c r="B3348" s="2" t="str">
        <f>VLOOKUP(A3348,'Hold Harmless'!A$1:B$7201,2,FALSE)</f>
        <v>WIMBERLEY ISD</v>
      </c>
      <c r="C3348" s="2">
        <v>5</v>
      </c>
      <c r="D3348" s="13">
        <v>340.06250000000057</v>
      </c>
      <c r="E3348" s="13">
        <v>62.678571428571317</v>
      </c>
      <c r="F3348" s="13">
        <v>402.7410714285719</v>
      </c>
      <c r="G3348" s="13">
        <v>0.96074879795252033</v>
      </c>
      <c r="H3348" s="13">
        <v>0.97818712466426361</v>
      </c>
      <c r="I3348" s="13">
        <v>0.98217281103783849</v>
      </c>
      <c r="J3348" s="13">
        <v>395.56133024539139</v>
      </c>
      <c r="K3348" s="13">
        <v>7.1797411831805107</v>
      </c>
      <c r="L3348" s="13">
        <v>7.1797411831805107</v>
      </c>
      <c r="M3348" s="13">
        <v>0</v>
      </c>
      <c r="N3348" s="13">
        <v>395.56133024539139</v>
      </c>
    </row>
    <row r="3349" spans="1:15" ht="15" thickBot="1" x14ac:dyDescent="0.35">
      <c r="A3349" s="2" t="s">
        <v>577</v>
      </c>
      <c r="B3349" s="2" t="str">
        <f>VLOOKUP(A3349,'Hold Harmless'!A$1:B$7201,2,FALSE)</f>
        <v>WIMBERLEY ISD</v>
      </c>
      <c r="C3349" s="2">
        <v>6</v>
      </c>
      <c r="D3349" s="13">
        <v>332.67708333333383</v>
      </c>
      <c r="E3349" s="13">
        <v>64.708333333333485</v>
      </c>
      <c r="F3349" s="13">
        <v>397.38541666666731</v>
      </c>
      <c r="G3349" s="13">
        <v>0.96074879795252033</v>
      </c>
      <c r="H3349" s="13">
        <v>0.97818712466426361</v>
      </c>
      <c r="I3349" s="13">
        <v>0.98217281103783849</v>
      </c>
      <c r="J3349" s="13">
        <v>390.30115175294333</v>
      </c>
      <c r="K3349" s="13">
        <v>7.0842649137239846</v>
      </c>
      <c r="L3349" s="13">
        <v>7.0842649137239846</v>
      </c>
      <c r="M3349" s="13">
        <v>0</v>
      </c>
      <c r="N3349" s="13">
        <v>390.30115175294333</v>
      </c>
      <c r="O3349" s="24">
        <f t="shared" ref="O3349" si="556">SUM(N3344:N3349)</f>
        <v>2387.9259075714881</v>
      </c>
    </row>
    <row r="3350" spans="1:15" ht="15" thickTop="1" x14ac:dyDescent="0.3">
      <c r="A3350" s="4" t="s">
        <v>578</v>
      </c>
      <c r="B3350" s="4" t="str">
        <f>VLOOKUP(A3350,'Hold Harmless'!A$1:B$7201,2,FALSE)</f>
        <v>HAYS CISD</v>
      </c>
      <c r="C3350" s="4">
        <v>1</v>
      </c>
      <c r="D3350" s="10">
        <v>1406.1178160919064</v>
      </c>
      <c r="E3350" s="10">
        <v>1770.7040229883808</v>
      </c>
      <c r="F3350" s="10">
        <v>3176.8218390802872</v>
      </c>
      <c r="G3350" s="10">
        <v>0.95271193131468601</v>
      </c>
      <c r="H3350" s="10">
        <v>0.91789019180103049</v>
      </c>
      <c r="I3350" s="10">
        <v>1</v>
      </c>
      <c r="J3350" s="10">
        <v>3176.8218390802872</v>
      </c>
      <c r="K3350" s="10">
        <v>0</v>
      </c>
      <c r="L3350" s="10">
        <v>0</v>
      </c>
      <c r="M3350" s="10">
        <v>0</v>
      </c>
      <c r="N3350" s="10">
        <v>3176.8218390802872</v>
      </c>
    </row>
    <row r="3351" spans="1:15" x14ac:dyDescent="0.3">
      <c r="A3351" s="4" t="s">
        <v>578</v>
      </c>
      <c r="B3351" s="4" t="str">
        <f>VLOOKUP(A3351,'Hold Harmless'!A$1:B$7201,2,FALSE)</f>
        <v>HAYS CISD</v>
      </c>
      <c r="C3351" s="4">
        <v>2</v>
      </c>
      <c r="D3351" s="10">
        <v>1935.7202380954661</v>
      </c>
      <c r="E3351" s="10">
        <v>1197.6726190477207</v>
      </c>
      <c r="F3351" s="10">
        <v>3133.392857143187</v>
      </c>
      <c r="G3351" s="10">
        <v>0.95271193131468601</v>
      </c>
      <c r="H3351" s="10">
        <v>0.91789019180103049</v>
      </c>
      <c r="I3351" s="10">
        <v>1</v>
      </c>
      <c r="J3351" s="10">
        <v>3133.392857143187</v>
      </c>
      <c r="K3351" s="10">
        <v>0</v>
      </c>
      <c r="L3351" s="10">
        <v>0</v>
      </c>
      <c r="M3351" s="10">
        <v>0</v>
      </c>
      <c r="N3351" s="10">
        <v>3133.392857143187</v>
      </c>
    </row>
    <row r="3352" spans="1:15" x14ac:dyDescent="0.3">
      <c r="A3352" s="4" t="s">
        <v>578</v>
      </c>
      <c r="B3352" s="4" t="str">
        <f>VLOOKUP(A3352,'Hold Harmless'!A$1:B$7201,2,FALSE)</f>
        <v>HAYS CISD</v>
      </c>
      <c r="C3352" s="4">
        <v>3</v>
      </c>
      <c r="D3352" s="10">
        <v>1916.8549382714161</v>
      </c>
      <c r="E3352" s="10">
        <v>1197.777777777731</v>
      </c>
      <c r="F3352" s="10">
        <v>3114.6327160491473</v>
      </c>
      <c r="G3352" s="10">
        <v>0.95271193131468601</v>
      </c>
      <c r="H3352" s="10">
        <v>0.91789019180103049</v>
      </c>
      <c r="I3352" s="10">
        <v>1</v>
      </c>
      <c r="J3352" s="10">
        <v>3114.6327160491473</v>
      </c>
      <c r="K3352" s="10">
        <v>0</v>
      </c>
      <c r="L3352" s="10">
        <v>0</v>
      </c>
      <c r="M3352" s="10">
        <v>0</v>
      </c>
      <c r="N3352" s="10">
        <v>3114.6327160491473</v>
      </c>
    </row>
    <row r="3353" spans="1:15" x14ac:dyDescent="0.3">
      <c r="A3353" s="4" t="s">
        <v>578</v>
      </c>
      <c r="B3353" s="4" t="str">
        <f>VLOOKUP(A3353,'Hold Harmless'!A$1:B$7201,2,FALSE)</f>
        <v>HAYS CISD</v>
      </c>
      <c r="C3353" s="4">
        <v>4</v>
      </c>
      <c r="D3353" s="10">
        <v>1642.0543478261247</v>
      </c>
      <c r="E3353" s="10">
        <v>1325.0615942030963</v>
      </c>
      <c r="F3353" s="10">
        <v>2967.1159420292211</v>
      </c>
      <c r="G3353" s="10">
        <v>0.95271193131468601</v>
      </c>
      <c r="H3353" s="10">
        <v>0.91789019180103049</v>
      </c>
      <c r="I3353" s="10">
        <v>1</v>
      </c>
      <c r="J3353" s="10">
        <v>2967.1159420292211</v>
      </c>
      <c r="K3353" s="10">
        <v>0</v>
      </c>
      <c r="L3353" s="10">
        <v>0</v>
      </c>
      <c r="M3353" s="10">
        <v>0</v>
      </c>
      <c r="N3353" s="10">
        <v>2967.1159420292211</v>
      </c>
    </row>
    <row r="3354" spans="1:15" x14ac:dyDescent="0.3">
      <c r="A3354" s="4" t="s">
        <v>578</v>
      </c>
      <c r="B3354" s="4" t="str">
        <f>VLOOKUP(A3354,'Hold Harmless'!A$1:B$7201,2,FALSE)</f>
        <v>HAYS CISD</v>
      </c>
      <c r="C3354" s="4">
        <v>5</v>
      </c>
      <c r="D3354" s="10">
        <v>1838.7179487178619</v>
      </c>
      <c r="E3354" s="10">
        <v>1156.6346153846189</v>
      </c>
      <c r="F3354" s="10">
        <v>2995.3525641024808</v>
      </c>
      <c r="G3354" s="10">
        <v>0.95271193131468601</v>
      </c>
      <c r="H3354" s="10">
        <v>0.91789019180103049</v>
      </c>
      <c r="I3354" s="10">
        <v>1</v>
      </c>
      <c r="J3354" s="10">
        <v>2995.3525641024808</v>
      </c>
      <c r="K3354" s="10">
        <v>0</v>
      </c>
      <c r="L3354" s="10">
        <v>0</v>
      </c>
      <c r="M3354" s="10">
        <v>0</v>
      </c>
      <c r="N3354" s="10">
        <v>2995.3525641024808</v>
      </c>
    </row>
    <row r="3355" spans="1:15" ht="15" thickBot="1" x14ac:dyDescent="0.35">
      <c r="A3355" s="4" t="s">
        <v>578</v>
      </c>
      <c r="B3355" s="4" t="str">
        <f>VLOOKUP(A3355,'Hold Harmless'!A$1:B$7201,2,FALSE)</f>
        <v>HAYS CISD</v>
      </c>
      <c r="C3355" s="4">
        <v>6</v>
      </c>
      <c r="D3355" s="10">
        <v>1935.7820512819555</v>
      </c>
      <c r="E3355" s="10">
        <v>1028.6923076923936</v>
      </c>
      <c r="F3355" s="10">
        <v>2964.4743589743493</v>
      </c>
      <c r="G3355" s="10">
        <v>0.95271193131468601</v>
      </c>
      <c r="H3355" s="10">
        <v>0.91789019180103049</v>
      </c>
      <c r="I3355" s="10">
        <v>1</v>
      </c>
      <c r="J3355" s="10">
        <v>2964.4743589743493</v>
      </c>
      <c r="K3355" s="10">
        <v>0</v>
      </c>
      <c r="L3355" s="10">
        <v>0</v>
      </c>
      <c r="M3355" s="10">
        <v>0</v>
      </c>
      <c r="N3355" s="10">
        <v>2964.4743589743493</v>
      </c>
      <c r="O3355" s="24">
        <f t="shared" ref="O3355" si="557">SUM(N3350:N3355)</f>
        <v>18351.790277378674</v>
      </c>
    </row>
    <row r="3356" spans="1:15" ht="15" thickTop="1" x14ac:dyDescent="0.3">
      <c r="A3356" s="11" t="s">
        <v>579</v>
      </c>
      <c r="B3356" s="11" t="str">
        <f>VLOOKUP(A3356,'Hold Harmless'!A$1:B$7201,2,FALSE)</f>
        <v>CANADIAN ISD</v>
      </c>
      <c r="C3356" s="11">
        <v>1</v>
      </c>
      <c r="D3356" s="12">
        <v>119.65123456790106</v>
      </c>
      <c r="E3356" s="12">
        <v>9.4012345679012235</v>
      </c>
      <c r="F3356" s="12">
        <v>129.05246913580228</v>
      </c>
      <c r="G3356" s="12">
        <v>0.96614351470071258</v>
      </c>
      <c r="H3356" s="12">
        <v>0.95270689854787727</v>
      </c>
      <c r="I3356" s="12">
        <v>1</v>
      </c>
      <c r="J3356" s="12">
        <v>129.05246913580228</v>
      </c>
      <c r="K3356" s="12">
        <v>0</v>
      </c>
      <c r="L3356" s="12">
        <v>0</v>
      </c>
      <c r="M3356" s="12">
        <v>0</v>
      </c>
      <c r="N3356" s="12">
        <v>129.05246913580228</v>
      </c>
    </row>
    <row r="3357" spans="1:15" x14ac:dyDescent="0.3">
      <c r="A3357" s="11" t="s">
        <v>579</v>
      </c>
      <c r="B3357" s="11" t="str">
        <f>VLOOKUP(A3357,'Hold Harmless'!A$1:B$7201,2,FALSE)</f>
        <v>CANADIAN ISD</v>
      </c>
      <c r="C3357" s="11">
        <v>2</v>
      </c>
      <c r="D3357" s="12">
        <v>125.20833333333401</v>
      </c>
      <c r="E3357" s="12">
        <v>11.971153846153852</v>
      </c>
      <c r="F3357" s="12">
        <v>137.17948717948786</v>
      </c>
      <c r="G3357" s="12">
        <v>0.96614351470071258</v>
      </c>
      <c r="H3357" s="12">
        <v>0.95270689854787727</v>
      </c>
      <c r="I3357" s="12">
        <v>1</v>
      </c>
      <c r="J3357" s="12">
        <v>137.17948717948786</v>
      </c>
      <c r="K3357" s="12">
        <v>0</v>
      </c>
      <c r="L3357" s="12">
        <v>0</v>
      </c>
      <c r="M3357" s="12">
        <v>0</v>
      </c>
      <c r="N3357" s="12">
        <v>137.17948717948786</v>
      </c>
    </row>
    <row r="3358" spans="1:15" x14ac:dyDescent="0.3">
      <c r="A3358" s="11" t="s">
        <v>579</v>
      </c>
      <c r="B3358" s="11" t="str">
        <f>VLOOKUP(A3358,'Hold Harmless'!A$1:B$7201,2,FALSE)</f>
        <v>CANADIAN ISD</v>
      </c>
      <c r="C3358" s="11">
        <v>3</v>
      </c>
      <c r="D3358" s="12">
        <v>124.86503623188464</v>
      </c>
      <c r="E3358" s="12">
        <v>11.298913043478263</v>
      </c>
      <c r="F3358" s="12">
        <v>136.16394927536291</v>
      </c>
      <c r="G3358" s="12">
        <v>0.96614351470071258</v>
      </c>
      <c r="H3358" s="12">
        <v>0.95270689854787727</v>
      </c>
      <c r="I3358" s="12">
        <v>1</v>
      </c>
      <c r="J3358" s="12">
        <v>136.16394927536291</v>
      </c>
      <c r="K3358" s="12">
        <v>0</v>
      </c>
      <c r="L3358" s="12">
        <v>0</v>
      </c>
      <c r="M3358" s="12">
        <v>0</v>
      </c>
      <c r="N3358" s="12">
        <v>136.16394927536291</v>
      </c>
    </row>
    <row r="3359" spans="1:15" x14ac:dyDescent="0.3">
      <c r="A3359" s="11" t="s">
        <v>579</v>
      </c>
      <c r="B3359" s="11" t="str">
        <f>VLOOKUP(A3359,'Hold Harmless'!A$1:B$7201,2,FALSE)</f>
        <v>CANADIAN ISD</v>
      </c>
      <c r="C3359" s="11">
        <v>4</v>
      </c>
      <c r="D3359" s="12">
        <v>128.03735632183978</v>
      </c>
      <c r="E3359" s="12">
        <v>7.2241379310344804</v>
      </c>
      <c r="F3359" s="12">
        <v>135.26149425287426</v>
      </c>
      <c r="G3359" s="12">
        <v>0.96614351470071258</v>
      </c>
      <c r="H3359" s="12">
        <v>0.95270689854787727</v>
      </c>
      <c r="I3359" s="12">
        <v>1</v>
      </c>
      <c r="J3359" s="12">
        <v>135.26149425287426</v>
      </c>
      <c r="K3359" s="12">
        <v>0</v>
      </c>
      <c r="L3359" s="12">
        <v>0</v>
      </c>
      <c r="M3359" s="12">
        <v>0</v>
      </c>
      <c r="N3359" s="12">
        <v>135.26149425287426</v>
      </c>
    </row>
    <row r="3360" spans="1:15" x14ac:dyDescent="0.3">
      <c r="A3360" s="11" t="s">
        <v>579</v>
      </c>
      <c r="B3360" s="11" t="str">
        <f>VLOOKUP(A3360,'Hold Harmless'!A$1:B$7201,2,FALSE)</f>
        <v>CANADIAN ISD</v>
      </c>
      <c r="C3360" s="11">
        <v>5</v>
      </c>
      <c r="D3360" s="12">
        <v>130.49074074074113</v>
      </c>
      <c r="E3360" s="12">
        <v>3.4413580246913575</v>
      </c>
      <c r="F3360" s="12">
        <v>133.9320987654325</v>
      </c>
      <c r="G3360" s="12">
        <v>0.96614351470071258</v>
      </c>
      <c r="H3360" s="12">
        <v>0.95270689854787727</v>
      </c>
      <c r="I3360" s="12">
        <v>1</v>
      </c>
      <c r="J3360" s="12">
        <v>133.9320987654325</v>
      </c>
      <c r="K3360" s="12">
        <v>0</v>
      </c>
      <c r="L3360" s="12">
        <v>0</v>
      </c>
      <c r="M3360" s="12">
        <v>0</v>
      </c>
      <c r="N3360" s="12">
        <v>133.9320987654325</v>
      </c>
    </row>
    <row r="3361" spans="1:15" ht="15" thickBot="1" x14ac:dyDescent="0.35">
      <c r="A3361" s="11" t="s">
        <v>579</v>
      </c>
      <c r="B3361" s="11" t="str">
        <f>VLOOKUP(A3361,'Hold Harmless'!A$1:B$7201,2,FALSE)</f>
        <v>CANADIAN ISD</v>
      </c>
      <c r="C3361" s="11">
        <v>6</v>
      </c>
      <c r="D3361" s="12">
        <v>132.40285204991076</v>
      </c>
      <c r="E3361" s="12">
        <v>2.3155080213903743</v>
      </c>
      <c r="F3361" s="12">
        <v>134.71836007130113</v>
      </c>
      <c r="G3361" s="12">
        <v>0.96614351470071258</v>
      </c>
      <c r="H3361" s="12">
        <v>0.95270689854787727</v>
      </c>
      <c r="I3361" s="12">
        <v>1</v>
      </c>
      <c r="J3361" s="12">
        <v>134.71836007130113</v>
      </c>
      <c r="K3361" s="12">
        <v>0</v>
      </c>
      <c r="L3361" s="12">
        <v>0</v>
      </c>
      <c r="M3361" s="12">
        <v>0</v>
      </c>
      <c r="N3361" s="12">
        <v>134.71836007130113</v>
      </c>
      <c r="O3361" s="24">
        <f t="shared" ref="O3361" si="558">SUM(N3356:N3361)</f>
        <v>806.30785868026112</v>
      </c>
    </row>
    <row r="3362" spans="1:15" ht="15" thickTop="1" x14ac:dyDescent="0.3">
      <c r="A3362" s="2" t="s">
        <v>580</v>
      </c>
      <c r="B3362" s="2" t="str">
        <f>VLOOKUP(A3362,'Hold Harmless'!A$1:B$7201,2,FALSE)</f>
        <v>ATHENS ISD</v>
      </c>
      <c r="C3362" s="2">
        <v>1</v>
      </c>
      <c r="D3362" s="13">
        <v>161.53508771929742</v>
      </c>
      <c r="E3362" s="13">
        <v>296.9824561403484</v>
      </c>
      <c r="F3362" s="13">
        <v>458.5175438596458</v>
      </c>
      <c r="G3362" s="13">
        <v>0.96112763306141791</v>
      </c>
      <c r="H3362" s="13">
        <v>0.94148250387122745</v>
      </c>
      <c r="I3362" s="13">
        <v>1</v>
      </c>
      <c r="J3362" s="13">
        <v>458.5175438596458</v>
      </c>
      <c r="K3362" s="13">
        <v>0</v>
      </c>
      <c r="L3362" s="13">
        <v>0</v>
      </c>
      <c r="M3362" s="13">
        <v>0</v>
      </c>
      <c r="N3362" s="13">
        <v>458.5175438596458</v>
      </c>
    </row>
    <row r="3363" spans="1:15" x14ac:dyDescent="0.3">
      <c r="A3363" s="2" t="s">
        <v>580</v>
      </c>
      <c r="B3363" s="2" t="str">
        <f>VLOOKUP(A3363,'Hold Harmless'!A$1:B$7201,2,FALSE)</f>
        <v>ATHENS ISD</v>
      </c>
      <c r="C3363" s="2">
        <v>2</v>
      </c>
      <c r="D3363" s="13">
        <v>294.26041666666833</v>
      </c>
      <c r="E3363" s="13">
        <v>171.67013888888883</v>
      </c>
      <c r="F3363" s="13">
        <v>465.93055555555713</v>
      </c>
      <c r="G3363" s="13">
        <v>0.96112763306141791</v>
      </c>
      <c r="H3363" s="13">
        <v>0.94148250387122745</v>
      </c>
      <c r="I3363" s="13">
        <v>1</v>
      </c>
      <c r="J3363" s="13">
        <v>465.93055555555713</v>
      </c>
      <c r="K3363" s="13">
        <v>0</v>
      </c>
      <c r="L3363" s="13">
        <v>0</v>
      </c>
      <c r="M3363" s="13">
        <v>0</v>
      </c>
      <c r="N3363" s="13">
        <v>465.93055555555713</v>
      </c>
    </row>
    <row r="3364" spans="1:15" x14ac:dyDescent="0.3">
      <c r="A3364" s="2" t="s">
        <v>580</v>
      </c>
      <c r="B3364" s="2" t="str">
        <f>VLOOKUP(A3364,'Hold Harmless'!A$1:B$7201,2,FALSE)</f>
        <v>ATHENS ISD</v>
      </c>
      <c r="C3364" s="2">
        <v>3</v>
      </c>
      <c r="D3364" s="13">
        <v>402.96388888888941</v>
      </c>
      <c r="E3364" s="13">
        <v>45.380555555555915</v>
      </c>
      <c r="F3364" s="13">
        <v>448.34444444444534</v>
      </c>
      <c r="G3364" s="13">
        <v>0.96112763306141791</v>
      </c>
      <c r="H3364" s="13">
        <v>0.94148250387122745</v>
      </c>
      <c r="I3364" s="13">
        <v>1</v>
      </c>
      <c r="J3364" s="13">
        <v>448.34444444444534</v>
      </c>
      <c r="K3364" s="13">
        <v>0</v>
      </c>
      <c r="L3364" s="13">
        <v>0</v>
      </c>
      <c r="M3364" s="13">
        <v>0</v>
      </c>
      <c r="N3364" s="13">
        <v>448.34444444444534</v>
      </c>
    </row>
    <row r="3365" spans="1:15" x14ac:dyDescent="0.3">
      <c r="A3365" s="2" t="s">
        <v>580</v>
      </c>
      <c r="B3365" s="2" t="str">
        <f>VLOOKUP(A3365,'Hold Harmless'!A$1:B$7201,2,FALSE)</f>
        <v>ATHENS ISD</v>
      </c>
      <c r="C3365" s="2">
        <v>4</v>
      </c>
      <c r="D3365" s="13">
        <v>414.55666666667014</v>
      </c>
      <c r="E3365" s="13">
        <v>40.626666666666736</v>
      </c>
      <c r="F3365" s="13">
        <v>455.18333333333686</v>
      </c>
      <c r="G3365" s="13">
        <v>0.96112763306141791</v>
      </c>
      <c r="H3365" s="13">
        <v>0.94148250387122745</v>
      </c>
      <c r="I3365" s="13">
        <v>1</v>
      </c>
      <c r="J3365" s="13">
        <v>455.18333333333686</v>
      </c>
      <c r="K3365" s="13">
        <v>0</v>
      </c>
      <c r="L3365" s="13">
        <v>0</v>
      </c>
      <c r="M3365" s="13">
        <v>0</v>
      </c>
      <c r="N3365" s="13">
        <v>455.18333333333686</v>
      </c>
    </row>
    <row r="3366" spans="1:15" x14ac:dyDescent="0.3">
      <c r="A3366" s="2" t="s">
        <v>580</v>
      </c>
      <c r="B3366" s="2" t="str">
        <f>VLOOKUP(A3366,'Hold Harmless'!A$1:B$7201,2,FALSE)</f>
        <v>ATHENS ISD</v>
      </c>
      <c r="C3366" s="2">
        <v>5</v>
      </c>
      <c r="D3366" s="13">
        <v>438.44666666667206</v>
      </c>
      <c r="E3366" s="13">
        <v>10.329999999999997</v>
      </c>
      <c r="F3366" s="13">
        <v>448.77666666667204</v>
      </c>
      <c r="G3366" s="13">
        <v>0.96112763306141791</v>
      </c>
      <c r="H3366" s="13">
        <v>0.94148250387122745</v>
      </c>
      <c r="I3366" s="13">
        <v>1</v>
      </c>
      <c r="J3366" s="13">
        <v>448.77666666667204</v>
      </c>
      <c r="K3366" s="13">
        <v>0</v>
      </c>
      <c r="L3366" s="13">
        <v>0</v>
      </c>
      <c r="M3366" s="13">
        <v>0</v>
      </c>
      <c r="N3366" s="13">
        <v>448.77666666667204</v>
      </c>
    </row>
    <row r="3367" spans="1:15" ht="15" thickBot="1" x14ac:dyDescent="0.35">
      <c r="A3367" s="2" t="s">
        <v>580</v>
      </c>
      <c r="B3367" s="2" t="str">
        <f>VLOOKUP(A3367,'Hold Harmless'!A$1:B$7201,2,FALSE)</f>
        <v>ATHENS ISD</v>
      </c>
      <c r="C3367" s="2">
        <v>6</v>
      </c>
      <c r="D3367" s="13">
        <v>435.27011494252986</v>
      </c>
      <c r="E3367" s="13">
        <v>9.7959770114942515</v>
      </c>
      <c r="F3367" s="13">
        <v>445.0660919540241</v>
      </c>
      <c r="G3367" s="13">
        <v>0.96112763306141791</v>
      </c>
      <c r="H3367" s="13">
        <v>0.94148250387122745</v>
      </c>
      <c r="I3367" s="13">
        <v>1</v>
      </c>
      <c r="J3367" s="13">
        <v>445.0660919540241</v>
      </c>
      <c r="K3367" s="13">
        <v>0</v>
      </c>
      <c r="L3367" s="13">
        <v>0</v>
      </c>
      <c r="M3367" s="13">
        <v>0</v>
      </c>
      <c r="N3367" s="13">
        <v>445.0660919540241</v>
      </c>
      <c r="O3367" s="24">
        <f t="shared" ref="O3367" si="559">SUM(N3362:N3367)</f>
        <v>2721.8186358136813</v>
      </c>
    </row>
    <row r="3368" spans="1:15" ht="15" thickTop="1" x14ac:dyDescent="0.3">
      <c r="A3368" s="4" t="s">
        <v>581</v>
      </c>
      <c r="B3368" s="4" t="str">
        <f>VLOOKUP(A3368,'Hold Harmless'!A$1:B$7201,2,FALSE)</f>
        <v>BROWNSBORO ISD</v>
      </c>
      <c r="C3368" s="4">
        <v>1</v>
      </c>
      <c r="D3368" s="10">
        <v>324.36111111111319</v>
      </c>
      <c r="E3368" s="10">
        <v>83.729166666666487</v>
      </c>
      <c r="F3368" s="10">
        <v>408.09027777777965</v>
      </c>
      <c r="G3368" s="10">
        <v>0.95403074389116782</v>
      </c>
      <c r="H3368" s="10">
        <v>0.95986047130614627</v>
      </c>
      <c r="I3368" s="10">
        <v>0.99392648453681443</v>
      </c>
      <c r="J3368" s="10">
        <v>405.61173516532062</v>
      </c>
      <c r="K3368" s="10">
        <v>2.4785426124590231</v>
      </c>
      <c r="L3368" s="10">
        <v>2.4785426124590231</v>
      </c>
      <c r="M3368" s="10">
        <v>0</v>
      </c>
      <c r="N3368" s="10">
        <v>405.61173516532062</v>
      </c>
    </row>
    <row r="3369" spans="1:15" x14ac:dyDescent="0.3">
      <c r="A3369" s="4" t="s">
        <v>581</v>
      </c>
      <c r="B3369" s="4" t="str">
        <f>VLOOKUP(A3369,'Hold Harmless'!A$1:B$7201,2,FALSE)</f>
        <v>BROWNSBORO ISD</v>
      </c>
      <c r="C3369" s="4">
        <v>2</v>
      </c>
      <c r="D3369" s="10">
        <v>348.03273809523955</v>
      </c>
      <c r="E3369" s="10">
        <v>63.654761904761216</v>
      </c>
      <c r="F3369" s="10">
        <v>411.6875000000008</v>
      </c>
      <c r="G3369" s="10">
        <v>0.95403074389116782</v>
      </c>
      <c r="H3369" s="10">
        <v>0.95986047130614627</v>
      </c>
      <c r="I3369" s="10">
        <v>0.99392648453681443</v>
      </c>
      <c r="J3369" s="10">
        <v>409.18710960275058</v>
      </c>
      <c r="K3369" s="10">
        <v>2.5003903972502144</v>
      </c>
      <c r="L3369" s="10">
        <v>2.5003903972502144</v>
      </c>
      <c r="M3369" s="10">
        <v>0</v>
      </c>
      <c r="N3369" s="10">
        <v>409.18710960275058</v>
      </c>
    </row>
    <row r="3370" spans="1:15" x14ac:dyDescent="0.3">
      <c r="A3370" s="4" t="s">
        <v>581</v>
      </c>
      <c r="B3370" s="4" t="str">
        <f>VLOOKUP(A3370,'Hold Harmless'!A$1:B$7201,2,FALSE)</f>
        <v>BROWNSBORO ISD</v>
      </c>
      <c r="C3370" s="4">
        <v>3</v>
      </c>
      <c r="D3370" s="10">
        <v>353.50782608695681</v>
      </c>
      <c r="E3370" s="10">
        <v>53.480724637681128</v>
      </c>
      <c r="F3370" s="10">
        <v>406.98855072463795</v>
      </c>
      <c r="G3370" s="10">
        <v>0.95403074389116782</v>
      </c>
      <c r="H3370" s="10">
        <v>0.95986047130614627</v>
      </c>
      <c r="I3370" s="10">
        <v>0.99392648453681443</v>
      </c>
      <c r="J3370" s="10">
        <v>404.51669946847238</v>
      </c>
      <c r="K3370" s="10">
        <v>2.4718512561655643</v>
      </c>
      <c r="L3370" s="10">
        <v>2.4718512561655643</v>
      </c>
      <c r="M3370" s="10">
        <v>0</v>
      </c>
      <c r="N3370" s="10">
        <v>404.51669946847238</v>
      </c>
    </row>
    <row r="3371" spans="1:15" x14ac:dyDescent="0.3">
      <c r="A3371" s="4" t="s">
        <v>581</v>
      </c>
      <c r="B3371" s="4" t="str">
        <f>VLOOKUP(A3371,'Hold Harmless'!A$1:B$7201,2,FALSE)</f>
        <v>BROWNSBORO ISD</v>
      </c>
      <c r="C3371" s="4">
        <v>4</v>
      </c>
      <c r="D3371" s="10">
        <v>348.45666666666483</v>
      </c>
      <c r="E3371" s="10">
        <v>56.936666666666895</v>
      </c>
      <c r="F3371" s="10">
        <v>405.39333333333173</v>
      </c>
      <c r="G3371" s="10">
        <v>0.95403074389116782</v>
      </c>
      <c r="H3371" s="10">
        <v>0.95986047130614627</v>
      </c>
      <c r="I3371" s="10">
        <v>0.99392648453681443</v>
      </c>
      <c r="J3371" s="10">
        <v>402.93117065465941</v>
      </c>
      <c r="K3371" s="10">
        <v>2.4621626786723141</v>
      </c>
      <c r="L3371" s="10">
        <v>2.4621626786723141</v>
      </c>
      <c r="M3371" s="10">
        <v>0</v>
      </c>
      <c r="N3371" s="10">
        <v>402.93117065465941</v>
      </c>
    </row>
    <row r="3372" spans="1:15" x14ac:dyDescent="0.3">
      <c r="A3372" s="4" t="s">
        <v>581</v>
      </c>
      <c r="B3372" s="4" t="str">
        <f>VLOOKUP(A3372,'Hold Harmless'!A$1:B$7201,2,FALSE)</f>
        <v>BROWNSBORO ISD</v>
      </c>
      <c r="C3372" s="4">
        <v>5</v>
      </c>
      <c r="D3372" s="10">
        <v>376.56565656565647</v>
      </c>
      <c r="E3372" s="10">
        <v>24.234848484848722</v>
      </c>
      <c r="F3372" s="10">
        <v>400.80050505050519</v>
      </c>
      <c r="G3372" s="10">
        <v>0.95403074389116782</v>
      </c>
      <c r="H3372" s="10">
        <v>0.95986047130614627</v>
      </c>
      <c r="I3372" s="10">
        <v>0.99392648453681443</v>
      </c>
      <c r="J3372" s="10">
        <v>398.36623698542837</v>
      </c>
      <c r="K3372" s="10">
        <v>2.4342680650768216</v>
      </c>
      <c r="L3372" s="10">
        <v>2.4342680650768216</v>
      </c>
      <c r="M3372" s="10">
        <v>0</v>
      </c>
      <c r="N3372" s="10">
        <v>398.36623698542837</v>
      </c>
    </row>
    <row r="3373" spans="1:15" ht="15" thickBot="1" x14ac:dyDescent="0.35">
      <c r="A3373" s="4" t="s">
        <v>581</v>
      </c>
      <c r="B3373" s="4" t="str">
        <f>VLOOKUP(A3373,'Hold Harmless'!A$1:B$7201,2,FALSE)</f>
        <v>BROWNSBORO ISD</v>
      </c>
      <c r="C3373" s="4">
        <v>6</v>
      </c>
      <c r="D3373" s="10">
        <v>374.53914835164875</v>
      </c>
      <c r="E3373" s="10">
        <v>17.68704212454227</v>
      </c>
      <c r="F3373" s="10">
        <v>392.22619047619099</v>
      </c>
      <c r="G3373" s="10">
        <v>0.95403074389116782</v>
      </c>
      <c r="H3373" s="10">
        <v>0.95986047130614627</v>
      </c>
      <c r="I3373" s="10">
        <v>0.99392648453681443</v>
      </c>
      <c r="J3373" s="10">
        <v>389.84399864326747</v>
      </c>
      <c r="K3373" s="10">
        <v>2.3821918329235245</v>
      </c>
      <c r="L3373" s="10">
        <v>2.3821918329235245</v>
      </c>
      <c r="M3373" s="10">
        <v>0</v>
      </c>
      <c r="N3373" s="10">
        <v>389.84399864326747</v>
      </c>
      <c r="O3373" s="24">
        <f t="shared" ref="O3373" si="560">SUM(N3368:N3373)</f>
        <v>2410.4569505198988</v>
      </c>
    </row>
    <row r="3374" spans="1:15" ht="15" thickTop="1" x14ac:dyDescent="0.3">
      <c r="A3374" s="11" t="s">
        <v>582</v>
      </c>
      <c r="B3374" s="11" t="str">
        <f>VLOOKUP(A3374,'Hold Harmless'!A$1:B$7201,2,FALSE)</f>
        <v>CROSS ROADS ISD</v>
      </c>
      <c r="C3374" s="11">
        <v>1</v>
      </c>
      <c r="D3374" s="12">
        <v>81.464743589743648</v>
      </c>
      <c r="E3374" s="12">
        <v>1.2500000000000002</v>
      </c>
      <c r="F3374" s="12">
        <v>82.714743589743648</v>
      </c>
      <c r="G3374" s="12">
        <v>0.95808360248515323</v>
      </c>
      <c r="H3374" s="12">
        <v>0.96050739013986708</v>
      </c>
      <c r="I3374" s="12">
        <v>0.99747655491296017</v>
      </c>
      <c r="J3374" s="12">
        <v>82.506017476406356</v>
      </c>
      <c r="K3374" s="12">
        <v>0.20872611333729196</v>
      </c>
      <c r="L3374" s="12">
        <v>0.20872611333729196</v>
      </c>
      <c r="M3374" s="12">
        <v>0</v>
      </c>
      <c r="N3374" s="12">
        <v>82.506017476406356</v>
      </c>
    </row>
    <row r="3375" spans="1:15" x14ac:dyDescent="0.3">
      <c r="A3375" s="11" t="s">
        <v>582</v>
      </c>
      <c r="B3375" s="11" t="str">
        <f>VLOOKUP(A3375,'Hold Harmless'!A$1:B$7201,2,FALSE)</f>
        <v>CROSS ROADS ISD</v>
      </c>
      <c r="C3375" s="11">
        <v>2</v>
      </c>
      <c r="D3375" s="12">
        <v>80.567631362890054</v>
      </c>
      <c r="E3375" s="12">
        <v>1.7113095238095233</v>
      </c>
      <c r="F3375" s="12">
        <v>82.278940886699573</v>
      </c>
      <c r="G3375" s="12">
        <v>0.95808360248515323</v>
      </c>
      <c r="H3375" s="12">
        <v>0.96050739013986708</v>
      </c>
      <c r="I3375" s="12">
        <v>0.99747655491296017</v>
      </c>
      <c r="J3375" s="12">
        <v>82.071314497552194</v>
      </c>
      <c r="K3375" s="12">
        <v>0.20762638914737863</v>
      </c>
      <c r="L3375" s="12">
        <v>0.20762638914737863</v>
      </c>
      <c r="M3375" s="12">
        <v>0</v>
      </c>
      <c r="N3375" s="12">
        <v>82.071314497552194</v>
      </c>
    </row>
    <row r="3376" spans="1:15" x14ac:dyDescent="0.3">
      <c r="A3376" s="11" t="s">
        <v>582</v>
      </c>
      <c r="B3376" s="11" t="str">
        <f>VLOOKUP(A3376,'Hold Harmless'!A$1:B$7201,2,FALSE)</f>
        <v>CROSS ROADS ISD</v>
      </c>
      <c r="C3376" s="11">
        <v>3</v>
      </c>
      <c r="D3376" s="12">
        <v>81.635555555555499</v>
      </c>
      <c r="E3376" s="12">
        <v>0.59333333333333338</v>
      </c>
      <c r="F3376" s="12">
        <v>82.228888888888832</v>
      </c>
      <c r="G3376" s="12">
        <v>0.95808360248515323</v>
      </c>
      <c r="H3376" s="12">
        <v>0.96050739013986708</v>
      </c>
      <c r="I3376" s="12">
        <v>0.99747655491296017</v>
      </c>
      <c r="J3376" s="12">
        <v>82.021388803209419</v>
      </c>
      <c r="K3376" s="12">
        <v>0.20750008567941336</v>
      </c>
      <c r="L3376" s="12">
        <v>0.20750008567941336</v>
      </c>
      <c r="M3376" s="12">
        <v>0</v>
      </c>
      <c r="N3376" s="12">
        <v>82.021388803209419</v>
      </c>
    </row>
    <row r="3377" spans="1:15" x14ac:dyDescent="0.3">
      <c r="A3377" s="11" t="s">
        <v>582</v>
      </c>
      <c r="B3377" s="11" t="str">
        <f>VLOOKUP(A3377,'Hold Harmless'!A$1:B$7201,2,FALSE)</f>
        <v>CROSS ROADS ISD</v>
      </c>
      <c r="C3377" s="11">
        <v>4</v>
      </c>
      <c r="D3377" s="12">
        <v>80.29849910394266</v>
      </c>
      <c r="E3377" s="12">
        <v>0.95486111111111094</v>
      </c>
      <c r="F3377" s="12">
        <v>81.253360215053775</v>
      </c>
      <c r="G3377" s="12">
        <v>0.95808360248515323</v>
      </c>
      <c r="H3377" s="12">
        <v>0.96050739013986708</v>
      </c>
      <c r="I3377" s="12">
        <v>0.99747655491296017</v>
      </c>
      <c r="J3377" s="12">
        <v>81.048321822413612</v>
      </c>
      <c r="K3377" s="12">
        <v>0.20503839264016221</v>
      </c>
      <c r="L3377" s="12">
        <v>0.20503839264016221</v>
      </c>
      <c r="M3377" s="12">
        <v>0</v>
      </c>
      <c r="N3377" s="12">
        <v>81.048321822413612</v>
      </c>
    </row>
    <row r="3378" spans="1:15" x14ac:dyDescent="0.3">
      <c r="A3378" s="11" t="s">
        <v>582</v>
      </c>
      <c r="B3378" s="11" t="str">
        <f>VLOOKUP(A3378,'Hold Harmless'!A$1:B$7201,2,FALSE)</f>
        <v>CROSS ROADS ISD</v>
      </c>
      <c r="C3378" s="11">
        <v>5</v>
      </c>
      <c r="D3378" s="12">
        <v>76.196120689655118</v>
      </c>
      <c r="E3378" s="12">
        <v>4.6488095238095113</v>
      </c>
      <c r="F3378" s="12">
        <v>80.844930213464636</v>
      </c>
      <c r="G3378" s="12">
        <v>0.95808360248515323</v>
      </c>
      <c r="H3378" s="12">
        <v>0.96050739013986708</v>
      </c>
      <c r="I3378" s="12">
        <v>0.99747655491296017</v>
      </c>
      <c r="J3378" s="12">
        <v>80.640922471505391</v>
      </c>
      <c r="K3378" s="12">
        <v>0.20400774195924498</v>
      </c>
      <c r="L3378" s="12">
        <v>0.20400774195924498</v>
      </c>
      <c r="M3378" s="12">
        <v>0</v>
      </c>
      <c r="N3378" s="12">
        <v>80.640922471505391</v>
      </c>
    </row>
    <row r="3379" spans="1:15" ht="15" thickBot="1" x14ac:dyDescent="0.35">
      <c r="A3379" s="11" t="s">
        <v>582</v>
      </c>
      <c r="B3379" s="11" t="str">
        <f>VLOOKUP(A3379,'Hold Harmless'!A$1:B$7201,2,FALSE)</f>
        <v>CROSS ROADS ISD</v>
      </c>
      <c r="C3379" s="11">
        <v>6</v>
      </c>
      <c r="D3379" s="12">
        <v>80.172657952069713</v>
      </c>
      <c r="E3379" s="12">
        <v>0.19753086419753085</v>
      </c>
      <c r="F3379" s="12">
        <v>80.370188816267245</v>
      </c>
      <c r="G3379" s="12">
        <v>0.95808360248515323</v>
      </c>
      <c r="H3379" s="12">
        <v>0.96050739013986708</v>
      </c>
      <c r="I3379" s="12">
        <v>0.99747655491296017</v>
      </c>
      <c r="J3379" s="12">
        <v>80.167379058154367</v>
      </c>
      <c r="K3379" s="12">
        <v>0.2028097581128776</v>
      </c>
      <c r="L3379" s="12">
        <v>0.19753086419753085</v>
      </c>
      <c r="M3379" s="12">
        <v>5.2788939153458614E-3</v>
      </c>
      <c r="N3379" s="12">
        <v>80.172657952069713</v>
      </c>
      <c r="O3379" s="24">
        <f t="shared" ref="O3379" si="561">SUM(N3374:N3379)</f>
        <v>488.4606230231567</v>
      </c>
    </row>
    <row r="3380" spans="1:15" ht="15" thickTop="1" x14ac:dyDescent="0.3">
      <c r="A3380" s="2" t="s">
        <v>583</v>
      </c>
      <c r="B3380" s="2" t="str">
        <f>VLOOKUP(A3380,'Hold Harmless'!A$1:B$7201,2,FALSE)</f>
        <v>EUSTACE ISD</v>
      </c>
      <c r="C3380" s="2">
        <v>1</v>
      </c>
      <c r="D3380" s="13">
        <v>204.0864197530862</v>
      </c>
      <c r="E3380" s="13">
        <v>51.518518518518398</v>
      </c>
      <c r="F3380" s="13">
        <v>255.6049382716046</v>
      </c>
      <c r="G3380" s="13">
        <v>0.96781631742515151</v>
      </c>
      <c r="H3380" s="13">
        <v>0.96285267448105905</v>
      </c>
      <c r="I3380" s="13">
        <v>1</v>
      </c>
      <c r="J3380" s="13">
        <v>255.6049382716046</v>
      </c>
      <c r="K3380" s="13">
        <v>0</v>
      </c>
      <c r="L3380" s="13">
        <v>0</v>
      </c>
      <c r="M3380" s="13">
        <v>0</v>
      </c>
      <c r="N3380" s="13">
        <v>255.6049382716046</v>
      </c>
    </row>
    <row r="3381" spans="1:15" x14ac:dyDescent="0.3">
      <c r="A3381" s="2" t="s">
        <v>583</v>
      </c>
      <c r="B3381" s="2" t="str">
        <f>VLOOKUP(A3381,'Hold Harmless'!A$1:B$7201,2,FALSE)</f>
        <v>EUSTACE ISD</v>
      </c>
      <c r="C3381" s="2">
        <v>2</v>
      </c>
      <c r="D3381" s="13">
        <v>217.73809523809203</v>
      </c>
      <c r="E3381" s="13">
        <v>38.523809523809526</v>
      </c>
      <c r="F3381" s="13">
        <v>256.26190476190158</v>
      </c>
      <c r="G3381" s="13">
        <v>0.96781631742515151</v>
      </c>
      <c r="H3381" s="13">
        <v>0.96285267448105905</v>
      </c>
      <c r="I3381" s="13">
        <v>1</v>
      </c>
      <c r="J3381" s="13">
        <v>256.26190476190158</v>
      </c>
      <c r="K3381" s="13">
        <v>0</v>
      </c>
      <c r="L3381" s="13">
        <v>0</v>
      </c>
      <c r="M3381" s="13">
        <v>0</v>
      </c>
      <c r="N3381" s="13">
        <v>256.26190476190158</v>
      </c>
    </row>
    <row r="3382" spans="1:15" x14ac:dyDescent="0.3">
      <c r="A3382" s="2" t="s">
        <v>583</v>
      </c>
      <c r="B3382" s="2" t="str">
        <f>VLOOKUP(A3382,'Hold Harmless'!A$1:B$7201,2,FALSE)</f>
        <v>EUSTACE ISD</v>
      </c>
      <c r="C3382" s="2">
        <v>3</v>
      </c>
      <c r="D3382" s="13">
        <v>227.64166666666463</v>
      </c>
      <c r="E3382" s="13">
        <v>19.058333333333334</v>
      </c>
      <c r="F3382" s="13">
        <v>246.69999999999797</v>
      </c>
      <c r="G3382" s="13">
        <v>0.96781631742515151</v>
      </c>
      <c r="H3382" s="13">
        <v>0.96285267448105905</v>
      </c>
      <c r="I3382" s="13">
        <v>1</v>
      </c>
      <c r="J3382" s="13">
        <v>246.69999999999797</v>
      </c>
      <c r="K3382" s="13">
        <v>0</v>
      </c>
      <c r="L3382" s="13">
        <v>0</v>
      </c>
      <c r="M3382" s="13">
        <v>0</v>
      </c>
      <c r="N3382" s="13">
        <v>246.69999999999797</v>
      </c>
    </row>
    <row r="3383" spans="1:15" x14ac:dyDescent="0.3">
      <c r="A3383" s="2" t="s">
        <v>583</v>
      </c>
      <c r="B3383" s="2" t="str">
        <f>VLOOKUP(A3383,'Hold Harmless'!A$1:B$7201,2,FALSE)</f>
        <v>EUSTACE ISD</v>
      </c>
      <c r="C3383" s="2">
        <v>4</v>
      </c>
      <c r="D3383" s="13">
        <v>232.47023809523432</v>
      </c>
      <c r="E3383" s="13">
        <v>18.928571428571431</v>
      </c>
      <c r="F3383" s="13">
        <v>251.39880952380577</v>
      </c>
      <c r="G3383" s="13">
        <v>0.96781631742515151</v>
      </c>
      <c r="H3383" s="13">
        <v>0.96285267448105905</v>
      </c>
      <c r="I3383" s="13">
        <v>1</v>
      </c>
      <c r="J3383" s="13">
        <v>251.39880952380577</v>
      </c>
      <c r="K3383" s="13">
        <v>0</v>
      </c>
      <c r="L3383" s="13">
        <v>0</v>
      </c>
      <c r="M3383" s="13">
        <v>0</v>
      </c>
      <c r="N3383" s="13">
        <v>251.39880952380577</v>
      </c>
    </row>
    <row r="3384" spans="1:15" x14ac:dyDescent="0.3">
      <c r="A3384" s="2" t="s">
        <v>583</v>
      </c>
      <c r="B3384" s="2" t="str">
        <f>VLOOKUP(A3384,'Hold Harmless'!A$1:B$7201,2,FALSE)</f>
        <v>EUSTACE ISD</v>
      </c>
      <c r="C3384" s="2">
        <v>5</v>
      </c>
      <c r="D3384" s="13">
        <v>238.45833333333198</v>
      </c>
      <c r="E3384" s="13">
        <v>9.5260416666666607</v>
      </c>
      <c r="F3384" s="13">
        <v>247.98437499999864</v>
      </c>
      <c r="G3384" s="13">
        <v>0.96781631742515151</v>
      </c>
      <c r="H3384" s="13">
        <v>0.96285267448105905</v>
      </c>
      <c r="I3384" s="13">
        <v>1</v>
      </c>
      <c r="J3384" s="13">
        <v>247.98437499999864</v>
      </c>
      <c r="K3384" s="13">
        <v>0</v>
      </c>
      <c r="L3384" s="13">
        <v>0</v>
      </c>
      <c r="M3384" s="13">
        <v>0</v>
      </c>
      <c r="N3384" s="13">
        <v>247.98437499999864</v>
      </c>
    </row>
    <row r="3385" spans="1:15" ht="15" thickBot="1" x14ac:dyDescent="0.35">
      <c r="A3385" s="2" t="s">
        <v>583</v>
      </c>
      <c r="B3385" s="2" t="str">
        <f>VLOOKUP(A3385,'Hold Harmless'!A$1:B$7201,2,FALSE)</f>
        <v>EUSTACE ISD</v>
      </c>
      <c r="C3385" s="2">
        <v>6</v>
      </c>
      <c r="D3385" s="13">
        <v>238.85802469135842</v>
      </c>
      <c r="E3385" s="13">
        <v>7.3765432098765418</v>
      </c>
      <c r="F3385" s="13">
        <v>246.23456790123495</v>
      </c>
      <c r="G3385" s="13">
        <v>0.96781631742515151</v>
      </c>
      <c r="H3385" s="13">
        <v>0.96285267448105905</v>
      </c>
      <c r="I3385" s="13">
        <v>1</v>
      </c>
      <c r="J3385" s="13">
        <v>246.23456790123495</v>
      </c>
      <c r="K3385" s="13">
        <v>0</v>
      </c>
      <c r="L3385" s="13">
        <v>0</v>
      </c>
      <c r="M3385" s="13">
        <v>0</v>
      </c>
      <c r="N3385" s="13">
        <v>246.23456790123495</v>
      </c>
      <c r="O3385" s="24">
        <f t="shared" ref="O3385" si="562">SUM(N3380:N3385)</f>
        <v>1504.1845954585435</v>
      </c>
    </row>
    <row r="3386" spans="1:15" ht="15" thickTop="1" x14ac:dyDescent="0.3">
      <c r="A3386" s="4" t="s">
        <v>584</v>
      </c>
      <c r="B3386" s="4" t="str">
        <f>VLOOKUP(A3386,'Hold Harmless'!A$1:B$7201,2,FALSE)</f>
        <v>MALAKOFF ISD</v>
      </c>
      <c r="C3386" s="4">
        <v>1</v>
      </c>
      <c r="D3386" s="10">
        <v>182.29166666666515</v>
      </c>
      <c r="E3386" s="10">
        <v>33.965909090909278</v>
      </c>
      <c r="F3386" s="10">
        <v>216.25757575757444</v>
      </c>
      <c r="G3386" s="10">
        <v>0.95616779459406365</v>
      </c>
      <c r="H3386" s="10">
        <v>0.96377033788521649</v>
      </c>
      <c r="I3386" s="10">
        <v>0.99211166499704173</v>
      </c>
      <c r="J3386" s="10">
        <v>214.55166355307108</v>
      </c>
      <c r="K3386" s="10">
        <v>1.7059122045033632</v>
      </c>
      <c r="L3386" s="10">
        <v>1.7059122045033632</v>
      </c>
      <c r="M3386" s="10">
        <v>0</v>
      </c>
      <c r="N3386" s="10">
        <v>214.55166355307108</v>
      </c>
    </row>
    <row r="3387" spans="1:15" x14ac:dyDescent="0.3">
      <c r="A3387" s="4" t="s">
        <v>584</v>
      </c>
      <c r="B3387" s="4" t="str">
        <f>VLOOKUP(A3387,'Hold Harmless'!A$1:B$7201,2,FALSE)</f>
        <v>MALAKOFF ISD</v>
      </c>
      <c r="C3387" s="4">
        <v>2</v>
      </c>
      <c r="D3387" s="10">
        <v>182.79597701149325</v>
      </c>
      <c r="E3387" s="10">
        <v>32.830459770114778</v>
      </c>
      <c r="F3387" s="10">
        <v>215.62643678160802</v>
      </c>
      <c r="G3387" s="10">
        <v>0.95616779459406365</v>
      </c>
      <c r="H3387" s="10">
        <v>0.96377033788521649</v>
      </c>
      <c r="I3387" s="10">
        <v>0.99211166499704173</v>
      </c>
      <c r="J3387" s="10">
        <v>213.92550321278048</v>
      </c>
      <c r="K3387" s="10">
        <v>1.7009335688275371</v>
      </c>
      <c r="L3387" s="10">
        <v>1.7009335688275371</v>
      </c>
      <c r="M3387" s="10">
        <v>0</v>
      </c>
      <c r="N3387" s="10">
        <v>213.92550321278048</v>
      </c>
    </row>
    <row r="3388" spans="1:15" x14ac:dyDescent="0.3">
      <c r="A3388" s="4" t="s">
        <v>584</v>
      </c>
      <c r="B3388" s="4" t="str">
        <f>VLOOKUP(A3388,'Hold Harmless'!A$1:B$7201,2,FALSE)</f>
        <v>MALAKOFF ISD</v>
      </c>
      <c r="C3388" s="4">
        <v>3</v>
      </c>
      <c r="D3388" s="10">
        <v>197.30864197530926</v>
      </c>
      <c r="E3388" s="10">
        <v>13.793209876543155</v>
      </c>
      <c r="F3388" s="10">
        <v>211.10185185185242</v>
      </c>
      <c r="G3388" s="10">
        <v>0.95616779459406365</v>
      </c>
      <c r="H3388" s="10">
        <v>0.96377033788521649</v>
      </c>
      <c r="I3388" s="10">
        <v>0.99211166499704173</v>
      </c>
      <c r="J3388" s="10">
        <v>209.43660972470013</v>
      </c>
      <c r="K3388" s="10">
        <v>1.6652421271522826</v>
      </c>
      <c r="L3388" s="10">
        <v>1.6652421271522826</v>
      </c>
      <c r="M3388" s="10">
        <v>0</v>
      </c>
      <c r="N3388" s="10">
        <v>209.43660972470013</v>
      </c>
    </row>
    <row r="3389" spans="1:15" x14ac:dyDescent="0.3">
      <c r="A3389" s="4" t="s">
        <v>584</v>
      </c>
      <c r="B3389" s="4" t="str">
        <f>VLOOKUP(A3389,'Hold Harmless'!A$1:B$7201,2,FALSE)</f>
        <v>MALAKOFF ISD</v>
      </c>
      <c r="C3389" s="4">
        <v>4</v>
      </c>
      <c r="D3389" s="10">
        <v>197.63690476190197</v>
      </c>
      <c r="E3389" s="10">
        <v>12.928571428571558</v>
      </c>
      <c r="F3389" s="10">
        <v>210.56547619047353</v>
      </c>
      <c r="G3389" s="10">
        <v>0.95616779459406365</v>
      </c>
      <c r="H3389" s="10">
        <v>0.96377033788521649</v>
      </c>
      <c r="I3389" s="10">
        <v>0.99211166499704173</v>
      </c>
      <c r="J3389" s="10">
        <v>208.90446517422563</v>
      </c>
      <c r="K3389" s="10">
        <v>1.6610110162478975</v>
      </c>
      <c r="L3389" s="10">
        <v>1.6610110162478975</v>
      </c>
      <c r="M3389" s="10">
        <v>0</v>
      </c>
      <c r="N3389" s="10">
        <v>208.90446517422563</v>
      </c>
    </row>
    <row r="3390" spans="1:15" x14ac:dyDescent="0.3">
      <c r="A3390" s="4" t="s">
        <v>584</v>
      </c>
      <c r="B3390" s="4" t="str">
        <f>VLOOKUP(A3390,'Hold Harmless'!A$1:B$7201,2,FALSE)</f>
        <v>MALAKOFF ISD</v>
      </c>
      <c r="C3390" s="4">
        <v>5</v>
      </c>
      <c r="D3390" s="10">
        <v>199.98484848484776</v>
      </c>
      <c r="E3390" s="10">
        <v>9.2575757575758555</v>
      </c>
      <c r="F3390" s="10">
        <v>209.24242424242362</v>
      </c>
      <c r="G3390" s="10">
        <v>0.95616779459406365</v>
      </c>
      <c r="H3390" s="10">
        <v>0.96377033788521649</v>
      </c>
      <c r="I3390" s="10">
        <v>0.99211166499704173</v>
      </c>
      <c r="J3390" s="10">
        <v>207.59184990316828</v>
      </c>
      <c r="K3390" s="10">
        <v>1.6505743392553427</v>
      </c>
      <c r="L3390" s="10">
        <v>1.6505743392553427</v>
      </c>
      <c r="M3390" s="10">
        <v>0</v>
      </c>
      <c r="N3390" s="10">
        <v>207.59184990316828</v>
      </c>
    </row>
    <row r="3391" spans="1:15" ht="15" thickBot="1" x14ac:dyDescent="0.35">
      <c r="A3391" s="4" t="s">
        <v>584</v>
      </c>
      <c r="B3391" s="4" t="str">
        <f>VLOOKUP(A3391,'Hold Harmless'!A$1:B$7201,2,FALSE)</f>
        <v>MALAKOFF ISD</v>
      </c>
      <c r="C3391" s="4">
        <v>6</v>
      </c>
      <c r="D3391" s="10">
        <v>200.05107526881605</v>
      </c>
      <c r="E3391" s="10">
        <v>9.9489247311828883</v>
      </c>
      <c r="F3391" s="10">
        <v>209.99999999999895</v>
      </c>
      <c r="G3391" s="10">
        <v>0.95616779459406365</v>
      </c>
      <c r="H3391" s="10">
        <v>0.96377033788521649</v>
      </c>
      <c r="I3391" s="10">
        <v>0.99211166499704173</v>
      </c>
      <c r="J3391" s="10">
        <v>208.34344964937773</v>
      </c>
      <c r="K3391" s="10">
        <v>1.6565503506212167</v>
      </c>
      <c r="L3391" s="10">
        <v>1.6565503506212167</v>
      </c>
      <c r="M3391" s="10">
        <v>0</v>
      </c>
      <c r="N3391" s="10">
        <v>208.34344964937773</v>
      </c>
      <c r="O3391" s="24">
        <f t="shared" ref="O3391" si="563">SUM(N3386:N3391)</f>
        <v>1262.7535412173233</v>
      </c>
    </row>
    <row r="3392" spans="1:15" ht="15" thickTop="1" x14ac:dyDescent="0.3">
      <c r="A3392" s="11" t="s">
        <v>585</v>
      </c>
      <c r="B3392" s="11" t="str">
        <f>VLOOKUP(A3392,'Hold Harmless'!A$1:B$7201,2,FALSE)</f>
        <v>TRINIDAD ISD</v>
      </c>
      <c r="C3392" s="11">
        <v>1</v>
      </c>
      <c r="D3392" s="12">
        <v>19.25925925925926</v>
      </c>
      <c r="E3392" s="12">
        <v>4.6697530864197523</v>
      </c>
      <c r="F3392" s="12">
        <v>23.929012345679013</v>
      </c>
      <c r="G3392" s="12">
        <v>0.95409994823930144</v>
      </c>
      <c r="H3392" s="12">
        <v>0.95296539710190831</v>
      </c>
      <c r="I3392" s="12">
        <v>1</v>
      </c>
      <c r="J3392" s="12">
        <v>23.929012345679013</v>
      </c>
      <c r="K3392" s="12">
        <v>0</v>
      </c>
      <c r="L3392" s="12">
        <v>0</v>
      </c>
      <c r="M3392" s="12">
        <v>0</v>
      </c>
      <c r="N3392" s="12">
        <v>23.929012345679013</v>
      </c>
    </row>
    <row r="3393" spans="1:15" x14ac:dyDescent="0.3">
      <c r="A3393" s="11" t="s">
        <v>585</v>
      </c>
      <c r="B3393" s="11" t="str">
        <f>VLOOKUP(A3393,'Hold Harmless'!A$1:B$7201,2,FALSE)</f>
        <v>TRINIDAD ISD</v>
      </c>
      <c r="C3393" s="11">
        <v>2</v>
      </c>
      <c r="D3393" s="12">
        <v>20.85057471264367</v>
      </c>
      <c r="E3393" s="12">
        <v>3.2701149425287359</v>
      </c>
      <c r="F3393" s="12">
        <v>24.120689655172406</v>
      </c>
      <c r="G3393" s="12">
        <v>0.95409994823930144</v>
      </c>
      <c r="H3393" s="12">
        <v>0.95296539710190831</v>
      </c>
      <c r="I3393" s="12">
        <v>1</v>
      </c>
      <c r="J3393" s="12">
        <v>24.120689655172406</v>
      </c>
      <c r="K3393" s="12">
        <v>0</v>
      </c>
      <c r="L3393" s="12">
        <v>0</v>
      </c>
      <c r="M3393" s="12">
        <v>0</v>
      </c>
      <c r="N3393" s="12">
        <v>24.120689655172406</v>
      </c>
    </row>
    <row r="3394" spans="1:15" x14ac:dyDescent="0.3">
      <c r="A3394" s="11" t="s">
        <v>585</v>
      </c>
      <c r="B3394" s="11" t="str">
        <f>VLOOKUP(A3394,'Hold Harmless'!A$1:B$7201,2,FALSE)</f>
        <v>TRINIDAD ISD</v>
      </c>
      <c r="C3394" s="11">
        <v>3</v>
      </c>
      <c r="D3394" s="12">
        <v>18.286666666666672</v>
      </c>
      <c r="E3394" s="12">
        <v>5.9366666666666674</v>
      </c>
      <c r="F3394" s="12">
        <v>24.22333333333334</v>
      </c>
      <c r="G3394" s="12">
        <v>0.95409994823930144</v>
      </c>
      <c r="H3394" s="12">
        <v>0.95296539710190831</v>
      </c>
      <c r="I3394" s="12">
        <v>1</v>
      </c>
      <c r="J3394" s="12">
        <v>24.22333333333334</v>
      </c>
      <c r="K3394" s="12">
        <v>0</v>
      </c>
      <c r="L3394" s="12">
        <v>0</v>
      </c>
      <c r="M3394" s="12">
        <v>0</v>
      </c>
      <c r="N3394" s="12">
        <v>24.22333333333334</v>
      </c>
    </row>
    <row r="3395" spans="1:15" x14ac:dyDescent="0.3">
      <c r="A3395" s="11" t="s">
        <v>585</v>
      </c>
      <c r="B3395" s="11" t="str">
        <f>VLOOKUP(A3395,'Hold Harmless'!A$1:B$7201,2,FALSE)</f>
        <v>TRINIDAD ISD</v>
      </c>
      <c r="C3395" s="11">
        <v>4</v>
      </c>
      <c r="D3395" s="12">
        <v>20.427083333333343</v>
      </c>
      <c r="E3395" s="12">
        <v>4.2083333333333339</v>
      </c>
      <c r="F3395" s="12">
        <v>24.635416666666679</v>
      </c>
      <c r="G3395" s="12">
        <v>0.95409994823930144</v>
      </c>
      <c r="H3395" s="12">
        <v>0.95296539710190831</v>
      </c>
      <c r="I3395" s="12">
        <v>1</v>
      </c>
      <c r="J3395" s="12">
        <v>24.635416666666679</v>
      </c>
      <c r="K3395" s="12">
        <v>0</v>
      </c>
      <c r="L3395" s="12">
        <v>0</v>
      </c>
      <c r="M3395" s="12">
        <v>0</v>
      </c>
      <c r="N3395" s="12">
        <v>24.635416666666679</v>
      </c>
    </row>
    <row r="3396" spans="1:15" x14ac:dyDescent="0.3">
      <c r="A3396" s="11" t="s">
        <v>585</v>
      </c>
      <c r="B3396" s="11" t="str">
        <f>VLOOKUP(A3396,'Hold Harmless'!A$1:B$7201,2,FALSE)</f>
        <v>TRINIDAD ISD</v>
      </c>
      <c r="C3396" s="11">
        <v>5</v>
      </c>
      <c r="D3396" s="12">
        <v>20.223214285714317</v>
      </c>
      <c r="E3396" s="12">
        <v>3.7202380952380913</v>
      </c>
      <c r="F3396" s="12">
        <v>23.943452380952408</v>
      </c>
      <c r="G3396" s="12">
        <v>0.95409994823930144</v>
      </c>
      <c r="H3396" s="12">
        <v>0.95296539710190831</v>
      </c>
      <c r="I3396" s="12">
        <v>1</v>
      </c>
      <c r="J3396" s="12">
        <v>23.943452380952408</v>
      </c>
      <c r="K3396" s="12">
        <v>0</v>
      </c>
      <c r="L3396" s="12">
        <v>0</v>
      </c>
      <c r="M3396" s="12">
        <v>0</v>
      </c>
      <c r="N3396" s="12">
        <v>23.943452380952408</v>
      </c>
    </row>
    <row r="3397" spans="1:15" ht="15" thickBot="1" x14ac:dyDescent="0.35">
      <c r="A3397" s="11" t="s">
        <v>585</v>
      </c>
      <c r="B3397" s="11" t="str">
        <f>VLOOKUP(A3397,'Hold Harmless'!A$1:B$7201,2,FALSE)</f>
        <v>TRINIDAD ISD</v>
      </c>
      <c r="C3397" s="11">
        <v>6</v>
      </c>
      <c r="D3397" s="12">
        <v>22.174731182795714</v>
      </c>
      <c r="E3397" s="12">
        <v>1.8064516129032253</v>
      </c>
      <c r="F3397" s="12">
        <v>23.981182795698938</v>
      </c>
      <c r="G3397" s="12">
        <v>0.95409994823930144</v>
      </c>
      <c r="H3397" s="12">
        <v>0.95296539710190831</v>
      </c>
      <c r="I3397" s="12">
        <v>1</v>
      </c>
      <c r="J3397" s="12">
        <v>23.981182795698938</v>
      </c>
      <c r="K3397" s="12">
        <v>0</v>
      </c>
      <c r="L3397" s="12">
        <v>0</v>
      </c>
      <c r="M3397" s="12">
        <v>0</v>
      </c>
      <c r="N3397" s="12">
        <v>23.981182795698938</v>
      </c>
      <c r="O3397" s="24">
        <f t="shared" ref="O3397" si="564">SUM(N3392:N3397)</f>
        <v>144.83308717750279</v>
      </c>
    </row>
    <row r="3398" spans="1:15" ht="15" thickTop="1" x14ac:dyDescent="0.3">
      <c r="A3398" s="2" t="s">
        <v>586</v>
      </c>
      <c r="B3398" s="2" t="str">
        <f>VLOOKUP(A3398,'Hold Harmless'!A$1:B$7201,2,FALSE)</f>
        <v>MURCHISON ISD</v>
      </c>
      <c r="C3398" s="2">
        <v>1</v>
      </c>
      <c r="D3398" s="13">
        <v>22.226190476190478</v>
      </c>
      <c r="E3398" s="13">
        <v>3.5416666666666612</v>
      </c>
      <c r="F3398" s="13">
        <v>25.767857142857139</v>
      </c>
      <c r="G3398" s="13">
        <v>0.95885863733905574</v>
      </c>
      <c r="H3398" s="13">
        <v>0.96199895887558562</v>
      </c>
      <c r="I3398" s="13">
        <v>0.99673562896554446</v>
      </c>
      <c r="J3398" s="13">
        <v>25.683741296380006</v>
      </c>
      <c r="K3398" s="13">
        <v>8.411584647713255E-2</v>
      </c>
      <c r="L3398" s="13">
        <v>8.411584647713255E-2</v>
      </c>
      <c r="M3398" s="13">
        <v>0</v>
      </c>
      <c r="N3398" s="13">
        <v>25.683741296380006</v>
      </c>
    </row>
    <row r="3399" spans="1:15" x14ac:dyDescent="0.3">
      <c r="A3399" s="2" t="s">
        <v>586</v>
      </c>
      <c r="B3399" s="2" t="str">
        <f>VLOOKUP(A3399,'Hold Harmless'!A$1:B$7201,2,FALSE)</f>
        <v>MURCHISON ISD</v>
      </c>
      <c r="C3399" s="2">
        <v>2</v>
      </c>
      <c r="D3399" s="13">
        <v>22.413043478260867</v>
      </c>
      <c r="E3399" s="13">
        <v>3.0724637681159428</v>
      </c>
      <c r="F3399" s="13">
        <v>25.485507246376809</v>
      </c>
      <c r="G3399" s="13">
        <v>0.95885863733905574</v>
      </c>
      <c r="H3399" s="13">
        <v>0.96199895887558562</v>
      </c>
      <c r="I3399" s="13">
        <v>0.99673562896554446</v>
      </c>
      <c r="J3399" s="13">
        <v>25.402313094723329</v>
      </c>
      <c r="K3399" s="13">
        <v>8.3194151653479764E-2</v>
      </c>
      <c r="L3399" s="13">
        <v>8.3194151653479764E-2</v>
      </c>
      <c r="M3399" s="13">
        <v>0</v>
      </c>
      <c r="N3399" s="13">
        <v>25.402313094723329</v>
      </c>
    </row>
    <row r="3400" spans="1:15" x14ac:dyDescent="0.3">
      <c r="A3400" s="2" t="s">
        <v>586</v>
      </c>
      <c r="B3400" s="2" t="str">
        <f>VLOOKUP(A3400,'Hold Harmless'!A$1:B$7201,2,FALSE)</f>
        <v>MURCHISON ISD</v>
      </c>
      <c r="C3400" s="2">
        <v>3</v>
      </c>
      <c r="D3400" s="13">
        <v>21.113095238095248</v>
      </c>
      <c r="E3400" s="13">
        <v>4.5922619047619078</v>
      </c>
      <c r="F3400" s="13">
        <v>25.705357142857157</v>
      </c>
      <c r="G3400" s="13">
        <v>0.95885863733905574</v>
      </c>
      <c r="H3400" s="13">
        <v>0.96199895887558562</v>
      </c>
      <c r="I3400" s="13">
        <v>0.99673562896554446</v>
      </c>
      <c r="J3400" s="13">
        <v>25.621445319569681</v>
      </c>
      <c r="K3400" s="13">
        <v>8.3911823287476039E-2</v>
      </c>
      <c r="L3400" s="13">
        <v>8.3911823287476039E-2</v>
      </c>
      <c r="M3400" s="13">
        <v>0</v>
      </c>
      <c r="N3400" s="13">
        <v>25.621445319569681</v>
      </c>
    </row>
    <row r="3401" spans="1:15" x14ac:dyDescent="0.3">
      <c r="A3401" s="2" t="s">
        <v>586</v>
      </c>
      <c r="B3401" s="2" t="str">
        <f>VLOOKUP(A3401,'Hold Harmless'!A$1:B$7201,2,FALSE)</f>
        <v>MURCHISON ISD</v>
      </c>
      <c r="C3401" s="2">
        <v>4</v>
      </c>
      <c r="D3401" s="13">
        <v>22.180000000000017</v>
      </c>
      <c r="E3401" s="13">
        <v>3.6033333333333362</v>
      </c>
      <c r="F3401" s="13">
        <v>25.783333333333353</v>
      </c>
      <c r="G3401" s="13">
        <v>0.95885863733905574</v>
      </c>
      <c r="H3401" s="13">
        <v>0.96199895887558562</v>
      </c>
      <c r="I3401" s="13">
        <v>0.99673562896554446</v>
      </c>
      <c r="J3401" s="13">
        <v>25.699166966828308</v>
      </c>
      <c r="K3401" s="13">
        <v>8.4166366505044721E-2</v>
      </c>
      <c r="L3401" s="13">
        <v>8.4166366505044721E-2</v>
      </c>
      <c r="M3401" s="13">
        <v>0</v>
      </c>
      <c r="N3401" s="13">
        <v>25.699166966828308</v>
      </c>
    </row>
    <row r="3402" spans="1:15" x14ac:dyDescent="0.3">
      <c r="A3402" s="2" t="s">
        <v>586</v>
      </c>
      <c r="B3402" s="2" t="str">
        <f>VLOOKUP(A3402,'Hold Harmless'!A$1:B$7201,2,FALSE)</f>
        <v>MURCHISON ISD</v>
      </c>
      <c r="C3402" s="2">
        <v>5</v>
      </c>
      <c r="D3402" s="13">
        <v>25.261494252873582</v>
      </c>
      <c r="E3402" s="13">
        <v>0.43103448275862066</v>
      </c>
      <c r="F3402" s="13">
        <v>25.692528735632202</v>
      </c>
      <c r="G3402" s="13">
        <v>0.95885863733905574</v>
      </c>
      <c r="H3402" s="13">
        <v>0.96199895887558562</v>
      </c>
      <c r="I3402" s="13">
        <v>0.99673562896554446</v>
      </c>
      <c r="J3402" s="13">
        <v>25.608658789025686</v>
      </c>
      <c r="K3402" s="13">
        <v>8.3869946606515811E-2</v>
      </c>
      <c r="L3402" s="13">
        <v>8.3869946606515811E-2</v>
      </c>
      <c r="M3402" s="13">
        <v>0</v>
      </c>
      <c r="N3402" s="13">
        <v>25.608658789025686</v>
      </c>
    </row>
    <row r="3403" spans="1:15" ht="15" thickBot="1" x14ac:dyDescent="0.35">
      <c r="A3403" s="2" t="s">
        <v>586</v>
      </c>
      <c r="B3403" s="2" t="str">
        <f>VLOOKUP(A3403,'Hold Harmless'!A$1:B$7201,2,FALSE)</f>
        <v>MURCHISON ISD</v>
      </c>
      <c r="C3403" s="2">
        <v>6</v>
      </c>
      <c r="D3403" s="13">
        <v>23.355555555555529</v>
      </c>
      <c r="E3403" s="13">
        <v>2.2944444444444407</v>
      </c>
      <c r="F3403" s="13">
        <v>25.64999999999997</v>
      </c>
      <c r="G3403" s="13">
        <v>0.95885863733905574</v>
      </c>
      <c r="H3403" s="13">
        <v>0.96199895887558562</v>
      </c>
      <c r="I3403" s="13">
        <v>0.99673562896554446</v>
      </c>
      <c r="J3403" s="13">
        <v>25.566268882966185</v>
      </c>
      <c r="K3403" s="13">
        <v>8.3731117033785551E-2</v>
      </c>
      <c r="L3403" s="13">
        <v>8.3731117033785551E-2</v>
      </c>
      <c r="M3403" s="13">
        <v>0</v>
      </c>
      <c r="N3403" s="13">
        <v>25.566268882966185</v>
      </c>
      <c r="O3403" s="24">
        <f t="shared" ref="O3403" si="565">SUM(N3398:N3403)</f>
        <v>153.58159434949317</v>
      </c>
    </row>
    <row r="3404" spans="1:15" ht="15" thickTop="1" x14ac:dyDescent="0.3">
      <c r="A3404" s="4" t="s">
        <v>587</v>
      </c>
      <c r="B3404" s="4" t="str">
        <f>VLOOKUP(A3404,'Hold Harmless'!A$1:B$7201,2,FALSE)</f>
        <v>LAPOYNOR ISD</v>
      </c>
      <c r="C3404" s="4">
        <v>1</v>
      </c>
      <c r="D3404" s="10">
        <v>69.373563218390629</v>
      </c>
      <c r="E3404" s="10">
        <v>1.844827586206897</v>
      </c>
      <c r="F3404" s="10">
        <v>71.218390804597533</v>
      </c>
      <c r="G3404" s="10">
        <v>0.96390041493775935</v>
      </c>
      <c r="H3404" s="10">
        <v>0.95929873657352149</v>
      </c>
      <c r="I3404" s="10">
        <v>1</v>
      </c>
      <c r="J3404" s="10">
        <v>71.218390804597533</v>
      </c>
      <c r="K3404" s="10">
        <v>0</v>
      </c>
      <c r="L3404" s="10">
        <v>0</v>
      </c>
      <c r="M3404" s="10">
        <v>0</v>
      </c>
      <c r="N3404" s="10">
        <v>71.218390804597533</v>
      </c>
    </row>
    <row r="3405" spans="1:15" x14ac:dyDescent="0.3">
      <c r="A3405" s="4" t="s">
        <v>587</v>
      </c>
      <c r="B3405" s="4" t="str">
        <f>VLOOKUP(A3405,'Hold Harmless'!A$1:B$7201,2,FALSE)</f>
        <v>LAPOYNOR ISD</v>
      </c>
      <c r="C3405" s="4">
        <v>2</v>
      </c>
      <c r="D3405" s="10">
        <v>71.255747126436688</v>
      </c>
      <c r="E3405" s="10">
        <v>1.5919540229885063</v>
      </c>
      <c r="F3405" s="10">
        <v>72.847701149425191</v>
      </c>
      <c r="G3405" s="10">
        <v>0.96390041493775935</v>
      </c>
      <c r="H3405" s="10">
        <v>0.95929873657352149</v>
      </c>
      <c r="I3405" s="10">
        <v>1</v>
      </c>
      <c r="J3405" s="10">
        <v>72.847701149425191</v>
      </c>
      <c r="K3405" s="10">
        <v>0</v>
      </c>
      <c r="L3405" s="10">
        <v>0</v>
      </c>
      <c r="M3405" s="10">
        <v>0</v>
      </c>
      <c r="N3405" s="10">
        <v>72.847701149425191</v>
      </c>
    </row>
    <row r="3406" spans="1:15" x14ac:dyDescent="0.3">
      <c r="A3406" s="4" t="s">
        <v>587</v>
      </c>
      <c r="B3406" s="4" t="str">
        <f>VLOOKUP(A3406,'Hold Harmless'!A$1:B$7201,2,FALSE)</f>
        <v>LAPOYNOR ISD</v>
      </c>
      <c r="C3406" s="4">
        <v>3</v>
      </c>
      <c r="D3406" s="10">
        <v>61.057291666666494</v>
      </c>
      <c r="E3406" s="10">
        <v>10.359374999999998</v>
      </c>
      <c r="F3406" s="10">
        <v>71.416666666666487</v>
      </c>
      <c r="G3406" s="10">
        <v>0.96390041493775935</v>
      </c>
      <c r="H3406" s="10">
        <v>0.95929873657352149</v>
      </c>
      <c r="I3406" s="10">
        <v>1</v>
      </c>
      <c r="J3406" s="10">
        <v>71.416666666666487</v>
      </c>
      <c r="K3406" s="10">
        <v>0</v>
      </c>
      <c r="L3406" s="10">
        <v>0</v>
      </c>
      <c r="M3406" s="10">
        <v>0</v>
      </c>
      <c r="N3406" s="10">
        <v>71.416666666666487</v>
      </c>
    </row>
    <row r="3407" spans="1:15" x14ac:dyDescent="0.3">
      <c r="A3407" s="4" t="s">
        <v>587</v>
      </c>
      <c r="B3407" s="4" t="str">
        <f>VLOOKUP(A3407,'Hold Harmless'!A$1:B$7201,2,FALSE)</f>
        <v>LAPOYNOR ISD</v>
      </c>
      <c r="C3407" s="4">
        <v>4</v>
      </c>
      <c r="D3407" s="10">
        <v>68.401515151514886</v>
      </c>
      <c r="E3407" s="10">
        <v>2.0606060606060597</v>
      </c>
      <c r="F3407" s="10">
        <v>70.462121212120948</v>
      </c>
      <c r="G3407" s="10">
        <v>0.96390041493775935</v>
      </c>
      <c r="H3407" s="10">
        <v>0.95929873657352149</v>
      </c>
      <c r="I3407" s="10">
        <v>1</v>
      </c>
      <c r="J3407" s="10">
        <v>70.462121212120948</v>
      </c>
      <c r="K3407" s="10">
        <v>0</v>
      </c>
      <c r="L3407" s="10">
        <v>0</v>
      </c>
      <c r="M3407" s="10">
        <v>0</v>
      </c>
      <c r="N3407" s="10">
        <v>70.462121212120948</v>
      </c>
    </row>
    <row r="3408" spans="1:15" x14ac:dyDescent="0.3">
      <c r="A3408" s="4" t="s">
        <v>587</v>
      </c>
      <c r="B3408" s="4" t="str">
        <f>VLOOKUP(A3408,'Hold Harmless'!A$1:B$7201,2,FALSE)</f>
        <v>LAPOYNOR ISD</v>
      </c>
      <c r="C3408" s="4">
        <v>5</v>
      </c>
      <c r="D3408" s="10">
        <v>70.589506172839336</v>
      </c>
      <c r="E3408" s="10">
        <v>0.15740740740740738</v>
      </c>
      <c r="F3408" s="10">
        <v>70.746913580246741</v>
      </c>
      <c r="G3408" s="10">
        <v>0.96390041493775935</v>
      </c>
      <c r="H3408" s="10">
        <v>0.95929873657352149</v>
      </c>
      <c r="I3408" s="10">
        <v>1</v>
      </c>
      <c r="J3408" s="10">
        <v>70.746913580246741</v>
      </c>
      <c r="K3408" s="10">
        <v>0</v>
      </c>
      <c r="L3408" s="10">
        <v>0</v>
      </c>
      <c r="M3408" s="10">
        <v>0</v>
      </c>
      <c r="N3408" s="10">
        <v>70.746913580246741</v>
      </c>
    </row>
    <row r="3409" spans="1:15" ht="15" thickBot="1" x14ac:dyDescent="0.35">
      <c r="A3409" s="4" t="s">
        <v>587</v>
      </c>
      <c r="B3409" s="4" t="str">
        <f>VLOOKUP(A3409,'Hold Harmless'!A$1:B$7201,2,FALSE)</f>
        <v>LAPOYNOR ISD</v>
      </c>
      <c r="C3409" s="4">
        <v>6</v>
      </c>
      <c r="D3409" s="10">
        <v>71.513333333333193</v>
      </c>
      <c r="E3409" s="10">
        <v>0.20666666666666661</v>
      </c>
      <c r="F3409" s="10">
        <v>71.719999999999857</v>
      </c>
      <c r="G3409" s="10">
        <v>0.96390041493775935</v>
      </c>
      <c r="H3409" s="10">
        <v>0.95929873657352149</v>
      </c>
      <c r="I3409" s="10">
        <v>1</v>
      </c>
      <c r="J3409" s="10">
        <v>71.719999999999857</v>
      </c>
      <c r="K3409" s="10">
        <v>0</v>
      </c>
      <c r="L3409" s="10">
        <v>0</v>
      </c>
      <c r="M3409" s="10">
        <v>0</v>
      </c>
      <c r="N3409" s="10">
        <v>71.719999999999857</v>
      </c>
      <c r="O3409" s="24">
        <f t="shared" ref="O3409" si="566">SUM(N3404:N3409)</f>
        <v>428.41179341305673</v>
      </c>
    </row>
    <row r="3410" spans="1:15" ht="15" thickTop="1" x14ac:dyDescent="0.3">
      <c r="A3410" s="11" t="s">
        <v>588</v>
      </c>
      <c r="B3410" s="11" t="str">
        <f>VLOOKUP(A3410,'Hold Harmless'!A$1:B$7201,2,FALSE)</f>
        <v>HORIZON MONTESSORI PUBLIC SCHOOLS</v>
      </c>
      <c r="C3410" s="11">
        <v>1</v>
      </c>
      <c r="D3410" s="12">
        <v>22.729716520039144</v>
      </c>
      <c r="E3410" s="12">
        <v>149.30742913000995</v>
      </c>
      <c r="F3410" s="12">
        <v>172.0371456500491</v>
      </c>
      <c r="G3410" s="12">
        <v>0.95897686970851292</v>
      </c>
      <c r="H3410" s="12">
        <v>0.9609461426855489</v>
      </c>
      <c r="I3410" s="12">
        <v>0.99795069370741996</v>
      </c>
      <c r="J3410" s="12">
        <v>171.68458884491093</v>
      </c>
      <c r="K3410" s="12">
        <v>0.35255680513816401</v>
      </c>
      <c r="L3410" s="12">
        <v>0.35255680513816401</v>
      </c>
      <c r="M3410" s="12">
        <v>0</v>
      </c>
      <c r="N3410" s="12">
        <v>171.68458884491093</v>
      </c>
    </row>
    <row r="3411" spans="1:15" x14ac:dyDescent="0.3">
      <c r="A3411" s="11" t="s">
        <v>588</v>
      </c>
      <c r="B3411" s="11" t="str">
        <f>VLOOKUP(A3411,'Hold Harmless'!A$1:B$7201,2,FALSE)</f>
        <v>HORIZON MONTESSORI PUBLIC SCHOOLS</v>
      </c>
      <c r="C3411" s="11">
        <v>2</v>
      </c>
      <c r="D3411" s="12">
        <v>45.764059934318382</v>
      </c>
      <c r="E3411" s="12">
        <v>129.12972085385849</v>
      </c>
      <c r="F3411" s="12">
        <v>174.89378078817685</v>
      </c>
      <c r="G3411" s="12">
        <v>0.95897686970851292</v>
      </c>
      <c r="H3411" s="12">
        <v>0.9609461426855489</v>
      </c>
      <c r="I3411" s="12">
        <v>0.99795069370741996</v>
      </c>
      <c r="J3411" s="12">
        <v>174.53536986267454</v>
      </c>
      <c r="K3411" s="12">
        <v>0.35841092550231224</v>
      </c>
      <c r="L3411" s="12">
        <v>0.35841092550231224</v>
      </c>
      <c r="M3411" s="12">
        <v>0</v>
      </c>
      <c r="N3411" s="12">
        <v>174.53536986267454</v>
      </c>
    </row>
    <row r="3412" spans="1:15" x14ac:dyDescent="0.3">
      <c r="A3412" s="11" t="s">
        <v>588</v>
      </c>
      <c r="B3412" s="11" t="str">
        <f>VLOOKUP(A3412,'Hold Harmless'!A$1:B$7201,2,FALSE)</f>
        <v>HORIZON MONTESSORI PUBLIC SCHOOLS</v>
      </c>
      <c r="C3412" s="11">
        <v>3</v>
      </c>
      <c r="D3412" s="12">
        <v>53.544270833333336</v>
      </c>
      <c r="E3412" s="12">
        <v>121.82812500000004</v>
      </c>
      <c r="F3412" s="12">
        <v>175.37239583333337</v>
      </c>
      <c r="G3412" s="12">
        <v>0.95897686970851292</v>
      </c>
      <c r="H3412" s="12">
        <v>0.9609461426855489</v>
      </c>
      <c r="I3412" s="12">
        <v>0.99795069370741996</v>
      </c>
      <c r="J3412" s="12">
        <v>175.01300407900729</v>
      </c>
      <c r="K3412" s="12">
        <v>0.35939175432608295</v>
      </c>
      <c r="L3412" s="12">
        <v>0.35939175432608295</v>
      </c>
      <c r="M3412" s="12">
        <v>0</v>
      </c>
      <c r="N3412" s="12">
        <v>175.01300407900729</v>
      </c>
    </row>
    <row r="3413" spans="1:15" x14ac:dyDescent="0.3">
      <c r="A3413" s="11" t="s">
        <v>588</v>
      </c>
      <c r="B3413" s="11" t="str">
        <f>VLOOKUP(A3413,'Hold Harmless'!A$1:B$7201,2,FALSE)</f>
        <v>HORIZON MONTESSORI PUBLIC SCHOOLS</v>
      </c>
      <c r="C3413" s="11">
        <v>4</v>
      </c>
      <c r="D3413" s="12">
        <v>64.108922171018776</v>
      </c>
      <c r="E3413" s="12">
        <v>113.36144393241136</v>
      </c>
      <c r="F3413" s="12">
        <v>177.47036610343014</v>
      </c>
      <c r="G3413" s="12">
        <v>0.95897686970851292</v>
      </c>
      <c r="H3413" s="12">
        <v>0.9609461426855489</v>
      </c>
      <c r="I3413" s="12">
        <v>0.99795069370741996</v>
      </c>
      <c r="J3413" s="12">
        <v>177.10667496542789</v>
      </c>
      <c r="K3413" s="12">
        <v>0.3636911380022525</v>
      </c>
      <c r="L3413" s="12">
        <v>0.3636911380022525</v>
      </c>
      <c r="M3413" s="12">
        <v>0</v>
      </c>
      <c r="N3413" s="12">
        <v>177.10667496542789</v>
      </c>
    </row>
    <row r="3414" spans="1:15" x14ac:dyDescent="0.3">
      <c r="A3414" s="11" t="s">
        <v>588</v>
      </c>
      <c r="B3414" s="11" t="str">
        <f>VLOOKUP(A3414,'Hold Harmless'!A$1:B$7201,2,FALSE)</f>
        <v>HORIZON MONTESSORI PUBLIC SCHOOLS</v>
      </c>
      <c r="C3414" s="11">
        <v>5</v>
      </c>
      <c r="D3414" s="12">
        <v>80.123563218390615</v>
      </c>
      <c r="E3414" s="12">
        <v>95.364942528735469</v>
      </c>
      <c r="F3414" s="12">
        <v>175.48850574712608</v>
      </c>
      <c r="G3414" s="12">
        <v>0.95897686970851292</v>
      </c>
      <c r="H3414" s="12">
        <v>0.9609461426855489</v>
      </c>
      <c r="I3414" s="12">
        <v>0.99795069370741996</v>
      </c>
      <c r="J3414" s="12">
        <v>175.12887604802302</v>
      </c>
      <c r="K3414" s="12">
        <v>0.35962969910306697</v>
      </c>
      <c r="L3414" s="12">
        <v>0.35962969910306697</v>
      </c>
      <c r="M3414" s="12">
        <v>0</v>
      </c>
      <c r="N3414" s="12">
        <v>175.12887604802302</v>
      </c>
    </row>
    <row r="3415" spans="1:15" ht="15" thickBot="1" x14ac:dyDescent="0.35">
      <c r="A3415" s="11" t="s">
        <v>588</v>
      </c>
      <c r="B3415" s="11" t="str">
        <f>VLOOKUP(A3415,'Hold Harmless'!A$1:B$7201,2,FALSE)</f>
        <v>HORIZON MONTESSORI PUBLIC SCHOOLS</v>
      </c>
      <c r="C3415" s="11">
        <v>6</v>
      </c>
      <c r="D3415" s="12">
        <v>89.070000000000164</v>
      </c>
      <c r="E3415" s="12">
        <v>83.530000000000115</v>
      </c>
      <c r="F3415" s="12">
        <v>172.60000000000028</v>
      </c>
      <c r="G3415" s="12">
        <v>0.95897686970851292</v>
      </c>
      <c r="H3415" s="12">
        <v>0.9609461426855489</v>
      </c>
      <c r="I3415" s="12">
        <v>0.99795069370741996</v>
      </c>
      <c r="J3415" s="12">
        <v>172.24628973390097</v>
      </c>
      <c r="K3415" s="12">
        <v>0.35371026609931278</v>
      </c>
      <c r="L3415" s="12">
        <v>0.35371026609931278</v>
      </c>
      <c r="M3415" s="12">
        <v>0</v>
      </c>
      <c r="N3415" s="12">
        <v>172.24628973390097</v>
      </c>
      <c r="O3415" s="24">
        <f t="shared" ref="O3415" si="567">SUM(N3410:N3415)</f>
        <v>1045.7148035339446</v>
      </c>
    </row>
    <row r="3416" spans="1:15" ht="15" thickTop="1" x14ac:dyDescent="0.3">
      <c r="A3416" s="2" t="s">
        <v>589</v>
      </c>
      <c r="B3416" s="2" t="str">
        <f>VLOOKUP(A3416,'Hold Harmless'!A$1:B$7201,2,FALSE)</f>
        <v>TRIUMPH PUBLIC HIGH SCHOOLS-RIO GRANDE VALLEY</v>
      </c>
      <c r="C3416" s="2">
        <v>1</v>
      </c>
      <c r="D3416" s="13">
        <v>36.965517241379224</v>
      </c>
      <c r="E3416" s="13">
        <v>29.56896551724131</v>
      </c>
      <c r="F3416" s="13">
        <v>66.534482758620527</v>
      </c>
      <c r="G3416" s="13">
        <v>0.89002347417840377</v>
      </c>
      <c r="H3416" s="13">
        <v>0.88602247087535113</v>
      </c>
      <c r="I3416" s="13">
        <v>1</v>
      </c>
      <c r="J3416" s="13">
        <v>66.534482758620527</v>
      </c>
      <c r="K3416" s="13">
        <v>0</v>
      </c>
      <c r="L3416" s="13">
        <v>0</v>
      </c>
      <c r="M3416" s="13">
        <v>0</v>
      </c>
      <c r="N3416" s="13">
        <v>66.534482758620527</v>
      </c>
    </row>
    <row r="3417" spans="1:15" x14ac:dyDescent="0.3">
      <c r="A3417" s="2" t="s">
        <v>589</v>
      </c>
      <c r="B3417" s="2" t="str">
        <f>VLOOKUP(A3417,'Hold Harmless'!A$1:B$7201,2,FALSE)</f>
        <v>TRIUMPH PUBLIC HIGH SCHOOLS-RIO GRANDE VALLEY</v>
      </c>
      <c r="C3417" s="2">
        <v>2</v>
      </c>
      <c r="D3417" s="13">
        <v>27.775862068965569</v>
      </c>
      <c r="E3417" s="13">
        <v>45.971264367816048</v>
      </c>
      <c r="F3417" s="13">
        <v>73.747126436781613</v>
      </c>
      <c r="G3417" s="13">
        <v>0.89002347417840377</v>
      </c>
      <c r="H3417" s="13">
        <v>0.88602247087535113</v>
      </c>
      <c r="I3417" s="13">
        <v>1</v>
      </c>
      <c r="J3417" s="13">
        <v>73.747126436781613</v>
      </c>
      <c r="K3417" s="13">
        <v>0</v>
      </c>
      <c r="L3417" s="13">
        <v>0</v>
      </c>
      <c r="M3417" s="13">
        <v>0</v>
      </c>
      <c r="N3417" s="13">
        <v>73.747126436781613</v>
      </c>
    </row>
    <row r="3418" spans="1:15" x14ac:dyDescent="0.3">
      <c r="A3418" s="2" t="s">
        <v>589</v>
      </c>
      <c r="B3418" s="2" t="str">
        <f>VLOOKUP(A3418,'Hold Harmless'!A$1:B$7201,2,FALSE)</f>
        <v>TRIUMPH PUBLIC HIGH SCHOOLS-RIO GRANDE VALLEY</v>
      </c>
      <c r="C3418" s="2">
        <v>3</v>
      </c>
      <c r="D3418" s="13">
        <v>19.232142857142893</v>
      </c>
      <c r="E3418" s="13">
        <v>52.494047619047691</v>
      </c>
      <c r="F3418" s="13">
        <v>71.726190476190581</v>
      </c>
      <c r="G3418" s="13">
        <v>0.89002347417840377</v>
      </c>
      <c r="H3418" s="13">
        <v>0.88602247087535113</v>
      </c>
      <c r="I3418" s="13">
        <v>1</v>
      </c>
      <c r="J3418" s="13">
        <v>71.726190476190581</v>
      </c>
      <c r="K3418" s="13">
        <v>0</v>
      </c>
      <c r="L3418" s="13">
        <v>0</v>
      </c>
      <c r="M3418" s="13">
        <v>0</v>
      </c>
      <c r="N3418" s="13">
        <v>71.726190476190581</v>
      </c>
    </row>
    <row r="3419" spans="1:15" x14ac:dyDescent="0.3">
      <c r="A3419" s="2" t="s">
        <v>589</v>
      </c>
      <c r="B3419" s="2" t="str">
        <f>VLOOKUP(A3419,'Hold Harmless'!A$1:B$7201,2,FALSE)</f>
        <v>TRIUMPH PUBLIC HIGH SCHOOLS-RIO GRANDE VALLEY</v>
      </c>
      <c r="C3419" s="2">
        <v>4</v>
      </c>
      <c r="D3419" s="13">
        <v>16.099107312440641</v>
      </c>
      <c r="E3419" s="13">
        <v>58.71021842355173</v>
      </c>
      <c r="F3419" s="13">
        <v>74.809325735992374</v>
      </c>
      <c r="G3419" s="13">
        <v>0.89002347417840377</v>
      </c>
      <c r="H3419" s="13">
        <v>0.88602247087535113</v>
      </c>
      <c r="I3419" s="13">
        <v>1</v>
      </c>
      <c r="J3419" s="13">
        <v>74.809325735992374</v>
      </c>
      <c r="K3419" s="13">
        <v>0</v>
      </c>
      <c r="L3419" s="13">
        <v>0</v>
      </c>
      <c r="M3419" s="13">
        <v>0</v>
      </c>
      <c r="N3419" s="13">
        <v>74.809325735992374</v>
      </c>
    </row>
    <row r="3420" spans="1:15" x14ac:dyDescent="0.3">
      <c r="A3420" s="2" t="s">
        <v>589</v>
      </c>
      <c r="B3420" s="2" t="str">
        <f>VLOOKUP(A3420,'Hold Harmless'!A$1:B$7201,2,FALSE)</f>
        <v>TRIUMPH PUBLIC HIGH SCHOOLS-RIO GRANDE VALLEY</v>
      </c>
      <c r="C3420" s="2">
        <v>5</v>
      </c>
      <c r="D3420" s="13">
        <v>16.065476190476257</v>
      </c>
      <c r="E3420" s="13">
        <v>60.64285714285711</v>
      </c>
      <c r="F3420" s="13">
        <v>76.708333333333371</v>
      </c>
      <c r="G3420" s="13">
        <v>0.89002347417840377</v>
      </c>
      <c r="H3420" s="13">
        <v>0.88602247087535113</v>
      </c>
      <c r="I3420" s="13">
        <v>1</v>
      </c>
      <c r="J3420" s="13">
        <v>76.708333333333371</v>
      </c>
      <c r="K3420" s="13">
        <v>0</v>
      </c>
      <c r="L3420" s="13">
        <v>0</v>
      </c>
      <c r="M3420" s="13">
        <v>0</v>
      </c>
      <c r="N3420" s="13">
        <v>76.708333333333371</v>
      </c>
    </row>
    <row r="3421" spans="1:15" ht="15" thickBot="1" x14ac:dyDescent="0.35">
      <c r="A3421" s="2" t="s">
        <v>589</v>
      </c>
      <c r="B3421" s="2" t="str">
        <f>VLOOKUP(A3421,'Hold Harmless'!A$1:B$7201,2,FALSE)</f>
        <v>TRIUMPH PUBLIC HIGH SCHOOLS-RIO GRANDE VALLEY</v>
      </c>
      <c r="C3421" s="2">
        <v>6</v>
      </c>
      <c r="D3421" s="13">
        <v>24.32352941176481</v>
      </c>
      <c r="E3421" s="13">
        <v>55.245098039215726</v>
      </c>
      <c r="F3421" s="13">
        <v>79.568627450980529</v>
      </c>
      <c r="G3421" s="13">
        <v>0.89002347417840377</v>
      </c>
      <c r="H3421" s="13">
        <v>0.88602247087535113</v>
      </c>
      <c r="I3421" s="13">
        <v>1</v>
      </c>
      <c r="J3421" s="13">
        <v>79.568627450980529</v>
      </c>
      <c r="K3421" s="13">
        <v>0</v>
      </c>
      <c r="L3421" s="13">
        <v>0</v>
      </c>
      <c r="M3421" s="13">
        <v>0</v>
      </c>
      <c r="N3421" s="13">
        <v>79.568627450980529</v>
      </c>
      <c r="O3421" s="24">
        <f t="shared" ref="O3421" si="568">SUM(N3416:N3421)</f>
        <v>443.09408619189901</v>
      </c>
    </row>
    <row r="3422" spans="1:15" ht="15" thickTop="1" x14ac:dyDescent="0.3">
      <c r="A3422" s="4" t="s">
        <v>590</v>
      </c>
      <c r="B3422" s="4" t="str">
        <f>VLOOKUP(A3422,'Hold Harmless'!A$1:B$7201,2,FALSE)</f>
        <v>IDEA PUBLIC SCHOOLS</v>
      </c>
      <c r="C3422" s="4">
        <v>1</v>
      </c>
      <c r="D3422" s="10">
        <v>276.10204570333531</v>
      </c>
      <c r="E3422" s="10">
        <v>9636.5376642038755</v>
      </c>
      <c r="F3422" s="10">
        <v>9912.639709907211</v>
      </c>
      <c r="G3422" s="10">
        <v>0.97692337026420795</v>
      </c>
      <c r="H3422" s="10">
        <v>0.98525640347516141</v>
      </c>
      <c r="I3422" s="10">
        <v>0.99154226942188706</v>
      </c>
      <c r="J3422" s="10">
        <v>9828.8012739229125</v>
      </c>
      <c r="K3422" s="10">
        <v>83.838435984298485</v>
      </c>
      <c r="L3422" s="10">
        <v>83.838435984298485</v>
      </c>
      <c r="M3422" s="10">
        <v>0</v>
      </c>
      <c r="N3422" s="10">
        <v>9828.8012739229125</v>
      </c>
    </row>
    <row r="3423" spans="1:15" x14ac:dyDescent="0.3">
      <c r="A3423" s="4" t="s">
        <v>590</v>
      </c>
      <c r="B3423" s="4" t="str">
        <f>VLOOKUP(A3423,'Hold Harmless'!A$1:B$7201,2,FALSE)</f>
        <v>IDEA PUBLIC SCHOOLS</v>
      </c>
      <c r="C3423" s="4">
        <v>2</v>
      </c>
      <c r="D3423" s="10">
        <v>2588.9798850570501</v>
      </c>
      <c r="E3423" s="10">
        <v>7270.8598111666488</v>
      </c>
      <c r="F3423" s="10">
        <v>9859.8396962236984</v>
      </c>
      <c r="G3423" s="10">
        <v>0.97692337026420795</v>
      </c>
      <c r="H3423" s="10">
        <v>0.98525640347516141</v>
      </c>
      <c r="I3423" s="10">
        <v>0.99154226942188706</v>
      </c>
      <c r="J3423" s="10">
        <v>9776.4478285296555</v>
      </c>
      <c r="K3423" s="10">
        <v>83.391867694042958</v>
      </c>
      <c r="L3423" s="10">
        <v>83.391867694042958</v>
      </c>
      <c r="M3423" s="10">
        <v>0</v>
      </c>
      <c r="N3423" s="10">
        <v>9776.4478285296555</v>
      </c>
    </row>
    <row r="3424" spans="1:15" x14ac:dyDescent="0.3">
      <c r="A3424" s="4" t="s">
        <v>590</v>
      </c>
      <c r="B3424" s="4" t="str">
        <f>VLOOKUP(A3424,'Hold Harmless'!A$1:B$7201,2,FALSE)</f>
        <v>IDEA PUBLIC SCHOOLS</v>
      </c>
      <c r="C3424" s="4">
        <v>3</v>
      </c>
      <c r="D3424" s="10">
        <v>3280.6884099611639</v>
      </c>
      <c r="E3424" s="10">
        <v>6577.5500957853728</v>
      </c>
      <c r="F3424" s="10">
        <v>9858.2385057465362</v>
      </c>
      <c r="G3424" s="10">
        <v>0.97692337026420795</v>
      </c>
      <c r="H3424" s="10">
        <v>0.98525640347516141</v>
      </c>
      <c r="I3424" s="10">
        <v>0.99154226942188706</v>
      </c>
      <c r="J3424" s="10">
        <v>9774.8601804901537</v>
      </c>
      <c r="K3424" s="10">
        <v>83.378325256382595</v>
      </c>
      <c r="L3424" s="10">
        <v>83.378325256382595</v>
      </c>
      <c r="M3424" s="10">
        <v>0</v>
      </c>
      <c r="N3424" s="10">
        <v>9774.8601804901537</v>
      </c>
    </row>
    <row r="3425" spans="1:15" x14ac:dyDescent="0.3">
      <c r="A3425" s="4" t="s">
        <v>590</v>
      </c>
      <c r="B3425" s="4" t="str">
        <f>VLOOKUP(A3425,'Hold Harmless'!A$1:B$7201,2,FALSE)</f>
        <v>IDEA PUBLIC SCHOOLS</v>
      </c>
      <c r="C3425" s="4">
        <v>4</v>
      </c>
      <c r="D3425" s="10">
        <v>3206.7872574955427</v>
      </c>
      <c r="E3425" s="10">
        <v>6564.8035714287771</v>
      </c>
      <c r="F3425" s="10">
        <v>9771.5908289243198</v>
      </c>
      <c r="G3425" s="10">
        <v>0.97692337026420795</v>
      </c>
      <c r="H3425" s="10">
        <v>0.98525640347516141</v>
      </c>
      <c r="I3425" s="10">
        <v>0.99154226942188706</v>
      </c>
      <c r="J3425" s="10">
        <v>9688.9453463737191</v>
      </c>
      <c r="K3425" s="10">
        <v>82.645482550600718</v>
      </c>
      <c r="L3425" s="10">
        <v>82.645482550600718</v>
      </c>
      <c r="M3425" s="10">
        <v>0</v>
      </c>
      <c r="N3425" s="10">
        <v>9688.9453463737191</v>
      </c>
    </row>
    <row r="3426" spans="1:15" x14ac:dyDescent="0.3">
      <c r="A3426" s="4" t="s">
        <v>590</v>
      </c>
      <c r="B3426" s="4" t="str">
        <f>VLOOKUP(A3426,'Hold Harmless'!A$1:B$7201,2,FALSE)</f>
        <v>IDEA PUBLIC SCHOOLS</v>
      </c>
      <c r="C3426" s="4">
        <v>5</v>
      </c>
      <c r="D3426" s="10">
        <v>4125.862150195202</v>
      </c>
      <c r="E3426" s="10">
        <v>5570.0153642650484</v>
      </c>
      <c r="F3426" s="10">
        <v>9695.8775144602514</v>
      </c>
      <c r="G3426" s="10">
        <v>0.97692337026420795</v>
      </c>
      <c r="H3426" s="10">
        <v>0.98525640347516141</v>
      </c>
      <c r="I3426" s="10">
        <v>0.99154226942188706</v>
      </c>
      <c r="J3426" s="10">
        <v>9613.8723947245635</v>
      </c>
      <c r="K3426" s="10">
        <v>82.005119735687913</v>
      </c>
      <c r="L3426" s="10">
        <v>82.005119735687913</v>
      </c>
      <c r="M3426" s="10">
        <v>0</v>
      </c>
      <c r="N3426" s="10">
        <v>9613.8723947245635</v>
      </c>
    </row>
    <row r="3427" spans="1:15" ht="15" thickBot="1" x14ac:dyDescent="0.35">
      <c r="A3427" s="4" t="s">
        <v>590</v>
      </c>
      <c r="B3427" s="4" t="str">
        <f>VLOOKUP(A3427,'Hold Harmless'!A$1:B$7201,2,FALSE)</f>
        <v>IDEA PUBLIC SCHOOLS</v>
      </c>
      <c r="C3427" s="4">
        <v>6</v>
      </c>
      <c r="D3427" s="10">
        <v>4761.7244692613613</v>
      </c>
      <c r="E3427" s="10">
        <v>4882.5113774784277</v>
      </c>
      <c r="F3427" s="10">
        <v>9644.2358467397898</v>
      </c>
      <c r="G3427" s="10">
        <v>0.97692337026420795</v>
      </c>
      <c r="H3427" s="10">
        <v>0.98525640347516141</v>
      </c>
      <c r="I3427" s="10">
        <v>0.99154226942188706</v>
      </c>
      <c r="J3427" s="10">
        <v>9562.6674983162866</v>
      </c>
      <c r="K3427" s="10">
        <v>81.568348423503267</v>
      </c>
      <c r="L3427" s="10">
        <v>81.568348423503267</v>
      </c>
      <c r="M3427" s="10">
        <v>0</v>
      </c>
      <c r="N3427" s="10">
        <v>9562.6674983162866</v>
      </c>
      <c r="O3427" s="24">
        <f t="shared" ref="O3427" si="569">SUM(N3422:N3427)</f>
        <v>58245.594522357285</v>
      </c>
    </row>
    <row r="3428" spans="1:15" ht="15" thickTop="1" x14ac:dyDescent="0.3">
      <c r="A3428" s="11" t="s">
        <v>591</v>
      </c>
      <c r="B3428" s="11" t="str">
        <f>VLOOKUP(A3428,'Hold Harmless'!A$1:B$7201,2,FALSE)</f>
        <v>VANGUARD ACADEMY</v>
      </c>
      <c r="C3428" s="11">
        <v>1</v>
      </c>
      <c r="D3428" s="12">
        <v>139.94252873563175</v>
      </c>
      <c r="E3428" s="12">
        <v>618.05747126436506</v>
      </c>
      <c r="F3428" s="12">
        <v>757.99999999999682</v>
      </c>
      <c r="G3428" s="12">
        <v>0.9632495884269151</v>
      </c>
      <c r="H3428" s="12">
        <v>0.98305282618764189</v>
      </c>
      <c r="I3428" s="12">
        <v>0.97985536765351122</v>
      </c>
      <c r="J3428" s="12">
        <v>742.73036868135841</v>
      </c>
      <c r="K3428" s="12">
        <v>15.269631318638403</v>
      </c>
      <c r="L3428" s="12">
        <v>15.269631318638403</v>
      </c>
      <c r="M3428" s="12">
        <v>0</v>
      </c>
      <c r="N3428" s="12">
        <v>742.73036868135841</v>
      </c>
    </row>
    <row r="3429" spans="1:15" x14ac:dyDescent="0.3">
      <c r="A3429" s="11" t="s">
        <v>591</v>
      </c>
      <c r="B3429" s="11" t="str">
        <f>VLOOKUP(A3429,'Hold Harmless'!A$1:B$7201,2,FALSE)</f>
        <v>VANGUARD ACADEMY</v>
      </c>
      <c r="C3429" s="11">
        <v>2</v>
      </c>
      <c r="D3429" s="12">
        <v>56.611111111111043</v>
      </c>
      <c r="E3429" s="12">
        <v>699.43611111110238</v>
      </c>
      <c r="F3429" s="12">
        <v>756.04722222221346</v>
      </c>
      <c r="G3429" s="12">
        <v>0.9632495884269151</v>
      </c>
      <c r="H3429" s="12">
        <v>0.98305282618764189</v>
      </c>
      <c r="I3429" s="12">
        <v>0.97985536765351122</v>
      </c>
      <c r="J3429" s="12">
        <v>740.81692889396288</v>
      </c>
      <c r="K3429" s="12">
        <v>15.230293328250582</v>
      </c>
      <c r="L3429" s="12">
        <v>15.230293328250582</v>
      </c>
      <c r="M3429" s="12">
        <v>0</v>
      </c>
      <c r="N3429" s="12">
        <v>740.81692889396288</v>
      </c>
    </row>
    <row r="3430" spans="1:15" x14ac:dyDescent="0.3">
      <c r="A3430" s="11" t="s">
        <v>591</v>
      </c>
      <c r="B3430" s="11" t="str">
        <f>VLOOKUP(A3430,'Hold Harmless'!A$1:B$7201,2,FALSE)</f>
        <v>VANGUARD ACADEMY</v>
      </c>
      <c r="C3430" s="11">
        <v>3</v>
      </c>
      <c r="D3430" s="12">
        <v>55.204022988505216</v>
      </c>
      <c r="E3430" s="12">
        <v>699.10919540228974</v>
      </c>
      <c r="F3430" s="12">
        <v>754.31321839079499</v>
      </c>
      <c r="G3430" s="12">
        <v>0.9632495884269151</v>
      </c>
      <c r="H3430" s="12">
        <v>0.98305282618764189</v>
      </c>
      <c r="I3430" s="12">
        <v>0.97985536765351122</v>
      </c>
      <c r="J3430" s="12">
        <v>739.11785593221578</v>
      </c>
      <c r="K3430" s="12">
        <v>15.195362458579211</v>
      </c>
      <c r="L3430" s="12">
        <v>15.195362458579211</v>
      </c>
      <c r="M3430" s="12">
        <v>0</v>
      </c>
      <c r="N3430" s="12">
        <v>739.11785593221578</v>
      </c>
    </row>
    <row r="3431" spans="1:15" x14ac:dyDescent="0.3">
      <c r="A3431" s="11" t="s">
        <v>591</v>
      </c>
      <c r="B3431" s="11" t="str">
        <f>VLOOKUP(A3431,'Hold Harmless'!A$1:B$7201,2,FALSE)</f>
        <v>VANGUARD ACADEMY</v>
      </c>
      <c r="C3431" s="11">
        <v>4</v>
      </c>
      <c r="D3431" s="12">
        <v>87.763888888887266</v>
      </c>
      <c r="E3431" s="12">
        <v>664.86111111110006</v>
      </c>
      <c r="F3431" s="12">
        <v>752.62499999998727</v>
      </c>
      <c r="G3431" s="12">
        <v>0.9632495884269151</v>
      </c>
      <c r="H3431" s="12">
        <v>0.98305282618764189</v>
      </c>
      <c r="I3431" s="12">
        <v>0.97985536765351122</v>
      </c>
      <c r="J3431" s="12">
        <v>737.46364608021145</v>
      </c>
      <c r="K3431" s="12">
        <v>15.16135391977582</v>
      </c>
      <c r="L3431" s="12">
        <v>15.16135391977582</v>
      </c>
      <c r="M3431" s="12">
        <v>0</v>
      </c>
      <c r="N3431" s="12">
        <v>737.46364608021145</v>
      </c>
    </row>
    <row r="3432" spans="1:15" x14ac:dyDescent="0.3">
      <c r="A3432" s="11" t="s">
        <v>591</v>
      </c>
      <c r="B3432" s="11" t="str">
        <f>VLOOKUP(A3432,'Hold Harmless'!A$1:B$7201,2,FALSE)</f>
        <v>VANGUARD ACADEMY</v>
      </c>
      <c r="C3432" s="11">
        <v>5</v>
      </c>
      <c r="D3432" s="12">
        <v>184.94540229885018</v>
      </c>
      <c r="E3432" s="12">
        <v>565.95114942528926</v>
      </c>
      <c r="F3432" s="12">
        <v>750.8965517241395</v>
      </c>
      <c r="G3432" s="12">
        <v>0.9632495884269151</v>
      </c>
      <c r="H3432" s="12">
        <v>0.98305282618764189</v>
      </c>
      <c r="I3432" s="12">
        <v>0.97985536765351122</v>
      </c>
      <c r="J3432" s="12">
        <v>735.77001675941051</v>
      </c>
      <c r="K3432" s="12">
        <v>15.12653496472899</v>
      </c>
      <c r="L3432" s="12">
        <v>15.12653496472899</v>
      </c>
      <c r="M3432" s="12">
        <v>0</v>
      </c>
      <c r="N3432" s="12">
        <v>735.77001675941051</v>
      </c>
    </row>
    <row r="3433" spans="1:15" ht="15" thickBot="1" x14ac:dyDescent="0.35">
      <c r="A3433" s="11" t="s">
        <v>591</v>
      </c>
      <c r="B3433" s="11" t="str">
        <f>VLOOKUP(A3433,'Hold Harmless'!A$1:B$7201,2,FALSE)</f>
        <v>VANGUARD ACADEMY</v>
      </c>
      <c r="C3433" s="11">
        <v>6</v>
      </c>
      <c r="D3433" s="12">
        <v>235.9367816091962</v>
      </c>
      <c r="E3433" s="12">
        <v>511.25000000000108</v>
      </c>
      <c r="F3433" s="12">
        <v>747.18678160919728</v>
      </c>
      <c r="G3433" s="12">
        <v>0.9632495884269151</v>
      </c>
      <c r="H3433" s="12">
        <v>0.98305282618764189</v>
      </c>
      <c r="I3433" s="12">
        <v>0.97985536765351122</v>
      </c>
      <c r="J3433" s="12">
        <v>732.13497859952383</v>
      </c>
      <c r="K3433" s="12">
        <v>15.051803009673449</v>
      </c>
      <c r="L3433" s="12">
        <v>15.051803009673449</v>
      </c>
      <c r="M3433" s="12">
        <v>0</v>
      </c>
      <c r="N3433" s="12">
        <v>732.13497859952383</v>
      </c>
      <c r="O3433" s="24">
        <f t="shared" ref="O3433" si="570">SUM(N3428:N3433)</f>
        <v>4428.0337949466821</v>
      </c>
    </row>
    <row r="3434" spans="1:15" ht="15" thickTop="1" x14ac:dyDescent="0.3">
      <c r="A3434" s="2" t="s">
        <v>592</v>
      </c>
      <c r="B3434" s="2" t="str">
        <f>VLOOKUP(A3434,'Hold Harmless'!A$1:B$7201,2,FALSE)</f>
        <v>EXCELLENCE IN LEADERSHIP ACADEMY</v>
      </c>
      <c r="C3434" s="2">
        <v>1</v>
      </c>
      <c r="D3434" s="13">
        <v>5.0249999999999959</v>
      </c>
      <c r="E3434" s="13">
        <v>39.041666666666671</v>
      </c>
      <c r="F3434" s="13">
        <v>44.06666666666667</v>
      </c>
      <c r="G3434" s="13">
        <v>0.95923303246397051</v>
      </c>
      <c r="H3434" s="13">
        <v>0.94833861688387933</v>
      </c>
      <c r="I3434" s="13">
        <v>1</v>
      </c>
      <c r="J3434" s="13">
        <v>44.06666666666667</v>
      </c>
      <c r="K3434" s="13">
        <v>0</v>
      </c>
      <c r="L3434" s="13">
        <v>0</v>
      </c>
      <c r="M3434" s="13">
        <v>0</v>
      </c>
      <c r="N3434" s="13">
        <v>44.06666666666667</v>
      </c>
    </row>
    <row r="3435" spans="1:15" x14ac:dyDescent="0.3">
      <c r="A3435" s="2" t="s">
        <v>592</v>
      </c>
      <c r="B3435" s="2" t="str">
        <f>VLOOKUP(A3435,'Hold Harmless'!A$1:B$7201,2,FALSE)</f>
        <v>EXCELLENCE IN LEADERSHIP ACADEMY</v>
      </c>
      <c r="C3435" s="2">
        <v>2</v>
      </c>
      <c r="D3435" s="13">
        <v>12.091954022988514</v>
      </c>
      <c r="E3435" s="13">
        <v>32.17528735632186</v>
      </c>
      <c r="F3435" s="13">
        <v>44.267241379310377</v>
      </c>
      <c r="G3435" s="13">
        <v>0.95923303246397051</v>
      </c>
      <c r="H3435" s="13">
        <v>0.94833861688387933</v>
      </c>
      <c r="I3435" s="13">
        <v>1</v>
      </c>
      <c r="J3435" s="13">
        <v>44.267241379310377</v>
      </c>
      <c r="K3435" s="13">
        <v>0</v>
      </c>
      <c r="L3435" s="13">
        <v>0</v>
      </c>
      <c r="M3435" s="13">
        <v>0</v>
      </c>
      <c r="N3435" s="13">
        <v>44.267241379310377</v>
      </c>
    </row>
    <row r="3436" spans="1:15" x14ac:dyDescent="0.3">
      <c r="A3436" s="2" t="s">
        <v>592</v>
      </c>
      <c r="B3436" s="2" t="str">
        <f>VLOOKUP(A3436,'Hold Harmless'!A$1:B$7201,2,FALSE)</f>
        <v>EXCELLENCE IN LEADERSHIP ACADEMY</v>
      </c>
      <c r="C3436" s="2">
        <v>3</v>
      </c>
      <c r="D3436" s="13">
        <v>3.8218390804597697</v>
      </c>
      <c r="E3436" s="13">
        <v>40.011494252873575</v>
      </c>
      <c r="F3436" s="13">
        <v>43.833333333333343</v>
      </c>
      <c r="G3436" s="13">
        <v>0.95923303246397051</v>
      </c>
      <c r="H3436" s="13">
        <v>0.94833861688387933</v>
      </c>
      <c r="I3436" s="13">
        <v>1</v>
      </c>
      <c r="J3436" s="13">
        <v>43.833333333333343</v>
      </c>
      <c r="K3436" s="13">
        <v>0</v>
      </c>
      <c r="L3436" s="13">
        <v>0</v>
      </c>
      <c r="M3436" s="13">
        <v>0</v>
      </c>
      <c r="N3436" s="13">
        <v>43.833333333333343</v>
      </c>
    </row>
    <row r="3437" spans="1:15" x14ac:dyDescent="0.3">
      <c r="A3437" s="2" t="s">
        <v>592</v>
      </c>
      <c r="B3437" s="2" t="str">
        <f>VLOOKUP(A3437,'Hold Harmless'!A$1:B$7201,2,FALSE)</f>
        <v>EXCELLENCE IN LEADERSHIP ACADEMY</v>
      </c>
      <c r="C3437" s="2">
        <v>4</v>
      </c>
      <c r="D3437" s="13">
        <v>12.447916666666675</v>
      </c>
      <c r="E3437" s="13">
        <v>32.166666666666671</v>
      </c>
      <c r="F3437" s="13">
        <v>44.614583333333343</v>
      </c>
      <c r="G3437" s="13">
        <v>0.95923303246397051</v>
      </c>
      <c r="H3437" s="13">
        <v>0.94833861688387933</v>
      </c>
      <c r="I3437" s="13">
        <v>1</v>
      </c>
      <c r="J3437" s="13">
        <v>44.614583333333343</v>
      </c>
      <c r="K3437" s="13">
        <v>0</v>
      </c>
      <c r="L3437" s="13">
        <v>0</v>
      </c>
      <c r="M3437" s="13">
        <v>0</v>
      </c>
      <c r="N3437" s="13">
        <v>44.614583333333343</v>
      </c>
    </row>
    <row r="3438" spans="1:15" x14ac:dyDescent="0.3">
      <c r="A3438" s="2" t="s">
        <v>592</v>
      </c>
      <c r="B3438" s="2" t="str">
        <f>VLOOKUP(A3438,'Hold Harmless'!A$1:B$7201,2,FALSE)</f>
        <v>EXCELLENCE IN LEADERSHIP ACADEMY</v>
      </c>
      <c r="C3438" s="2">
        <v>5</v>
      </c>
      <c r="D3438" s="13">
        <v>19.020114942528746</v>
      </c>
      <c r="E3438" s="13">
        <v>26.181034482758626</v>
      </c>
      <c r="F3438" s="13">
        <v>45.201149425287369</v>
      </c>
      <c r="G3438" s="13">
        <v>0.95923303246397051</v>
      </c>
      <c r="H3438" s="13">
        <v>0.94833861688387933</v>
      </c>
      <c r="I3438" s="13">
        <v>1</v>
      </c>
      <c r="J3438" s="13">
        <v>45.201149425287369</v>
      </c>
      <c r="K3438" s="13">
        <v>0</v>
      </c>
      <c r="L3438" s="13">
        <v>0</v>
      </c>
      <c r="M3438" s="13">
        <v>0</v>
      </c>
      <c r="N3438" s="13">
        <v>45.201149425287369</v>
      </c>
    </row>
    <row r="3439" spans="1:15" ht="15" thickBot="1" x14ac:dyDescent="0.35">
      <c r="A3439" s="2" t="s">
        <v>592</v>
      </c>
      <c r="B3439" s="2" t="str">
        <f>VLOOKUP(A3439,'Hold Harmless'!A$1:B$7201,2,FALSE)</f>
        <v>EXCELLENCE IN LEADERSHIP ACADEMY</v>
      </c>
      <c r="C3439" s="2">
        <v>6</v>
      </c>
      <c r="D3439" s="13">
        <v>21.423333333333314</v>
      </c>
      <c r="E3439" s="13">
        <v>24.393333333333313</v>
      </c>
      <c r="F3439" s="13">
        <v>45.816666666666627</v>
      </c>
      <c r="G3439" s="13">
        <v>0.95923303246397051</v>
      </c>
      <c r="H3439" s="13">
        <v>0.94833861688387933</v>
      </c>
      <c r="I3439" s="13">
        <v>1</v>
      </c>
      <c r="J3439" s="13">
        <v>45.816666666666627</v>
      </c>
      <c r="K3439" s="13">
        <v>0</v>
      </c>
      <c r="L3439" s="13">
        <v>0</v>
      </c>
      <c r="M3439" s="13">
        <v>0</v>
      </c>
      <c r="N3439" s="13">
        <v>45.816666666666627</v>
      </c>
      <c r="O3439" s="24">
        <f t="shared" ref="O3439" si="571">SUM(N3434:N3439)</f>
        <v>267.79964080459769</v>
      </c>
    </row>
    <row r="3440" spans="1:15" ht="15" thickTop="1" x14ac:dyDescent="0.3">
      <c r="A3440" s="4" t="s">
        <v>593</v>
      </c>
      <c r="B3440" s="4" t="str">
        <f>VLOOKUP(A3440,'Hold Harmless'!A$1:B$7201,2,FALSE)</f>
        <v>DONNA ISD</v>
      </c>
      <c r="C3440" s="4">
        <v>1</v>
      </c>
      <c r="D3440" s="10">
        <v>42.374999999999709</v>
      </c>
      <c r="E3440" s="10">
        <v>2031.4062500000205</v>
      </c>
      <c r="F3440" s="10">
        <v>2073.78125000002</v>
      </c>
      <c r="G3440" s="10">
        <v>0.94906738579610728</v>
      </c>
      <c r="H3440" s="10">
        <v>0.93346584045753733</v>
      </c>
      <c r="I3440" s="10">
        <v>1</v>
      </c>
      <c r="J3440" s="10">
        <v>2073.78125000002</v>
      </c>
      <c r="K3440" s="10">
        <v>0</v>
      </c>
      <c r="L3440" s="10">
        <v>0</v>
      </c>
      <c r="M3440" s="10">
        <v>0</v>
      </c>
      <c r="N3440" s="10">
        <v>2073.78125000002</v>
      </c>
    </row>
    <row r="3441" spans="1:15" x14ac:dyDescent="0.3">
      <c r="A3441" s="4" t="s">
        <v>593</v>
      </c>
      <c r="B3441" s="4" t="str">
        <f>VLOOKUP(A3441,'Hold Harmless'!A$1:B$7201,2,FALSE)</f>
        <v>DONNA ISD</v>
      </c>
      <c r="C3441" s="4">
        <v>2</v>
      </c>
      <c r="D3441" s="10">
        <v>126.71999999999849</v>
      </c>
      <c r="E3441" s="10">
        <v>1982.9999999999372</v>
      </c>
      <c r="F3441" s="10">
        <v>2109.7199999999357</v>
      </c>
      <c r="G3441" s="10">
        <v>0.94906738579610728</v>
      </c>
      <c r="H3441" s="10">
        <v>0.93346584045753733</v>
      </c>
      <c r="I3441" s="10">
        <v>1</v>
      </c>
      <c r="J3441" s="10">
        <v>2109.7199999999357</v>
      </c>
      <c r="K3441" s="10">
        <v>0</v>
      </c>
      <c r="L3441" s="10">
        <v>0</v>
      </c>
      <c r="M3441" s="10">
        <v>0</v>
      </c>
      <c r="N3441" s="10">
        <v>2109.7199999999357</v>
      </c>
    </row>
    <row r="3442" spans="1:15" x14ac:dyDescent="0.3">
      <c r="A3442" s="4" t="s">
        <v>593</v>
      </c>
      <c r="B3442" s="4" t="str">
        <f>VLOOKUP(A3442,'Hold Harmless'!A$1:B$7201,2,FALSE)</f>
        <v>DONNA ISD</v>
      </c>
      <c r="C3442" s="4">
        <v>3</v>
      </c>
      <c r="D3442" s="10">
        <v>303.49166666665951</v>
      </c>
      <c r="E3442" s="10">
        <v>1806.7141666665889</v>
      </c>
      <c r="F3442" s="10">
        <v>2110.2058333332484</v>
      </c>
      <c r="G3442" s="10">
        <v>0.94906738579610728</v>
      </c>
      <c r="H3442" s="10">
        <v>0.93346584045753733</v>
      </c>
      <c r="I3442" s="10">
        <v>1</v>
      </c>
      <c r="J3442" s="10">
        <v>2110.2058333332484</v>
      </c>
      <c r="K3442" s="10">
        <v>0</v>
      </c>
      <c r="L3442" s="10">
        <v>0</v>
      </c>
      <c r="M3442" s="10">
        <v>0</v>
      </c>
      <c r="N3442" s="10">
        <v>2110.2058333332484</v>
      </c>
    </row>
    <row r="3443" spans="1:15" x14ac:dyDescent="0.3">
      <c r="A3443" s="4" t="s">
        <v>593</v>
      </c>
      <c r="B3443" s="4" t="str">
        <f>VLOOKUP(A3443,'Hold Harmless'!A$1:B$7201,2,FALSE)</f>
        <v>DONNA ISD</v>
      </c>
      <c r="C3443" s="4">
        <v>4</v>
      </c>
      <c r="D3443" s="10">
        <v>278.2745098039187</v>
      </c>
      <c r="E3443" s="10">
        <v>1823.5073529411025</v>
      </c>
      <c r="F3443" s="10">
        <v>2101.781862745021</v>
      </c>
      <c r="G3443" s="10">
        <v>0.94906738579610728</v>
      </c>
      <c r="H3443" s="10">
        <v>0.93346584045753733</v>
      </c>
      <c r="I3443" s="10">
        <v>1</v>
      </c>
      <c r="J3443" s="10">
        <v>2101.781862745021</v>
      </c>
      <c r="K3443" s="10">
        <v>0</v>
      </c>
      <c r="L3443" s="10">
        <v>0</v>
      </c>
      <c r="M3443" s="10">
        <v>0</v>
      </c>
      <c r="N3443" s="10">
        <v>2101.781862745021</v>
      </c>
    </row>
    <row r="3444" spans="1:15" x14ac:dyDescent="0.3">
      <c r="A3444" s="4" t="s">
        <v>593</v>
      </c>
      <c r="B3444" s="4" t="str">
        <f>VLOOKUP(A3444,'Hold Harmless'!A$1:B$7201,2,FALSE)</f>
        <v>DONNA ISD</v>
      </c>
      <c r="C3444" s="4">
        <v>5</v>
      </c>
      <c r="D3444" s="10">
        <v>475.92543859645218</v>
      </c>
      <c r="E3444" s="10">
        <v>1625.0193498451649</v>
      </c>
      <c r="F3444" s="10">
        <v>2100.9447884416172</v>
      </c>
      <c r="G3444" s="10">
        <v>0.94906738579610728</v>
      </c>
      <c r="H3444" s="10">
        <v>0.93346584045753733</v>
      </c>
      <c r="I3444" s="10">
        <v>1</v>
      </c>
      <c r="J3444" s="10">
        <v>2100.9447884416172</v>
      </c>
      <c r="K3444" s="10">
        <v>0</v>
      </c>
      <c r="L3444" s="10">
        <v>0</v>
      </c>
      <c r="M3444" s="10">
        <v>0</v>
      </c>
      <c r="N3444" s="10">
        <v>2100.9447884416172</v>
      </c>
    </row>
    <row r="3445" spans="1:15" ht="15" thickBot="1" x14ac:dyDescent="0.35">
      <c r="A3445" s="4" t="s">
        <v>593</v>
      </c>
      <c r="B3445" s="4" t="str">
        <f>VLOOKUP(A3445,'Hold Harmless'!A$1:B$7201,2,FALSE)</f>
        <v>DONNA ISD</v>
      </c>
      <c r="C3445" s="4">
        <v>6</v>
      </c>
      <c r="D3445" s="10">
        <v>502.59862907087989</v>
      </c>
      <c r="E3445" s="10">
        <v>1548.6699946664921</v>
      </c>
      <c r="F3445" s="10">
        <v>2051.2686237373719</v>
      </c>
      <c r="G3445" s="10">
        <v>0.94906738579610728</v>
      </c>
      <c r="H3445" s="10">
        <v>0.93346584045753733</v>
      </c>
      <c r="I3445" s="10">
        <v>1</v>
      </c>
      <c r="J3445" s="10">
        <v>2051.2686237373719</v>
      </c>
      <c r="K3445" s="10">
        <v>0</v>
      </c>
      <c r="L3445" s="10">
        <v>0</v>
      </c>
      <c r="M3445" s="10">
        <v>0</v>
      </c>
      <c r="N3445" s="10">
        <v>2051.2686237373719</v>
      </c>
      <c r="O3445" s="24">
        <f t="shared" ref="O3445" si="572">SUM(N3440:N3445)</f>
        <v>12547.702358257215</v>
      </c>
    </row>
    <row r="3446" spans="1:15" ht="15" thickTop="1" x14ac:dyDescent="0.3">
      <c r="A3446" s="11" t="s">
        <v>594</v>
      </c>
      <c r="B3446" s="11" t="str">
        <f>VLOOKUP(A3446,'Hold Harmless'!A$1:B$7201,2,FALSE)</f>
        <v>EDCOUCH-ELSA ISD</v>
      </c>
      <c r="C3446" s="11">
        <v>1</v>
      </c>
      <c r="D3446" s="12">
        <v>45.557471264367223</v>
      </c>
      <c r="E3446" s="12">
        <v>622.61206896551676</v>
      </c>
      <c r="F3446" s="12">
        <v>668.16954022988398</v>
      </c>
      <c r="G3446" s="12">
        <v>0.95061070098073763</v>
      </c>
      <c r="H3446" s="12">
        <v>0.90957706551806805</v>
      </c>
      <c r="I3446" s="12">
        <v>1</v>
      </c>
      <c r="J3446" s="12">
        <v>668.16954022988398</v>
      </c>
      <c r="K3446" s="12">
        <v>0</v>
      </c>
      <c r="L3446" s="12">
        <v>0</v>
      </c>
      <c r="M3446" s="12">
        <v>0</v>
      </c>
      <c r="N3446" s="12">
        <v>668.16954022988398</v>
      </c>
    </row>
    <row r="3447" spans="1:15" x14ac:dyDescent="0.3">
      <c r="A3447" s="11" t="s">
        <v>594</v>
      </c>
      <c r="B3447" s="11" t="str">
        <f>VLOOKUP(A3447,'Hold Harmless'!A$1:B$7201,2,FALSE)</f>
        <v>EDCOUCH-ELSA ISD</v>
      </c>
      <c r="C3447" s="11">
        <v>2</v>
      </c>
      <c r="D3447" s="12">
        <v>156.29166666666478</v>
      </c>
      <c r="E3447" s="12">
        <v>515.02678571428237</v>
      </c>
      <c r="F3447" s="12">
        <v>671.31845238094718</v>
      </c>
      <c r="G3447" s="12">
        <v>0.95061070098073763</v>
      </c>
      <c r="H3447" s="12">
        <v>0.90957706551806805</v>
      </c>
      <c r="I3447" s="12">
        <v>1</v>
      </c>
      <c r="J3447" s="12">
        <v>671.31845238094718</v>
      </c>
      <c r="K3447" s="12">
        <v>0</v>
      </c>
      <c r="L3447" s="12">
        <v>0</v>
      </c>
      <c r="M3447" s="12">
        <v>0</v>
      </c>
      <c r="N3447" s="12">
        <v>671.31845238094718</v>
      </c>
    </row>
    <row r="3448" spans="1:15" x14ac:dyDescent="0.3">
      <c r="A3448" s="11" t="s">
        <v>594</v>
      </c>
      <c r="B3448" s="11" t="str">
        <f>VLOOKUP(A3448,'Hold Harmless'!A$1:B$7201,2,FALSE)</f>
        <v>EDCOUCH-ELSA ISD</v>
      </c>
      <c r="C3448" s="11">
        <v>3</v>
      </c>
      <c r="D3448" s="12">
        <v>197.7212643678163</v>
      </c>
      <c r="E3448" s="12">
        <v>472.09482758620607</v>
      </c>
      <c r="F3448" s="12">
        <v>669.81609195402234</v>
      </c>
      <c r="G3448" s="12">
        <v>0.95061070098073763</v>
      </c>
      <c r="H3448" s="12">
        <v>0.90957706551806805</v>
      </c>
      <c r="I3448" s="12">
        <v>1</v>
      </c>
      <c r="J3448" s="12">
        <v>669.81609195402234</v>
      </c>
      <c r="K3448" s="12">
        <v>0</v>
      </c>
      <c r="L3448" s="12">
        <v>0</v>
      </c>
      <c r="M3448" s="12">
        <v>0</v>
      </c>
      <c r="N3448" s="12">
        <v>669.81609195402234</v>
      </c>
    </row>
    <row r="3449" spans="1:15" x14ac:dyDescent="0.3">
      <c r="A3449" s="11" t="s">
        <v>594</v>
      </c>
      <c r="B3449" s="11" t="str">
        <f>VLOOKUP(A3449,'Hold Harmless'!A$1:B$7201,2,FALSE)</f>
        <v>EDCOUCH-ELSA ISD</v>
      </c>
      <c r="C3449" s="11">
        <v>4</v>
      </c>
      <c r="D3449" s="12">
        <v>192.36111111111262</v>
      </c>
      <c r="E3449" s="12">
        <v>481.5416666666722</v>
      </c>
      <c r="F3449" s="12">
        <v>673.90277777778488</v>
      </c>
      <c r="G3449" s="12">
        <v>0.95061070098073763</v>
      </c>
      <c r="H3449" s="12">
        <v>0.90957706551806805</v>
      </c>
      <c r="I3449" s="12">
        <v>1</v>
      </c>
      <c r="J3449" s="12">
        <v>673.90277777778488</v>
      </c>
      <c r="K3449" s="12">
        <v>0</v>
      </c>
      <c r="L3449" s="12">
        <v>0</v>
      </c>
      <c r="M3449" s="12">
        <v>0</v>
      </c>
      <c r="N3449" s="12">
        <v>673.90277777778488</v>
      </c>
    </row>
    <row r="3450" spans="1:15" x14ac:dyDescent="0.3">
      <c r="A3450" s="11" t="s">
        <v>594</v>
      </c>
      <c r="B3450" s="11" t="str">
        <f>VLOOKUP(A3450,'Hold Harmless'!A$1:B$7201,2,FALSE)</f>
        <v>EDCOUCH-ELSA ISD</v>
      </c>
      <c r="C3450" s="11">
        <v>5</v>
      </c>
      <c r="D3450" s="12">
        <v>211.37797619047365</v>
      </c>
      <c r="E3450" s="12">
        <v>444.36607142856991</v>
      </c>
      <c r="F3450" s="12">
        <v>655.74404761904361</v>
      </c>
      <c r="G3450" s="12">
        <v>0.95061070098073763</v>
      </c>
      <c r="H3450" s="12">
        <v>0.90957706551806805</v>
      </c>
      <c r="I3450" s="12">
        <v>1</v>
      </c>
      <c r="J3450" s="12">
        <v>655.74404761904361</v>
      </c>
      <c r="K3450" s="12">
        <v>0</v>
      </c>
      <c r="L3450" s="12">
        <v>0</v>
      </c>
      <c r="M3450" s="12">
        <v>0</v>
      </c>
      <c r="N3450" s="12">
        <v>655.74404761904361</v>
      </c>
    </row>
    <row r="3451" spans="1:15" ht="15" thickBot="1" x14ac:dyDescent="0.35">
      <c r="A3451" s="11" t="s">
        <v>594</v>
      </c>
      <c r="B3451" s="11" t="str">
        <f>VLOOKUP(A3451,'Hold Harmless'!A$1:B$7201,2,FALSE)</f>
        <v>EDCOUCH-ELSA ISD</v>
      </c>
      <c r="C3451" s="11">
        <v>6</v>
      </c>
      <c r="D3451" s="12">
        <v>274.77873563218492</v>
      </c>
      <c r="E3451" s="12">
        <v>387.69252873563124</v>
      </c>
      <c r="F3451" s="12">
        <v>662.47126436781616</v>
      </c>
      <c r="G3451" s="12">
        <v>0.95061070098073763</v>
      </c>
      <c r="H3451" s="12">
        <v>0.90957706551806805</v>
      </c>
      <c r="I3451" s="12">
        <v>1</v>
      </c>
      <c r="J3451" s="12">
        <v>662.47126436781616</v>
      </c>
      <c r="K3451" s="12">
        <v>0</v>
      </c>
      <c r="L3451" s="12">
        <v>0</v>
      </c>
      <c r="M3451" s="12">
        <v>0</v>
      </c>
      <c r="N3451" s="12">
        <v>662.47126436781616</v>
      </c>
      <c r="O3451" s="24">
        <f t="shared" ref="O3451" si="573">SUM(N3446:N3451)</f>
        <v>4001.4221743294984</v>
      </c>
    </row>
    <row r="3452" spans="1:15" ht="15" thickTop="1" x14ac:dyDescent="0.3">
      <c r="A3452" s="2" t="s">
        <v>595</v>
      </c>
      <c r="B3452" s="2" t="str">
        <f>VLOOKUP(A3452,'Hold Harmless'!A$1:B$7201,2,FALSE)</f>
        <v>EDINBURG CISD</v>
      </c>
      <c r="C3452" s="2">
        <v>1</v>
      </c>
      <c r="D3452" s="13">
        <v>7.826388888888947</v>
      </c>
      <c r="E3452" s="13">
        <v>5149.4062500004757</v>
      </c>
      <c r="F3452" s="13">
        <v>5157.2326388893644</v>
      </c>
      <c r="G3452" s="13">
        <v>0.95770227384117634</v>
      </c>
      <c r="H3452" s="13">
        <v>0.94943413135152266</v>
      </c>
      <c r="I3452" s="13">
        <v>1</v>
      </c>
      <c r="J3452" s="13">
        <v>5157.2326388893644</v>
      </c>
      <c r="K3452" s="13">
        <v>0</v>
      </c>
      <c r="L3452" s="13">
        <v>0</v>
      </c>
      <c r="M3452" s="13">
        <v>0</v>
      </c>
      <c r="N3452" s="13">
        <v>5157.2326388893644</v>
      </c>
    </row>
    <row r="3453" spans="1:15" x14ac:dyDescent="0.3">
      <c r="A3453" s="2" t="s">
        <v>595</v>
      </c>
      <c r="B3453" s="2" t="str">
        <f>VLOOKUP(A3453,'Hold Harmless'!A$1:B$7201,2,FALSE)</f>
        <v>EDINBURG CISD</v>
      </c>
      <c r="C3453" s="2">
        <v>2</v>
      </c>
      <c r="D3453" s="13">
        <v>73.423333333333076</v>
      </c>
      <c r="E3453" s="13">
        <v>5057.6083333334436</v>
      </c>
      <c r="F3453" s="13">
        <v>5131.0316666667768</v>
      </c>
      <c r="G3453" s="13">
        <v>0.95770227384117634</v>
      </c>
      <c r="H3453" s="13">
        <v>0.94943413135152266</v>
      </c>
      <c r="I3453" s="13">
        <v>1</v>
      </c>
      <c r="J3453" s="13">
        <v>5131.0316666667768</v>
      </c>
      <c r="K3453" s="13">
        <v>0</v>
      </c>
      <c r="L3453" s="13">
        <v>0</v>
      </c>
      <c r="M3453" s="13">
        <v>0</v>
      </c>
      <c r="N3453" s="13">
        <v>5131.0316666667768</v>
      </c>
    </row>
    <row r="3454" spans="1:15" x14ac:dyDescent="0.3">
      <c r="A3454" s="2" t="s">
        <v>595</v>
      </c>
      <c r="B3454" s="2" t="str">
        <f>VLOOKUP(A3454,'Hold Harmless'!A$1:B$7201,2,FALSE)</f>
        <v>EDINBURG CISD</v>
      </c>
      <c r="C3454" s="2">
        <v>3</v>
      </c>
      <c r="D3454" s="13">
        <v>395.65476190479683</v>
      </c>
      <c r="E3454" s="13">
        <v>4658.8998809519644</v>
      </c>
      <c r="F3454" s="13">
        <v>5054.5546428567613</v>
      </c>
      <c r="G3454" s="13">
        <v>0.95770227384117634</v>
      </c>
      <c r="H3454" s="13">
        <v>0.94943413135152266</v>
      </c>
      <c r="I3454" s="13">
        <v>1</v>
      </c>
      <c r="J3454" s="13">
        <v>5054.5546428567613</v>
      </c>
      <c r="K3454" s="13">
        <v>0</v>
      </c>
      <c r="L3454" s="13">
        <v>0</v>
      </c>
      <c r="M3454" s="13">
        <v>0</v>
      </c>
      <c r="N3454" s="13">
        <v>5054.5546428567613</v>
      </c>
    </row>
    <row r="3455" spans="1:15" x14ac:dyDescent="0.3">
      <c r="A3455" s="2" t="s">
        <v>595</v>
      </c>
      <c r="B3455" s="2" t="str">
        <f>VLOOKUP(A3455,'Hold Harmless'!A$1:B$7201,2,FALSE)</f>
        <v>EDINBURG CISD</v>
      </c>
      <c r="C3455" s="2">
        <v>4</v>
      </c>
      <c r="D3455" s="13">
        <v>541.23850574714822</v>
      </c>
      <c r="E3455" s="13">
        <v>4459.9555442859673</v>
      </c>
      <c r="F3455" s="13">
        <v>5001.1940500331157</v>
      </c>
      <c r="G3455" s="13">
        <v>0.95770227384117634</v>
      </c>
      <c r="H3455" s="13">
        <v>0.94943413135152266</v>
      </c>
      <c r="I3455" s="13">
        <v>1</v>
      </c>
      <c r="J3455" s="13">
        <v>5001.1940500331157</v>
      </c>
      <c r="K3455" s="13">
        <v>0</v>
      </c>
      <c r="L3455" s="13">
        <v>0</v>
      </c>
      <c r="M3455" s="13">
        <v>0</v>
      </c>
      <c r="N3455" s="13">
        <v>5001.1940500331157</v>
      </c>
    </row>
    <row r="3456" spans="1:15" x14ac:dyDescent="0.3">
      <c r="A3456" s="2" t="s">
        <v>595</v>
      </c>
      <c r="B3456" s="2" t="str">
        <f>VLOOKUP(A3456,'Hold Harmless'!A$1:B$7201,2,FALSE)</f>
        <v>EDINBURG CISD</v>
      </c>
      <c r="C3456" s="2">
        <v>5</v>
      </c>
      <c r="D3456" s="13">
        <v>1195.8509497548771</v>
      </c>
      <c r="E3456" s="13">
        <v>3766.0243566174372</v>
      </c>
      <c r="F3456" s="13">
        <v>4961.8753063723143</v>
      </c>
      <c r="G3456" s="13">
        <v>0.95770227384117634</v>
      </c>
      <c r="H3456" s="13">
        <v>0.94943413135152266</v>
      </c>
      <c r="I3456" s="13">
        <v>1</v>
      </c>
      <c r="J3456" s="13">
        <v>4961.8753063723143</v>
      </c>
      <c r="K3456" s="13">
        <v>0</v>
      </c>
      <c r="L3456" s="13">
        <v>0</v>
      </c>
      <c r="M3456" s="13">
        <v>0</v>
      </c>
      <c r="N3456" s="13">
        <v>4961.8753063723143</v>
      </c>
    </row>
    <row r="3457" spans="1:15" ht="15" thickBot="1" x14ac:dyDescent="0.35">
      <c r="A3457" s="2" t="s">
        <v>595</v>
      </c>
      <c r="B3457" s="2" t="str">
        <f>VLOOKUP(A3457,'Hold Harmless'!A$1:B$7201,2,FALSE)</f>
        <v>EDINBURG CISD</v>
      </c>
      <c r="C3457" s="2">
        <v>6</v>
      </c>
      <c r="D3457" s="13">
        <v>1587.2573070608637</v>
      </c>
      <c r="E3457" s="13">
        <v>3148.5690476189802</v>
      </c>
      <c r="F3457" s="13">
        <v>4735.8263546798444</v>
      </c>
      <c r="G3457" s="13">
        <v>0.95770227384117634</v>
      </c>
      <c r="H3457" s="13">
        <v>0.94943413135152266</v>
      </c>
      <c r="I3457" s="13">
        <v>1</v>
      </c>
      <c r="J3457" s="13">
        <v>4735.8263546798444</v>
      </c>
      <c r="K3457" s="13">
        <v>0</v>
      </c>
      <c r="L3457" s="13">
        <v>0</v>
      </c>
      <c r="M3457" s="13">
        <v>0</v>
      </c>
      <c r="N3457" s="13">
        <v>4735.8263546798444</v>
      </c>
      <c r="O3457" s="24">
        <f t="shared" ref="O3457" si="574">SUM(N3452:N3457)</f>
        <v>30041.714659498179</v>
      </c>
    </row>
    <row r="3458" spans="1:15" ht="15" thickTop="1" x14ac:dyDescent="0.3">
      <c r="A3458" s="4" t="s">
        <v>596</v>
      </c>
      <c r="B3458" s="4" t="str">
        <f>VLOOKUP(A3458,'Hold Harmless'!A$1:B$7201,2,FALSE)</f>
        <v>HIDALGO ISD</v>
      </c>
      <c r="C3458" s="4">
        <v>1</v>
      </c>
      <c r="D3458" s="10">
        <v>6.6666666666666671E-3</v>
      </c>
      <c r="E3458" s="10">
        <v>457.82333333333014</v>
      </c>
      <c r="F3458" s="10">
        <v>457.8299999999968</v>
      </c>
      <c r="G3458" s="10">
        <v>0.96220799492050058</v>
      </c>
      <c r="H3458" s="10">
        <v>0.97147927105472587</v>
      </c>
      <c r="I3458" s="10">
        <v>0.99045653735446193</v>
      </c>
      <c r="J3458" s="10">
        <v>453.46071649699013</v>
      </c>
      <c r="K3458" s="10">
        <v>4.3692835030066703</v>
      </c>
      <c r="L3458" s="10">
        <v>4.3692835030066703</v>
      </c>
      <c r="M3458" s="10">
        <v>0</v>
      </c>
      <c r="N3458" s="10">
        <v>453.46071649699013</v>
      </c>
    </row>
    <row r="3459" spans="1:15" x14ac:dyDescent="0.3">
      <c r="A3459" s="4" t="s">
        <v>596</v>
      </c>
      <c r="B3459" s="4" t="str">
        <f>VLOOKUP(A3459,'Hold Harmless'!A$1:B$7201,2,FALSE)</f>
        <v>HIDALGO ISD</v>
      </c>
      <c r="C3459" s="4">
        <v>2</v>
      </c>
      <c r="D3459" s="10">
        <v>0.21180555555555555</v>
      </c>
      <c r="E3459" s="10">
        <v>467.79166666666623</v>
      </c>
      <c r="F3459" s="10">
        <v>468.00347222222177</v>
      </c>
      <c r="G3459" s="10">
        <v>0.96220799492050058</v>
      </c>
      <c r="H3459" s="10">
        <v>0.97147927105472587</v>
      </c>
      <c r="I3459" s="10">
        <v>0.99045653735446193</v>
      </c>
      <c r="J3459" s="10">
        <v>463.5370985670869</v>
      </c>
      <c r="K3459" s="10">
        <v>4.4663736551348734</v>
      </c>
      <c r="L3459" s="10">
        <v>4.4663736551348734</v>
      </c>
      <c r="M3459" s="10">
        <v>0</v>
      </c>
      <c r="N3459" s="10">
        <v>463.5370985670869</v>
      </c>
    </row>
    <row r="3460" spans="1:15" x14ac:dyDescent="0.3">
      <c r="A3460" s="4" t="s">
        <v>596</v>
      </c>
      <c r="B3460" s="4" t="str">
        <f>VLOOKUP(A3460,'Hold Harmless'!A$1:B$7201,2,FALSE)</f>
        <v>HIDALGO ISD</v>
      </c>
      <c r="C3460" s="4">
        <v>3</v>
      </c>
      <c r="D3460" s="10">
        <v>5.15625</v>
      </c>
      <c r="E3460" s="10">
        <v>460.57986111111165</v>
      </c>
      <c r="F3460" s="10">
        <v>465.73611111111165</v>
      </c>
      <c r="G3460" s="10">
        <v>0.96220799492050058</v>
      </c>
      <c r="H3460" s="10">
        <v>0.97147927105472587</v>
      </c>
      <c r="I3460" s="10">
        <v>0.99045653735446193</v>
      </c>
      <c r="J3460" s="10">
        <v>461.29137593204462</v>
      </c>
      <c r="K3460" s="10">
        <v>4.4447351790670382</v>
      </c>
      <c r="L3460" s="10">
        <v>4.4447351790670382</v>
      </c>
      <c r="M3460" s="10">
        <v>0</v>
      </c>
      <c r="N3460" s="10">
        <v>461.29137593204462</v>
      </c>
    </row>
    <row r="3461" spans="1:15" x14ac:dyDescent="0.3">
      <c r="A3461" s="4" t="s">
        <v>596</v>
      </c>
      <c r="B3461" s="4" t="str">
        <f>VLOOKUP(A3461,'Hold Harmless'!A$1:B$7201,2,FALSE)</f>
        <v>HIDALGO ISD</v>
      </c>
      <c r="C3461" s="4">
        <v>4</v>
      </c>
      <c r="D3461" s="10">
        <v>7.8273809523809561</v>
      </c>
      <c r="E3461" s="10">
        <v>460.1428571428529</v>
      </c>
      <c r="F3461" s="10">
        <v>467.97023809523387</v>
      </c>
      <c r="G3461" s="10">
        <v>0.96220799492050058</v>
      </c>
      <c r="H3461" s="10">
        <v>0.97147927105472587</v>
      </c>
      <c r="I3461" s="10">
        <v>0.99045653735446193</v>
      </c>
      <c r="J3461" s="10">
        <v>463.50418160874847</v>
      </c>
      <c r="K3461" s="10">
        <v>4.4660564864853995</v>
      </c>
      <c r="L3461" s="10">
        <v>4.4660564864853995</v>
      </c>
      <c r="M3461" s="10">
        <v>0</v>
      </c>
      <c r="N3461" s="10">
        <v>463.50418160874847</v>
      </c>
    </row>
    <row r="3462" spans="1:15" x14ac:dyDescent="0.3">
      <c r="A3462" s="4" t="s">
        <v>596</v>
      </c>
      <c r="B3462" s="4" t="str">
        <f>VLOOKUP(A3462,'Hold Harmless'!A$1:B$7201,2,FALSE)</f>
        <v>HIDALGO ISD</v>
      </c>
      <c r="C3462" s="4">
        <v>5</v>
      </c>
      <c r="D3462" s="10">
        <v>14.795454545454653</v>
      </c>
      <c r="E3462" s="10">
        <v>448.974747474742</v>
      </c>
      <c r="F3462" s="10">
        <v>463.77020202019668</v>
      </c>
      <c r="G3462" s="10">
        <v>0.96220799492050058</v>
      </c>
      <c r="H3462" s="10">
        <v>0.97147927105472587</v>
      </c>
      <c r="I3462" s="10">
        <v>0.99045653735446193</v>
      </c>
      <c r="J3462" s="10">
        <v>459.34422842110331</v>
      </c>
      <c r="K3462" s="10">
        <v>4.4259735990933677</v>
      </c>
      <c r="L3462" s="10">
        <v>4.4259735990933677</v>
      </c>
      <c r="M3462" s="10">
        <v>0</v>
      </c>
      <c r="N3462" s="10">
        <v>459.34422842110331</v>
      </c>
    </row>
    <row r="3463" spans="1:15" ht="15" thickBot="1" x14ac:dyDescent="0.35">
      <c r="A3463" s="4" t="s">
        <v>596</v>
      </c>
      <c r="B3463" s="4" t="str">
        <f>VLOOKUP(A3463,'Hold Harmless'!A$1:B$7201,2,FALSE)</f>
        <v>HIDALGO ISD</v>
      </c>
      <c r="C3463" s="4">
        <v>6</v>
      </c>
      <c r="D3463" s="10">
        <v>26.100000000000328</v>
      </c>
      <c r="E3463" s="10">
        <v>440.444444444444</v>
      </c>
      <c r="F3463" s="10">
        <v>466.54444444444431</v>
      </c>
      <c r="G3463" s="10">
        <v>0.96220799492050058</v>
      </c>
      <c r="H3463" s="10">
        <v>0.97147927105472587</v>
      </c>
      <c r="I3463" s="10">
        <v>0.99045653735446193</v>
      </c>
      <c r="J3463" s="10">
        <v>462.09199496640542</v>
      </c>
      <c r="K3463" s="10">
        <v>4.4524494780388864</v>
      </c>
      <c r="L3463" s="10">
        <v>4.4524494780388864</v>
      </c>
      <c r="M3463" s="10">
        <v>0</v>
      </c>
      <c r="N3463" s="10">
        <v>462.09199496640542</v>
      </c>
      <c r="O3463" s="24">
        <f t="shared" ref="O3463" si="575">SUM(N3458:N3463)</f>
        <v>2763.229595992379</v>
      </c>
    </row>
    <row r="3464" spans="1:15" ht="15" thickTop="1" x14ac:dyDescent="0.3">
      <c r="A3464" s="11" t="s">
        <v>597</v>
      </c>
      <c r="B3464" s="11" t="str">
        <f>VLOOKUP(A3464,'Hold Harmless'!A$1:B$7201,2,FALSE)</f>
        <v>MCALLEN ISD</v>
      </c>
      <c r="C3464" s="11">
        <v>1</v>
      </c>
      <c r="D3464" s="12">
        <v>107.40666666666338</v>
      </c>
      <c r="E3464" s="12">
        <v>3277.6999999993541</v>
      </c>
      <c r="F3464" s="12">
        <v>3385.1066666660176</v>
      </c>
      <c r="G3464" s="12">
        <v>0.95441587762264857</v>
      </c>
      <c r="H3464" s="12">
        <v>0.97016406780040765</v>
      </c>
      <c r="I3464" s="12">
        <v>0.98376749799292817</v>
      </c>
      <c r="J3464" s="12">
        <v>3330.1579159052094</v>
      </c>
      <c r="K3464" s="12">
        <v>54.948750760808252</v>
      </c>
      <c r="L3464" s="12">
        <v>54.948750760808252</v>
      </c>
      <c r="M3464" s="12">
        <v>0</v>
      </c>
      <c r="N3464" s="12">
        <v>3330.1579159052094</v>
      </c>
    </row>
    <row r="3465" spans="1:15" x14ac:dyDescent="0.3">
      <c r="A3465" s="11" t="s">
        <v>597</v>
      </c>
      <c r="B3465" s="11" t="str">
        <f>VLOOKUP(A3465,'Hold Harmless'!A$1:B$7201,2,FALSE)</f>
        <v>MCALLEN ISD</v>
      </c>
      <c r="C3465" s="11">
        <v>2</v>
      </c>
      <c r="D3465" s="12">
        <v>132.79861111110876</v>
      </c>
      <c r="E3465" s="12">
        <v>3241.8888888882766</v>
      </c>
      <c r="F3465" s="12">
        <v>3374.6874999993852</v>
      </c>
      <c r="G3465" s="12">
        <v>0.95441587762264857</v>
      </c>
      <c r="H3465" s="12">
        <v>0.97016406780040765</v>
      </c>
      <c r="I3465" s="12">
        <v>0.98376749799292817</v>
      </c>
      <c r="J3465" s="12">
        <v>3319.9078783824048</v>
      </c>
      <c r="K3465" s="12">
        <v>54.779621616980421</v>
      </c>
      <c r="L3465" s="12">
        <v>54.779621616980421</v>
      </c>
      <c r="M3465" s="12">
        <v>0</v>
      </c>
      <c r="N3465" s="12">
        <v>3319.9078783824048</v>
      </c>
    </row>
    <row r="3466" spans="1:15" x14ac:dyDescent="0.3">
      <c r="A3466" s="11" t="s">
        <v>597</v>
      </c>
      <c r="B3466" s="11" t="str">
        <f>VLOOKUP(A3466,'Hold Harmless'!A$1:B$7201,2,FALSE)</f>
        <v>MCALLEN ISD</v>
      </c>
      <c r="C3466" s="11">
        <v>3</v>
      </c>
      <c r="D3466" s="12">
        <v>605.24712643680459</v>
      </c>
      <c r="E3466" s="12">
        <v>2767.2931034482199</v>
      </c>
      <c r="F3466" s="12">
        <v>3372.5402298850245</v>
      </c>
      <c r="G3466" s="12">
        <v>0.95441587762264857</v>
      </c>
      <c r="H3466" s="12">
        <v>0.97016406780040765</v>
      </c>
      <c r="I3466" s="12">
        <v>0.98376749799292817</v>
      </c>
      <c r="J3466" s="12">
        <v>3317.7954638344854</v>
      </c>
      <c r="K3466" s="12">
        <v>54.744766050539056</v>
      </c>
      <c r="L3466" s="12">
        <v>54.744766050539056</v>
      </c>
      <c r="M3466" s="12">
        <v>0</v>
      </c>
      <c r="N3466" s="12">
        <v>3317.7954638344854</v>
      </c>
    </row>
    <row r="3467" spans="1:15" x14ac:dyDescent="0.3">
      <c r="A3467" s="11" t="s">
        <v>597</v>
      </c>
      <c r="B3467" s="11" t="str">
        <f>VLOOKUP(A3467,'Hold Harmless'!A$1:B$7201,2,FALSE)</f>
        <v>MCALLEN ISD</v>
      </c>
      <c r="C3467" s="11">
        <v>4</v>
      </c>
      <c r="D3467" s="12">
        <v>367.59558823526794</v>
      </c>
      <c r="E3467" s="12">
        <v>2998.1862745098251</v>
      </c>
      <c r="F3467" s="12">
        <v>3365.7818627450929</v>
      </c>
      <c r="G3467" s="12">
        <v>0.95441587762264857</v>
      </c>
      <c r="H3467" s="12">
        <v>0.97016406780040765</v>
      </c>
      <c r="I3467" s="12">
        <v>0.98376749799292817</v>
      </c>
      <c r="J3467" s="12">
        <v>3311.146801902717</v>
      </c>
      <c r="K3467" s="12">
        <v>54.635060842375879</v>
      </c>
      <c r="L3467" s="12">
        <v>54.635060842375879</v>
      </c>
      <c r="M3467" s="12">
        <v>0</v>
      </c>
      <c r="N3467" s="12">
        <v>3311.146801902717</v>
      </c>
    </row>
    <row r="3468" spans="1:15" x14ac:dyDescent="0.3">
      <c r="A3468" s="11" t="s">
        <v>597</v>
      </c>
      <c r="B3468" s="11" t="str">
        <f>VLOOKUP(A3468,'Hold Harmless'!A$1:B$7201,2,FALSE)</f>
        <v>MCALLEN ISD</v>
      </c>
      <c r="C3468" s="11">
        <v>5</v>
      </c>
      <c r="D3468" s="12">
        <v>944.96376811609673</v>
      </c>
      <c r="E3468" s="12">
        <v>2438.2572463768961</v>
      </c>
      <c r="F3468" s="12">
        <v>3383.2210144929927</v>
      </c>
      <c r="G3468" s="12">
        <v>0.95441587762264857</v>
      </c>
      <c r="H3468" s="12">
        <v>0.97016406780040765</v>
      </c>
      <c r="I3468" s="12">
        <v>0.98376749799292817</v>
      </c>
      <c r="J3468" s="12">
        <v>3328.3028725848676</v>
      </c>
      <c r="K3468" s="12">
        <v>54.918141908125108</v>
      </c>
      <c r="L3468" s="12">
        <v>54.918141908125108</v>
      </c>
      <c r="M3468" s="12">
        <v>0</v>
      </c>
      <c r="N3468" s="12">
        <v>3328.3028725848676</v>
      </c>
    </row>
    <row r="3469" spans="1:15" ht="15" thickBot="1" x14ac:dyDescent="0.35">
      <c r="A3469" s="11" t="s">
        <v>597</v>
      </c>
      <c r="B3469" s="11" t="str">
        <f>VLOOKUP(A3469,'Hold Harmless'!A$1:B$7201,2,FALSE)</f>
        <v>MCALLEN ISD</v>
      </c>
      <c r="C3469" s="11">
        <v>6</v>
      </c>
      <c r="D3469" s="12">
        <v>1160.3214285714516</v>
      </c>
      <c r="E3469" s="12">
        <v>2210.0333333333365</v>
      </c>
      <c r="F3469" s="12">
        <v>3370.3547619047881</v>
      </c>
      <c r="G3469" s="12">
        <v>0.95441587762264857</v>
      </c>
      <c r="H3469" s="12">
        <v>0.97016406780040765</v>
      </c>
      <c r="I3469" s="12">
        <v>0.98376749799292817</v>
      </c>
      <c r="J3469" s="12">
        <v>3315.6454714676247</v>
      </c>
      <c r="K3469" s="12">
        <v>54.709290437163418</v>
      </c>
      <c r="L3469" s="12">
        <v>54.709290437163418</v>
      </c>
      <c r="M3469" s="12">
        <v>0</v>
      </c>
      <c r="N3469" s="12">
        <v>3315.6454714676247</v>
      </c>
      <c r="O3469" s="24">
        <f t="shared" ref="O3469" si="576">SUM(N3464:N3469)</f>
        <v>19922.956404077308</v>
      </c>
    </row>
    <row r="3470" spans="1:15" ht="15" thickTop="1" x14ac:dyDescent="0.3">
      <c r="A3470" s="2" t="s">
        <v>598</v>
      </c>
      <c r="B3470" s="2" t="str">
        <f>VLOOKUP(A3470,'Hold Harmless'!A$1:B$7201,2,FALSE)</f>
        <v>MERCEDES ISD</v>
      </c>
      <c r="C3470" s="2">
        <v>1</v>
      </c>
      <c r="D3470" s="13">
        <v>63.093611111113788</v>
      </c>
      <c r="E3470" s="13">
        <v>647.81638888886789</v>
      </c>
      <c r="F3470" s="13">
        <v>710.90999999998166</v>
      </c>
      <c r="G3470" s="13">
        <v>0.9437549489866931</v>
      </c>
      <c r="H3470" s="13">
        <v>0.95035882156260043</v>
      </c>
      <c r="I3470" s="13">
        <v>0.99305117980064717</v>
      </c>
      <c r="J3470" s="13">
        <v>705.97001423205984</v>
      </c>
      <c r="K3470" s="13">
        <v>4.9399857679218258</v>
      </c>
      <c r="L3470" s="13">
        <v>4.9399857679218258</v>
      </c>
      <c r="M3470" s="13">
        <v>0</v>
      </c>
      <c r="N3470" s="13">
        <v>705.97001423205984</v>
      </c>
    </row>
    <row r="3471" spans="1:15" x14ac:dyDescent="0.3">
      <c r="A3471" s="2" t="s">
        <v>598</v>
      </c>
      <c r="B3471" s="2" t="str">
        <f>VLOOKUP(A3471,'Hold Harmless'!A$1:B$7201,2,FALSE)</f>
        <v>MERCEDES ISD</v>
      </c>
      <c r="C3471" s="2">
        <v>2</v>
      </c>
      <c r="D3471" s="13">
        <v>38.217916666666326</v>
      </c>
      <c r="E3471" s="13">
        <v>675.6515277777662</v>
      </c>
      <c r="F3471" s="13">
        <v>713.86944444443247</v>
      </c>
      <c r="G3471" s="13">
        <v>0.9437549489866931</v>
      </c>
      <c r="H3471" s="13">
        <v>0.95035882156260043</v>
      </c>
      <c r="I3471" s="13">
        <v>0.99305117980064717</v>
      </c>
      <c r="J3471" s="13">
        <v>708.90889402917617</v>
      </c>
      <c r="K3471" s="13">
        <v>4.9605504152563071</v>
      </c>
      <c r="L3471" s="13">
        <v>4.9605504152563071</v>
      </c>
      <c r="M3471" s="13">
        <v>0</v>
      </c>
      <c r="N3471" s="13">
        <v>708.90889402917617</v>
      </c>
    </row>
    <row r="3472" spans="1:15" x14ac:dyDescent="0.3">
      <c r="A3472" s="2" t="s">
        <v>598</v>
      </c>
      <c r="B3472" s="2" t="str">
        <f>VLOOKUP(A3472,'Hold Harmless'!A$1:B$7201,2,FALSE)</f>
        <v>MERCEDES ISD</v>
      </c>
      <c r="C3472" s="2">
        <v>3</v>
      </c>
      <c r="D3472" s="13">
        <v>121.37999999999894</v>
      </c>
      <c r="E3472" s="13">
        <v>600.42999999999358</v>
      </c>
      <c r="F3472" s="13">
        <v>721.80999999999256</v>
      </c>
      <c r="G3472" s="13">
        <v>0.9437549489866931</v>
      </c>
      <c r="H3472" s="13">
        <v>0.95035882156260043</v>
      </c>
      <c r="I3472" s="13">
        <v>0.99305117980064717</v>
      </c>
      <c r="J3472" s="13">
        <v>716.79427209189771</v>
      </c>
      <c r="K3472" s="13">
        <v>5.0157279080948456</v>
      </c>
      <c r="L3472" s="13">
        <v>5.0157279080948456</v>
      </c>
      <c r="M3472" s="13">
        <v>0</v>
      </c>
      <c r="N3472" s="13">
        <v>716.79427209189771</v>
      </c>
    </row>
    <row r="3473" spans="1:15" x14ac:dyDescent="0.3">
      <c r="A3473" s="2" t="s">
        <v>598</v>
      </c>
      <c r="B3473" s="2" t="str">
        <f>VLOOKUP(A3473,'Hold Harmless'!A$1:B$7201,2,FALSE)</f>
        <v>MERCEDES ISD</v>
      </c>
      <c r="C3473" s="2">
        <v>4</v>
      </c>
      <c r="D3473" s="13">
        <v>227.13970588236157</v>
      </c>
      <c r="E3473" s="13">
        <v>502.43137254900546</v>
      </c>
      <c r="F3473" s="13">
        <v>729.57107843136703</v>
      </c>
      <c r="G3473" s="13">
        <v>0.9437549489866931</v>
      </c>
      <c r="H3473" s="13">
        <v>0.95035882156260043</v>
      </c>
      <c r="I3473" s="13">
        <v>0.99305117980064717</v>
      </c>
      <c r="J3473" s="13">
        <v>724.50142018469955</v>
      </c>
      <c r="K3473" s="13">
        <v>5.0696582466674727</v>
      </c>
      <c r="L3473" s="13">
        <v>5.0696582466674727</v>
      </c>
      <c r="M3473" s="13">
        <v>0</v>
      </c>
      <c r="N3473" s="13">
        <v>724.50142018469955</v>
      </c>
    </row>
    <row r="3474" spans="1:15" x14ac:dyDescent="0.3">
      <c r="A3474" s="2" t="s">
        <v>598</v>
      </c>
      <c r="B3474" s="2" t="str">
        <f>VLOOKUP(A3474,'Hold Harmless'!A$1:B$7201,2,FALSE)</f>
        <v>MERCEDES ISD</v>
      </c>
      <c r="C3474" s="2">
        <v>5</v>
      </c>
      <c r="D3474" s="13">
        <v>162.93181818181623</v>
      </c>
      <c r="E3474" s="13">
        <v>558.46583481876951</v>
      </c>
      <c r="F3474" s="13">
        <v>721.39765300058571</v>
      </c>
      <c r="G3474" s="13">
        <v>0.9437549489866931</v>
      </c>
      <c r="H3474" s="13">
        <v>0.95035882156260043</v>
      </c>
      <c r="I3474" s="13">
        <v>0.99305117980064717</v>
      </c>
      <c r="J3474" s="13">
        <v>716.38479041764947</v>
      </c>
      <c r="K3474" s="13">
        <v>5.0128625829362363</v>
      </c>
      <c r="L3474" s="13">
        <v>5.0128625829362363</v>
      </c>
      <c r="M3474" s="13">
        <v>0</v>
      </c>
      <c r="N3474" s="13">
        <v>716.38479041764947</v>
      </c>
    </row>
    <row r="3475" spans="1:15" ht="15" thickBot="1" x14ac:dyDescent="0.35">
      <c r="A3475" s="2" t="s">
        <v>598</v>
      </c>
      <c r="B3475" s="2" t="str">
        <f>VLOOKUP(A3475,'Hold Harmless'!A$1:B$7201,2,FALSE)</f>
        <v>MERCEDES ISD</v>
      </c>
      <c r="C3475" s="2">
        <v>6</v>
      </c>
      <c r="D3475" s="13">
        <v>227.4482758620683</v>
      </c>
      <c r="E3475" s="13">
        <v>497.41379310345246</v>
      </c>
      <c r="F3475" s="13">
        <v>724.86206896552073</v>
      </c>
      <c r="G3475" s="13">
        <v>0.9437549489866931</v>
      </c>
      <c r="H3475" s="13">
        <v>0.95035882156260043</v>
      </c>
      <c r="I3475" s="13">
        <v>0.99305117980064717</v>
      </c>
      <c r="J3475" s="13">
        <v>719.82513277894839</v>
      </c>
      <c r="K3475" s="13">
        <v>5.0369361865723477</v>
      </c>
      <c r="L3475" s="13">
        <v>5.0369361865723477</v>
      </c>
      <c r="M3475" s="13">
        <v>0</v>
      </c>
      <c r="N3475" s="13">
        <v>719.82513277894839</v>
      </c>
      <c r="O3475" s="24">
        <f t="shared" ref="O3475" si="577">SUM(N3470:N3475)</f>
        <v>4292.3845237344312</v>
      </c>
    </row>
    <row r="3476" spans="1:15" ht="15" thickTop="1" x14ac:dyDescent="0.3">
      <c r="A3476" s="4" t="s">
        <v>599</v>
      </c>
      <c r="B3476" s="4" t="str">
        <f>VLOOKUP(A3476,'Hold Harmless'!A$1:B$7201,2,FALSE)</f>
        <v>MISSION CISD</v>
      </c>
      <c r="C3476" s="4">
        <v>1</v>
      </c>
      <c r="D3476" s="10">
        <v>10.313218390804666</v>
      </c>
      <c r="E3476" s="10">
        <v>2309.1034482760292</v>
      </c>
      <c r="F3476" s="10">
        <v>2319.4166666668339</v>
      </c>
      <c r="G3476" s="10">
        <v>0.94614085701071293</v>
      </c>
      <c r="H3476" s="10">
        <v>0.95726877291804957</v>
      </c>
      <c r="I3476" s="10">
        <v>0.98837534846831432</v>
      </c>
      <c r="J3476" s="10">
        <v>2292.4542561600479</v>
      </c>
      <c r="K3476" s="10">
        <v>26.962410506786</v>
      </c>
      <c r="L3476" s="10">
        <v>26.962410506786</v>
      </c>
      <c r="M3476" s="10">
        <v>0</v>
      </c>
      <c r="N3476" s="10">
        <v>2292.4542561600479</v>
      </c>
    </row>
    <row r="3477" spans="1:15" x14ac:dyDescent="0.3">
      <c r="A3477" s="4" t="s">
        <v>599</v>
      </c>
      <c r="B3477" s="4" t="str">
        <f>VLOOKUP(A3477,'Hold Harmless'!A$1:B$7201,2,FALSE)</f>
        <v>MISSION CISD</v>
      </c>
      <c r="C3477" s="4">
        <v>2</v>
      </c>
      <c r="D3477" s="10">
        <v>96.683333333332385</v>
      </c>
      <c r="E3477" s="10">
        <v>2218.9300000001281</v>
      </c>
      <c r="F3477" s="10">
        <v>2315.6133333334606</v>
      </c>
      <c r="G3477" s="10">
        <v>0.94614085701071293</v>
      </c>
      <c r="H3477" s="10">
        <v>0.95726877291804957</v>
      </c>
      <c r="I3477" s="10">
        <v>0.98837534846831432</v>
      </c>
      <c r="J3477" s="10">
        <v>2288.6951352513338</v>
      </c>
      <c r="K3477" s="10">
        <v>26.918198082126764</v>
      </c>
      <c r="L3477" s="10">
        <v>26.918198082126764</v>
      </c>
      <c r="M3477" s="10">
        <v>0</v>
      </c>
      <c r="N3477" s="10">
        <v>2288.6951352513338</v>
      </c>
    </row>
    <row r="3478" spans="1:15" x14ac:dyDescent="0.3">
      <c r="A3478" s="4" t="s">
        <v>599</v>
      </c>
      <c r="B3478" s="4" t="str">
        <f>VLOOKUP(A3478,'Hold Harmless'!A$1:B$7201,2,FALSE)</f>
        <v>MISSION CISD</v>
      </c>
      <c r="C3478" s="4">
        <v>3</v>
      </c>
      <c r="D3478" s="10">
        <v>174.60632183907944</v>
      </c>
      <c r="E3478" s="10">
        <v>2115.4281609198315</v>
      </c>
      <c r="F3478" s="10">
        <v>2290.0344827589111</v>
      </c>
      <c r="G3478" s="10">
        <v>0.94614085701071293</v>
      </c>
      <c r="H3478" s="10">
        <v>0.95726877291804957</v>
      </c>
      <c r="I3478" s="10">
        <v>0.98837534846831432</v>
      </c>
      <c r="J3478" s="10">
        <v>2263.4136299012948</v>
      </c>
      <c r="K3478" s="10">
        <v>26.620852857616228</v>
      </c>
      <c r="L3478" s="10">
        <v>26.620852857616228</v>
      </c>
      <c r="M3478" s="10">
        <v>0</v>
      </c>
      <c r="N3478" s="10">
        <v>2263.4136299012948</v>
      </c>
    </row>
    <row r="3479" spans="1:15" x14ac:dyDescent="0.3">
      <c r="A3479" s="4" t="s">
        <v>599</v>
      </c>
      <c r="B3479" s="4" t="str">
        <f>VLOOKUP(A3479,'Hold Harmless'!A$1:B$7201,2,FALSE)</f>
        <v>MISSION CISD</v>
      </c>
      <c r="C3479" s="4">
        <v>4</v>
      </c>
      <c r="D3479" s="10">
        <v>211.27011494252159</v>
      </c>
      <c r="E3479" s="10">
        <v>2091.6235632185903</v>
      </c>
      <c r="F3479" s="10">
        <v>2302.8936781611119</v>
      </c>
      <c r="G3479" s="10">
        <v>0.94614085701071293</v>
      </c>
      <c r="H3479" s="10">
        <v>0.95726877291804957</v>
      </c>
      <c r="I3479" s="10">
        <v>0.98837534846831432</v>
      </c>
      <c r="J3479" s="10">
        <v>2276.1233416379669</v>
      </c>
      <c r="K3479" s="10">
        <v>26.770336523145033</v>
      </c>
      <c r="L3479" s="10">
        <v>26.770336523145033</v>
      </c>
      <c r="M3479" s="10">
        <v>0</v>
      </c>
      <c r="N3479" s="10">
        <v>2276.1233416379669</v>
      </c>
    </row>
    <row r="3480" spans="1:15" x14ac:dyDescent="0.3">
      <c r="A3480" s="4" t="s">
        <v>599</v>
      </c>
      <c r="B3480" s="4" t="str">
        <f>VLOOKUP(A3480,'Hold Harmless'!A$1:B$7201,2,FALSE)</f>
        <v>MISSION CISD</v>
      </c>
      <c r="C3480" s="4">
        <v>5</v>
      </c>
      <c r="D3480" s="10">
        <v>506.91666666668067</v>
      </c>
      <c r="E3480" s="10">
        <v>1781.2561728396158</v>
      </c>
      <c r="F3480" s="10">
        <v>2288.1728395062964</v>
      </c>
      <c r="G3480" s="10">
        <v>0.94614085701071293</v>
      </c>
      <c r="H3480" s="10">
        <v>0.95726877291804957</v>
      </c>
      <c r="I3480" s="10">
        <v>0.98837534846831432</v>
      </c>
      <c r="J3480" s="10">
        <v>2261.5736276027678</v>
      </c>
      <c r="K3480" s="10">
        <v>26.599211903528612</v>
      </c>
      <c r="L3480" s="10">
        <v>26.599211903528612</v>
      </c>
      <c r="M3480" s="10">
        <v>0</v>
      </c>
      <c r="N3480" s="10">
        <v>2261.5736276027678</v>
      </c>
    </row>
    <row r="3481" spans="1:15" ht="15" thickBot="1" x14ac:dyDescent="0.35">
      <c r="A3481" s="4" t="s">
        <v>599</v>
      </c>
      <c r="B3481" s="4" t="str">
        <f>VLOOKUP(A3481,'Hold Harmless'!A$1:B$7201,2,FALSE)</f>
        <v>MISSION CISD</v>
      </c>
      <c r="C3481" s="4">
        <v>6</v>
      </c>
      <c r="D3481" s="10">
        <v>561.53819444447151</v>
      </c>
      <c r="E3481" s="10">
        <v>1697.7812500000091</v>
      </c>
      <c r="F3481" s="10">
        <v>2259.3194444444807</v>
      </c>
      <c r="G3481" s="10">
        <v>0.94614085701071293</v>
      </c>
      <c r="H3481" s="10">
        <v>0.95726877291804957</v>
      </c>
      <c r="I3481" s="10">
        <v>0.98837534846831432</v>
      </c>
      <c r="J3481" s="10">
        <v>2233.0556432040521</v>
      </c>
      <c r="K3481" s="10">
        <v>26.26380124042862</v>
      </c>
      <c r="L3481" s="10">
        <v>26.26380124042862</v>
      </c>
      <c r="M3481" s="10">
        <v>0</v>
      </c>
      <c r="N3481" s="10">
        <v>2233.0556432040521</v>
      </c>
      <c r="O3481" s="24">
        <f t="shared" ref="O3481" si="578">SUM(N3476:N3481)</f>
        <v>13615.315633757464</v>
      </c>
    </row>
    <row r="3482" spans="1:15" ht="15" thickTop="1" x14ac:dyDescent="0.3">
      <c r="A3482" s="11" t="s">
        <v>600</v>
      </c>
      <c r="B3482" s="11" t="str">
        <f>VLOOKUP(A3482,'Hold Harmless'!A$1:B$7201,2,FALSE)</f>
        <v>PHARR-SAN JUAN-ALAMO ISD</v>
      </c>
      <c r="C3482" s="11">
        <v>1</v>
      </c>
      <c r="D3482" s="12">
        <v>20.999999999999957</v>
      </c>
      <c r="E3482" s="12">
        <v>4748.3923611108403</v>
      </c>
      <c r="F3482" s="12">
        <v>4769.3923611108403</v>
      </c>
      <c r="G3482" s="12">
        <v>0.95921193597048449</v>
      </c>
      <c r="H3482" s="12">
        <v>0.94927155984162837</v>
      </c>
      <c r="I3482" s="12">
        <v>1</v>
      </c>
      <c r="J3482" s="12">
        <v>4769.3923611108403</v>
      </c>
      <c r="K3482" s="12">
        <v>0</v>
      </c>
      <c r="L3482" s="12">
        <v>0</v>
      </c>
      <c r="M3482" s="12">
        <v>0</v>
      </c>
      <c r="N3482" s="12">
        <v>4769.3923611108403</v>
      </c>
    </row>
    <row r="3483" spans="1:15" x14ac:dyDescent="0.3">
      <c r="A3483" s="11" t="s">
        <v>600</v>
      </c>
      <c r="B3483" s="11" t="str">
        <f>VLOOKUP(A3483,'Hold Harmless'!A$1:B$7201,2,FALSE)</f>
        <v>PHARR-SAN JUAN-ALAMO ISD</v>
      </c>
      <c r="C3483" s="11">
        <v>2</v>
      </c>
      <c r="D3483" s="12">
        <v>45.258333333333212</v>
      </c>
      <c r="E3483" s="12">
        <v>4718.3333333334758</v>
      </c>
      <c r="F3483" s="12">
        <v>4763.591666666809</v>
      </c>
      <c r="G3483" s="12">
        <v>0.95921193597048449</v>
      </c>
      <c r="H3483" s="12">
        <v>0.94927155984162837</v>
      </c>
      <c r="I3483" s="12">
        <v>1</v>
      </c>
      <c r="J3483" s="12">
        <v>4763.591666666809</v>
      </c>
      <c r="K3483" s="12">
        <v>0</v>
      </c>
      <c r="L3483" s="12">
        <v>0</v>
      </c>
      <c r="M3483" s="12">
        <v>0</v>
      </c>
      <c r="N3483" s="12">
        <v>4763.591666666809</v>
      </c>
    </row>
    <row r="3484" spans="1:15" x14ac:dyDescent="0.3">
      <c r="A3484" s="11" t="s">
        <v>600</v>
      </c>
      <c r="B3484" s="11" t="str">
        <f>VLOOKUP(A3484,'Hold Harmless'!A$1:B$7201,2,FALSE)</f>
        <v>PHARR-SAN JUAN-ALAMO ISD</v>
      </c>
      <c r="C3484" s="11">
        <v>3</v>
      </c>
      <c r="D3484" s="12">
        <v>79.590000000000245</v>
      </c>
      <c r="E3484" s="12">
        <v>4650.4933333326271</v>
      </c>
      <c r="F3484" s="12">
        <v>4730.0833333326273</v>
      </c>
      <c r="G3484" s="12">
        <v>0.95921193597048449</v>
      </c>
      <c r="H3484" s="12">
        <v>0.94927155984162837</v>
      </c>
      <c r="I3484" s="12">
        <v>1</v>
      </c>
      <c r="J3484" s="12">
        <v>4730.0833333326273</v>
      </c>
      <c r="K3484" s="12">
        <v>0</v>
      </c>
      <c r="L3484" s="12">
        <v>0</v>
      </c>
      <c r="M3484" s="12">
        <v>0</v>
      </c>
      <c r="N3484" s="12">
        <v>4730.0833333326273</v>
      </c>
    </row>
    <row r="3485" spans="1:15" x14ac:dyDescent="0.3">
      <c r="A3485" s="11" t="s">
        <v>600</v>
      </c>
      <c r="B3485" s="11" t="str">
        <f>VLOOKUP(A3485,'Hold Harmless'!A$1:B$7201,2,FALSE)</f>
        <v>PHARR-SAN JUAN-ALAMO ISD</v>
      </c>
      <c r="C3485" s="11">
        <v>4</v>
      </c>
      <c r="D3485" s="12">
        <v>187.56313131313027</v>
      </c>
      <c r="E3485" s="12">
        <v>4546.9545454541985</v>
      </c>
      <c r="F3485" s="12">
        <v>4734.5176767673292</v>
      </c>
      <c r="G3485" s="12">
        <v>0.95921193597048449</v>
      </c>
      <c r="H3485" s="12">
        <v>0.94927155984162837</v>
      </c>
      <c r="I3485" s="12">
        <v>1</v>
      </c>
      <c r="J3485" s="12">
        <v>4734.5176767673292</v>
      </c>
      <c r="K3485" s="12">
        <v>0</v>
      </c>
      <c r="L3485" s="12">
        <v>0</v>
      </c>
      <c r="M3485" s="12">
        <v>0</v>
      </c>
      <c r="N3485" s="12">
        <v>4734.5176767673292</v>
      </c>
    </row>
    <row r="3486" spans="1:15" x14ac:dyDescent="0.3">
      <c r="A3486" s="11" t="s">
        <v>600</v>
      </c>
      <c r="B3486" s="11" t="str">
        <f>VLOOKUP(A3486,'Hold Harmless'!A$1:B$7201,2,FALSE)</f>
        <v>PHARR-SAN JUAN-ALAMO ISD</v>
      </c>
      <c r="C3486" s="11">
        <v>5</v>
      </c>
      <c r="D3486" s="12">
        <v>331.15196078431217</v>
      </c>
      <c r="E3486" s="12">
        <v>4297.5637254897119</v>
      </c>
      <c r="F3486" s="12">
        <v>4628.7156862740239</v>
      </c>
      <c r="G3486" s="12">
        <v>0.95921193597048449</v>
      </c>
      <c r="H3486" s="12">
        <v>0.94927155984162837</v>
      </c>
      <c r="I3486" s="12">
        <v>1</v>
      </c>
      <c r="J3486" s="12">
        <v>4628.7156862740239</v>
      </c>
      <c r="K3486" s="12">
        <v>0</v>
      </c>
      <c r="L3486" s="12">
        <v>0</v>
      </c>
      <c r="M3486" s="12">
        <v>0</v>
      </c>
      <c r="N3486" s="12">
        <v>4628.7156862740239</v>
      </c>
    </row>
    <row r="3487" spans="1:15" ht="15" thickBot="1" x14ac:dyDescent="0.35">
      <c r="A3487" s="11" t="s">
        <v>600</v>
      </c>
      <c r="B3487" s="11" t="str">
        <f>VLOOKUP(A3487,'Hold Harmless'!A$1:B$7201,2,FALSE)</f>
        <v>PHARR-SAN JUAN-ALAMO ISD</v>
      </c>
      <c r="C3487" s="11">
        <v>6</v>
      </c>
      <c r="D3487" s="12">
        <v>1145.3872549019636</v>
      </c>
      <c r="E3487" s="12">
        <v>3451.1593137255686</v>
      </c>
      <c r="F3487" s="12">
        <v>4596.546568627532</v>
      </c>
      <c r="G3487" s="12">
        <v>0.95921193597048449</v>
      </c>
      <c r="H3487" s="12">
        <v>0.94927155984162837</v>
      </c>
      <c r="I3487" s="12">
        <v>1</v>
      </c>
      <c r="J3487" s="12">
        <v>4596.546568627532</v>
      </c>
      <c r="K3487" s="12">
        <v>0</v>
      </c>
      <c r="L3487" s="12">
        <v>0</v>
      </c>
      <c r="M3487" s="12">
        <v>0</v>
      </c>
      <c r="N3487" s="12">
        <v>4596.546568627532</v>
      </c>
      <c r="O3487" s="24">
        <f t="shared" ref="O3487" si="579">SUM(N3482:N3487)</f>
        <v>28222.847292779159</v>
      </c>
    </row>
    <row r="3488" spans="1:15" ht="15" thickTop="1" x14ac:dyDescent="0.3">
      <c r="A3488" s="2" t="s">
        <v>601</v>
      </c>
      <c r="B3488" s="2" t="str">
        <f>VLOOKUP(A3488,'Hold Harmless'!A$1:B$7201,2,FALSE)</f>
        <v>PROGRESO ISD</v>
      </c>
      <c r="C3488" s="2">
        <v>1</v>
      </c>
      <c r="D3488" s="13">
        <v>105.27011494252935</v>
      </c>
      <c r="E3488" s="13">
        <v>120.84770114942501</v>
      </c>
      <c r="F3488" s="13">
        <v>226.11781609195435</v>
      </c>
      <c r="G3488" s="13">
        <v>0.9581249576295493</v>
      </c>
      <c r="H3488" s="13">
        <v>0.92950647242816509</v>
      </c>
      <c r="I3488" s="13">
        <v>1</v>
      </c>
      <c r="J3488" s="13">
        <v>226.11781609195435</v>
      </c>
      <c r="K3488" s="13">
        <v>0</v>
      </c>
      <c r="L3488" s="13">
        <v>0</v>
      </c>
      <c r="M3488" s="13">
        <v>0</v>
      </c>
      <c r="N3488" s="13">
        <v>226.11781609195435</v>
      </c>
    </row>
    <row r="3489" spans="1:15" x14ac:dyDescent="0.3">
      <c r="A3489" s="2" t="s">
        <v>601</v>
      </c>
      <c r="B3489" s="2" t="str">
        <f>VLOOKUP(A3489,'Hold Harmless'!A$1:B$7201,2,FALSE)</f>
        <v>PROGRESO ISD</v>
      </c>
      <c r="C3489" s="2">
        <v>2</v>
      </c>
      <c r="D3489" s="13">
        <v>107.21180555555534</v>
      </c>
      <c r="E3489" s="13">
        <v>120.743055555555</v>
      </c>
      <c r="F3489" s="13">
        <v>227.95486111111035</v>
      </c>
      <c r="G3489" s="13">
        <v>0.9581249576295493</v>
      </c>
      <c r="H3489" s="13">
        <v>0.92950647242816509</v>
      </c>
      <c r="I3489" s="13">
        <v>1</v>
      </c>
      <c r="J3489" s="13">
        <v>227.95486111111035</v>
      </c>
      <c r="K3489" s="13">
        <v>0</v>
      </c>
      <c r="L3489" s="13">
        <v>0</v>
      </c>
      <c r="M3489" s="13">
        <v>0</v>
      </c>
      <c r="N3489" s="13">
        <v>227.95486111111035</v>
      </c>
    </row>
    <row r="3490" spans="1:15" x14ac:dyDescent="0.3">
      <c r="A3490" s="2" t="s">
        <v>601</v>
      </c>
      <c r="B3490" s="2" t="str">
        <f>VLOOKUP(A3490,'Hold Harmless'!A$1:B$7201,2,FALSE)</f>
        <v>PROGRESO ISD</v>
      </c>
      <c r="C3490" s="2">
        <v>3</v>
      </c>
      <c r="D3490" s="13">
        <v>83.050000000000011</v>
      </c>
      <c r="E3490" s="13">
        <v>150.88000000000039</v>
      </c>
      <c r="F3490" s="13">
        <v>233.9300000000004</v>
      </c>
      <c r="G3490" s="13">
        <v>0.9581249576295493</v>
      </c>
      <c r="H3490" s="13">
        <v>0.92950647242816509</v>
      </c>
      <c r="I3490" s="13">
        <v>1</v>
      </c>
      <c r="J3490" s="13">
        <v>233.9300000000004</v>
      </c>
      <c r="K3490" s="13">
        <v>0</v>
      </c>
      <c r="L3490" s="13">
        <v>0</v>
      </c>
      <c r="M3490" s="13">
        <v>0</v>
      </c>
      <c r="N3490" s="13">
        <v>233.9300000000004</v>
      </c>
    </row>
    <row r="3491" spans="1:15" x14ac:dyDescent="0.3">
      <c r="A3491" s="2" t="s">
        <v>601</v>
      </c>
      <c r="B3491" s="2" t="str">
        <f>VLOOKUP(A3491,'Hold Harmless'!A$1:B$7201,2,FALSE)</f>
        <v>PROGRESO ISD</v>
      </c>
      <c r="C3491" s="2">
        <v>4</v>
      </c>
      <c r="D3491" s="13">
        <v>120.97916666666687</v>
      </c>
      <c r="E3491" s="13">
        <v>115.55989583333326</v>
      </c>
      <c r="F3491" s="13">
        <v>236.53906250000011</v>
      </c>
      <c r="G3491" s="13">
        <v>0.9581249576295493</v>
      </c>
      <c r="H3491" s="13">
        <v>0.92950647242816509</v>
      </c>
      <c r="I3491" s="13">
        <v>1</v>
      </c>
      <c r="J3491" s="13">
        <v>236.53906250000011</v>
      </c>
      <c r="K3491" s="13">
        <v>0</v>
      </c>
      <c r="L3491" s="13">
        <v>0</v>
      </c>
      <c r="M3491" s="13">
        <v>0</v>
      </c>
      <c r="N3491" s="13">
        <v>236.53906250000011</v>
      </c>
    </row>
    <row r="3492" spans="1:15" x14ac:dyDescent="0.3">
      <c r="A3492" s="2" t="s">
        <v>601</v>
      </c>
      <c r="B3492" s="2" t="str">
        <f>VLOOKUP(A3492,'Hold Harmless'!A$1:B$7201,2,FALSE)</f>
        <v>PROGRESO ISD</v>
      </c>
      <c r="C3492" s="2">
        <v>5</v>
      </c>
      <c r="D3492" s="13">
        <v>112.88541666666663</v>
      </c>
      <c r="E3492" s="13">
        <v>117.55989583333339</v>
      </c>
      <c r="F3492" s="13">
        <v>230.4453125</v>
      </c>
      <c r="G3492" s="13">
        <v>0.9581249576295493</v>
      </c>
      <c r="H3492" s="13">
        <v>0.92950647242816509</v>
      </c>
      <c r="I3492" s="13">
        <v>1</v>
      </c>
      <c r="J3492" s="13">
        <v>230.4453125</v>
      </c>
      <c r="K3492" s="13">
        <v>0</v>
      </c>
      <c r="L3492" s="13">
        <v>0</v>
      </c>
      <c r="M3492" s="13">
        <v>0</v>
      </c>
      <c r="N3492" s="13">
        <v>230.4453125</v>
      </c>
    </row>
    <row r="3493" spans="1:15" ht="15" thickBot="1" x14ac:dyDescent="0.35">
      <c r="A3493" s="2" t="s">
        <v>601</v>
      </c>
      <c r="B3493" s="2" t="str">
        <f>VLOOKUP(A3493,'Hold Harmless'!A$1:B$7201,2,FALSE)</f>
        <v>PROGRESO ISD</v>
      </c>
      <c r="C3493" s="2">
        <v>6</v>
      </c>
      <c r="D3493" s="13">
        <v>129.4712643678161</v>
      </c>
      <c r="E3493" s="13">
        <v>94.844827586206648</v>
      </c>
      <c r="F3493" s="13">
        <v>224.31609195402274</v>
      </c>
      <c r="G3493" s="13">
        <v>0.9581249576295493</v>
      </c>
      <c r="H3493" s="13">
        <v>0.92950647242816509</v>
      </c>
      <c r="I3493" s="13">
        <v>1</v>
      </c>
      <c r="J3493" s="13">
        <v>224.31609195402274</v>
      </c>
      <c r="K3493" s="13">
        <v>0</v>
      </c>
      <c r="L3493" s="13">
        <v>0</v>
      </c>
      <c r="M3493" s="13">
        <v>0</v>
      </c>
      <c r="N3493" s="13">
        <v>224.31609195402274</v>
      </c>
      <c r="O3493" s="24">
        <f t="shared" ref="O3493" si="580">SUM(N3488:N3493)</f>
        <v>1379.3031441570879</v>
      </c>
    </row>
    <row r="3494" spans="1:15" ht="15" thickTop="1" x14ac:dyDescent="0.3">
      <c r="A3494" s="4" t="s">
        <v>602</v>
      </c>
      <c r="B3494" s="4" t="str">
        <f>VLOOKUP(A3494,'Hold Harmless'!A$1:B$7201,2,FALSE)</f>
        <v>SHARYLAND ISD</v>
      </c>
      <c r="C3494" s="4">
        <v>1</v>
      </c>
      <c r="D3494" s="10">
        <v>0.91379310344827802</v>
      </c>
      <c r="E3494" s="10">
        <v>1556.8132183909524</v>
      </c>
      <c r="F3494" s="10">
        <v>1557.7270114944008</v>
      </c>
      <c r="G3494" s="10">
        <v>0.96455134570459355</v>
      </c>
      <c r="H3494" s="10">
        <v>0.97409612623378661</v>
      </c>
      <c r="I3494" s="10">
        <v>0.99020139771410787</v>
      </c>
      <c r="J3494" s="10">
        <v>1542.4634640387758</v>
      </c>
      <c r="K3494" s="10">
        <v>15.26354745562503</v>
      </c>
      <c r="L3494" s="10">
        <v>15.26354745562503</v>
      </c>
      <c r="M3494" s="10">
        <v>0</v>
      </c>
      <c r="N3494" s="10">
        <v>1542.4634640387758</v>
      </c>
    </row>
    <row r="3495" spans="1:15" x14ac:dyDescent="0.3">
      <c r="A3495" s="4" t="s">
        <v>602</v>
      </c>
      <c r="B3495" s="4" t="str">
        <f>VLOOKUP(A3495,'Hold Harmless'!A$1:B$7201,2,FALSE)</f>
        <v>SHARYLAND ISD</v>
      </c>
      <c r="C3495" s="4">
        <v>2</v>
      </c>
      <c r="D3495" s="10">
        <v>49.644927536231442</v>
      </c>
      <c r="E3495" s="10">
        <v>1518.3442028986817</v>
      </c>
      <c r="F3495" s="10">
        <v>1567.9891304349132</v>
      </c>
      <c r="G3495" s="10">
        <v>0.96455134570459355</v>
      </c>
      <c r="H3495" s="10">
        <v>0.97409612623378661</v>
      </c>
      <c r="I3495" s="10">
        <v>0.99020139771410787</v>
      </c>
      <c r="J3495" s="10">
        <v>1552.6250285571798</v>
      </c>
      <c r="K3495" s="10">
        <v>15.364101877733447</v>
      </c>
      <c r="L3495" s="10">
        <v>15.364101877733447</v>
      </c>
      <c r="M3495" s="10">
        <v>0</v>
      </c>
      <c r="N3495" s="10">
        <v>1552.6250285571798</v>
      </c>
    </row>
    <row r="3496" spans="1:15" x14ac:dyDescent="0.3">
      <c r="A3496" s="4" t="s">
        <v>602</v>
      </c>
      <c r="B3496" s="4" t="str">
        <f>VLOOKUP(A3496,'Hold Harmless'!A$1:B$7201,2,FALSE)</f>
        <v>SHARYLAND ISD</v>
      </c>
      <c r="C3496" s="4">
        <v>3</v>
      </c>
      <c r="D3496" s="10">
        <v>164.69252873563258</v>
      </c>
      <c r="E3496" s="10">
        <v>1403.022988505837</v>
      </c>
      <c r="F3496" s="10">
        <v>1567.7155172414696</v>
      </c>
      <c r="G3496" s="10">
        <v>0.96455134570459355</v>
      </c>
      <c r="H3496" s="10">
        <v>0.97409612623378661</v>
      </c>
      <c r="I3496" s="10">
        <v>0.99020139771410787</v>
      </c>
      <c r="J3496" s="10">
        <v>1552.3540963905987</v>
      </c>
      <c r="K3496" s="10">
        <v>15.3614208508709</v>
      </c>
      <c r="L3496" s="10">
        <v>15.3614208508709</v>
      </c>
      <c r="M3496" s="10">
        <v>0</v>
      </c>
      <c r="N3496" s="10">
        <v>1552.3540963905987</v>
      </c>
    </row>
    <row r="3497" spans="1:15" x14ac:dyDescent="0.3">
      <c r="A3497" s="4" t="s">
        <v>602</v>
      </c>
      <c r="B3497" s="4" t="str">
        <f>VLOOKUP(A3497,'Hold Harmless'!A$1:B$7201,2,FALSE)</f>
        <v>SHARYLAND ISD</v>
      </c>
      <c r="C3497" s="4">
        <v>4</v>
      </c>
      <c r="D3497" s="10">
        <v>127.21505376343947</v>
      </c>
      <c r="E3497" s="10">
        <v>1438.6182795699758</v>
      </c>
      <c r="F3497" s="10">
        <v>1565.8333333334153</v>
      </c>
      <c r="G3497" s="10">
        <v>0.96455134570459355</v>
      </c>
      <c r="H3497" s="10">
        <v>0.97409612623378661</v>
      </c>
      <c r="I3497" s="10">
        <v>0.99020139771410787</v>
      </c>
      <c r="J3497" s="10">
        <v>1550.4903552540884</v>
      </c>
      <c r="K3497" s="10">
        <v>15.34297807932694</v>
      </c>
      <c r="L3497" s="10">
        <v>15.34297807932694</v>
      </c>
      <c r="M3497" s="10">
        <v>0</v>
      </c>
      <c r="N3497" s="10">
        <v>1550.4903552540884</v>
      </c>
    </row>
    <row r="3498" spans="1:15" x14ac:dyDescent="0.3">
      <c r="A3498" s="4" t="s">
        <v>602</v>
      </c>
      <c r="B3498" s="4" t="str">
        <f>VLOOKUP(A3498,'Hold Harmless'!A$1:B$7201,2,FALSE)</f>
        <v>SHARYLAND ISD</v>
      </c>
      <c r="C3498" s="4">
        <v>5</v>
      </c>
      <c r="D3498" s="10">
        <v>234.22222222221092</v>
      </c>
      <c r="E3498" s="10">
        <v>1321.9292929293076</v>
      </c>
      <c r="F3498" s="10">
        <v>1556.1515151515187</v>
      </c>
      <c r="G3498" s="10">
        <v>0.96455134570459355</v>
      </c>
      <c r="H3498" s="10">
        <v>0.97409612623378661</v>
      </c>
      <c r="I3498" s="10">
        <v>0.99020139771410787</v>
      </c>
      <c r="J3498" s="10">
        <v>1540.9034053579605</v>
      </c>
      <c r="K3498" s="10">
        <v>15.248109793558115</v>
      </c>
      <c r="L3498" s="10">
        <v>15.248109793558115</v>
      </c>
      <c r="M3498" s="10">
        <v>0</v>
      </c>
      <c r="N3498" s="10">
        <v>1540.9034053579605</v>
      </c>
    </row>
    <row r="3499" spans="1:15" ht="15" thickBot="1" x14ac:dyDescent="0.35">
      <c r="A3499" s="4" t="s">
        <v>602</v>
      </c>
      <c r="B3499" s="4" t="str">
        <f>VLOOKUP(A3499,'Hold Harmless'!A$1:B$7201,2,FALSE)</f>
        <v>SHARYLAND ISD</v>
      </c>
      <c r="C3499" s="4">
        <v>6</v>
      </c>
      <c r="D3499" s="10">
        <v>332.78571428572724</v>
      </c>
      <c r="E3499" s="10">
        <v>1193.2827380952817</v>
      </c>
      <c r="F3499" s="10">
        <v>1526.0684523810089</v>
      </c>
      <c r="G3499" s="10">
        <v>0.96455134570459355</v>
      </c>
      <c r="H3499" s="10">
        <v>0.97409612623378661</v>
      </c>
      <c r="I3499" s="10">
        <v>0.99020139771410787</v>
      </c>
      <c r="J3499" s="10">
        <v>1511.1151145550805</v>
      </c>
      <c r="K3499" s="10">
        <v>14.953337825928429</v>
      </c>
      <c r="L3499" s="10">
        <v>14.953337825928429</v>
      </c>
      <c r="M3499" s="10">
        <v>0</v>
      </c>
      <c r="N3499" s="10">
        <v>1511.1151145550805</v>
      </c>
      <c r="O3499" s="24">
        <f t="shared" ref="O3499" si="581">SUM(N3494:N3499)</f>
        <v>9249.9514641536844</v>
      </c>
    </row>
    <row r="3500" spans="1:15" ht="15" thickTop="1" x14ac:dyDescent="0.3">
      <c r="A3500" s="11" t="s">
        <v>603</v>
      </c>
      <c r="B3500" s="11" t="str">
        <f>VLOOKUP(A3500,'Hold Harmless'!A$1:B$7201,2,FALSE)</f>
        <v>LA JOYA ISD</v>
      </c>
      <c r="C3500" s="11">
        <v>1</v>
      </c>
      <c r="D3500" s="12">
        <v>140.35398041720416</v>
      </c>
      <c r="E3500" s="12">
        <v>4004.6844401864582</v>
      </c>
      <c r="F3500" s="12">
        <v>4145.0384206036624</v>
      </c>
      <c r="G3500" s="12">
        <v>0.94657605419304025</v>
      </c>
      <c r="H3500" s="12">
        <v>0.96112808449408682</v>
      </c>
      <c r="I3500" s="12">
        <v>0.98485942660940307</v>
      </c>
      <c r="J3500" s="12">
        <v>4082.2801621896688</v>
      </c>
      <c r="K3500" s="12">
        <v>62.758258413993644</v>
      </c>
      <c r="L3500" s="12">
        <v>62.758258413993644</v>
      </c>
      <c r="M3500" s="12">
        <v>0</v>
      </c>
      <c r="N3500" s="12">
        <v>4082.2801621896688</v>
      </c>
    </row>
    <row r="3501" spans="1:15" x14ac:dyDescent="0.3">
      <c r="A3501" s="11" t="s">
        <v>603</v>
      </c>
      <c r="B3501" s="11" t="str">
        <f>VLOOKUP(A3501,'Hold Harmless'!A$1:B$7201,2,FALSE)</f>
        <v>LA JOYA ISD</v>
      </c>
      <c r="C3501" s="11">
        <v>2</v>
      </c>
      <c r="D3501" s="12">
        <v>175.4477394635926</v>
      </c>
      <c r="E3501" s="12">
        <v>3950.3061877380919</v>
      </c>
      <c r="F3501" s="12">
        <v>4125.7539272016847</v>
      </c>
      <c r="G3501" s="12">
        <v>0.94657605419304025</v>
      </c>
      <c r="H3501" s="12">
        <v>0.96112808449408682</v>
      </c>
      <c r="I3501" s="12">
        <v>0.98485942660940307</v>
      </c>
      <c r="J3501" s="12">
        <v>4063.287647075344</v>
      </c>
      <c r="K3501" s="12">
        <v>62.466280126340735</v>
      </c>
      <c r="L3501" s="12">
        <v>62.466280126340735</v>
      </c>
      <c r="M3501" s="12">
        <v>0</v>
      </c>
      <c r="N3501" s="12">
        <v>4063.287647075344</v>
      </c>
    </row>
    <row r="3502" spans="1:15" x14ac:dyDescent="0.3">
      <c r="A3502" s="11" t="s">
        <v>603</v>
      </c>
      <c r="B3502" s="11" t="str">
        <f>VLOOKUP(A3502,'Hold Harmless'!A$1:B$7201,2,FALSE)</f>
        <v>LA JOYA ISD</v>
      </c>
      <c r="C3502" s="11">
        <v>3</v>
      </c>
      <c r="D3502" s="12">
        <v>201.21666666665533</v>
      </c>
      <c r="E3502" s="12">
        <v>3898.7666666655459</v>
      </c>
      <c r="F3502" s="12">
        <v>4099.9833333322013</v>
      </c>
      <c r="G3502" s="12">
        <v>0.94657605419304025</v>
      </c>
      <c r="H3502" s="12">
        <v>0.96112808449408682</v>
      </c>
      <c r="I3502" s="12">
        <v>0.98485942660940307</v>
      </c>
      <c r="J3502" s="12">
        <v>4037.907234773661</v>
      </c>
      <c r="K3502" s="12">
        <v>62.076098558540252</v>
      </c>
      <c r="L3502" s="12">
        <v>62.076098558540252</v>
      </c>
      <c r="M3502" s="12">
        <v>0</v>
      </c>
      <c r="N3502" s="12">
        <v>4037.907234773661</v>
      </c>
    </row>
    <row r="3503" spans="1:15" x14ac:dyDescent="0.3">
      <c r="A3503" s="11" t="s">
        <v>603</v>
      </c>
      <c r="B3503" s="11" t="str">
        <f>VLOOKUP(A3503,'Hold Harmless'!A$1:B$7201,2,FALSE)</f>
        <v>LA JOYA ISD</v>
      </c>
      <c r="C3503" s="11">
        <v>4</v>
      </c>
      <c r="D3503" s="12">
        <v>619.62263957307846</v>
      </c>
      <c r="E3503" s="12">
        <v>3540.0173440077897</v>
      </c>
      <c r="F3503" s="12">
        <v>4159.6399835808679</v>
      </c>
      <c r="G3503" s="12">
        <v>0.94657605419304025</v>
      </c>
      <c r="H3503" s="12">
        <v>0.96112808449408682</v>
      </c>
      <c r="I3503" s="12">
        <v>0.98485942660940307</v>
      </c>
      <c r="J3503" s="12">
        <v>4096.6606491310004</v>
      </c>
      <c r="K3503" s="12">
        <v>62.979334449867565</v>
      </c>
      <c r="L3503" s="12">
        <v>62.979334449867565</v>
      </c>
      <c r="M3503" s="12">
        <v>0</v>
      </c>
      <c r="N3503" s="12">
        <v>4096.6606491310004</v>
      </c>
    </row>
    <row r="3504" spans="1:15" x14ac:dyDescent="0.3">
      <c r="A3504" s="11" t="s">
        <v>603</v>
      </c>
      <c r="B3504" s="11" t="str">
        <f>VLOOKUP(A3504,'Hold Harmless'!A$1:B$7201,2,FALSE)</f>
        <v>LA JOYA ISD</v>
      </c>
      <c r="C3504" s="11">
        <v>5</v>
      </c>
      <c r="D3504" s="12">
        <v>669.75000000001819</v>
      </c>
      <c r="E3504" s="12">
        <v>3438.7471264364458</v>
      </c>
      <c r="F3504" s="12">
        <v>4108.497126436464</v>
      </c>
      <c r="G3504" s="12">
        <v>0.94657605419304025</v>
      </c>
      <c r="H3504" s="12">
        <v>0.96112808449408682</v>
      </c>
      <c r="I3504" s="12">
        <v>0.98485942660940307</v>
      </c>
      <c r="J3504" s="12">
        <v>4046.2921241685963</v>
      </c>
      <c r="K3504" s="12">
        <v>62.205002267867712</v>
      </c>
      <c r="L3504" s="12">
        <v>62.205002267867712</v>
      </c>
      <c r="M3504" s="12">
        <v>0</v>
      </c>
      <c r="N3504" s="12">
        <v>4046.2921241685963</v>
      </c>
    </row>
    <row r="3505" spans="1:15" ht="15" thickBot="1" x14ac:dyDescent="0.35">
      <c r="A3505" s="11" t="s">
        <v>603</v>
      </c>
      <c r="B3505" s="11" t="str">
        <f>VLOOKUP(A3505,'Hold Harmless'!A$1:B$7201,2,FALSE)</f>
        <v>LA JOYA ISD</v>
      </c>
      <c r="C3505" s="11">
        <v>6</v>
      </c>
      <c r="D3505" s="12">
        <v>1267.3258823528433</v>
      </c>
      <c r="E3505" s="12">
        <v>2861.9376470590282</v>
      </c>
      <c r="F3505" s="12">
        <v>4129.2635294118718</v>
      </c>
      <c r="G3505" s="12">
        <v>0.94657605419304025</v>
      </c>
      <c r="H3505" s="12">
        <v>0.96112808449408682</v>
      </c>
      <c r="I3505" s="12">
        <v>0.98485942660940307</v>
      </c>
      <c r="J3505" s="12">
        <v>4066.7441118956958</v>
      </c>
      <c r="K3505" s="12">
        <v>62.519417516175963</v>
      </c>
      <c r="L3505" s="12">
        <v>62.519417516175963</v>
      </c>
      <c r="M3505" s="12">
        <v>0</v>
      </c>
      <c r="N3505" s="12">
        <v>4066.7441118956958</v>
      </c>
      <c r="O3505" s="24">
        <f t="shared" ref="O3505" si="582">SUM(N3500:N3505)</f>
        <v>24393.171929233966</v>
      </c>
    </row>
    <row r="3506" spans="1:15" ht="15" thickTop="1" x14ac:dyDescent="0.3">
      <c r="A3506" s="2" t="s">
        <v>604</v>
      </c>
      <c r="B3506" s="2" t="str">
        <f>VLOOKUP(A3506,'Hold Harmless'!A$1:B$7201,2,FALSE)</f>
        <v>WESLACO ISD</v>
      </c>
      <c r="C3506" s="2">
        <v>1</v>
      </c>
      <c r="D3506" s="13">
        <v>4.5763888888888893</v>
      </c>
      <c r="E3506" s="13">
        <v>2525.7411265433989</v>
      </c>
      <c r="F3506" s="13">
        <v>2530.3175154322876</v>
      </c>
      <c r="G3506" s="13">
        <v>0.95735297096122085</v>
      </c>
      <c r="H3506" s="13">
        <v>0.94195756868019909</v>
      </c>
      <c r="I3506" s="13">
        <v>1</v>
      </c>
      <c r="J3506" s="13">
        <v>2530.3175154322876</v>
      </c>
      <c r="K3506" s="13">
        <v>0</v>
      </c>
      <c r="L3506" s="13">
        <v>0</v>
      </c>
      <c r="M3506" s="13">
        <v>0</v>
      </c>
      <c r="N3506" s="13">
        <v>2530.3175154322876</v>
      </c>
    </row>
    <row r="3507" spans="1:15" x14ac:dyDescent="0.3">
      <c r="A3507" s="2" t="s">
        <v>604</v>
      </c>
      <c r="B3507" s="2" t="str">
        <f>VLOOKUP(A3507,'Hold Harmless'!A$1:B$7201,2,FALSE)</f>
        <v>WESLACO ISD</v>
      </c>
      <c r="C3507" s="2">
        <v>2</v>
      </c>
      <c r="D3507" s="13">
        <v>53.458333333332945</v>
      </c>
      <c r="E3507" s="13">
        <v>2440.0953282829541</v>
      </c>
      <c r="F3507" s="13">
        <v>2493.5536616162872</v>
      </c>
      <c r="G3507" s="13">
        <v>0.95735297096122085</v>
      </c>
      <c r="H3507" s="13">
        <v>0.94195756868019909</v>
      </c>
      <c r="I3507" s="13">
        <v>1</v>
      </c>
      <c r="J3507" s="13">
        <v>2493.5536616162872</v>
      </c>
      <c r="K3507" s="13">
        <v>0</v>
      </c>
      <c r="L3507" s="13">
        <v>0</v>
      </c>
      <c r="M3507" s="13">
        <v>0</v>
      </c>
      <c r="N3507" s="13">
        <v>2493.5536616162872</v>
      </c>
    </row>
    <row r="3508" spans="1:15" x14ac:dyDescent="0.3">
      <c r="A3508" s="2" t="s">
        <v>604</v>
      </c>
      <c r="B3508" s="2" t="str">
        <f>VLOOKUP(A3508,'Hold Harmless'!A$1:B$7201,2,FALSE)</f>
        <v>WESLACO ISD</v>
      </c>
      <c r="C3508" s="2">
        <v>3</v>
      </c>
      <c r="D3508" s="13">
        <v>236.30555555555355</v>
      </c>
      <c r="E3508" s="13">
        <v>2289.2604166668043</v>
      </c>
      <c r="F3508" s="13">
        <v>2525.5659722223577</v>
      </c>
      <c r="G3508" s="13">
        <v>0.95735297096122085</v>
      </c>
      <c r="H3508" s="13">
        <v>0.94195756868019909</v>
      </c>
      <c r="I3508" s="13">
        <v>1</v>
      </c>
      <c r="J3508" s="13">
        <v>2525.5659722223577</v>
      </c>
      <c r="K3508" s="13">
        <v>0</v>
      </c>
      <c r="L3508" s="13">
        <v>0</v>
      </c>
      <c r="M3508" s="13">
        <v>0</v>
      </c>
      <c r="N3508" s="13">
        <v>2525.5659722223577</v>
      </c>
    </row>
    <row r="3509" spans="1:15" x14ac:dyDescent="0.3">
      <c r="A3509" s="2" t="s">
        <v>604</v>
      </c>
      <c r="B3509" s="2" t="str">
        <f>VLOOKUP(A3509,'Hold Harmless'!A$1:B$7201,2,FALSE)</f>
        <v>WESLACO ISD</v>
      </c>
      <c r="C3509" s="2">
        <v>4</v>
      </c>
      <c r="D3509" s="13">
        <v>184.53571428571209</v>
      </c>
      <c r="E3509" s="13">
        <v>2297.8864638448167</v>
      </c>
      <c r="F3509" s="13">
        <v>2482.4221781305287</v>
      </c>
      <c r="G3509" s="13">
        <v>0.95735297096122085</v>
      </c>
      <c r="H3509" s="13">
        <v>0.94195756868019909</v>
      </c>
      <c r="I3509" s="13">
        <v>1</v>
      </c>
      <c r="J3509" s="13">
        <v>2482.4221781305287</v>
      </c>
      <c r="K3509" s="13">
        <v>0</v>
      </c>
      <c r="L3509" s="13">
        <v>0</v>
      </c>
      <c r="M3509" s="13">
        <v>0</v>
      </c>
      <c r="N3509" s="13">
        <v>2482.4221781305287</v>
      </c>
    </row>
    <row r="3510" spans="1:15" x14ac:dyDescent="0.3">
      <c r="A3510" s="2" t="s">
        <v>604</v>
      </c>
      <c r="B3510" s="2" t="str">
        <f>VLOOKUP(A3510,'Hold Harmless'!A$1:B$7201,2,FALSE)</f>
        <v>WESLACO ISD</v>
      </c>
      <c r="C3510" s="2">
        <v>5</v>
      </c>
      <c r="D3510" s="13">
        <v>382.452020202016</v>
      </c>
      <c r="E3510" s="13">
        <v>2102.5043988269599</v>
      </c>
      <c r="F3510" s="13">
        <v>2484.9564190289757</v>
      </c>
      <c r="G3510" s="13">
        <v>0.95735297096122085</v>
      </c>
      <c r="H3510" s="13">
        <v>0.94195756868019909</v>
      </c>
      <c r="I3510" s="13">
        <v>1</v>
      </c>
      <c r="J3510" s="13">
        <v>2484.9564190289757</v>
      </c>
      <c r="K3510" s="13">
        <v>0</v>
      </c>
      <c r="L3510" s="13">
        <v>0</v>
      </c>
      <c r="M3510" s="13">
        <v>0</v>
      </c>
      <c r="N3510" s="13">
        <v>2484.9564190289757</v>
      </c>
    </row>
    <row r="3511" spans="1:15" ht="15" thickBot="1" x14ac:dyDescent="0.35">
      <c r="A3511" s="2" t="s">
        <v>604</v>
      </c>
      <c r="B3511" s="2" t="str">
        <f>VLOOKUP(A3511,'Hold Harmless'!A$1:B$7201,2,FALSE)</f>
        <v>WESLACO ISD</v>
      </c>
      <c r="C3511" s="2">
        <v>6</v>
      </c>
      <c r="D3511" s="13">
        <v>517.77011494253384</v>
      </c>
      <c r="E3511" s="13">
        <v>1951.5316091954548</v>
      </c>
      <c r="F3511" s="13">
        <v>2469.3017241379885</v>
      </c>
      <c r="G3511" s="13">
        <v>0.95735297096122085</v>
      </c>
      <c r="H3511" s="13">
        <v>0.94195756868019909</v>
      </c>
      <c r="I3511" s="13">
        <v>1</v>
      </c>
      <c r="J3511" s="13">
        <v>2469.3017241379885</v>
      </c>
      <c r="K3511" s="13">
        <v>0</v>
      </c>
      <c r="L3511" s="13">
        <v>0</v>
      </c>
      <c r="M3511" s="13">
        <v>0</v>
      </c>
      <c r="N3511" s="13">
        <v>2469.3017241379885</v>
      </c>
      <c r="O3511" s="24">
        <f t="shared" ref="O3511" si="583">SUM(N3506:N3511)</f>
        <v>14986.117470568424</v>
      </c>
    </row>
    <row r="3512" spans="1:15" ht="15" thickTop="1" x14ac:dyDescent="0.3">
      <c r="A3512" s="4" t="s">
        <v>605</v>
      </c>
      <c r="B3512" s="4" t="str">
        <f>VLOOKUP(A3512,'Hold Harmless'!A$1:B$7201,2,FALSE)</f>
        <v>LA VILLA ISD</v>
      </c>
      <c r="C3512" s="4">
        <v>1</v>
      </c>
      <c r="D3512" s="10">
        <v>25.166666666666675</v>
      </c>
      <c r="E3512" s="10">
        <v>63.016666666666708</v>
      </c>
      <c r="F3512" s="10">
        <v>88.18333333333338</v>
      </c>
      <c r="G3512" s="10">
        <v>0.95010194743686482</v>
      </c>
      <c r="H3512" s="10">
        <v>0.92039560908458251</v>
      </c>
      <c r="I3512" s="10">
        <v>1</v>
      </c>
      <c r="J3512" s="10">
        <v>88.18333333333338</v>
      </c>
      <c r="K3512" s="10">
        <v>0</v>
      </c>
      <c r="L3512" s="10">
        <v>0</v>
      </c>
      <c r="M3512" s="10">
        <v>0</v>
      </c>
      <c r="N3512" s="10">
        <v>88.18333333333338</v>
      </c>
    </row>
    <row r="3513" spans="1:15" x14ac:dyDescent="0.3">
      <c r="A3513" s="4" t="s">
        <v>605</v>
      </c>
      <c r="B3513" s="4" t="str">
        <f>VLOOKUP(A3513,'Hold Harmless'!A$1:B$7201,2,FALSE)</f>
        <v>LA VILLA ISD</v>
      </c>
      <c r="C3513" s="4">
        <v>2</v>
      </c>
      <c r="D3513" s="10">
        <v>27.576388888888822</v>
      </c>
      <c r="E3513" s="10">
        <v>59.9861111111111</v>
      </c>
      <c r="F3513" s="10">
        <v>87.562499999999915</v>
      </c>
      <c r="G3513" s="10">
        <v>0.95010194743686482</v>
      </c>
      <c r="H3513" s="10">
        <v>0.92039560908458251</v>
      </c>
      <c r="I3513" s="10">
        <v>1</v>
      </c>
      <c r="J3513" s="10">
        <v>87.562499999999915</v>
      </c>
      <c r="K3513" s="10">
        <v>0</v>
      </c>
      <c r="L3513" s="10">
        <v>0</v>
      </c>
      <c r="M3513" s="10">
        <v>0</v>
      </c>
      <c r="N3513" s="10">
        <v>87.562499999999915</v>
      </c>
    </row>
    <row r="3514" spans="1:15" x14ac:dyDescent="0.3">
      <c r="A3514" s="4" t="s">
        <v>605</v>
      </c>
      <c r="B3514" s="4" t="str">
        <f>VLOOKUP(A3514,'Hold Harmless'!A$1:B$7201,2,FALSE)</f>
        <v>LA VILLA ISD</v>
      </c>
      <c r="C3514" s="4">
        <v>3</v>
      </c>
      <c r="D3514" s="10">
        <v>20.793103448275875</v>
      </c>
      <c r="E3514" s="10">
        <v>64.735632183908052</v>
      </c>
      <c r="F3514" s="10">
        <v>85.528735632183924</v>
      </c>
      <c r="G3514" s="10">
        <v>0.95010194743686482</v>
      </c>
      <c r="H3514" s="10">
        <v>0.92039560908458251</v>
      </c>
      <c r="I3514" s="10">
        <v>1</v>
      </c>
      <c r="J3514" s="10">
        <v>85.528735632183924</v>
      </c>
      <c r="K3514" s="10">
        <v>0</v>
      </c>
      <c r="L3514" s="10">
        <v>0</v>
      </c>
      <c r="M3514" s="10">
        <v>0</v>
      </c>
      <c r="N3514" s="10">
        <v>85.528735632183924</v>
      </c>
    </row>
    <row r="3515" spans="1:15" x14ac:dyDescent="0.3">
      <c r="A3515" s="4" t="s">
        <v>605</v>
      </c>
      <c r="B3515" s="4" t="str">
        <f>VLOOKUP(A3515,'Hold Harmless'!A$1:B$7201,2,FALSE)</f>
        <v>LA VILLA ISD</v>
      </c>
      <c r="C3515" s="4">
        <v>4</v>
      </c>
      <c r="D3515" s="10">
        <v>21.578282828282916</v>
      </c>
      <c r="E3515" s="10">
        <v>69.27777777777797</v>
      </c>
      <c r="F3515" s="10">
        <v>90.856060606060879</v>
      </c>
      <c r="G3515" s="10">
        <v>0.95010194743686482</v>
      </c>
      <c r="H3515" s="10">
        <v>0.92039560908458251</v>
      </c>
      <c r="I3515" s="10">
        <v>1</v>
      </c>
      <c r="J3515" s="10">
        <v>90.856060606060879</v>
      </c>
      <c r="K3515" s="10">
        <v>0</v>
      </c>
      <c r="L3515" s="10">
        <v>0</v>
      </c>
      <c r="M3515" s="10">
        <v>0</v>
      </c>
      <c r="N3515" s="10">
        <v>90.856060606060879</v>
      </c>
    </row>
    <row r="3516" spans="1:15" x14ac:dyDescent="0.3">
      <c r="A3516" s="4" t="s">
        <v>605</v>
      </c>
      <c r="B3516" s="4" t="str">
        <f>VLOOKUP(A3516,'Hold Harmless'!A$1:B$7201,2,FALSE)</f>
        <v>LA VILLA ISD</v>
      </c>
      <c r="C3516" s="4">
        <v>5</v>
      </c>
      <c r="D3516" s="10">
        <v>22.637931034482786</v>
      </c>
      <c r="E3516" s="10">
        <v>67.089080459770017</v>
      </c>
      <c r="F3516" s="10">
        <v>89.727011494252807</v>
      </c>
      <c r="G3516" s="10">
        <v>0.95010194743686482</v>
      </c>
      <c r="H3516" s="10">
        <v>0.92039560908458251</v>
      </c>
      <c r="I3516" s="10">
        <v>1</v>
      </c>
      <c r="J3516" s="10">
        <v>89.727011494252807</v>
      </c>
      <c r="K3516" s="10">
        <v>0</v>
      </c>
      <c r="L3516" s="10">
        <v>0</v>
      </c>
      <c r="M3516" s="10">
        <v>0</v>
      </c>
      <c r="N3516" s="10">
        <v>89.727011494252807</v>
      </c>
    </row>
    <row r="3517" spans="1:15" ht="15" thickBot="1" x14ac:dyDescent="0.35">
      <c r="A3517" s="4" t="s">
        <v>605</v>
      </c>
      <c r="B3517" s="4" t="str">
        <f>VLOOKUP(A3517,'Hold Harmless'!A$1:B$7201,2,FALSE)</f>
        <v>LA VILLA ISD</v>
      </c>
      <c r="C3517" s="4">
        <v>6</v>
      </c>
      <c r="D3517" s="10">
        <v>24.858333333333437</v>
      </c>
      <c r="E3517" s="10">
        <v>65.091666666666825</v>
      </c>
      <c r="F3517" s="10">
        <v>89.950000000000259</v>
      </c>
      <c r="G3517" s="10">
        <v>0.95010194743686482</v>
      </c>
      <c r="H3517" s="10">
        <v>0.92039560908458251</v>
      </c>
      <c r="I3517" s="10">
        <v>1</v>
      </c>
      <c r="J3517" s="10">
        <v>89.950000000000259</v>
      </c>
      <c r="K3517" s="10">
        <v>0</v>
      </c>
      <c r="L3517" s="10">
        <v>0</v>
      </c>
      <c r="M3517" s="10">
        <v>0</v>
      </c>
      <c r="N3517" s="10">
        <v>89.950000000000259</v>
      </c>
      <c r="O3517" s="24">
        <f t="shared" ref="O3517" si="584">SUM(N3512:N3517)</f>
        <v>531.80764106583115</v>
      </c>
    </row>
    <row r="3518" spans="1:15" ht="15" thickTop="1" x14ac:dyDescent="0.3">
      <c r="A3518" s="11" t="s">
        <v>606</v>
      </c>
      <c r="B3518" s="11" t="str">
        <f>VLOOKUP(A3518,'Hold Harmless'!A$1:B$7201,2,FALSE)</f>
        <v>MONTE ALTO ISD</v>
      </c>
      <c r="C3518" s="11">
        <v>1</v>
      </c>
      <c r="D3518" s="12">
        <v>58.752777777777879</v>
      </c>
      <c r="E3518" s="12">
        <v>77.711111111111222</v>
      </c>
      <c r="F3518" s="12">
        <v>136.4638888888891</v>
      </c>
      <c r="G3518" s="12">
        <v>0.95339800208277081</v>
      </c>
      <c r="H3518" s="12">
        <v>0.96705144639293783</v>
      </c>
      <c r="I3518" s="12">
        <v>0.98588136715880648</v>
      </c>
      <c r="J3518" s="12">
        <v>134.53720534558545</v>
      </c>
      <c r="K3518" s="12">
        <v>1.9266835433036533</v>
      </c>
      <c r="L3518" s="12">
        <v>1.9266835433036533</v>
      </c>
      <c r="M3518" s="12">
        <v>0</v>
      </c>
      <c r="N3518" s="12">
        <v>134.53720534558545</v>
      </c>
    </row>
    <row r="3519" spans="1:15" x14ac:dyDescent="0.3">
      <c r="A3519" s="11" t="s">
        <v>606</v>
      </c>
      <c r="B3519" s="11" t="str">
        <f>VLOOKUP(A3519,'Hold Harmless'!A$1:B$7201,2,FALSE)</f>
        <v>MONTE ALTO ISD</v>
      </c>
      <c r="C3519" s="11">
        <v>2</v>
      </c>
      <c r="D3519" s="12">
        <v>31.893678160919528</v>
      </c>
      <c r="E3519" s="12">
        <v>107.77873563218378</v>
      </c>
      <c r="F3519" s="12">
        <v>139.67241379310332</v>
      </c>
      <c r="G3519" s="12">
        <v>0.95339800208277081</v>
      </c>
      <c r="H3519" s="12">
        <v>0.96705144639293783</v>
      </c>
      <c r="I3519" s="12">
        <v>0.98588136715880648</v>
      </c>
      <c r="J3519" s="12">
        <v>137.70043026471524</v>
      </c>
      <c r="K3519" s="12">
        <v>1.9719835283880798</v>
      </c>
      <c r="L3519" s="12">
        <v>1.9719835283880798</v>
      </c>
      <c r="M3519" s="12">
        <v>0</v>
      </c>
      <c r="N3519" s="12">
        <v>137.70043026471524</v>
      </c>
    </row>
    <row r="3520" spans="1:15" x14ac:dyDescent="0.3">
      <c r="A3520" s="11" t="s">
        <v>606</v>
      </c>
      <c r="B3520" s="11" t="str">
        <f>VLOOKUP(A3520,'Hold Harmless'!A$1:B$7201,2,FALSE)</f>
        <v>MONTE ALTO ISD</v>
      </c>
      <c r="C3520" s="11">
        <v>3</v>
      </c>
      <c r="D3520" s="12">
        <v>60.977777777778073</v>
      </c>
      <c r="E3520" s="12">
        <v>79.066666666666904</v>
      </c>
      <c r="F3520" s="12">
        <v>140.04444444444499</v>
      </c>
      <c r="G3520" s="12">
        <v>0.95339800208277081</v>
      </c>
      <c r="H3520" s="12">
        <v>0.96705144639293783</v>
      </c>
      <c r="I3520" s="12">
        <v>0.98588136715880648</v>
      </c>
      <c r="J3520" s="12">
        <v>138.06720835188494</v>
      </c>
      <c r="K3520" s="12">
        <v>1.9772360925600481</v>
      </c>
      <c r="L3520" s="12">
        <v>1.9772360925600481</v>
      </c>
      <c r="M3520" s="12">
        <v>0</v>
      </c>
      <c r="N3520" s="12">
        <v>138.06720835188494</v>
      </c>
    </row>
    <row r="3521" spans="1:15" x14ac:dyDescent="0.3">
      <c r="A3521" s="11" t="s">
        <v>606</v>
      </c>
      <c r="B3521" s="11" t="str">
        <f>VLOOKUP(A3521,'Hold Harmless'!A$1:B$7201,2,FALSE)</f>
        <v>MONTE ALTO ISD</v>
      </c>
      <c r="C3521" s="11">
        <v>4</v>
      </c>
      <c r="D3521" s="12">
        <v>66.806547619047819</v>
      </c>
      <c r="E3521" s="12">
        <v>73.758928571428584</v>
      </c>
      <c r="F3521" s="12">
        <v>140.5654761904764</v>
      </c>
      <c r="G3521" s="12">
        <v>0.95339800208277081</v>
      </c>
      <c r="H3521" s="12">
        <v>0.96705144639293783</v>
      </c>
      <c r="I3521" s="12">
        <v>0.98588136715880648</v>
      </c>
      <c r="J3521" s="12">
        <v>138.58088384199553</v>
      </c>
      <c r="K3521" s="12">
        <v>1.9845923484808736</v>
      </c>
      <c r="L3521" s="12">
        <v>1.9845923484808736</v>
      </c>
      <c r="M3521" s="12">
        <v>0</v>
      </c>
      <c r="N3521" s="12">
        <v>138.58088384199553</v>
      </c>
    </row>
    <row r="3522" spans="1:15" x14ac:dyDescent="0.3">
      <c r="A3522" s="11" t="s">
        <v>606</v>
      </c>
      <c r="B3522" s="11" t="str">
        <f>VLOOKUP(A3522,'Hold Harmless'!A$1:B$7201,2,FALSE)</f>
        <v>MONTE ALTO ISD</v>
      </c>
      <c r="C3522" s="11">
        <v>5</v>
      </c>
      <c r="D3522" s="12">
        <v>65.04656862745118</v>
      </c>
      <c r="E3522" s="12">
        <v>74.362745098039383</v>
      </c>
      <c r="F3522" s="12">
        <v>139.40931372549056</v>
      </c>
      <c r="G3522" s="12">
        <v>0.95339800208277081</v>
      </c>
      <c r="H3522" s="12">
        <v>0.96705144639293783</v>
      </c>
      <c r="I3522" s="12">
        <v>0.98588136715880648</v>
      </c>
      <c r="J3522" s="12">
        <v>137.4410448103576</v>
      </c>
      <c r="K3522" s="12">
        <v>1.9682689151329669</v>
      </c>
      <c r="L3522" s="12">
        <v>1.9682689151329669</v>
      </c>
      <c r="M3522" s="12">
        <v>0</v>
      </c>
      <c r="N3522" s="12">
        <v>137.4410448103576</v>
      </c>
    </row>
    <row r="3523" spans="1:15" ht="15" thickBot="1" x14ac:dyDescent="0.35">
      <c r="A3523" s="11" t="s">
        <v>606</v>
      </c>
      <c r="B3523" s="11" t="str">
        <f>VLOOKUP(A3523,'Hold Harmless'!A$1:B$7201,2,FALSE)</f>
        <v>MONTE ALTO ISD</v>
      </c>
      <c r="C3523" s="11">
        <v>6</v>
      </c>
      <c r="D3523" s="12">
        <v>81.857638888888928</v>
      </c>
      <c r="E3523" s="12">
        <v>57.434027777777679</v>
      </c>
      <c r="F3523" s="12">
        <v>139.2916666666666</v>
      </c>
      <c r="G3523" s="12">
        <v>0.95339800208277081</v>
      </c>
      <c r="H3523" s="12">
        <v>0.96705144639293783</v>
      </c>
      <c r="I3523" s="12">
        <v>0.98588136715880648</v>
      </c>
      <c r="J3523" s="12">
        <v>137.32505876716203</v>
      </c>
      <c r="K3523" s="12">
        <v>1.9666078995045666</v>
      </c>
      <c r="L3523" s="12">
        <v>1.9666078995045666</v>
      </c>
      <c r="M3523" s="12">
        <v>0</v>
      </c>
      <c r="N3523" s="12">
        <v>137.32505876716203</v>
      </c>
      <c r="O3523" s="24">
        <f t="shared" ref="O3523" si="585">SUM(N3518:N3523)</f>
        <v>823.65183138170073</v>
      </c>
    </row>
    <row r="3524" spans="1:15" ht="15" thickTop="1" x14ac:dyDescent="0.3">
      <c r="A3524" s="2" t="s">
        <v>607</v>
      </c>
      <c r="B3524" s="2" t="str">
        <f>VLOOKUP(A3524,'Hold Harmless'!A$1:B$7201,2,FALSE)</f>
        <v>VALLEY VIEW ISD</v>
      </c>
      <c r="C3524" s="2">
        <v>1</v>
      </c>
      <c r="D3524" s="13">
        <v>331.76436781609237</v>
      </c>
      <c r="E3524" s="13">
        <v>286.55172413793002</v>
      </c>
      <c r="F3524" s="13">
        <v>618.31609195402234</v>
      </c>
      <c r="G3524" s="13">
        <v>0.962231926475971</v>
      </c>
      <c r="H3524" s="13">
        <v>0.9562474846677359</v>
      </c>
      <c r="I3524" s="13">
        <v>1</v>
      </c>
      <c r="J3524" s="13">
        <v>618.31609195402234</v>
      </c>
      <c r="K3524" s="13">
        <v>0</v>
      </c>
      <c r="L3524" s="13">
        <v>0</v>
      </c>
      <c r="M3524" s="13">
        <v>0</v>
      </c>
      <c r="N3524" s="13">
        <v>618.31609195402234</v>
      </c>
    </row>
    <row r="3525" spans="1:15" x14ac:dyDescent="0.3">
      <c r="A3525" s="2" t="s">
        <v>607</v>
      </c>
      <c r="B3525" s="2" t="str">
        <f>VLOOKUP(A3525,'Hold Harmless'!A$1:B$7201,2,FALSE)</f>
        <v>VALLEY VIEW ISD</v>
      </c>
      <c r="C3525" s="2">
        <v>2</v>
      </c>
      <c r="D3525" s="13">
        <v>168.41666666666316</v>
      </c>
      <c r="E3525" s="13">
        <v>451.42028985507068</v>
      </c>
      <c r="F3525" s="13">
        <v>619.83695652173378</v>
      </c>
      <c r="G3525" s="13">
        <v>0.962231926475971</v>
      </c>
      <c r="H3525" s="13">
        <v>0.9562474846677359</v>
      </c>
      <c r="I3525" s="13">
        <v>1</v>
      </c>
      <c r="J3525" s="13">
        <v>619.83695652173378</v>
      </c>
      <c r="K3525" s="13">
        <v>0</v>
      </c>
      <c r="L3525" s="13">
        <v>0</v>
      </c>
      <c r="M3525" s="13">
        <v>0</v>
      </c>
      <c r="N3525" s="13">
        <v>619.83695652173378</v>
      </c>
    </row>
    <row r="3526" spans="1:15" x14ac:dyDescent="0.3">
      <c r="A3526" s="2" t="s">
        <v>607</v>
      </c>
      <c r="B3526" s="2" t="str">
        <f>VLOOKUP(A3526,'Hold Harmless'!A$1:B$7201,2,FALSE)</f>
        <v>VALLEY VIEW ISD</v>
      </c>
      <c r="C3526" s="2">
        <v>3</v>
      </c>
      <c r="D3526" s="13">
        <v>174.50347222222169</v>
      </c>
      <c r="E3526" s="13">
        <v>442.04861111111188</v>
      </c>
      <c r="F3526" s="13">
        <v>616.5520833333336</v>
      </c>
      <c r="G3526" s="13">
        <v>0.962231926475971</v>
      </c>
      <c r="H3526" s="13">
        <v>0.9562474846677359</v>
      </c>
      <c r="I3526" s="13">
        <v>1</v>
      </c>
      <c r="J3526" s="13">
        <v>616.5520833333336</v>
      </c>
      <c r="K3526" s="13">
        <v>0</v>
      </c>
      <c r="L3526" s="13">
        <v>0</v>
      </c>
      <c r="M3526" s="13">
        <v>0</v>
      </c>
      <c r="N3526" s="13">
        <v>616.5520833333336</v>
      </c>
    </row>
    <row r="3527" spans="1:15" x14ac:dyDescent="0.3">
      <c r="A3527" s="2" t="s">
        <v>607</v>
      </c>
      <c r="B3527" s="2" t="str">
        <f>VLOOKUP(A3527,'Hold Harmless'!A$1:B$7201,2,FALSE)</f>
        <v>VALLEY VIEW ISD</v>
      </c>
      <c r="C3527" s="2">
        <v>4</v>
      </c>
      <c r="D3527" s="13">
        <v>157.49712643678168</v>
      </c>
      <c r="E3527" s="13">
        <v>491.94827586206873</v>
      </c>
      <c r="F3527" s="13">
        <v>649.44540229885047</v>
      </c>
      <c r="G3527" s="13">
        <v>0.962231926475971</v>
      </c>
      <c r="H3527" s="13">
        <v>0.9562474846677359</v>
      </c>
      <c r="I3527" s="13">
        <v>1</v>
      </c>
      <c r="J3527" s="13">
        <v>649.44540229885047</v>
      </c>
      <c r="K3527" s="13">
        <v>0</v>
      </c>
      <c r="L3527" s="13">
        <v>0</v>
      </c>
      <c r="M3527" s="13">
        <v>0</v>
      </c>
      <c r="N3527" s="13">
        <v>649.44540229885047</v>
      </c>
    </row>
    <row r="3528" spans="1:15" x14ac:dyDescent="0.3">
      <c r="A3528" s="2" t="s">
        <v>607</v>
      </c>
      <c r="B3528" s="2" t="str">
        <f>VLOOKUP(A3528,'Hold Harmless'!A$1:B$7201,2,FALSE)</f>
        <v>VALLEY VIEW ISD</v>
      </c>
      <c r="C3528" s="2">
        <v>5</v>
      </c>
      <c r="D3528" s="13">
        <v>134.17676767676883</v>
      </c>
      <c r="E3528" s="13">
        <v>518.06818181817573</v>
      </c>
      <c r="F3528" s="13">
        <v>652.24494949494454</v>
      </c>
      <c r="G3528" s="13">
        <v>0.962231926475971</v>
      </c>
      <c r="H3528" s="13">
        <v>0.9562474846677359</v>
      </c>
      <c r="I3528" s="13">
        <v>1</v>
      </c>
      <c r="J3528" s="13">
        <v>652.24494949494454</v>
      </c>
      <c r="K3528" s="13">
        <v>0</v>
      </c>
      <c r="L3528" s="13">
        <v>0</v>
      </c>
      <c r="M3528" s="13">
        <v>0</v>
      </c>
      <c r="N3528" s="13">
        <v>652.24494949494454</v>
      </c>
    </row>
    <row r="3529" spans="1:15" ht="15" thickBot="1" x14ac:dyDescent="0.35">
      <c r="A3529" s="2" t="s">
        <v>607</v>
      </c>
      <c r="B3529" s="2" t="str">
        <f>VLOOKUP(A3529,'Hold Harmless'!A$1:B$7201,2,FALSE)</f>
        <v>VALLEY VIEW ISD</v>
      </c>
      <c r="C3529" s="2">
        <v>6</v>
      </c>
      <c r="D3529" s="13">
        <v>140.43103448275909</v>
      </c>
      <c r="E3529" s="13">
        <v>507.41091954022806</v>
      </c>
      <c r="F3529" s="13">
        <v>647.84195402298712</v>
      </c>
      <c r="G3529" s="13">
        <v>0.962231926475971</v>
      </c>
      <c r="H3529" s="13">
        <v>0.9562474846677359</v>
      </c>
      <c r="I3529" s="13">
        <v>1</v>
      </c>
      <c r="J3529" s="13">
        <v>647.84195402298712</v>
      </c>
      <c r="K3529" s="13">
        <v>0</v>
      </c>
      <c r="L3529" s="13">
        <v>0</v>
      </c>
      <c r="M3529" s="13">
        <v>0</v>
      </c>
      <c r="N3529" s="13">
        <v>647.84195402298712</v>
      </c>
      <c r="O3529" s="24">
        <f t="shared" ref="O3529" si="586">SUM(N3524:N3529)</f>
        <v>3804.2374376258717</v>
      </c>
    </row>
    <row r="3530" spans="1:15" ht="15" thickTop="1" x14ac:dyDescent="0.3">
      <c r="A3530" s="4" t="s">
        <v>608</v>
      </c>
      <c r="B3530" s="4" t="str">
        <f>VLOOKUP(A3530,'Hold Harmless'!A$1:B$7201,2,FALSE)</f>
        <v>ABBOTT ISD</v>
      </c>
      <c r="C3530" s="4">
        <v>1</v>
      </c>
      <c r="D3530" s="10">
        <v>41.336538461538424</v>
      </c>
      <c r="E3530" s="10">
        <v>2.858974358974359</v>
      </c>
      <c r="F3530" s="10">
        <v>44.195512820512782</v>
      </c>
      <c r="G3530" s="10">
        <v>0.97200263860802616</v>
      </c>
      <c r="H3530" s="10">
        <v>0.96993932092981749</v>
      </c>
      <c r="I3530" s="10">
        <v>1</v>
      </c>
      <c r="J3530" s="10">
        <v>44.195512820512782</v>
      </c>
      <c r="K3530" s="10">
        <v>0</v>
      </c>
      <c r="L3530" s="10">
        <v>0</v>
      </c>
      <c r="M3530" s="10">
        <v>0</v>
      </c>
      <c r="N3530" s="10">
        <v>44.195512820512782</v>
      </c>
    </row>
    <row r="3531" spans="1:15" x14ac:dyDescent="0.3">
      <c r="A3531" s="4" t="s">
        <v>608</v>
      </c>
      <c r="B3531" s="4" t="str">
        <f>VLOOKUP(A3531,'Hold Harmless'!A$1:B$7201,2,FALSE)</f>
        <v>ABBOTT ISD</v>
      </c>
      <c r="C3531" s="4">
        <v>2</v>
      </c>
      <c r="D3531" s="10">
        <v>42.0833333333333</v>
      </c>
      <c r="E3531" s="10">
        <v>0.9285714285714286</v>
      </c>
      <c r="F3531" s="10">
        <v>43.011904761904731</v>
      </c>
      <c r="G3531" s="10">
        <v>0.97200263860802616</v>
      </c>
      <c r="H3531" s="10">
        <v>0.96993932092981749</v>
      </c>
      <c r="I3531" s="10">
        <v>1</v>
      </c>
      <c r="J3531" s="10">
        <v>43.011904761904731</v>
      </c>
      <c r="K3531" s="10">
        <v>0</v>
      </c>
      <c r="L3531" s="10">
        <v>0</v>
      </c>
      <c r="M3531" s="10">
        <v>0</v>
      </c>
      <c r="N3531" s="10">
        <v>43.011904761904731</v>
      </c>
    </row>
    <row r="3532" spans="1:15" x14ac:dyDescent="0.3">
      <c r="A3532" s="4" t="s">
        <v>608</v>
      </c>
      <c r="B3532" s="4" t="str">
        <f>VLOOKUP(A3532,'Hold Harmless'!A$1:B$7201,2,FALSE)</f>
        <v>ABBOTT ISD</v>
      </c>
      <c r="C3532" s="4">
        <v>3</v>
      </c>
      <c r="D3532" s="10">
        <v>37.050000000000011</v>
      </c>
      <c r="E3532" s="10">
        <v>4.296666666666666</v>
      </c>
      <c r="F3532" s="10">
        <v>41.346666666666678</v>
      </c>
      <c r="G3532" s="10">
        <v>0.97200263860802616</v>
      </c>
      <c r="H3532" s="10">
        <v>0.96993932092981749</v>
      </c>
      <c r="I3532" s="10">
        <v>1</v>
      </c>
      <c r="J3532" s="10">
        <v>41.346666666666678</v>
      </c>
      <c r="K3532" s="10">
        <v>0</v>
      </c>
      <c r="L3532" s="10">
        <v>0</v>
      </c>
      <c r="M3532" s="10">
        <v>0</v>
      </c>
      <c r="N3532" s="10">
        <v>41.346666666666678</v>
      </c>
    </row>
    <row r="3533" spans="1:15" x14ac:dyDescent="0.3">
      <c r="A3533" s="4" t="s">
        <v>608</v>
      </c>
      <c r="B3533" s="4" t="str">
        <f>VLOOKUP(A3533,'Hold Harmless'!A$1:B$7201,2,FALSE)</f>
        <v>ABBOTT ISD</v>
      </c>
      <c r="C3533" s="4">
        <v>4</v>
      </c>
      <c r="D3533" s="10">
        <v>41.583333333333286</v>
      </c>
      <c r="E3533" s="10">
        <v>0.86419753086419748</v>
      </c>
      <c r="F3533" s="10">
        <v>42.447530864197482</v>
      </c>
      <c r="G3533" s="10">
        <v>0.97200263860802616</v>
      </c>
      <c r="H3533" s="10">
        <v>0.96993932092981749</v>
      </c>
      <c r="I3533" s="10">
        <v>1</v>
      </c>
      <c r="J3533" s="10">
        <v>42.447530864197482</v>
      </c>
      <c r="K3533" s="10">
        <v>0</v>
      </c>
      <c r="L3533" s="10">
        <v>0</v>
      </c>
      <c r="M3533" s="10">
        <v>0</v>
      </c>
      <c r="N3533" s="10">
        <v>42.447530864197482</v>
      </c>
    </row>
    <row r="3534" spans="1:15" x14ac:dyDescent="0.3">
      <c r="A3534" s="4" t="s">
        <v>608</v>
      </c>
      <c r="B3534" s="4" t="str">
        <f>VLOOKUP(A3534,'Hold Harmless'!A$1:B$7201,2,FALSE)</f>
        <v>ABBOTT ISD</v>
      </c>
      <c r="C3534" s="4">
        <v>5</v>
      </c>
      <c r="D3534" s="10">
        <v>41.638888888888843</v>
      </c>
      <c r="E3534" s="10">
        <v>0.23737373737373738</v>
      </c>
      <c r="F3534" s="10">
        <v>41.87626262626258</v>
      </c>
      <c r="G3534" s="10">
        <v>0.97200263860802616</v>
      </c>
      <c r="H3534" s="10">
        <v>0.96993932092981749</v>
      </c>
      <c r="I3534" s="10">
        <v>1</v>
      </c>
      <c r="J3534" s="10">
        <v>41.87626262626258</v>
      </c>
      <c r="K3534" s="10">
        <v>0</v>
      </c>
      <c r="L3534" s="10">
        <v>0</v>
      </c>
      <c r="M3534" s="10">
        <v>0</v>
      </c>
      <c r="N3534" s="10">
        <v>41.87626262626258</v>
      </c>
    </row>
    <row r="3535" spans="1:15" ht="15" thickBot="1" x14ac:dyDescent="0.35">
      <c r="A3535" s="4" t="s">
        <v>608</v>
      </c>
      <c r="B3535" s="4" t="str">
        <f>VLOOKUP(A3535,'Hold Harmless'!A$1:B$7201,2,FALSE)</f>
        <v>ABBOTT ISD</v>
      </c>
      <c r="C3535" s="4">
        <v>6</v>
      </c>
      <c r="D3535" s="10">
        <v>42.191358024691318</v>
      </c>
      <c r="E3535" s="10">
        <v>0.14814814814814814</v>
      </c>
      <c r="F3535" s="10">
        <v>42.339506172839464</v>
      </c>
      <c r="G3535" s="10">
        <v>0.97200263860802616</v>
      </c>
      <c r="H3535" s="10">
        <v>0.96993932092981749</v>
      </c>
      <c r="I3535" s="10">
        <v>1</v>
      </c>
      <c r="J3535" s="10">
        <v>42.339506172839464</v>
      </c>
      <c r="K3535" s="10">
        <v>0</v>
      </c>
      <c r="L3535" s="10">
        <v>0</v>
      </c>
      <c r="M3535" s="10">
        <v>0</v>
      </c>
      <c r="N3535" s="10">
        <v>42.339506172839464</v>
      </c>
      <c r="O3535" s="24">
        <f t="shared" ref="O3535" si="587">SUM(N3530:N3535)</f>
        <v>255.21738391238375</v>
      </c>
    </row>
    <row r="3536" spans="1:15" ht="15" thickTop="1" x14ac:dyDescent="0.3">
      <c r="A3536" s="11" t="s">
        <v>609</v>
      </c>
      <c r="B3536" s="11" t="str">
        <f>VLOOKUP(A3536,'Hold Harmless'!A$1:B$7201,2,FALSE)</f>
        <v>BYNUM ISD</v>
      </c>
      <c r="C3536" s="11">
        <v>1</v>
      </c>
      <c r="D3536" s="12">
        <v>27.768817204301115</v>
      </c>
      <c r="E3536" s="12">
        <v>3.1532258064516112</v>
      </c>
      <c r="F3536" s="12">
        <v>30.922043010752727</v>
      </c>
      <c r="G3536" s="12">
        <v>0.9696788094116976</v>
      </c>
      <c r="H3536" s="12">
        <v>0.97161999873585736</v>
      </c>
      <c r="I3536" s="12">
        <v>0.99800211057132893</v>
      </c>
      <c r="J3536" s="12">
        <v>30.860264187908633</v>
      </c>
      <c r="K3536" s="12">
        <v>6.1778822844093639E-2</v>
      </c>
      <c r="L3536" s="12">
        <v>6.1778822844093639E-2</v>
      </c>
      <c r="M3536" s="12">
        <v>0</v>
      </c>
      <c r="N3536" s="12">
        <v>30.860264187908633</v>
      </c>
    </row>
    <row r="3537" spans="1:15" x14ac:dyDescent="0.3">
      <c r="A3537" s="11" t="s">
        <v>609</v>
      </c>
      <c r="B3537" s="11" t="str">
        <f>VLOOKUP(A3537,'Hold Harmless'!A$1:B$7201,2,FALSE)</f>
        <v>BYNUM ISD</v>
      </c>
      <c r="C3537" s="11">
        <v>2</v>
      </c>
      <c r="D3537" s="12">
        <v>28.767361111111132</v>
      </c>
      <c r="E3537" s="12">
        <v>2.0625</v>
      </c>
      <c r="F3537" s="12">
        <v>30.829861111111132</v>
      </c>
      <c r="G3537" s="12">
        <v>0.9696788094116976</v>
      </c>
      <c r="H3537" s="12">
        <v>0.97161999873585736</v>
      </c>
      <c r="I3537" s="12">
        <v>0.99800211057132893</v>
      </c>
      <c r="J3537" s="12">
        <v>30.768266457509846</v>
      </c>
      <c r="K3537" s="12">
        <v>6.1594653601286353E-2</v>
      </c>
      <c r="L3537" s="12">
        <v>6.1594653601286353E-2</v>
      </c>
      <c r="M3537" s="12">
        <v>0</v>
      </c>
      <c r="N3537" s="12">
        <v>30.768266457509846</v>
      </c>
    </row>
    <row r="3538" spans="1:15" x14ac:dyDescent="0.3">
      <c r="A3538" s="11" t="s">
        <v>609</v>
      </c>
      <c r="B3538" s="11" t="str">
        <f>VLOOKUP(A3538,'Hold Harmless'!A$1:B$7201,2,FALSE)</f>
        <v>BYNUM ISD</v>
      </c>
      <c r="C3538" s="11">
        <v>3</v>
      </c>
      <c r="D3538" s="12">
        <v>21.455357142857139</v>
      </c>
      <c r="E3538" s="12">
        <v>9.0000000000000036</v>
      </c>
      <c r="F3538" s="12">
        <v>30.455357142857142</v>
      </c>
      <c r="G3538" s="12">
        <v>0.9696788094116976</v>
      </c>
      <c r="H3538" s="12">
        <v>0.97161999873585736</v>
      </c>
      <c r="I3538" s="12">
        <v>0.99800211057132893</v>
      </c>
      <c r="J3538" s="12">
        <v>30.394510706775026</v>
      </c>
      <c r="K3538" s="12">
        <v>6.0846436082115929E-2</v>
      </c>
      <c r="L3538" s="12">
        <v>6.0846436082115929E-2</v>
      </c>
      <c r="M3538" s="12">
        <v>0</v>
      </c>
      <c r="N3538" s="12">
        <v>30.394510706775026</v>
      </c>
    </row>
    <row r="3539" spans="1:15" x14ac:dyDescent="0.3">
      <c r="A3539" s="11" t="s">
        <v>609</v>
      </c>
      <c r="B3539" s="11" t="str">
        <f>VLOOKUP(A3539,'Hold Harmless'!A$1:B$7201,2,FALSE)</f>
        <v>BYNUM ISD</v>
      </c>
      <c r="C3539" s="11">
        <v>4</v>
      </c>
      <c r="D3539" s="12">
        <v>26.972222222222225</v>
      </c>
      <c r="E3539" s="12">
        <v>2.7901234567901234</v>
      </c>
      <c r="F3539" s="12">
        <v>29.762345679012348</v>
      </c>
      <c r="G3539" s="12">
        <v>0.9696788094116976</v>
      </c>
      <c r="H3539" s="12">
        <v>0.97161999873585736</v>
      </c>
      <c r="I3539" s="12">
        <v>0.99800211057132893</v>
      </c>
      <c r="J3539" s="12">
        <v>29.702883803207797</v>
      </c>
      <c r="K3539" s="12">
        <v>5.9461875804551312E-2</v>
      </c>
      <c r="L3539" s="12">
        <v>5.9461875804551312E-2</v>
      </c>
      <c r="M3539" s="12">
        <v>0</v>
      </c>
      <c r="N3539" s="12">
        <v>29.702883803207797</v>
      </c>
    </row>
    <row r="3540" spans="1:15" x14ac:dyDescent="0.3">
      <c r="A3540" s="11" t="s">
        <v>609</v>
      </c>
      <c r="B3540" s="11" t="str">
        <f>VLOOKUP(A3540,'Hold Harmless'!A$1:B$7201,2,FALSE)</f>
        <v>BYNUM ISD</v>
      </c>
      <c r="C3540" s="11">
        <v>5</v>
      </c>
      <c r="D3540" s="12">
        <v>28.894927536231926</v>
      </c>
      <c r="E3540" s="12">
        <v>0.99275362318840576</v>
      </c>
      <c r="F3540" s="12">
        <v>29.887681159420332</v>
      </c>
      <c r="G3540" s="12">
        <v>0.9696788094116976</v>
      </c>
      <c r="H3540" s="12">
        <v>0.97161999873585736</v>
      </c>
      <c r="I3540" s="12">
        <v>0.99800211057132893</v>
      </c>
      <c r="J3540" s="12">
        <v>29.827968877184436</v>
      </c>
      <c r="K3540" s="12">
        <v>5.9712282235896197E-2</v>
      </c>
      <c r="L3540" s="12">
        <v>5.9712282235896197E-2</v>
      </c>
      <c r="M3540" s="12">
        <v>0</v>
      </c>
      <c r="N3540" s="12">
        <v>29.827968877184436</v>
      </c>
    </row>
    <row r="3541" spans="1:15" ht="15" thickBot="1" x14ac:dyDescent="0.35">
      <c r="A3541" s="11" t="s">
        <v>609</v>
      </c>
      <c r="B3541" s="11" t="str">
        <f>VLOOKUP(A3541,'Hold Harmless'!A$1:B$7201,2,FALSE)</f>
        <v>BYNUM ISD</v>
      </c>
      <c r="C3541" s="11">
        <v>6</v>
      </c>
      <c r="D3541" s="12">
        <v>29.122395833333353</v>
      </c>
      <c r="E3541" s="12">
        <v>1.3645833333333324</v>
      </c>
      <c r="F3541" s="12">
        <v>30.486979166666686</v>
      </c>
      <c r="G3541" s="12">
        <v>0.9696788094116976</v>
      </c>
      <c r="H3541" s="12">
        <v>0.97161999873585736</v>
      </c>
      <c r="I3541" s="12">
        <v>0.99800211057132893</v>
      </c>
      <c r="J3541" s="12">
        <v>30.426069553277486</v>
      </c>
      <c r="K3541" s="12">
        <v>6.0909613389199535E-2</v>
      </c>
      <c r="L3541" s="12">
        <v>6.0909613389199535E-2</v>
      </c>
      <c r="M3541" s="12">
        <v>0</v>
      </c>
      <c r="N3541" s="12">
        <v>30.426069553277486</v>
      </c>
      <c r="O3541" s="24">
        <f t="shared" ref="O3541" si="588">SUM(N3536:N3541)</f>
        <v>181.97996358586323</v>
      </c>
    </row>
    <row r="3542" spans="1:15" ht="15" thickTop="1" x14ac:dyDescent="0.3">
      <c r="A3542" s="2" t="s">
        <v>610</v>
      </c>
      <c r="B3542" s="2" t="str">
        <f>VLOOKUP(A3542,'Hold Harmless'!A$1:B$7201,2,FALSE)</f>
        <v>COVINGTON ISD</v>
      </c>
      <c r="C3542" s="2">
        <v>1</v>
      </c>
      <c r="D3542" s="13">
        <v>34.169354838709701</v>
      </c>
      <c r="E3542" s="13">
        <v>9.607526881720446</v>
      </c>
      <c r="F3542" s="13">
        <v>43.776881720430147</v>
      </c>
      <c r="G3542" s="13">
        <v>0.96266274152085585</v>
      </c>
      <c r="H3542" s="13">
        <v>0.9662480028404048</v>
      </c>
      <c r="I3542" s="13">
        <v>0.99628950196118427</v>
      </c>
      <c r="J3542" s="13">
        <v>43.614447686661023</v>
      </c>
      <c r="K3542" s="13">
        <v>0.16243403376912369</v>
      </c>
      <c r="L3542" s="13">
        <v>0.16243403376912369</v>
      </c>
      <c r="M3542" s="13">
        <v>0</v>
      </c>
      <c r="N3542" s="13">
        <v>43.614447686661023</v>
      </c>
    </row>
    <row r="3543" spans="1:15" x14ac:dyDescent="0.3">
      <c r="A3543" s="2" t="s">
        <v>610</v>
      </c>
      <c r="B3543" s="2" t="str">
        <f>VLOOKUP(A3543,'Hold Harmless'!A$1:B$7201,2,FALSE)</f>
        <v>COVINGTON ISD</v>
      </c>
      <c r="C3543" s="2">
        <v>2</v>
      </c>
      <c r="D3543" s="13">
        <v>38.020833333333343</v>
      </c>
      <c r="E3543" s="13">
        <v>6.0684523809523832</v>
      </c>
      <c r="F3543" s="13">
        <v>44.089285714285722</v>
      </c>
      <c r="G3543" s="13">
        <v>0.96266274152085585</v>
      </c>
      <c r="H3543" s="13">
        <v>0.9662480028404048</v>
      </c>
      <c r="I3543" s="13">
        <v>0.99628950196118427</v>
      </c>
      <c r="J3543" s="13">
        <v>43.925692506110082</v>
      </c>
      <c r="K3543" s="13">
        <v>0.16359320817564083</v>
      </c>
      <c r="L3543" s="13">
        <v>0.16359320817564083</v>
      </c>
      <c r="M3543" s="13">
        <v>0</v>
      </c>
      <c r="N3543" s="13">
        <v>43.925692506110082</v>
      </c>
    </row>
    <row r="3544" spans="1:15" x14ac:dyDescent="0.3">
      <c r="A3544" s="2" t="s">
        <v>610</v>
      </c>
      <c r="B3544" s="2" t="str">
        <f>VLOOKUP(A3544,'Hold Harmless'!A$1:B$7201,2,FALSE)</f>
        <v>COVINGTON ISD</v>
      </c>
      <c r="C3544" s="2">
        <v>3</v>
      </c>
      <c r="D3544" s="13">
        <v>28.043333333333301</v>
      </c>
      <c r="E3544" s="13">
        <v>14.676666666666646</v>
      </c>
      <c r="F3544" s="13">
        <v>42.719999999999949</v>
      </c>
      <c r="G3544" s="13">
        <v>0.96266274152085585</v>
      </c>
      <c r="H3544" s="13">
        <v>0.9662480028404048</v>
      </c>
      <c r="I3544" s="13">
        <v>0.99628950196118427</v>
      </c>
      <c r="J3544" s="13">
        <v>42.561487523781743</v>
      </c>
      <c r="K3544" s="13">
        <v>0.15851247621820619</v>
      </c>
      <c r="L3544" s="13">
        <v>0.15851247621820619</v>
      </c>
      <c r="M3544" s="13">
        <v>0</v>
      </c>
      <c r="N3544" s="13">
        <v>42.561487523781743</v>
      </c>
    </row>
    <row r="3545" spans="1:15" x14ac:dyDescent="0.3">
      <c r="A3545" s="2" t="s">
        <v>610</v>
      </c>
      <c r="B3545" s="2" t="str">
        <f>VLOOKUP(A3545,'Hold Harmless'!A$1:B$7201,2,FALSE)</f>
        <v>COVINGTON ISD</v>
      </c>
      <c r="C3545" s="2">
        <v>4</v>
      </c>
      <c r="D3545" s="13">
        <v>35.298076923076913</v>
      </c>
      <c r="E3545" s="13">
        <v>7.717948717948711</v>
      </c>
      <c r="F3545" s="13">
        <v>43.016025641025621</v>
      </c>
      <c r="G3545" s="13">
        <v>0.96266274152085585</v>
      </c>
      <c r="H3545" s="13">
        <v>0.9662480028404048</v>
      </c>
      <c r="I3545" s="13">
        <v>0.99628950196118427</v>
      </c>
      <c r="J3545" s="13">
        <v>42.856414762246949</v>
      </c>
      <c r="K3545" s="13">
        <v>0.15961087877867186</v>
      </c>
      <c r="L3545" s="13">
        <v>0.15961087877867186</v>
      </c>
      <c r="M3545" s="13">
        <v>0</v>
      </c>
      <c r="N3545" s="13">
        <v>42.856414762246949</v>
      </c>
    </row>
    <row r="3546" spans="1:15" x14ac:dyDescent="0.3">
      <c r="A3546" s="2" t="s">
        <v>610</v>
      </c>
      <c r="B3546" s="2" t="str">
        <f>VLOOKUP(A3546,'Hold Harmless'!A$1:B$7201,2,FALSE)</f>
        <v>COVINGTON ISD</v>
      </c>
      <c r="C3546" s="2">
        <v>5</v>
      </c>
      <c r="D3546" s="13">
        <v>38.525362318840543</v>
      </c>
      <c r="E3546" s="13">
        <v>4.884057971014494</v>
      </c>
      <c r="F3546" s="13">
        <v>43.409420289855035</v>
      </c>
      <c r="G3546" s="13">
        <v>0.96266274152085585</v>
      </c>
      <c r="H3546" s="13">
        <v>0.9662480028404048</v>
      </c>
      <c r="I3546" s="13">
        <v>0.99628950196118427</v>
      </c>
      <c r="J3546" s="13">
        <v>43.2483497210034</v>
      </c>
      <c r="K3546" s="13">
        <v>0.16107056885163473</v>
      </c>
      <c r="L3546" s="13">
        <v>0.16107056885163473</v>
      </c>
      <c r="M3546" s="13">
        <v>0</v>
      </c>
      <c r="N3546" s="13">
        <v>43.2483497210034</v>
      </c>
    </row>
    <row r="3547" spans="1:15" ht="15" thickBot="1" x14ac:dyDescent="0.35">
      <c r="A3547" s="2" t="s">
        <v>610</v>
      </c>
      <c r="B3547" s="2" t="str">
        <f>VLOOKUP(A3547,'Hold Harmless'!A$1:B$7201,2,FALSE)</f>
        <v>COVINGTON ISD</v>
      </c>
      <c r="C3547" s="2">
        <v>6</v>
      </c>
      <c r="D3547" s="13">
        <v>38.573232323232304</v>
      </c>
      <c r="E3547" s="13">
        <v>3.939393939393939</v>
      </c>
      <c r="F3547" s="13">
        <v>42.512626262626242</v>
      </c>
      <c r="G3547" s="13">
        <v>0.96266274152085585</v>
      </c>
      <c r="H3547" s="13">
        <v>0.9662480028404048</v>
      </c>
      <c r="I3547" s="13">
        <v>0.99628950196118427</v>
      </c>
      <c r="J3547" s="13">
        <v>42.354883246253863</v>
      </c>
      <c r="K3547" s="13">
        <v>0.15774301637237897</v>
      </c>
      <c r="L3547" s="13">
        <v>0.15774301637237897</v>
      </c>
      <c r="M3547" s="13">
        <v>0</v>
      </c>
      <c r="N3547" s="13">
        <v>42.354883246253863</v>
      </c>
      <c r="O3547" s="24">
        <f t="shared" ref="O3547" si="589">SUM(N3542:N3547)</f>
        <v>258.56127544605704</v>
      </c>
    </row>
    <row r="3548" spans="1:15" ht="15" thickTop="1" x14ac:dyDescent="0.3">
      <c r="A3548" s="4" t="s">
        <v>611</v>
      </c>
      <c r="B3548" s="4" t="str">
        <f>VLOOKUP(A3548,'Hold Harmless'!A$1:B$7201,2,FALSE)</f>
        <v>HILLSBORO ISD</v>
      </c>
      <c r="C3548" s="4">
        <v>1</v>
      </c>
      <c r="D3548" s="10">
        <v>209.80275974025793</v>
      </c>
      <c r="E3548" s="10">
        <v>76.893939393939391</v>
      </c>
      <c r="F3548" s="10">
        <v>286.69669913419733</v>
      </c>
      <c r="G3548" s="10">
        <v>0.95434827144303369</v>
      </c>
      <c r="H3548" s="10">
        <v>0.94901871813345151</v>
      </c>
      <c r="I3548" s="10">
        <v>1</v>
      </c>
      <c r="J3548" s="10">
        <v>286.69669913419733</v>
      </c>
      <c r="K3548" s="10">
        <v>0</v>
      </c>
      <c r="L3548" s="10">
        <v>0</v>
      </c>
      <c r="M3548" s="10">
        <v>0</v>
      </c>
      <c r="N3548" s="10">
        <v>286.69669913419733</v>
      </c>
    </row>
    <row r="3549" spans="1:15" x14ac:dyDescent="0.3">
      <c r="A3549" s="4" t="s">
        <v>611</v>
      </c>
      <c r="B3549" s="4" t="str">
        <f>VLOOKUP(A3549,'Hold Harmless'!A$1:B$7201,2,FALSE)</f>
        <v>HILLSBORO ISD</v>
      </c>
      <c r="C3549" s="4">
        <v>2</v>
      </c>
      <c r="D3549" s="10">
        <v>233.89130434782496</v>
      </c>
      <c r="E3549" s="10">
        <v>54.336352657004589</v>
      </c>
      <c r="F3549" s="10">
        <v>288.22765700482955</v>
      </c>
      <c r="G3549" s="10">
        <v>0.95434827144303369</v>
      </c>
      <c r="H3549" s="10">
        <v>0.94901871813345151</v>
      </c>
      <c r="I3549" s="10">
        <v>1</v>
      </c>
      <c r="J3549" s="10">
        <v>288.22765700482955</v>
      </c>
      <c r="K3549" s="10">
        <v>0</v>
      </c>
      <c r="L3549" s="10">
        <v>0</v>
      </c>
      <c r="M3549" s="10">
        <v>0</v>
      </c>
      <c r="N3549" s="10">
        <v>288.22765700482955</v>
      </c>
    </row>
    <row r="3550" spans="1:15" x14ac:dyDescent="0.3">
      <c r="A3550" s="4" t="s">
        <v>611</v>
      </c>
      <c r="B3550" s="4" t="str">
        <f>VLOOKUP(A3550,'Hold Harmless'!A$1:B$7201,2,FALSE)</f>
        <v>HILLSBORO ISD</v>
      </c>
      <c r="C3550" s="4">
        <v>3</v>
      </c>
      <c r="D3550" s="10">
        <v>242.55632183907969</v>
      </c>
      <c r="E3550" s="10">
        <v>38.461494252873855</v>
      </c>
      <c r="F3550" s="10">
        <v>281.01781609195353</v>
      </c>
      <c r="G3550" s="10">
        <v>0.95434827144303369</v>
      </c>
      <c r="H3550" s="10">
        <v>0.94901871813345151</v>
      </c>
      <c r="I3550" s="10">
        <v>1</v>
      </c>
      <c r="J3550" s="10">
        <v>281.01781609195353</v>
      </c>
      <c r="K3550" s="10">
        <v>0</v>
      </c>
      <c r="L3550" s="10">
        <v>0</v>
      </c>
      <c r="M3550" s="10">
        <v>0</v>
      </c>
      <c r="N3550" s="10">
        <v>281.01781609195353</v>
      </c>
    </row>
    <row r="3551" spans="1:15" x14ac:dyDescent="0.3">
      <c r="A3551" s="4" t="s">
        <v>611</v>
      </c>
      <c r="B3551" s="4" t="str">
        <f>VLOOKUP(A3551,'Hold Harmless'!A$1:B$7201,2,FALSE)</f>
        <v>HILLSBORO ISD</v>
      </c>
      <c r="C3551" s="4">
        <v>4</v>
      </c>
      <c r="D3551" s="10">
        <v>268.95758928571018</v>
      </c>
      <c r="E3551" s="10">
        <v>6.982142857142863</v>
      </c>
      <c r="F3551" s="10">
        <v>275.93973214285307</v>
      </c>
      <c r="G3551" s="10">
        <v>0.95434827144303369</v>
      </c>
      <c r="H3551" s="10">
        <v>0.94901871813345151</v>
      </c>
      <c r="I3551" s="10">
        <v>1</v>
      </c>
      <c r="J3551" s="10">
        <v>275.93973214285307</v>
      </c>
      <c r="K3551" s="10">
        <v>0</v>
      </c>
      <c r="L3551" s="10">
        <v>0</v>
      </c>
      <c r="M3551" s="10">
        <v>0</v>
      </c>
      <c r="N3551" s="10">
        <v>275.93973214285307</v>
      </c>
    </row>
    <row r="3552" spans="1:15" x14ac:dyDescent="0.3">
      <c r="A3552" s="4" t="s">
        <v>611</v>
      </c>
      <c r="B3552" s="4" t="str">
        <f>VLOOKUP(A3552,'Hold Harmless'!A$1:B$7201,2,FALSE)</f>
        <v>HILLSBORO ISD</v>
      </c>
      <c r="C3552" s="4">
        <v>5</v>
      </c>
      <c r="D3552" s="10">
        <v>274.60632183907825</v>
      </c>
      <c r="E3552" s="10">
        <v>2.5603448275862077</v>
      </c>
      <c r="F3552" s="10">
        <v>277.16666666666447</v>
      </c>
      <c r="G3552" s="10">
        <v>0.95434827144303369</v>
      </c>
      <c r="H3552" s="10">
        <v>0.94901871813345151</v>
      </c>
      <c r="I3552" s="10">
        <v>1</v>
      </c>
      <c r="J3552" s="10">
        <v>277.16666666666447</v>
      </c>
      <c r="K3552" s="10">
        <v>0</v>
      </c>
      <c r="L3552" s="10">
        <v>0</v>
      </c>
      <c r="M3552" s="10">
        <v>0</v>
      </c>
      <c r="N3552" s="10">
        <v>277.16666666666447</v>
      </c>
    </row>
    <row r="3553" spans="1:15" ht="15" thickBot="1" x14ac:dyDescent="0.35">
      <c r="A3553" s="4" t="s">
        <v>611</v>
      </c>
      <c r="B3553" s="4" t="str">
        <f>VLOOKUP(A3553,'Hold Harmless'!A$1:B$7201,2,FALSE)</f>
        <v>HILLSBORO ISD</v>
      </c>
      <c r="C3553" s="4">
        <v>6</v>
      </c>
      <c r="D3553" s="10">
        <v>275.76426138782756</v>
      </c>
      <c r="E3553" s="10">
        <v>1.5432098765432096</v>
      </c>
      <c r="F3553" s="10">
        <v>277.30747126437075</v>
      </c>
      <c r="G3553" s="10">
        <v>0.95434827144303369</v>
      </c>
      <c r="H3553" s="10">
        <v>0.94901871813345151</v>
      </c>
      <c r="I3553" s="10">
        <v>1</v>
      </c>
      <c r="J3553" s="10">
        <v>277.30747126437075</v>
      </c>
      <c r="K3553" s="10">
        <v>0</v>
      </c>
      <c r="L3553" s="10">
        <v>0</v>
      </c>
      <c r="M3553" s="10">
        <v>0</v>
      </c>
      <c r="N3553" s="10">
        <v>277.30747126437075</v>
      </c>
      <c r="O3553" s="24">
        <f t="shared" ref="O3553" si="590">SUM(N3548:N3553)</f>
        <v>1686.3560423048689</v>
      </c>
    </row>
    <row r="3554" spans="1:15" ht="15" thickTop="1" x14ac:dyDescent="0.3">
      <c r="A3554" s="11" t="s">
        <v>612</v>
      </c>
      <c r="B3554" s="11" t="str">
        <f>VLOOKUP(A3554,'Hold Harmless'!A$1:B$7201,2,FALSE)</f>
        <v>HUBBARD ISD</v>
      </c>
      <c r="C3554" s="11">
        <v>1</v>
      </c>
      <c r="D3554" s="12">
        <v>58.367283950617171</v>
      </c>
      <c r="E3554" s="12">
        <v>5.2345679012345681</v>
      </c>
      <c r="F3554" s="12">
        <v>63.601851851851741</v>
      </c>
      <c r="G3554" s="12">
        <v>0.95879768423901046</v>
      </c>
      <c r="H3554" s="12">
        <v>0.95694186233331036</v>
      </c>
      <c r="I3554" s="12">
        <v>1</v>
      </c>
      <c r="J3554" s="12">
        <v>63.601851851851741</v>
      </c>
      <c r="K3554" s="12">
        <v>0</v>
      </c>
      <c r="L3554" s="12">
        <v>0</v>
      </c>
      <c r="M3554" s="12">
        <v>0</v>
      </c>
      <c r="N3554" s="12">
        <v>63.601851851851741</v>
      </c>
    </row>
    <row r="3555" spans="1:15" x14ac:dyDescent="0.3">
      <c r="A3555" s="11" t="s">
        <v>612</v>
      </c>
      <c r="B3555" s="11" t="str">
        <f>VLOOKUP(A3555,'Hold Harmless'!A$1:B$7201,2,FALSE)</f>
        <v>HUBBARD ISD</v>
      </c>
      <c r="C3555" s="11">
        <v>2</v>
      </c>
      <c r="D3555" s="12">
        <v>52.030000000000072</v>
      </c>
      <c r="E3555" s="12">
        <v>10.883333333333322</v>
      </c>
      <c r="F3555" s="12">
        <v>62.913333333333398</v>
      </c>
      <c r="G3555" s="12">
        <v>0.95879768423901046</v>
      </c>
      <c r="H3555" s="12">
        <v>0.95694186233331036</v>
      </c>
      <c r="I3555" s="12">
        <v>1</v>
      </c>
      <c r="J3555" s="12">
        <v>62.913333333333398</v>
      </c>
      <c r="K3555" s="12">
        <v>0</v>
      </c>
      <c r="L3555" s="12">
        <v>0</v>
      </c>
      <c r="M3555" s="12">
        <v>0</v>
      </c>
      <c r="N3555" s="12">
        <v>62.913333333333398</v>
      </c>
    </row>
    <row r="3556" spans="1:15" x14ac:dyDescent="0.3">
      <c r="A3556" s="11" t="s">
        <v>612</v>
      </c>
      <c r="B3556" s="11" t="str">
        <f>VLOOKUP(A3556,'Hold Harmless'!A$1:B$7201,2,FALSE)</f>
        <v>HUBBARD ISD</v>
      </c>
      <c r="C3556" s="11">
        <v>3</v>
      </c>
      <c r="D3556" s="12">
        <v>48.593333333333341</v>
      </c>
      <c r="E3556" s="12">
        <v>15.000000000000007</v>
      </c>
      <c r="F3556" s="12">
        <v>63.593333333333348</v>
      </c>
      <c r="G3556" s="12">
        <v>0.95879768423901046</v>
      </c>
      <c r="H3556" s="12">
        <v>0.95694186233331036</v>
      </c>
      <c r="I3556" s="12">
        <v>1</v>
      </c>
      <c r="J3556" s="12">
        <v>63.593333333333348</v>
      </c>
      <c r="K3556" s="12">
        <v>0</v>
      </c>
      <c r="L3556" s="12">
        <v>0</v>
      </c>
      <c r="M3556" s="12">
        <v>0</v>
      </c>
      <c r="N3556" s="12">
        <v>63.593333333333348</v>
      </c>
    </row>
    <row r="3557" spans="1:15" x14ac:dyDescent="0.3">
      <c r="A3557" s="11" t="s">
        <v>612</v>
      </c>
      <c r="B3557" s="11" t="str">
        <f>VLOOKUP(A3557,'Hold Harmless'!A$1:B$7201,2,FALSE)</f>
        <v>HUBBARD ISD</v>
      </c>
      <c r="C3557" s="11">
        <v>4</v>
      </c>
      <c r="D3557" s="12">
        <v>53.160256410256252</v>
      </c>
      <c r="E3557" s="12">
        <v>8.8846153846154134</v>
      </c>
      <c r="F3557" s="12">
        <v>62.044871794871668</v>
      </c>
      <c r="G3557" s="12">
        <v>0.95879768423901046</v>
      </c>
      <c r="H3557" s="12">
        <v>0.95694186233331036</v>
      </c>
      <c r="I3557" s="12">
        <v>1</v>
      </c>
      <c r="J3557" s="12">
        <v>62.044871794871668</v>
      </c>
      <c r="K3557" s="12">
        <v>0</v>
      </c>
      <c r="L3557" s="12">
        <v>0</v>
      </c>
      <c r="M3557" s="12">
        <v>0</v>
      </c>
      <c r="N3557" s="12">
        <v>62.044871794871668</v>
      </c>
    </row>
    <row r="3558" spans="1:15" x14ac:dyDescent="0.3">
      <c r="A3558" s="11" t="s">
        <v>612</v>
      </c>
      <c r="B3558" s="11" t="str">
        <f>VLOOKUP(A3558,'Hold Harmless'!A$1:B$7201,2,FALSE)</f>
        <v>HUBBARD ISD</v>
      </c>
      <c r="C3558" s="11">
        <v>5</v>
      </c>
      <c r="D3558" s="12">
        <v>59.186781609195251</v>
      </c>
      <c r="E3558" s="12">
        <v>1.8304597701149425</v>
      </c>
      <c r="F3558" s="12">
        <v>61.017241379310192</v>
      </c>
      <c r="G3558" s="12">
        <v>0.95879768423901046</v>
      </c>
      <c r="H3558" s="12">
        <v>0.95694186233331036</v>
      </c>
      <c r="I3558" s="12">
        <v>1</v>
      </c>
      <c r="J3558" s="12">
        <v>61.017241379310192</v>
      </c>
      <c r="K3558" s="12">
        <v>0</v>
      </c>
      <c r="L3558" s="12">
        <v>0</v>
      </c>
      <c r="M3558" s="12">
        <v>0</v>
      </c>
      <c r="N3558" s="12">
        <v>61.017241379310192</v>
      </c>
    </row>
    <row r="3559" spans="1:15" ht="15" thickBot="1" x14ac:dyDescent="0.35">
      <c r="A3559" s="11" t="s">
        <v>612</v>
      </c>
      <c r="B3559" s="11" t="str">
        <f>VLOOKUP(A3559,'Hold Harmless'!A$1:B$7201,2,FALSE)</f>
        <v>HUBBARD ISD</v>
      </c>
      <c r="C3559" s="11">
        <v>6</v>
      </c>
      <c r="D3559" s="12">
        <v>54.699494949494643</v>
      </c>
      <c r="E3559" s="12">
        <v>6.184343434343444</v>
      </c>
      <c r="F3559" s="12">
        <v>60.883838383838089</v>
      </c>
      <c r="G3559" s="12">
        <v>0.95879768423901046</v>
      </c>
      <c r="H3559" s="12">
        <v>0.95694186233331036</v>
      </c>
      <c r="I3559" s="12">
        <v>1</v>
      </c>
      <c r="J3559" s="12">
        <v>60.883838383838089</v>
      </c>
      <c r="K3559" s="12">
        <v>0</v>
      </c>
      <c r="L3559" s="12">
        <v>0</v>
      </c>
      <c r="M3559" s="12">
        <v>0</v>
      </c>
      <c r="N3559" s="12">
        <v>60.883838383838089</v>
      </c>
      <c r="O3559" s="24">
        <f t="shared" ref="O3559" si="591">SUM(N3554:N3559)</f>
        <v>374.05447007653845</v>
      </c>
    </row>
    <row r="3560" spans="1:15" ht="15" thickTop="1" x14ac:dyDescent="0.3">
      <c r="A3560" s="2" t="s">
        <v>613</v>
      </c>
      <c r="B3560" s="2" t="str">
        <f>VLOOKUP(A3560,'Hold Harmless'!A$1:B$7201,2,FALSE)</f>
        <v>ITASCA ISD</v>
      </c>
      <c r="C3560" s="2">
        <v>1</v>
      </c>
      <c r="D3560" s="13">
        <v>74.141975308641932</v>
      </c>
      <c r="E3560" s="13">
        <v>21.577160493827137</v>
      </c>
      <c r="F3560" s="13">
        <v>95.719135802469069</v>
      </c>
      <c r="G3560" s="13">
        <v>0.96274368167052948</v>
      </c>
      <c r="H3560" s="13">
        <v>0.95229998210130662</v>
      </c>
      <c r="I3560" s="13">
        <v>1</v>
      </c>
      <c r="J3560" s="13">
        <v>95.719135802469069</v>
      </c>
      <c r="K3560" s="13">
        <v>0</v>
      </c>
      <c r="L3560" s="13">
        <v>0</v>
      </c>
      <c r="M3560" s="13">
        <v>0</v>
      </c>
      <c r="N3560" s="13">
        <v>95.719135802469069</v>
      </c>
    </row>
    <row r="3561" spans="1:15" x14ac:dyDescent="0.3">
      <c r="A3561" s="2" t="s">
        <v>613</v>
      </c>
      <c r="B3561" s="2" t="str">
        <f>VLOOKUP(A3561,'Hold Harmless'!A$1:B$7201,2,FALSE)</f>
        <v>ITASCA ISD</v>
      </c>
      <c r="C3561" s="2">
        <v>2</v>
      </c>
      <c r="D3561" s="13">
        <v>77.46153846153851</v>
      </c>
      <c r="E3561" s="13">
        <v>17.256410256410238</v>
      </c>
      <c r="F3561" s="13">
        <v>94.717948717948744</v>
      </c>
      <c r="G3561" s="13">
        <v>0.96274368167052948</v>
      </c>
      <c r="H3561" s="13">
        <v>0.95229998210130662</v>
      </c>
      <c r="I3561" s="13">
        <v>1</v>
      </c>
      <c r="J3561" s="13">
        <v>94.717948717948744</v>
      </c>
      <c r="K3561" s="13">
        <v>0</v>
      </c>
      <c r="L3561" s="13">
        <v>0</v>
      </c>
      <c r="M3561" s="13">
        <v>0</v>
      </c>
      <c r="N3561" s="13">
        <v>94.717948717948744</v>
      </c>
    </row>
    <row r="3562" spans="1:15" x14ac:dyDescent="0.3">
      <c r="A3562" s="2" t="s">
        <v>613</v>
      </c>
      <c r="B3562" s="2" t="str">
        <f>VLOOKUP(A3562,'Hold Harmless'!A$1:B$7201,2,FALSE)</f>
        <v>ITASCA ISD</v>
      </c>
      <c r="C3562" s="2">
        <v>3</v>
      </c>
      <c r="D3562" s="13">
        <v>74.066239316239574</v>
      </c>
      <c r="E3562" s="13">
        <v>19.694444444444454</v>
      </c>
      <c r="F3562" s="13">
        <v>93.760683760684032</v>
      </c>
      <c r="G3562" s="13">
        <v>0.96274368167052948</v>
      </c>
      <c r="H3562" s="13">
        <v>0.95229998210130662</v>
      </c>
      <c r="I3562" s="13">
        <v>1</v>
      </c>
      <c r="J3562" s="13">
        <v>93.760683760684032</v>
      </c>
      <c r="K3562" s="13">
        <v>0</v>
      </c>
      <c r="L3562" s="13">
        <v>0</v>
      </c>
      <c r="M3562" s="13">
        <v>0</v>
      </c>
      <c r="N3562" s="13">
        <v>93.760683760684032</v>
      </c>
    </row>
    <row r="3563" spans="1:15" x14ac:dyDescent="0.3">
      <c r="A3563" s="2" t="s">
        <v>613</v>
      </c>
      <c r="B3563" s="2" t="str">
        <f>VLOOKUP(A3563,'Hold Harmless'!A$1:B$7201,2,FALSE)</f>
        <v>ITASCA ISD</v>
      </c>
      <c r="C3563" s="2">
        <v>4</v>
      </c>
      <c r="D3563" s="13">
        <v>78.456790123456798</v>
      </c>
      <c r="E3563" s="13">
        <v>15.53395061728394</v>
      </c>
      <c r="F3563" s="13">
        <v>93.990740740740733</v>
      </c>
      <c r="G3563" s="13">
        <v>0.96274368167052948</v>
      </c>
      <c r="H3563" s="13">
        <v>0.95229998210130662</v>
      </c>
      <c r="I3563" s="13">
        <v>1</v>
      </c>
      <c r="J3563" s="13">
        <v>93.990740740740733</v>
      </c>
      <c r="K3563" s="13">
        <v>0</v>
      </c>
      <c r="L3563" s="13">
        <v>0</v>
      </c>
      <c r="M3563" s="13">
        <v>0</v>
      </c>
      <c r="N3563" s="13">
        <v>93.990740740740733</v>
      </c>
    </row>
    <row r="3564" spans="1:15" x14ac:dyDescent="0.3">
      <c r="A3564" s="2" t="s">
        <v>613</v>
      </c>
      <c r="B3564" s="2" t="str">
        <f>VLOOKUP(A3564,'Hold Harmless'!A$1:B$7201,2,FALSE)</f>
        <v>ITASCA ISD</v>
      </c>
      <c r="C3564" s="2">
        <v>5</v>
      </c>
      <c r="D3564" s="13">
        <v>86.807692307692548</v>
      </c>
      <c r="E3564" s="13">
        <v>8.5705128205128194</v>
      </c>
      <c r="F3564" s="13">
        <v>95.378205128205366</v>
      </c>
      <c r="G3564" s="13">
        <v>0.96274368167052948</v>
      </c>
      <c r="H3564" s="13">
        <v>0.95229998210130662</v>
      </c>
      <c r="I3564" s="13">
        <v>1</v>
      </c>
      <c r="J3564" s="13">
        <v>95.378205128205366</v>
      </c>
      <c r="K3564" s="13">
        <v>0</v>
      </c>
      <c r="L3564" s="13">
        <v>0</v>
      </c>
      <c r="M3564" s="13">
        <v>0</v>
      </c>
      <c r="N3564" s="13">
        <v>95.378205128205366</v>
      </c>
    </row>
    <row r="3565" spans="1:15" ht="15" thickBot="1" x14ac:dyDescent="0.35">
      <c r="A3565" s="2" t="s">
        <v>613</v>
      </c>
      <c r="B3565" s="2" t="str">
        <f>VLOOKUP(A3565,'Hold Harmless'!A$1:B$7201,2,FALSE)</f>
        <v>ITASCA ISD</v>
      </c>
      <c r="C3565" s="2">
        <v>6</v>
      </c>
      <c r="D3565" s="13">
        <v>89.289855072464078</v>
      </c>
      <c r="E3565" s="13">
        <v>5.7844202898550545</v>
      </c>
      <c r="F3565" s="13">
        <v>95.074275362319128</v>
      </c>
      <c r="G3565" s="13">
        <v>0.96274368167052948</v>
      </c>
      <c r="H3565" s="13">
        <v>0.95229998210130662</v>
      </c>
      <c r="I3565" s="13">
        <v>1</v>
      </c>
      <c r="J3565" s="13">
        <v>95.074275362319128</v>
      </c>
      <c r="K3565" s="13">
        <v>0</v>
      </c>
      <c r="L3565" s="13">
        <v>0</v>
      </c>
      <c r="M3565" s="13">
        <v>0</v>
      </c>
      <c r="N3565" s="13">
        <v>95.074275362319128</v>
      </c>
      <c r="O3565" s="24">
        <f t="shared" ref="O3565" si="592">SUM(N3560:N3565)</f>
        <v>568.64098951236713</v>
      </c>
    </row>
    <row r="3566" spans="1:15" ht="15" thickTop="1" x14ac:dyDescent="0.3">
      <c r="A3566" s="4" t="s">
        <v>614</v>
      </c>
      <c r="B3566" s="4" t="str">
        <f>VLOOKUP(A3566,'Hold Harmless'!A$1:B$7201,2,FALSE)</f>
        <v>MALONE ISD</v>
      </c>
      <c r="C3566" s="4">
        <v>1</v>
      </c>
      <c r="D3566" s="10">
        <v>17.10185185185183</v>
      </c>
      <c r="E3566" s="10">
        <v>5.4506172839506188</v>
      </c>
      <c r="F3566" s="10">
        <v>22.552469135802447</v>
      </c>
      <c r="G3566" s="10">
        <v>0.96988936266130699</v>
      </c>
      <c r="H3566" s="10">
        <v>0.97002393377015739</v>
      </c>
      <c r="I3566" s="10">
        <v>0.99986127032110705</v>
      </c>
      <c r="J3566" s="10">
        <v>22.549340439000993</v>
      </c>
      <c r="K3566" s="10">
        <v>3.1286968014541117E-3</v>
      </c>
      <c r="L3566" s="10">
        <v>3.1286968014541117E-3</v>
      </c>
      <c r="M3566" s="10">
        <v>0</v>
      </c>
      <c r="N3566" s="10">
        <v>22.549340439000993</v>
      </c>
    </row>
    <row r="3567" spans="1:15" x14ac:dyDescent="0.3">
      <c r="A3567" s="4" t="s">
        <v>614</v>
      </c>
      <c r="B3567" s="4" t="str">
        <f>VLOOKUP(A3567,'Hold Harmless'!A$1:B$7201,2,FALSE)</f>
        <v>MALONE ISD</v>
      </c>
      <c r="C3567" s="4">
        <v>2</v>
      </c>
      <c r="D3567" s="10">
        <v>20.033333333333342</v>
      </c>
      <c r="E3567" s="10">
        <v>3.9749999999999983</v>
      </c>
      <c r="F3567" s="10">
        <v>24.00833333333334</v>
      </c>
      <c r="G3567" s="10">
        <v>0.96988936266130699</v>
      </c>
      <c r="H3567" s="10">
        <v>0.97002393377015739</v>
      </c>
      <c r="I3567" s="10">
        <v>0.99986127032110705</v>
      </c>
      <c r="J3567" s="10">
        <v>24.005002664959253</v>
      </c>
      <c r="K3567" s="10">
        <v>3.3306683740867982E-3</v>
      </c>
      <c r="L3567" s="10">
        <v>3.3306683740867982E-3</v>
      </c>
      <c r="M3567" s="10">
        <v>0</v>
      </c>
      <c r="N3567" s="10">
        <v>24.005002664959253</v>
      </c>
    </row>
    <row r="3568" spans="1:15" x14ac:dyDescent="0.3">
      <c r="A3568" s="4" t="s">
        <v>614</v>
      </c>
      <c r="B3568" s="4" t="str">
        <f>VLOOKUP(A3568,'Hold Harmless'!A$1:B$7201,2,FALSE)</f>
        <v>MALONE ISD</v>
      </c>
      <c r="C3568" s="4">
        <v>3</v>
      </c>
      <c r="D3568" s="10">
        <v>17.469444444444459</v>
      </c>
      <c r="E3568" s="10">
        <v>7.5111111111111031</v>
      </c>
      <c r="F3568" s="10">
        <v>24.980555555555561</v>
      </c>
      <c r="G3568" s="10">
        <v>0.96988936266130699</v>
      </c>
      <c r="H3568" s="10">
        <v>0.97002393377015739</v>
      </c>
      <c r="I3568" s="10">
        <v>0.99986127032110705</v>
      </c>
      <c r="J3568" s="10">
        <v>24.977090011104771</v>
      </c>
      <c r="K3568" s="10">
        <v>3.4655444507905031E-3</v>
      </c>
      <c r="L3568" s="10">
        <v>3.4655444507905031E-3</v>
      </c>
      <c r="M3568" s="10">
        <v>0</v>
      </c>
      <c r="N3568" s="10">
        <v>24.977090011104771</v>
      </c>
    </row>
    <row r="3569" spans="1:15" x14ac:dyDescent="0.3">
      <c r="A3569" s="4" t="s">
        <v>614</v>
      </c>
      <c r="B3569" s="4" t="str">
        <f>VLOOKUP(A3569,'Hold Harmless'!A$1:B$7201,2,FALSE)</f>
        <v>MALONE ISD</v>
      </c>
      <c r="C3569" s="4">
        <v>4</v>
      </c>
      <c r="D3569" s="10">
        <v>20.327380952380963</v>
      </c>
      <c r="E3569" s="10">
        <v>4.5119047619047601</v>
      </c>
      <c r="F3569" s="10">
        <v>24.839285714285722</v>
      </c>
      <c r="G3569" s="10">
        <v>0.96988936266130699</v>
      </c>
      <c r="H3569" s="10">
        <v>0.97002393377015739</v>
      </c>
      <c r="I3569" s="10">
        <v>0.99986127032110705</v>
      </c>
      <c r="J3569" s="10">
        <v>24.835839768154649</v>
      </c>
      <c r="K3569" s="10">
        <v>3.4459461310731854E-3</v>
      </c>
      <c r="L3569" s="10">
        <v>3.4459461310731854E-3</v>
      </c>
      <c r="M3569" s="10">
        <v>0</v>
      </c>
      <c r="N3569" s="10">
        <v>24.835839768154649</v>
      </c>
    </row>
    <row r="3570" spans="1:15" x14ac:dyDescent="0.3">
      <c r="A3570" s="4" t="s">
        <v>614</v>
      </c>
      <c r="B3570" s="4" t="str">
        <f>VLOOKUP(A3570,'Hold Harmless'!A$1:B$7201,2,FALSE)</f>
        <v>MALONE ISD</v>
      </c>
      <c r="C3570" s="4">
        <v>5</v>
      </c>
      <c r="D3570" s="10">
        <v>19.979885057471257</v>
      </c>
      <c r="E3570" s="10">
        <v>4.1149425287356243</v>
      </c>
      <c r="F3570" s="10">
        <v>24.094827586206883</v>
      </c>
      <c r="G3570" s="10">
        <v>0.96988936266130699</v>
      </c>
      <c r="H3570" s="10">
        <v>0.97002393377015739</v>
      </c>
      <c r="I3570" s="10">
        <v>0.99986127032110705</v>
      </c>
      <c r="J3570" s="10">
        <v>24.091484918512869</v>
      </c>
      <c r="K3570" s="10">
        <v>3.3426676940138123E-3</v>
      </c>
      <c r="L3570" s="10">
        <v>3.3426676940138123E-3</v>
      </c>
      <c r="M3570" s="10">
        <v>0</v>
      </c>
      <c r="N3570" s="10">
        <v>24.091484918512869</v>
      </c>
    </row>
    <row r="3571" spans="1:15" ht="15" thickBot="1" x14ac:dyDescent="0.35">
      <c r="A3571" s="4" t="s">
        <v>614</v>
      </c>
      <c r="B3571" s="4" t="str">
        <f>VLOOKUP(A3571,'Hold Harmless'!A$1:B$7201,2,FALSE)</f>
        <v>MALONE ISD</v>
      </c>
      <c r="C3571" s="4">
        <v>6</v>
      </c>
      <c r="D3571" s="10">
        <v>21.660493827160487</v>
      </c>
      <c r="E3571" s="10">
        <v>2.3271604938271602</v>
      </c>
      <c r="F3571" s="10">
        <v>23.987654320987648</v>
      </c>
      <c r="G3571" s="10">
        <v>0.96988936266130699</v>
      </c>
      <c r="H3571" s="10">
        <v>0.97002393377015739</v>
      </c>
      <c r="I3571" s="10">
        <v>0.99986127032110705</v>
      </c>
      <c r="J3571" s="10">
        <v>23.984326521406302</v>
      </c>
      <c r="K3571" s="10">
        <v>3.3277995813456585E-3</v>
      </c>
      <c r="L3571" s="10">
        <v>3.3277995813456585E-3</v>
      </c>
      <c r="M3571" s="10">
        <v>0</v>
      </c>
      <c r="N3571" s="10">
        <v>23.984326521406302</v>
      </c>
      <c r="O3571" s="24">
        <f t="shared" ref="O3571" si="593">SUM(N3566:N3571)</f>
        <v>144.44308432313883</v>
      </c>
    </row>
    <row r="3572" spans="1:15" ht="15" thickTop="1" x14ac:dyDescent="0.3">
      <c r="A3572" s="11" t="s">
        <v>615</v>
      </c>
      <c r="B3572" s="11" t="str">
        <f>VLOOKUP(A3572,'Hold Harmless'!A$1:B$7201,2,FALSE)</f>
        <v>MOUNT CALM ISD</v>
      </c>
      <c r="C3572" s="11">
        <v>1</v>
      </c>
      <c r="D3572" s="12">
        <v>23.516025641025628</v>
      </c>
      <c r="E3572" s="12">
        <v>5.0064102564102555</v>
      </c>
      <c r="F3572" s="12">
        <v>28.522435897435884</v>
      </c>
      <c r="G3572" s="12">
        <v>0.95328180514866301</v>
      </c>
      <c r="H3572" s="12">
        <v>0.96472911479350909</v>
      </c>
      <c r="I3572" s="12">
        <v>0.9881341721014647</v>
      </c>
      <c r="J3572" s="12">
        <v>28.183993581829903</v>
      </c>
      <c r="K3572" s="12">
        <v>0.33844231560598104</v>
      </c>
      <c r="L3572" s="12">
        <v>0.33844231560598104</v>
      </c>
      <c r="M3572" s="12">
        <v>0</v>
      </c>
      <c r="N3572" s="12">
        <v>28.183993581829903</v>
      </c>
    </row>
    <row r="3573" spans="1:15" x14ac:dyDescent="0.3">
      <c r="A3573" s="11" t="s">
        <v>615</v>
      </c>
      <c r="B3573" s="11" t="str">
        <f>VLOOKUP(A3573,'Hold Harmless'!A$1:B$7201,2,FALSE)</f>
        <v>MOUNT CALM ISD</v>
      </c>
      <c r="C3573" s="11">
        <v>2</v>
      </c>
      <c r="D3573" s="12">
        <v>23.981134432783602</v>
      </c>
      <c r="E3573" s="12">
        <v>5.1034482758620712</v>
      </c>
      <c r="F3573" s="12">
        <v>29.084582708645673</v>
      </c>
      <c r="G3573" s="12">
        <v>0.95328180514866301</v>
      </c>
      <c r="H3573" s="12">
        <v>0.96472911479350909</v>
      </c>
      <c r="I3573" s="12">
        <v>0.9881341721014647</v>
      </c>
      <c r="J3573" s="12">
        <v>28.739470055724169</v>
      </c>
      <c r="K3573" s="12">
        <v>0.34511265292150384</v>
      </c>
      <c r="L3573" s="12">
        <v>0.34511265292150384</v>
      </c>
      <c r="M3573" s="12">
        <v>0</v>
      </c>
      <c r="N3573" s="12">
        <v>28.739470055724169</v>
      </c>
    </row>
    <row r="3574" spans="1:15" x14ac:dyDescent="0.3">
      <c r="A3574" s="11" t="s">
        <v>615</v>
      </c>
      <c r="B3574" s="11" t="str">
        <f>VLOOKUP(A3574,'Hold Harmless'!A$1:B$7201,2,FALSE)</f>
        <v>MOUNT CALM ISD</v>
      </c>
      <c r="C3574" s="11">
        <v>3</v>
      </c>
      <c r="D3574" s="12">
        <v>24.116666666666681</v>
      </c>
      <c r="E3574" s="12">
        <v>2.6111111111111076</v>
      </c>
      <c r="F3574" s="12">
        <v>26.727777777777789</v>
      </c>
      <c r="G3574" s="12">
        <v>0.95328180514866301</v>
      </c>
      <c r="H3574" s="12">
        <v>0.96472911479350909</v>
      </c>
      <c r="I3574" s="12">
        <v>0.9881341721014647</v>
      </c>
      <c r="J3574" s="12">
        <v>26.410630566556382</v>
      </c>
      <c r="K3574" s="12">
        <v>0.31714721122140688</v>
      </c>
      <c r="L3574" s="12">
        <v>0.31714721122140688</v>
      </c>
      <c r="M3574" s="12">
        <v>0</v>
      </c>
      <c r="N3574" s="12">
        <v>26.410630566556382</v>
      </c>
    </row>
    <row r="3575" spans="1:15" x14ac:dyDescent="0.3">
      <c r="A3575" s="11" t="s">
        <v>615</v>
      </c>
      <c r="B3575" s="11" t="str">
        <f>VLOOKUP(A3575,'Hold Harmless'!A$1:B$7201,2,FALSE)</f>
        <v>MOUNT CALM ISD</v>
      </c>
      <c r="C3575" s="11">
        <v>4</v>
      </c>
      <c r="D3575" s="12">
        <v>21.586419753086417</v>
      </c>
      <c r="E3575" s="12">
        <v>5.5987654320987641</v>
      </c>
      <c r="F3575" s="12">
        <v>27.185185185185183</v>
      </c>
      <c r="G3575" s="12">
        <v>0.95328180514866301</v>
      </c>
      <c r="H3575" s="12">
        <v>0.96472911479350909</v>
      </c>
      <c r="I3575" s="12">
        <v>0.9881341721014647</v>
      </c>
      <c r="J3575" s="12">
        <v>26.862610456387966</v>
      </c>
      <c r="K3575" s="12">
        <v>0.3225747287972176</v>
      </c>
      <c r="L3575" s="12">
        <v>0.3225747287972176</v>
      </c>
      <c r="M3575" s="12">
        <v>0</v>
      </c>
      <c r="N3575" s="12">
        <v>26.862610456387966</v>
      </c>
    </row>
    <row r="3576" spans="1:15" x14ac:dyDescent="0.3">
      <c r="A3576" s="11" t="s">
        <v>615</v>
      </c>
      <c r="B3576" s="11" t="str">
        <f>VLOOKUP(A3576,'Hold Harmless'!A$1:B$7201,2,FALSE)</f>
        <v>MOUNT CALM ISD</v>
      </c>
      <c r="C3576" s="11">
        <v>5</v>
      </c>
      <c r="D3576" s="12">
        <v>26.115740740740751</v>
      </c>
      <c r="E3576" s="12">
        <v>0.32253086419753085</v>
      </c>
      <c r="F3576" s="12">
        <v>26.438271604938283</v>
      </c>
      <c r="G3576" s="12">
        <v>0.95328180514866301</v>
      </c>
      <c r="H3576" s="12">
        <v>0.96472911479350909</v>
      </c>
      <c r="I3576" s="12">
        <v>0.9881341721014647</v>
      </c>
      <c r="J3576" s="12">
        <v>26.124559624139351</v>
      </c>
      <c r="K3576" s="12">
        <v>0.31371198079893148</v>
      </c>
      <c r="L3576" s="12">
        <v>0.31371198079893148</v>
      </c>
      <c r="M3576" s="12">
        <v>0</v>
      </c>
      <c r="N3576" s="12">
        <v>26.124559624139351</v>
      </c>
    </row>
    <row r="3577" spans="1:15" ht="15" thickBot="1" x14ac:dyDescent="0.35">
      <c r="A3577" s="11" t="s">
        <v>615</v>
      </c>
      <c r="B3577" s="11" t="str">
        <f>VLOOKUP(A3577,'Hold Harmless'!A$1:B$7201,2,FALSE)</f>
        <v>MOUNT CALM ISD</v>
      </c>
      <c r="C3577" s="11">
        <v>6</v>
      </c>
      <c r="D3577" s="12">
        <v>23.614942528735615</v>
      </c>
      <c r="E3577" s="12">
        <v>2.4540229885057476</v>
      </c>
      <c r="F3577" s="12">
        <v>26.068965517241363</v>
      </c>
      <c r="G3577" s="12">
        <v>0.95328180514866301</v>
      </c>
      <c r="H3577" s="12">
        <v>0.96472911479350909</v>
      </c>
      <c r="I3577" s="12">
        <v>0.9881341721014647</v>
      </c>
      <c r="J3577" s="12">
        <v>25.759635658920924</v>
      </c>
      <c r="K3577" s="12">
        <v>0.30932985832043869</v>
      </c>
      <c r="L3577" s="12">
        <v>0.30932985832043869</v>
      </c>
      <c r="M3577" s="12">
        <v>0</v>
      </c>
      <c r="N3577" s="12">
        <v>25.759635658920924</v>
      </c>
      <c r="O3577" s="24">
        <f t="shared" ref="O3577" si="594">SUM(N3572:N3577)</f>
        <v>162.08089994355871</v>
      </c>
    </row>
    <row r="3578" spans="1:15" ht="15" thickTop="1" x14ac:dyDescent="0.3">
      <c r="A3578" s="2" t="s">
        <v>616</v>
      </c>
      <c r="B3578" s="2" t="str">
        <f>VLOOKUP(A3578,'Hold Harmless'!A$1:B$7201,2,FALSE)</f>
        <v>WHITNEY ISD</v>
      </c>
      <c r="C3578" s="2">
        <v>1</v>
      </c>
      <c r="D3578" s="13">
        <v>171.21153846153857</v>
      </c>
      <c r="E3578" s="13">
        <v>53.570512820512768</v>
      </c>
      <c r="F3578" s="13">
        <v>224.78205128205133</v>
      </c>
      <c r="G3578" s="13">
        <v>0.95372569521736206</v>
      </c>
      <c r="H3578" s="13">
        <v>0.9419388250665085</v>
      </c>
      <c r="I3578" s="13">
        <v>1</v>
      </c>
      <c r="J3578" s="13">
        <v>224.78205128205133</v>
      </c>
      <c r="K3578" s="13">
        <v>0</v>
      </c>
      <c r="L3578" s="13">
        <v>0</v>
      </c>
      <c r="M3578" s="13">
        <v>0</v>
      </c>
      <c r="N3578" s="13">
        <v>224.78205128205133</v>
      </c>
    </row>
    <row r="3579" spans="1:15" x14ac:dyDescent="0.3">
      <c r="A3579" s="2" t="s">
        <v>616</v>
      </c>
      <c r="B3579" s="2" t="str">
        <f>VLOOKUP(A3579,'Hold Harmless'!A$1:B$7201,2,FALSE)</f>
        <v>WHITNEY ISD</v>
      </c>
      <c r="C3579" s="2">
        <v>2</v>
      </c>
      <c r="D3579" s="13">
        <v>183.50862068965407</v>
      </c>
      <c r="E3579" s="13">
        <v>38.614942528735561</v>
      </c>
      <c r="F3579" s="13">
        <v>222.12356321838962</v>
      </c>
      <c r="G3579" s="13">
        <v>0.95372569521736206</v>
      </c>
      <c r="H3579" s="13">
        <v>0.9419388250665085</v>
      </c>
      <c r="I3579" s="13">
        <v>1</v>
      </c>
      <c r="J3579" s="13">
        <v>222.12356321838962</v>
      </c>
      <c r="K3579" s="13">
        <v>0</v>
      </c>
      <c r="L3579" s="13">
        <v>0</v>
      </c>
      <c r="M3579" s="13">
        <v>0</v>
      </c>
      <c r="N3579" s="13">
        <v>222.12356321838962</v>
      </c>
    </row>
    <row r="3580" spans="1:15" x14ac:dyDescent="0.3">
      <c r="A3580" s="2" t="s">
        <v>616</v>
      </c>
      <c r="B3580" s="2" t="str">
        <f>VLOOKUP(A3580,'Hold Harmless'!A$1:B$7201,2,FALSE)</f>
        <v>WHITNEY ISD</v>
      </c>
      <c r="C3580" s="2">
        <v>3</v>
      </c>
      <c r="D3580" s="13">
        <v>183.56521739130218</v>
      </c>
      <c r="E3580" s="13">
        <v>39.043478260869477</v>
      </c>
      <c r="F3580" s="13">
        <v>222.60869565217166</v>
      </c>
      <c r="G3580" s="13">
        <v>0.95372569521736206</v>
      </c>
      <c r="H3580" s="13">
        <v>0.9419388250665085</v>
      </c>
      <c r="I3580" s="13">
        <v>1</v>
      </c>
      <c r="J3580" s="13">
        <v>222.60869565217166</v>
      </c>
      <c r="K3580" s="13">
        <v>0</v>
      </c>
      <c r="L3580" s="13">
        <v>0</v>
      </c>
      <c r="M3580" s="13">
        <v>0</v>
      </c>
      <c r="N3580" s="13">
        <v>222.60869565217166</v>
      </c>
    </row>
    <row r="3581" spans="1:15" x14ac:dyDescent="0.3">
      <c r="A3581" s="2" t="s">
        <v>616</v>
      </c>
      <c r="B3581" s="2" t="str">
        <f>VLOOKUP(A3581,'Hold Harmless'!A$1:B$7201,2,FALSE)</f>
        <v>WHITNEY ISD</v>
      </c>
      <c r="C3581" s="2">
        <v>4</v>
      </c>
      <c r="D3581" s="13">
        <v>197.18884615384445</v>
      </c>
      <c r="E3581" s="13">
        <v>22.947820512820524</v>
      </c>
      <c r="F3581" s="13">
        <v>220.13666666666498</v>
      </c>
      <c r="G3581" s="13">
        <v>0.95372569521736206</v>
      </c>
      <c r="H3581" s="13">
        <v>0.9419388250665085</v>
      </c>
      <c r="I3581" s="13">
        <v>1</v>
      </c>
      <c r="J3581" s="13">
        <v>220.13666666666498</v>
      </c>
      <c r="K3581" s="13">
        <v>0</v>
      </c>
      <c r="L3581" s="13">
        <v>0</v>
      </c>
      <c r="M3581" s="13">
        <v>0</v>
      </c>
      <c r="N3581" s="13">
        <v>220.13666666666498</v>
      </c>
    </row>
    <row r="3582" spans="1:15" x14ac:dyDescent="0.3">
      <c r="A3582" s="2" t="s">
        <v>616</v>
      </c>
      <c r="B3582" s="2" t="str">
        <f>VLOOKUP(A3582,'Hold Harmless'!A$1:B$7201,2,FALSE)</f>
        <v>WHITNEY ISD</v>
      </c>
      <c r="C3582" s="2">
        <v>5</v>
      </c>
      <c r="D3582" s="13">
        <v>205.82638888888815</v>
      </c>
      <c r="E3582" s="13">
        <v>12.871527777777773</v>
      </c>
      <c r="F3582" s="13">
        <v>218.69791666666592</v>
      </c>
      <c r="G3582" s="13">
        <v>0.95372569521736206</v>
      </c>
      <c r="H3582" s="13">
        <v>0.9419388250665085</v>
      </c>
      <c r="I3582" s="13">
        <v>1</v>
      </c>
      <c r="J3582" s="13">
        <v>218.69791666666592</v>
      </c>
      <c r="K3582" s="13">
        <v>0</v>
      </c>
      <c r="L3582" s="13">
        <v>0</v>
      </c>
      <c r="M3582" s="13">
        <v>0</v>
      </c>
      <c r="N3582" s="13">
        <v>218.69791666666592</v>
      </c>
    </row>
    <row r="3583" spans="1:15" ht="15" thickBot="1" x14ac:dyDescent="0.35">
      <c r="A3583" s="2" t="s">
        <v>616</v>
      </c>
      <c r="B3583" s="2" t="str">
        <f>VLOOKUP(A3583,'Hold Harmless'!A$1:B$7201,2,FALSE)</f>
        <v>WHITNEY ISD</v>
      </c>
      <c r="C3583" s="2">
        <v>6</v>
      </c>
      <c r="D3583" s="13">
        <v>206.36140350877096</v>
      </c>
      <c r="E3583" s="13">
        <v>11.120614035087726</v>
      </c>
      <c r="F3583" s="13">
        <v>217.48201754385869</v>
      </c>
      <c r="G3583" s="13">
        <v>0.95372569521736206</v>
      </c>
      <c r="H3583" s="13">
        <v>0.9419388250665085</v>
      </c>
      <c r="I3583" s="13">
        <v>1</v>
      </c>
      <c r="J3583" s="13">
        <v>217.48201754385869</v>
      </c>
      <c r="K3583" s="13">
        <v>0</v>
      </c>
      <c r="L3583" s="13">
        <v>0</v>
      </c>
      <c r="M3583" s="13">
        <v>0</v>
      </c>
      <c r="N3583" s="13">
        <v>217.48201754385869</v>
      </c>
      <c r="O3583" s="24">
        <f t="shared" ref="O3583" si="595">SUM(N3578:N3583)</f>
        <v>1325.8309110298021</v>
      </c>
    </row>
    <row r="3584" spans="1:15" ht="15" thickTop="1" x14ac:dyDescent="0.3">
      <c r="A3584" s="4" t="s">
        <v>617</v>
      </c>
      <c r="B3584" s="4" t="str">
        <f>VLOOKUP(A3584,'Hold Harmless'!A$1:B$7201,2,FALSE)</f>
        <v>AQUILLA ISD</v>
      </c>
      <c r="C3584" s="4">
        <v>1</v>
      </c>
      <c r="D3584" s="10">
        <v>45.984126984126952</v>
      </c>
      <c r="E3584" s="10">
        <v>2.8571428571428572</v>
      </c>
      <c r="F3584" s="10">
        <v>48.841269841269806</v>
      </c>
      <c r="G3584" s="10">
        <v>0.96620676796867722</v>
      </c>
      <c r="H3584" s="10">
        <v>0.9538701712140073</v>
      </c>
      <c r="I3584" s="10">
        <v>1</v>
      </c>
      <c r="J3584" s="10">
        <v>48.841269841269806</v>
      </c>
      <c r="K3584" s="10">
        <v>0</v>
      </c>
      <c r="L3584" s="10">
        <v>0</v>
      </c>
      <c r="M3584" s="10">
        <v>0</v>
      </c>
      <c r="N3584" s="10">
        <v>48.841269841269806</v>
      </c>
    </row>
    <row r="3585" spans="1:15" x14ac:dyDescent="0.3">
      <c r="A3585" s="4" t="s">
        <v>617</v>
      </c>
      <c r="B3585" s="4" t="str">
        <f>VLOOKUP(A3585,'Hold Harmless'!A$1:B$7201,2,FALSE)</f>
        <v>AQUILLA ISD</v>
      </c>
      <c r="C3585" s="4">
        <v>2</v>
      </c>
      <c r="D3585" s="10">
        <v>47.108024691357947</v>
      </c>
      <c r="E3585" s="10">
        <v>0.87037037037037035</v>
      </c>
      <c r="F3585" s="10">
        <v>47.978395061728321</v>
      </c>
      <c r="G3585" s="10">
        <v>0.96620676796867722</v>
      </c>
      <c r="H3585" s="10">
        <v>0.9538701712140073</v>
      </c>
      <c r="I3585" s="10">
        <v>1</v>
      </c>
      <c r="J3585" s="10">
        <v>47.978395061728321</v>
      </c>
      <c r="K3585" s="10">
        <v>0</v>
      </c>
      <c r="L3585" s="10">
        <v>0</v>
      </c>
      <c r="M3585" s="10">
        <v>0</v>
      </c>
      <c r="N3585" s="10">
        <v>47.978395061728321</v>
      </c>
    </row>
    <row r="3586" spans="1:15" x14ac:dyDescent="0.3">
      <c r="A3586" s="4" t="s">
        <v>617</v>
      </c>
      <c r="B3586" s="4" t="str">
        <f>VLOOKUP(A3586,'Hold Harmless'!A$1:B$7201,2,FALSE)</f>
        <v>AQUILLA ISD</v>
      </c>
      <c r="C3586" s="4">
        <v>3</v>
      </c>
      <c r="D3586" s="10">
        <v>45.788451012588908</v>
      </c>
      <c r="E3586" s="10">
        <v>0.99206349206349187</v>
      </c>
      <c r="F3586" s="10">
        <v>46.780514504652402</v>
      </c>
      <c r="G3586" s="10">
        <v>0.96620676796867722</v>
      </c>
      <c r="H3586" s="10">
        <v>0.9538701712140073</v>
      </c>
      <c r="I3586" s="10">
        <v>1</v>
      </c>
      <c r="J3586" s="10">
        <v>46.780514504652402</v>
      </c>
      <c r="K3586" s="10">
        <v>0</v>
      </c>
      <c r="L3586" s="10">
        <v>0</v>
      </c>
      <c r="M3586" s="10">
        <v>0</v>
      </c>
      <c r="N3586" s="10">
        <v>46.780514504652402</v>
      </c>
    </row>
    <row r="3587" spans="1:15" x14ac:dyDescent="0.3">
      <c r="A3587" s="4" t="s">
        <v>617</v>
      </c>
      <c r="B3587" s="4" t="str">
        <f>VLOOKUP(A3587,'Hold Harmless'!A$1:B$7201,2,FALSE)</f>
        <v>AQUILLA ISD</v>
      </c>
      <c r="C3587" s="4">
        <v>4</v>
      </c>
      <c r="D3587" s="10">
        <v>47.499999999999929</v>
      </c>
      <c r="E3587" s="10">
        <v>0.20987654320987653</v>
      </c>
      <c r="F3587" s="10">
        <v>47.709876543209802</v>
      </c>
      <c r="G3587" s="10">
        <v>0.96620676796867722</v>
      </c>
      <c r="H3587" s="10">
        <v>0.9538701712140073</v>
      </c>
      <c r="I3587" s="10">
        <v>1</v>
      </c>
      <c r="J3587" s="10">
        <v>47.709876543209802</v>
      </c>
      <c r="K3587" s="10">
        <v>0</v>
      </c>
      <c r="L3587" s="10">
        <v>0</v>
      </c>
      <c r="M3587" s="10">
        <v>0</v>
      </c>
      <c r="N3587" s="10">
        <v>47.709876543209802</v>
      </c>
    </row>
    <row r="3588" spans="1:15" x14ac:dyDescent="0.3">
      <c r="A3588" s="4" t="s">
        <v>617</v>
      </c>
      <c r="B3588" s="4" t="str">
        <f>VLOOKUP(A3588,'Hold Harmless'!A$1:B$7201,2,FALSE)</f>
        <v>AQUILLA ISD</v>
      </c>
      <c r="C3588" s="4">
        <v>5</v>
      </c>
      <c r="D3588" s="10">
        <v>47.45812807881763</v>
      </c>
      <c r="E3588" s="10">
        <v>0.21264367816091956</v>
      </c>
      <c r="F3588" s="10">
        <v>47.670771756978553</v>
      </c>
      <c r="G3588" s="10">
        <v>0.96620676796867722</v>
      </c>
      <c r="H3588" s="10">
        <v>0.9538701712140073</v>
      </c>
      <c r="I3588" s="10">
        <v>1</v>
      </c>
      <c r="J3588" s="10">
        <v>47.670771756978553</v>
      </c>
      <c r="K3588" s="10">
        <v>0</v>
      </c>
      <c r="L3588" s="10">
        <v>0</v>
      </c>
      <c r="M3588" s="10">
        <v>0</v>
      </c>
      <c r="N3588" s="10">
        <v>47.670771756978553</v>
      </c>
    </row>
    <row r="3589" spans="1:15" ht="15" thickBot="1" x14ac:dyDescent="0.35">
      <c r="A3589" s="4" t="s">
        <v>617</v>
      </c>
      <c r="B3589" s="4" t="str">
        <f>VLOOKUP(A3589,'Hold Harmless'!A$1:B$7201,2,FALSE)</f>
        <v>AQUILLA ISD</v>
      </c>
      <c r="C3589" s="4">
        <v>6</v>
      </c>
      <c r="D3589" s="10">
        <v>48.192185007974359</v>
      </c>
      <c r="E3589" s="10">
        <v>0.49494949494949503</v>
      </c>
      <c r="F3589" s="10">
        <v>48.687134502923854</v>
      </c>
      <c r="G3589" s="10">
        <v>0.96620676796867722</v>
      </c>
      <c r="H3589" s="10">
        <v>0.9538701712140073</v>
      </c>
      <c r="I3589" s="10">
        <v>1</v>
      </c>
      <c r="J3589" s="10">
        <v>48.687134502923854</v>
      </c>
      <c r="K3589" s="10">
        <v>0</v>
      </c>
      <c r="L3589" s="10">
        <v>0</v>
      </c>
      <c r="M3589" s="10">
        <v>0</v>
      </c>
      <c r="N3589" s="10">
        <v>48.687134502923854</v>
      </c>
      <c r="O3589" s="24">
        <f t="shared" ref="O3589" si="596">SUM(N3584:N3589)</f>
        <v>287.66796221076271</v>
      </c>
    </row>
    <row r="3590" spans="1:15" ht="15" thickTop="1" x14ac:dyDescent="0.3">
      <c r="A3590" s="11" t="s">
        <v>618</v>
      </c>
      <c r="B3590" s="11" t="str">
        <f>VLOOKUP(A3590,'Hold Harmless'!A$1:B$7201,2,FALSE)</f>
        <v>BLUM ISD</v>
      </c>
      <c r="C3590" s="11">
        <v>1</v>
      </c>
      <c r="D3590" s="12">
        <v>55.10802469135794</v>
      </c>
      <c r="E3590" s="12">
        <v>1.4382716049382718</v>
      </c>
      <c r="F3590" s="12">
        <v>56.546296296296212</v>
      </c>
      <c r="G3590" s="12">
        <v>0.96892793098034036</v>
      </c>
      <c r="H3590" s="12">
        <v>0.96363418455137695</v>
      </c>
      <c r="I3590" s="12">
        <v>1</v>
      </c>
      <c r="J3590" s="12">
        <v>56.546296296296212</v>
      </c>
      <c r="K3590" s="12">
        <v>0</v>
      </c>
      <c r="L3590" s="12">
        <v>0</v>
      </c>
      <c r="M3590" s="12">
        <v>0</v>
      </c>
      <c r="N3590" s="12">
        <v>56.546296296296212</v>
      </c>
    </row>
    <row r="3591" spans="1:15" x14ac:dyDescent="0.3">
      <c r="A3591" s="11" t="s">
        <v>618</v>
      </c>
      <c r="B3591" s="11" t="str">
        <f>VLOOKUP(A3591,'Hold Harmless'!A$1:B$7201,2,FALSE)</f>
        <v>BLUM ISD</v>
      </c>
      <c r="C3591" s="11">
        <v>2</v>
      </c>
      <c r="D3591" s="12">
        <v>55.896464646464402</v>
      </c>
      <c r="E3591" s="12">
        <v>0.89898989898989923</v>
      </c>
      <c r="F3591" s="12">
        <v>56.795454545454298</v>
      </c>
      <c r="G3591" s="12">
        <v>0.96892793098034036</v>
      </c>
      <c r="H3591" s="12">
        <v>0.96363418455137695</v>
      </c>
      <c r="I3591" s="12">
        <v>1</v>
      </c>
      <c r="J3591" s="12">
        <v>56.795454545454298</v>
      </c>
      <c r="K3591" s="12">
        <v>0</v>
      </c>
      <c r="L3591" s="12">
        <v>0</v>
      </c>
      <c r="M3591" s="12">
        <v>0</v>
      </c>
      <c r="N3591" s="12">
        <v>56.795454545454298</v>
      </c>
    </row>
    <row r="3592" spans="1:15" x14ac:dyDescent="0.3">
      <c r="A3592" s="11" t="s">
        <v>618</v>
      </c>
      <c r="B3592" s="11" t="str">
        <f>VLOOKUP(A3592,'Hold Harmless'!A$1:B$7201,2,FALSE)</f>
        <v>BLUM ISD</v>
      </c>
      <c r="C3592" s="11">
        <v>3</v>
      </c>
      <c r="D3592" s="12">
        <v>37.110000000000028</v>
      </c>
      <c r="E3592" s="12">
        <v>20.570000000000046</v>
      </c>
      <c r="F3592" s="12">
        <v>57.680000000000078</v>
      </c>
      <c r="G3592" s="12">
        <v>0.96892793098034036</v>
      </c>
      <c r="H3592" s="12">
        <v>0.96363418455137695</v>
      </c>
      <c r="I3592" s="12">
        <v>1</v>
      </c>
      <c r="J3592" s="12">
        <v>57.680000000000078</v>
      </c>
      <c r="K3592" s="12">
        <v>0</v>
      </c>
      <c r="L3592" s="12">
        <v>0</v>
      </c>
      <c r="M3592" s="12">
        <v>0</v>
      </c>
      <c r="N3592" s="12">
        <v>57.680000000000078</v>
      </c>
    </row>
    <row r="3593" spans="1:15" x14ac:dyDescent="0.3">
      <c r="A3593" s="11" t="s">
        <v>618</v>
      </c>
      <c r="B3593" s="11" t="str">
        <f>VLOOKUP(A3593,'Hold Harmless'!A$1:B$7201,2,FALSE)</f>
        <v>BLUM ISD</v>
      </c>
      <c r="C3593" s="11">
        <v>4</v>
      </c>
      <c r="D3593" s="12">
        <v>52.334871794871681</v>
      </c>
      <c r="E3593" s="12">
        <v>4.4333333333333371</v>
      </c>
      <c r="F3593" s="12">
        <v>56.768205128205018</v>
      </c>
      <c r="G3593" s="12">
        <v>0.96892793098034036</v>
      </c>
      <c r="H3593" s="12">
        <v>0.96363418455137695</v>
      </c>
      <c r="I3593" s="12">
        <v>1</v>
      </c>
      <c r="J3593" s="12">
        <v>56.768205128205018</v>
      </c>
      <c r="K3593" s="12">
        <v>0</v>
      </c>
      <c r="L3593" s="12">
        <v>0</v>
      </c>
      <c r="M3593" s="12">
        <v>0</v>
      </c>
      <c r="N3593" s="12">
        <v>56.768205128205018</v>
      </c>
    </row>
    <row r="3594" spans="1:15" x14ac:dyDescent="0.3">
      <c r="A3594" s="11" t="s">
        <v>618</v>
      </c>
      <c r="B3594" s="11" t="str">
        <f>VLOOKUP(A3594,'Hold Harmless'!A$1:B$7201,2,FALSE)</f>
        <v>BLUM ISD</v>
      </c>
      <c r="C3594" s="11">
        <v>5</v>
      </c>
      <c r="D3594" s="12">
        <v>54.536231884057791</v>
      </c>
      <c r="E3594" s="12">
        <v>1.2608695652173916</v>
      </c>
      <c r="F3594" s="12">
        <v>55.797101449275182</v>
      </c>
      <c r="G3594" s="12">
        <v>0.96892793098034036</v>
      </c>
      <c r="H3594" s="12">
        <v>0.96363418455137695</v>
      </c>
      <c r="I3594" s="12">
        <v>1</v>
      </c>
      <c r="J3594" s="12">
        <v>55.797101449275182</v>
      </c>
      <c r="K3594" s="12">
        <v>0</v>
      </c>
      <c r="L3594" s="12">
        <v>0</v>
      </c>
      <c r="M3594" s="12">
        <v>0</v>
      </c>
      <c r="N3594" s="12">
        <v>55.797101449275182</v>
      </c>
    </row>
    <row r="3595" spans="1:15" ht="15" thickBot="1" x14ac:dyDescent="0.35">
      <c r="A3595" s="11" t="s">
        <v>618</v>
      </c>
      <c r="B3595" s="11" t="str">
        <f>VLOOKUP(A3595,'Hold Harmless'!A$1:B$7201,2,FALSE)</f>
        <v>BLUM ISD</v>
      </c>
      <c r="C3595" s="11">
        <v>6</v>
      </c>
      <c r="D3595" s="12">
        <v>54.76302083333325</v>
      </c>
      <c r="E3595" s="12">
        <v>0.85416666666666674</v>
      </c>
      <c r="F3595" s="12">
        <v>55.617187499999915</v>
      </c>
      <c r="G3595" s="12">
        <v>0.96892793098034036</v>
      </c>
      <c r="H3595" s="12">
        <v>0.96363418455137695</v>
      </c>
      <c r="I3595" s="12">
        <v>1</v>
      </c>
      <c r="J3595" s="12">
        <v>55.617187499999915</v>
      </c>
      <c r="K3595" s="12">
        <v>0</v>
      </c>
      <c r="L3595" s="12">
        <v>0</v>
      </c>
      <c r="M3595" s="12">
        <v>0</v>
      </c>
      <c r="N3595" s="12">
        <v>55.617187499999915</v>
      </c>
      <c r="O3595" s="24">
        <f t="shared" ref="O3595" si="597">SUM(N3590:N3595)</f>
        <v>339.20424491923075</v>
      </c>
    </row>
    <row r="3596" spans="1:15" ht="15" thickTop="1" x14ac:dyDescent="0.3">
      <c r="A3596" s="2" t="s">
        <v>619</v>
      </c>
      <c r="B3596" s="2" t="str">
        <f>VLOOKUP(A3596,'Hold Harmless'!A$1:B$7201,2,FALSE)</f>
        <v>PENELOPE ISD</v>
      </c>
      <c r="C3596" s="2">
        <v>1</v>
      </c>
      <c r="D3596" s="13">
        <v>27.905425219941389</v>
      </c>
      <c r="E3596" s="13">
        <v>3.9112903225806437</v>
      </c>
      <c r="F3596" s="13">
        <v>31.816715542522033</v>
      </c>
      <c r="G3596" s="13">
        <v>0.96650739070245162</v>
      </c>
      <c r="H3596" s="13">
        <v>0.96977635105464788</v>
      </c>
      <c r="I3596" s="13">
        <v>0.99662916058053874</v>
      </c>
      <c r="J3596" s="13">
        <v>31.709466503573513</v>
      </c>
      <c r="K3596" s="13">
        <v>0.10724903894852034</v>
      </c>
      <c r="L3596" s="13">
        <v>0.10724903894852034</v>
      </c>
      <c r="M3596" s="13">
        <v>0</v>
      </c>
      <c r="N3596" s="13">
        <v>31.709466503573513</v>
      </c>
    </row>
    <row r="3597" spans="1:15" x14ac:dyDescent="0.3">
      <c r="A3597" s="2" t="s">
        <v>619</v>
      </c>
      <c r="B3597" s="2" t="str">
        <f>VLOOKUP(A3597,'Hold Harmless'!A$1:B$7201,2,FALSE)</f>
        <v>PENELOPE ISD</v>
      </c>
      <c r="C3597" s="2">
        <v>2</v>
      </c>
      <c r="D3597" s="13">
        <v>28.79597701149428</v>
      </c>
      <c r="E3597" s="13">
        <v>3.4137931034482758</v>
      </c>
      <c r="F3597" s="13">
        <v>32.209770114942557</v>
      </c>
      <c r="G3597" s="13">
        <v>0.96650739070245162</v>
      </c>
      <c r="H3597" s="13">
        <v>0.96977635105464788</v>
      </c>
      <c r="I3597" s="13">
        <v>0.99662916058053874</v>
      </c>
      <c r="J3597" s="13">
        <v>32.101196152147324</v>
      </c>
      <c r="K3597" s="13">
        <v>0.10857396279523357</v>
      </c>
      <c r="L3597" s="13">
        <v>0.10857396279523357</v>
      </c>
      <c r="M3597" s="13">
        <v>0</v>
      </c>
      <c r="N3597" s="13">
        <v>32.101196152147324</v>
      </c>
    </row>
    <row r="3598" spans="1:15" x14ac:dyDescent="0.3">
      <c r="A3598" s="2" t="s">
        <v>619</v>
      </c>
      <c r="B3598" s="2" t="str">
        <f>VLOOKUP(A3598,'Hold Harmless'!A$1:B$7201,2,FALSE)</f>
        <v>PENELOPE ISD</v>
      </c>
      <c r="C3598" s="2">
        <v>3</v>
      </c>
      <c r="D3598" s="13">
        <v>27.094202898550762</v>
      </c>
      <c r="E3598" s="13">
        <v>4.1666666666666652</v>
      </c>
      <c r="F3598" s="13">
        <v>31.260869565217426</v>
      </c>
      <c r="G3598" s="13">
        <v>0.96650739070245162</v>
      </c>
      <c r="H3598" s="13">
        <v>0.96977635105464788</v>
      </c>
      <c r="I3598" s="13">
        <v>0.99662916058053874</v>
      </c>
      <c r="J3598" s="13">
        <v>31.155494193800354</v>
      </c>
      <c r="K3598" s="13">
        <v>0.10537537141707176</v>
      </c>
      <c r="L3598" s="13">
        <v>0.10537537141707176</v>
      </c>
      <c r="M3598" s="13">
        <v>0</v>
      </c>
      <c r="N3598" s="13">
        <v>31.155494193800354</v>
      </c>
    </row>
    <row r="3599" spans="1:15" x14ac:dyDescent="0.3">
      <c r="A3599" s="2" t="s">
        <v>619</v>
      </c>
      <c r="B3599" s="2" t="str">
        <f>VLOOKUP(A3599,'Hold Harmless'!A$1:B$7201,2,FALSE)</f>
        <v>PENELOPE ISD</v>
      </c>
      <c r="C3599" s="2">
        <v>4</v>
      </c>
      <c r="D3599" s="13">
        <v>25.089743589743605</v>
      </c>
      <c r="E3599" s="13">
        <v>4.6666666666666634</v>
      </c>
      <c r="F3599" s="13">
        <v>29.75641025641027</v>
      </c>
      <c r="G3599" s="13">
        <v>0.96650739070245162</v>
      </c>
      <c r="H3599" s="13">
        <v>0.96977635105464788</v>
      </c>
      <c r="I3599" s="13">
        <v>0.99662916058053874</v>
      </c>
      <c r="J3599" s="13">
        <v>29.656106175736301</v>
      </c>
      <c r="K3599" s="13">
        <v>0.10030408067396834</v>
      </c>
      <c r="L3599" s="13">
        <v>0.10030408067396834</v>
      </c>
      <c r="M3599" s="13">
        <v>0</v>
      </c>
      <c r="N3599" s="13">
        <v>29.656106175736301</v>
      </c>
    </row>
    <row r="3600" spans="1:15" x14ac:dyDescent="0.3">
      <c r="A3600" s="2" t="s">
        <v>619</v>
      </c>
      <c r="B3600" s="2" t="str">
        <f>VLOOKUP(A3600,'Hold Harmless'!A$1:B$7201,2,FALSE)</f>
        <v>PENELOPE ISD</v>
      </c>
      <c r="C3600" s="2">
        <v>5</v>
      </c>
      <c r="D3600" s="13">
        <v>26.669642857142875</v>
      </c>
      <c r="E3600" s="13">
        <v>3.2589285714285703</v>
      </c>
      <c r="F3600" s="13">
        <v>29.928571428571445</v>
      </c>
      <c r="G3600" s="13">
        <v>0.96650739070245162</v>
      </c>
      <c r="H3600" s="13">
        <v>0.96977635105464788</v>
      </c>
      <c r="I3600" s="13">
        <v>0.99662916058053874</v>
      </c>
      <c r="J3600" s="13">
        <v>29.827687020231853</v>
      </c>
      <c r="K3600" s="13">
        <v>0.10088440833959211</v>
      </c>
      <c r="L3600" s="13">
        <v>0.10088440833959211</v>
      </c>
      <c r="M3600" s="13">
        <v>0</v>
      </c>
      <c r="N3600" s="13">
        <v>29.827687020231853</v>
      </c>
    </row>
    <row r="3601" spans="1:15" ht="15" thickBot="1" x14ac:dyDescent="0.35">
      <c r="A3601" s="2" t="s">
        <v>619</v>
      </c>
      <c r="B3601" s="2" t="str">
        <f>VLOOKUP(A3601,'Hold Harmless'!A$1:B$7201,2,FALSE)</f>
        <v>PENELOPE ISD</v>
      </c>
      <c r="C3601" s="2">
        <v>6</v>
      </c>
      <c r="D3601" s="13">
        <v>27.101851851851862</v>
      </c>
      <c r="E3601" s="13">
        <v>2.6666666666666665</v>
      </c>
      <c r="F3601" s="13">
        <v>29.76851851851853</v>
      </c>
      <c r="G3601" s="13">
        <v>0.96650739070245162</v>
      </c>
      <c r="H3601" s="13">
        <v>0.96977635105464788</v>
      </c>
      <c r="I3601" s="13">
        <v>0.99662916058053874</v>
      </c>
      <c r="J3601" s="13">
        <v>29.668173622837344</v>
      </c>
      <c r="K3601" s="13">
        <v>0.10034489568118587</v>
      </c>
      <c r="L3601" s="13">
        <v>0.10034489568118587</v>
      </c>
      <c r="M3601" s="13">
        <v>0</v>
      </c>
      <c r="N3601" s="13">
        <v>29.668173622837344</v>
      </c>
      <c r="O3601" s="24">
        <f t="shared" ref="O3601" si="598">SUM(N3596:N3601)</f>
        <v>184.11812366832669</v>
      </c>
    </row>
    <row r="3602" spans="1:15" ht="15" thickTop="1" x14ac:dyDescent="0.3">
      <c r="A3602" s="4" t="s">
        <v>620</v>
      </c>
      <c r="B3602" s="4" t="str">
        <f>VLOOKUP(A3602,'Hold Harmless'!A$1:B$7201,2,FALSE)</f>
        <v>ANTON ISD</v>
      </c>
      <c r="C3602" s="4">
        <v>1</v>
      </c>
      <c r="D3602" s="10">
        <v>24.83045977011496</v>
      </c>
      <c r="E3602" s="10">
        <v>3.4482758620689644</v>
      </c>
      <c r="F3602" s="10">
        <v>28.278735632183924</v>
      </c>
      <c r="G3602" s="10">
        <v>0.9604423980337865</v>
      </c>
      <c r="H3602" s="10">
        <v>0.9495523995423033</v>
      </c>
      <c r="I3602" s="10">
        <v>1</v>
      </c>
      <c r="J3602" s="10">
        <v>28.278735632183924</v>
      </c>
      <c r="K3602" s="10">
        <v>0</v>
      </c>
      <c r="L3602" s="10">
        <v>0</v>
      </c>
      <c r="M3602" s="10">
        <v>0</v>
      </c>
      <c r="N3602" s="10">
        <v>28.278735632183924</v>
      </c>
    </row>
    <row r="3603" spans="1:15" x14ac:dyDescent="0.3">
      <c r="A3603" s="4" t="s">
        <v>620</v>
      </c>
      <c r="B3603" s="4" t="str">
        <f>VLOOKUP(A3603,'Hold Harmless'!A$1:B$7201,2,FALSE)</f>
        <v>ANTON ISD</v>
      </c>
      <c r="C3603" s="4">
        <v>2</v>
      </c>
      <c r="D3603" s="10">
        <v>23.382575757575779</v>
      </c>
      <c r="E3603" s="10">
        <v>4.3106060606060606</v>
      </c>
      <c r="F3603" s="10">
        <v>27.693181818181841</v>
      </c>
      <c r="G3603" s="10">
        <v>0.9604423980337865</v>
      </c>
      <c r="H3603" s="10">
        <v>0.9495523995423033</v>
      </c>
      <c r="I3603" s="10">
        <v>1</v>
      </c>
      <c r="J3603" s="10">
        <v>27.693181818181841</v>
      </c>
      <c r="K3603" s="10">
        <v>0</v>
      </c>
      <c r="L3603" s="10">
        <v>0</v>
      </c>
      <c r="M3603" s="10">
        <v>0</v>
      </c>
      <c r="N3603" s="10">
        <v>27.693181818181841</v>
      </c>
    </row>
    <row r="3604" spans="1:15" x14ac:dyDescent="0.3">
      <c r="A3604" s="4" t="s">
        <v>620</v>
      </c>
      <c r="B3604" s="4" t="str">
        <f>VLOOKUP(A3604,'Hold Harmless'!A$1:B$7201,2,FALSE)</f>
        <v>ANTON ISD</v>
      </c>
      <c r="C3604" s="4">
        <v>3</v>
      </c>
      <c r="D3604" s="10">
        <v>21.556666666666661</v>
      </c>
      <c r="E3604" s="10">
        <v>5.58</v>
      </c>
      <c r="F3604" s="10">
        <v>27.136666666666663</v>
      </c>
      <c r="G3604" s="10">
        <v>0.9604423980337865</v>
      </c>
      <c r="H3604" s="10">
        <v>0.9495523995423033</v>
      </c>
      <c r="I3604" s="10">
        <v>1</v>
      </c>
      <c r="J3604" s="10">
        <v>27.136666666666663</v>
      </c>
      <c r="K3604" s="10">
        <v>0</v>
      </c>
      <c r="L3604" s="10">
        <v>0</v>
      </c>
      <c r="M3604" s="10">
        <v>0</v>
      </c>
      <c r="N3604" s="10">
        <v>27.136666666666663</v>
      </c>
    </row>
    <row r="3605" spans="1:15" x14ac:dyDescent="0.3">
      <c r="A3605" s="4" t="s">
        <v>620</v>
      </c>
      <c r="B3605" s="4" t="str">
        <f>VLOOKUP(A3605,'Hold Harmless'!A$1:B$7201,2,FALSE)</f>
        <v>ANTON ISD</v>
      </c>
      <c r="C3605" s="4">
        <v>4</v>
      </c>
      <c r="D3605" s="10">
        <v>24.96111111111113</v>
      </c>
      <c r="E3605" s="10">
        <v>2.3611111111111112</v>
      </c>
      <c r="F3605" s="10">
        <v>27.322222222222241</v>
      </c>
      <c r="G3605" s="10">
        <v>0.9604423980337865</v>
      </c>
      <c r="H3605" s="10">
        <v>0.9495523995423033</v>
      </c>
      <c r="I3605" s="10">
        <v>1</v>
      </c>
      <c r="J3605" s="10">
        <v>27.322222222222241</v>
      </c>
      <c r="K3605" s="10">
        <v>0</v>
      </c>
      <c r="L3605" s="10">
        <v>0</v>
      </c>
      <c r="M3605" s="10">
        <v>0</v>
      </c>
      <c r="N3605" s="10">
        <v>27.322222222222241</v>
      </c>
    </row>
    <row r="3606" spans="1:15" x14ac:dyDescent="0.3">
      <c r="A3606" s="4" t="s">
        <v>620</v>
      </c>
      <c r="B3606" s="4" t="str">
        <f>VLOOKUP(A3606,'Hold Harmless'!A$1:B$7201,2,FALSE)</f>
        <v>ANTON ISD</v>
      </c>
      <c r="C3606" s="4">
        <v>5</v>
      </c>
      <c r="D3606" s="10">
        <v>24.703431372549012</v>
      </c>
      <c r="E3606" s="10">
        <v>1.9656862745098045</v>
      </c>
      <c r="F3606" s="10">
        <v>26.669117647058815</v>
      </c>
      <c r="G3606" s="10">
        <v>0.9604423980337865</v>
      </c>
      <c r="H3606" s="10">
        <v>0.9495523995423033</v>
      </c>
      <c r="I3606" s="10">
        <v>1</v>
      </c>
      <c r="J3606" s="10">
        <v>26.669117647058815</v>
      </c>
      <c r="K3606" s="10">
        <v>0</v>
      </c>
      <c r="L3606" s="10">
        <v>0</v>
      </c>
      <c r="M3606" s="10">
        <v>0</v>
      </c>
      <c r="N3606" s="10">
        <v>26.669117647058815</v>
      </c>
    </row>
    <row r="3607" spans="1:15" ht="15" thickBot="1" x14ac:dyDescent="0.35">
      <c r="A3607" s="4" t="s">
        <v>620</v>
      </c>
      <c r="B3607" s="4" t="str">
        <f>VLOOKUP(A3607,'Hold Harmless'!A$1:B$7201,2,FALSE)</f>
        <v>ANTON ISD</v>
      </c>
      <c r="C3607" s="4">
        <v>6</v>
      </c>
      <c r="D3607" s="10">
        <v>25.574712643678176</v>
      </c>
      <c r="E3607" s="10">
        <v>1.517241379310345</v>
      </c>
      <c r="F3607" s="10">
        <v>27.091954022988521</v>
      </c>
      <c r="G3607" s="10">
        <v>0.9604423980337865</v>
      </c>
      <c r="H3607" s="10">
        <v>0.9495523995423033</v>
      </c>
      <c r="I3607" s="10">
        <v>1</v>
      </c>
      <c r="J3607" s="10">
        <v>27.091954022988521</v>
      </c>
      <c r="K3607" s="10">
        <v>0</v>
      </c>
      <c r="L3607" s="10">
        <v>0</v>
      </c>
      <c r="M3607" s="10">
        <v>0</v>
      </c>
      <c r="N3607" s="10">
        <v>27.091954022988521</v>
      </c>
      <c r="O3607" s="24">
        <f t="shared" ref="O3607" si="599">SUM(N3602:N3607)</f>
        <v>164.191878009302</v>
      </c>
    </row>
    <row r="3608" spans="1:15" ht="15" thickTop="1" x14ac:dyDescent="0.3">
      <c r="A3608" s="11" t="s">
        <v>621</v>
      </c>
      <c r="B3608" s="11" t="str">
        <f>VLOOKUP(A3608,'Hold Harmless'!A$1:B$7201,2,FALSE)</f>
        <v>LEVELLAND ISD</v>
      </c>
      <c r="C3608" s="11">
        <v>1</v>
      </c>
      <c r="D3608" s="12">
        <v>356.38141025641204</v>
      </c>
      <c r="E3608" s="12">
        <v>76.400641025640908</v>
      </c>
      <c r="F3608" s="12">
        <v>432.78205128205298</v>
      </c>
      <c r="G3608" s="12">
        <v>0.95330570832382933</v>
      </c>
      <c r="H3608" s="12">
        <v>0.94747521582405902</v>
      </c>
      <c r="I3608" s="12">
        <v>1</v>
      </c>
      <c r="J3608" s="12">
        <v>432.78205128205298</v>
      </c>
      <c r="K3608" s="12">
        <v>0</v>
      </c>
      <c r="L3608" s="12">
        <v>0</v>
      </c>
      <c r="M3608" s="12">
        <v>0</v>
      </c>
      <c r="N3608" s="12">
        <v>432.78205128205298</v>
      </c>
    </row>
    <row r="3609" spans="1:15" x14ac:dyDescent="0.3">
      <c r="A3609" s="11" t="s">
        <v>621</v>
      </c>
      <c r="B3609" s="11" t="str">
        <f>VLOOKUP(A3609,'Hold Harmless'!A$1:B$7201,2,FALSE)</f>
        <v>LEVELLAND ISD</v>
      </c>
      <c r="C3609" s="11">
        <v>2</v>
      </c>
      <c r="D3609" s="12">
        <v>370.0154320987744</v>
      </c>
      <c r="E3609" s="12">
        <v>54.641975308641911</v>
      </c>
      <c r="F3609" s="12">
        <v>424.65740740741631</v>
      </c>
      <c r="G3609" s="12">
        <v>0.95330570832382933</v>
      </c>
      <c r="H3609" s="12">
        <v>0.94747521582405902</v>
      </c>
      <c r="I3609" s="12">
        <v>1</v>
      </c>
      <c r="J3609" s="12">
        <v>424.65740740741631</v>
      </c>
      <c r="K3609" s="12">
        <v>0</v>
      </c>
      <c r="L3609" s="12">
        <v>0</v>
      </c>
      <c r="M3609" s="12">
        <v>0</v>
      </c>
      <c r="N3609" s="12">
        <v>424.65740740741631</v>
      </c>
    </row>
    <row r="3610" spans="1:15" x14ac:dyDescent="0.3">
      <c r="A3610" s="11" t="s">
        <v>621</v>
      </c>
      <c r="B3610" s="11" t="str">
        <f>VLOOKUP(A3610,'Hold Harmless'!A$1:B$7201,2,FALSE)</f>
        <v>LEVELLAND ISD</v>
      </c>
      <c r="C3610" s="11">
        <v>3</v>
      </c>
      <c r="D3610" s="12">
        <v>351.73775017253411</v>
      </c>
      <c r="E3610" s="12">
        <v>67.032608695652016</v>
      </c>
      <c r="F3610" s="12">
        <v>418.77035886818612</v>
      </c>
      <c r="G3610" s="12">
        <v>0.95330570832382933</v>
      </c>
      <c r="H3610" s="12">
        <v>0.94747521582405902</v>
      </c>
      <c r="I3610" s="12">
        <v>1</v>
      </c>
      <c r="J3610" s="12">
        <v>418.77035886818612</v>
      </c>
      <c r="K3610" s="12">
        <v>0</v>
      </c>
      <c r="L3610" s="12">
        <v>0</v>
      </c>
      <c r="M3610" s="12">
        <v>0</v>
      </c>
      <c r="N3610" s="12">
        <v>418.77035886818612</v>
      </c>
    </row>
    <row r="3611" spans="1:15" x14ac:dyDescent="0.3">
      <c r="A3611" s="11" t="s">
        <v>621</v>
      </c>
      <c r="B3611" s="11" t="str">
        <f>VLOOKUP(A3611,'Hold Harmless'!A$1:B$7201,2,FALSE)</f>
        <v>LEVELLAND ISD</v>
      </c>
      <c r="C3611" s="11">
        <v>4</v>
      </c>
      <c r="D3611" s="12">
        <v>386.46839080459813</v>
      </c>
      <c r="E3611" s="12">
        <v>28.47701149425286</v>
      </c>
      <c r="F3611" s="12">
        <v>414.94540229885098</v>
      </c>
      <c r="G3611" s="12">
        <v>0.95330570832382933</v>
      </c>
      <c r="H3611" s="12">
        <v>0.94747521582405902</v>
      </c>
      <c r="I3611" s="12">
        <v>1</v>
      </c>
      <c r="J3611" s="12">
        <v>414.94540229885098</v>
      </c>
      <c r="K3611" s="12">
        <v>0</v>
      </c>
      <c r="L3611" s="12">
        <v>0</v>
      </c>
      <c r="M3611" s="12">
        <v>0</v>
      </c>
      <c r="N3611" s="12">
        <v>414.94540229885098</v>
      </c>
    </row>
    <row r="3612" spans="1:15" x14ac:dyDescent="0.3">
      <c r="A3612" s="11" t="s">
        <v>621</v>
      </c>
      <c r="B3612" s="11" t="str">
        <f>VLOOKUP(A3612,'Hold Harmless'!A$1:B$7201,2,FALSE)</f>
        <v>LEVELLAND ISD</v>
      </c>
      <c r="C3612" s="11">
        <v>5</v>
      </c>
      <c r="D3612" s="12">
        <v>394.87500000000296</v>
      </c>
      <c r="E3612" s="12">
        <v>21.669642857142879</v>
      </c>
      <c r="F3612" s="12">
        <v>416.54464285714585</v>
      </c>
      <c r="G3612" s="12">
        <v>0.95330570832382933</v>
      </c>
      <c r="H3612" s="12">
        <v>0.94747521582405902</v>
      </c>
      <c r="I3612" s="12">
        <v>1</v>
      </c>
      <c r="J3612" s="12">
        <v>416.54464285714585</v>
      </c>
      <c r="K3612" s="12">
        <v>0</v>
      </c>
      <c r="L3612" s="12">
        <v>0</v>
      </c>
      <c r="M3612" s="12">
        <v>0</v>
      </c>
      <c r="N3612" s="12">
        <v>416.54464285714585</v>
      </c>
    </row>
    <row r="3613" spans="1:15" ht="15" thickBot="1" x14ac:dyDescent="0.35">
      <c r="A3613" s="11" t="s">
        <v>621</v>
      </c>
      <c r="B3613" s="11" t="str">
        <f>VLOOKUP(A3613,'Hold Harmless'!A$1:B$7201,2,FALSE)</f>
        <v>LEVELLAND ISD</v>
      </c>
      <c r="C3613" s="11">
        <v>6</v>
      </c>
      <c r="D3613" s="12">
        <v>394.3201706608636</v>
      </c>
      <c r="E3613" s="12">
        <v>19.504175744371818</v>
      </c>
      <c r="F3613" s="12">
        <v>413.82434640523542</v>
      </c>
      <c r="G3613" s="12">
        <v>0.95330570832382933</v>
      </c>
      <c r="H3613" s="12">
        <v>0.94747521582405902</v>
      </c>
      <c r="I3613" s="12">
        <v>1</v>
      </c>
      <c r="J3613" s="12">
        <v>413.82434640523542</v>
      </c>
      <c r="K3613" s="12">
        <v>0</v>
      </c>
      <c r="L3613" s="12">
        <v>0</v>
      </c>
      <c r="M3613" s="12">
        <v>0</v>
      </c>
      <c r="N3613" s="12">
        <v>413.82434640523542</v>
      </c>
      <c r="O3613" s="24">
        <f t="shared" ref="O3613" si="600">SUM(N3608:N3613)</f>
        <v>2521.5242091188875</v>
      </c>
    </row>
    <row r="3614" spans="1:15" ht="15" thickTop="1" x14ac:dyDescent="0.3">
      <c r="A3614" s="2" t="s">
        <v>622</v>
      </c>
      <c r="B3614" s="2" t="str">
        <f>VLOOKUP(A3614,'Hold Harmless'!A$1:B$7201,2,FALSE)</f>
        <v>ROPES ISD</v>
      </c>
      <c r="C3614" s="2">
        <v>1</v>
      </c>
      <c r="D3614" s="13">
        <v>71.590277777777715</v>
      </c>
      <c r="E3614" s="13">
        <v>2.6909722222222223</v>
      </c>
      <c r="F3614" s="13">
        <v>74.281249999999943</v>
      </c>
      <c r="G3614" s="13">
        <v>0.95370657813875992</v>
      </c>
      <c r="H3614" s="13">
        <v>0.95979528375226741</v>
      </c>
      <c r="I3614" s="13">
        <v>0.99365624553841936</v>
      </c>
      <c r="J3614" s="13">
        <v>73.810027988900657</v>
      </c>
      <c r="K3614" s="13">
        <v>0.47122201109928596</v>
      </c>
      <c r="L3614" s="13">
        <v>0.47122201109928596</v>
      </c>
      <c r="M3614" s="13">
        <v>0</v>
      </c>
      <c r="N3614" s="13">
        <v>73.810027988900657</v>
      </c>
    </row>
    <row r="3615" spans="1:15" x14ac:dyDescent="0.3">
      <c r="A3615" s="2" t="s">
        <v>622</v>
      </c>
      <c r="B3615" s="2" t="str">
        <f>VLOOKUP(A3615,'Hold Harmless'!A$1:B$7201,2,FALSE)</f>
        <v>ROPES ISD</v>
      </c>
      <c r="C3615" s="2">
        <v>2</v>
      </c>
      <c r="D3615" s="13">
        <v>67.333333333333229</v>
      </c>
      <c r="E3615" s="13">
        <v>6.336419753086421</v>
      </c>
      <c r="F3615" s="13">
        <v>73.669753086419647</v>
      </c>
      <c r="G3615" s="13">
        <v>0.95370657813875992</v>
      </c>
      <c r="H3615" s="13">
        <v>0.95979528375226741</v>
      </c>
      <c r="I3615" s="13">
        <v>0.99365624553841936</v>
      </c>
      <c r="J3615" s="13">
        <v>73.202410261594125</v>
      </c>
      <c r="K3615" s="13">
        <v>0.46734282482552203</v>
      </c>
      <c r="L3615" s="13">
        <v>0.46734282482552203</v>
      </c>
      <c r="M3615" s="13">
        <v>0</v>
      </c>
      <c r="N3615" s="13">
        <v>73.202410261594125</v>
      </c>
    </row>
    <row r="3616" spans="1:15" x14ac:dyDescent="0.3">
      <c r="A3616" s="2" t="s">
        <v>622</v>
      </c>
      <c r="B3616" s="2" t="str">
        <f>VLOOKUP(A3616,'Hold Harmless'!A$1:B$7201,2,FALSE)</f>
        <v>ROPES ISD</v>
      </c>
      <c r="C3616" s="2">
        <v>3</v>
      </c>
      <c r="D3616" s="13">
        <v>67.617816091953898</v>
      </c>
      <c r="E3616" s="13">
        <v>5.1810344827586201</v>
      </c>
      <c r="F3616" s="13">
        <v>72.798850574712517</v>
      </c>
      <c r="G3616" s="13">
        <v>0.95370657813875992</v>
      </c>
      <c r="H3616" s="13">
        <v>0.95979528375226741</v>
      </c>
      <c r="I3616" s="13">
        <v>0.99365624553841936</v>
      </c>
      <c r="J3616" s="13">
        <v>72.337032541581237</v>
      </c>
      <c r="K3616" s="13">
        <v>0.46181803313128</v>
      </c>
      <c r="L3616" s="13">
        <v>0.46181803313128</v>
      </c>
      <c r="M3616" s="13">
        <v>0</v>
      </c>
      <c r="N3616" s="13">
        <v>72.337032541581237</v>
      </c>
    </row>
    <row r="3617" spans="1:15" x14ac:dyDescent="0.3">
      <c r="A3617" s="2" t="s">
        <v>622</v>
      </c>
      <c r="B3617" s="2" t="str">
        <f>VLOOKUP(A3617,'Hold Harmless'!A$1:B$7201,2,FALSE)</f>
        <v>ROPES ISD</v>
      </c>
      <c r="C3617" s="2">
        <v>4</v>
      </c>
      <c r="D3617" s="13">
        <v>68.362068965517167</v>
      </c>
      <c r="E3617" s="13">
        <v>4.5057471264367592</v>
      </c>
      <c r="F3617" s="13">
        <v>72.867816091953927</v>
      </c>
      <c r="G3617" s="13">
        <v>0.95370657813875992</v>
      </c>
      <c r="H3617" s="13">
        <v>0.95979528375226741</v>
      </c>
      <c r="I3617" s="13">
        <v>0.99365624553841936</v>
      </c>
      <c r="J3617" s="13">
        <v>72.405560558514949</v>
      </c>
      <c r="K3617" s="13">
        <v>0.4622555334389773</v>
      </c>
      <c r="L3617" s="13">
        <v>0.4622555334389773</v>
      </c>
      <c r="M3617" s="13">
        <v>0</v>
      </c>
      <c r="N3617" s="13">
        <v>72.405560558514949</v>
      </c>
    </row>
    <row r="3618" spans="1:15" x14ac:dyDescent="0.3">
      <c r="A3618" s="2" t="s">
        <v>622</v>
      </c>
      <c r="B3618" s="2" t="str">
        <f>VLOOKUP(A3618,'Hold Harmless'!A$1:B$7201,2,FALSE)</f>
        <v>ROPES ISD</v>
      </c>
      <c r="C3618" s="2">
        <v>5</v>
      </c>
      <c r="D3618" s="13">
        <v>66.830246913580183</v>
      </c>
      <c r="E3618" s="13">
        <v>6.0709876543209997</v>
      </c>
      <c r="F3618" s="13">
        <v>72.901234567901184</v>
      </c>
      <c r="G3618" s="13">
        <v>0.95370657813875992</v>
      </c>
      <c r="H3618" s="13">
        <v>0.95979528375226741</v>
      </c>
      <c r="I3618" s="13">
        <v>0.99365624553841936</v>
      </c>
      <c r="J3618" s="13">
        <v>72.43876703585633</v>
      </c>
      <c r="K3618" s="13">
        <v>0.46246753204485458</v>
      </c>
      <c r="L3618" s="13">
        <v>0.46246753204485458</v>
      </c>
      <c r="M3618" s="13">
        <v>0</v>
      </c>
      <c r="N3618" s="13">
        <v>72.43876703585633</v>
      </c>
    </row>
    <row r="3619" spans="1:15" ht="15" thickBot="1" x14ac:dyDescent="0.35">
      <c r="A3619" s="2" t="s">
        <v>622</v>
      </c>
      <c r="B3619" s="2" t="str">
        <f>VLOOKUP(A3619,'Hold Harmless'!A$1:B$7201,2,FALSE)</f>
        <v>ROPES ISD</v>
      </c>
      <c r="C3619" s="2">
        <v>6</v>
      </c>
      <c r="D3619" s="13">
        <v>73.701612903225765</v>
      </c>
      <c r="E3619" s="13">
        <v>0.53494623655913975</v>
      </c>
      <c r="F3619" s="13">
        <v>74.236559139784902</v>
      </c>
      <c r="G3619" s="13">
        <v>0.95370657813875992</v>
      </c>
      <c r="H3619" s="13">
        <v>0.95979528375226741</v>
      </c>
      <c r="I3619" s="13">
        <v>0.99365624553841936</v>
      </c>
      <c r="J3619" s="13">
        <v>73.765620636529491</v>
      </c>
      <c r="K3619" s="13">
        <v>0.47093850325541098</v>
      </c>
      <c r="L3619" s="13">
        <v>0.47093850325541098</v>
      </c>
      <c r="M3619" s="13">
        <v>0</v>
      </c>
      <c r="N3619" s="13">
        <v>73.765620636529491</v>
      </c>
      <c r="O3619" s="24">
        <f t="shared" ref="O3619" si="601">SUM(N3614:N3619)</f>
        <v>437.95941902297676</v>
      </c>
    </row>
    <row r="3620" spans="1:15" ht="15" thickTop="1" x14ac:dyDescent="0.3">
      <c r="A3620" s="4" t="s">
        <v>623</v>
      </c>
      <c r="B3620" s="4" t="str">
        <f>VLOOKUP(A3620,'Hold Harmless'!A$1:B$7201,2,FALSE)</f>
        <v>SMYER ISD</v>
      </c>
      <c r="C3620" s="4">
        <v>1</v>
      </c>
      <c r="D3620" s="10">
        <v>61.786562203228705</v>
      </c>
      <c r="E3620" s="10">
        <v>3.6695156695156688</v>
      </c>
      <c r="F3620" s="10">
        <v>65.456077872744373</v>
      </c>
      <c r="G3620" s="10">
        <v>0.96025257974382383</v>
      </c>
      <c r="H3620" s="10">
        <v>0.95644033094083714</v>
      </c>
      <c r="I3620" s="10">
        <v>1</v>
      </c>
      <c r="J3620" s="10">
        <v>65.456077872744373</v>
      </c>
      <c r="K3620" s="10">
        <v>0</v>
      </c>
      <c r="L3620" s="10">
        <v>0</v>
      </c>
      <c r="M3620" s="10">
        <v>0</v>
      </c>
      <c r="N3620" s="10">
        <v>65.456077872744373</v>
      </c>
    </row>
    <row r="3621" spans="1:15" x14ac:dyDescent="0.3">
      <c r="A3621" s="4" t="s">
        <v>623</v>
      </c>
      <c r="B3621" s="4" t="str">
        <f>VLOOKUP(A3621,'Hold Harmless'!A$1:B$7201,2,FALSE)</f>
        <v>SMYER ISD</v>
      </c>
      <c r="C3621" s="4">
        <v>2</v>
      </c>
      <c r="D3621" s="10">
        <v>60.053571428571338</v>
      </c>
      <c r="E3621" s="10">
        <v>4.5595238095238093</v>
      </c>
      <c r="F3621" s="10">
        <v>64.613095238095141</v>
      </c>
      <c r="G3621" s="10">
        <v>0.96025257974382383</v>
      </c>
      <c r="H3621" s="10">
        <v>0.95644033094083714</v>
      </c>
      <c r="I3621" s="10">
        <v>1</v>
      </c>
      <c r="J3621" s="10">
        <v>64.613095238095141</v>
      </c>
      <c r="K3621" s="10">
        <v>0</v>
      </c>
      <c r="L3621" s="10">
        <v>0</v>
      </c>
      <c r="M3621" s="10">
        <v>0</v>
      </c>
      <c r="N3621" s="10">
        <v>64.613095238095141</v>
      </c>
    </row>
    <row r="3622" spans="1:15" x14ac:dyDescent="0.3">
      <c r="A3622" s="4" t="s">
        <v>623</v>
      </c>
      <c r="B3622" s="4" t="str">
        <f>VLOOKUP(A3622,'Hold Harmless'!A$1:B$7201,2,FALSE)</f>
        <v>SMYER ISD</v>
      </c>
      <c r="C3622" s="4">
        <v>3</v>
      </c>
      <c r="D3622" s="10">
        <v>55.564393939393767</v>
      </c>
      <c r="E3622" s="10">
        <v>8.4356060606060677</v>
      </c>
      <c r="F3622" s="10">
        <v>63.999999999999837</v>
      </c>
      <c r="G3622" s="10">
        <v>0.96025257974382383</v>
      </c>
      <c r="H3622" s="10">
        <v>0.95644033094083714</v>
      </c>
      <c r="I3622" s="10">
        <v>1</v>
      </c>
      <c r="J3622" s="10">
        <v>63.999999999999837</v>
      </c>
      <c r="K3622" s="10">
        <v>0</v>
      </c>
      <c r="L3622" s="10">
        <v>0</v>
      </c>
      <c r="M3622" s="10">
        <v>0</v>
      </c>
      <c r="N3622" s="10">
        <v>63.999999999999837</v>
      </c>
    </row>
    <row r="3623" spans="1:15" x14ac:dyDescent="0.3">
      <c r="A3623" s="4" t="s">
        <v>623</v>
      </c>
      <c r="B3623" s="4" t="str">
        <f>VLOOKUP(A3623,'Hold Harmless'!A$1:B$7201,2,FALSE)</f>
        <v>SMYER ISD</v>
      </c>
      <c r="C3623" s="4">
        <v>4</v>
      </c>
      <c r="D3623" s="10">
        <v>60.543103448275708</v>
      </c>
      <c r="E3623" s="10">
        <v>0.97413793103448276</v>
      </c>
      <c r="F3623" s="10">
        <v>61.517241379310192</v>
      </c>
      <c r="G3623" s="10">
        <v>0.96025257974382383</v>
      </c>
      <c r="H3623" s="10">
        <v>0.95644033094083714</v>
      </c>
      <c r="I3623" s="10">
        <v>1</v>
      </c>
      <c r="J3623" s="10">
        <v>61.517241379310192</v>
      </c>
      <c r="K3623" s="10">
        <v>0</v>
      </c>
      <c r="L3623" s="10">
        <v>0</v>
      </c>
      <c r="M3623" s="10">
        <v>0</v>
      </c>
      <c r="N3623" s="10">
        <v>61.517241379310192</v>
      </c>
    </row>
    <row r="3624" spans="1:15" x14ac:dyDescent="0.3">
      <c r="A3624" s="4" t="s">
        <v>623</v>
      </c>
      <c r="B3624" s="4" t="str">
        <f>VLOOKUP(A3624,'Hold Harmless'!A$1:B$7201,2,FALSE)</f>
        <v>SMYER ISD</v>
      </c>
      <c r="C3624" s="4">
        <v>5</v>
      </c>
      <c r="D3624" s="10">
        <v>61.496794871794663</v>
      </c>
      <c r="E3624" s="10">
        <v>0.23076923076923078</v>
      </c>
      <c r="F3624" s="10">
        <v>61.727564102563896</v>
      </c>
      <c r="G3624" s="10">
        <v>0.96025257974382383</v>
      </c>
      <c r="H3624" s="10">
        <v>0.95644033094083714</v>
      </c>
      <c r="I3624" s="10">
        <v>1</v>
      </c>
      <c r="J3624" s="10">
        <v>61.727564102563896</v>
      </c>
      <c r="K3624" s="10">
        <v>0</v>
      </c>
      <c r="L3624" s="10">
        <v>0</v>
      </c>
      <c r="M3624" s="10">
        <v>0</v>
      </c>
      <c r="N3624" s="10">
        <v>61.727564102563896</v>
      </c>
    </row>
    <row r="3625" spans="1:15" ht="15" thickBot="1" x14ac:dyDescent="0.35">
      <c r="A3625" s="4" t="s">
        <v>623</v>
      </c>
      <c r="B3625" s="4" t="str">
        <f>VLOOKUP(A3625,'Hold Harmless'!A$1:B$7201,2,FALSE)</f>
        <v>SMYER ISD</v>
      </c>
      <c r="C3625" s="4">
        <v>6</v>
      </c>
      <c r="D3625" s="10">
        <v>62.416666666666259</v>
      </c>
      <c r="E3625" s="10">
        <v>0</v>
      </c>
      <c r="F3625" s="10">
        <v>62.416666666666259</v>
      </c>
      <c r="G3625" s="10">
        <v>0.96025257974382383</v>
      </c>
      <c r="H3625" s="10">
        <v>0.95644033094083714</v>
      </c>
      <c r="I3625" s="10">
        <v>1</v>
      </c>
      <c r="J3625" s="10">
        <v>62.416666666666259</v>
      </c>
      <c r="K3625" s="10">
        <v>0</v>
      </c>
      <c r="L3625" s="10">
        <v>0</v>
      </c>
      <c r="M3625" s="10">
        <v>0</v>
      </c>
      <c r="N3625" s="10">
        <v>62.416666666666259</v>
      </c>
      <c r="O3625" s="24">
        <f t="shared" ref="O3625" si="602">SUM(N3620:N3625)</f>
        <v>379.73064525937968</v>
      </c>
    </row>
    <row r="3626" spans="1:15" ht="15" thickTop="1" x14ac:dyDescent="0.3">
      <c r="A3626" s="11" t="s">
        <v>624</v>
      </c>
      <c r="B3626" s="11" t="str">
        <f>VLOOKUP(A3626,'Hold Harmless'!A$1:B$7201,2,FALSE)</f>
        <v>SUNDOWN ISD</v>
      </c>
      <c r="C3626" s="11">
        <v>1</v>
      </c>
      <c r="D3626" s="12">
        <v>85.970238095238301</v>
      </c>
      <c r="E3626" s="12">
        <v>2.4523809523809521</v>
      </c>
      <c r="F3626" s="12">
        <v>88.42261904761925</v>
      </c>
      <c r="G3626" s="12">
        <v>0.9723291855486843</v>
      </c>
      <c r="H3626" s="12">
        <v>0.96675031697680414</v>
      </c>
      <c r="I3626" s="12">
        <v>1</v>
      </c>
      <c r="J3626" s="12">
        <v>88.42261904761925</v>
      </c>
      <c r="K3626" s="12">
        <v>0</v>
      </c>
      <c r="L3626" s="12">
        <v>0</v>
      </c>
      <c r="M3626" s="12">
        <v>0</v>
      </c>
      <c r="N3626" s="12">
        <v>88.42261904761925</v>
      </c>
    </row>
    <row r="3627" spans="1:15" x14ac:dyDescent="0.3">
      <c r="A3627" s="11" t="s">
        <v>624</v>
      </c>
      <c r="B3627" s="11" t="str">
        <f>VLOOKUP(A3627,'Hold Harmless'!A$1:B$7201,2,FALSE)</f>
        <v>SUNDOWN ISD</v>
      </c>
      <c r="C3627" s="11">
        <v>2</v>
      </c>
      <c r="D3627" s="12">
        <v>85.122023809523924</v>
      </c>
      <c r="E3627" s="12">
        <v>2.8095238095238075</v>
      </c>
      <c r="F3627" s="12">
        <v>87.931547619047734</v>
      </c>
      <c r="G3627" s="12">
        <v>0.9723291855486843</v>
      </c>
      <c r="H3627" s="12">
        <v>0.96675031697680414</v>
      </c>
      <c r="I3627" s="12">
        <v>1</v>
      </c>
      <c r="J3627" s="12">
        <v>87.931547619047734</v>
      </c>
      <c r="K3627" s="12">
        <v>0</v>
      </c>
      <c r="L3627" s="12">
        <v>0</v>
      </c>
      <c r="M3627" s="12">
        <v>0</v>
      </c>
      <c r="N3627" s="12">
        <v>87.931547619047734</v>
      </c>
    </row>
    <row r="3628" spans="1:15" x14ac:dyDescent="0.3">
      <c r="A3628" s="11" t="s">
        <v>624</v>
      </c>
      <c r="B3628" s="11" t="str">
        <f>VLOOKUP(A3628,'Hold Harmless'!A$1:B$7201,2,FALSE)</f>
        <v>SUNDOWN ISD</v>
      </c>
      <c r="C3628" s="11">
        <v>3</v>
      </c>
      <c r="D3628" s="12">
        <v>84.269230769230788</v>
      </c>
      <c r="E3628" s="12">
        <v>2.788461538461537</v>
      </c>
      <c r="F3628" s="12">
        <v>87.057692307692321</v>
      </c>
      <c r="G3628" s="12">
        <v>0.9723291855486843</v>
      </c>
      <c r="H3628" s="12">
        <v>0.96675031697680414</v>
      </c>
      <c r="I3628" s="12">
        <v>1</v>
      </c>
      <c r="J3628" s="12">
        <v>87.057692307692321</v>
      </c>
      <c r="K3628" s="12">
        <v>0</v>
      </c>
      <c r="L3628" s="12">
        <v>0</v>
      </c>
      <c r="M3628" s="12">
        <v>0</v>
      </c>
      <c r="N3628" s="12">
        <v>87.057692307692321</v>
      </c>
    </row>
    <row r="3629" spans="1:15" x14ac:dyDescent="0.3">
      <c r="A3629" s="11" t="s">
        <v>624</v>
      </c>
      <c r="B3629" s="11" t="str">
        <f>VLOOKUP(A3629,'Hold Harmless'!A$1:B$7201,2,FALSE)</f>
        <v>SUNDOWN ISD</v>
      </c>
      <c r="C3629" s="11">
        <v>4</v>
      </c>
      <c r="D3629" s="12">
        <v>86.025862068965637</v>
      </c>
      <c r="E3629" s="12">
        <v>0.68965517241379315</v>
      </c>
      <c r="F3629" s="12">
        <v>86.71551724137943</v>
      </c>
      <c r="G3629" s="12">
        <v>0.9723291855486843</v>
      </c>
      <c r="H3629" s="12">
        <v>0.96675031697680414</v>
      </c>
      <c r="I3629" s="12">
        <v>1</v>
      </c>
      <c r="J3629" s="12">
        <v>86.71551724137943</v>
      </c>
      <c r="K3629" s="12">
        <v>0</v>
      </c>
      <c r="L3629" s="12">
        <v>0</v>
      </c>
      <c r="M3629" s="12">
        <v>0</v>
      </c>
      <c r="N3629" s="12">
        <v>86.71551724137943</v>
      </c>
    </row>
    <row r="3630" spans="1:15" x14ac:dyDescent="0.3">
      <c r="A3630" s="11" t="s">
        <v>624</v>
      </c>
      <c r="B3630" s="11" t="str">
        <f>VLOOKUP(A3630,'Hold Harmless'!A$1:B$7201,2,FALSE)</f>
        <v>SUNDOWN ISD</v>
      </c>
      <c r="C3630" s="11">
        <v>5</v>
      </c>
      <c r="D3630" s="12">
        <v>86.948717948718027</v>
      </c>
      <c r="E3630" s="12">
        <v>1.9230769230769232E-2</v>
      </c>
      <c r="F3630" s="12">
        <v>86.967948717948801</v>
      </c>
      <c r="G3630" s="12">
        <v>0.9723291855486843</v>
      </c>
      <c r="H3630" s="12">
        <v>0.96675031697680414</v>
      </c>
      <c r="I3630" s="12">
        <v>1</v>
      </c>
      <c r="J3630" s="12">
        <v>86.967948717948801</v>
      </c>
      <c r="K3630" s="12">
        <v>0</v>
      </c>
      <c r="L3630" s="12">
        <v>0</v>
      </c>
      <c r="M3630" s="12">
        <v>0</v>
      </c>
      <c r="N3630" s="12">
        <v>86.967948717948801</v>
      </c>
    </row>
    <row r="3631" spans="1:15" ht="15" thickBot="1" x14ac:dyDescent="0.35">
      <c r="A3631" s="11" t="s">
        <v>624</v>
      </c>
      <c r="B3631" s="11" t="str">
        <f>VLOOKUP(A3631,'Hold Harmless'!A$1:B$7201,2,FALSE)</f>
        <v>SUNDOWN ISD</v>
      </c>
      <c r="C3631" s="11">
        <v>6</v>
      </c>
      <c r="D3631" s="12">
        <v>87.198529411764696</v>
      </c>
      <c r="E3631" s="12">
        <v>0.16176470588235295</v>
      </c>
      <c r="F3631" s="12">
        <v>87.360294117647044</v>
      </c>
      <c r="G3631" s="12">
        <v>0.9723291855486843</v>
      </c>
      <c r="H3631" s="12">
        <v>0.96675031697680414</v>
      </c>
      <c r="I3631" s="12">
        <v>1</v>
      </c>
      <c r="J3631" s="12">
        <v>87.360294117647044</v>
      </c>
      <c r="K3631" s="12">
        <v>0</v>
      </c>
      <c r="L3631" s="12">
        <v>0</v>
      </c>
      <c r="M3631" s="12">
        <v>0</v>
      </c>
      <c r="N3631" s="12">
        <v>87.360294117647044</v>
      </c>
      <c r="O3631" s="24">
        <f t="shared" ref="O3631" si="603">SUM(N3626:N3631)</f>
        <v>524.45561905133457</v>
      </c>
    </row>
    <row r="3632" spans="1:15" ht="15" thickTop="1" x14ac:dyDescent="0.3">
      <c r="A3632" s="2" t="s">
        <v>625</v>
      </c>
      <c r="B3632" s="2" t="str">
        <f>VLOOKUP(A3632,'Hold Harmless'!A$1:B$7201,2,FALSE)</f>
        <v>WHITHARRAL ISD</v>
      </c>
      <c r="C3632" s="2">
        <v>1</v>
      </c>
      <c r="D3632" s="13">
        <v>25.575268817204314</v>
      </c>
      <c r="E3632" s="13">
        <v>0.89516129032258029</v>
      </c>
      <c r="F3632" s="13">
        <v>26.470430107526894</v>
      </c>
      <c r="G3632" s="13">
        <v>0.9672912666357677</v>
      </c>
      <c r="H3632" s="13">
        <v>0.9604600077529396</v>
      </c>
      <c r="I3632" s="13">
        <v>1</v>
      </c>
      <c r="J3632" s="13">
        <v>26.470430107526894</v>
      </c>
      <c r="K3632" s="13">
        <v>0</v>
      </c>
      <c r="L3632" s="13">
        <v>0</v>
      </c>
      <c r="M3632" s="13">
        <v>0</v>
      </c>
      <c r="N3632" s="13">
        <v>26.470430107526894</v>
      </c>
    </row>
    <row r="3633" spans="1:15" x14ac:dyDescent="0.3">
      <c r="A3633" s="2" t="s">
        <v>625</v>
      </c>
      <c r="B3633" s="2" t="str">
        <f>VLOOKUP(A3633,'Hold Harmless'!A$1:B$7201,2,FALSE)</f>
        <v>WHITHARRAL ISD</v>
      </c>
      <c r="C3633" s="2">
        <v>2</v>
      </c>
      <c r="D3633" s="13">
        <v>25.805555555555546</v>
      </c>
      <c r="E3633" s="13">
        <v>0.62345679012345678</v>
      </c>
      <c r="F3633" s="13">
        <v>26.429012345679002</v>
      </c>
      <c r="G3633" s="13">
        <v>0.9672912666357677</v>
      </c>
      <c r="H3633" s="13">
        <v>0.9604600077529396</v>
      </c>
      <c r="I3633" s="13">
        <v>1</v>
      </c>
      <c r="J3633" s="13">
        <v>26.429012345679002</v>
      </c>
      <c r="K3633" s="13">
        <v>0</v>
      </c>
      <c r="L3633" s="13">
        <v>0</v>
      </c>
      <c r="M3633" s="13">
        <v>0</v>
      </c>
      <c r="N3633" s="13">
        <v>26.429012345679002</v>
      </c>
    </row>
    <row r="3634" spans="1:15" x14ac:dyDescent="0.3">
      <c r="A3634" s="2" t="s">
        <v>625</v>
      </c>
      <c r="B3634" s="2" t="str">
        <f>VLOOKUP(A3634,'Hold Harmless'!A$1:B$7201,2,FALSE)</f>
        <v>WHITHARRAL ISD</v>
      </c>
      <c r="C3634" s="2">
        <v>3</v>
      </c>
      <c r="D3634" s="13">
        <v>26.333333333333353</v>
      </c>
      <c r="E3634" s="13">
        <v>1.1100000000000003</v>
      </c>
      <c r="F3634" s="13">
        <v>27.443333333333353</v>
      </c>
      <c r="G3634" s="13">
        <v>0.9672912666357677</v>
      </c>
      <c r="H3634" s="13">
        <v>0.9604600077529396</v>
      </c>
      <c r="I3634" s="13">
        <v>1</v>
      </c>
      <c r="J3634" s="13">
        <v>27.443333333333353</v>
      </c>
      <c r="K3634" s="13">
        <v>0</v>
      </c>
      <c r="L3634" s="13">
        <v>0</v>
      </c>
      <c r="M3634" s="13">
        <v>0</v>
      </c>
      <c r="N3634" s="13">
        <v>27.443333333333353</v>
      </c>
    </row>
    <row r="3635" spans="1:15" x14ac:dyDescent="0.3">
      <c r="A3635" s="2" t="s">
        <v>625</v>
      </c>
      <c r="B3635" s="2" t="str">
        <f>VLOOKUP(A3635,'Hold Harmless'!A$1:B$7201,2,FALSE)</f>
        <v>WHITHARRAL ISD</v>
      </c>
      <c r="C3635" s="2">
        <v>4</v>
      </c>
      <c r="D3635" s="13">
        <v>27.867816091954044</v>
      </c>
      <c r="E3635" s="13">
        <v>0.29310344827586199</v>
      </c>
      <c r="F3635" s="13">
        <v>28.160919540229905</v>
      </c>
      <c r="G3635" s="13">
        <v>0.9672912666357677</v>
      </c>
      <c r="H3635" s="13">
        <v>0.9604600077529396</v>
      </c>
      <c r="I3635" s="13">
        <v>1</v>
      </c>
      <c r="J3635" s="13">
        <v>28.160919540229905</v>
      </c>
      <c r="K3635" s="13">
        <v>0</v>
      </c>
      <c r="L3635" s="13">
        <v>0</v>
      </c>
      <c r="M3635" s="13">
        <v>0</v>
      </c>
      <c r="N3635" s="13">
        <v>28.160919540229905</v>
      </c>
    </row>
    <row r="3636" spans="1:15" x14ac:dyDescent="0.3">
      <c r="A3636" s="2" t="s">
        <v>625</v>
      </c>
      <c r="B3636" s="2" t="str">
        <f>VLOOKUP(A3636,'Hold Harmless'!A$1:B$7201,2,FALSE)</f>
        <v>WHITHARRAL ISD</v>
      </c>
      <c r="C3636" s="2">
        <v>5</v>
      </c>
      <c r="D3636" s="13">
        <v>28.271604938271622</v>
      </c>
      <c r="E3636" s="13">
        <v>6.7901234567901231E-2</v>
      </c>
      <c r="F3636" s="13">
        <v>28.339506172839524</v>
      </c>
      <c r="G3636" s="13">
        <v>0.9672912666357677</v>
      </c>
      <c r="H3636" s="13">
        <v>0.9604600077529396</v>
      </c>
      <c r="I3636" s="13">
        <v>1</v>
      </c>
      <c r="J3636" s="13">
        <v>28.339506172839524</v>
      </c>
      <c r="K3636" s="13">
        <v>0</v>
      </c>
      <c r="L3636" s="13">
        <v>0</v>
      </c>
      <c r="M3636" s="13">
        <v>0</v>
      </c>
      <c r="N3636" s="13">
        <v>28.339506172839524</v>
      </c>
    </row>
    <row r="3637" spans="1:15" ht="15" thickBot="1" x14ac:dyDescent="0.35">
      <c r="A3637" s="2" t="s">
        <v>625</v>
      </c>
      <c r="B3637" s="2" t="str">
        <f>VLOOKUP(A3637,'Hold Harmless'!A$1:B$7201,2,FALSE)</f>
        <v>WHITHARRAL ISD</v>
      </c>
      <c r="C3637" s="2">
        <v>6</v>
      </c>
      <c r="D3637" s="13">
        <v>28.735714285714305</v>
      </c>
      <c r="E3637" s="13">
        <v>0.17619047619047618</v>
      </c>
      <c r="F3637" s="13">
        <v>28.911904761904783</v>
      </c>
      <c r="G3637" s="13">
        <v>0.9672912666357677</v>
      </c>
      <c r="H3637" s="13">
        <v>0.9604600077529396</v>
      </c>
      <c r="I3637" s="13">
        <v>1</v>
      </c>
      <c r="J3637" s="13">
        <v>28.911904761904783</v>
      </c>
      <c r="K3637" s="13">
        <v>0</v>
      </c>
      <c r="L3637" s="13">
        <v>0</v>
      </c>
      <c r="M3637" s="13">
        <v>0</v>
      </c>
      <c r="N3637" s="13">
        <v>28.911904761904783</v>
      </c>
      <c r="O3637" s="24">
        <f t="shared" ref="O3637" si="604">SUM(N3632:N3637)</f>
        <v>165.75510626151348</v>
      </c>
    </row>
    <row r="3638" spans="1:15" ht="15" thickTop="1" x14ac:dyDescent="0.3">
      <c r="A3638" s="4" t="s">
        <v>626</v>
      </c>
      <c r="B3638" s="4" t="str">
        <f>VLOOKUP(A3638,'Hold Harmless'!A$1:B$7201,2,FALSE)</f>
        <v>LAKE GRANBURY ACADEMY CHARTER SCHOOL</v>
      </c>
      <c r="C3638" s="4">
        <v>1</v>
      </c>
      <c r="D3638" s="10">
        <v>7.4597701149425273</v>
      </c>
      <c r="E3638" s="10">
        <v>4.0172413793103452</v>
      </c>
      <c r="F3638" s="10">
        <v>11.477011494252872</v>
      </c>
      <c r="G3638" s="10">
        <v>0.98961903829203801</v>
      </c>
      <c r="H3638" s="10">
        <v>0.9991602989335796</v>
      </c>
      <c r="I3638" s="10">
        <v>0.99045072081854624</v>
      </c>
      <c r="J3638" s="10">
        <v>11.367414307325499</v>
      </c>
      <c r="K3638" s="10">
        <v>0.10959718692737397</v>
      </c>
      <c r="L3638" s="10">
        <v>0.10959718692737397</v>
      </c>
      <c r="M3638" s="10">
        <v>0</v>
      </c>
      <c r="N3638" s="10">
        <v>11.367414307325499</v>
      </c>
    </row>
    <row r="3639" spans="1:15" x14ac:dyDescent="0.3">
      <c r="A3639" s="4" t="s">
        <v>626</v>
      </c>
      <c r="B3639" s="4" t="str">
        <f>VLOOKUP(A3639,'Hold Harmless'!A$1:B$7201,2,FALSE)</f>
        <v>LAKE GRANBURY ACADEMY CHARTER SCHOOL</v>
      </c>
      <c r="C3639" s="4">
        <v>2</v>
      </c>
      <c r="D3639" s="10">
        <v>8.0944444444444432</v>
      </c>
      <c r="E3639" s="10">
        <v>4.1666666666666643</v>
      </c>
      <c r="F3639" s="10">
        <v>12.261111111111108</v>
      </c>
      <c r="G3639" s="10">
        <v>0.98961903829203801</v>
      </c>
      <c r="H3639" s="10">
        <v>0.9991602989335796</v>
      </c>
      <c r="I3639" s="10">
        <v>0.99045072081854624</v>
      </c>
      <c r="J3639" s="10">
        <v>12.144026338036284</v>
      </c>
      <c r="K3639" s="10">
        <v>0.1170847730748239</v>
      </c>
      <c r="L3639" s="10">
        <v>0.1170847730748239</v>
      </c>
      <c r="M3639" s="10">
        <v>0</v>
      </c>
      <c r="N3639" s="10">
        <v>12.144026338036284</v>
      </c>
    </row>
    <row r="3640" spans="1:15" x14ac:dyDescent="0.3">
      <c r="A3640" s="4" t="s">
        <v>626</v>
      </c>
      <c r="B3640" s="4" t="str">
        <f>VLOOKUP(A3640,'Hold Harmless'!A$1:B$7201,2,FALSE)</f>
        <v>LAKE GRANBURY ACADEMY CHARTER SCHOOL</v>
      </c>
      <c r="C3640" s="4">
        <v>3</v>
      </c>
      <c r="D3640" s="10">
        <v>5.0344827586206895</v>
      </c>
      <c r="E3640" s="10">
        <v>6.4942528735632186</v>
      </c>
      <c r="F3640" s="10">
        <v>11.528735632183908</v>
      </c>
      <c r="G3640" s="10">
        <v>0.98961903829203801</v>
      </c>
      <c r="H3640" s="10">
        <v>0.9991602989335796</v>
      </c>
      <c r="I3640" s="10">
        <v>0.99045072081854624</v>
      </c>
      <c r="J3640" s="10">
        <v>11.41864451702301</v>
      </c>
      <c r="K3640" s="10">
        <v>0.11009111516089831</v>
      </c>
      <c r="L3640" s="10">
        <v>0.11009111516089831</v>
      </c>
      <c r="M3640" s="10">
        <v>0</v>
      </c>
      <c r="N3640" s="10">
        <v>11.41864451702301</v>
      </c>
    </row>
    <row r="3641" spans="1:15" x14ac:dyDescent="0.3">
      <c r="A3641" s="4" t="s">
        <v>626</v>
      </c>
      <c r="B3641" s="4" t="str">
        <f>VLOOKUP(A3641,'Hold Harmless'!A$1:B$7201,2,FALSE)</f>
        <v>LAKE GRANBURY ACADEMY CHARTER SCHOOL</v>
      </c>
      <c r="C3641" s="4">
        <v>4</v>
      </c>
      <c r="D3641" s="10">
        <v>8.873737373737379</v>
      </c>
      <c r="E3641" s="10">
        <v>1.3080808080808077</v>
      </c>
      <c r="F3641" s="10">
        <v>10.181818181818187</v>
      </c>
      <c r="G3641" s="10">
        <v>0.98961903829203801</v>
      </c>
      <c r="H3641" s="10">
        <v>0.9991602989335796</v>
      </c>
      <c r="I3641" s="10">
        <v>0.99045072081854624</v>
      </c>
      <c r="J3641" s="10">
        <v>10.084589157425203</v>
      </c>
      <c r="K3641" s="10">
        <v>9.7229024392984087E-2</v>
      </c>
      <c r="L3641" s="10">
        <v>9.7229024392984087E-2</v>
      </c>
      <c r="M3641" s="10">
        <v>0</v>
      </c>
      <c r="N3641" s="10">
        <v>10.084589157425203</v>
      </c>
    </row>
    <row r="3642" spans="1:15" x14ac:dyDescent="0.3">
      <c r="A3642" s="4" t="s">
        <v>626</v>
      </c>
      <c r="B3642" s="4" t="str">
        <f>VLOOKUP(A3642,'Hold Harmless'!A$1:B$7201,2,FALSE)</f>
        <v>LAKE GRANBURY ACADEMY CHARTER SCHOOL</v>
      </c>
      <c r="C3642" s="4">
        <v>5</v>
      </c>
      <c r="D3642" s="10">
        <v>7.9770114942528725</v>
      </c>
      <c r="E3642" s="10">
        <v>1.5459770114942539</v>
      </c>
      <c r="F3642" s="10">
        <v>9.5229885057471257</v>
      </c>
      <c r="G3642" s="10">
        <v>0.98961903829203801</v>
      </c>
      <c r="H3642" s="10">
        <v>0.9991602989335796</v>
      </c>
      <c r="I3642" s="10">
        <v>0.99045072081854624</v>
      </c>
      <c r="J3642" s="10">
        <v>9.4320508298639716</v>
      </c>
      <c r="K3642" s="10">
        <v>9.0937675883154157E-2</v>
      </c>
      <c r="L3642" s="10">
        <v>9.0937675883154157E-2</v>
      </c>
      <c r="M3642" s="10">
        <v>0</v>
      </c>
      <c r="N3642" s="10">
        <v>9.4320508298639716</v>
      </c>
    </row>
    <row r="3643" spans="1:15" ht="15" thickBot="1" x14ac:dyDescent="0.35">
      <c r="A3643" s="4" t="s">
        <v>626</v>
      </c>
      <c r="B3643" s="4" t="str">
        <f>VLOOKUP(A3643,'Hold Harmless'!A$1:B$7201,2,FALSE)</f>
        <v>LAKE GRANBURY ACADEMY CHARTER SCHOOL</v>
      </c>
      <c r="C3643" s="4">
        <v>6</v>
      </c>
      <c r="D3643" s="10">
        <v>6.5857142857142854</v>
      </c>
      <c r="E3643" s="10">
        <v>3.014285714285712</v>
      </c>
      <c r="F3643" s="10">
        <v>9.5999999999999979</v>
      </c>
      <c r="G3643" s="10">
        <v>0.98961903829203801</v>
      </c>
      <c r="H3643" s="10">
        <v>0.9991602989335796</v>
      </c>
      <c r="I3643" s="10">
        <v>0.99045072081854624</v>
      </c>
      <c r="J3643" s="10">
        <v>9.5083269198580425</v>
      </c>
      <c r="K3643" s="10">
        <v>9.167308014195541E-2</v>
      </c>
      <c r="L3643" s="10">
        <v>9.167308014195541E-2</v>
      </c>
      <c r="M3643" s="10">
        <v>0</v>
      </c>
      <c r="N3643" s="10">
        <v>9.5083269198580425</v>
      </c>
      <c r="O3643" s="24">
        <f t="shared" ref="O3643" si="605">SUM(N3638:N3643)</f>
        <v>63.955052069532009</v>
      </c>
    </row>
    <row r="3644" spans="1:15" ht="15" thickTop="1" x14ac:dyDescent="0.3">
      <c r="A3644" s="11" t="s">
        <v>627</v>
      </c>
      <c r="B3644" s="11" t="str">
        <f>VLOOKUP(A3644,'Hold Harmless'!A$1:B$7201,2,FALSE)</f>
        <v>GRANBURY ISD</v>
      </c>
      <c r="C3644" s="11">
        <v>1</v>
      </c>
      <c r="D3644" s="12">
        <v>850.7633333332908</v>
      </c>
      <c r="E3644" s="12">
        <v>277.42333333333033</v>
      </c>
      <c r="F3644" s="12">
        <v>1128.186666666621</v>
      </c>
      <c r="G3644" s="12">
        <v>0.94805753486653288</v>
      </c>
      <c r="H3644" s="12">
        <v>0.93272902102810296</v>
      </c>
      <c r="I3644" s="12">
        <v>1</v>
      </c>
      <c r="J3644" s="12">
        <v>1128.186666666621</v>
      </c>
      <c r="K3644" s="12">
        <v>0</v>
      </c>
      <c r="L3644" s="12">
        <v>0</v>
      </c>
      <c r="M3644" s="12">
        <v>0</v>
      </c>
      <c r="N3644" s="12">
        <v>1128.186666666621</v>
      </c>
    </row>
    <row r="3645" spans="1:15" x14ac:dyDescent="0.3">
      <c r="A3645" s="11" t="s">
        <v>627</v>
      </c>
      <c r="B3645" s="11" t="str">
        <f>VLOOKUP(A3645,'Hold Harmless'!A$1:B$7201,2,FALSE)</f>
        <v>GRANBURY ISD</v>
      </c>
      <c r="C3645" s="11">
        <v>2</v>
      </c>
      <c r="D3645" s="12">
        <v>959.92901234565204</v>
      </c>
      <c r="E3645" s="12">
        <v>179.48148148148178</v>
      </c>
      <c r="F3645" s="12">
        <v>1139.4104938271339</v>
      </c>
      <c r="G3645" s="12">
        <v>0.94805753486653288</v>
      </c>
      <c r="H3645" s="12">
        <v>0.93272902102810296</v>
      </c>
      <c r="I3645" s="12">
        <v>1</v>
      </c>
      <c r="J3645" s="12">
        <v>1139.4104938271339</v>
      </c>
      <c r="K3645" s="12">
        <v>0</v>
      </c>
      <c r="L3645" s="12">
        <v>0</v>
      </c>
      <c r="M3645" s="12">
        <v>0</v>
      </c>
      <c r="N3645" s="12">
        <v>1139.4104938271339</v>
      </c>
    </row>
    <row r="3646" spans="1:15" x14ac:dyDescent="0.3">
      <c r="A3646" s="11" t="s">
        <v>627</v>
      </c>
      <c r="B3646" s="11" t="str">
        <f>VLOOKUP(A3646,'Hold Harmless'!A$1:B$7201,2,FALSE)</f>
        <v>GRANBURY ISD</v>
      </c>
      <c r="C3646" s="11">
        <v>3</v>
      </c>
      <c r="D3646" s="12">
        <v>965.33333333333633</v>
      </c>
      <c r="E3646" s="12">
        <v>160.5386904761888</v>
      </c>
      <c r="F3646" s="12">
        <v>1125.8720238095252</v>
      </c>
      <c r="G3646" s="12">
        <v>0.94805753486653288</v>
      </c>
      <c r="H3646" s="12">
        <v>0.93272902102810296</v>
      </c>
      <c r="I3646" s="12">
        <v>1</v>
      </c>
      <c r="J3646" s="12">
        <v>1125.8720238095252</v>
      </c>
      <c r="K3646" s="12">
        <v>0</v>
      </c>
      <c r="L3646" s="12">
        <v>0</v>
      </c>
      <c r="M3646" s="12">
        <v>0</v>
      </c>
      <c r="N3646" s="12">
        <v>1125.8720238095252</v>
      </c>
    </row>
    <row r="3647" spans="1:15" x14ac:dyDescent="0.3">
      <c r="A3647" s="11" t="s">
        <v>627</v>
      </c>
      <c r="B3647" s="11" t="str">
        <f>VLOOKUP(A3647,'Hold Harmless'!A$1:B$7201,2,FALSE)</f>
        <v>GRANBURY ISD</v>
      </c>
      <c r="C3647" s="11">
        <v>4</v>
      </c>
      <c r="D3647" s="12">
        <v>1047.5544871794859</v>
      </c>
      <c r="E3647" s="12">
        <v>69.000000000000071</v>
      </c>
      <c r="F3647" s="12">
        <v>1116.5544871794859</v>
      </c>
      <c r="G3647" s="12">
        <v>0.94805753486653288</v>
      </c>
      <c r="H3647" s="12">
        <v>0.93272902102810296</v>
      </c>
      <c r="I3647" s="12">
        <v>1</v>
      </c>
      <c r="J3647" s="12">
        <v>1116.5544871794859</v>
      </c>
      <c r="K3647" s="12">
        <v>0</v>
      </c>
      <c r="L3647" s="12">
        <v>0</v>
      </c>
      <c r="M3647" s="12">
        <v>0</v>
      </c>
      <c r="N3647" s="12">
        <v>1116.5544871794859</v>
      </c>
    </row>
    <row r="3648" spans="1:15" x14ac:dyDescent="0.3">
      <c r="A3648" s="11" t="s">
        <v>627</v>
      </c>
      <c r="B3648" s="11" t="str">
        <f>VLOOKUP(A3648,'Hold Harmless'!A$1:B$7201,2,FALSE)</f>
        <v>GRANBURY ISD</v>
      </c>
      <c r="C3648" s="11">
        <v>5</v>
      </c>
      <c r="D3648" s="12">
        <v>1093.3333333333171</v>
      </c>
      <c r="E3648" s="12">
        <v>6.6494252873563191</v>
      </c>
      <c r="F3648" s="12">
        <v>1099.9827586206734</v>
      </c>
      <c r="G3648" s="12">
        <v>0.94805753486653288</v>
      </c>
      <c r="H3648" s="12">
        <v>0.93272902102810296</v>
      </c>
      <c r="I3648" s="12">
        <v>1</v>
      </c>
      <c r="J3648" s="12">
        <v>1099.9827586206734</v>
      </c>
      <c r="K3648" s="12">
        <v>0</v>
      </c>
      <c r="L3648" s="12">
        <v>0</v>
      </c>
      <c r="M3648" s="12">
        <v>0</v>
      </c>
      <c r="N3648" s="12">
        <v>1099.9827586206734</v>
      </c>
    </row>
    <row r="3649" spans="1:15" ht="15" thickBot="1" x14ac:dyDescent="0.35">
      <c r="A3649" s="11" t="s">
        <v>627</v>
      </c>
      <c r="B3649" s="11" t="str">
        <f>VLOOKUP(A3649,'Hold Harmless'!A$1:B$7201,2,FALSE)</f>
        <v>GRANBURY ISD</v>
      </c>
      <c r="C3649" s="11">
        <v>6</v>
      </c>
      <c r="D3649" s="12">
        <v>1101.9347826087167</v>
      </c>
      <c r="E3649" s="12">
        <v>4.4528985507246377</v>
      </c>
      <c r="F3649" s="12">
        <v>1106.3876811594414</v>
      </c>
      <c r="G3649" s="12">
        <v>0.94805753486653288</v>
      </c>
      <c r="H3649" s="12">
        <v>0.93272902102810296</v>
      </c>
      <c r="I3649" s="12">
        <v>1</v>
      </c>
      <c r="J3649" s="12">
        <v>1106.3876811594414</v>
      </c>
      <c r="K3649" s="12">
        <v>0</v>
      </c>
      <c r="L3649" s="12">
        <v>0</v>
      </c>
      <c r="M3649" s="12">
        <v>0</v>
      </c>
      <c r="N3649" s="12">
        <v>1106.3876811594414</v>
      </c>
      <c r="O3649" s="24">
        <f t="shared" ref="O3649" si="606">SUM(N3644:N3649)</f>
        <v>6716.3941112628818</v>
      </c>
    </row>
    <row r="3650" spans="1:15" ht="15" thickTop="1" x14ac:dyDescent="0.3">
      <c r="A3650" s="2" t="s">
        <v>628</v>
      </c>
      <c r="B3650" s="2" t="str">
        <f>VLOOKUP(A3650,'Hold Harmless'!A$1:B$7201,2,FALSE)</f>
        <v>LIPAN ISD</v>
      </c>
      <c r="C3650" s="2">
        <v>1</v>
      </c>
      <c r="D3650" s="13">
        <v>52.631410256410483</v>
      </c>
      <c r="E3650" s="13">
        <v>12.439102564102537</v>
      </c>
      <c r="F3650" s="13">
        <v>65.070512820513017</v>
      </c>
      <c r="G3650" s="13">
        <v>0.96224494809469996</v>
      </c>
      <c r="H3650" s="13">
        <v>0.96374105197634607</v>
      </c>
      <c r="I3650" s="13">
        <v>0.99844760801817245</v>
      </c>
      <c r="J3650" s="13">
        <v>64.969497878157043</v>
      </c>
      <c r="K3650" s="13">
        <v>0.10101494235597386</v>
      </c>
      <c r="L3650" s="13">
        <v>0.10101494235597386</v>
      </c>
      <c r="M3650" s="13">
        <v>0</v>
      </c>
      <c r="N3650" s="13">
        <v>64.969497878157043</v>
      </c>
    </row>
    <row r="3651" spans="1:15" x14ac:dyDescent="0.3">
      <c r="A3651" s="2" t="s">
        <v>628</v>
      </c>
      <c r="B3651" s="2" t="str">
        <f>VLOOKUP(A3651,'Hold Harmless'!A$1:B$7201,2,FALSE)</f>
        <v>LIPAN ISD</v>
      </c>
      <c r="C3651" s="2">
        <v>2</v>
      </c>
      <c r="D3651" s="13">
        <v>60.014367816091799</v>
      </c>
      <c r="E3651" s="13">
        <v>4.6034482758620729</v>
      </c>
      <c r="F3651" s="13">
        <v>64.61781609195387</v>
      </c>
      <c r="G3651" s="13">
        <v>0.96224494809469996</v>
      </c>
      <c r="H3651" s="13">
        <v>0.96374105197634607</v>
      </c>
      <c r="I3651" s="13">
        <v>0.99844760801817245</v>
      </c>
      <c r="J3651" s="13">
        <v>64.51750391236952</v>
      </c>
      <c r="K3651" s="13">
        <v>0.10031217958434979</v>
      </c>
      <c r="L3651" s="13">
        <v>0.10031217958434979</v>
      </c>
      <c r="M3651" s="13">
        <v>0</v>
      </c>
      <c r="N3651" s="13">
        <v>64.51750391236952</v>
      </c>
    </row>
    <row r="3652" spans="1:15" x14ac:dyDescent="0.3">
      <c r="A3652" s="2" t="s">
        <v>628</v>
      </c>
      <c r="B3652" s="2" t="str">
        <f>VLOOKUP(A3652,'Hold Harmless'!A$1:B$7201,2,FALSE)</f>
        <v>LIPAN ISD</v>
      </c>
      <c r="C3652" s="2">
        <v>3</v>
      </c>
      <c r="D3652" s="13">
        <v>57.015432098765345</v>
      </c>
      <c r="E3652" s="13">
        <v>6.8950617283950626</v>
      </c>
      <c r="F3652" s="13">
        <v>63.910493827160408</v>
      </c>
      <c r="G3652" s="13">
        <v>0.96224494809469996</v>
      </c>
      <c r="H3652" s="13">
        <v>0.96374105197634607</v>
      </c>
      <c r="I3652" s="13">
        <v>0.99844760801817245</v>
      </c>
      <c r="J3652" s="13">
        <v>63.811279688988485</v>
      </c>
      <c r="K3652" s="13">
        <v>9.9214138171923594E-2</v>
      </c>
      <c r="L3652" s="13">
        <v>9.9214138171923594E-2</v>
      </c>
      <c r="M3652" s="13">
        <v>0</v>
      </c>
      <c r="N3652" s="13">
        <v>63.811279688988485</v>
      </c>
    </row>
    <row r="3653" spans="1:15" x14ac:dyDescent="0.3">
      <c r="A3653" s="2" t="s">
        <v>628</v>
      </c>
      <c r="B3653" s="2" t="str">
        <f>VLOOKUP(A3653,'Hold Harmless'!A$1:B$7201,2,FALSE)</f>
        <v>LIPAN ISD</v>
      </c>
      <c r="C3653" s="2">
        <v>4</v>
      </c>
      <c r="D3653" s="13">
        <v>59.929012345678828</v>
      </c>
      <c r="E3653" s="13">
        <v>3.8858024691358031</v>
      </c>
      <c r="F3653" s="13">
        <v>63.814814814814632</v>
      </c>
      <c r="G3653" s="13">
        <v>0.96224494809469996</v>
      </c>
      <c r="H3653" s="13">
        <v>0.96374105197634607</v>
      </c>
      <c r="I3653" s="13">
        <v>0.99844760801817245</v>
      </c>
      <c r="J3653" s="13">
        <v>63.715749207974305</v>
      </c>
      <c r="K3653" s="13">
        <v>9.9065606840326836E-2</v>
      </c>
      <c r="L3653" s="13">
        <v>9.9065606840326836E-2</v>
      </c>
      <c r="M3653" s="13">
        <v>0</v>
      </c>
      <c r="N3653" s="13">
        <v>63.715749207974305</v>
      </c>
    </row>
    <row r="3654" spans="1:15" x14ac:dyDescent="0.3">
      <c r="A3654" s="2" t="s">
        <v>628</v>
      </c>
      <c r="B3654" s="2" t="str">
        <f>VLOOKUP(A3654,'Hold Harmless'!A$1:B$7201,2,FALSE)</f>
        <v>LIPAN ISD</v>
      </c>
      <c r="C3654" s="2">
        <v>5</v>
      </c>
      <c r="D3654" s="13">
        <v>60.019230769230553</v>
      </c>
      <c r="E3654" s="13">
        <v>2.7820512820512815</v>
      </c>
      <c r="F3654" s="13">
        <v>62.801282051281838</v>
      </c>
      <c r="G3654" s="13">
        <v>0.96224494809469996</v>
      </c>
      <c r="H3654" s="13">
        <v>0.96374105197634607</v>
      </c>
      <c r="I3654" s="13">
        <v>0.99844760801817245</v>
      </c>
      <c r="J3654" s="13">
        <v>62.703789844576939</v>
      </c>
      <c r="K3654" s="13">
        <v>9.7492206704899331E-2</v>
      </c>
      <c r="L3654" s="13">
        <v>9.7492206704899331E-2</v>
      </c>
      <c r="M3654" s="13">
        <v>0</v>
      </c>
      <c r="N3654" s="13">
        <v>62.703789844576939</v>
      </c>
    </row>
    <row r="3655" spans="1:15" ht="15" thickBot="1" x14ac:dyDescent="0.35">
      <c r="A3655" s="2" t="s">
        <v>628</v>
      </c>
      <c r="B3655" s="2" t="str">
        <f>VLOOKUP(A3655,'Hold Harmless'!A$1:B$7201,2,FALSE)</f>
        <v>LIPAN ISD</v>
      </c>
      <c r="C3655" s="2">
        <v>6</v>
      </c>
      <c r="D3655" s="13">
        <v>60.88888888888868</v>
      </c>
      <c r="E3655" s="13">
        <v>2.4652777777777781</v>
      </c>
      <c r="F3655" s="13">
        <v>63.354166666666458</v>
      </c>
      <c r="G3655" s="13">
        <v>0.96224494809469996</v>
      </c>
      <c r="H3655" s="13">
        <v>0.96374105197634607</v>
      </c>
      <c r="I3655" s="13">
        <v>0.99844760801817245</v>
      </c>
      <c r="J3655" s="13">
        <v>63.255816166317757</v>
      </c>
      <c r="K3655" s="13">
        <v>9.8350500348701075E-2</v>
      </c>
      <c r="L3655" s="13">
        <v>9.8350500348701075E-2</v>
      </c>
      <c r="M3655" s="13">
        <v>0</v>
      </c>
      <c r="N3655" s="13">
        <v>63.255816166317757</v>
      </c>
      <c r="O3655" s="24">
        <f t="shared" ref="O3655" si="607">SUM(N3650:N3655)</f>
        <v>382.97363669838404</v>
      </c>
    </row>
    <row r="3656" spans="1:15" ht="15" thickTop="1" x14ac:dyDescent="0.3">
      <c r="A3656" s="4" t="s">
        <v>629</v>
      </c>
      <c r="B3656" s="4" t="str">
        <f>VLOOKUP(A3656,'Hold Harmless'!A$1:B$7201,2,FALSE)</f>
        <v>TOLAR ISD</v>
      </c>
      <c r="C3656" s="4">
        <v>1</v>
      </c>
      <c r="D3656" s="10">
        <v>116.13580246913644</v>
      </c>
      <c r="E3656" s="10">
        <v>8.68333333333333</v>
      </c>
      <c r="F3656" s="10">
        <v>124.81913580246976</v>
      </c>
      <c r="G3656" s="10">
        <v>0.95919239240124043</v>
      </c>
      <c r="H3656" s="10">
        <v>0.9598537745884993</v>
      </c>
      <c r="I3656" s="10">
        <v>0.99931095526759539</v>
      </c>
      <c r="J3656" s="10">
        <v>124.73312983444177</v>
      </c>
      <c r="K3656" s="10">
        <v>8.600596802799032E-2</v>
      </c>
      <c r="L3656" s="10">
        <v>8.600596802799032E-2</v>
      </c>
      <c r="M3656" s="10">
        <v>0</v>
      </c>
      <c r="N3656" s="10">
        <v>124.73312983444177</v>
      </c>
    </row>
    <row r="3657" spans="1:15" x14ac:dyDescent="0.3">
      <c r="A3657" s="4" t="s">
        <v>629</v>
      </c>
      <c r="B3657" s="4" t="str">
        <f>VLOOKUP(A3657,'Hold Harmless'!A$1:B$7201,2,FALSE)</f>
        <v>TOLAR ISD</v>
      </c>
      <c r="C3657" s="4">
        <v>2</v>
      </c>
      <c r="D3657" s="10">
        <v>116.6380459770118</v>
      </c>
      <c r="E3657" s="10">
        <v>7.166666666666667</v>
      </c>
      <c r="F3657" s="10">
        <v>123.80471264367847</v>
      </c>
      <c r="G3657" s="10">
        <v>0.95919239240124043</v>
      </c>
      <c r="H3657" s="10">
        <v>0.9598537745884993</v>
      </c>
      <c r="I3657" s="10">
        <v>0.99931095526759539</v>
      </c>
      <c r="J3657" s="10">
        <v>123.71940565858448</v>
      </c>
      <c r="K3657" s="10">
        <v>8.5306985093993148E-2</v>
      </c>
      <c r="L3657" s="10">
        <v>8.5306985093993148E-2</v>
      </c>
      <c r="M3657" s="10">
        <v>0</v>
      </c>
      <c r="N3657" s="10">
        <v>123.71940565858448</v>
      </c>
    </row>
    <row r="3658" spans="1:15" x14ac:dyDescent="0.3">
      <c r="A3658" s="4" t="s">
        <v>629</v>
      </c>
      <c r="B3658" s="4" t="str">
        <f>VLOOKUP(A3658,'Hold Harmless'!A$1:B$7201,2,FALSE)</f>
        <v>TOLAR ISD</v>
      </c>
      <c r="C3658" s="4">
        <v>3</v>
      </c>
      <c r="D3658" s="10">
        <v>116.28544061302728</v>
      </c>
      <c r="E3658" s="10">
        <v>7.3591954022988508</v>
      </c>
      <c r="F3658" s="10">
        <v>123.64463601532613</v>
      </c>
      <c r="G3658" s="10">
        <v>0.95919239240124043</v>
      </c>
      <c r="H3658" s="10">
        <v>0.9598537745884993</v>
      </c>
      <c r="I3658" s="10">
        <v>0.99931095526759539</v>
      </c>
      <c r="J3658" s="10">
        <v>123.55943933018968</v>
      </c>
      <c r="K3658" s="10">
        <v>8.5196685136452288E-2</v>
      </c>
      <c r="L3658" s="10">
        <v>8.5196685136452288E-2</v>
      </c>
      <c r="M3658" s="10">
        <v>0</v>
      </c>
      <c r="N3658" s="10">
        <v>123.55943933018968</v>
      </c>
    </row>
    <row r="3659" spans="1:15" x14ac:dyDescent="0.3">
      <c r="A3659" s="4" t="s">
        <v>629</v>
      </c>
      <c r="B3659" s="4" t="str">
        <f>VLOOKUP(A3659,'Hold Harmless'!A$1:B$7201,2,FALSE)</f>
        <v>TOLAR ISD</v>
      </c>
      <c r="C3659" s="4">
        <v>4</v>
      </c>
      <c r="D3659" s="10">
        <v>119.44911858974413</v>
      </c>
      <c r="E3659" s="10">
        <v>4.1891025641025603</v>
      </c>
      <c r="F3659" s="10">
        <v>123.63822115384669</v>
      </c>
      <c r="G3659" s="10">
        <v>0.95919239240124043</v>
      </c>
      <c r="H3659" s="10">
        <v>0.9598537745884993</v>
      </c>
      <c r="I3659" s="10">
        <v>0.99931095526759539</v>
      </c>
      <c r="J3659" s="10">
        <v>123.55302888883675</v>
      </c>
      <c r="K3659" s="10">
        <v>8.5192265009936818E-2</v>
      </c>
      <c r="L3659" s="10">
        <v>8.5192265009936818E-2</v>
      </c>
      <c r="M3659" s="10">
        <v>0</v>
      </c>
      <c r="N3659" s="10">
        <v>123.55302888883675</v>
      </c>
    </row>
    <row r="3660" spans="1:15" x14ac:dyDescent="0.3">
      <c r="A3660" s="4" t="s">
        <v>629</v>
      </c>
      <c r="B3660" s="4" t="str">
        <f>VLOOKUP(A3660,'Hold Harmless'!A$1:B$7201,2,FALSE)</f>
        <v>TOLAR ISD</v>
      </c>
      <c r="C3660" s="4">
        <v>5</v>
      </c>
      <c r="D3660" s="10">
        <v>120.33355978261001</v>
      </c>
      <c r="E3660" s="10">
        <v>0.55797101449275355</v>
      </c>
      <c r="F3660" s="10">
        <v>120.89153079710276</v>
      </c>
      <c r="G3660" s="10">
        <v>0.95919239240124043</v>
      </c>
      <c r="H3660" s="10">
        <v>0.9598537745884993</v>
      </c>
      <c r="I3660" s="10">
        <v>0.99931095526759539</v>
      </c>
      <c r="J3660" s="10">
        <v>120.80823112461469</v>
      </c>
      <c r="K3660" s="10">
        <v>8.3299672488067245E-2</v>
      </c>
      <c r="L3660" s="10">
        <v>8.3299672488067245E-2</v>
      </c>
      <c r="M3660" s="10">
        <v>0</v>
      </c>
      <c r="N3660" s="10">
        <v>120.80823112461469</v>
      </c>
    </row>
    <row r="3661" spans="1:15" ht="15" thickBot="1" x14ac:dyDescent="0.35">
      <c r="A3661" s="4" t="s">
        <v>629</v>
      </c>
      <c r="B3661" s="4" t="str">
        <f>VLOOKUP(A3661,'Hold Harmless'!A$1:B$7201,2,FALSE)</f>
        <v>TOLAR ISD</v>
      </c>
      <c r="C3661" s="4">
        <v>6</v>
      </c>
      <c r="D3661" s="10">
        <v>119.72896825396889</v>
      </c>
      <c r="E3661" s="10">
        <v>0.18888888888888888</v>
      </c>
      <c r="F3661" s="10">
        <v>119.91785714285777</v>
      </c>
      <c r="G3661" s="10">
        <v>0.95919239240124043</v>
      </c>
      <c r="H3661" s="10">
        <v>0.9598537745884993</v>
      </c>
      <c r="I3661" s="10">
        <v>0.99931095526759539</v>
      </c>
      <c r="J3661" s="10">
        <v>119.83522837507223</v>
      </c>
      <c r="K3661" s="10">
        <v>8.2628767785536184E-2</v>
      </c>
      <c r="L3661" s="10">
        <v>8.2628767785536184E-2</v>
      </c>
      <c r="M3661" s="10">
        <v>0</v>
      </c>
      <c r="N3661" s="10">
        <v>119.83522837507223</v>
      </c>
      <c r="O3661" s="24">
        <f t="shared" ref="O3661" si="608">SUM(N3656:N3661)</f>
        <v>736.20846321173963</v>
      </c>
    </row>
    <row r="3662" spans="1:15" ht="15" thickTop="1" x14ac:dyDescent="0.3">
      <c r="A3662" s="11" t="s">
        <v>630</v>
      </c>
      <c r="B3662" s="11" t="str">
        <f>VLOOKUP(A3662,'Hold Harmless'!A$1:B$7201,2,FALSE)</f>
        <v>SULPHUR SPRINGS ISD</v>
      </c>
      <c r="C3662" s="11">
        <v>1</v>
      </c>
      <c r="D3662" s="12">
        <v>545.67592592594178</v>
      </c>
      <c r="E3662" s="12">
        <v>125.28604497354571</v>
      </c>
      <c r="F3662" s="12">
        <v>670.96197089948748</v>
      </c>
      <c r="G3662" s="12">
        <v>0.9569903206098872</v>
      </c>
      <c r="H3662" s="12">
        <v>0.94734661526822062</v>
      </c>
      <c r="I3662" s="12">
        <v>1</v>
      </c>
      <c r="J3662" s="12">
        <v>670.96197089948748</v>
      </c>
      <c r="K3662" s="12">
        <v>0</v>
      </c>
      <c r="L3662" s="12">
        <v>0</v>
      </c>
      <c r="M3662" s="12">
        <v>0</v>
      </c>
      <c r="N3662" s="12">
        <v>670.96197089948748</v>
      </c>
    </row>
    <row r="3663" spans="1:15" x14ac:dyDescent="0.3">
      <c r="A3663" s="11" t="s">
        <v>630</v>
      </c>
      <c r="B3663" s="11" t="str">
        <f>VLOOKUP(A3663,'Hold Harmless'!A$1:B$7201,2,FALSE)</f>
        <v>SULPHUR SPRINGS ISD</v>
      </c>
      <c r="C3663" s="11">
        <v>2</v>
      </c>
      <c r="D3663" s="12">
        <v>552.1327160493953</v>
      </c>
      <c r="E3663" s="12">
        <v>116.85185185185297</v>
      </c>
      <c r="F3663" s="12">
        <v>668.98456790124828</v>
      </c>
      <c r="G3663" s="12">
        <v>0.9569903206098872</v>
      </c>
      <c r="H3663" s="12">
        <v>0.94734661526822062</v>
      </c>
      <c r="I3663" s="12">
        <v>1</v>
      </c>
      <c r="J3663" s="12">
        <v>668.98456790124828</v>
      </c>
      <c r="K3663" s="12">
        <v>0</v>
      </c>
      <c r="L3663" s="12">
        <v>0</v>
      </c>
      <c r="M3663" s="12">
        <v>0</v>
      </c>
      <c r="N3663" s="12">
        <v>668.98456790124828</v>
      </c>
    </row>
    <row r="3664" spans="1:15" x14ac:dyDescent="0.3">
      <c r="A3664" s="11" t="s">
        <v>630</v>
      </c>
      <c r="B3664" s="11" t="str">
        <f>VLOOKUP(A3664,'Hold Harmless'!A$1:B$7201,2,FALSE)</f>
        <v>SULPHUR SPRINGS ISD</v>
      </c>
      <c r="C3664" s="11">
        <v>3</v>
      </c>
      <c r="D3664" s="12">
        <v>570.71296296297453</v>
      </c>
      <c r="E3664" s="12">
        <v>91.169753086420329</v>
      </c>
      <c r="F3664" s="12">
        <v>661.88271604939484</v>
      </c>
      <c r="G3664" s="12">
        <v>0.9569903206098872</v>
      </c>
      <c r="H3664" s="12">
        <v>0.94734661526822062</v>
      </c>
      <c r="I3664" s="12">
        <v>1</v>
      </c>
      <c r="J3664" s="12">
        <v>661.88271604939484</v>
      </c>
      <c r="K3664" s="12">
        <v>0</v>
      </c>
      <c r="L3664" s="12">
        <v>0</v>
      </c>
      <c r="M3664" s="12">
        <v>0</v>
      </c>
      <c r="N3664" s="12">
        <v>661.88271604939484</v>
      </c>
    </row>
    <row r="3665" spans="1:15" x14ac:dyDescent="0.3">
      <c r="A3665" s="11" t="s">
        <v>630</v>
      </c>
      <c r="B3665" s="11" t="str">
        <f>VLOOKUP(A3665,'Hold Harmless'!A$1:B$7201,2,FALSE)</f>
        <v>SULPHUR SPRINGS ISD</v>
      </c>
      <c r="C3665" s="11">
        <v>4</v>
      </c>
      <c r="D3665" s="12">
        <v>613.40217391305839</v>
      </c>
      <c r="E3665" s="12">
        <v>57.532340311325619</v>
      </c>
      <c r="F3665" s="12">
        <v>670.93451422438397</v>
      </c>
      <c r="G3665" s="12">
        <v>0.9569903206098872</v>
      </c>
      <c r="H3665" s="12">
        <v>0.94734661526822062</v>
      </c>
      <c r="I3665" s="12">
        <v>1</v>
      </c>
      <c r="J3665" s="12">
        <v>670.93451422438397</v>
      </c>
      <c r="K3665" s="12">
        <v>0</v>
      </c>
      <c r="L3665" s="12">
        <v>0</v>
      </c>
      <c r="M3665" s="12">
        <v>0</v>
      </c>
      <c r="N3665" s="12">
        <v>670.93451422438397</v>
      </c>
    </row>
    <row r="3666" spans="1:15" x14ac:dyDescent="0.3">
      <c r="A3666" s="11" t="s">
        <v>630</v>
      </c>
      <c r="B3666" s="11" t="str">
        <f>VLOOKUP(A3666,'Hold Harmless'!A$1:B$7201,2,FALSE)</f>
        <v>SULPHUR SPRINGS ISD</v>
      </c>
      <c r="C3666" s="11">
        <v>5</v>
      </c>
      <c r="D3666" s="12">
        <v>612.46739130435765</v>
      </c>
      <c r="E3666" s="12">
        <v>51.177536231883757</v>
      </c>
      <c r="F3666" s="12">
        <v>663.64492753624143</v>
      </c>
      <c r="G3666" s="12">
        <v>0.9569903206098872</v>
      </c>
      <c r="H3666" s="12">
        <v>0.94734661526822062</v>
      </c>
      <c r="I3666" s="12">
        <v>1</v>
      </c>
      <c r="J3666" s="12">
        <v>663.64492753624143</v>
      </c>
      <c r="K3666" s="12">
        <v>0</v>
      </c>
      <c r="L3666" s="12">
        <v>0</v>
      </c>
      <c r="M3666" s="12">
        <v>0</v>
      </c>
      <c r="N3666" s="12">
        <v>663.64492753624143</v>
      </c>
    </row>
    <row r="3667" spans="1:15" ht="15" thickBot="1" x14ac:dyDescent="0.35">
      <c r="A3667" s="11" t="s">
        <v>630</v>
      </c>
      <c r="B3667" s="11" t="str">
        <f>VLOOKUP(A3667,'Hold Harmless'!A$1:B$7201,2,FALSE)</f>
        <v>SULPHUR SPRINGS ISD</v>
      </c>
      <c r="C3667" s="11">
        <v>6</v>
      </c>
      <c r="D3667" s="12">
        <v>609.08641975309615</v>
      </c>
      <c r="E3667" s="12">
        <v>44.599002849002702</v>
      </c>
      <c r="F3667" s="12">
        <v>653.68542260209881</v>
      </c>
      <c r="G3667" s="12">
        <v>0.9569903206098872</v>
      </c>
      <c r="H3667" s="12">
        <v>0.94734661526822062</v>
      </c>
      <c r="I3667" s="12">
        <v>1</v>
      </c>
      <c r="J3667" s="12">
        <v>653.68542260209881</v>
      </c>
      <c r="K3667" s="12">
        <v>0</v>
      </c>
      <c r="L3667" s="12">
        <v>0</v>
      </c>
      <c r="M3667" s="12">
        <v>0</v>
      </c>
      <c r="N3667" s="12">
        <v>653.68542260209881</v>
      </c>
      <c r="O3667" s="24">
        <f t="shared" ref="O3667" si="609">SUM(N3662:N3667)</f>
        <v>3990.0941192128544</v>
      </c>
    </row>
    <row r="3668" spans="1:15" ht="15" thickTop="1" x14ac:dyDescent="0.3">
      <c r="A3668" s="2" t="s">
        <v>631</v>
      </c>
      <c r="B3668" s="2" t="str">
        <f>VLOOKUP(A3668,'Hold Harmless'!A$1:B$7201,2,FALSE)</f>
        <v>CUMBY ISD</v>
      </c>
      <c r="C3668" s="2">
        <v>1</v>
      </c>
      <c r="D3668" s="13">
        <v>62.051075268817165</v>
      </c>
      <c r="E3668" s="13">
        <v>1.6747311827956979</v>
      </c>
      <c r="F3668" s="13">
        <v>63.725806451612861</v>
      </c>
      <c r="G3668" s="13">
        <v>0.95039596548599348</v>
      </c>
      <c r="H3668" s="13">
        <v>0.94747848407066282</v>
      </c>
      <c r="I3668" s="13">
        <v>1</v>
      </c>
      <c r="J3668" s="13">
        <v>63.725806451612861</v>
      </c>
      <c r="K3668" s="13">
        <v>0</v>
      </c>
      <c r="L3668" s="13">
        <v>0</v>
      </c>
      <c r="M3668" s="13">
        <v>0</v>
      </c>
      <c r="N3668" s="13">
        <v>63.725806451612861</v>
      </c>
    </row>
    <row r="3669" spans="1:15" x14ac:dyDescent="0.3">
      <c r="A3669" s="2" t="s">
        <v>631</v>
      </c>
      <c r="B3669" s="2" t="str">
        <f>VLOOKUP(A3669,'Hold Harmless'!A$1:B$7201,2,FALSE)</f>
        <v>CUMBY ISD</v>
      </c>
      <c r="C3669" s="2">
        <v>2</v>
      </c>
      <c r="D3669" s="13">
        <v>57.217391304347672</v>
      </c>
      <c r="E3669" s="13">
        <v>6.2173913043478253</v>
      </c>
      <c r="F3669" s="13">
        <v>63.4347826086955</v>
      </c>
      <c r="G3669" s="13">
        <v>0.95039596548599348</v>
      </c>
      <c r="H3669" s="13">
        <v>0.94747848407066282</v>
      </c>
      <c r="I3669" s="13">
        <v>1</v>
      </c>
      <c r="J3669" s="13">
        <v>63.4347826086955</v>
      </c>
      <c r="K3669" s="13">
        <v>0</v>
      </c>
      <c r="L3669" s="13">
        <v>0</v>
      </c>
      <c r="M3669" s="13">
        <v>0</v>
      </c>
      <c r="N3669" s="13">
        <v>63.4347826086955</v>
      </c>
    </row>
    <row r="3670" spans="1:15" x14ac:dyDescent="0.3">
      <c r="A3670" s="2" t="s">
        <v>631</v>
      </c>
      <c r="B3670" s="2" t="str">
        <f>VLOOKUP(A3670,'Hold Harmless'!A$1:B$7201,2,FALSE)</f>
        <v>CUMBY ISD</v>
      </c>
      <c r="C3670" s="2">
        <v>3</v>
      </c>
      <c r="D3670" s="13">
        <v>54.809285714285679</v>
      </c>
      <c r="E3670" s="13">
        <v>8.1466666666666629</v>
      </c>
      <c r="F3670" s="13">
        <v>62.95595238095234</v>
      </c>
      <c r="G3670" s="13">
        <v>0.95039596548599348</v>
      </c>
      <c r="H3670" s="13">
        <v>0.94747848407066282</v>
      </c>
      <c r="I3670" s="13">
        <v>1</v>
      </c>
      <c r="J3670" s="13">
        <v>62.95595238095234</v>
      </c>
      <c r="K3670" s="13">
        <v>0</v>
      </c>
      <c r="L3670" s="13">
        <v>0</v>
      </c>
      <c r="M3670" s="13">
        <v>0</v>
      </c>
      <c r="N3670" s="13">
        <v>62.95595238095234</v>
      </c>
    </row>
    <row r="3671" spans="1:15" x14ac:dyDescent="0.3">
      <c r="A3671" s="2" t="s">
        <v>631</v>
      </c>
      <c r="B3671" s="2" t="str">
        <f>VLOOKUP(A3671,'Hold Harmless'!A$1:B$7201,2,FALSE)</f>
        <v>CUMBY ISD</v>
      </c>
      <c r="C3671" s="2">
        <v>4</v>
      </c>
      <c r="D3671" s="13">
        <v>55.926153846153724</v>
      </c>
      <c r="E3671" s="13">
        <v>6.9982051282051287</v>
      </c>
      <c r="F3671" s="13">
        <v>62.924358974358853</v>
      </c>
      <c r="G3671" s="13">
        <v>0.95039596548599348</v>
      </c>
      <c r="H3671" s="13">
        <v>0.94747848407066282</v>
      </c>
      <c r="I3671" s="13">
        <v>1</v>
      </c>
      <c r="J3671" s="13">
        <v>62.924358974358853</v>
      </c>
      <c r="K3671" s="13">
        <v>0</v>
      </c>
      <c r="L3671" s="13">
        <v>0</v>
      </c>
      <c r="M3671" s="13">
        <v>0</v>
      </c>
      <c r="N3671" s="13">
        <v>62.924358974358853</v>
      </c>
    </row>
    <row r="3672" spans="1:15" x14ac:dyDescent="0.3">
      <c r="A3672" s="2" t="s">
        <v>631</v>
      </c>
      <c r="B3672" s="2" t="str">
        <f>VLOOKUP(A3672,'Hold Harmless'!A$1:B$7201,2,FALSE)</f>
        <v>CUMBY ISD</v>
      </c>
      <c r="C3672" s="2">
        <v>5</v>
      </c>
      <c r="D3672" s="13">
        <v>59.711980548187313</v>
      </c>
      <c r="E3672" s="13">
        <v>3.6816976127320955</v>
      </c>
      <c r="F3672" s="13">
        <v>63.393678160919407</v>
      </c>
      <c r="G3672" s="13">
        <v>0.95039596548599348</v>
      </c>
      <c r="H3672" s="13">
        <v>0.94747848407066282</v>
      </c>
      <c r="I3672" s="13">
        <v>1</v>
      </c>
      <c r="J3672" s="13">
        <v>63.393678160919407</v>
      </c>
      <c r="K3672" s="13">
        <v>0</v>
      </c>
      <c r="L3672" s="13">
        <v>0</v>
      </c>
      <c r="M3672" s="13">
        <v>0</v>
      </c>
      <c r="N3672" s="13">
        <v>63.393678160919407</v>
      </c>
    </row>
    <row r="3673" spans="1:15" ht="15" thickBot="1" x14ac:dyDescent="0.35">
      <c r="A3673" s="2" t="s">
        <v>631</v>
      </c>
      <c r="B3673" s="2" t="str">
        <f>VLOOKUP(A3673,'Hold Harmless'!A$1:B$7201,2,FALSE)</f>
        <v>CUMBY ISD</v>
      </c>
      <c r="C3673" s="2">
        <v>6</v>
      </c>
      <c r="D3673" s="13">
        <v>58.471942204301094</v>
      </c>
      <c r="E3673" s="13">
        <v>4.393649193548387</v>
      </c>
      <c r="F3673" s="13">
        <v>62.865591397849478</v>
      </c>
      <c r="G3673" s="13">
        <v>0.95039596548599348</v>
      </c>
      <c r="H3673" s="13">
        <v>0.94747848407066282</v>
      </c>
      <c r="I3673" s="13">
        <v>1</v>
      </c>
      <c r="J3673" s="13">
        <v>62.865591397849478</v>
      </c>
      <c r="K3673" s="13">
        <v>0</v>
      </c>
      <c r="L3673" s="13">
        <v>0</v>
      </c>
      <c r="M3673" s="13">
        <v>0</v>
      </c>
      <c r="N3673" s="13">
        <v>62.865591397849478</v>
      </c>
      <c r="O3673" s="24">
        <f t="shared" ref="O3673" si="610">SUM(N3668:N3673)</f>
        <v>379.30016997438844</v>
      </c>
    </row>
    <row r="3674" spans="1:15" ht="15" thickTop="1" x14ac:dyDescent="0.3">
      <c r="A3674" s="4" t="s">
        <v>632</v>
      </c>
      <c r="B3674" s="4" t="str">
        <f>VLOOKUP(A3674,'Hold Harmless'!A$1:B$7201,2,FALSE)</f>
        <v>NORTH HOPKINS ISD</v>
      </c>
      <c r="C3674" s="4">
        <v>1</v>
      </c>
      <c r="D3674" s="10">
        <v>82.798076923076991</v>
      </c>
      <c r="E3674" s="10">
        <v>3.157051282051281</v>
      </c>
      <c r="F3674" s="10">
        <v>85.955128205128275</v>
      </c>
      <c r="G3674" s="10">
        <v>0.96252764426621062</v>
      </c>
      <c r="H3674" s="10">
        <v>0.95759735989101324</v>
      </c>
      <c r="I3674" s="10">
        <v>1</v>
      </c>
      <c r="J3674" s="10">
        <v>85.955128205128275</v>
      </c>
      <c r="K3674" s="10">
        <v>0</v>
      </c>
      <c r="L3674" s="10">
        <v>0</v>
      </c>
      <c r="M3674" s="10">
        <v>0</v>
      </c>
      <c r="N3674" s="10">
        <v>85.955128205128275</v>
      </c>
    </row>
    <row r="3675" spans="1:15" x14ac:dyDescent="0.3">
      <c r="A3675" s="4" t="s">
        <v>632</v>
      </c>
      <c r="B3675" s="4" t="str">
        <f>VLOOKUP(A3675,'Hold Harmless'!A$1:B$7201,2,FALSE)</f>
        <v>NORTH HOPKINS ISD</v>
      </c>
      <c r="C3675" s="4">
        <v>2</v>
      </c>
      <c r="D3675" s="10">
        <v>78.32407407407409</v>
      </c>
      <c r="E3675" s="10">
        <v>7.1080246913580245</v>
      </c>
      <c r="F3675" s="10">
        <v>85.432098765432116</v>
      </c>
      <c r="G3675" s="10">
        <v>0.96252764426621062</v>
      </c>
      <c r="H3675" s="10">
        <v>0.95759735989101324</v>
      </c>
      <c r="I3675" s="10">
        <v>1</v>
      </c>
      <c r="J3675" s="10">
        <v>85.432098765432116</v>
      </c>
      <c r="K3675" s="10">
        <v>0</v>
      </c>
      <c r="L3675" s="10">
        <v>0</v>
      </c>
      <c r="M3675" s="10">
        <v>0</v>
      </c>
      <c r="N3675" s="10">
        <v>85.432098765432116</v>
      </c>
    </row>
    <row r="3676" spans="1:15" x14ac:dyDescent="0.3">
      <c r="A3676" s="4" t="s">
        <v>632</v>
      </c>
      <c r="B3676" s="4" t="str">
        <f>VLOOKUP(A3676,'Hold Harmless'!A$1:B$7201,2,FALSE)</f>
        <v>NORTH HOPKINS ISD</v>
      </c>
      <c r="C3676" s="4">
        <v>3</v>
      </c>
      <c r="D3676" s="10">
        <v>81.511363636363455</v>
      </c>
      <c r="E3676" s="10">
        <v>5.196969696969699</v>
      </c>
      <c r="F3676" s="10">
        <v>86.708333333333158</v>
      </c>
      <c r="G3676" s="10">
        <v>0.96252764426621062</v>
      </c>
      <c r="H3676" s="10">
        <v>0.95759735989101324</v>
      </c>
      <c r="I3676" s="10">
        <v>1</v>
      </c>
      <c r="J3676" s="10">
        <v>86.708333333333158</v>
      </c>
      <c r="K3676" s="10">
        <v>0</v>
      </c>
      <c r="L3676" s="10">
        <v>0</v>
      </c>
      <c r="M3676" s="10">
        <v>0</v>
      </c>
      <c r="N3676" s="10">
        <v>86.708333333333158</v>
      </c>
    </row>
    <row r="3677" spans="1:15" x14ac:dyDescent="0.3">
      <c r="A3677" s="4" t="s">
        <v>632</v>
      </c>
      <c r="B3677" s="4" t="str">
        <f>VLOOKUP(A3677,'Hold Harmless'!A$1:B$7201,2,FALSE)</f>
        <v>NORTH HOPKINS ISD</v>
      </c>
      <c r="C3677" s="4">
        <v>4</v>
      </c>
      <c r="D3677" s="10">
        <v>78.663461538461533</v>
      </c>
      <c r="E3677" s="10">
        <v>6.1346153846153806</v>
      </c>
      <c r="F3677" s="10">
        <v>84.79807692307692</v>
      </c>
      <c r="G3677" s="10">
        <v>0.96252764426621062</v>
      </c>
      <c r="H3677" s="10">
        <v>0.95759735989101324</v>
      </c>
      <c r="I3677" s="10">
        <v>1</v>
      </c>
      <c r="J3677" s="10">
        <v>84.79807692307692</v>
      </c>
      <c r="K3677" s="10">
        <v>0</v>
      </c>
      <c r="L3677" s="10">
        <v>0</v>
      </c>
      <c r="M3677" s="10">
        <v>0</v>
      </c>
      <c r="N3677" s="10">
        <v>84.79807692307692</v>
      </c>
    </row>
    <row r="3678" spans="1:15" x14ac:dyDescent="0.3">
      <c r="A3678" s="4" t="s">
        <v>632</v>
      </c>
      <c r="B3678" s="4" t="str">
        <f>VLOOKUP(A3678,'Hold Harmless'!A$1:B$7201,2,FALSE)</f>
        <v>NORTH HOPKINS ISD</v>
      </c>
      <c r="C3678" s="4">
        <v>5</v>
      </c>
      <c r="D3678" s="10">
        <v>82.260416666666714</v>
      </c>
      <c r="E3678" s="10">
        <v>3.0902777777777777</v>
      </c>
      <c r="F3678" s="10">
        <v>85.350694444444485</v>
      </c>
      <c r="G3678" s="10">
        <v>0.96252764426621062</v>
      </c>
      <c r="H3678" s="10">
        <v>0.95759735989101324</v>
      </c>
      <c r="I3678" s="10">
        <v>1</v>
      </c>
      <c r="J3678" s="10">
        <v>85.350694444444485</v>
      </c>
      <c r="K3678" s="10">
        <v>0</v>
      </c>
      <c r="L3678" s="10">
        <v>0</v>
      </c>
      <c r="M3678" s="10">
        <v>0</v>
      </c>
      <c r="N3678" s="10">
        <v>85.350694444444485</v>
      </c>
    </row>
    <row r="3679" spans="1:15" ht="15" thickBot="1" x14ac:dyDescent="0.35">
      <c r="A3679" s="4" t="s">
        <v>632</v>
      </c>
      <c r="B3679" s="4" t="str">
        <f>VLOOKUP(A3679,'Hold Harmless'!A$1:B$7201,2,FALSE)</f>
        <v>NORTH HOPKINS ISD</v>
      </c>
      <c r="C3679" s="4">
        <v>6</v>
      </c>
      <c r="D3679" s="10">
        <v>79.700520833333343</v>
      </c>
      <c r="E3679" s="10">
        <v>4.7708333333333321</v>
      </c>
      <c r="F3679" s="10">
        <v>84.471354166666671</v>
      </c>
      <c r="G3679" s="10">
        <v>0.96252764426621062</v>
      </c>
      <c r="H3679" s="10">
        <v>0.95759735989101324</v>
      </c>
      <c r="I3679" s="10">
        <v>1</v>
      </c>
      <c r="J3679" s="10">
        <v>84.471354166666671</v>
      </c>
      <c r="K3679" s="10">
        <v>0</v>
      </c>
      <c r="L3679" s="10">
        <v>0</v>
      </c>
      <c r="M3679" s="10">
        <v>0</v>
      </c>
      <c r="N3679" s="10">
        <v>84.471354166666671</v>
      </c>
      <c r="O3679" s="24">
        <f t="shared" ref="O3679" si="611">SUM(N3674:N3679)</f>
        <v>512.71568583808153</v>
      </c>
    </row>
    <row r="3680" spans="1:15" ht="15" thickTop="1" x14ac:dyDescent="0.3">
      <c r="A3680" s="11" t="s">
        <v>633</v>
      </c>
      <c r="B3680" s="11" t="str">
        <f>VLOOKUP(A3680,'Hold Harmless'!A$1:B$7201,2,FALSE)</f>
        <v>MILLER GROVE ISD</v>
      </c>
      <c r="C3680" s="11">
        <v>1</v>
      </c>
      <c r="D3680" s="12">
        <v>46.48055555555549</v>
      </c>
      <c r="E3680" s="12">
        <v>0.38888888888888884</v>
      </c>
      <c r="F3680" s="12">
        <v>46.869444444444376</v>
      </c>
      <c r="G3680" s="12">
        <v>0.95985521244572813</v>
      </c>
      <c r="H3680" s="12">
        <v>0.95844620442937201</v>
      </c>
      <c r="I3680" s="12">
        <v>1</v>
      </c>
      <c r="J3680" s="12">
        <v>46.869444444444376</v>
      </c>
      <c r="K3680" s="12">
        <v>0</v>
      </c>
      <c r="L3680" s="12">
        <v>0</v>
      </c>
      <c r="M3680" s="12">
        <v>0</v>
      </c>
      <c r="N3680" s="12">
        <v>46.869444444444376</v>
      </c>
    </row>
    <row r="3681" spans="1:15" x14ac:dyDescent="0.3">
      <c r="A3681" s="11" t="s">
        <v>633</v>
      </c>
      <c r="B3681" s="11" t="str">
        <f>VLOOKUP(A3681,'Hold Harmless'!A$1:B$7201,2,FALSE)</f>
        <v>MILLER GROVE ISD</v>
      </c>
      <c r="C3681" s="11">
        <v>2</v>
      </c>
      <c r="D3681" s="12">
        <v>47.038580246913526</v>
      </c>
      <c r="E3681" s="12">
        <v>0.76388888888888884</v>
      </c>
      <c r="F3681" s="12">
        <v>47.802469135802411</v>
      </c>
      <c r="G3681" s="12">
        <v>0.95985521244572813</v>
      </c>
      <c r="H3681" s="12">
        <v>0.95844620442937201</v>
      </c>
      <c r="I3681" s="12">
        <v>1</v>
      </c>
      <c r="J3681" s="12">
        <v>47.802469135802411</v>
      </c>
      <c r="K3681" s="12">
        <v>0</v>
      </c>
      <c r="L3681" s="12">
        <v>0</v>
      </c>
      <c r="M3681" s="12">
        <v>0</v>
      </c>
      <c r="N3681" s="12">
        <v>47.802469135802411</v>
      </c>
    </row>
    <row r="3682" spans="1:15" x14ac:dyDescent="0.3">
      <c r="A3682" s="11" t="s">
        <v>633</v>
      </c>
      <c r="B3682" s="11" t="str">
        <f>VLOOKUP(A3682,'Hold Harmless'!A$1:B$7201,2,FALSE)</f>
        <v>MILLER GROVE ISD</v>
      </c>
      <c r="C3682" s="11">
        <v>3</v>
      </c>
      <c r="D3682" s="12">
        <v>46.093333333333256</v>
      </c>
      <c r="E3682" s="12">
        <v>0.5033333333333333</v>
      </c>
      <c r="F3682" s="12">
        <v>46.596666666666586</v>
      </c>
      <c r="G3682" s="12">
        <v>0.95985521244572813</v>
      </c>
      <c r="H3682" s="12">
        <v>0.95844620442937201</v>
      </c>
      <c r="I3682" s="12">
        <v>1</v>
      </c>
      <c r="J3682" s="12">
        <v>46.596666666666586</v>
      </c>
      <c r="K3682" s="12">
        <v>0</v>
      </c>
      <c r="L3682" s="12">
        <v>0</v>
      </c>
      <c r="M3682" s="12">
        <v>0</v>
      </c>
      <c r="N3682" s="12">
        <v>46.596666666666586</v>
      </c>
    </row>
    <row r="3683" spans="1:15" x14ac:dyDescent="0.3">
      <c r="A3683" s="11" t="s">
        <v>633</v>
      </c>
      <c r="B3683" s="11" t="str">
        <f>VLOOKUP(A3683,'Hold Harmless'!A$1:B$7201,2,FALSE)</f>
        <v>MILLER GROVE ISD</v>
      </c>
      <c r="C3683" s="11">
        <v>4</v>
      </c>
      <c r="D3683" s="12">
        <v>45.082449160035296</v>
      </c>
      <c r="E3683" s="12">
        <v>0.35057471264367812</v>
      </c>
      <c r="F3683" s="12">
        <v>45.433023872678973</v>
      </c>
      <c r="G3683" s="12">
        <v>0.95985521244572813</v>
      </c>
      <c r="H3683" s="12">
        <v>0.95844620442937201</v>
      </c>
      <c r="I3683" s="12">
        <v>1</v>
      </c>
      <c r="J3683" s="12">
        <v>45.433023872678973</v>
      </c>
      <c r="K3683" s="12">
        <v>0</v>
      </c>
      <c r="L3683" s="12">
        <v>0</v>
      </c>
      <c r="M3683" s="12">
        <v>0</v>
      </c>
      <c r="N3683" s="12">
        <v>45.433023872678973</v>
      </c>
    </row>
    <row r="3684" spans="1:15" x14ac:dyDescent="0.3">
      <c r="A3684" s="11" t="s">
        <v>633</v>
      </c>
      <c r="B3684" s="11" t="str">
        <f>VLOOKUP(A3684,'Hold Harmless'!A$1:B$7201,2,FALSE)</f>
        <v>MILLER GROVE ISD</v>
      </c>
      <c r="C3684" s="11">
        <v>5</v>
      </c>
      <c r="D3684" s="12">
        <v>45.829305555555486</v>
      </c>
      <c r="E3684" s="12">
        <v>0.1111111111111111</v>
      </c>
      <c r="F3684" s="12">
        <v>45.9404166666666</v>
      </c>
      <c r="G3684" s="12">
        <v>0.95985521244572813</v>
      </c>
      <c r="H3684" s="12">
        <v>0.95844620442937201</v>
      </c>
      <c r="I3684" s="12">
        <v>1</v>
      </c>
      <c r="J3684" s="12">
        <v>45.9404166666666</v>
      </c>
      <c r="K3684" s="12">
        <v>0</v>
      </c>
      <c r="L3684" s="12">
        <v>0</v>
      </c>
      <c r="M3684" s="12">
        <v>0</v>
      </c>
      <c r="N3684" s="12">
        <v>45.9404166666666</v>
      </c>
    </row>
    <row r="3685" spans="1:15" ht="15" thickBot="1" x14ac:dyDescent="0.35">
      <c r="A3685" s="11" t="s">
        <v>633</v>
      </c>
      <c r="B3685" s="11" t="str">
        <f>VLOOKUP(A3685,'Hold Harmless'!A$1:B$7201,2,FALSE)</f>
        <v>MILLER GROVE ISD</v>
      </c>
      <c r="C3685" s="11">
        <v>6</v>
      </c>
      <c r="D3685" s="12">
        <v>45.916508838383699</v>
      </c>
      <c r="E3685" s="12">
        <v>2.5252525252525256E-2</v>
      </c>
      <c r="F3685" s="12">
        <v>45.941761363636225</v>
      </c>
      <c r="G3685" s="12">
        <v>0.95985521244572813</v>
      </c>
      <c r="H3685" s="12">
        <v>0.95844620442937201</v>
      </c>
      <c r="I3685" s="12">
        <v>1</v>
      </c>
      <c r="J3685" s="12">
        <v>45.941761363636225</v>
      </c>
      <c r="K3685" s="12">
        <v>0</v>
      </c>
      <c r="L3685" s="12">
        <v>0</v>
      </c>
      <c r="M3685" s="12">
        <v>0</v>
      </c>
      <c r="N3685" s="12">
        <v>45.941761363636225</v>
      </c>
      <c r="O3685" s="24">
        <f t="shared" ref="O3685" si="612">SUM(N3680:N3685)</f>
        <v>278.58378214989517</v>
      </c>
    </row>
    <row r="3686" spans="1:15" ht="15" thickTop="1" x14ac:dyDescent="0.3">
      <c r="A3686" s="2" t="s">
        <v>634</v>
      </c>
      <c r="B3686" s="2" t="str">
        <f>VLOOKUP(A3686,'Hold Harmless'!A$1:B$7201,2,FALSE)</f>
        <v>COMO-PICKTON CISD</v>
      </c>
      <c r="C3686" s="2">
        <v>1</v>
      </c>
      <c r="D3686" s="13">
        <v>107.7471264367819</v>
      </c>
      <c r="E3686" s="13">
        <v>2.9597701149425304</v>
      </c>
      <c r="F3686" s="13">
        <v>110.70689655172443</v>
      </c>
      <c r="G3686" s="13">
        <v>0.95797679710284267</v>
      </c>
      <c r="H3686" s="13">
        <v>0.95121102568019422</v>
      </c>
      <c r="I3686" s="13">
        <v>1</v>
      </c>
      <c r="J3686" s="13">
        <v>110.70689655172443</v>
      </c>
      <c r="K3686" s="13">
        <v>0</v>
      </c>
      <c r="L3686" s="13">
        <v>0</v>
      </c>
      <c r="M3686" s="13">
        <v>0</v>
      </c>
      <c r="N3686" s="13">
        <v>110.70689655172443</v>
      </c>
    </row>
    <row r="3687" spans="1:15" x14ac:dyDescent="0.3">
      <c r="A3687" s="2" t="s">
        <v>634</v>
      </c>
      <c r="B3687" s="2" t="str">
        <f>VLOOKUP(A3687,'Hold Harmless'!A$1:B$7201,2,FALSE)</f>
        <v>COMO-PICKTON CISD</v>
      </c>
      <c r="C3687" s="2">
        <v>2</v>
      </c>
      <c r="D3687" s="13">
        <v>107.23511904761942</v>
      </c>
      <c r="E3687" s="13">
        <v>2.9345238095238093</v>
      </c>
      <c r="F3687" s="13">
        <v>110.16964285714323</v>
      </c>
      <c r="G3687" s="13">
        <v>0.95797679710284267</v>
      </c>
      <c r="H3687" s="13">
        <v>0.95121102568019422</v>
      </c>
      <c r="I3687" s="13">
        <v>1</v>
      </c>
      <c r="J3687" s="13">
        <v>110.16964285714323</v>
      </c>
      <c r="K3687" s="13">
        <v>0</v>
      </c>
      <c r="L3687" s="13">
        <v>0</v>
      </c>
      <c r="M3687" s="13">
        <v>0</v>
      </c>
      <c r="N3687" s="13">
        <v>110.16964285714323</v>
      </c>
    </row>
    <row r="3688" spans="1:15" x14ac:dyDescent="0.3">
      <c r="A3688" s="2" t="s">
        <v>634</v>
      </c>
      <c r="B3688" s="2" t="str">
        <f>VLOOKUP(A3688,'Hold Harmless'!A$1:B$7201,2,FALSE)</f>
        <v>COMO-PICKTON CISD</v>
      </c>
      <c r="C3688" s="2">
        <v>3</v>
      </c>
      <c r="D3688" s="13">
        <v>107.5972222222227</v>
      </c>
      <c r="E3688" s="13">
        <v>0.78333333333333333</v>
      </c>
      <c r="F3688" s="13">
        <v>108.38055555555603</v>
      </c>
      <c r="G3688" s="13">
        <v>0.95797679710284267</v>
      </c>
      <c r="H3688" s="13">
        <v>0.95121102568019422</v>
      </c>
      <c r="I3688" s="13">
        <v>1</v>
      </c>
      <c r="J3688" s="13">
        <v>108.38055555555603</v>
      </c>
      <c r="K3688" s="13">
        <v>0</v>
      </c>
      <c r="L3688" s="13">
        <v>0</v>
      </c>
      <c r="M3688" s="13">
        <v>0</v>
      </c>
      <c r="N3688" s="13">
        <v>108.38055555555603</v>
      </c>
    </row>
    <row r="3689" spans="1:15" x14ac:dyDescent="0.3">
      <c r="A3689" s="2" t="s">
        <v>634</v>
      </c>
      <c r="B3689" s="2" t="str">
        <f>VLOOKUP(A3689,'Hold Harmless'!A$1:B$7201,2,FALSE)</f>
        <v>COMO-PICKTON CISD</v>
      </c>
      <c r="C3689" s="2">
        <v>4</v>
      </c>
      <c r="D3689" s="13">
        <v>104.47222222222256</v>
      </c>
      <c r="E3689" s="13">
        <v>0.96527777777777779</v>
      </c>
      <c r="F3689" s="13">
        <v>105.43750000000033</v>
      </c>
      <c r="G3689" s="13">
        <v>0.95797679710284267</v>
      </c>
      <c r="H3689" s="13">
        <v>0.95121102568019422</v>
      </c>
      <c r="I3689" s="13">
        <v>1</v>
      </c>
      <c r="J3689" s="13">
        <v>105.43750000000033</v>
      </c>
      <c r="K3689" s="13">
        <v>0</v>
      </c>
      <c r="L3689" s="13">
        <v>0</v>
      </c>
      <c r="M3689" s="13">
        <v>0</v>
      </c>
      <c r="N3689" s="13">
        <v>105.43750000000033</v>
      </c>
    </row>
    <row r="3690" spans="1:15" x14ac:dyDescent="0.3">
      <c r="A3690" s="2" t="s">
        <v>634</v>
      </c>
      <c r="B3690" s="2" t="str">
        <f>VLOOKUP(A3690,'Hold Harmless'!A$1:B$7201,2,FALSE)</f>
        <v>COMO-PICKTON CISD</v>
      </c>
      <c r="C3690" s="2">
        <v>5</v>
      </c>
      <c r="D3690" s="13">
        <v>105.33593750000021</v>
      </c>
      <c r="E3690" s="13">
        <v>0.30208333333333337</v>
      </c>
      <c r="F3690" s="13">
        <v>105.63802083333354</v>
      </c>
      <c r="G3690" s="13">
        <v>0.95797679710284267</v>
      </c>
      <c r="H3690" s="13">
        <v>0.95121102568019422</v>
      </c>
      <c r="I3690" s="13">
        <v>1</v>
      </c>
      <c r="J3690" s="13">
        <v>105.63802083333354</v>
      </c>
      <c r="K3690" s="13">
        <v>0</v>
      </c>
      <c r="L3690" s="13">
        <v>0</v>
      </c>
      <c r="M3690" s="13">
        <v>0</v>
      </c>
      <c r="N3690" s="13">
        <v>105.63802083333354</v>
      </c>
    </row>
    <row r="3691" spans="1:15" ht="15" thickBot="1" x14ac:dyDescent="0.35">
      <c r="A3691" s="2" t="s">
        <v>634</v>
      </c>
      <c r="B3691" s="2" t="str">
        <f>VLOOKUP(A3691,'Hold Harmless'!A$1:B$7201,2,FALSE)</f>
        <v>COMO-PICKTON CISD</v>
      </c>
      <c r="C3691" s="2">
        <v>6</v>
      </c>
      <c r="D3691" s="13">
        <v>106.83035714285748</v>
      </c>
      <c r="E3691" s="13">
        <v>0.1607142857142857</v>
      </c>
      <c r="F3691" s="13">
        <v>106.99107142857177</v>
      </c>
      <c r="G3691" s="13">
        <v>0.95797679710284267</v>
      </c>
      <c r="H3691" s="13">
        <v>0.95121102568019422</v>
      </c>
      <c r="I3691" s="13">
        <v>1</v>
      </c>
      <c r="J3691" s="13">
        <v>106.99107142857177</v>
      </c>
      <c r="K3691" s="13">
        <v>0</v>
      </c>
      <c r="L3691" s="13">
        <v>0</v>
      </c>
      <c r="M3691" s="13">
        <v>0</v>
      </c>
      <c r="N3691" s="13">
        <v>106.99107142857177</v>
      </c>
      <c r="O3691" s="24">
        <f t="shared" ref="O3691" si="613">SUM(N3686:N3691)</f>
        <v>647.32368722632941</v>
      </c>
    </row>
    <row r="3692" spans="1:15" ht="15" thickTop="1" x14ac:dyDescent="0.3">
      <c r="A3692" s="4" t="s">
        <v>635</v>
      </c>
      <c r="B3692" s="4" t="str">
        <f>VLOOKUP(A3692,'Hold Harmless'!A$1:B$7201,2,FALSE)</f>
        <v>SALTILLO ISD</v>
      </c>
      <c r="C3692" s="4">
        <v>1</v>
      </c>
      <c r="D3692" s="10">
        <v>35.637267904509287</v>
      </c>
      <c r="E3692" s="10">
        <v>5.8965517241379306</v>
      </c>
      <c r="F3692" s="10">
        <v>41.533819628647215</v>
      </c>
      <c r="G3692" s="10">
        <v>0.96305998846375696</v>
      </c>
      <c r="H3692" s="10">
        <v>0.97552447552447552</v>
      </c>
      <c r="I3692" s="10">
        <v>0.98722278387324192</v>
      </c>
      <c r="J3692" s="10">
        <v>41.003133038682201</v>
      </c>
      <c r="K3692" s="10">
        <v>0.53068658996501483</v>
      </c>
      <c r="L3692" s="10">
        <v>0.53068658996501483</v>
      </c>
      <c r="M3692" s="10">
        <v>0</v>
      </c>
      <c r="N3692" s="10">
        <v>41.003133038682201</v>
      </c>
    </row>
    <row r="3693" spans="1:15" x14ac:dyDescent="0.3">
      <c r="A3693" s="4" t="s">
        <v>635</v>
      </c>
      <c r="B3693" s="4" t="str">
        <f>VLOOKUP(A3693,'Hold Harmless'!A$1:B$7201,2,FALSE)</f>
        <v>SALTILLO ISD</v>
      </c>
      <c r="C3693" s="4">
        <v>2</v>
      </c>
      <c r="D3693" s="10">
        <v>35.893165024630541</v>
      </c>
      <c r="E3693" s="10">
        <v>4.764367816091954</v>
      </c>
      <c r="F3693" s="10">
        <v>40.657532840722496</v>
      </c>
      <c r="G3693" s="10">
        <v>0.96305998846375696</v>
      </c>
      <c r="H3693" s="10">
        <v>0.97552447552447552</v>
      </c>
      <c r="I3693" s="10">
        <v>0.98722278387324192</v>
      </c>
      <c r="J3693" s="10">
        <v>40.138042756435823</v>
      </c>
      <c r="K3693" s="10">
        <v>0.51949008428667298</v>
      </c>
      <c r="L3693" s="10">
        <v>0.51949008428667298</v>
      </c>
      <c r="M3693" s="10">
        <v>0</v>
      </c>
      <c r="N3693" s="10">
        <v>40.138042756435823</v>
      </c>
    </row>
    <row r="3694" spans="1:15" x14ac:dyDescent="0.3">
      <c r="A3694" s="4" t="s">
        <v>635</v>
      </c>
      <c r="B3694" s="4" t="str">
        <f>VLOOKUP(A3694,'Hold Harmless'!A$1:B$7201,2,FALSE)</f>
        <v>SALTILLO ISD</v>
      </c>
      <c r="C3694" s="4">
        <v>3</v>
      </c>
      <c r="D3694" s="10">
        <v>36.715415140415168</v>
      </c>
      <c r="E3694" s="10">
        <v>1.8212301587301583</v>
      </c>
      <c r="F3694" s="10">
        <v>38.536645299145327</v>
      </c>
      <c r="G3694" s="10">
        <v>0.96305998846375696</v>
      </c>
      <c r="H3694" s="10">
        <v>0.97552447552447552</v>
      </c>
      <c r="I3694" s="10">
        <v>0.98722278387324192</v>
      </c>
      <c r="J3694" s="10">
        <v>38.044254253357934</v>
      </c>
      <c r="K3694" s="10">
        <v>0.49239104578739301</v>
      </c>
      <c r="L3694" s="10">
        <v>0.49239104578739301</v>
      </c>
      <c r="M3694" s="10">
        <v>0</v>
      </c>
      <c r="N3694" s="10">
        <v>38.044254253357934</v>
      </c>
    </row>
    <row r="3695" spans="1:15" x14ac:dyDescent="0.3">
      <c r="A3695" s="4" t="s">
        <v>635</v>
      </c>
      <c r="B3695" s="4" t="str">
        <f>VLOOKUP(A3695,'Hold Harmless'!A$1:B$7201,2,FALSE)</f>
        <v>SALTILLO ISD</v>
      </c>
      <c r="C3695" s="4">
        <v>4</v>
      </c>
      <c r="D3695" s="10">
        <v>37.786231884057969</v>
      </c>
      <c r="E3695" s="10">
        <v>0.48550724637681159</v>
      </c>
      <c r="F3695" s="10">
        <v>38.271739130434781</v>
      </c>
      <c r="G3695" s="10">
        <v>0.96305998846375696</v>
      </c>
      <c r="H3695" s="10">
        <v>0.97552447552447552</v>
      </c>
      <c r="I3695" s="10">
        <v>0.98722278387324192</v>
      </c>
      <c r="J3695" s="10">
        <v>37.782732848018313</v>
      </c>
      <c r="K3695" s="10">
        <v>0.48900628241646871</v>
      </c>
      <c r="L3695" s="10">
        <v>0.48550724637681159</v>
      </c>
      <c r="M3695" s="10">
        <v>3.4990360396562892E-3</v>
      </c>
      <c r="N3695" s="10">
        <v>37.786231884057969</v>
      </c>
    </row>
    <row r="3696" spans="1:15" x14ac:dyDescent="0.3">
      <c r="A3696" s="4" t="s">
        <v>635</v>
      </c>
      <c r="B3696" s="4" t="str">
        <f>VLOOKUP(A3696,'Hold Harmless'!A$1:B$7201,2,FALSE)</f>
        <v>SALTILLO ISD</v>
      </c>
      <c r="C3696" s="4">
        <v>5</v>
      </c>
      <c r="D3696" s="10">
        <v>37.879857574042646</v>
      </c>
      <c r="E3696" s="10">
        <v>0</v>
      </c>
      <c r="F3696" s="10">
        <v>37.879857574042646</v>
      </c>
      <c r="G3696" s="10">
        <v>0.96305998846375696</v>
      </c>
      <c r="H3696" s="10">
        <v>0.97552447552447552</v>
      </c>
      <c r="I3696" s="10">
        <v>0.98722278387324192</v>
      </c>
      <c r="J3696" s="10">
        <v>37.39585844696829</v>
      </c>
      <c r="K3696" s="10">
        <v>0.48399912707435533</v>
      </c>
      <c r="L3696" s="10">
        <v>0.48399912707435533</v>
      </c>
      <c r="M3696" s="10">
        <v>0</v>
      </c>
      <c r="N3696" s="10">
        <v>37.39585844696829</v>
      </c>
    </row>
    <row r="3697" spans="1:15" ht="15" thickBot="1" x14ac:dyDescent="0.35">
      <c r="A3697" s="4" t="s">
        <v>635</v>
      </c>
      <c r="B3697" s="4" t="str">
        <f>VLOOKUP(A3697,'Hold Harmless'!A$1:B$7201,2,FALSE)</f>
        <v>SALTILLO ISD</v>
      </c>
      <c r="C3697" s="4">
        <v>6</v>
      </c>
      <c r="D3697" s="10">
        <v>37.008091424758057</v>
      </c>
      <c r="E3697" s="10">
        <v>9.8765432098765427E-2</v>
      </c>
      <c r="F3697" s="10">
        <v>37.106856856856822</v>
      </c>
      <c r="G3697" s="10">
        <v>0.96305998846375696</v>
      </c>
      <c r="H3697" s="10">
        <v>0.97552447552447552</v>
      </c>
      <c r="I3697" s="10">
        <v>0.98722278387324192</v>
      </c>
      <c r="J3697" s="10">
        <v>36.63273452701209</v>
      </c>
      <c r="K3697" s="10">
        <v>0.47412232984473235</v>
      </c>
      <c r="L3697" s="10">
        <v>9.8765432098765427E-2</v>
      </c>
      <c r="M3697" s="10">
        <v>0.37535689774596648</v>
      </c>
      <c r="N3697" s="10">
        <v>37.008091424758057</v>
      </c>
      <c r="O3697" s="24">
        <f t="shared" ref="O3697" si="614">SUM(N3692:N3697)</f>
        <v>231.37561180426025</v>
      </c>
    </row>
    <row r="3698" spans="1:15" ht="15" thickTop="1" x14ac:dyDescent="0.3">
      <c r="A3698" s="11" t="s">
        <v>636</v>
      </c>
      <c r="B3698" s="11" t="str">
        <f>VLOOKUP(A3698,'Hold Harmless'!A$1:B$7201,2,FALSE)</f>
        <v>SULPHUR BLUFF ISD</v>
      </c>
      <c r="C3698" s="11">
        <v>1</v>
      </c>
      <c r="D3698" s="12">
        <v>28.060668498168518</v>
      </c>
      <c r="E3698" s="12">
        <v>6.501831501831508</v>
      </c>
      <c r="F3698" s="12">
        <v>34.562500000000028</v>
      </c>
      <c r="G3698" s="12">
        <v>0.95830042851779451</v>
      </c>
      <c r="H3698" s="12">
        <v>0.95686991145183331</v>
      </c>
      <c r="I3698" s="12">
        <v>1</v>
      </c>
      <c r="J3698" s="12">
        <v>34.562500000000028</v>
      </c>
      <c r="K3698" s="12">
        <v>0</v>
      </c>
      <c r="L3698" s="12">
        <v>0</v>
      </c>
      <c r="M3698" s="12">
        <v>0</v>
      </c>
      <c r="N3698" s="12">
        <v>34.562500000000028</v>
      </c>
    </row>
    <row r="3699" spans="1:15" x14ac:dyDescent="0.3">
      <c r="A3699" s="11" t="s">
        <v>636</v>
      </c>
      <c r="B3699" s="11" t="str">
        <f>VLOOKUP(A3699,'Hold Harmless'!A$1:B$7201,2,FALSE)</f>
        <v>SULPHUR BLUFF ISD</v>
      </c>
      <c r="C3699" s="11">
        <v>2</v>
      </c>
      <c r="D3699" s="12">
        <v>29.369708994709011</v>
      </c>
      <c r="E3699" s="12">
        <v>4.5181878306878271</v>
      </c>
      <c r="F3699" s="12">
        <v>33.887896825396837</v>
      </c>
      <c r="G3699" s="12">
        <v>0.95830042851779451</v>
      </c>
      <c r="H3699" s="12">
        <v>0.95686991145183331</v>
      </c>
      <c r="I3699" s="12">
        <v>1</v>
      </c>
      <c r="J3699" s="12">
        <v>33.887896825396837</v>
      </c>
      <c r="K3699" s="12">
        <v>0</v>
      </c>
      <c r="L3699" s="12">
        <v>0</v>
      </c>
      <c r="M3699" s="12">
        <v>0</v>
      </c>
      <c r="N3699" s="12">
        <v>33.887896825396837</v>
      </c>
    </row>
    <row r="3700" spans="1:15" x14ac:dyDescent="0.3">
      <c r="A3700" s="11" t="s">
        <v>636</v>
      </c>
      <c r="B3700" s="11" t="str">
        <f>VLOOKUP(A3700,'Hold Harmless'!A$1:B$7201,2,FALSE)</f>
        <v>SULPHUR BLUFF ISD</v>
      </c>
      <c r="C3700" s="11">
        <v>3</v>
      </c>
      <c r="D3700" s="12">
        <v>29.445757575757607</v>
      </c>
      <c r="E3700" s="12">
        <v>4.7866666666666662</v>
      </c>
      <c r="F3700" s="12">
        <v>34.232424242424273</v>
      </c>
      <c r="G3700" s="12">
        <v>0.95830042851779451</v>
      </c>
      <c r="H3700" s="12">
        <v>0.95686991145183331</v>
      </c>
      <c r="I3700" s="12">
        <v>1</v>
      </c>
      <c r="J3700" s="12">
        <v>34.232424242424273</v>
      </c>
      <c r="K3700" s="12">
        <v>0</v>
      </c>
      <c r="L3700" s="12">
        <v>0</v>
      </c>
      <c r="M3700" s="12">
        <v>0</v>
      </c>
      <c r="N3700" s="12">
        <v>34.232424242424273</v>
      </c>
    </row>
    <row r="3701" spans="1:15" x14ac:dyDescent="0.3">
      <c r="A3701" s="11" t="s">
        <v>636</v>
      </c>
      <c r="B3701" s="11" t="str">
        <f>VLOOKUP(A3701,'Hold Harmless'!A$1:B$7201,2,FALSE)</f>
        <v>SULPHUR BLUFF ISD</v>
      </c>
      <c r="C3701" s="11">
        <v>4</v>
      </c>
      <c r="D3701" s="12">
        <v>29.974358974358982</v>
      </c>
      <c r="E3701" s="12">
        <v>3.3653846153846128</v>
      </c>
      <c r="F3701" s="12">
        <v>33.339743589743591</v>
      </c>
      <c r="G3701" s="12">
        <v>0.95830042851779451</v>
      </c>
      <c r="H3701" s="12">
        <v>0.95686991145183331</v>
      </c>
      <c r="I3701" s="12">
        <v>1</v>
      </c>
      <c r="J3701" s="12">
        <v>33.339743589743591</v>
      </c>
      <c r="K3701" s="12">
        <v>0</v>
      </c>
      <c r="L3701" s="12">
        <v>0</v>
      </c>
      <c r="M3701" s="12">
        <v>0</v>
      </c>
      <c r="N3701" s="12">
        <v>33.339743589743591</v>
      </c>
    </row>
    <row r="3702" spans="1:15" x14ac:dyDescent="0.3">
      <c r="A3702" s="11" t="s">
        <v>636</v>
      </c>
      <c r="B3702" s="11" t="str">
        <f>VLOOKUP(A3702,'Hold Harmless'!A$1:B$7201,2,FALSE)</f>
        <v>SULPHUR BLUFF ISD</v>
      </c>
      <c r="C3702" s="11">
        <v>5</v>
      </c>
      <c r="D3702" s="12">
        <v>30.793560606060677</v>
      </c>
      <c r="E3702" s="12">
        <v>1.7386363636363633</v>
      </c>
      <c r="F3702" s="12">
        <v>32.53219696969704</v>
      </c>
      <c r="G3702" s="12">
        <v>0.95830042851779451</v>
      </c>
      <c r="H3702" s="12">
        <v>0.95686991145183331</v>
      </c>
      <c r="I3702" s="12">
        <v>1</v>
      </c>
      <c r="J3702" s="12">
        <v>32.53219696969704</v>
      </c>
      <c r="K3702" s="12">
        <v>0</v>
      </c>
      <c r="L3702" s="12">
        <v>0</v>
      </c>
      <c r="M3702" s="12">
        <v>0</v>
      </c>
      <c r="N3702" s="12">
        <v>32.53219696969704</v>
      </c>
    </row>
    <row r="3703" spans="1:15" ht="15" thickBot="1" x14ac:dyDescent="0.35">
      <c r="A3703" s="11" t="s">
        <v>636</v>
      </c>
      <c r="B3703" s="11" t="str">
        <f>VLOOKUP(A3703,'Hold Harmless'!A$1:B$7201,2,FALSE)</f>
        <v>SULPHUR BLUFF ISD</v>
      </c>
      <c r="C3703" s="11">
        <v>6</v>
      </c>
      <c r="D3703" s="12">
        <v>31.329976237842608</v>
      </c>
      <c r="E3703" s="12">
        <v>1.0287356321839078</v>
      </c>
      <c r="F3703" s="12">
        <v>32.358711870026518</v>
      </c>
      <c r="G3703" s="12">
        <v>0.95830042851779451</v>
      </c>
      <c r="H3703" s="12">
        <v>0.95686991145183331</v>
      </c>
      <c r="I3703" s="12">
        <v>1</v>
      </c>
      <c r="J3703" s="12">
        <v>32.358711870026518</v>
      </c>
      <c r="K3703" s="12">
        <v>0</v>
      </c>
      <c r="L3703" s="12">
        <v>0</v>
      </c>
      <c r="M3703" s="12">
        <v>0</v>
      </c>
      <c r="N3703" s="12">
        <v>32.358711870026518</v>
      </c>
      <c r="O3703" s="24">
        <f t="shared" ref="O3703" si="615">SUM(N3698:N3703)</f>
        <v>200.91347349728829</v>
      </c>
    </row>
    <row r="3704" spans="1:15" ht="15" thickTop="1" x14ac:dyDescent="0.3">
      <c r="A3704" s="2" t="s">
        <v>637</v>
      </c>
      <c r="B3704" s="2" t="str">
        <f>VLOOKUP(A3704,'Hold Harmless'!A$1:B$7201,2,FALSE)</f>
        <v>CROCKETT ISD</v>
      </c>
      <c r="C3704" s="2">
        <v>1</v>
      </c>
      <c r="D3704" s="13">
        <v>167.04022988505741</v>
      </c>
      <c r="E3704" s="13">
        <v>29.442528735632184</v>
      </c>
      <c r="F3704" s="13">
        <v>196.48275862068959</v>
      </c>
      <c r="G3704" s="13">
        <v>0.95092291330563394</v>
      </c>
      <c r="H3704" s="13">
        <v>0.93575866078335024</v>
      </c>
      <c r="I3704" s="13">
        <v>1</v>
      </c>
      <c r="J3704" s="13">
        <v>196.48275862068959</v>
      </c>
      <c r="K3704" s="13">
        <v>0</v>
      </c>
      <c r="L3704" s="13">
        <v>0</v>
      </c>
      <c r="M3704" s="13">
        <v>0</v>
      </c>
      <c r="N3704" s="13">
        <v>196.48275862068959</v>
      </c>
    </row>
    <row r="3705" spans="1:15" x14ac:dyDescent="0.3">
      <c r="A3705" s="2" t="s">
        <v>637</v>
      </c>
      <c r="B3705" s="2" t="str">
        <f>VLOOKUP(A3705,'Hold Harmless'!A$1:B$7201,2,FALSE)</f>
        <v>CROCKETT ISD</v>
      </c>
      <c r="C3705" s="2">
        <v>2</v>
      </c>
      <c r="D3705" s="13">
        <v>148.3799999999994</v>
      </c>
      <c r="E3705" s="13">
        <v>48.34000000000033</v>
      </c>
      <c r="F3705" s="13">
        <v>196.71999999999974</v>
      </c>
      <c r="G3705" s="13">
        <v>0.95092291330563394</v>
      </c>
      <c r="H3705" s="13">
        <v>0.93575866078335024</v>
      </c>
      <c r="I3705" s="13">
        <v>1</v>
      </c>
      <c r="J3705" s="13">
        <v>196.71999999999974</v>
      </c>
      <c r="K3705" s="13">
        <v>0</v>
      </c>
      <c r="L3705" s="13">
        <v>0</v>
      </c>
      <c r="M3705" s="13">
        <v>0</v>
      </c>
      <c r="N3705" s="13">
        <v>196.71999999999974</v>
      </c>
    </row>
    <row r="3706" spans="1:15" x14ac:dyDescent="0.3">
      <c r="A3706" s="2" t="s">
        <v>637</v>
      </c>
      <c r="B3706" s="2" t="str">
        <f>VLOOKUP(A3706,'Hold Harmless'!A$1:B$7201,2,FALSE)</f>
        <v>CROCKETT ISD</v>
      </c>
      <c r="C3706" s="2">
        <v>3</v>
      </c>
      <c r="D3706" s="13">
        <v>158.46666666666638</v>
      </c>
      <c r="E3706" s="13">
        <v>27.563333333333357</v>
      </c>
      <c r="F3706" s="13">
        <v>186.02999999999975</v>
      </c>
      <c r="G3706" s="13">
        <v>0.95092291330563394</v>
      </c>
      <c r="H3706" s="13">
        <v>0.93575866078335024</v>
      </c>
      <c r="I3706" s="13">
        <v>1</v>
      </c>
      <c r="J3706" s="13">
        <v>186.02999999999975</v>
      </c>
      <c r="K3706" s="13">
        <v>0</v>
      </c>
      <c r="L3706" s="13">
        <v>0</v>
      </c>
      <c r="M3706" s="13">
        <v>0</v>
      </c>
      <c r="N3706" s="13">
        <v>186.02999999999975</v>
      </c>
    </row>
    <row r="3707" spans="1:15" x14ac:dyDescent="0.3">
      <c r="A3707" s="2" t="s">
        <v>637</v>
      </c>
      <c r="B3707" s="2" t="str">
        <f>VLOOKUP(A3707,'Hold Harmless'!A$1:B$7201,2,FALSE)</f>
        <v>CROCKETT ISD</v>
      </c>
      <c r="C3707" s="2">
        <v>4</v>
      </c>
      <c r="D3707" s="13">
        <v>170.77380952380815</v>
      </c>
      <c r="E3707" s="13">
        <v>11.17559523809528</v>
      </c>
      <c r="F3707" s="13">
        <v>181.94940476190342</v>
      </c>
      <c r="G3707" s="13">
        <v>0.95092291330563394</v>
      </c>
      <c r="H3707" s="13">
        <v>0.93575866078335024</v>
      </c>
      <c r="I3707" s="13">
        <v>1</v>
      </c>
      <c r="J3707" s="13">
        <v>181.94940476190342</v>
      </c>
      <c r="K3707" s="13">
        <v>0</v>
      </c>
      <c r="L3707" s="13">
        <v>0</v>
      </c>
      <c r="M3707" s="13">
        <v>0</v>
      </c>
      <c r="N3707" s="13">
        <v>181.94940476190342</v>
      </c>
    </row>
    <row r="3708" spans="1:15" x14ac:dyDescent="0.3">
      <c r="A3708" s="2" t="s">
        <v>637</v>
      </c>
      <c r="B3708" s="2" t="str">
        <f>VLOOKUP(A3708,'Hold Harmless'!A$1:B$7201,2,FALSE)</f>
        <v>CROCKETT ISD</v>
      </c>
      <c r="C3708" s="2">
        <v>5</v>
      </c>
      <c r="D3708" s="13">
        <v>176.06249999999977</v>
      </c>
      <c r="E3708" s="13">
        <v>3.6171875</v>
      </c>
      <c r="F3708" s="13">
        <v>179.67968749999977</v>
      </c>
      <c r="G3708" s="13">
        <v>0.95092291330563394</v>
      </c>
      <c r="H3708" s="13">
        <v>0.93575866078335024</v>
      </c>
      <c r="I3708" s="13">
        <v>1</v>
      </c>
      <c r="J3708" s="13">
        <v>179.67968749999977</v>
      </c>
      <c r="K3708" s="13">
        <v>0</v>
      </c>
      <c r="L3708" s="13">
        <v>0</v>
      </c>
      <c r="M3708" s="13">
        <v>0</v>
      </c>
      <c r="N3708" s="13">
        <v>179.67968749999977</v>
      </c>
    </row>
    <row r="3709" spans="1:15" ht="15" thickBot="1" x14ac:dyDescent="0.35">
      <c r="A3709" s="2" t="s">
        <v>637</v>
      </c>
      <c r="B3709" s="2" t="str">
        <f>VLOOKUP(A3709,'Hold Harmless'!A$1:B$7201,2,FALSE)</f>
        <v>CROCKETT ISD</v>
      </c>
      <c r="C3709" s="2">
        <v>6</v>
      </c>
      <c r="D3709" s="13">
        <v>166.32828282828353</v>
      </c>
      <c r="E3709" s="13">
        <v>13.234848484848515</v>
      </c>
      <c r="F3709" s="13">
        <v>179.56313131313206</v>
      </c>
      <c r="G3709" s="13">
        <v>0.95092291330563394</v>
      </c>
      <c r="H3709" s="13">
        <v>0.93575866078335024</v>
      </c>
      <c r="I3709" s="13">
        <v>1</v>
      </c>
      <c r="J3709" s="13">
        <v>179.56313131313206</v>
      </c>
      <c r="K3709" s="13">
        <v>0</v>
      </c>
      <c r="L3709" s="13">
        <v>0</v>
      </c>
      <c r="M3709" s="13">
        <v>0</v>
      </c>
      <c r="N3709" s="13">
        <v>179.56313131313206</v>
      </c>
      <c r="O3709" s="24">
        <f t="shared" ref="O3709" si="616">SUM(N3704:N3709)</f>
        <v>1120.4249821957244</v>
      </c>
    </row>
    <row r="3710" spans="1:15" ht="15" thickTop="1" x14ac:dyDescent="0.3">
      <c r="A3710" s="4" t="s">
        <v>638</v>
      </c>
      <c r="B3710" s="4" t="str">
        <f>VLOOKUP(A3710,'Hold Harmless'!A$1:B$7201,2,FALSE)</f>
        <v>GRAPELAND ISD</v>
      </c>
      <c r="C3710" s="4">
        <v>1</v>
      </c>
      <c r="D3710" s="10">
        <v>82.519999999999953</v>
      </c>
      <c r="E3710" s="10">
        <v>9.4866666666666628</v>
      </c>
      <c r="F3710" s="10">
        <v>92.006666666666618</v>
      </c>
      <c r="G3710" s="10">
        <v>0.95706959631138</v>
      </c>
      <c r="H3710" s="10">
        <v>0.94660752339242549</v>
      </c>
      <c r="I3710" s="10">
        <v>1</v>
      </c>
      <c r="J3710" s="10">
        <v>92.006666666666618</v>
      </c>
      <c r="K3710" s="10">
        <v>0</v>
      </c>
      <c r="L3710" s="10">
        <v>0</v>
      </c>
      <c r="M3710" s="10">
        <v>0</v>
      </c>
      <c r="N3710" s="10">
        <v>92.006666666666618</v>
      </c>
    </row>
    <row r="3711" spans="1:15" x14ac:dyDescent="0.3">
      <c r="A3711" s="4" t="s">
        <v>638</v>
      </c>
      <c r="B3711" s="4" t="str">
        <f>VLOOKUP(A3711,'Hold Harmless'!A$1:B$7201,2,FALSE)</f>
        <v>GRAPELAND ISD</v>
      </c>
      <c r="C3711" s="4">
        <v>2</v>
      </c>
      <c r="D3711" s="10">
        <v>83.716666666666825</v>
      </c>
      <c r="E3711" s="10">
        <v>7.6583333333333199</v>
      </c>
      <c r="F3711" s="10">
        <v>91.375000000000142</v>
      </c>
      <c r="G3711" s="10">
        <v>0.95706959631138</v>
      </c>
      <c r="H3711" s="10">
        <v>0.94660752339242549</v>
      </c>
      <c r="I3711" s="10">
        <v>1</v>
      </c>
      <c r="J3711" s="10">
        <v>91.375000000000142</v>
      </c>
      <c r="K3711" s="10">
        <v>0</v>
      </c>
      <c r="L3711" s="10">
        <v>0</v>
      </c>
      <c r="M3711" s="10">
        <v>0</v>
      </c>
      <c r="N3711" s="10">
        <v>91.375000000000142</v>
      </c>
    </row>
    <row r="3712" spans="1:15" x14ac:dyDescent="0.3">
      <c r="A3712" s="4" t="s">
        <v>638</v>
      </c>
      <c r="B3712" s="4" t="str">
        <f>VLOOKUP(A3712,'Hold Harmless'!A$1:B$7201,2,FALSE)</f>
        <v>GRAPELAND ISD</v>
      </c>
      <c r="C3712" s="4">
        <v>3</v>
      </c>
      <c r="D3712" s="10">
        <v>82.491228070175723</v>
      </c>
      <c r="E3712" s="10">
        <v>6.7543859649122791</v>
      </c>
      <c r="F3712" s="10">
        <v>89.245614035087996</v>
      </c>
      <c r="G3712" s="10">
        <v>0.95706959631138</v>
      </c>
      <c r="H3712" s="10">
        <v>0.94660752339242549</v>
      </c>
      <c r="I3712" s="10">
        <v>1</v>
      </c>
      <c r="J3712" s="10">
        <v>89.245614035087996</v>
      </c>
      <c r="K3712" s="10">
        <v>0</v>
      </c>
      <c r="L3712" s="10">
        <v>0</v>
      </c>
      <c r="M3712" s="10">
        <v>0</v>
      </c>
      <c r="N3712" s="10">
        <v>89.245614035087996</v>
      </c>
    </row>
    <row r="3713" spans="1:15" x14ac:dyDescent="0.3">
      <c r="A3713" s="4" t="s">
        <v>638</v>
      </c>
      <c r="B3713" s="4" t="str">
        <f>VLOOKUP(A3713,'Hold Harmless'!A$1:B$7201,2,FALSE)</f>
        <v>GRAPELAND ISD</v>
      </c>
      <c r="C3713" s="4">
        <v>4</v>
      </c>
      <c r="D3713" s="10">
        <v>87.352777777777831</v>
      </c>
      <c r="E3713" s="10">
        <v>1.5138888888888891</v>
      </c>
      <c r="F3713" s="10">
        <v>88.866666666666717</v>
      </c>
      <c r="G3713" s="10">
        <v>0.95706959631138</v>
      </c>
      <c r="H3713" s="10">
        <v>0.94660752339242549</v>
      </c>
      <c r="I3713" s="10">
        <v>1</v>
      </c>
      <c r="J3713" s="10">
        <v>88.866666666666717</v>
      </c>
      <c r="K3713" s="10">
        <v>0</v>
      </c>
      <c r="L3713" s="10">
        <v>0</v>
      </c>
      <c r="M3713" s="10">
        <v>0</v>
      </c>
      <c r="N3713" s="10">
        <v>88.866666666666717</v>
      </c>
    </row>
    <row r="3714" spans="1:15" x14ac:dyDescent="0.3">
      <c r="A3714" s="4" t="s">
        <v>638</v>
      </c>
      <c r="B3714" s="4" t="str">
        <f>VLOOKUP(A3714,'Hold Harmless'!A$1:B$7201,2,FALSE)</f>
        <v>GRAPELAND ISD</v>
      </c>
      <c r="C3714" s="4">
        <v>5</v>
      </c>
      <c r="D3714" s="10">
        <v>87.339080459770187</v>
      </c>
      <c r="E3714" s="10">
        <v>0.10344827586206896</v>
      </c>
      <c r="F3714" s="10">
        <v>87.442528735632251</v>
      </c>
      <c r="G3714" s="10">
        <v>0.95706959631138</v>
      </c>
      <c r="H3714" s="10">
        <v>0.94660752339242549</v>
      </c>
      <c r="I3714" s="10">
        <v>1</v>
      </c>
      <c r="J3714" s="10">
        <v>87.442528735632251</v>
      </c>
      <c r="K3714" s="10">
        <v>0</v>
      </c>
      <c r="L3714" s="10">
        <v>0</v>
      </c>
      <c r="M3714" s="10">
        <v>0</v>
      </c>
      <c r="N3714" s="10">
        <v>87.442528735632251</v>
      </c>
    </row>
    <row r="3715" spans="1:15" ht="15" thickBot="1" x14ac:dyDescent="0.35">
      <c r="A3715" s="4" t="s">
        <v>638</v>
      </c>
      <c r="B3715" s="4" t="str">
        <f>VLOOKUP(A3715,'Hold Harmless'!A$1:B$7201,2,FALSE)</f>
        <v>GRAPELAND ISD</v>
      </c>
      <c r="C3715" s="4">
        <v>6</v>
      </c>
      <c r="D3715" s="10">
        <v>85.019607843137166</v>
      </c>
      <c r="E3715" s="10">
        <v>2.1029411764705839</v>
      </c>
      <c r="F3715" s="10">
        <v>87.122549019607746</v>
      </c>
      <c r="G3715" s="10">
        <v>0.95706959631138</v>
      </c>
      <c r="H3715" s="10">
        <v>0.94660752339242549</v>
      </c>
      <c r="I3715" s="10">
        <v>1</v>
      </c>
      <c r="J3715" s="10">
        <v>87.122549019607746</v>
      </c>
      <c r="K3715" s="10">
        <v>0</v>
      </c>
      <c r="L3715" s="10">
        <v>0</v>
      </c>
      <c r="M3715" s="10">
        <v>0</v>
      </c>
      <c r="N3715" s="10">
        <v>87.122549019607746</v>
      </c>
      <c r="O3715" s="24">
        <f t="shared" ref="O3715" si="617">SUM(N3710:N3715)</f>
        <v>536.05902512366151</v>
      </c>
    </row>
    <row r="3716" spans="1:15" ht="15" thickTop="1" x14ac:dyDescent="0.3">
      <c r="A3716" s="11" t="s">
        <v>639</v>
      </c>
      <c r="B3716" s="11" t="str">
        <f>VLOOKUP(A3716,'Hold Harmless'!A$1:B$7201,2,FALSE)</f>
        <v>LOVELADY ISD</v>
      </c>
      <c r="C3716" s="11">
        <v>1</v>
      </c>
      <c r="D3716" s="12">
        <v>72.737179487179347</v>
      </c>
      <c r="E3716" s="12">
        <v>7.5608974358974335</v>
      </c>
      <c r="F3716" s="12">
        <v>80.298076923076778</v>
      </c>
      <c r="G3716" s="12">
        <v>0.96869313777768007</v>
      </c>
      <c r="H3716" s="12">
        <v>0.97186527379741761</v>
      </c>
      <c r="I3716" s="12">
        <v>0.99673603316708403</v>
      </c>
      <c r="J3716" s="12">
        <v>80.035986663252913</v>
      </c>
      <c r="K3716" s="12">
        <v>0.26209025982386436</v>
      </c>
      <c r="L3716" s="12">
        <v>0.26209025982386436</v>
      </c>
      <c r="M3716" s="12">
        <v>0</v>
      </c>
      <c r="N3716" s="12">
        <v>80.035986663252913</v>
      </c>
    </row>
    <row r="3717" spans="1:15" x14ac:dyDescent="0.3">
      <c r="A3717" s="11" t="s">
        <v>639</v>
      </c>
      <c r="B3717" s="11" t="str">
        <f>VLOOKUP(A3717,'Hold Harmless'!A$1:B$7201,2,FALSE)</f>
        <v>LOVELADY ISD</v>
      </c>
      <c r="C3717" s="11">
        <v>2</v>
      </c>
      <c r="D3717" s="12">
        <v>72.764880952380906</v>
      </c>
      <c r="E3717" s="12">
        <v>7.1815476190476186</v>
      </c>
      <c r="F3717" s="12">
        <v>79.946428571428527</v>
      </c>
      <c r="G3717" s="12">
        <v>0.96869313777768007</v>
      </c>
      <c r="H3717" s="12">
        <v>0.97186527379741761</v>
      </c>
      <c r="I3717" s="12">
        <v>0.99673603316708403</v>
      </c>
      <c r="J3717" s="12">
        <v>79.685486080161297</v>
      </c>
      <c r="K3717" s="12">
        <v>0.26094249126722957</v>
      </c>
      <c r="L3717" s="12">
        <v>0.26094249126722957</v>
      </c>
      <c r="M3717" s="12">
        <v>0</v>
      </c>
      <c r="N3717" s="12">
        <v>79.685486080161297</v>
      </c>
    </row>
    <row r="3718" spans="1:15" x14ac:dyDescent="0.3">
      <c r="A3718" s="11" t="s">
        <v>639</v>
      </c>
      <c r="B3718" s="11" t="str">
        <f>VLOOKUP(A3718,'Hold Harmless'!A$1:B$7201,2,FALSE)</f>
        <v>LOVELADY ISD</v>
      </c>
      <c r="C3718" s="11">
        <v>3</v>
      </c>
      <c r="D3718" s="12">
        <v>77.836206896551744</v>
      </c>
      <c r="E3718" s="12">
        <v>1.7701149425287357</v>
      </c>
      <c r="F3718" s="12">
        <v>79.606321839080479</v>
      </c>
      <c r="G3718" s="12">
        <v>0.96869313777768007</v>
      </c>
      <c r="H3718" s="12">
        <v>0.97186527379741761</v>
      </c>
      <c r="I3718" s="12">
        <v>0.99673603316708403</v>
      </c>
      <c r="J3718" s="12">
        <v>79.346489444907291</v>
      </c>
      <c r="K3718" s="12">
        <v>0.25983239417318771</v>
      </c>
      <c r="L3718" s="12">
        <v>0.25983239417318771</v>
      </c>
      <c r="M3718" s="12">
        <v>0</v>
      </c>
      <c r="N3718" s="12">
        <v>79.346489444907291</v>
      </c>
    </row>
    <row r="3719" spans="1:15" x14ac:dyDescent="0.3">
      <c r="A3719" s="11" t="s">
        <v>639</v>
      </c>
      <c r="B3719" s="11" t="str">
        <f>VLOOKUP(A3719,'Hold Harmless'!A$1:B$7201,2,FALSE)</f>
        <v>LOVELADY ISD</v>
      </c>
      <c r="C3719" s="11">
        <v>4</v>
      </c>
      <c r="D3719" s="12">
        <v>78.140151515151388</v>
      </c>
      <c r="E3719" s="12">
        <v>1.3787878787878782</v>
      </c>
      <c r="F3719" s="12">
        <v>79.518939393939263</v>
      </c>
      <c r="G3719" s="12">
        <v>0.96869313777768007</v>
      </c>
      <c r="H3719" s="12">
        <v>0.97186527379741761</v>
      </c>
      <c r="I3719" s="12">
        <v>0.99673603316708403</v>
      </c>
      <c r="J3719" s="12">
        <v>79.259392213168795</v>
      </c>
      <c r="K3719" s="12">
        <v>0.25954718077046834</v>
      </c>
      <c r="L3719" s="12">
        <v>0.25954718077046834</v>
      </c>
      <c r="M3719" s="12">
        <v>0</v>
      </c>
      <c r="N3719" s="12">
        <v>79.259392213168795</v>
      </c>
    </row>
    <row r="3720" spans="1:15" x14ac:dyDescent="0.3">
      <c r="A3720" s="11" t="s">
        <v>639</v>
      </c>
      <c r="B3720" s="11" t="str">
        <f>VLOOKUP(A3720,'Hold Harmless'!A$1:B$7201,2,FALSE)</f>
        <v>LOVELADY ISD</v>
      </c>
      <c r="C3720" s="11">
        <v>5</v>
      </c>
      <c r="D3720" s="12">
        <v>79.189655172413765</v>
      </c>
      <c r="E3720" s="12">
        <v>0.40229885057471271</v>
      </c>
      <c r="F3720" s="12">
        <v>79.591954022988475</v>
      </c>
      <c r="G3720" s="12">
        <v>0.96869313777768007</v>
      </c>
      <c r="H3720" s="12">
        <v>0.97186527379741761</v>
      </c>
      <c r="I3720" s="12">
        <v>0.99673603316708403</v>
      </c>
      <c r="J3720" s="12">
        <v>79.332168524890463</v>
      </c>
      <c r="K3720" s="12">
        <v>0.25978549809801166</v>
      </c>
      <c r="L3720" s="12">
        <v>0.25978549809801166</v>
      </c>
      <c r="M3720" s="12">
        <v>0</v>
      </c>
      <c r="N3720" s="12">
        <v>79.332168524890463</v>
      </c>
    </row>
    <row r="3721" spans="1:15" ht="15" thickBot="1" x14ac:dyDescent="0.35">
      <c r="A3721" s="11" t="s">
        <v>639</v>
      </c>
      <c r="B3721" s="11" t="str">
        <f>VLOOKUP(A3721,'Hold Harmless'!A$1:B$7201,2,FALSE)</f>
        <v>LOVELADY ISD</v>
      </c>
      <c r="C3721" s="11">
        <v>6</v>
      </c>
      <c r="D3721" s="12">
        <v>79.645833333333385</v>
      </c>
      <c r="E3721" s="12">
        <v>0.3392857142857143</v>
      </c>
      <c r="F3721" s="12">
        <v>79.985119047619094</v>
      </c>
      <c r="G3721" s="12">
        <v>0.96869313777768007</v>
      </c>
      <c r="H3721" s="12">
        <v>0.97186527379741761</v>
      </c>
      <c r="I3721" s="12">
        <v>0.99673603316708403</v>
      </c>
      <c r="J3721" s="12">
        <v>79.724050271920831</v>
      </c>
      <c r="K3721" s="12">
        <v>0.26106877569826281</v>
      </c>
      <c r="L3721" s="12">
        <v>0.26106877569826281</v>
      </c>
      <c r="M3721" s="12">
        <v>0</v>
      </c>
      <c r="N3721" s="12">
        <v>79.724050271920831</v>
      </c>
      <c r="O3721" s="24">
        <f t="shared" ref="O3721" si="618">SUM(N3716:N3721)</f>
        <v>477.38357319830158</v>
      </c>
    </row>
    <row r="3722" spans="1:15" ht="15" thickTop="1" x14ac:dyDescent="0.3">
      <c r="A3722" s="2" t="s">
        <v>640</v>
      </c>
      <c r="B3722" s="2" t="str">
        <f>VLOOKUP(A3722,'Hold Harmless'!A$1:B$7201,2,FALSE)</f>
        <v>LATEXO ISD</v>
      </c>
      <c r="C3722" s="2">
        <v>1</v>
      </c>
      <c r="D3722" s="13">
        <v>63.743589743589524</v>
      </c>
      <c r="E3722" s="13">
        <v>8.2051282051282026</v>
      </c>
      <c r="F3722" s="13">
        <v>71.948717948717729</v>
      </c>
      <c r="G3722" s="13">
        <v>0.95708934417088165</v>
      </c>
      <c r="H3722" s="13">
        <v>0.95029934429345242</v>
      </c>
      <c r="I3722" s="13">
        <v>1</v>
      </c>
      <c r="J3722" s="13">
        <v>71.948717948717729</v>
      </c>
      <c r="K3722" s="13">
        <v>0</v>
      </c>
      <c r="L3722" s="13">
        <v>0</v>
      </c>
      <c r="M3722" s="13">
        <v>0</v>
      </c>
      <c r="N3722" s="13">
        <v>71.948717948717729</v>
      </c>
    </row>
    <row r="3723" spans="1:15" x14ac:dyDescent="0.3">
      <c r="A3723" s="2" t="s">
        <v>640</v>
      </c>
      <c r="B3723" s="2" t="str">
        <f>VLOOKUP(A3723,'Hold Harmless'!A$1:B$7201,2,FALSE)</f>
        <v>LATEXO ISD</v>
      </c>
      <c r="C3723" s="2">
        <v>2</v>
      </c>
      <c r="D3723" s="13">
        <v>57.010416666666529</v>
      </c>
      <c r="E3723" s="13">
        <v>14.145833333333339</v>
      </c>
      <c r="F3723" s="13">
        <v>71.156249999999872</v>
      </c>
      <c r="G3723" s="13">
        <v>0.95708934417088165</v>
      </c>
      <c r="H3723" s="13">
        <v>0.95029934429345242</v>
      </c>
      <c r="I3723" s="13">
        <v>1</v>
      </c>
      <c r="J3723" s="13">
        <v>71.156249999999872</v>
      </c>
      <c r="K3723" s="13">
        <v>0</v>
      </c>
      <c r="L3723" s="13">
        <v>0</v>
      </c>
      <c r="M3723" s="13">
        <v>0</v>
      </c>
      <c r="N3723" s="13">
        <v>71.156249999999872</v>
      </c>
    </row>
    <row r="3724" spans="1:15" x14ac:dyDescent="0.3">
      <c r="A3724" s="2" t="s">
        <v>640</v>
      </c>
      <c r="B3724" s="2" t="str">
        <f>VLOOKUP(A3724,'Hold Harmless'!A$1:B$7201,2,FALSE)</f>
        <v>LATEXO ISD</v>
      </c>
      <c r="C3724" s="2">
        <v>3</v>
      </c>
      <c r="D3724" s="13">
        <v>62.7066666666665</v>
      </c>
      <c r="E3724" s="13">
        <v>8.2133333333333347</v>
      </c>
      <c r="F3724" s="13">
        <v>70.919999999999831</v>
      </c>
      <c r="G3724" s="13">
        <v>0.95708934417088165</v>
      </c>
      <c r="H3724" s="13">
        <v>0.95029934429345242</v>
      </c>
      <c r="I3724" s="13">
        <v>1</v>
      </c>
      <c r="J3724" s="13">
        <v>70.919999999999831</v>
      </c>
      <c r="K3724" s="13">
        <v>0</v>
      </c>
      <c r="L3724" s="13">
        <v>0</v>
      </c>
      <c r="M3724" s="13">
        <v>0</v>
      </c>
      <c r="N3724" s="13">
        <v>70.919999999999831</v>
      </c>
    </row>
    <row r="3725" spans="1:15" x14ac:dyDescent="0.3">
      <c r="A3725" s="2" t="s">
        <v>640</v>
      </c>
      <c r="B3725" s="2" t="str">
        <f>VLOOKUP(A3725,'Hold Harmless'!A$1:B$7201,2,FALSE)</f>
        <v>LATEXO ISD</v>
      </c>
      <c r="C3725" s="2">
        <v>4</v>
      </c>
      <c r="D3725" s="13">
        <v>63.230158730158585</v>
      </c>
      <c r="E3725" s="13">
        <v>5.7896825396825395</v>
      </c>
      <c r="F3725" s="13">
        <v>69.019841269841123</v>
      </c>
      <c r="G3725" s="13">
        <v>0.95708934417088165</v>
      </c>
      <c r="H3725" s="13">
        <v>0.95029934429345242</v>
      </c>
      <c r="I3725" s="13">
        <v>1</v>
      </c>
      <c r="J3725" s="13">
        <v>69.019841269841123</v>
      </c>
      <c r="K3725" s="13">
        <v>0</v>
      </c>
      <c r="L3725" s="13">
        <v>0</v>
      </c>
      <c r="M3725" s="13">
        <v>0</v>
      </c>
      <c r="N3725" s="13">
        <v>69.019841269841123</v>
      </c>
    </row>
    <row r="3726" spans="1:15" x14ac:dyDescent="0.3">
      <c r="A3726" s="2" t="s">
        <v>640</v>
      </c>
      <c r="B3726" s="2" t="str">
        <f>VLOOKUP(A3726,'Hold Harmless'!A$1:B$7201,2,FALSE)</f>
        <v>LATEXO ISD</v>
      </c>
      <c r="C3726" s="2">
        <v>5</v>
      </c>
      <c r="D3726" s="13">
        <v>61.954022988505628</v>
      </c>
      <c r="E3726" s="13">
        <v>6.761494252873546</v>
      </c>
      <c r="F3726" s="13">
        <v>68.715517241379175</v>
      </c>
      <c r="G3726" s="13">
        <v>0.95708934417088165</v>
      </c>
      <c r="H3726" s="13">
        <v>0.95029934429345242</v>
      </c>
      <c r="I3726" s="13">
        <v>1</v>
      </c>
      <c r="J3726" s="13">
        <v>68.715517241379175</v>
      </c>
      <c r="K3726" s="13">
        <v>0</v>
      </c>
      <c r="L3726" s="13">
        <v>0</v>
      </c>
      <c r="M3726" s="13">
        <v>0</v>
      </c>
      <c r="N3726" s="13">
        <v>68.715517241379175</v>
      </c>
    </row>
    <row r="3727" spans="1:15" ht="15" thickBot="1" x14ac:dyDescent="0.35">
      <c r="A3727" s="2" t="s">
        <v>640</v>
      </c>
      <c r="B3727" s="2" t="str">
        <f>VLOOKUP(A3727,'Hold Harmless'!A$1:B$7201,2,FALSE)</f>
        <v>LATEXO ISD</v>
      </c>
      <c r="C3727" s="2">
        <v>6</v>
      </c>
      <c r="D3727" s="13">
        <v>65.403846153845919</v>
      </c>
      <c r="E3727" s="13">
        <v>3.8397435897435899</v>
      </c>
      <c r="F3727" s="13">
        <v>69.24358974358951</v>
      </c>
      <c r="G3727" s="13">
        <v>0.95708934417088165</v>
      </c>
      <c r="H3727" s="13">
        <v>0.95029934429345242</v>
      </c>
      <c r="I3727" s="13">
        <v>1</v>
      </c>
      <c r="J3727" s="13">
        <v>69.24358974358951</v>
      </c>
      <c r="K3727" s="13">
        <v>0</v>
      </c>
      <c r="L3727" s="13">
        <v>0</v>
      </c>
      <c r="M3727" s="13">
        <v>0</v>
      </c>
      <c r="N3727" s="13">
        <v>69.24358974358951</v>
      </c>
      <c r="O3727" s="24">
        <f t="shared" ref="O3727" si="619">SUM(N3722:N3727)</f>
        <v>421.0039162035273</v>
      </c>
    </row>
    <row r="3728" spans="1:15" ht="15" thickTop="1" x14ac:dyDescent="0.3">
      <c r="A3728" s="4" t="s">
        <v>641</v>
      </c>
      <c r="B3728" s="4" t="str">
        <f>VLOOKUP(A3728,'Hold Harmless'!A$1:B$7201,2,FALSE)</f>
        <v>KENNARD ISD</v>
      </c>
      <c r="C3728" s="4">
        <v>1</v>
      </c>
      <c r="D3728" s="10">
        <v>28.540229885057482</v>
      </c>
      <c r="E3728" s="10">
        <v>6.795977011494271</v>
      </c>
      <c r="F3728" s="10">
        <v>35.336206896551751</v>
      </c>
      <c r="G3728" s="10">
        <v>0.95668315335034404</v>
      </c>
      <c r="H3728" s="10">
        <v>0.94997861115072013</v>
      </c>
      <c r="I3728" s="10">
        <v>1</v>
      </c>
      <c r="J3728" s="10">
        <v>35.336206896551751</v>
      </c>
      <c r="K3728" s="10">
        <v>0</v>
      </c>
      <c r="L3728" s="10">
        <v>0</v>
      </c>
      <c r="M3728" s="10">
        <v>0</v>
      </c>
      <c r="N3728" s="10">
        <v>35.336206896551751</v>
      </c>
    </row>
    <row r="3729" spans="1:15" x14ac:dyDescent="0.3">
      <c r="A3729" s="4" t="s">
        <v>641</v>
      </c>
      <c r="B3729" s="4" t="str">
        <f>VLOOKUP(A3729,'Hold Harmless'!A$1:B$7201,2,FALSE)</f>
        <v>KENNARD ISD</v>
      </c>
      <c r="C3729" s="4">
        <v>2</v>
      </c>
      <c r="D3729" s="10">
        <v>28.442528735632148</v>
      </c>
      <c r="E3729" s="10">
        <v>6.163793103448298</v>
      </c>
      <c r="F3729" s="10">
        <v>34.606321839080444</v>
      </c>
      <c r="G3729" s="10">
        <v>0.95668315335034404</v>
      </c>
      <c r="H3729" s="10">
        <v>0.94997861115072013</v>
      </c>
      <c r="I3729" s="10">
        <v>1</v>
      </c>
      <c r="J3729" s="10">
        <v>34.606321839080444</v>
      </c>
      <c r="K3729" s="10">
        <v>0</v>
      </c>
      <c r="L3729" s="10">
        <v>0</v>
      </c>
      <c r="M3729" s="10">
        <v>0</v>
      </c>
      <c r="N3729" s="10">
        <v>34.606321839080444</v>
      </c>
    </row>
    <row r="3730" spans="1:15" x14ac:dyDescent="0.3">
      <c r="A3730" s="4" t="s">
        <v>641</v>
      </c>
      <c r="B3730" s="4" t="str">
        <f>VLOOKUP(A3730,'Hold Harmless'!A$1:B$7201,2,FALSE)</f>
        <v>KENNARD ISD</v>
      </c>
      <c r="C3730" s="4">
        <v>3</v>
      </c>
      <c r="D3730" s="10">
        <v>33.121212121212167</v>
      </c>
      <c r="E3730" s="10">
        <v>1.6515151515151512</v>
      </c>
      <c r="F3730" s="10">
        <v>34.772727272727316</v>
      </c>
      <c r="G3730" s="10">
        <v>0.95668315335034404</v>
      </c>
      <c r="H3730" s="10">
        <v>0.94997861115072013</v>
      </c>
      <c r="I3730" s="10">
        <v>1</v>
      </c>
      <c r="J3730" s="10">
        <v>34.772727272727316</v>
      </c>
      <c r="K3730" s="10">
        <v>0</v>
      </c>
      <c r="L3730" s="10">
        <v>0</v>
      </c>
      <c r="M3730" s="10">
        <v>0</v>
      </c>
      <c r="N3730" s="10">
        <v>34.772727272727316</v>
      </c>
    </row>
    <row r="3731" spans="1:15" x14ac:dyDescent="0.3">
      <c r="A3731" s="4" t="s">
        <v>641</v>
      </c>
      <c r="B3731" s="4" t="str">
        <f>VLOOKUP(A3731,'Hold Harmless'!A$1:B$7201,2,FALSE)</f>
        <v>KENNARD ISD</v>
      </c>
      <c r="C3731" s="4">
        <v>4</v>
      </c>
      <c r="D3731" s="10">
        <v>33.402173913043534</v>
      </c>
      <c r="E3731" s="10">
        <v>1.7210144927536237</v>
      </c>
      <c r="F3731" s="10">
        <v>35.123188405797158</v>
      </c>
      <c r="G3731" s="10">
        <v>0.95668315335034404</v>
      </c>
      <c r="H3731" s="10">
        <v>0.94997861115072013</v>
      </c>
      <c r="I3731" s="10">
        <v>1</v>
      </c>
      <c r="J3731" s="10">
        <v>35.123188405797158</v>
      </c>
      <c r="K3731" s="10">
        <v>0</v>
      </c>
      <c r="L3731" s="10">
        <v>0</v>
      </c>
      <c r="M3731" s="10">
        <v>0</v>
      </c>
      <c r="N3731" s="10">
        <v>35.123188405797158</v>
      </c>
    </row>
    <row r="3732" spans="1:15" x14ac:dyDescent="0.3">
      <c r="A3732" s="4" t="s">
        <v>641</v>
      </c>
      <c r="B3732" s="4" t="str">
        <f>VLOOKUP(A3732,'Hold Harmless'!A$1:B$7201,2,FALSE)</f>
        <v>KENNARD ISD</v>
      </c>
      <c r="C3732" s="4">
        <v>5</v>
      </c>
      <c r="D3732" s="10">
        <v>33.798850574712652</v>
      </c>
      <c r="E3732" s="10">
        <v>0.49425287356321834</v>
      </c>
      <c r="F3732" s="10">
        <v>34.293103448275872</v>
      </c>
      <c r="G3732" s="10">
        <v>0.95668315335034404</v>
      </c>
      <c r="H3732" s="10">
        <v>0.94997861115072013</v>
      </c>
      <c r="I3732" s="10">
        <v>1</v>
      </c>
      <c r="J3732" s="10">
        <v>34.293103448275872</v>
      </c>
      <c r="K3732" s="10">
        <v>0</v>
      </c>
      <c r="L3732" s="10">
        <v>0</v>
      </c>
      <c r="M3732" s="10">
        <v>0</v>
      </c>
      <c r="N3732" s="10">
        <v>34.293103448275872</v>
      </c>
    </row>
    <row r="3733" spans="1:15" ht="15" thickBot="1" x14ac:dyDescent="0.35">
      <c r="A3733" s="4" t="s">
        <v>641</v>
      </c>
      <c r="B3733" s="4" t="str">
        <f>VLOOKUP(A3733,'Hold Harmless'!A$1:B$7201,2,FALSE)</f>
        <v>KENNARD ISD</v>
      </c>
      <c r="C3733" s="4">
        <v>6</v>
      </c>
      <c r="D3733" s="10">
        <v>32.876543209876544</v>
      </c>
      <c r="E3733" s="10">
        <v>0.61728395061728392</v>
      </c>
      <c r="F3733" s="10">
        <v>33.493827160493829</v>
      </c>
      <c r="G3733" s="10">
        <v>0.95668315335034404</v>
      </c>
      <c r="H3733" s="10">
        <v>0.94997861115072013</v>
      </c>
      <c r="I3733" s="10">
        <v>1</v>
      </c>
      <c r="J3733" s="10">
        <v>33.493827160493829</v>
      </c>
      <c r="K3733" s="10">
        <v>0</v>
      </c>
      <c r="L3733" s="10">
        <v>0</v>
      </c>
      <c r="M3733" s="10">
        <v>0</v>
      </c>
      <c r="N3733" s="10">
        <v>33.493827160493829</v>
      </c>
      <c r="O3733" s="24">
        <f t="shared" ref="O3733" si="620">SUM(N3728:N3733)</f>
        <v>207.62537502292636</v>
      </c>
    </row>
    <row r="3734" spans="1:15" ht="15" thickTop="1" x14ac:dyDescent="0.3">
      <c r="A3734" s="11" t="s">
        <v>642</v>
      </c>
      <c r="B3734" s="11" t="str">
        <f>VLOOKUP(A3734,'Hold Harmless'!A$1:B$7201,2,FALSE)</f>
        <v>BIG SPRING ISD</v>
      </c>
      <c r="C3734" s="11">
        <v>1</v>
      </c>
      <c r="D3734" s="12">
        <v>459.02160493828882</v>
      </c>
      <c r="E3734" s="12">
        <v>117.08641975308612</v>
      </c>
      <c r="F3734" s="12">
        <v>576.10802469137491</v>
      </c>
      <c r="G3734" s="12">
        <v>0.93679818765338874</v>
      </c>
      <c r="H3734" s="12">
        <v>0.92413778976127747</v>
      </c>
      <c r="I3734" s="12">
        <v>1</v>
      </c>
      <c r="J3734" s="12">
        <v>576.10802469137491</v>
      </c>
      <c r="K3734" s="12">
        <v>0</v>
      </c>
      <c r="L3734" s="12">
        <v>0</v>
      </c>
      <c r="M3734" s="12">
        <v>0</v>
      </c>
      <c r="N3734" s="12">
        <v>576.10802469137491</v>
      </c>
    </row>
    <row r="3735" spans="1:15" x14ac:dyDescent="0.3">
      <c r="A3735" s="11" t="s">
        <v>642</v>
      </c>
      <c r="B3735" s="11" t="str">
        <f>VLOOKUP(A3735,'Hold Harmless'!A$1:B$7201,2,FALSE)</f>
        <v>BIG SPRING ISD</v>
      </c>
      <c r="C3735" s="11">
        <v>2</v>
      </c>
      <c r="D3735" s="12">
        <v>474.46739130435884</v>
      </c>
      <c r="E3735" s="12">
        <v>96.181159420289646</v>
      </c>
      <c r="F3735" s="12">
        <v>570.64855072464843</v>
      </c>
      <c r="G3735" s="12">
        <v>0.93679818765338874</v>
      </c>
      <c r="H3735" s="12">
        <v>0.92413778976127747</v>
      </c>
      <c r="I3735" s="12">
        <v>1</v>
      </c>
      <c r="J3735" s="12">
        <v>570.64855072464843</v>
      </c>
      <c r="K3735" s="12">
        <v>0</v>
      </c>
      <c r="L3735" s="12">
        <v>0</v>
      </c>
      <c r="M3735" s="12">
        <v>0</v>
      </c>
      <c r="N3735" s="12">
        <v>570.64855072464843</v>
      </c>
    </row>
    <row r="3736" spans="1:15" x14ac:dyDescent="0.3">
      <c r="A3736" s="11" t="s">
        <v>642</v>
      </c>
      <c r="B3736" s="11" t="str">
        <f>VLOOKUP(A3736,'Hold Harmless'!A$1:B$7201,2,FALSE)</f>
        <v>BIG SPRING ISD</v>
      </c>
      <c r="C3736" s="11">
        <v>3</v>
      </c>
      <c r="D3736" s="12">
        <v>500.68888888889114</v>
      </c>
      <c r="E3736" s="12">
        <v>58.966666666666882</v>
      </c>
      <c r="F3736" s="12">
        <v>559.65555555555807</v>
      </c>
      <c r="G3736" s="12">
        <v>0.93679818765338874</v>
      </c>
      <c r="H3736" s="12">
        <v>0.92413778976127747</v>
      </c>
      <c r="I3736" s="12">
        <v>1</v>
      </c>
      <c r="J3736" s="12">
        <v>559.65555555555807</v>
      </c>
      <c r="K3736" s="12">
        <v>0</v>
      </c>
      <c r="L3736" s="12">
        <v>0</v>
      </c>
      <c r="M3736" s="12">
        <v>0</v>
      </c>
      <c r="N3736" s="12">
        <v>559.65555555555807</v>
      </c>
    </row>
    <row r="3737" spans="1:15" x14ac:dyDescent="0.3">
      <c r="A3737" s="11" t="s">
        <v>642</v>
      </c>
      <c r="B3737" s="11" t="str">
        <f>VLOOKUP(A3737,'Hold Harmless'!A$1:B$7201,2,FALSE)</f>
        <v>BIG SPRING ISD</v>
      </c>
      <c r="C3737" s="11">
        <v>4</v>
      </c>
      <c r="D3737" s="12">
        <v>518.18055555556577</v>
      </c>
      <c r="E3737" s="12">
        <v>37.138888888888879</v>
      </c>
      <c r="F3737" s="12">
        <v>555.31944444445469</v>
      </c>
      <c r="G3737" s="12">
        <v>0.93679818765338874</v>
      </c>
      <c r="H3737" s="12">
        <v>0.92413778976127747</v>
      </c>
      <c r="I3737" s="12">
        <v>1</v>
      </c>
      <c r="J3737" s="12">
        <v>555.31944444445469</v>
      </c>
      <c r="K3737" s="12">
        <v>0</v>
      </c>
      <c r="L3737" s="12">
        <v>0</v>
      </c>
      <c r="M3737" s="12">
        <v>0</v>
      </c>
      <c r="N3737" s="12">
        <v>555.31944444445469</v>
      </c>
    </row>
    <row r="3738" spans="1:15" x14ac:dyDescent="0.3">
      <c r="A3738" s="11" t="s">
        <v>642</v>
      </c>
      <c r="B3738" s="11" t="str">
        <f>VLOOKUP(A3738,'Hold Harmless'!A$1:B$7201,2,FALSE)</f>
        <v>BIG SPRING ISD</v>
      </c>
      <c r="C3738" s="11">
        <v>5</v>
      </c>
      <c r="D3738" s="12">
        <v>519.67361111112064</v>
      </c>
      <c r="E3738" s="12">
        <v>29.295138888888893</v>
      </c>
      <c r="F3738" s="12">
        <v>548.96875000000955</v>
      </c>
      <c r="G3738" s="12">
        <v>0.93679818765338874</v>
      </c>
      <c r="H3738" s="12">
        <v>0.92413778976127747</v>
      </c>
      <c r="I3738" s="12">
        <v>1</v>
      </c>
      <c r="J3738" s="12">
        <v>548.96875000000955</v>
      </c>
      <c r="K3738" s="12">
        <v>0</v>
      </c>
      <c r="L3738" s="12">
        <v>0</v>
      </c>
      <c r="M3738" s="12">
        <v>0</v>
      </c>
      <c r="N3738" s="12">
        <v>548.96875000000955</v>
      </c>
    </row>
    <row r="3739" spans="1:15" ht="15" thickBot="1" x14ac:dyDescent="0.35">
      <c r="A3739" s="11" t="s">
        <v>642</v>
      </c>
      <c r="B3739" s="11" t="str">
        <f>VLOOKUP(A3739,'Hold Harmless'!A$1:B$7201,2,FALSE)</f>
        <v>BIG SPRING ISD</v>
      </c>
      <c r="C3739" s="11">
        <v>6</v>
      </c>
      <c r="D3739" s="12">
        <v>525.06313131313289</v>
      </c>
      <c r="E3739" s="12">
        <v>25.636363636363647</v>
      </c>
      <c r="F3739" s="12">
        <v>550.69949494949651</v>
      </c>
      <c r="G3739" s="12">
        <v>0.93679818765338874</v>
      </c>
      <c r="H3739" s="12">
        <v>0.92413778976127747</v>
      </c>
      <c r="I3739" s="12">
        <v>1</v>
      </c>
      <c r="J3739" s="12">
        <v>550.69949494949651</v>
      </c>
      <c r="K3739" s="12">
        <v>0</v>
      </c>
      <c r="L3739" s="12">
        <v>0</v>
      </c>
      <c r="M3739" s="12">
        <v>0</v>
      </c>
      <c r="N3739" s="12">
        <v>550.69949494949651</v>
      </c>
      <c r="O3739" s="24">
        <f t="shared" ref="O3739" si="621">SUM(N3734:N3739)</f>
        <v>3361.3998203655419</v>
      </c>
    </row>
    <row r="3740" spans="1:15" ht="15" thickTop="1" x14ac:dyDescent="0.3">
      <c r="A3740" s="2" t="s">
        <v>643</v>
      </c>
      <c r="B3740" s="2" t="str">
        <f>VLOOKUP(A3740,'Hold Harmless'!A$1:B$7201,2,FALSE)</f>
        <v>COAHOMA ISD</v>
      </c>
      <c r="C3740" s="2">
        <v>1</v>
      </c>
      <c r="D3740" s="13">
        <v>144.80645161290323</v>
      </c>
      <c r="E3740" s="13">
        <v>24.551075268817215</v>
      </c>
      <c r="F3740" s="13">
        <v>169.35752688172045</v>
      </c>
      <c r="G3740" s="13">
        <v>0.95391949008760046</v>
      </c>
      <c r="H3740" s="13">
        <v>0.95059811204391531</v>
      </c>
      <c r="I3740" s="13">
        <v>1</v>
      </c>
      <c r="J3740" s="13">
        <v>169.35752688172045</v>
      </c>
      <c r="K3740" s="13">
        <v>0</v>
      </c>
      <c r="L3740" s="13">
        <v>0</v>
      </c>
      <c r="M3740" s="13">
        <v>0</v>
      </c>
      <c r="N3740" s="13">
        <v>169.35752688172045</v>
      </c>
    </row>
    <row r="3741" spans="1:15" x14ac:dyDescent="0.3">
      <c r="A3741" s="2" t="s">
        <v>643</v>
      </c>
      <c r="B3741" s="2" t="str">
        <f>VLOOKUP(A3741,'Hold Harmless'!A$1:B$7201,2,FALSE)</f>
        <v>COAHOMA ISD</v>
      </c>
      <c r="C3741" s="2">
        <v>2</v>
      </c>
      <c r="D3741" s="13">
        <v>143.43452380952343</v>
      </c>
      <c r="E3741" s="13">
        <v>24.931547619047606</v>
      </c>
      <c r="F3741" s="13">
        <v>168.36607142857105</v>
      </c>
      <c r="G3741" s="13">
        <v>0.95391949008760046</v>
      </c>
      <c r="H3741" s="13">
        <v>0.95059811204391531</v>
      </c>
      <c r="I3741" s="13">
        <v>1</v>
      </c>
      <c r="J3741" s="13">
        <v>168.36607142857105</v>
      </c>
      <c r="K3741" s="13">
        <v>0</v>
      </c>
      <c r="L3741" s="13">
        <v>0</v>
      </c>
      <c r="M3741" s="13">
        <v>0</v>
      </c>
      <c r="N3741" s="13">
        <v>168.36607142857105</v>
      </c>
    </row>
    <row r="3742" spans="1:15" x14ac:dyDescent="0.3">
      <c r="A3742" s="2" t="s">
        <v>643</v>
      </c>
      <c r="B3742" s="2" t="str">
        <f>VLOOKUP(A3742,'Hold Harmless'!A$1:B$7201,2,FALSE)</f>
        <v>COAHOMA ISD</v>
      </c>
      <c r="C3742" s="2">
        <v>3</v>
      </c>
      <c r="D3742" s="13">
        <v>130.61458333333269</v>
      </c>
      <c r="E3742" s="13">
        <v>35.406249999999936</v>
      </c>
      <c r="F3742" s="13">
        <v>166.02083333333263</v>
      </c>
      <c r="G3742" s="13">
        <v>0.95391949008760046</v>
      </c>
      <c r="H3742" s="13">
        <v>0.95059811204391531</v>
      </c>
      <c r="I3742" s="13">
        <v>1</v>
      </c>
      <c r="J3742" s="13">
        <v>166.02083333333263</v>
      </c>
      <c r="K3742" s="13">
        <v>0</v>
      </c>
      <c r="L3742" s="13">
        <v>0</v>
      </c>
      <c r="M3742" s="13">
        <v>0</v>
      </c>
      <c r="N3742" s="13">
        <v>166.02083333333263</v>
      </c>
    </row>
    <row r="3743" spans="1:15" x14ac:dyDescent="0.3">
      <c r="A3743" s="2" t="s">
        <v>643</v>
      </c>
      <c r="B3743" s="2" t="str">
        <f>VLOOKUP(A3743,'Hold Harmless'!A$1:B$7201,2,FALSE)</f>
        <v>COAHOMA ISD</v>
      </c>
      <c r="C3743" s="2">
        <v>4</v>
      </c>
      <c r="D3743" s="13">
        <v>143.20619658119691</v>
      </c>
      <c r="E3743" s="13">
        <v>22.783119658119919</v>
      </c>
      <c r="F3743" s="13">
        <v>165.98931623931682</v>
      </c>
      <c r="G3743" s="13">
        <v>0.95391949008760046</v>
      </c>
      <c r="H3743" s="13">
        <v>0.95059811204391531</v>
      </c>
      <c r="I3743" s="13">
        <v>1</v>
      </c>
      <c r="J3743" s="13">
        <v>165.98931623931682</v>
      </c>
      <c r="K3743" s="13">
        <v>0</v>
      </c>
      <c r="L3743" s="13">
        <v>0</v>
      </c>
      <c r="M3743" s="13">
        <v>0</v>
      </c>
      <c r="N3743" s="13">
        <v>165.98931623931682</v>
      </c>
    </row>
    <row r="3744" spans="1:15" x14ac:dyDescent="0.3">
      <c r="A3744" s="2" t="s">
        <v>643</v>
      </c>
      <c r="B3744" s="2" t="str">
        <f>VLOOKUP(A3744,'Hold Harmless'!A$1:B$7201,2,FALSE)</f>
        <v>COAHOMA ISD</v>
      </c>
      <c r="C3744" s="2">
        <v>5</v>
      </c>
      <c r="D3744" s="13">
        <v>128.7601010101026</v>
      </c>
      <c r="E3744" s="13">
        <v>36.20454545454583</v>
      </c>
      <c r="F3744" s="13">
        <v>164.96464646464844</v>
      </c>
      <c r="G3744" s="13">
        <v>0.95391949008760046</v>
      </c>
      <c r="H3744" s="13">
        <v>0.95059811204391531</v>
      </c>
      <c r="I3744" s="13">
        <v>1</v>
      </c>
      <c r="J3744" s="13">
        <v>164.96464646464844</v>
      </c>
      <c r="K3744" s="13">
        <v>0</v>
      </c>
      <c r="L3744" s="13">
        <v>0</v>
      </c>
      <c r="M3744" s="13">
        <v>0</v>
      </c>
      <c r="N3744" s="13">
        <v>164.96464646464844</v>
      </c>
    </row>
    <row r="3745" spans="1:15" ht="15" thickBot="1" x14ac:dyDescent="0.35">
      <c r="A3745" s="2" t="s">
        <v>643</v>
      </c>
      <c r="B3745" s="2" t="str">
        <f>VLOOKUP(A3745,'Hold Harmless'!A$1:B$7201,2,FALSE)</f>
        <v>COAHOMA ISD</v>
      </c>
      <c r="C3745" s="2">
        <v>6</v>
      </c>
      <c r="D3745" s="13">
        <v>143.38271604938288</v>
      </c>
      <c r="E3745" s="13">
        <v>19.814814814814717</v>
      </c>
      <c r="F3745" s="13">
        <v>163.1975308641976</v>
      </c>
      <c r="G3745" s="13">
        <v>0.95391949008760046</v>
      </c>
      <c r="H3745" s="13">
        <v>0.95059811204391531</v>
      </c>
      <c r="I3745" s="13">
        <v>1</v>
      </c>
      <c r="J3745" s="13">
        <v>163.1975308641976</v>
      </c>
      <c r="K3745" s="13">
        <v>0</v>
      </c>
      <c r="L3745" s="13">
        <v>0</v>
      </c>
      <c r="M3745" s="13">
        <v>0</v>
      </c>
      <c r="N3745" s="13">
        <v>163.1975308641976</v>
      </c>
      <c r="O3745" s="24">
        <f t="shared" ref="O3745" si="622">SUM(N3740:N3745)</f>
        <v>997.89592521178702</v>
      </c>
    </row>
    <row r="3746" spans="1:15" ht="15" thickTop="1" x14ac:dyDescent="0.3">
      <c r="A3746" s="4" t="s">
        <v>644</v>
      </c>
      <c r="B3746" s="4" t="str">
        <f>VLOOKUP(A3746,'Hold Harmless'!A$1:B$7201,2,FALSE)</f>
        <v>FORSAN ISD</v>
      </c>
      <c r="C3746" s="4">
        <v>1</v>
      </c>
      <c r="D3746" s="10">
        <v>115.92307692307784</v>
      </c>
      <c r="E3746" s="10">
        <v>8.8461538461538449</v>
      </c>
      <c r="F3746" s="10">
        <v>124.76923076923168</v>
      </c>
      <c r="G3746" s="10">
        <v>0.96209952753733141</v>
      </c>
      <c r="H3746" s="10">
        <v>0.96467647387672306</v>
      </c>
      <c r="I3746" s="10">
        <v>0.99732869370283728</v>
      </c>
      <c r="J3746" s="10">
        <v>124.43593393738568</v>
      </c>
      <c r="K3746" s="10">
        <v>0.33329683184599901</v>
      </c>
      <c r="L3746" s="10">
        <v>0.33329683184599901</v>
      </c>
      <c r="M3746" s="10">
        <v>0</v>
      </c>
      <c r="N3746" s="10">
        <v>124.43593393738568</v>
      </c>
    </row>
    <row r="3747" spans="1:15" x14ac:dyDescent="0.3">
      <c r="A3747" s="4" t="s">
        <v>644</v>
      </c>
      <c r="B3747" s="4" t="str">
        <f>VLOOKUP(A3747,'Hold Harmless'!A$1:B$7201,2,FALSE)</f>
        <v>FORSAN ISD</v>
      </c>
      <c r="C3747" s="4">
        <v>2</v>
      </c>
      <c r="D3747" s="10">
        <v>107.41578483245142</v>
      </c>
      <c r="E3747" s="10">
        <v>16.00727513227509</v>
      </c>
      <c r="F3747" s="10">
        <v>123.42305996472652</v>
      </c>
      <c r="G3747" s="10">
        <v>0.96209952753733141</v>
      </c>
      <c r="H3747" s="10">
        <v>0.96467647387672306</v>
      </c>
      <c r="I3747" s="10">
        <v>0.99732869370283728</v>
      </c>
      <c r="J3747" s="10">
        <v>123.09335916742765</v>
      </c>
      <c r="K3747" s="10">
        <v>0.32970079729886947</v>
      </c>
      <c r="L3747" s="10">
        <v>0.32970079729886947</v>
      </c>
      <c r="M3747" s="10">
        <v>0</v>
      </c>
      <c r="N3747" s="10">
        <v>123.09335916742765</v>
      </c>
    </row>
    <row r="3748" spans="1:15" x14ac:dyDescent="0.3">
      <c r="A3748" s="4" t="s">
        <v>644</v>
      </c>
      <c r="B3748" s="4" t="str">
        <f>VLOOKUP(A3748,'Hold Harmless'!A$1:B$7201,2,FALSE)</f>
        <v>FORSAN ISD</v>
      </c>
      <c r="C3748" s="4">
        <v>3</v>
      </c>
      <c r="D3748" s="10">
        <v>116.33908045977074</v>
      </c>
      <c r="E3748" s="10">
        <v>6.0258620689655196</v>
      </c>
      <c r="F3748" s="10">
        <v>122.36494252873626</v>
      </c>
      <c r="G3748" s="10">
        <v>0.96209952753733141</v>
      </c>
      <c r="H3748" s="10">
        <v>0.96467647387672306</v>
      </c>
      <c r="I3748" s="10">
        <v>0.99732869370283728</v>
      </c>
      <c r="J3748" s="10">
        <v>122.0380682872073</v>
      </c>
      <c r="K3748" s="10">
        <v>0.32687424152896938</v>
      </c>
      <c r="L3748" s="10">
        <v>0.32687424152896938</v>
      </c>
      <c r="M3748" s="10">
        <v>0</v>
      </c>
      <c r="N3748" s="10">
        <v>122.0380682872073</v>
      </c>
    </row>
    <row r="3749" spans="1:15" x14ac:dyDescent="0.3">
      <c r="A3749" s="4" t="s">
        <v>644</v>
      </c>
      <c r="B3749" s="4" t="str">
        <f>VLOOKUP(A3749,'Hold Harmless'!A$1:B$7201,2,FALSE)</f>
        <v>FORSAN ISD</v>
      </c>
      <c r="C3749" s="4">
        <v>4</v>
      </c>
      <c r="D3749" s="10">
        <v>120.82000000000011</v>
      </c>
      <c r="E3749" s="10">
        <v>1.7033333333333336</v>
      </c>
      <c r="F3749" s="10">
        <v>122.52333333333344</v>
      </c>
      <c r="G3749" s="10">
        <v>0.96209952753733141</v>
      </c>
      <c r="H3749" s="10">
        <v>0.96467647387672306</v>
      </c>
      <c r="I3749" s="10">
        <v>0.99732869370283728</v>
      </c>
      <c r="J3749" s="10">
        <v>122.19603598145073</v>
      </c>
      <c r="K3749" s="10">
        <v>0.32729735188270581</v>
      </c>
      <c r="L3749" s="10">
        <v>0.32729735188270581</v>
      </c>
      <c r="M3749" s="10">
        <v>0</v>
      </c>
      <c r="N3749" s="10">
        <v>122.19603598145073</v>
      </c>
    </row>
    <row r="3750" spans="1:15" x14ac:dyDescent="0.3">
      <c r="A3750" s="4" t="s">
        <v>644</v>
      </c>
      <c r="B3750" s="4" t="str">
        <f>VLOOKUP(A3750,'Hold Harmless'!A$1:B$7201,2,FALSE)</f>
        <v>FORSAN ISD</v>
      </c>
      <c r="C3750" s="4">
        <v>5</v>
      </c>
      <c r="D3750" s="10">
        <v>121.14855072463907</v>
      </c>
      <c r="E3750" s="10">
        <v>0.21014492753623187</v>
      </c>
      <c r="F3750" s="10">
        <v>121.3586956521753</v>
      </c>
      <c r="G3750" s="10">
        <v>0.96209952753733141</v>
      </c>
      <c r="H3750" s="10">
        <v>0.96467647387672306</v>
      </c>
      <c r="I3750" s="10">
        <v>0.99732869370283728</v>
      </c>
      <c r="J3750" s="10">
        <v>121.03450940426418</v>
      </c>
      <c r="K3750" s="10">
        <v>0.32418624791111483</v>
      </c>
      <c r="L3750" s="10">
        <v>0.21014492753623187</v>
      </c>
      <c r="M3750" s="10">
        <v>0.11404132037488068</v>
      </c>
      <c r="N3750" s="10">
        <v>121.14855072463907</v>
      </c>
    </row>
    <row r="3751" spans="1:15" ht="15" thickBot="1" x14ac:dyDescent="0.35">
      <c r="A3751" s="4" t="s">
        <v>644</v>
      </c>
      <c r="B3751" s="4" t="str">
        <f>VLOOKUP(A3751,'Hold Harmless'!A$1:B$7201,2,FALSE)</f>
        <v>FORSAN ISD</v>
      </c>
      <c r="C3751" s="4">
        <v>6</v>
      </c>
      <c r="D3751" s="10">
        <v>120.84848484848601</v>
      </c>
      <c r="E3751" s="10">
        <v>0.38383838383838387</v>
      </c>
      <c r="F3751" s="10">
        <v>121.23232323232439</v>
      </c>
      <c r="G3751" s="10">
        <v>0.96209952753733141</v>
      </c>
      <c r="H3751" s="10">
        <v>0.96467647387672306</v>
      </c>
      <c r="I3751" s="10">
        <v>0.99732869370283728</v>
      </c>
      <c r="J3751" s="10">
        <v>120.90847456385421</v>
      </c>
      <c r="K3751" s="10">
        <v>0.3238486684701769</v>
      </c>
      <c r="L3751" s="10">
        <v>0.3238486684701769</v>
      </c>
      <c r="M3751" s="10">
        <v>0</v>
      </c>
      <c r="N3751" s="10">
        <v>120.90847456385421</v>
      </c>
      <c r="O3751" s="24">
        <f t="shared" ref="O3751" si="623">SUM(N3746:N3751)</f>
        <v>733.82042266196459</v>
      </c>
    </row>
    <row r="3752" spans="1:15" ht="15" thickTop="1" x14ac:dyDescent="0.3">
      <c r="A3752" s="11" t="s">
        <v>645</v>
      </c>
      <c r="B3752" s="11" t="str">
        <f>VLOOKUP(A3752,'Hold Harmless'!A$1:B$7201,2,FALSE)</f>
        <v>FT HANCOCK ISD</v>
      </c>
      <c r="C3752" s="11">
        <v>1</v>
      </c>
      <c r="D3752" s="12">
        <v>0</v>
      </c>
      <c r="E3752" s="12">
        <v>61.880952380952394</v>
      </c>
      <c r="F3752" s="12">
        <v>61.880952380952394</v>
      </c>
      <c r="G3752" s="12">
        <v>0.96219329906303552</v>
      </c>
      <c r="H3752" s="12">
        <v>0.95618571510659078</v>
      </c>
      <c r="I3752" s="12">
        <v>1</v>
      </c>
      <c r="J3752" s="12">
        <v>61.880952380952394</v>
      </c>
      <c r="K3752" s="12">
        <v>0</v>
      </c>
      <c r="L3752" s="12">
        <v>0</v>
      </c>
      <c r="M3752" s="12">
        <v>0</v>
      </c>
      <c r="N3752" s="12">
        <v>61.880952380952394</v>
      </c>
    </row>
    <row r="3753" spans="1:15" x14ac:dyDescent="0.3">
      <c r="A3753" s="11" t="s">
        <v>645</v>
      </c>
      <c r="B3753" s="11" t="str">
        <f>VLOOKUP(A3753,'Hold Harmless'!A$1:B$7201,2,FALSE)</f>
        <v>FT HANCOCK ISD</v>
      </c>
      <c r="C3753" s="11">
        <v>2</v>
      </c>
      <c r="D3753" s="12">
        <v>7.3958333333333446</v>
      </c>
      <c r="E3753" s="12">
        <v>53.663690476190496</v>
      </c>
      <c r="F3753" s="12">
        <v>61.059523809523839</v>
      </c>
      <c r="G3753" s="12">
        <v>0.96219329906303552</v>
      </c>
      <c r="H3753" s="12">
        <v>0.95618571510659078</v>
      </c>
      <c r="I3753" s="12">
        <v>1</v>
      </c>
      <c r="J3753" s="12">
        <v>61.059523809523839</v>
      </c>
      <c r="K3753" s="12">
        <v>0</v>
      </c>
      <c r="L3753" s="12">
        <v>0</v>
      </c>
      <c r="M3753" s="12">
        <v>0</v>
      </c>
      <c r="N3753" s="12">
        <v>61.059523809523839</v>
      </c>
    </row>
    <row r="3754" spans="1:15" x14ac:dyDescent="0.3">
      <c r="A3754" s="11" t="s">
        <v>645</v>
      </c>
      <c r="B3754" s="11" t="str">
        <f>VLOOKUP(A3754,'Hold Harmless'!A$1:B$7201,2,FALSE)</f>
        <v>FT HANCOCK ISD</v>
      </c>
      <c r="C3754" s="11">
        <v>3</v>
      </c>
      <c r="D3754" s="12">
        <v>18.818965517241377</v>
      </c>
      <c r="E3754" s="12">
        <v>45.02011494252875</v>
      </c>
      <c r="F3754" s="12">
        <v>63.83908045977013</v>
      </c>
      <c r="G3754" s="12">
        <v>0.96219329906303552</v>
      </c>
      <c r="H3754" s="12">
        <v>0.95618571510659078</v>
      </c>
      <c r="I3754" s="12">
        <v>1</v>
      </c>
      <c r="J3754" s="12">
        <v>63.83908045977013</v>
      </c>
      <c r="K3754" s="12">
        <v>0</v>
      </c>
      <c r="L3754" s="12">
        <v>0</v>
      </c>
      <c r="M3754" s="12">
        <v>0</v>
      </c>
      <c r="N3754" s="12">
        <v>63.83908045977013</v>
      </c>
    </row>
    <row r="3755" spans="1:15" x14ac:dyDescent="0.3">
      <c r="A3755" s="11" t="s">
        <v>645</v>
      </c>
      <c r="B3755" s="11" t="str">
        <f>VLOOKUP(A3755,'Hold Harmless'!A$1:B$7201,2,FALSE)</f>
        <v>FT HANCOCK ISD</v>
      </c>
      <c r="C3755" s="11">
        <v>4</v>
      </c>
      <c r="D3755" s="12">
        <v>26.86419753086421</v>
      </c>
      <c r="E3755" s="12">
        <v>37.614197530864189</v>
      </c>
      <c r="F3755" s="12">
        <v>64.478395061728406</v>
      </c>
      <c r="G3755" s="12">
        <v>0.96219329906303552</v>
      </c>
      <c r="H3755" s="12">
        <v>0.95618571510659078</v>
      </c>
      <c r="I3755" s="12">
        <v>1</v>
      </c>
      <c r="J3755" s="12">
        <v>64.478395061728406</v>
      </c>
      <c r="K3755" s="12">
        <v>0</v>
      </c>
      <c r="L3755" s="12">
        <v>0</v>
      </c>
      <c r="M3755" s="12">
        <v>0</v>
      </c>
      <c r="N3755" s="12">
        <v>64.478395061728406</v>
      </c>
    </row>
    <row r="3756" spans="1:15" x14ac:dyDescent="0.3">
      <c r="A3756" s="11" t="s">
        <v>645</v>
      </c>
      <c r="B3756" s="11" t="str">
        <f>VLOOKUP(A3756,'Hold Harmless'!A$1:B$7201,2,FALSE)</f>
        <v>FT HANCOCK ISD</v>
      </c>
      <c r="C3756" s="11">
        <v>5</v>
      </c>
      <c r="D3756" s="12">
        <v>34.037634408602202</v>
      </c>
      <c r="E3756" s="12">
        <v>30.086021505376426</v>
      </c>
      <c r="F3756" s="12">
        <v>64.123655913978624</v>
      </c>
      <c r="G3756" s="12">
        <v>0.96219329906303552</v>
      </c>
      <c r="H3756" s="12">
        <v>0.95618571510659078</v>
      </c>
      <c r="I3756" s="12">
        <v>1</v>
      </c>
      <c r="J3756" s="12">
        <v>64.123655913978624</v>
      </c>
      <c r="K3756" s="12">
        <v>0</v>
      </c>
      <c r="L3756" s="12">
        <v>0</v>
      </c>
      <c r="M3756" s="12">
        <v>0</v>
      </c>
      <c r="N3756" s="12">
        <v>64.123655913978624</v>
      </c>
    </row>
    <row r="3757" spans="1:15" ht="15" thickBot="1" x14ac:dyDescent="0.35">
      <c r="A3757" s="11" t="s">
        <v>645</v>
      </c>
      <c r="B3757" s="11" t="str">
        <f>VLOOKUP(A3757,'Hold Harmless'!A$1:B$7201,2,FALSE)</f>
        <v>FT HANCOCK ISD</v>
      </c>
      <c r="C3757" s="11">
        <v>6</v>
      </c>
      <c r="D3757" s="12">
        <v>45.098958333333279</v>
      </c>
      <c r="E3757" s="12">
        <v>17.804687500000007</v>
      </c>
      <c r="F3757" s="12">
        <v>62.903645833333286</v>
      </c>
      <c r="G3757" s="12">
        <v>0.96219329906303552</v>
      </c>
      <c r="H3757" s="12">
        <v>0.95618571510659078</v>
      </c>
      <c r="I3757" s="12">
        <v>1</v>
      </c>
      <c r="J3757" s="12">
        <v>62.903645833333286</v>
      </c>
      <c r="K3757" s="12">
        <v>0</v>
      </c>
      <c r="L3757" s="12">
        <v>0</v>
      </c>
      <c r="M3757" s="12">
        <v>0</v>
      </c>
      <c r="N3757" s="12">
        <v>62.903645833333286</v>
      </c>
      <c r="O3757" s="24">
        <f t="shared" ref="O3757" si="624">SUM(N3752:N3757)</f>
        <v>378.28525345928665</v>
      </c>
    </row>
    <row r="3758" spans="1:15" ht="15" thickTop="1" x14ac:dyDescent="0.3">
      <c r="A3758" s="2" t="s">
        <v>646</v>
      </c>
      <c r="B3758" s="2" t="str">
        <f>VLOOKUP(A3758,'Hold Harmless'!A$1:B$7201,2,FALSE)</f>
        <v>SIERRA BLANCA ISD</v>
      </c>
      <c r="C3758" s="2">
        <v>1</v>
      </c>
      <c r="D3758" s="13">
        <v>17.220238095238109</v>
      </c>
      <c r="E3758" s="13">
        <v>1.1904761904761905</v>
      </c>
      <c r="F3758" s="13">
        <v>18.410714285714299</v>
      </c>
      <c r="G3758" s="13">
        <v>0.94556712637207996</v>
      </c>
      <c r="H3758" s="13">
        <v>0.92534555745258085</v>
      </c>
      <c r="I3758" s="13">
        <v>1</v>
      </c>
      <c r="J3758" s="13">
        <v>18.410714285714299</v>
      </c>
      <c r="K3758" s="13">
        <v>0</v>
      </c>
      <c r="L3758" s="13">
        <v>0</v>
      </c>
      <c r="M3758" s="13">
        <v>0</v>
      </c>
      <c r="N3758" s="13">
        <v>18.410714285714299</v>
      </c>
    </row>
    <row r="3759" spans="1:15" x14ac:dyDescent="0.3">
      <c r="A3759" s="2" t="s">
        <v>646</v>
      </c>
      <c r="B3759" s="2" t="str">
        <f>VLOOKUP(A3759,'Hold Harmless'!A$1:B$7201,2,FALSE)</f>
        <v>SIERRA BLANCA ISD</v>
      </c>
      <c r="C3759" s="2">
        <v>2</v>
      </c>
      <c r="D3759" s="13">
        <v>11.534722222222205</v>
      </c>
      <c r="E3759" s="13">
        <v>7.6388888888888768</v>
      </c>
      <c r="F3759" s="13">
        <v>19.173611111111082</v>
      </c>
      <c r="G3759" s="13">
        <v>0.94556712637207996</v>
      </c>
      <c r="H3759" s="13">
        <v>0.92534555745258085</v>
      </c>
      <c r="I3759" s="13">
        <v>1</v>
      </c>
      <c r="J3759" s="13">
        <v>19.173611111111082</v>
      </c>
      <c r="K3759" s="13">
        <v>0</v>
      </c>
      <c r="L3759" s="13">
        <v>0</v>
      </c>
      <c r="M3759" s="13">
        <v>0</v>
      </c>
      <c r="N3759" s="13">
        <v>19.173611111111082</v>
      </c>
    </row>
    <row r="3760" spans="1:15" x14ac:dyDescent="0.3">
      <c r="A3760" s="2" t="s">
        <v>646</v>
      </c>
      <c r="B3760" s="2" t="str">
        <f>VLOOKUP(A3760,'Hold Harmless'!A$1:B$7201,2,FALSE)</f>
        <v>SIERRA BLANCA ISD</v>
      </c>
      <c r="C3760" s="2">
        <v>3</v>
      </c>
      <c r="D3760" s="13">
        <v>9.526190476190461</v>
      </c>
      <c r="E3760" s="13">
        <v>10.139047619047606</v>
      </c>
      <c r="F3760" s="13">
        <v>19.665238095238067</v>
      </c>
      <c r="G3760" s="13">
        <v>0.94556712637207996</v>
      </c>
      <c r="H3760" s="13">
        <v>0.92534555745258085</v>
      </c>
      <c r="I3760" s="13">
        <v>1</v>
      </c>
      <c r="J3760" s="13">
        <v>19.665238095238067</v>
      </c>
      <c r="K3760" s="13">
        <v>0</v>
      </c>
      <c r="L3760" s="13">
        <v>0</v>
      </c>
      <c r="M3760" s="13">
        <v>0</v>
      </c>
      <c r="N3760" s="13">
        <v>19.665238095238067</v>
      </c>
    </row>
    <row r="3761" spans="1:15" x14ac:dyDescent="0.3">
      <c r="A3761" s="2" t="s">
        <v>646</v>
      </c>
      <c r="B3761" s="2" t="str">
        <f>VLOOKUP(A3761,'Hold Harmless'!A$1:B$7201,2,FALSE)</f>
        <v>SIERRA BLANCA ISD</v>
      </c>
      <c r="C3761" s="2">
        <v>4</v>
      </c>
      <c r="D3761" s="13">
        <v>8.4655657962109458</v>
      </c>
      <c r="E3761" s="13">
        <v>10.594470046082931</v>
      </c>
      <c r="F3761" s="13">
        <v>19.060035842293878</v>
      </c>
      <c r="G3761" s="13">
        <v>0.94556712637207996</v>
      </c>
      <c r="H3761" s="13">
        <v>0.92534555745258085</v>
      </c>
      <c r="I3761" s="13">
        <v>1</v>
      </c>
      <c r="J3761" s="13">
        <v>19.060035842293878</v>
      </c>
      <c r="K3761" s="13">
        <v>0</v>
      </c>
      <c r="L3761" s="13">
        <v>0</v>
      </c>
      <c r="M3761" s="13">
        <v>0</v>
      </c>
      <c r="N3761" s="13">
        <v>19.060035842293878</v>
      </c>
    </row>
    <row r="3762" spans="1:15" x14ac:dyDescent="0.3">
      <c r="A3762" s="2" t="s">
        <v>646</v>
      </c>
      <c r="B3762" s="2" t="str">
        <f>VLOOKUP(A3762,'Hold Harmless'!A$1:B$7201,2,FALSE)</f>
        <v>SIERRA BLANCA ISD</v>
      </c>
      <c r="C3762" s="2">
        <v>5</v>
      </c>
      <c r="D3762" s="13">
        <v>14.916666666666673</v>
      </c>
      <c r="E3762" s="13">
        <v>2.6740196078431366</v>
      </c>
      <c r="F3762" s="13">
        <v>17.59068627450981</v>
      </c>
      <c r="G3762" s="13">
        <v>0.94556712637207996</v>
      </c>
      <c r="H3762" s="13">
        <v>0.92534555745258085</v>
      </c>
      <c r="I3762" s="13">
        <v>1</v>
      </c>
      <c r="J3762" s="13">
        <v>17.59068627450981</v>
      </c>
      <c r="K3762" s="13">
        <v>0</v>
      </c>
      <c r="L3762" s="13">
        <v>0</v>
      </c>
      <c r="M3762" s="13">
        <v>0</v>
      </c>
      <c r="N3762" s="13">
        <v>17.59068627450981</v>
      </c>
    </row>
    <row r="3763" spans="1:15" ht="15" thickBot="1" x14ac:dyDescent="0.35">
      <c r="A3763" s="2" t="s">
        <v>646</v>
      </c>
      <c r="B3763" s="2" t="str">
        <f>VLOOKUP(A3763,'Hold Harmless'!A$1:B$7201,2,FALSE)</f>
        <v>SIERRA BLANCA ISD</v>
      </c>
      <c r="C3763" s="2">
        <v>6</v>
      </c>
      <c r="D3763" s="13">
        <v>15.808823529411766</v>
      </c>
      <c r="E3763" s="13">
        <v>2.887254901960782</v>
      </c>
      <c r="F3763" s="13">
        <v>18.696078431372548</v>
      </c>
      <c r="G3763" s="13">
        <v>0.94556712637207996</v>
      </c>
      <c r="H3763" s="13">
        <v>0.92534555745258085</v>
      </c>
      <c r="I3763" s="13">
        <v>1</v>
      </c>
      <c r="J3763" s="13">
        <v>18.696078431372548</v>
      </c>
      <c r="K3763" s="13">
        <v>0</v>
      </c>
      <c r="L3763" s="13">
        <v>0</v>
      </c>
      <c r="M3763" s="13">
        <v>0</v>
      </c>
      <c r="N3763" s="13">
        <v>18.696078431372548</v>
      </c>
      <c r="O3763" s="24">
        <f t="shared" ref="O3763" si="625">SUM(N3758:N3763)</f>
        <v>112.59636404023968</v>
      </c>
    </row>
    <row r="3764" spans="1:15" ht="15" thickTop="1" x14ac:dyDescent="0.3">
      <c r="A3764" s="4" t="s">
        <v>647</v>
      </c>
      <c r="B3764" s="4" t="str">
        <f>VLOOKUP(A3764,'Hold Harmless'!A$1:B$7201,2,FALSE)</f>
        <v>DELL CITY ISD</v>
      </c>
      <c r="C3764" s="4">
        <v>1</v>
      </c>
      <c r="D3764" s="10">
        <v>7.2586206896551717</v>
      </c>
      <c r="E3764" s="10">
        <v>0.94827586206896552</v>
      </c>
      <c r="F3764" s="10">
        <v>8.206896551724137</v>
      </c>
      <c r="G3764" s="10">
        <v>0.95571690214547356</v>
      </c>
      <c r="H3764" s="10">
        <v>0.95270300137028685</v>
      </c>
      <c r="I3764" s="10">
        <v>1</v>
      </c>
      <c r="J3764" s="10">
        <v>8.206896551724137</v>
      </c>
      <c r="K3764" s="10">
        <v>0</v>
      </c>
      <c r="L3764" s="10">
        <v>0</v>
      </c>
      <c r="M3764" s="10">
        <v>0</v>
      </c>
      <c r="N3764" s="10">
        <v>8.206896551724137</v>
      </c>
    </row>
    <row r="3765" spans="1:15" x14ac:dyDescent="0.3">
      <c r="A3765" s="4" t="s">
        <v>647</v>
      </c>
      <c r="B3765" s="4" t="str">
        <f>VLOOKUP(A3765,'Hold Harmless'!A$1:B$7201,2,FALSE)</f>
        <v>DELL CITY ISD</v>
      </c>
      <c r="C3765" s="4">
        <v>2</v>
      </c>
      <c r="D3765" s="10">
        <v>8.0033333333333356</v>
      </c>
      <c r="E3765" s="10">
        <v>0.45999999999999996</v>
      </c>
      <c r="F3765" s="10">
        <v>8.4633333333333347</v>
      </c>
      <c r="G3765" s="10">
        <v>0.95571690214547356</v>
      </c>
      <c r="H3765" s="10">
        <v>0.95270300137028685</v>
      </c>
      <c r="I3765" s="10">
        <v>1</v>
      </c>
      <c r="J3765" s="10">
        <v>8.4633333333333347</v>
      </c>
      <c r="K3765" s="10">
        <v>0</v>
      </c>
      <c r="L3765" s="10">
        <v>0</v>
      </c>
      <c r="M3765" s="10">
        <v>0</v>
      </c>
      <c r="N3765" s="10">
        <v>8.4633333333333347</v>
      </c>
    </row>
    <row r="3766" spans="1:15" x14ac:dyDescent="0.3">
      <c r="A3766" s="4" t="s">
        <v>647</v>
      </c>
      <c r="B3766" s="4" t="str">
        <f>VLOOKUP(A3766,'Hold Harmless'!A$1:B$7201,2,FALSE)</f>
        <v>DELL CITY ISD</v>
      </c>
      <c r="C3766" s="4">
        <v>3</v>
      </c>
      <c r="D3766" s="10">
        <v>6.2777777777777777</v>
      </c>
      <c r="E3766" s="10">
        <v>2.6481481481481475</v>
      </c>
      <c r="F3766" s="10">
        <v>8.9259259259259256</v>
      </c>
      <c r="G3766" s="10">
        <v>0.95571690214547356</v>
      </c>
      <c r="H3766" s="10">
        <v>0.95270300137028685</v>
      </c>
      <c r="I3766" s="10">
        <v>1</v>
      </c>
      <c r="J3766" s="10">
        <v>8.9259259259259256</v>
      </c>
      <c r="K3766" s="10">
        <v>0</v>
      </c>
      <c r="L3766" s="10">
        <v>0</v>
      </c>
      <c r="M3766" s="10">
        <v>0</v>
      </c>
      <c r="N3766" s="10">
        <v>8.9259259259259256</v>
      </c>
    </row>
    <row r="3767" spans="1:15" x14ac:dyDescent="0.3">
      <c r="A3767" s="4" t="s">
        <v>647</v>
      </c>
      <c r="B3767" s="4" t="str">
        <f>VLOOKUP(A3767,'Hold Harmless'!A$1:B$7201,2,FALSE)</f>
        <v>DELL CITY ISD</v>
      </c>
      <c r="C3767" s="4">
        <v>4</v>
      </c>
      <c r="D3767" s="10">
        <v>7.080459770114941</v>
      </c>
      <c r="E3767" s="10">
        <v>1.798850574712644</v>
      </c>
      <c r="F3767" s="10">
        <v>8.8793103448275854</v>
      </c>
      <c r="G3767" s="10">
        <v>0.95571690214547356</v>
      </c>
      <c r="H3767" s="10">
        <v>0.95270300137028685</v>
      </c>
      <c r="I3767" s="10">
        <v>1</v>
      </c>
      <c r="J3767" s="10">
        <v>8.8793103448275854</v>
      </c>
      <c r="K3767" s="10">
        <v>0</v>
      </c>
      <c r="L3767" s="10">
        <v>0</v>
      </c>
      <c r="M3767" s="10">
        <v>0</v>
      </c>
      <c r="N3767" s="10">
        <v>8.8793103448275854</v>
      </c>
    </row>
    <row r="3768" spans="1:15" x14ac:dyDescent="0.3">
      <c r="A3768" s="4" t="s">
        <v>647</v>
      </c>
      <c r="B3768" s="4" t="str">
        <f>VLOOKUP(A3768,'Hold Harmless'!A$1:B$7201,2,FALSE)</f>
        <v>DELL CITY ISD</v>
      </c>
      <c r="C3768" s="4">
        <v>5</v>
      </c>
      <c r="D3768" s="10">
        <v>8.0863095238095237</v>
      </c>
      <c r="E3768" s="10">
        <v>0.9285714285714286</v>
      </c>
      <c r="F3768" s="10">
        <v>9.0148809523809526</v>
      </c>
      <c r="G3768" s="10">
        <v>0.95571690214547356</v>
      </c>
      <c r="H3768" s="10">
        <v>0.95270300137028685</v>
      </c>
      <c r="I3768" s="10">
        <v>1</v>
      </c>
      <c r="J3768" s="10">
        <v>9.0148809523809526</v>
      </c>
      <c r="K3768" s="10">
        <v>0</v>
      </c>
      <c r="L3768" s="10">
        <v>0</v>
      </c>
      <c r="M3768" s="10">
        <v>0</v>
      </c>
      <c r="N3768" s="10">
        <v>9.0148809523809526</v>
      </c>
    </row>
    <row r="3769" spans="1:15" ht="15" thickBot="1" x14ac:dyDescent="0.35">
      <c r="A3769" s="4" t="s">
        <v>647</v>
      </c>
      <c r="B3769" s="4" t="str">
        <f>VLOOKUP(A3769,'Hold Harmless'!A$1:B$7201,2,FALSE)</f>
        <v>DELL CITY ISD</v>
      </c>
      <c r="C3769" s="4">
        <v>6</v>
      </c>
      <c r="D3769" s="10">
        <v>8.4705882352941231</v>
      </c>
      <c r="E3769" s="10">
        <v>0.90196078431372539</v>
      </c>
      <c r="F3769" s="10">
        <v>9.3725490196078489</v>
      </c>
      <c r="G3769" s="10">
        <v>0.95571690214547356</v>
      </c>
      <c r="H3769" s="10">
        <v>0.95270300137028685</v>
      </c>
      <c r="I3769" s="10">
        <v>1</v>
      </c>
      <c r="J3769" s="10">
        <v>9.3725490196078489</v>
      </c>
      <c r="K3769" s="10">
        <v>0</v>
      </c>
      <c r="L3769" s="10">
        <v>0</v>
      </c>
      <c r="M3769" s="10">
        <v>0</v>
      </c>
      <c r="N3769" s="10">
        <v>9.3725490196078489</v>
      </c>
      <c r="O3769" s="24">
        <f t="shared" ref="O3769" si="626">SUM(N3764:N3769)</f>
        <v>52.862896127799786</v>
      </c>
    </row>
    <row r="3770" spans="1:15" ht="15" thickTop="1" x14ac:dyDescent="0.3">
      <c r="A3770" s="11" t="s">
        <v>648</v>
      </c>
      <c r="B3770" s="11" t="str">
        <f>VLOOKUP(A3770,'Hold Harmless'!A$1:B$7201,2,FALSE)</f>
        <v>CADDO MILLS ISD</v>
      </c>
      <c r="C3770" s="11">
        <v>1</v>
      </c>
      <c r="D3770" s="12">
        <v>280.24038461538277</v>
      </c>
      <c r="E3770" s="12">
        <v>35.750000000000057</v>
      </c>
      <c r="F3770" s="12">
        <v>315.99038461538282</v>
      </c>
      <c r="G3770" s="12">
        <v>0.96509119910108587</v>
      </c>
      <c r="H3770" s="12">
        <v>0.97130023684121836</v>
      </c>
      <c r="I3770" s="12">
        <v>0.99360749899503265</v>
      </c>
      <c r="J3770" s="12">
        <v>313.97041576416899</v>
      </c>
      <c r="K3770" s="12">
        <v>2.0199688512138323</v>
      </c>
      <c r="L3770" s="12">
        <v>2.0199688512138323</v>
      </c>
      <c r="M3770" s="12">
        <v>0</v>
      </c>
      <c r="N3770" s="12">
        <v>313.97041576416899</v>
      </c>
    </row>
    <row r="3771" spans="1:15" x14ac:dyDescent="0.3">
      <c r="A3771" s="11" t="s">
        <v>648</v>
      </c>
      <c r="B3771" s="11" t="str">
        <f>VLOOKUP(A3771,'Hold Harmless'!A$1:B$7201,2,FALSE)</f>
        <v>CADDO MILLS ISD</v>
      </c>
      <c r="C3771" s="11">
        <v>2</v>
      </c>
      <c r="D3771" s="12">
        <v>282.74559523809251</v>
      </c>
      <c r="E3771" s="12">
        <v>34.598214285714327</v>
      </c>
      <c r="F3771" s="12">
        <v>317.34380952380684</v>
      </c>
      <c r="G3771" s="12">
        <v>0.96509119910108587</v>
      </c>
      <c r="H3771" s="12">
        <v>0.97130023684121836</v>
      </c>
      <c r="I3771" s="12">
        <v>0.99360749899503265</v>
      </c>
      <c r="J3771" s="12">
        <v>315.31518890250572</v>
      </c>
      <c r="K3771" s="12">
        <v>2.0286206213011155</v>
      </c>
      <c r="L3771" s="12">
        <v>2.0286206213011155</v>
      </c>
      <c r="M3771" s="12">
        <v>0</v>
      </c>
      <c r="N3771" s="12">
        <v>315.31518890250572</v>
      </c>
    </row>
    <row r="3772" spans="1:15" x14ac:dyDescent="0.3">
      <c r="A3772" s="11" t="s">
        <v>648</v>
      </c>
      <c r="B3772" s="11" t="str">
        <f>VLOOKUP(A3772,'Hold Harmless'!A$1:B$7201,2,FALSE)</f>
        <v>CADDO MILLS ISD</v>
      </c>
      <c r="C3772" s="11">
        <v>3</v>
      </c>
      <c r="D3772" s="12">
        <v>285.42013888888931</v>
      </c>
      <c r="E3772" s="12">
        <v>32.006944444444407</v>
      </c>
      <c r="F3772" s="12">
        <v>317.42708333333371</v>
      </c>
      <c r="G3772" s="12">
        <v>0.96509119910108587</v>
      </c>
      <c r="H3772" s="12">
        <v>0.97130023684121836</v>
      </c>
      <c r="I3772" s="12">
        <v>0.99360749899503265</v>
      </c>
      <c r="J3772" s="12">
        <v>315.39793038412154</v>
      </c>
      <c r="K3772" s="12">
        <v>2.0291529492121754</v>
      </c>
      <c r="L3772" s="12">
        <v>2.0291529492121754</v>
      </c>
      <c r="M3772" s="12">
        <v>0</v>
      </c>
      <c r="N3772" s="12">
        <v>315.39793038412154</v>
      </c>
    </row>
    <row r="3773" spans="1:15" x14ac:dyDescent="0.3">
      <c r="A3773" s="11" t="s">
        <v>648</v>
      </c>
      <c r="B3773" s="11" t="str">
        <f>VLOOKUP(A3773,'Hold Harmless'!A$1:B$7201,2,FALSE)</f>
        <v>CADDO MILLS ISD</v>
      </c>
      <c r="C3773" s="11">
        <v>4</v>
      </c>
      <c r="D3773" s="12">
        <v>283.55363636363393</v>
      </c>
      <c r="E3773" s="12">
        <v>36.111818181818165</v>
      </c>
      <c r="F3773" s="12">
        <v>319.66545454545212</v>
      </c>
      <c r="G3773" s="12">
        <v>0.96509119910108587</v>
      </c>
      <c r="H3773" s="12">
        <v>0.97130023684121836</v>
      </c>
      <c r="I3773" s="12">
        <v>0.99360749899503265</v>
      </c>
      <c r="J3773" s="12">
        <v>317.62199280601698</v>
      </c>
      <c r="K3773" s="12">
        <v>2.0434617394351449</v>
      </c>
      <c r="L3773" s="12">
        <v>2.0434617394351449</v>
      </c>
      <c r="M3773" s="12">
        <v>0</v>
      </c>
      <c r="N3773" s="12">
        <v>317.62199280601698</v>
      </c>
    </row>
    <row r="3774" spans="1:15" x14ac:dyDescent="0.3">
      <c r="A3774" s="11" t="s">
        <v>648</v>
      </c>
      <c r="B3774" s="11" t="str">
        <f>VLOOKUP(A3774,'Hold Harmless'!A$1:B$7201,2,FALSE)</f>
        <v>CADDO MILLS ISD</v>
      </c>
      <c r="C3774" s="11">
        <v>5</v>
      </c>
      <c r="D3774" s="12">
        <v>304.3474450386214</v>
      </c>
      <c r="E3774" s="12">
        <v>16.338383838383869</v>
      </c>
      <c r="F3774" s="12">
        <v>320.68582887700529</v>
      </c>
      <c r="G3774" s="12">
        <v>0.96509119910108587</v>
      </c>
      <c r="H3774" s="12">
        <v>0.97130023684121836</v>
      </c>
      <c r="I3774" s="12">
        <v>0.99360749899503265</v>
      </c>
      <c r="J3774" s="12">
        <v>318.63584439363024</v>
      </c>
      <c r="K3774" s="12">
        <v>2.0499844833750558</v>
      </c>
      <c r="L3774" s="12">
        <v>2.0499844833750558</v>
      </c>
      <c r="M3774" s="12">
        <v>0</v>
      </c>
      <c r="N3774" s="12">
        <v>318.63584439363024</v>
      </c>
    </row>
    <row r="3775" spans="1:15" ht="15" thickBot="1" x14ac:dyDescent="0.35">
      <c r="A3775" s="11" t="s">
        <v>648</v>
      </c>
      <c r="B3775" s="11" t="str">
        <f>VLOOKUP(A3775,'Hold Harmless'!A$1:B$7201,2,FALSE)</f>
        <v>CADDO MILLS ISD</v>
      </c>
      <c r="C3775" s="11">
        <v>6</v>
      </c>
      <c r="D3775" s="12">
        <v>306.12102772143254</v>
      </c>
      <c r="E3775" s="12">
        <v>14.787356321839084</v>
      </c>
      <c r="F3775" s="12">
        <v>320.90838404327161</v>
      </c>
      <c r="G3775" s="12">
        <v>0.96509119910108587</v>
      </c>
      <c r="H3775" s="12">
        <v>0.97130023684121836</v>
      </c>
      <c r="I3775" s="12">
        <v>0.99360749899503265</v>
      </c>
      <c r="J3775" s="12">
        <v>318.85697687577255</v>
      </c>
      <c r="K3775" s="12">
        <v>2.0514071674990646</v>
      </c>
      <c r="L3775" s="12">
        <v>2.0514071674990646</v>
      </c>
      <c r="M3775" s="12">
        <v>0</v>
      </c>
      <c r="N3775" s="12">
        <v>318.85697687577255</v>
      </c>
      <c r="O3775" s="24">
        <f t="shared" ref="O3775" si="627">SUM(N3770:N3775)</f>
        <v>1899.7983491262162</v>
      </c>
    </row>
    <row r="3776" spans="1:15" ht="15" thickTop="1" x14ac:dyDescent="0.3">
      <c r="A3776" s="2" t="s">
        <v>649</v>
      </c>
      <c r="B3776" s="2" t="str">
        <f>VLOOKUP(A3776,'Hold Harmless'!A$1:B$7201,2,FALSE)</f>
        <v>CELESTE ISD</v>
      </c>
      <c r="C3776" s="2">
        <v>1</v>
      </c>
      <c r="D3776" s="13">
        <v>73.672413793103345</v>
      </c>
      <c r="E3776" s="13">
        <v>4.2729885057471293</v>
      </c>
      <c r="F3776" s="13">
        <v>77.945402298850468</v>
      </c>
      <c r="G3776" s="13">
        <v>0.96389239200553267</v>
      </c>
      <c r="H3776" s="13">
        <v>0.96872681147930872</v>
      </c>
      <c r="I3776" s="13">
        <v>0.99500951205593913</v>
      </c>
      <c r="J3776" s="13">
        <v>77.556416708383082</v>
      </c>
      <c r="K3776" s="13">
        <v>0.38898559046738512</v>
      </c>
      <c r="L3776" s="13">
        <v>0.38898559046738512</v>
      </c>
      <c r="M3776" s="13">
        <v>0</v>
      </c>
      <c r="N3776" s="13">
        <v>77.556416708383082</v>
      </c>
    </row>
    <row r="3777" spans="1:15" x14ac:dyDescent="0.3">
      <c r="A3777" s="2" t="s">
        <v>649</v>
      </c>
      <c r="B3777" s="2" t="str">
        <f>VLOOKUP(A3777,'Hold Harmless'!A$1:B$7201,2,FALSE)</f>
        <v>CELESTE ISD</v>
      </c>
      <c r="C3777" s="2">
        <v>2</v>
      </c>
      <c r="D3777" s="13">
        <v>72.198275862068783</v>
      </c>
      <c r="E3777" s="13">
        <v>5.2758620689655187</v>
      </c>
      <c r="F3777" s="13">
        <v>77.474137931034306</v>
      </c>
      <c r="G3777" s="13">
        <v>0.96389239200553267</v>
      </c>
      <c r="H3777" s="13">
        <v>0.96872681147930872</v>
      </c>
      <c r="I3777" s="13">
        <v>0.99500951205593913</v>
      </c>
      <c r="J3777" s="13">
        <v>77.087504179712965</v>
      </c>
      <c r="K3777" s="13">
        <v>0.38663375132134092</v>
      </c>
      <c r="L3777" s="13">
        <v>0.38663375132134092</v>
      </c>
      <c r="M3777" s="13">
        <v>0</v>
      </c>
      <c r="N3777" s="13">
        <v>77.087504179712965</v>
      </c>
    </row>
    <row r="3778" spans="1:15" x14ac:dyDescent="0.3">
      <c r="A3778" s="2" t="s">
        <v>649</v>
      </c>
      <c r="B3778" s="2" t="str">
        <f>VLOOKUP(A3778,'Hold Harmless'!A$1:B$7201,2,FALSE)</f>
        <v>CELESTE ISD</v>
      </c>
      <c r="C3778" s="2">
        <v>3</v>
      </c>
      <c r="D3778" s="13">
        <v>71.267361111110986</v>
      </c>
      <c r="E3778" s="13">
        <v>4.697916666666667</v>
      </c>
      <c r="F3778" s="13">
        <v>75.965277777777658</v>
      </c>
      <c r="G3778" s="13">
        <v>0.96389239200553267</v>
      </c>
      <c r="H3778" s="13">
        <v>0.96872681147930872</v>
      </c>
      <c r="I3778" s="13">
        <v>0.99500951205593913</v>
      </c>
      <c r="J3778" s="13">
        <v>75.586173974860429</v>
      </c>
      <c r="K3778" s="13">
        <v>0.37910380291722845</v>
      </c>
      <c r="L3778" s="13">
        <v>0.37910380291722845</v>
      </c>
      <c r="M3778" s="13">
        <v>0</v>
      </c>
      <c r="N3778" s="13">
        <v>75.586173974860429</v>
      </c>
    </row>
    <row r="3779" spans="1:15" x14ac:dyDescent="0.3">
      <c r="A3779" s="2" t="s">
        <v>649</v>
      </c>
      <c r="B3779" s="2" t="str">
        <f>VLOOKUP(A3779,'Hold Harmless'!A$1:B$7201,2,FALSE)</f>
        <v>CELESTE ISD</v>
      </c>
      <c r="C3779" s="2">
        <v>4</v>
      </c>
      <c r="D3779" s="13">
        <v>69.848765432098617</v>
      </c>
      <c r="E3779" s="13">
        <v>6.1790123456790083</v>
      </c>
      <c r="F3779" s="13">
        <v>76.027777777777629</v>
      </c>
      <c r="G3779" s="13">
        <v>0.96389239200553267</v>
      </c>
      <c r="H3779" s="13">
        <v>0.96872681147930872</v>
      </c>
      <c r="I3779" s="13">
        <v>0.99500951205593913</v>
      </c>
      <c r="J3779" s="13">
        <v>75.648362069363884</v>
      </c>
      <c r="K3779" s="13">
        <v>0.37941570841374528</v>
      </c>
      <c r="L3779" s="13">
        <v>0.37941570841374528</v>
      </c>
      <c r="M3779" s="13">
        <v>0</v>
      </c>
      <c r="N3779" s="13">
        <v>75.648362069363884</v>
      </c>
    </row>
    <row r="3780" spans="1:15" x14ac:dyDescent="0.3">
      <c r="A3780" s="2" t="s">
        <v>649</v>
      </c>
      <c r="B3780" s="2" t="str">
        <f>VLOOKUP(A3780,'Hold Harmless'!A$1:B$7201,2,FALSE)</f>
        <v>CELESTE ISD</v>
      </c>
      <c r="C3780" s="2">
        <v>5</v>
      </c>
      <c r="D3780" s="13">
        <v>73.614583333333286</v>
      </c>
      <c r="E3780" s="13">
        <v>0.74305555555555525</v>
      </c>
      <c r="F3780" s="13">
        <v>74.357638888888843</v>
      </c>
      <c r="G3780" s="13">
        <v>0.96389239200553267</v>
      </c>
      <c r="H3780" s="13">
        <v>0.96872681147930872</v>
      </c>
      <c r="I3780" s="13">
        <v>0.99500951205593913</v>
      </c>
      <c r="J3780" s="13">
        <v>73.986557988465009</v>
      </c>
      <c r="K3780" s="13">
        <v>0.37108090042383424</v>
      </c>
      <c r="L3780" s="13">
        <v>0.37108090042383424</v>
      </c>
      <c r="M3780" s="13">
        <v>0</v>
      </c>
      <c r="N3780" s="13">
        <v>73.986557988465009</v>
      </c>
    </row>
    <row r="3781" spans="1:15" ht="15" thickBot="1" x14ac:dyDescent="0.35">
      <c r="A3781" s="2" t="s">
        <v>649</v>
      </c>
      <c r="B3781" s="2" t="str">
        <f>VLOOKUP(A3781,'Hold Harmless'!A$1:B$7201,2,FALSE)</f>
        <v>CELESTE ISD</v>
      </c>
      <c r="C3781" s="2">
        <v>6</v>
      </c>
      <c r="D3781" s="13">
        <v>72.95967741935489</v>
      </c>
      <c r="E3781" s="13">
        <v>3.5349462365591378</v>
      </c>
      <c r="F3781" s="13">
        <v>76.494623655914026</v>
      </c>
      <c r="G3781" s="13">
        <v>0.96389239200553267</v>
      </c>
      <c r="H3781" s="13">
        <v>0.96872681147930872</v>
      </c>
      <c r="I3781" s="13">
        <v>0.99500951205593913</v>
      </c>
      <c r="J3781" s="13">
        <v>76.112878158773711</v>
      </c>
      <c r="K3781" s="13">
        <v>0.38174549714031514</v>
      </c>
      <c r="L3781" s="13">
        <v>0.38174549714031514</v>
      </c>
      <c r="M3781" s="13">
        <v>0</v>
      </c>
      <c r="N3781" s="13">
        <v>76.112878158773711</v>
      </c>
      <c r="O3781" s="24">
        <f t="shared" ref="O3781" si="628">SUM(N3776:N3781)</f>
        <v>455.97789307955901</v>
      </c>
    </row>
    <row r="3782" spans="1:15" ht="15" thickTop="1" x14ac:dyDescent="0.3">
      <c r="A3782" s="4" t="s">
        <v>650</v>
      </c>
      <c r="B3782" s="4" t="str">
        <f>VLOOKUP(A3782,'Hold Harmless'!A$1:B$7201,2,FALSE)</f>
        <v>COMMERCE ISD</v>
      </c>
      <c r="C3782" s="4">
        <v>1</v>
      </c>
      <c r="D3782" s="10">
        <v>89.700310559005914</v>
      </c>
      <c r="E3782" s="10">
        <v>133.34963768115904</v>
      </c>
      <c r="F3782" s="10">
        <v>223.04994824016495</v>
      </c>
      <c r="G3782" s="10">
        <v>0.94531881731141087</v>
      </c>
      <c r="H3782" s="10">
        <v>0.93286338041757932</v>
      </c>
      <c r="I3782" s="10">
        <v>1</v>
      </c>
      <c r="J3782" s="10">
        <v>223.04994824016495</v>
      </c>
      <c r="K3782" s="10">
        <v>0</v>
      </c>
      <c r="L3782" s="10">
        <v>0</v>
      </c>
      <c r="M3782" s="10">
        <v>0</v>
      </c>
      <c r="N3782" s="10">
        <v>223.04994824016495</v>
      </c>
    </row>
    <row r="3783" spans="1:15" x14ac:dyDescent="0.3">
      <c r="A3783" s="4" t="s">
        <v>650</v>
      </c>
      <c r="B3783" s="4" t="str">
        <f>VLOOKUP(A3783,'Hold Harmless'!A$1:B$7201,2,FALSE)</f>
        <v>COMMERCE ISD</v>
      </c>
      <c r="C3783" s="4">
        <v>2</v>
      </c>
      <c r="D3783" s="10">
        <v>127.97222222222211</v>
      </c>
      <c r="E3783" s="10">
        <v>99.883333333333226</v>
      </c>
      <c r="F3783" s="10">
        <v>227.85555555555533</v>
      </c>
      <c r="G3783" s="10">
        <v>0.94531881731141087</v>
      </c>
      <c r="H3783" s="10">
        <v>0.93286338041757932</v>
      </c>
      <c r="I3783" s="10">
        <v>1</v>
      </c>
      <c r="J3783" s="10">
        <v>227.85555555555533</v>
      </c>
      <c r="K3783" s="10">
        <v>0</v>
      </c>
      <c r="L3783" s="10">
        <v>0</v>
      </c>
      <c r="M3783" s="10">
        <v>0</v>
      </c>
      <c r="N3783" s="10">
        <v>227.85555555555533</v>
      </c>
    </row>
    <row r="3784" spans="1:15" x14ac:dyDescent="0.3">
      <c r="A3784" s="4" t="s">
        <v>650</v>
      </c>
      <c r="B3784" s="4" t="str">
        <f>VLOOKUP(A3784,'Hold Harmless'!A$1:B$7201,2,FALSE)</f>
        <v>COMMERCE ISD</v>
      </c>
      <c r="C3784" s="4">
        <v>3</v>
      </c>
      <c r="D3784" s="10">
        <v>124.60500000000073</v>
      </c>
      <c r="E3784" s="10">
        <v>100.38166666666683</v>
      </c>
      <c r="F3784" s="10">
        <v>224.98666666666756</v>
      </c>
      <c r="G3784" s="10">
        <v>0.94531881731141087</v>
      </c>
      <c r="H3784" s="10">
        <v>0.93286338041757932</v>
      </c>
      <c r="I3784" s="10">
        <v>1</v>
      </c>
      <c r="J3784" s="10">
        <v>224.98666666666756</v>
      </c>
      <c r="K3784" s="10">
        <v>0</v>
      </c>
      <c r="L3784" s="10">
        <v>0</v>
      </c>
      <c r="M3784" s="10">
        <v>0</v>
      </c>
      <c r="N3784" s="10">
        <v>224.98666666666756</v>
      </c>
    </row>
    <row r="3785" spans="1:15" x14ac:dyDescent="0.3">
      <c r="A3785" s="4" t="s">
        <v>650</v>
      </c>
      <c r="B3785" s="4" t="str">
        <f>VLOOKUP(A3785,'Hold Harmless'!A$1:B$7201,2,FALSE)</f>
        <v>COMMERCE ISD</v>
      </c>
      <c r="C3785" s="4">
        <v>4</v>
      </c>
      <c r="D3785" s="10">
        <v>171.68279569892505</v>
      </c>
      <c r="E3785" s="10">
        <v>49.738213399503785</v>
      </c>
      <c r="F3785" s="10">
        <v>221.42100909842884</v>
      </c>
      <c r="G3785" s="10">
        <v>0.94531881731141087</v>
      </c>
      <c r="H3785" s="10">
        <v>0.93286338041757932</v>
      </c>
      <c r="I3785" s="10">
        <v>1</v>
      </c>
      <c r="J3785" s="10">
        <v>221.42100909842884</v>
      </c>
      <c r="K3785" s="10">
        <v>0</v>
      </c>
      <c r="L3785" s="10">
        <v>0</v>
      </c>
      <c r="M3785" s="10">
        <v>0</v>
      </c>
      <c r="N3785" s="10">
        <v>221.42100909842884</v>
      </c>
    </row>
    <row r="3786" spans="1:15" x14ac:dyDescent="0.3">
      <c r="A3786" s="4" t="s">
        <v>650</v>
      </c>
      <c r="B3786" s="4" t="str">
        <f>VLOOKUP(A3786,'Hold Harmless'!A$1:B$7201,2,FALSE)</f>
        <v>COMMERCE ISD</v>
      </c>
      <c r="C3786" s="4">
        <v>5</v>
      </c>
      <c r="D3786" s="10">
        <v>180.87931034482716</v>
      </c>
      <c r="E3786" s="10">
        <v>34.635057471263998</v>
      </c>
      <c r="F3786" s="10">
        <v>215.51436781609115</v>
      </c>
      <c r="G3786" s="10">
        <v>0.94531881731141087</v>
      </c>
      <c r="H3786" s="10">
        <v>0.93286338041757932</v>
      </c>
      <c r="I3786" s="10">
        <v>1</v>
      </c>
      <c r="J3786" s="10">
        <v>215.51436781609115</v>
      </c>
      <c r="K3786" s="10">
        <v>0</v>
      </c>
      <c r="L3786" s="10">
        <v>0</v>
      </c>
      <c r="M3786" s="10">
        <v>0</v>
      </c>
      <c r="N3786" s="10">
        <v>215.51436781609115</v>
      </c>
    </row>
    <row r="3787" spans="1:15" ht="15" thickBot="1" x14ac:dyDescent="0.35">
      <c r="A3787" s="4" t="s">
        <v>650</v>
      </c>
      <c r="B3787" s="4" t="str">
        <f>VLOOKUP(A3787,'Hold Harmless'!A$1:B$7201,2,FALSE)</f>
        <v>COMMERCE ISD</v>
      </c>
      <c r="C3787" s="4">
        <v>6</v>
      </c>
      <c r="D3787" s="10">
        <v>185.75726842461046</v>
      </c>
      <c r="E3787" s="10">
        <v>24.742224475997311</v>
      </c>
      <c r="F3787" s="10">
        <v>210.49949290060778</v>
      </c>
      <c r="G3787" s="10">
        <v>0.94531881731141087</v>
      </c>
      <c r="H3787" s="10">
        <v>0.93286338041757932</v>
      </c>
      <c r="I3787" s="10">
        <v>1</v>
      </c>
      <c r="J3787" s="10">
        <v>210.49949290060778</v>
      </c>
      <c r="K3787" s="10">
        <v>0</v>
      </c>
      <c r="L3787" s="10">
        <v>0</v>
      </c>
      <c r="M3787" s="10">
        <v>0</v>
      </c>
      <c r="N3787" s="10">
        <v>210.49949290060778</v>
      </c>
      <c r="O3787" s="24">
        <f t="shared" ref="O3787" si="629">SUM(N3782:N3787)</f>
        <v>1323.3270402775156</v>
      </c>
    </row>
    <row r="3788" spans="1:15" ht="15" thickTop="1" x14ac:dyDescent="0.3">
      <c r="A3788" s="11" t="s">
        <v>651</v>
      </c>
      <c r="B3788" s="11" t="str">
        <f>VLOOKUP(A3788,'Hold Harmless'!A$1:B$7201,2,FALSE)</f>
        <v>GREENVILLE ISD</v>
      </c>
      <c r="C3788" s="11">
        <v>1</v>
      </c>
      <c r="D3788" s="12">
        <v>447.68452380953073</v>
      </c>
      <c r="E3788" s="12">
        <v>367.58333333333076</v>
      </c>
      <c r="F3788" s="12">
        <v>815.26785714286143</v>
      </c>
      <c r="G3788" s="12">
        <v>0.94421383107650325</v>
      </c>
      <c r="H3788" s="12">
        <v>0.94954661118391992</v>
      </c>
      <c r="I3788" s="12">
        <v>0.99438386694807157</v>
      </c>
      <c r="J3788" s="12">
        <v>810.6892043841865</v>
      </c>
      <c r="K3788" s="12">
        <v>4.5786527586749344</v>
      </c>
      <c r="L3788" s="12">
        <v>4.5786527586749344</v>
      </c>
      <c r="M3788" s="12">
        <v>0</v>
      </c>
      <c r="N3788" s="12">
        <v>810.6892043841865</v>
      </c>
    </row>
    <row r="3789" spans="1:15" x14ac:dyDescent="0.3">
      <c r="A3789" s="11" t="s">
        <v>651</v>
      </c>
      <c r="B3789" s="11" t="str">
        <f>VLOOKUP(A3789,'Hold Harmless'!A$1:B$7201,2,FALSE)</f>
        <v>GREENVILLE ISD</v>
      </c>
      <c r="C3789" s="11">
        <v>2</v>
      </c>
      <c r="D3789" s="12">
        <v>371.46839080460438</v>
      </c>
      <c r="E3789" s="12">
        <v>452.99712643678254</v>
      </c>
      <c r="F3789" s="12">
        <v>824.46551724138692</v>
      </c>
      <c r="G3789" s="12">
        <v>0.94421383107650325</v>
      </c>
      <c r="H3789" s="12">
        <v>0.94954661118391992</v>
      </c>
      <c r="I3789" s="12">
        <v>0.99438386694807157</v>
      </c>
      <c r="J3789" s="12">
        <v>819.83520919983232</v>
      </c>
      <c r="K3789" s="12">
        <v>4.6303080415545992</v>
      </c>
      <c r="L3789" s="12">
        <v>4.6303080415545992</v>
      </c>
      <c r="M3789" s="12">
        <v>0</v>
      </c>
      <c r="N3789" s="12">
        <v>819.83520919983232</v>
      </c>
    </row>
    <row r="3790" spans="1:15" x14ac:dyDescent="0.3">
      <c r="A3790" s="11" t="s">
        <v>651</v>
      </c>
      <c r="B3790" s="11" t="str">
        <f>VLOOKUP(A3790,'Hold Harmless'!A$1:B$7201,2,FALSE)</f>
        <v>GREENVILLE ISD</v>
      </c>
      <c r="C3790" s="11">
        <v>3</v>
      </c>
      <c r="D3790" s="12">
        <v>442.92261904762734</v>
      </c>
      <c r="E3790" s="12">
        <v>371.83333333333127</v>
      </c>
      <c r="F3790" s="12">
        <v>814.75595238095866</v>
      </c>
      <c r="G3790" s="12">
        <v>0.94421383107650325</v>
      </c>
      <c r="H3790" s="12">
        <v>0.94954661118391992</v>
      </c>
      <c r="I3790" s="12">
        <v>0.99438386694807157</v>
      </c>
      <c r="J3790" s="12">
        <v>810.18017454753658</v>
      </c>
      <c r="K3790" s="12">
        <v>4.5757778334220802</v>
      </c>
      <c r="L3790" s="12">
        <v>4.5757778334220802</v>
      </c>
      <c r="M3790" s="12">
        <v>0</v>
      </c>
      <c r="N3790" s="12">
        <v>810.18017454753658</v>
      </c>
    </row>
    <row r="3791" spans="1:15" x14ac:dyDescent="0.3">
      <c r="A3791" s="11" t="s">
        <v>651</v>
      </c>
      <c r="B3791" s="11" t="str">
        <f>VLOOKUP(A3791,'Hold Harmless'!A$1:B$7201,2,FALSE)</f>
        <v>GREENVILLE ISD</v>
      </c>
      <c r="C3791" s="11">
        <v>4</v>
      </c>
      <c r="D3791" s="12">
        <v>397.84722222222882</v>
      </c>
      <c r="E3791" s="12">
        <v>414.11805555555037</v>
      </c>
      <c r="F3791" s="12">
        <v>811.96527777777919</v>
      </c>
      <c r="G3791" s="12">
        <v>0.94421383107650325</v>
      </c>
      <c r="H3791" s="12">
        <v>0.94954661118391992</v>
      </c>
      <c r="I3791" s="12">
        <v>0.99438386694807157</v>
      </c>
      <c r="J3791" s="12">
        <v>807.40517274423314</v>
      </c>
      <c r="K3791" s="12">
        <v>4.5601050335460513</v>
      </c>
      <c r="L3791" s="12">
        <v>4.5601050335460513</v>
      </c>
      <c r="M3791" s="12">
        <v>0</v>
      </c>
      <c r="N3791" s="12">
        <v>807.40517274423314</v>
      </c>
    </row>
    <row r="3792" spans="1:15" x14ac:dyDescent="0.3">
      <c r="A3792" s="11" t="s">
        <v>651</v>
      </c>
      <c r="B3792" s="11" t="str">
        <f>VLOOKUP(A3792,'Hold Harmless'!A$1:B$7201,2,FALSE)</f>
        <v>GREENVILLE ISD</v>
      </c>
      <c r="C3792" s="11">
        <v>5</v>
      </c>
      <c r="D3792" s="12">
        <v>494.94444444444309</v>
      </c>
      <c r="E3792" s="12">
        <v>306.1944444444357</v>
      </c>
      <c r="F3792" s="12">
        <v>801.1388888888788</v>
      </c>
      <c r="G3792" s="12">
        <v>0.94421383107650325</v>
      </c>
      <c r="H3792" s="12">
        <v>0.94954661118391992</v>
      </c>
      <c r="I3792" s="12">
        <v>0.99438386694807157</v>
      </c>
      <c r="J3792" s="12">
        <v>796.63958629580475</v>
      </c>
      <c r="K3792" s="12">
        <v>4.4993025930740487</v>
      </c>
      <c r="L3792" s="12">
        <v>4.4993025930740487</v>
      </c>
      <c r="M3792" s="12">
        <v>0</v>
      </c>
      <c r="N3792" s="12">
        <v>796.63958629580475</v>
      </c>
    </row>
    <row r="3793" spans="1:15" ht="15" thickBot="1" x14ac:dyDescent="0.35">
      <c r="A3793" s="11" t="s">
        <v>651</v>
      </c>
      <c r="B3793" s="11" t="str">
        <f>VLOOKUP(A3793,'Hold Harmless'!A$1:B$7201,2,FALSE)</f>
        <v>GREENVILLE ISD</v>
      </c>
      <c r="C3793" s="11">
        <v>6</v>
      </c>
      <c r="D3793" s="12">
        <v>507.94666666665677</v>
      </c>
      <c r="E3793" s="12">
        <v>282.07999999999538</v>
      </c>
      <c r="F3793" s="12">
        <v>790.02666666665209</v>
      </c>
      <c r="G3793" s="12">
        <v>0.94421383107650325</v>
      </c>
      <c r="H3793" s="12">
        <v>0.94954661118391992</v>
      </c>
      <c r="I3793" s="12">
        <v>0.99438386694807157</v>
      </c>
      <c r="J3793" s="12">
        <v>785.58977179208068</v>
      </c>
      <c r="K3793" s="12">
        <v>4.4368948745714079</v>
      </c>
      <c r="L3793" s="12">
        <v>4.4368948745714079</v>
      </c>
      <c r="M3793" s="12">
        <v>0</v>
      </c>
      <c r="N3793" s="12">
        <v>785.58977179208068</v>
      </c>
      <c r="O3793" s="24">
        <f t="shared" ref="O3793" si="630">SUM(N3788:N3793)</f>
        <v>4830.3391189636732</v>
      </c>
    </row>
    <row r="3794" spans="1:15" ht="15" thickTop="1" x14ac:dyDescent="0.3">
      <c r="A3794" s="2" t="s">
        <v>652</v>
      </c>
      <c r="B3794" s="2" t="str">
        <f>VLOOKUP(A3794,'Hold Harmless'!A$1:B$7201,2,FALSE)</f>
        <v>LONE OAK ISD</v>
      </c>
      <c r="C3794" s="2">
        <v>1</v>
      </c>
      <c r="D3794" s="13">
        <v>140.50362318840638</v>
      </c>
      <c r="E3794" s="13">
        <v>15.923913043478256</v>
      </c>
      <c r="F3794" s="13">
        <v>156.42753623188463</v>
      </c>
      <c r="G3794" s="13">
        <v>0.96072872122312691</v>
      </c>
      <c r="H3794" s="13">
        <v>0.9646618056705224</v>
      </c>
      <c r="I3794" s="13">
        <v>0.99592283593661957</v>
      </c>
      <c r="J3794" s="13">
        <v>155.78975550263684</v>
      </c>
      <c r="K3794" s="13">
        <v>0.63778072924779394</v>
      </c>
      <c r="L3794" s="13">
        <v>0.63778072924779394</v>
      </c>
      <c r="M3794" s="13">
        <v>0</v>
      </c>
      <c r="N3794" s="13">
        <v>155.78975550263684</v>
      </c>
    </row>
    <row r="3795" spans="1:15" x14ac:dyDescent="0.3">
      <c r="A3795" s="2" t="s">
        <v>652</v>
      </c>
      <c r="B3795" s="2" t="str">
        <f>VLOOKUP(A3795,'Hold Harmless'!A$1:B$7201,2,FALSE)</f>
        <v>LONE OAK ISD</v>
      </c>
      <c r="C3795" s="2">
        <v>2</v>
      </c>
      <c r="D3795" s="13">
        <v>144.06597222222283</v>
      </c>
      <c r="E3795" s="13">
        <v>10.958333333333334</v>
      </c>
      <c r="F3795" s="13">
        <v>155.02430555555617</v>
      </c>
      <c r="G3795" s="13">
        <v>0.96072872122312691</v>
      </c>
      <c r="H3795" s="13">
        <v>0.9646618056705224</v>
      </c>
      <c r="I3795" s="13">
        <v>0.99592283593661957</v>
      </c>
      <c r="J3795" s="13">
        <v>154.39224602799456</v>
      </c>
      <c r="K3795" s="13">
        <v>0.63205952756160855</v>
      </c>
      <c r="L3795" s="13">
        <v>0.63205952756160855</v>
      </c>
      <c r="M3795" s="13">
        <v>0</v>
      </c>
      <c r="N3795" s="13">
        <v>154.39224602799456</v>
      </c>
    </row>
    <row r="3796" spans="1:15" x14ac:dyDescent="0.3">
      <c r="A3796" s="2" t="s">
        <v>652</v>
      </c>
      <c r="B3796" s="2" t="str">
        <f>VLOOKUP(A3796,'Hold Harmless'!A$1:B$7201,2,FALSE)</f>
        <v>LONE OAK ISD</v>
      </c>
      <c r="C3796" s="2">
        <v>3</v>
      </c>
      <c r="D3796" s="13">
        <v>127.06597222222292</v>
      </c>
      <c r="E3796" s="13">
        <v>27.263888888888921</v>
      </c>
      <c r="F3796" s="13">
        <v>154.32986111111185</v>
      </c>
      <c r="G3796" s="13">
        <v>0.96072872122312691</v>
      </c>
      <c r="H3796" s="13">
        <v>0.9646618056705224</v>
      </c>
      <c r="I3796" s="13">
        <v>0.99592283593661957</v>
      </c>
      <c r="J3796" s="13">
        <v>153.70063294748314</v>
      </c>
      <c r="K3796" s="13">
        <v>0.62922816362871004</v>
      </c>
      <c r="L3796" s="13">
        <v>0.62922816362871004</v>
      </c>
      <c r="M3796" s="13">
        <v>0</v>
      </c>
      <c r="N3796" s="13">
        <v>153.70063294748314</v>
      </c>
    </row>
    <row r="3797" spans="1:15" x14ac:dyDescent="0.3">
      <c r="A3797" s="2" t="s">
        <v>652</v>
      </c>
      <c r="B3797" s="2" t="str">
        <f>VLOOKUP(A3797,'Hold Harmless'!A$1:B$7201,2,FALSE)</f>
        <v>LONE OAK ISD</v>
      </c>
      <c r="C3797" s="2">
        <v>4</v>
      </c>
      <c r="D3797" s="13">
        <v>127.15530303030275</v>
      </c>
      <c r="E3797" s="13">
        <v>24.803030303030447</v>
      </c>
      <c r="F3797" s="13">
        <v>151.9583333333332</v>
      </c>
      <c r="G3797" s="13">
        <v>0.96072872122312691</v>
      </c>
      <c r="H3797" s="13">
        <v>0.9646618056705224</v>
      </c>
      <c r="I3797" s="13">
        <v>0.99592283593661957</v>
      </c>
      <c r="J3797" s="13">
        <v>151.33877427753535</v>
      </c>
      <c r="K3797" s="13">
        <v>0.61955905579785053</v>
      </c>
      <c r="L3797" s="13">
        <v>0.61955905579785053</v>
      </c>
      <c r="M3797" s="13">
        <v>0</v>
      </c>
      <c r="N3797" s="13">
        <v>151.33877427753535</v>
      </c>
    </row>
    <row r="3798" spans="1:15" x14ac:dyDescent="0.3">
      <c r="A3798" s="2" t="s">
        <v>652</v>
      </c>
      <c r="B3798" s="2" t="str">
        <f>VLOOKUP(A3798,'Hold Harmless'!A$1:B$7201,2,FALSE)</f>
        <v>LONE OAK ISD</v>
      </c>
      <c r="C3798" s="2">
        <v>5</v>
      </c>
      <c r="D3798" s="13">
        <v>139.42261904761861</v>
      </c>
      <c r="E3798" s="13">
        <v>11.392857142857121</v>
      </c>
      <c r="F3798" s="13">
        <v>150.81547619047572</v>
      </c>
      <c r="G3798" s="13">
        <v>0.96072872122312691</v>
      </c>
      <c r="H3798" s="13">
        <v>0.9646618056705224</v>
      </c>
      <c r="I3798" s="13">
        <v>0.99592283593661957</v>
      </c>
      <c r="J3798" s="13">
        <v>150.20057675075032</v>
      </c>
      <c r="K3798" s="13">
        <v>0.61489943972540573</v>
      </c>
      <c r="L3798" s="13">
        <v>0.61489943972540573</v>
      </c>
      <c r="M3798" s="13">
        <v>0</v>
      </c>
      <c r="N3798" s="13">
        <v>150.20057675075032</v>
      </c>
    </row>
    <row r="3799" spans="1:15" ht="15" thickBot="1" x14ac:dyDescent="0.35">
      <c r="A3799" s="2" t="s">
        <v>652</v>
      </c>
      <c r="B3799" s="2" t="str">
        <f>VLOOKUP(A3799,'Hold Harmless'!A$1:B$7201,2,FALSE)</f>
        <v>LONE OAK ISD</v>
      </c>
      <c r="C3799" s="2">
        <v>6</v>
      </c>
      <c r="D3799" s="13">
        <v>148.326388888889</v>
      </c>
      <c r="E3799" s="13">
        <v>2.5416666666666665</v>
      </c>
      <c r="F3799" s="13">
        <v>150.86805555555566</v>
      </c>
      <c r="G3799" s="13">
        <v>0.96072872122312691</v>
      </c>
      <c r="H3799" s="13">
        <v>0.9646618056705224</v>
      </c>
      <c r="I3799" s="13">
        <v>0.99592283593661957</v>
      </c>
      <c r="J3799" s="13">
        <v>150.25294174113247</v>
      </c>
      <c r="K3799" s="13">
        <v>0.61511381442318225</v>
      </c>
      <c r="L3799" s="13">
        <v>0.61511381442318225</v>
      </c>
      <c r="M3799" s="13">
        <v>0</v>
      </c>
      <c r="N3799" s="13">
        <v>150.25294174113247</v>
      </c>
      <c r="O3799" s="24">
        <f t="shared" ref="O3799" si="631">SUM(N3794:N3799)</f>
        <v>915.67492724753265</v>
      </c>
    </row>
    <row r="3800" spans="1:15" ht="15" thickTop="1" x14ac:dyDescent="0.3">
      <c r="A3800" s="4" t="s">
        <v>653</v>
      </c>
      <c r="B3800" s="4" t="str">
        <f>VLOOKUP(A3800,'Hold Harmless'!A$1:B$7201,2,FALSE)</f>
        <v>QUINLAN ISD</v>
      </c>
      <c r="C3800" s="4">
        <v>1</v>
      </c>
      <c r="D3800" s="10">
        <v>368.49425287356382</v>
      </c>
      <c r="E3800" s="10">
        <v>22.37931034482763</v>
      </c>
      <c r="F3800" s="10">
        <v>390.87356321839144</v>
      </c>
      <c r="G3800" s="10">
        <v>0.94187443796305881</v>
      </c>
      <c r="H3800" s="10">
        <v>0.936098234712329</v>
      </c>
      <c r="I3800" s="10">
        <v>1</v>
      </c>
      <c r="J3800" s="10">
        <v>390.87356321839144</v>
      </c>
      <c r="K3800" s="10">
        <v>0</v>
      </c>
      <c r="L3800" s="10">
        <v>0</v>
      </c>
      <c r="M3800" s="10">
        <v>0</v>
      </c>
      <c r="N3800" s="10">
        <v>390.87356321839144</v>
      </c>
    </row>
    <row r="3801" spans="1:15" x14ac:dyDescent="0.3">
      <c r="A3801" s="4" t="s">
        <v>653</v>
      </c>
      <c r="B3801" s="4" t="str">
        <f>VLOOKUP(A3801,'Hold Harmless'!A$1:B$7201,2,FALSE)</f>
        <v>QUINLAN ISD</v>
      </c>
      <c r="C3801" s="4">
        <v>2</v>
      </c>
      <c r="D3801" s="10">
        <v>287.53735632183691</v>
      </c>
      <c r="E3801" s="10">
        <v>105.68678160919561</v>
      </c>
      <c r="F3801" s="10">
        <v>393.22413793103249</v>
      </c>
      <c r="G3801" s="10">
        <v>0.94187443796305881</v>
      </c>
      <c r="H3801" s="10">
        <v>0.936098234712329</v>
      </c>
      <c r="I3801" s="10">
        <v>1</v>
      </c>
      <c r="J3801" s="10">
        <v>393.22413793103249</v>
      </c>
      <c r="K3801" s="10">
        <v>0</v>
      </c>
      <c r="L3801" s="10">
        <v>0</v>
      </c>
      <c r="M3801" s="10">
        <v>0</v>
      </c>
      <c r="N3801" s="10">
        <v>393.22413793103249</v>
      </c>
    </row>
    <row r="3802" spans="1:15" x14ac:dyDescent="0.3">
      <c r="A3802" s="4" t="s">
        <v>653</v>
      </c>
      <c r="B3802" s="4" t="str">
        <f>VLOOKUP(A3802,'Hold Harmless'!A$1:B$7201,2,FALSE)</f>
        <v>QUINLAN ISD</v>
      </c>
      <c r="C3802" s="4">
        <v>3</v>
      </c>
      <c r="D3802" s="10">
        <v>317.23055555555459</v>
      </c>
      <c r="E3802" s="10">
        <v>69.091666666666754</v>
      </c>
      <c r="F3802" s="10">
        <v>386.32222222222134</v>
      </c>
      <c r="G3802" s="10">
        <v>0.94187443796305881</v>
      </c>
      <c r="H3802" s="10">
        <v>0.936098234712329</v>
      </c>
      <c r="I3802" s="10">
        <v>1</v>
      </c>
      <c r="J3802" s="10">
        <v>386.32222222222134</v>
      </c>
      <c r="K3802" s="10">
        <v>0</v>
      </c>
      <c r="L3802" s="10">
        <v>0</v>
      </c>
      <c r="M3802" s="10">
        <v>0</v>
      </c>
      <c r="N3802" s="10">
        <v>386.32222222222134</v>
      </c>
    </row>
    <row r="3803" spans="1:15" x14ac:dyDescent="0.3">
      <c r="A3803" s="4" t="s">
        <v>653</v>
      </c>
      <c r="B3803" s="4" t="str">
        <f>VLOOKUP(A3803,'Hold Harmless'!A$1:B$7201,2,FALSE)</f>
        <v>QUINLAN ISD</v>
      </c>
      <c r="C3803" s="4">
        <v>4</v>
      </c>
      <c r="D3803" s="10">
        <v>319.50617283950982</v>
      </c>
      <c r="E3803" s="10">
        <v>50.99074074074074</v>
      </c>
      <c r="F3803" s="10">
        <v>370.49691358025058</v>
      </c>
      <c r="G3803" s="10">
        <v>0.94187443796305881</v>
      </c>
      <c r="H3803" s="10">
        <v>0.936098234712329</v>
      </c>
      <c r="I3803" s="10">
        <v>1</v>
      </c>
      <c r="J3803" s="10">
        <v>370.49691358025058</v>
      </c>
      <c r="K3803" s="10">
        <v>0</v>
      </c>
      <c r="L3803" s="10">
        <v>0</v>
      </c>
      <c r="M3803" s="10">
        <v>0</v>
      </c>
      <c r="N3803" s="10">
        <v>370.49691358025058</v>
      </c>
    </row>
    <row r="3804" spans="1:15" x14ac:dyDescent="0.3">
      <c r="A3804" s="4" t="s">
        <v>653</v>
      </c>
      <c r="B3804" s="4" t="str">
        <f>VLOOKUP(A3804,'Hold Harmless'!A$1:B$7201,2,FALSE)</f>
        <v>QUINLAN ISD</v>
      </c>
      <c r="C3804" s="4">
        <v>5</v>
      </c>
      <c r="D3804" s="10">
        <v>357.4920634920702</v>
      </c>
      <c r="E3804" s="10">
        <v>16.460317460317444</v>
      </c>
      <c r="F3804" s="10">
        <v>373.95238095238767</v>
      </c>
      <c r="G3804" s="10">
        <v>0.94187443796305881</v>
      </c>
      <c r="H3804" s="10">
        <v>0.936098234712329</v>
      </c>
      <c r="I3804" s="10">
        <v>1</v>
      </c>
      <c r="J3804" s="10">
        <v>373.95238095238767</v>
      </c>
      <c r="K3804" s="10">
        <v>0</v>
      </c>
      <c r="L3804" s="10">
        <v>0</v>
      </c>
      <c r="M3804" s="10">
        <v>0</v>
      </c>
      <c r="N3804" s="10">
        <v>373.95238095238767</v>
      </c>
    </row>
    <row r="3805" spans="1:15" ht="15" thickBot="1" x14ac:dyDescent="0.35">
      <c r="A3805" s="4" t="s">
        <v>653</v>
      </c>
      <c r="B3805" s="4" t="str">
        <f>VLOOKUP(A3805,'Hold Harmless'!A$1:B$7201,2,FALSE)</f>
        <v>QUINLAN ISD</v>
      </c>
      <c r="C3805" s="4">
        <v>6</v>
      </c>
      <c r="D3805" s="10">
        <v>350.43321428571448</v>
      </c>
      <c r="E3805" s="10">
        <v>16.969166666666691</v>
      </c>
      <c r="F3805" s="10">
        <v>367.40238095238118</v>
      </c>
      <c r="G3805" s="10">
        <v>0.94187443796305881</v>
      </c>
      <c r="H3805" s="10">
        <v>0.936098234712329</v>
      </c>
      <c r="I3805" s="10">
        <v>1</v>
      </c>
      <c r="J3805" s="10">
        <v>367.40238095238118</v>
      </c>
      <c r="K3805" s="10">
        <v>0</v>
      </c>
      <c r="L3805" s="10">
        <v>0</v>
      </c>
      <c r="M3805" s="10">
        <v>0</v>
      </c>
      <c r="N3805" s="10">
        <v>367.40238095238118</v>
      </c>
      <c r="O3805" s="24">
        <f t="shared" ref="O3805" si="632">SUM(N3800:N3805)</f>
        <v>2282.2715988566647</v>
      </c>
    </row>
    <row r="3806" spans="1:15" ht="15" thickTop="1" x14ac:dyDescent="0.3">
      <c r="A3806" s="11" t="s">
        <v>654</v>
      </c>
      <c r="B3806" s="11" t="str">
        <f>VLOOKUP(A3806,'Hold Harmless'!A$1:B$7201,2,FALSE)</f>
        <v>WOLFE CITY ISD</v>
      </c>
      <c r="C3806" s="11">
        <v>1</v>
      </c>
      <c r="D3806" s="12">
        <v>99.47849462365636</v>
      </c>
      <c r="E3806" s="12">
        <v>1.833333333333333</v>
      </c>
      <c r="F3806" s="12">
        <v>101.31182795698969</v>
      </c>
      <c r="G3806" s="12">
        <v>0.96625582974071433</v>
      </c>
      <c r="H3806" s="12">
        <v>0.96474809791060301</v>
      </c>
      <c r="I3806" s="12">
        <v>1</v>
      </c>
      <c r="J3806" s="12">
        <v>101.31182795698969</v>
      </c>
      <c r="K3806" s="12">
        <v>0</v>
      </c>
      <c r="L3806" s="12">
        <v>0</v>
      </c>
      <c r="M3806" s="12">
        <v>0</v>
      </c>
      <c r="N3806" s="12">
        <v>101.31182795698969</v>
      </c>
    </row>
    <row r="3807" spans="1:15" x14ac:dyDescent="0.3">
      <c r="A3807" s="11" t="s">
        <v>654</v>
      </c>
      <c r="B3807" s="11" t="str">
        <f>VLOOKUP(A3807,'Hold Harmless'!A$1:B$7201,2,FALSE)</f>
        <v>WOLFE CITY ISD</v>
      </c>
      <c r="C3807" s="11">
        <v>2</v>
      </c>
      <c r="D3807" s="12">
        <v>95.738095238095511</v>
      </c>
      <c r="E3807" s="12">
        <v>3.9940476190476186</v>
      </c>
      <c r="F3807" s="12">
        <v>99.732142857143131</v>
      </c>
      <c r="G3807" s="12">
        <v>0.96625582974071433</v>
      </c>
      <c r="H3807" s="12">
        <v>0.96474809791060301</v>
      </c>
      <c r="I3807" s="12">
        <v>1</v>
      </c>
      <c r="J3807" s="12">
        <v>99.732142857143131</v>
      </c>
      <c r="K3807" s="12">
        <v>0</v>
      </c>
      <c r="L3807" s="12">
        <v>0</v>
      </c>
      <c r="M3807" s="12">
        <v>0</v>
      </c>
      <c r="N3807" s="12">
        <v>99.732142857143131</v>
      </c>
    </row>
    <row r="3808" spans="1:15" x14ac:dyDescent="0.3">
      <c r="A3808" s="11" t="s">
        <v>654</v>
      </c>
      <c r="B3808" s="11" t="str">
        <f>VLOOKUP(A3808,'Hold Harmless'!A$1:B$7201,2,FALSE)</f>
        <v>WOLFE CITY ISD</v>
      </c>
      <c r="C3808" s="11">
        <v>3</v>
      </c>
      <c r="D3808" s="12">
        <v>98.204912866147964</v>
      </c>
      <c r="E3808" s="12">
        <v>2.9884748485972068</v>
      </c>
      <c r="F3808" s="12">
        <v>101.19338771474517</v>
      </c>
      <c r="G3808" s="12">
        <v>0.96625582974071433</v>
      </c>
      <c r="H3808" s="12">
        <v>0.96474809791060301</v>
      </c>
      <c r="I3808" s="12">
        <v>1</v>
      </c>
      <c r="J3808" s="12">
        <v>101.19338771474517</v>
      </c>
      <c r="K3808" s="12">
        <v>0</v>
      </c>
      <c r="L3808" s="12">
        <v>0</v>
      </c>
      <c r="M3808" s="12">
        <v>0</v>
      </c>
      <c r="N3808" s="12">
        <v>101.19338771474517</v>
      </c>
    </row>
    <row r="3809" spans="1:15" x14ac:dyDescent="0.3">
      <c r="A3809" s="11" t="s">
        <v>654</v>
      </c>
      <c r="B3809" s="11" t="str">
        <f>VLOOKUP(A3809,'Hold Harmless'!A$1:B$7201,2,FALSE)</f>
        <v>WOLFE CITY ISD</v>
      </c>
      <c r="C3809" s="11">
        <v>4</v>
      </c>
      <c r="D3809" s="12">
        <v>98.083333333333584</v>
      </c>
      <c r="E3809" s="12">
        <v>2.0312500000000004</v>
      </c>
      <c r="F3809" s="12">
        <v>100.11458333333358</v>
      </c>
      <c r="G3809" s="12">
        <v>0.96625582974071433</v>
      </c>
      <c r="H3809" s="12">
        <v>0.96474809791060301</v>
      </c>
      <c r="I3809" s="12">
        <v>1</v>
      </c>
      <c r="J3809" s="12">
        <v>100.11458333333358</v>
      </c>
      <c r="K3809" s="12">
        <v>0</v>
      </c>
      <c r="L3809" s="12">
        <v>0</v>
      </c>
      <c r="M3809" s="12">
        <v>0</v>
      </c>
      <c r="N3809" s="12">
        <v>100.11458333333358</v>
      </c>
    </row>
    <row r="3810" spans="1:15" x14ac:dyDescent="0.3">
      <c r="A3810" s="11" t="s">
        <v>654</v>
      </c>
      <c r="B3810" s="11" t="str">
        <f>VLOOKUP(A3810,'Hold Harmless'!A$1:B$7201,2,FALSE)</f>
        <v>WOLFE CITY ISD</v>
      </c>
      <c r="C3810" s="11">
        <v>5</v>
      </c>
      <c r="D3810" s="12">
        <v>100.2164682539686</v>
      </c>
      <c r="E3810" s="12">
        <v>1.2757936507936507</v>
      </c>
      <c r="F3810" s="12">
        <v>101.49226190476224</v>
      </c>
      <c r="G3810" s="12">
        <v>0.96625582974071433</v>
      </c>
      <c r="H3810" s="12">
        <v>0.96474809791060301</v>
      </c>
      <c r="I3810" s="12">
        <v>1</v>
      </c>
      <c r="J3810" s="12">
        <v>101.49226190476224</v>
      </c>
      <c r="K3810" s="12">
        <v>0</v>
      </c>
      <c r="L3810" s="12">
        <v>0</v>
      </c>
      <c r="M3810" s="12">
        <v>0</v>
      </c>
      <c r="N3810" s="12">
        <v>101.49226190476224</v>
      </c>
    </row>
    <row r="3811" spans="1:15" ht="15" thickBot="1" x14ac:dyDescent="0.35">
      <c r="A3811" s="11" t="s">
        <v>654</v>
      </c>
      <c r="B3811" s="11" t="str">
        <f>VLOOKUP(A3811,'Hold Harmless'!A$1:B$7201,2,FALSE)</f>
        <v>WOLFE CITY ISD</v>
      </c>
      <c r="C3811" s="11">
        <v>6</v>
      </c>
      <c r="D3811" s="12">
        <v>100.01168582375523</v>
      </c>
      <c r="E3811" s="12">
        <v>1.0498084291187737</v>
      </c>
      <c r="F3811" s="12">
        <v>101.061494252874</v>
      </c>
      <c r="G3811" s="12">
        <v>0.96625582974071433</v>
      </c>
      <c r="H3811" s="12">
        <v>0.96474809791060301</v>
      </c>
      <c r="I3811" s="12">
        <v>1</v>
      </c>
      <c r="J3811" s="12">
        <v>101.061494252874</v>
      </c>
      <c r="K3811" s="12">
        <v>0</v>
      </c>
      <c r="L3811" s="12">
        <v>0</v>
      </c>
      <c r="M3811" s="12">
        <v>0</v>
      </c>
      <c r="N3811" s="12">
        <v>101.061494252874</v>
      </c>
      <c r="O3811" s="24">
        <f t="shared" ref="O3811" si="633">SUM(N3806:N3811)</f>
        <v>604.90569801984782</v>
      </c>
    </row>
    <row r="3812" spans="1:15" ht="15" thickTop="1" x14ac:dyDescent="0.3">
      <c r="A3812" s="2" t="s">
        <v>655</v>
      </c>
      <c r="B3812" s="2" t="str">
        <f>VLOOKUP(A3812,'Hold Harmless'!A$1:B$7201,2,FALSE)</f>
        <v>CAMPBELL ISD</v>
      </c>
      <c r="C3812" s="2">
        <v>1</v>
      </c>
      <c r="D3812" s="13">
        <v>37.977011494252842</v>
      </c>
      <c r="E3812" s="13">
        <v>6.635057471264366</v>
      </c>
      <c r="F3812" s="13">
        <v>44.61206896551721</v>
      </c>
      <c r="G3812" s="13">
        <v>0.95314350497514955</v>
      </c>
      <c r="H3812" s="13">
        <v>0.93208109784631454</v>
      </c>
      <c r="I3812" s="13">
        <v>1</v>
      </c>
      <c r="J3812" s="13">
        <v>44.61206896551721</v>
      </c>
      <c r="K3812" s="13">
        <v>0</v>
      </c>
      <c r="L3812" s="13">
        <v>0</v>
      </c>
      <c r="M3812" s="13">
        <v>0</v>
      </c>
      <c r="N3812" s="13">
        <v>44.61206896551721</v>
      </c>
    </row>
    <row r="3813" spans="1:15" x14ac:dyDescent="0.3">
      <c r="A3813" s="2" t="s">
        <v>655</v>
      </c>
      <c r="B3813" s="2" t="str">
        <f>VLOOKUP(A3813,'Hold Harmless'!A$1:B$7201,2,FALSE)</f>
        <v>CAMPBELL ISD</v>
      </c>
      <c r="C3813" s="2">
        <v>2</v>
      </c>
      <c r="D3813" s="13">
        <v>28.444444444444496</v>
      </c>
      <c r="E3813" s="13">
        <v>15.127777777777769</v>
      </c>
      <c r="F3813" s="13">
        <v>43.572222222222265</v>
      </c>
      <c r="G3813" s="13">
        <v>0.95314350497514955</v>
      </c>
      <c r="H3813" s="13">
        <v>0.93208109784631454</v>
      </c>
      <c r="I3813" s="13">
        <v>1</v>
      </c>
      <c r="J3813" s="13">
        <v>43.572222222222265</v>
      </c>
      <c r="K3813" s="13">
        <v>0</v>
      </c>
      <c r="L3813" s="13">
        <v>0</v>
      </c>
      <c r="M3813" s="13">
        <v>0</v>
      </c>
      <c r="N3813" s="13">
        <v>43.572222222222265</v>
      </c>
    </row>
    <row r="3814" spans="1:15" x14ac:dyDescent="0.3">
      <c r="A3814" s="2" t="s">
        <v>655</v>
      </c>
      <c r="B3814" s="2" t="str">
        <f>VLOOKUP(A3814,'Hold Harmless'!A$1:B$7201,2,FALSE)</f>
        <v>CAMPBELL ISD</v>
      </c>
      <c r="C3814" s="2">
        <v>3</v>
      </c>
      <c r="D3814" s="13">
        <v>19.150000000000002</v>
      </c>
      <c r="E3814" s="13">
        <v>22.643333333333292</v>
      </c>
      <c r="F3814" s="13">
        <v>41.793333333333294</v>
      </c>
      <c r="G3814" s="13">
        <v>0.95314350497514955</v>
      </c>
      <c r="H3814" s="13">
        <v>0.93208109784631454</v>
      </c>
      <c r="I3814" s="13">
        <v>1</v>
      </c>
      <c r="J3814" s="13">
        <v>41.793333333333294</v>
      </c>
      <c r="K3814" s="13">
        <v>0</v>
      </c>
      <c r="L3814" s="13">
        <v>0</v>
      </c>
      <c r="M3814" s="13">
        <v>0</v>
      </c>
      <c r="N3814" s="13">
        <v>41.793333333333294</v>
      </c>
    </row>
    <row r="3815" spans="1:15" x14ac:dyDescent="0.3">
      <c r="A3815" s="2" t="s">
        <v>655</v>
      </c>
      <c r="B3815" s="2" t="str">
        <f>VLOOKUP(A3815,'Hold Harmless'!A$1:B$7201,2,FALSE)</f>
        <v>CAMPBELL ISD</v>
      </c>
      <c r="C3815" s="2">
        <v>4</v>
      </c>
      <c r="D3815" s="13">
        <v>24.712962962962937</v>
      </c>
      <c r="E3815" s="13">
        <v>18.589506172839492</v>
      </c>
      <c r="F3815" s="13">
        <v>43.302469135802426</v>
      </c>
      <c r="G3815" s="13">
        <v>0.95314350497514955</v>
      </c>
      <c r="H3815" s="13">
        <v>0.93208109784631454</v>
      </c>
      <c r="I3815" s="13">
        <v>1</v>
      </c>
      <c r="J3815" s="13">
        <v>43.302469135802426</v>
      </c>
      <c r="K3815" s="13">
        <v>0</v>
      </c>
      <c r="L3815" s="13">
        <v>0</v>
      </c>
      <c r="M3815" s="13">
        <v>0</v>
      </c>
      <c r="N3815" s="13">
        <v>43.302469135802426</v>
      </c>
    </row>
    <row r="3816" spans="1:15" x14ac:dyDescent="0.3">
      <c r="A3816" s="2" t="s">
        <v>655</v>
      </c>
      <c r="B3816" s="2" t="str">
        <f>VLOOKUP(A3816,'Hold Harmless'!A$1:B$7201,2,FALSE)</f>
        <v>CAMPBELL ISD</v>
      </c>
      <c r="C3816" s="2">
        <v>5</v>
      </c>
      <c r="D3816" s="13">
        <v>24.824712643678129</v>
      </c>
      <c r="E3816" s="13">
        <v>18.241379310344829</v>
      </c>
      <c r="F3816" s="13">
        <v>43.066091954022959</v>
      </c>
      <c r="G3816" s="13">
        <v>0.95314350497514955</v>
      </c>
      <c r="H3816" s="13">
        <v>0.93208109784631454</v>
      </c>
      <c r="I3816" s="13">
        <v>1</v>
      </c>
      <c r="J3816" s="13">
        <v>43.066091954022959</v>
      </c>
      <c r="K3816" s="13">
        <v>0</v>
      </c>
      <c r="L3816" s="13">
        <v>0</v>
      </c>
      <c r="M3816" s="13">
        <v>0</v>
      </c>
      <c r="N3816" s="13">
        <v>43.066091954022959</v>
      </c>
    </row>
    <row r="3817" spans="1:15" ht="15" thickBot="1" x14ac:dyDescent="0.35">
      <c r="A3817" s="2" t="s">
        <v>655</v>
      </c>
      <c r="B3817" s="2" t="str">
        <f>VLOOKUP(A3817,'Hold Harmless'!A$1:B$7201,2,FALSE)</f>
        <v>CAMPBELL ISD</v>
      </c>
      <c r="C3817" s="2">
        <v>6</v>
      </c>
      <c r="D3817" s="13">
        <v>41.281249999999986</v>
      </c>
      <c r="E3817" s="13">
        <v>3.4479166666666665</v>
      </c>
      <c r="F3817" s="13">
        <v>44.72916666666665</v>
      </c>
      <c r="G3817" s="13">
        <v>0.95314350497514955</v>
      </c>
      <c r="H3817" s="13">
        <v>0.93208109784631454</v>
      </c>
      <c r="I3817" s="13">
        <v>1</v>
      </c>
      <c r="J3817" s="13">
        <v>44.72916666666665</v>
      </c>
      <c r="K3817" s="13">
        <v>0</v>
      </c>
      <c r="L3817" s="13">
        <v>0</v>
      </c>
      <c r="M3817" s="13">
        <v>0</v>
      </c>
      <c r="N3817" s="13">
        <v>44.72916666666665</v>
      </c>
      <c r="O3817" s="24">
        <f t="shared" ref="O3817" si="634">SUM(N3812:N3817)</f>
        <v>261.07535227756478</v>
      </c>
    </row>
    <row r="3818" spans="1:15" ht="15" thickTop="1" x14ac:dyDescent="0.3">
      <c r="A3818" s="4" t="s">
        <v>656</v>
      </c>
      <c r="B3818" s="4" t="str">
        <f>VLOOKUP(A3818,'Hold Harmless'!A$1:B$7201,2,FALSE)</f>
        <v>BLAND ISD</v>
      </c>
      <c r="C3818" s="4">
        <v>1</v>
      </c>
      <c r="D3818" s="10">
        <v>80.29938271604955</v>
      </c>
      <c r="E3818" s="10">
        <v>32.487654320987694</v>
      </c>
      <c r="F3818" s="10">
        <v>112.78703703703724</v>
      </c>
      <c r="G3818" s="10">
        <v>0.96969734935331242</v>
      </c>
      <c r="H3818" s="10">
        <v>0.97244560025921667</v>
      </c>
      <c r="I3818" s="10">
        <v>0.99717387697042215</v>
      </c>
      <c r="J3818" s="10">
        <v>112.46828699422902</v>
      </c>
      <c r="K3818" s="10">
        <v>0.31875004280821884</v>
      </c>
      <c r="L3818" s="10">
        <v>0.31875004280821884</v>
      </c>
      <c r="M3818" s="10">
        <v>0</v>
      </c>
      <c r="N3818" s="10">
        <v>112.46828699422902</v>
      </c>
    </row>
    <row r="3819" spans="1:15" x14ac:dyDescent="0.3">
      <c r="A3819" s="4" t="s">
        <v>656</v>
      </c>
      <c r="B3819" s="4" t="str">
        <f>VLOOKUP(A3819,'Hold Harmless'!A$1:B$7201,2,FALSE)</f>
        <v>BLAND ISD</v>
      </c>
      <c r="C3819" s="4">
        <v>2</v>
      </c>
      <c r="D3819" s="10">
        <v>91.410493827160607</v>
      </c>
      <c r="E3819" s="10">
        <v>23.385802469135804</v>
      </c>
      <c r="F3819" s="10">
        <v>114.79629629629642</v>
      </c>
      <c r="G3819" s="10">
        <v>0.96969734935331242</v>
      </c>
      <c r="H3819" s="10">
        <v>0.97244560025921667</v>
      </c>
      <c r="I3819" s="10">
        <v>0.99717387697042215</v>
      </c>
      <c r="J3819" s="10">
        <v>114.47186783962321</v>
      </c>
      <c r="K3819" s="10">
        <v>0.32442845667320341</v>
      </c>
      <c r="L3819" s="10">
        <v>0.32442845667320341</v>
      </c>
      <c r="M3819" s="10">
        <v>0</v>
      </c>
      <c r="N3819" s="10">
        <v>114.47186783962321</v>
      </c>
    </row>
    <row r="3820" spans="1:15" x14ac:dyDescent="0.3">
      <c r="A3820" s="4" t="s">
        <v>656</v>
      </c>
      <c r="B3820" s="4" t="str">
        <f>VLOOKUP(A3820,'Hold Harmless'!A$1:B$7201,2,FALSE)</f>
        <v>BLAND ISD</v>
      </c>
      <c r="C3820" s="4">
        <v>3</v>
      </c>
      <c r="D3820" s="10">
        <v>90.008620689655288</v>
      </c>
      <c r="E3820" s="10">
        <v>25.833333333333332</v>
      </c>
      <c r="F3820" s="10">
        <v>115.84195402298862</v>
      </c>
      <c r="G3820" s="10">
        <v>0.96969734935331242</v>
      </c>
      <c r="H3820" s="10">
        <v>0.97244560025921667</v>
      </c>
      <c r="I3820" s="10">
        <v>0.99717387697042215</v>
      </c>
      <c r="J3820" s="10">
        <v>115.51457040893295</v>
      </c>
      <c r="K3820" s="10">
        <v>0.32738361405566252</v>
      </c>
      <c r="L3820" s="10">
        <v>0.32738361405566252</v>
      </c>
      <c r="M3820" s="10">
        <v>0</v>
      </c>
      <c r="N3820" s="10">
        <v>115.51457040893295</v>
      </c>
    </row>
    <row r="3821" spans="1:15" x14ac:dyDescent="0.3">
      <c r="A3821" s="4" t="s">
        <v>656</v>
      </c>
      <c r="B3821" s="4" t="str">
        <f>VLOOKUP(A3821,'Hold Harmless'!A$1:B$7201,2,FALSE)</f>
        <v>BLAND ISD</v>
      </c>
      <c r="C3821" s="4">
        <v>4</v>
      </c>
      <c r="D3821" s="10">
        <v>95.431547619047649</v>
      </c>
      <c r="E3821" s="10">
        <v>19.369047619047628</v>
      </c>
      <c r="F3821" s="10">
        <v>114.80059523809527</v>
      </c>
      <c r="G3821" s="10">
        <v>0.96969734935331242</v>
      </c>
      <c r="H3821" s="10">
        <v>0.97244560025921667</v>
      </c>
      <c r="I3821" s="10">
        <v>0.99717387697042215</v>
      </c>
      <c r="J3821" s="10">
        <v>114.47615463208365</v>
      </c>
      <c r="K3821" s="10">
        <v>0.3244406060116205</v>
      </c>
      <c r="L3821" s="10">
        <v>0.3244406060116205</v>
      </c>
      <c r="M3821" s="10">
        <v>0</v>
      </c>
      <c r="N3821" s="10">
        <v>114.47615463208365</v>
      </c>
    </row>
    <row r="3822" spans="1:15" x14ac:dyDescent="0.3">
      <c r="A3822" s="4" t="s">
        <v>656</v>
      </c>
      <c r="B3822" s="4" t="str">
        <f>VLOOKUP(A3822,'Hold Harmless'!A$1:B$7201,2,FALSE)</f>
        <v>BLAND ISD</v>
      </c>
      <c r="C3822" s="4">
        <v>5</v>
      </c>
      <c r="D3822" s="10">
        <v>97.684027777777843</v>
      </c>
      <c r="E3822" s="10">
        <v>16.826388888888953</v>
      </c>
      <c r="F3822" s="10">
        <v>114.5104166666668</v>
      </c>
      <c r="G3822" s="10">
        <v>0.96969734935331242</v>
      </c>
      <c r="H3822" s="10">
        <v>0.97244560025921667</v>
      </c>
      <c r="I3822" s="10">
        <v>0.99717387697042215</v>
      </c>
      <c r="J3822" s="10">
        <v>114.18679614099858</v>
      </c>
      <c r="K3822" s="10">
        <v>0.32362052566821831</v>
      </c>
      <c r="L3822" s="10">
        <v>0.32362052566821831</v>
      </c>
      <c r="M3822" s="10">
        <v>0</v>
      </c>
      <c r="N3822" s="10">
        <v>114.18679614099858</v>
      </c>
    </row>
    <row r="3823" spans="1:15" ht="15" thickBot="1" x14ac:dyDescent="0.35">
      <c r="A3823" s="4" t="s">
        <v>656</v>
      </c>
      <c r="B3823" s="4" t="str">
        <f>VLOOKUP(A3823,'Hold Harmless'!A$1:B$7201,2,FALSE)</f>
        <v>BLAND ISD</v>
      </c>
      <c r="C3823" s="4">
        <v>6</v>
      </c>
      <c r="D3823" s="10">
        <v>103.40909090909163</v>
      </c>
      <c r="E3823" s="10">
        <v>10.636363636363637</v>
      </c>
      <c r="F3823" s="10">
        <v>114.04545454545527</v>
      </c>
      <c r="G3823" s="10">
        <v>0.96969734935331242</v>
      </c>
      <c r="H3823" s="10">
        <v>0.97244560025921667</v>
      </c>
      <c r="I3823" s="10">
        <v>0.99717387697042215</v>
      </c>
      <c r="J3823" s="10">
        <v>113.72314805994569</v>
      </c>
      <c r="K3823" s="10">
        <v>0.32230648550958563</v>
      </c>
      <c r="L3823" s="10">
        <v>0.32230648550958563</v>
      </c>
      <c r="M3823" s="10">
        <v>0</v>
      </c>
      <c r="N3823" s="10">
        <v>113.72314805994569</v>
      </c>
      <c r="O3823" s="24">
        <f t="shared" ref="O3823" si="635">SUM(N3818:N3823)</f>
        <v>684.84082407581309</v>
      </c>
    </row>
    <row r="3824" spans="1:15" ht="15" thickTop="1" x14ac:dyDescent="0.3">
      <c r="A3824" s="11" t="s">
        <v>657</v>
      </c>
      <c r="B3824" s="11" t="str">
        <f>VLOOKUP(A3824,'Hold Harmless'!A$1:B$7201,2,FALSE)</f>
        <v>BOLES ISD</v>
      </c>
      <c r="C3824" s="11">
        <v>1</v>
      </c>
      <c r="D3824" s="12">
        <v>56.683908045976892</v>
      </c>
      <c r="E3824" s="12">
        <v>20.58518062397372</v>
      </c>
      <c r="F3824" s="12">
        <v>77.269088669950605</v>
      </c>
      <c r="G3824" s="12">
        <v>0.96076648297793554</v>
      </c>
      <c r="H3824" s="12">
        <v>0.96324857451071044</v>
      </c>
      <c r="I3824" s="12">
        <v>0.99742320767613313</v>
      </c>
      <c r="J3824" s="12">
        <v>77.069982275393684</v>
      </c>
      <c r="K3824" s="12">
        <v>0.19910639455692092</v>
      </c>
      <c r="L3824" s="12">
        <v>0.19910639455692092</v>
      </c>
      <c r="M3824" s="12">
        <v>0</v>
      </c>
      <c r="N3824" s="12">
        <v>77.069982275393684</v>
      </c>
    </row>
    <row r="3825" spans="1:15" x14ac:dyDescent="0.3">
      <c r="A3825" s="11" t="s">
        <v>657</v>
      </c>
      <c r="B3825" s="11" t="str">
        <f>VLOOKUP(A3825,'Hold Harmless'!A$1:B$7201,2,FALSE)</f>
        <v>BOLES ISD</v>
      </c>
      <c r="C3825" s="11">
        <v>2</v>
      </c>
      <c r="D3825" s="12">
        <v>67.847701149425063</v>
      </c>
      <c r="E3825" s="12">
        <v>10.376436781609199</v>
      </c>
      <c r="F3825" s="12">
        <v>78.224137931034264</v>
      </c>
      <c r="G3825" s="12">
        <v>0.96076648297793554</v>
      </c>
      <c r="H3825" s="12">
        <v>0.96324857451071044</v>
      </c>
      <c r="I3825" s="12">
        <v>0.99742320767613313</v>
      </c>
      <c r="J3825" s="12">
        <v>78.022570572872468</v>
      </c>
      <c r="K3825" s="12">
        <v>0.20156735816179605</v>
      </c>
      <c r="L3825" s="12">
        <v>0.20156735816179605</v>
      </c>
      <c r="M3825" s="12">
        <v>0</v>
      </c>
      <c r="N3825" s="12">
        <v>78.022570572872468</v>
      </c>
    </row>
    <row r="3826" spans="1:15" x14ac:dyDescent="0.3">
      <c r="A3826" s="11" t="s">
        <v>657</v>
      </c>
      <c r="B3826" s="11" t="str">
        <f>VLOOKUP(A3826,'Hold Harmless'!A$1:B$7201,2,FALSE)</f>
        <v>BOLES ISD</v>
      </c>
      <c r="C3826" s="11">
        <v>3</v>
      </c>
      <c r="D3826" s="12">
        <v>68.454861111111015</v>
      </c>
      <c r="E3826" s="12">
        <v>8.8958333333333499</v>
      </c>
      <c r="F3826" s="12">
        <v>77.350694444444372</v>
      </c>
      <c r="G3826" s="12">
        <v>0.96076648297793554</v>
      </c>
      <c r="H3826" s="12">
        <v>0.96324857451071044</v>
      </c>
      <c r="I3826" s="12">
        <v>0.99742320767613313</v>
      </c>
      <c r="J3826" s="12">
        <v>77.151377768754159</v>
      </c>
      <c r="K3826" s="12">
        <v>0.19931667569021272</v>
      </c>
      <c r="L3826" s="12">
        <v>0.19931667569021272</v>
      </c>
      <c r="M3826" s="12">
        <v>0</v>
      </c>
      <c r="N3826" s="12">
        <v>77.151377768754159</v>
      </c>
    </row>
    <row r="3827" spans="1:15" x14ac:dyDescent="0.3">
      <c r="A3827" s="11" t="s">
        <v>657</v>
      </c>
      <c r="B3827" s="11" t="str">
        <f>VLOOKUP(A3827,'Hold Harmless'!A$1:B$7201,2,FALSE)</f>
        <v>BOLES ISD</v>
      </c>
      <c r="C3827" s="11">
        <v>4</v>
      </c>
      <c r="D3827" s="12">
        <v>71.479999999999848</v>
      </c>
      <c r="E3827" s="12">
        <v>5.4033333333333351</v>
      </c>
      <c r="F3827" s="12">
        <v>76.883333333333184</v>
      </c>
      <c r="G3827" s="12">
        <v>0.96076648297793554</v>
      </c>
      <c r="H3827" s="12">
        <v>0.96324857451071044</v>
      </c>
      <c r="I3827" s="12">
        <v>0.99742320767613313</v>
      </c>
      <c r="J3827" s="12">
        <v>76.685220950166553</v>
      </c>
      <c r="K3827" s="12">
        <v>0.19811238316663093</v>
      </c>
      <c r="L3827" s="12">
        <v>0.19811238316663093</v>
      </c>
      <c r="M3827" s="12">
        <v>0</v>
      </c>
      <c r="N3827" s="12">
        <v>76.685220950166553</v>
      </c>
    </row>
    <row r="3828" spans="1:15" x14ac:dyDescent="0.3">
      <c r="A3828" s="11" t="s">
        <v>657</v>
      </c>
      <c r="B3828" s="11" t="str">
        <f>VLOOKUP(A3828,'Hold Harmless'!A$1:B$7201,2,FALSE)</f>
        <v>BOLES ISD</v>
      </c>
      <c r="C3828" s="11">
        <v>5</v>
      </c>
      <c r="D3828" s="12">
        <v>73.670289855072383</v>
      </c>
      <c r="E3828" s="12">
        <v>2.706521739130435</v>
      </c>
      <c r="F3828" s="12">
        <v>76.37681159420282</v>
      </c>
      <c r="G3828" s="12">
        <v>0.96076648297793554</v>
      </c>
      <c r="H3828" s="12">
        <v>0.96324857451071044</v>
      </c>
      <c r="I3828" s="12">
        <v>0.99742320767613313</v>
      </c>
      <c r="J3828" s="12">
        <v>76.180004412365449</v>
      </c>
      <c r="K3828" s="12">
        <v>0.19680718183737156</v>
      </c>
      <c r="L3828" s="12">
        <v>0.19680718183737156</v>
      </c>
      <c r="M3828" s="12">
        <v>0</v>
      </c>
      <c r="N3828" s="12">
        <v>76.180004412365449</v>
      </c>
    </row>
    <row r="3829" spans="1:15" ht="15" thickBot="1" x14ac:dyDescent="0.35">
      <c r="A3829" s="11" t="s">
        <v>657</v>
      </c>
      <c r="B3829" s="11" t="str">
        <f>VLOOKUP(A3829,'Hold Harmless'!A$1:B$7201,2,FALSE)</f>
        <v>BOLES ISD</v>
      </c>
      <c r="C3829" s="11">
        <v>6</v>
      </c>
      <c r="D3829" s="12">
        <v>74.524122807017278</v>
      </c>
      <c r="E3829" s="12">
        <v>2.0877192982456139</v>
      </c>
      <c r="F3829" s="12">
        <v>76.611842105262895</v>
      </c>
      <c r="G3829" s="12">
        <v>0.96076648297793554</v>
      </c>
      <c r="H3829" s="12">
        <v>0.96324857451071044</v>
      </c>
      <c r="I3829" s="12">
        <v>0.99742320767613313</v>
      </c>
      <c r="J3829" s="12">
        <v>76.414429298608752</v>
      </c>
      <c r="K3829" s="12">
        <v>0.19741280665414251</v>
      </c>
      <c r="L3829" s="12">
        <v>0.19741280665414251</v>
      </c>
      <c r="M3829" s="12">
        <v>0</v>
      </c>
      <c r="N3829" s="12">
        <v>76.414429298608752</v>
      </c>
      <c r="O3829" s="24">
        <f t="shared" ref="O3829" si="636">SUM(N3824:N3829)</f>
        <v>461.52358527816108</v>
      </c>
    </row>
    <row r="3830" spans="1:15" ht="15" thickTop="1" x14ac:dyDescent="0.3">
      <c r="A3830" s="2" t="s">
        <v>658</v>
      </c>
      <c r="B3830" s="2" t="str">
        <f>VLOOKUP(A3830,'Hold Harmless'!A$1:B$7201,2,FALSE)</f>
        <v>BORGER ISD</v>
      </c>
      <c r="C3830" s="2">
        <v>1</v>
      </c>
      <c r="D3830" s="13">
        <v>310.74137931034477</v>
      </c>
      <c r="E3830" s="13">
        <v>63.419540229884902</v>
      </c>
      <c r="F3830" s="13">
        <v>374.16091954022966</v>
      </c>
      <c r="G3830" s="13">
        <v>0.94805855768230285</v>
      </c>
      <c r="H3830" s="13">
        <v>0.93990901507569979</v>
      </c>
      <c r="I3830" s="13">
        <v>1</v>
      </c>
      <c r="J3830" s="13">
        <v>374.16091954022966</v>
      </c>
      <c r="K3830" s="13">
        <v>0</v>
      </c>
      <c r="L3830" s="13">
        <v>0</v>
      </c>
      <c r="M3830" s="13">
        <v>0</v>
      </c>
      <c r="N3830" s="13">
        <v>374.16091954022966</v>
      </c>
    </row>
    <row r="3831" spans="1:15" x14ac:dyDescent="0.3">
      <c r="A3831" s="2" t="s">
        <v>658</v>
      </c>
      <c r="B3831" s="2" t="str">
        <f>VLOOKUP(A3831,'Hold Harmless'!A$1:B$7201,2,FALSE)</f>
        <v>BORGER ISD</v>
      </c>
      <c r="C3831" s="2">
        <v>2</v>
      </c>
      <c r="D3831" s="13">
        <v>316.08950617284398</v>
      </c>
      <c r="E3831" s="13">
        <v>56.950617283950464</v>
      </c>
      <c r="F3831" s="13">
        <v>373.04012345679445</v>
      </c>
      <c r="G3831" s="13">
        <v>0.94805855768230285</v>
      </c>
      <c r="H3831" s="13">
        <v>0.93990901507569979</v>
      </c>
      <c r="I3831" s="13">
        <v>1</v>
      </c>
      <c r="J3831" s="13">
        <v>373.04012345679445</v>
      </c>
      <c r="K3831" s="13">
        <v>0</v>
      </c>
      <c r="L3831" s="13">
        <v>0</v>
      </c>
      <c r="M3831" s="13">
        <v>0</v>
      </c>
      <c r="N3831" s="13">
        <v>373.04012345679445</v>
      </c>
    </row>
    <row r="3832" spans="1:15" x14ac:dyDescent="0.3">
      <c r="A3832" s="2" t="s">
        <v>658</v>
      </c>
      <c r="B3832" s="2" t="str">
        <f>VLOOKUP(A3832,'Hold Harmless'!A$1:B$7201,2,FALSE)</f>
        <v>BORGER ISD</v>
      </c>
      <c r="C3832" s="2">
        <v>3</v>
      </c>
      <c r="D3832" s="13">
        <v>308.57777777777687</v>
      </c>
      <c r="E3832" s="13">
        <v>61.805555555555685</v>
      </c>
      <c r="F3832" s="13">
        <v>370.38333333333253</v>
      </c>
      <c r="G3832" s="13">
        <v>0.94805855768230285</v>
      </c>
      <c r="H3832" s="13">
        <v>0.93990901507569979</v>
      </c>
      <c r="I3832" s="13">
        <v>1</v>
      </c>
      <c r="J3832" s="13">
        <v>370.38333333333253</v>
      </c>
      <c r="K3832" s="13">
        <v>0</v>
      </c>
      <c r="L3832" s="13">
        <v>0</v>
      </c>
      <c r="M3832" s="13">
        <v>0</v>
      </c>
      <c r="N3832" s="13">
        <v>370.38333333333253</v>
      </c>
    </row>
    <row r="3833" spans="1:15" x14ac:dyDescent="0.3">
      <c r="A3833" s="2" t="s">
        <v>658</v>
      </c>
      <c r="B3833" s="2" t="str">
        <f>VLOOKUP(A3833,'Hold Harmless'!A$1:B$7201,2,FALSE)</f>
        <v>BORGER ISD</v>
      </c>
      <c r="C3833" s="2">
        <v>4</v>
      </c>
      <c r="D3833" s="13">
        <v>333.81451612903044</v>
      </c>
      <c r="E3833" s="13">
        <v>37.905913978494674</v>
      </c>
      <c r="F3833" s="13">
        <v>371.72043010752509</v>
      </c>
      <c r="G3833" s="13">
        <v>0.94805855768230285</v>
      </c>
      <c r="H3833" s="13">
        <v>0.93990901507569979</v>
      </c>
      <c r="I3833" s="13">
        <v>1</v>
      </c>
      <c r="J3833" s="13">
        <v>371.72043010752509</v>
      </c>
      <c r="K3833" s="13">
        <v>0</v>
      </c>
      <c r="L3833" s="13">
        <v>0</v>
      </c>
      <c r="M3833" s="13">
        <v>0</v>
      </c>
      <c r="N3833" s="13">
        <v>371.72043010752509</v>
      </c>
    </row>
    <row r="3834" spans="1:15" x14ac:dyDescent="0.3">
      <c r="A3834" s="2" t="s">
        <v>658</v>
      </c>
      <c r="B3834" s="2" t="str">
        <f>VLOOKUP(A3834,'Hold Harmless'!A$1:B$7201,2,FALSE)</f>
        <v>BORGER ISD</v>
      </c>
      <c r="C3834" s="2">
        <v>5</v>
      </c>
      <c r="D3834" s="13">
        <v>341.29022988505807</v>
      </c>
      <c r="E3834" s="13">
        <v>29.620689655172427</v>
      </c>
      <c r="F3834" s="13">
        <v>370.91091954023051</v>
      </c>
      <c r="G3834" s="13">
        <v>0.94805855768230285</v>
      </c>
      <c r="H3834" s="13">
        <v>0.93990901507569979</v>
      </c>
      <c r="I3834" s="13">
        <v>1</v>
      </c>
      <c r="J3834" s="13">
        <v>370.91091954023051</v>
      </c>
      <c r="K3834" s="13">
        <v>0</v>
      </c>
      <c r="L3834" s="13">
        <v>0</v>
      </c>
      <c r="M3834" s="13">
        <v>0</v>
      </c>
      <c r="N3834" s="13">
        <v>370.91091954023051</v>
      </c>
    </row>
    <row r="3835" spans="1:15" ht="15" thickBot="1" x14ac:dyDescent="0.35">
      <c r="A3835" s="2" t="s">
        <v>658</v>
      </c>
      <c r="B3835" s="2" t="str">
        <f>VLOOKUP(A3835,'Hold Harmless'!A$1:B$7201,2,FALSE)</f>
        <v>BORGER ISD</v>
      </c>
      <c r="C3835" s="2">
        <v>6</v>
      </c>
      <c r="D3835" s="13">
        <v>343.1583333333312</v>
      </c>
      <c r="E3835" s="13">
        <v>24.658333333333374</v>
      </c>
      <c r="F3835" s="13">
        <v>367.81666666666456</v>
      </c>
      <c r="G3835" s="13">
        <v>0.94805855768230285</v>
      </c>
      <c r="H3835" s="13">
        <v>0.93990901507569979</v>
      </c>
      <c r="I3835" s="13">
        <v>1</v>
      </c>
      <c r="J3835" s="13">
        <v>367.81666666666456</v>
      </c>
      <c r="K3835" s="13">
        <v>0</v>
      </c>
      <c r="L3835" s="13">
        <v>0</v>
      </c>
      <c r="M3835" s="13">
        <v>0</v>
      </c>
      <c r="N3835" s="13">
        <v>367.81666666666456</v>
      </c>
      <c r="O3835" s="24">
        <f t="shared" ref="O3835" si="637">SUM(N3830:N3835)</f>
        <v>2228.0323926447768</v>
      </c>
    </row>
    <row r="3836" spans="1:15" ht="15" thickTop="1" x14ac:dyDescent="0.3">
      <c r="A3836" s="4" t="s">
        <v>659</v>
      </c>
      <c r="B3836" s="4" t="str">
        <f>VLOOKUP(A3836,'Hold Harmless'!A$1:B$7201,2,FALSE)</f>
        <v>SANFORD-FRITCH ISD</v>
      </c>
      <c r="C3836" s="4">
        <v>1</v>
      </c>
      <c r="D3836" s="10">
        <v>103.13218390804644</v>
      </c>
      <c r="E3836" s="10">
        <v>4.7241379310344778</v>
      </c>
      <c r="F3836" s="10">
        <v>107.85632183908092</v>
      </c>
      <c r="G3836" s="10">
        <v>0.94684126180836703</v>
      </c>
      <c r="H3836" s="10">
        <v>0.93803580032545752</v>
      </c>
      <c r="I3836" s="10">
        <v>1</v>
      </c>
      <c r="J3836" s="10">
        <v>107.85632183908092</v>
      </c>
      <c r="K3836" s="10">
        <v>0</v>
      </c>
      <c r="L3836" s="10">
        <v>0</v>
      </c>
      <c r="M3836" s="10">
        <v>0</v>
      </c>
      <c r="N3836" s="10">
        <v>107.85632183908092</v>
      </c>
    </row>
    <row r="3837" spans="1:15" x14ac:dyDescent="0.3">
      <c r="A3837" s="4" t="s">
        <v>659</v>
      </c>
      <c r="B3837" s="4" t="str">
        <f>VLOOKUP(A3837,'Hold Harmless'!A$1:B$7201,2,FALSE)</f>
        <v>SANFORD-FRITCH ISD</v>
      </c>
      <c r="C3837" s="4">
        <v>2</v>
      </c>
      <c r="D3837" s="10">
        <v>95.273809523809575</v>
      </c>
      <c r="E3837" s="10">
        <v>5.0416666666666661</v>
      </c>
      <c r="F3837" s="10">
        <v>100.31547619047625</v>
      </c>
      <c r="G3837" s="10">
        <v>0.94684126180836703</v>
      </c>
      <c r="H3837" s="10">
        <v>0.93803580032545752</v>
      </c>
      <c r="I3837" s="10">
        <v>1</v>
      </c>
      <c r="J3837" s="10">
        <v>100.31547619047625</v>
      </c>
      <c r="K3837" s="10">
        <v>0</v>
      </c>
      <c r="L3837" s="10">
        <v>0</v>
      </c>
      <c r="M3837" s="10">
        <v>0</v>
      </c>
      <c r="N3837" s="10">
        <v>100.31547619047625</v>
      </c>
    </row>
    <row r="3838" spans="1:15" x14ac:dyDescent="0.3">
      <c r="A3838" s="4" t="s">
        <v>659</v>
      </c>
      <c r="B3838" s="4" t="str">
        <f>VLOOKUP(A3838,'Hold Harmless'!A$1:B$7201,2,FALSE)</f>
        <v>SANFORD-FRITCH ISD</v>
      </c>
      <c r="C3838" s="4">
        <v>3</v>
      </c>
      <c r="D3838" s="10">
        <v>99.246666666666798</v>
      </c>
      <c r="E3838" s="10">
        <v>2.8333333333333348</v>
      </c>
      <c r="F3838" s="10">
        <v>102.08000000000013</v>
      </c>
      <c r="G3838" s="10">
        <v>0.94684126180836703</v>
      </c>
      <c r="H3838" s="10">
        <v>0.93803580032545752</v>
      </c>
      <c r="I3838" s="10">
        <v>1</v>
      </c>
      <c r="J3838" s="10">
        <v>102.08000000000013</v>
      </c>
      <c r="K3838" s="10">
        <v>0</v>
      </c>
      <c r="L3838" s="10">
        <v>0</v>
      </c>
      <c r="M3838" s="10">
        <v>0</v>
      </c>
      <c r="N3838" s="10">
        <v>102.08000000000013</v>
      </c>
    </row>
    <row r="3839" spans="1:15" x14ac:dyDescent="0.3">
      <c r="A3839" s="4" t="s">
        <v>659</v>
      </c>
      <c r="B3839" s="4" t="str">
        <f>VLOOKUP(A3839,'Hold Harmless'!A$1:B$7201,2,FALSE)</f>
        <v>SANFORD-FRITCH ISD</v>
      </c>
      <c r="C3839" s="4">
        <v>4</v>
      </c>
      <c r="D3839" s="10">
        <v>99.987654320987687</v>
      </c>
      <c r="E3839" s="10">
        <v>1.438271604938272</v>
      </c>
      <c r="F3839" s="10">
        <v>101.42592592592595</v>
      </c>
      <c r="G3839" s="10">
        <v>0.94684126180836703</v>
      </c>
      <c r="H3839" s="10">
        <v>0.93803580032545752</v>
      </c>
      <c r="I3839" s="10">
        <v>1</v>
      </c>
      <c r="J3839" s="10">
        <v>101.42592592592595</v>
      </c>
      <c r="K3839" s="10">
        <v>0</v>
      </c>
      <c r="L3839" s="10">
        <v>0</v>
      </c>
      <c r="M3839" s="10">
        <v>0</v>
      </c>
      <c r="N3839" s="10">
        <v>101.42592592592595</v>
      </c>
    </row>
    <row r="3840" spans="1:15" x14ac:dyDescent="0.3">
      <c r="A3840" s="4" t="s">
        <v>659</v>
      </c>
      <c r="B3840" s="4" t="str">
        <f>VLOOKUP(A3840,'Hold Harmless'!A$1:B$7201,2,FALSE)</f>
        <v>SANFORD-FRITCH ISD</v>
      </c>
      <c r="C3840" s="4">
        <v>5</v>
      </c>
      <c r="D3840" s="10">
        <v>99.982142857142932</v>
      </c>
      <c r="E3840" s="10">
        <v>0.92857142857142838</v>
      </c>
      <c r="F3840" s="10">
        <v>100.91071428571436</v>
      </c>
      <c r="G3840" s="10">
        <v>0.94684126180836703</v>
      </c>
      <c r="H3840" s="10">
        <v>0.93803580032545752</v>
      </c>
      <c r="I3840" s="10">
        <v>1</v>
      </c>
      <c r="J3840" s="10">
        <v>100.91071428571436</v>
      </c>
      <c r="K3840" s="10">
        <v>0</v>
      </c>
      <c r="L3840" s="10">
        <v>0</v>
      </c>
      <c r="M3840" s="10">
        <v>0</v>
      </c>
      <c r="N3840" s="10">
        <v>100.91071428571436</v>
      </c>
    </row>
    <row r="3841" spans="1:15" ht="15" thickBot="1" x14ac:dyDescent="0.35">
      <c r="A3841" s="4" t="s">
        <v>659</v>
      </c>
      <c r="B3841" s="4" t="str">
        <f>VLOOKUP(A3841,'Hold Harmless'!A$1:B$7201,2,FALSE)</f>
        <v>SANFORD-FRITCH ISD</v>
      </c>
      <c r="C3841" s="4">
        <v>6</v>
      </c>
      <c r="D3841" s="10">
        <v>100.64285714285738</v>
      </c>
      <c r="E3841" s="10">
        <v>0.88690476190476175</v>
      </c>
      <c r="F3841" s="10">
        <v>101.52976190476214</v>
      </c>
      <c r="G3841" s="10">
        <v>0.94684126180836703</v>
      </c>
      <c r="H3841" s="10">
        <v>0.93803580032545752</v>
      </c>
      <c r="I3841" s="10">
        <v>1</v>
      </c>
      <c r="J3841" s="10">
        <v>101.52976190476214</v>
      </c>
      <c r="K3841" s="10">
        <v>0</v>
      </c>
      <c r="L3841" s="10">
        <v>0</v>
      </c>
      <c r="M3841" s="10">
        <v>0</v>
      </c>
      <c r="N3841" s="10">
        <v>101.52976190476214</v>
      </c>
      <c r="O3841" s="24">
        <f t="shared" ref="O3841" si="638">SUM(N3836:N3841)</f>
        <v>614.1182001459598</v>
      </c>
    </row>
    <row r="3842" spans="1:15" ht="15" thickTop="1" x14ac:dyDescent="0.3">
      <c r="A3842" s="11" t="s">
        <v>660</v>
      </c>
      <c r="B3842" s="11" t="str">
        <f>VLOOKUP(A3842,'Hold Harmless'!A$1:B$7201,2,FALSE)</f>
        <v>PLEMONS-STINNETT-PHILLIPS CISD</v>
      </c>
      <c r="C3842" s="11">
        <v>1</v>
      </c>
      <c r="D3842" s="12">
        <v>97.481481481481637</v>
      </c>
      <c r="E3842" s="12">
        <v>6.2839506172839465</v>
      </c>
      <c r="F3842" s="12">
        <v>103.76543209876559</v>
      </c>
      <c r="G3842" s="12">
        <v>0.94651183740353562</v>
      </c>
      <c r="H3842" s="12">
        <v>0.93587340377770678</v>
      </c>
      <c r="I3842" s="12">
        <v>1</v>
      </c>
      <c r="J3842" s="12">
        <v>103.76543209876559</v>
      </c>
      <c r="K3842" s="12">
        <v>0</v>
      </c>
      <c r="L3842" s="12">
        <v>0</v>
      </c>
      <c r="M3842" s="12">
        <v>0</v>
      </c>
      <c r="N3842" s="12">
        <v>103.76543209876559</v>
      </c>
    </row>
    <row r="3843" spans="1:15" x14ac:dyDescent="0.3">
      <c r="A3843" s="11" t="s">
        <v>660</v>
      </c>
      <c r="B3843" s="11" t="str">
        <f>VLOOKUP(A3843,'Hold Harmless'!A$1:B$7201,2,FALSE)</f>
        <v>PLEMONS-STINNETT-PHILLIPS CISD</v>
      </c>
      <c r="C3843" s="11">
        <v>2</v>
      </c>
      <c r="D3843" s="12">
        <v>96.635101010101053</v>
      </c>
      <c r="E3843" s="12">
        <v>4.9628427128427139</v>
      </c>
      <c r="F3843" s="12">
        <v>101.59794372294377</v>
      </c>
      <c r="G3843" s="12">
        <v>0.94651183740353562</v>
      </c>
      <c r="H3843" s="12">
        <v>0.93587340377770678</v>
      </c>
      <c r="I3843" s="12">
        <v>1</v>
      </c>
      <c r="J3843" s="12">
        <v>101.59794372294377</v>
      </c>
      <c r="K3843" s="12">
        <v>0</v>
      </c>
      <c r="L3843" s="12">
        <v>0</v>
      </c>
      <c r="M3843" s="12">
        <v>0</v>
      </c>
      <c r="N3843" s="12">
        <v>101.59794372294377</v>
      </c>
    </row>
    <row r="3844" spans="1:15" x14ac:dyDescent="0.3">
      <c r="A3844" s="11" t="s">
        <v>660</v>
      </c>
      <c r="B3844" s="11" t="str">
        <f>VLOOKUP(A3844,'Hold Harmless'!A$1:B$7201,2,FALSE)</f>
        <v>PLEMONS-STINNETT-PHILLIPS CISD</v>
      </c>
      <c r="C3844" s="11">
        <v>3</v>
      </c>
      <c r="D3844" s="12">
        <v>72.766522988505884</v>
      </c>
      <c r="E3844" s="12">
        <v>27.623871100164063</v>
      </c>
      <c r="F3844" s="12">
        <v>100.39039408866995</v>
      </c>
      <c r="G3844" s="12">
        <v>0.94651183740353562</v>
      </c>
      <c r="H3844" s="12">
        <v>0.93587340377770678</v>
      </c>
      <c r="I3844" s="12">
        <v>1</v>
      </c>
      <c r="J3844" s="12">
        <v>100.39039408866995</v>
      </c>
      <c r="K3844" s="12">
        <v>0</v>
      </c>
      <c r="L3844" s="12">
        <v>0</v>
      </c>
      <c r="M3844" s="12">
        <v>0</v>
      </c>
      <c r="N3844" s="12">
        <v>100.39039408866995</v>
      </c>
    </row>
    <row r="3845" spans="1:15" x14ac:dyDescent="0.3">
      <c r="A3845" s="11" t="s">
        <v>660</v>
      </c>
      <c r="B3845" s="11" t="str">
        <f>VLOOKUP(A3845,'Hold Harmless'!A$1:B$7201,2,FALSE)</f>
        <v>PLEMONS-STINNETT-PHILLIPS CISD</v>
      </c>
      <c r="C3845" s="11">
        <v>4</v>
      </c>
      <c r="D3845" s="12">
        <v>97.339285714285694</v>
      </c>
      <c r="E3845" s="12">
        <v>3.8601190476190452</v>
      </c>
      <c r="F3845" s="12">
        <v>101.19940476190474</v>
      </c>
      <c r="G3845" s="12">
        <v>0.94651183740353562</v>
      </c>
      <c r="H3845" s="12">
        <v>0.93587340377770678</v>
      </c>
      <c r="I3845" s="12">
        <v>1</v>
      </c>
      <c r="J3845" s="12">
        <v>101.19940476190474</v>
      </c>
      <c r="K3845" s="12">
        <v>0</v>
      </c>
      <c r="L3845" s="12">
        <v>0</v>
      </c>
      <c r="M3845" s="12">
        <v>0</v>
      </c>
      <c r="N3845" s="12">
        <v>101.19940476190474</v>
      </c>
    </row>
    <row r="3846" spans="1:15" x14ac:dyDescent="0.3">
      <c r="A3846" s="11" t="s">
        <v>660</v>
      </c>
      <c r="B3846" s="11" t="str">
        <f>VLOOKUP(A3846,'Hold Harmless'!A$1:B$7201,2,FALSE)</f>
        <v>PLEMONS-STINNETT-PHILLIPS CISD</v>
      </c>
      <c r="C3846" s="11">
        <v>5</v>
      </c>
      <c r="D3846" s="12">
        <v>99.291666666666998</v>
      </c>
      <c r="E3846" s="12">
        <v>2.516025641025641</v>
      </c>
      <c r="F3846" s="12">
        <v>101.80769230769263</v>
      </c>
      <c r="G3846" s="12">
        <v>0.94651183740353562</v>
      </c>
      <c r="H3846" s="12">
        <v>0.93587340377770678</v>
      </c>
      <c r="I3846" s="12">
        <v>1</v>
      </c>
      <c r="J3846" s="12">
        <v>101.80769230769263</v>
      </c>
      <c r="K3846" s="12">
        <v>0</v>
      </c>
      <c r="L3846" s="12">
        <v>0</v>
      </c>
      <c r="M3846" s="12">
        <v>0</v>
      </c>
      <c r="N3846" s="12">
        <v>101.80769230769263</v>
      </c>
    </row>
    <row r="3847" spans="1:15" ht="15" thickBot="1" x14ac:dyDescent="0.35">
      <c r="A3847" s="11" t="s">
        <v>660</v>
      </c>
      <c r="B3847" s="11" t="str">
        <f>VLOOKUP(A3847,'Hold Harmless'!A$1:B$7201,2,FALSE)</f>
        <v>PLEMONS-STINNETT-PHILLIPS CISD</v>
      </c>
      <c r="C3847" s="11">
        <v>6</v>
      </c>
      <c r="D3847" s="12">
        <v>99.853535353535932</v>
      </c>
      <c r="E3847" s="12">
        <v>1.994949494949495</v>
      </c>
      <c r="F3847" s="12">
        <v>101.84848484848543</v>
      </c>
      <c r="G3847" s="12">
        <v>0.94651183740353562</v>
      </c>
      <c r="H3847" s="12">
        <v>0.93587340377770678</v>
      </c>
      <c r="I3847" s="12">
        <v>1</v>
      </c>
      <c r="J3847" s="12">
        <v>101.84848484848543</v>
      </c>
      <c r="K3847" s="12">
        <v>0</v>
      </c>
      <c r="L3847" s="12">
        <v>0</v>
      </c>
      <c r="M3847" s="12">
        <v>0</v>
      </c>
      <c r="N3847" s="12">
        <v>101.84848484848543</v>
      </c>
      <c r="O3847" s="24">
        <f t="shared" ref="O3847" si="639">SUM(N3842:N3847)</f>
        <v>610.6093518284622</v>
      </c>
    </row>
    <row r="3848" spans="1:15" ht="15" thickTop="1" x14ac:dyDescent="0.3">
      <c r="A3848" s="2" t="s">
        <v>661</v>
      </c>
      <c r="B3848" s="2" t="str">
        <f>VLOOKUP(A3848,'Hold Harmless'!A$1:B$7201,2,FALSE)</f>
        <v>SPRING CREEK ISD</v>
      </c>
      <c r="C3848" s="2">
        <v>1</v>
      </c>
      <c r="D3848" s="13">
        <v>16.641025641025625</v>
      </c>
      <c r="E3848" s="13">
        <v>0.10256410256410257</v>
      </c>
      <c r="F3848" s="13">
        <v>16.743589743589727</v>
      </c>
      <c r="G3848" s="13">
        <v>0.96772718364147126</v>
      </c>
      <c r="H3848" s="13">
        <v>0.96841376706726234</v>
      </c>
      <c r="I3848" s="13">
        <v>0.99929102265050374</v>
      </c>
      <c r="J3848" s="13">
        <v>16.731718917712264</v>
      </c>
      <c r="K3848" s="13">
        <v>1.1870825877462465E-2</v>
      </c>
      <c r="L3848" s="13">
        <v>1.1870825877462465E-2</v>
      </c>
      <c r="M3848" s="13">
        <v>0</v>
      </c>
      <c r="N3848" s="13">
        <v>16.731718917712264</v>
      </c>
    </row>
    <row r="3849" spans="1:15" x14ac:dyDescent="0.3">
      <c r="A3849" s="2" t="s">
        <v>661</v>
      </c>
      <c r="B3849" s="2" t="str">
        <f>VLOOKUP(A3849,'Hold Harmless'!A$1:B$7201,2,FALSE)</f>
        <v>SPRING CREEK ISD</v>
      </c>
      <c r="C3849" s="2">
        <v>2</v>
      </c>
      <c r="D3849" s="13">
        <v>15.347222222222205</v>
      </c>
      <c r="E3849" s="13">
        <v>1.7777777777777786</v>
      </c>
      <c r="F3849" s="13">
        <v>17.124999999999986</v>
      </c>
      <c r="G3849" s="13">
        <v>0.96772718364147126</v>
      </c>
      <c r="H3849" s="13">
        <v>0.96841376706726234</v>
      </c>
      <c r="I3849" s="13">
        <v>0.99929102265050374</v>
      </c>
      <c r="J3849" s="13">
        <v>17.112858762889861</v>
      </c>
      <c r="K3849" s="13">
        <v>1.2141237110125047E-2</v>
      </c>
      <c r="L3849" s="13">
        <v>1.2141237110125047E-2</v>
      </c>
      <c r="M3849" s="13">
        <v>0</v>
      </c>
      <c r="N3849" s="13">
        <v>17.112858762889861</v>
      </c>
    </row>
    <row r="3850" spans="1:15" x14ac:dyDescent="0.3">
      <c r="A3850" s="2" t="s">
        <v>661</v>
      </c>
      <c r="B3850" s="2" t="str">
        <f>VLOOKUP(A3850,'Hold Harmless'!A$1:B$7201,2,FALSE)</f>
        <v>SPRING CREEK ISD</v>
      </c>
      <c r="C3850" s="2">
        <v>3</v>
      </c>
      <c r="D3850" s="13">
        <v>15.624999999999996</v>
      </c>
      <c r="E3850" s="13">
        <v>1.2013888888888891</v>
      </c>
      <c r="F3850" s="13">
        <v>16.826388888888886</v>
      </c>
      <c r="G3850" s="13">
        <v>0.96772718364147126</v>
      </c>
      <c r="H3850" s="13">
        <v>0.96841376706726234</v>
      </c>
      <c r="I3850" s="13">
        <v>0.99929102265050374</v>
      </c>
      <c r="J3850" s="13">
        <v>16.814459360292847</v>
      </c>
      <c r="K3850" s="13">
        <v>1.1929528596038352E-2</v>
      </c>
      <c r="L3850" s="13">
        <v>1.1929528596038352E-2</v>
      </c>
      <c r="M3850" s="13">
        <v>0</v>
      </c>
      <c r="N3850" s="13">
        <v>16.814459360292847</v>
      </c>
    </row>
    <row r="3851" spans="1:15" x14ac:dyDescent="0.3">
      <c r="A3851" s="2" t="s">
        <v>661</v>
      </c>
      <c r="B3851" s="2" t="str">
        <f>VLOOKUP(A3851,'Hold Harmless'!A$1:B$7201,2,FALSE)</f>
        <v>SPRING CREEK ISD</v>
      </c>
      <c r="C3851" s="2">
        <v>4</v>
      </c>
      <c r="D3851" s="13">
        <v>16.201388888888872</v>
      </c>
      <c r="E3851" s="13">
        <v>4.8611111111111105E-2</v>
      </c>
      <c r="F3851" s="13">
        <v>16.249999999999982</v>
      </c>
      <c r="G3851" s="13">
        <v>0.96772718364147126</v>
      </c>
      <c r="H3851" s="13">
        <v>0.96841376706726234</v>
      </c>
      <c r="I3851" s="13">
        <v>0.99929102265050374</v>
      </c>
      <c r="J3851" s="13">
        <v>16.238479118070668</v>
      </c>
      <c r="K3851" s="13">
        <v>1.1520881929314442E-2</v>
      </c>
      <c r="L3851" s="13">
        <v>1.1520881929314442E-2</v>
      </c>
      <c r="M3851" s="13">
        <v>0</v>
      </c>
      <c r="N3851" s="13">
        <v>16.238479118070668</v>
      </c>
    </row>
    <row r="3852" spans="1:15" x14ac:dyDescent="0.3">
      <c r="A3852" s="2" t="s">
        <v>661</v>
      </c>
      <c r="B3852" s="2" t="str">
        <f>VLOOKUP(A3852,'Hold Harmless'!A$1:B$7201,2,FALSE)</f>
        <v>SPRING CREEK ISD</v>
      </c>
      <c r="C3852" s="2">
        <v>5</v>
      </c>
      <c r="D3852" s="13">
        <v>15.363095238095262</v>
      </c>
      <c r="E3852" s="13">
        <v>0.55357142857142838</v>
      </c>
      <c r="F3852" s="13">
        <v>15.916666666666691</v>
      </c>
      <c r="G3852" s="13">
        <v>0.96772718364147126</v>
      </c>
      <c r="H3852" s="13">
        <v>0.96841376706726234</v>
      </c>
      <c r="I3852" s="13">
        <v>0.99929102265050374</v>
      </c>
      <c r="J3852" s="13">
        <v>15.905382110520542</v>
      </c>
      <c r="K3852" s="13">
        <v>1.1284556146149427E-2</v>
      </c>
      <c r="L3852" s="13">
        <v>1.1284556146149427E-2</v>
      </c>
      <c r="M3852" s="13">
        <v>0</v>
      </c>
      <c r="N3852" s="13">
        <v>15.905382110520542</v>
      </c>
    </row>
    <row r="3853" spans="1:15" ht="15" thickBot="1" x14ac:dyDescent="0.35">
      <c r="A3853" s="2" t="s">
        <v>661</v>
      </c>
      <c r="B3853" s="2" t="str">
        <f>VLOOKUP(A3853,'Hold Harmless'!A$1:B$7201,2,FALSE)</f>
        <v>SPRING CREEK ISD</v>
      </c>
      <c r="C3853" s="2">
        <v>6</v>
      </c>
      <c r="D3853" s="13">
        <v>16.208333333333332</v>
      </c>
      <c r="E3853" s="13">
        <v>0</v>
      </c>
      <c r="F3853" s="13">
        <v>16.208333333333332</v>
      </c>
      <c r="G3853" s="13">
        <v>0.96772718364147126</v>
      </c>
      <c r="H3853" s="13">
        <v>0.96841376706726234</v>
      </c>
      <c r="I3853" s="13">
        <v>0.99929102265050374</v>
      </c>
      <c r="J3853" s="13">
        <v>16.196841992126913</v>
      </c>
      <c r="K3853" s="13">
        <v>1.1491341206419037E-2</v>
      </c>
      <c r="L3853" s="13">
        <v>1.1491341206419037E-2</v>
      </c>
      <c r="M3853" s="13">
        <v>0</v>
      </c>
      <c r="N3853" s="13">
        <v>16.196841992126913</v>
      </c>
      <c r="O3853" s="24">
        <f t="shared" ref="O3853" si="640">SUM(N3848:N3853)</f>
        <v>98.999740261613084</v>
      </c>
    </row>
    <row r="3854" spans="1:15" ht="15" thickTop="1" x14ac:dyDescent="0.3">
      <c r="A3854" s="4" t="s">
        <v>662</v>
      </c>
      <c r="B3854" s="4" t="str">
        <f>VLOOKUP(A3854,'Hold Harmless'!A$1:B$7201,2,FALSE)</f>
        <v>IRION COUNTY ISD</v>
      </c>
      <c r="C3854" s="4">
        <v>1</v>
      </c>
      <c r="D3854" s="10">
        <v>47.403846153846018</v>
      </c>
      <c r="E3854" s="10">
        <v>1.3717948717948718</v>
      </c>
      <c r="F3854" s="10">
        <v>48.775641025640887</v>
      </c>
      <c r="G3854" s="10">
        <v>0.95720615412018795</v>
      </c>
      <c r="H3854" s="10">
        <v>0.96574512402953983</v>
      </c>
      <c r="I3854" s="10">
        <v>0.99115815374379179</v>
      </c>
      <c r="J3854" s="10">
        <v>48.34437430664417</v>
      </c>
      <c r="K3854" s="10">
        <v>0.4312667189967172</v>
      </c>
      <c r="L3854" s="10">
        <v>0.4312667189967172</v>
      </c>
      <c r="M3854" s="10">
        <v>0</v>
      </c>
      <c r="N3854" s="10">
        <v>48.34437430664417</v>
      </c>
    </row>
    <row r="3855" spans="1:15" x14ac:dyDescent="0.3">
      <c r="A3855" s="4" t="s">
        <v>662</v>
      </c>
      <c r="B3855" s="4" t="str">
        <f>VLOOKUP(A3855,'Hold Harmless'!A$1:B$7201,2,FALSE)</f>
        <v>IRION COUNTY ISD</v>
      </c>
      <c r="C3855" s="4">
        <v>2</v>
      </c>
      <c r="D3855" s="10">
        <v>48.536111111111062</v>
      </c>
      <c r="E3855" s="10">
        <v>0.28333333333333333</v>
      </c>
      <c r="F3855" s="10">
        <v>48.819444444444393</v>
      </c>
      <c r="G3855" s="10">
        <v>0.95720615412018795</v>
      </c>
      <c r="H3855" s="10">
        <v>0.96574512402953983</v>
      </c>
      <c r="I3855" s="10">
        <v>0.99115815374379179</v>
      </c>
      <c r="J3855" s="10">
        <v>48.38779042235312</v>
      </c>
      <c r="K3855" s="10">
        <v>0.43165402209127279</v>
      </c>
      <c r="L3855" s="10">
        <v>0.28333333333333333</v>
      </c>
      <c r="M3855" s="10">
        <v>0.14832068875794135</v>
      </c>
      <c r="N3855" s="10">
        <v>48.536111111111062</v>
      </c>
    </row>
    <row r="3856" spans="1:15" x14ac:dyDescent="0.3">
      <c r="A3856" s="4" t="s">
        <v>662</v>
      </c>
      <c r="B3856" s="4" t="str">
        <f>VLOOKUP(A3856,'Hold Harmless'!A$1:B$7201,2,FALSE)</f>
        <v>IRION COUNTY ISD</v>
      </c>
      <c r="C3856" s="4">
        <v>3</v>
      </c>
      <c r="D3856" s="10">
        <v>47.611111111111008</v>
      </c>
      <c r="E3856" s="10">
        <v>0.63888888888888884</v>
      </c>
      <c r="F3856" s="10">
        <v>48.249999999999893</v>
      </c>
      <c r="G3856" s="10">
        <v>0.95720615412018795</v>
      </c>
      <c r="H3856" s="10">
        <v>0.96574512402953983</v>
      </c>
      <c r="I3856" s="10">
        <v>0.99115815374379179</v>
      </c>
      <c r="J3856" s="10">
        <v>47.82338091813785</v>
      </c>
      <c r="K3856" s="10">
        <v>0.426619081862043</v>
      </c>
      <c r="L3856" s="10">
        <v>0.426619081862043</v>
      </c>
      <c r="M3856" s="10">
        <v>0</v>
      </c>
      <c r="N3856" s="10">
        <v>47.82338091813785</v>
      </c>
    </row>
    <row r="3857" spans="1:15" x14ac:dyDescent="0.3">
      <c r="A3857" s="4" t="s">
        <v>662</v>
      </c>
      <c r="B3857" s="4" t="str">
        <f>VLOOKUP(A3857,'Hold Harmless'!A$1:B$7201,2,FALSE)</f>
        <v>IRION COUNTY ISD</v>
      </c>
      <c r="C3857" s="4">
        <v>4</v>
      </c>
      <c r="D3857" s="10">
        <v>47.055555555555486</v>
      </c>
      <c r="E3857" s="10">
        <v>0.5864197530864198</v>
      </c>
      <c r="F3857" s="10">
        <v>47.641975308641904</v>
      </c>
      <c r="G3857" s="10">
        <v>0.95720615412018795</v>
      </c>
      <c r="H3857" s="10">
        <v>0.96574512402953983</v>
      </c>
      <c r="I3857" s="10">
        <v>0.99115815374379179</v>
      </c>
      <c r="J3857" s="10">
        <v>47.220732287620827</v>
      </c>
      <c r="K3857" s="10">
        <v>0.42124302102107691</v>
      </c>
      <c r="L3857" s="10">
        <v>0.42124302102107691</v>
      </c>
      <c r="M3857" s="10">
        <v>0</v>
      </c>
      <c r="N3857" s="10">
        <v>47.220732287620827</v>
      </c>
    </row>
    <row r="3858" spans="1:15" x14ac:dyDescent="0.3">
      <c r="A3858" s="4" t="s">
        <v>662</v>
      </c>
      <c r="B3858" s="4" t="str">
        <f>VLOOKUP(A3858,'Hold Harmless'!A$1:B$7201,2,FALSE)</f>
        <v>IRION COUNTY ISD</v>
      </c>
      <c r="C3858" s="4">
        <v>5</v>
      </c>
      <c r="D3858" s="10">
        <v>47.886904761904688</v>
      </c>
      <c r="E3858" s="10">
        <v>0.16964285714285715</v>
      </c>
      <c r="F3858" s="10">
        <v>48.056547619047542</v>
      </c>
      <c r="G3858" s="10">
        <v>0.95720615412018795</v>
      </c>
      <c r="H3858" s="10">
        <v>0.96574512402953983</v>
      </c>
      <c r="I3858" s="10">
        <v>0.99115815374379179</v>
      </c>
      <c r="J3858" s="10">
        <v>47.631639013395777</v>
      </c>
      <c r="K3858" s="10">
        <v>0.42490860565176547</v>
      </c>
      <c r="L3858" s="10">
        <v>0.16964285714285715</v>
      </c>
      <c r="M3858" s="10">
        <v>0.25526574850891137</v>
      </c>
      <c r="N3858" s="10">
        <v>47.886904761904688</v>
      </c>
    </row>
    <row r="3859" spans="1:15" ht="15" thickBot="1" x14ac:dyDescent="0.35">
      <c r="A3859" s="4" t="s">
        <v>662</v>
      </c>
      <c r="B3859" s="4" t="str">
        <f>VLOOKUP(A3859,'Hold Harmless'!A$1:B$7201,2,FALSE)</f>
        <v>IRION COUNTY ISD</v>
      </c>
      <c r="C3859" s="4">
        <v>6</v>
      </c>
      <c r="D3859" s="10">
        <v>48.164062499999964</v>
      </c>
      <c r="E3859" s="10">
        <v>0</v>
      </c>
      <c r="F3859" s="10">
        <v>48.164062499999964</v>
      </c>
      <c r="G3859" s="10">
        <v>0.95720615412018795</v>
      </c>
      <c r="H3859" s="10">
        <v>0.96574512402953983</v>
      </c>
      <c r="I3859" s="10">
        <v>0.99115815374379179</v>
      </c>
      <c r="J3859" s="10">
        <v>47.738203264300559</v>
      </c>
      <c r="K3859" s="10">
        <v>0.42585923569940576</v>
      </c>
      <c r="L3859" s="10">
        <v>0.42585923569940576</v>
      </c>
      <c r="M3859" s="10">
        <v>0</v>
      </c>
      <c r="N3859" s="10">
        <v>47.738203264300559</v>
      </c>
      <c r="O3859" s="24">
        <f t="shared" ref="O3859" si="641">SUM(N3854:N3859)</f>
        <v>287.54970664971916</v>
      </c>
    </row>
    <row r="3860" spans="1:15" ht="15" thickTop="1" x14ac:dyDescent="0.3">
      <c r="A3860" s="11" t="s">
        <v>663</v>
      </c>
      <c r="B3860" s="11" t="str">
        <f>VLOOKUP(A3860,'Hold Harmless'!A$1:B$7201,2,FALSE)</f>
        <v>BRYSON ISD</v>
      </c>
      <c r="C3860" s="11">
        <v>1</v>
      </c>
      <c r="D3860" s="12">
        <v>38.907407407407391</v>
      </c>
      <c r="E3860" s="12">
        <v>0.63580246913580241</v>
      </c>
      <c r="F3860" s="12">
        <v>39.543209876543195</v>
      </c>
      <c r="G3860" s="12">
        <v>0.95914746920647698</v>
      </c>
      <c r="H3860" s="12">
        <v>0.94848198263737327</v>
      </c>
      <c r="I3860" s="12">
        <v>1</v>
      </c>
      <c r="J3860" s="12">
        <v>39.543209876543195</v>
      </c>
      <c r="K3860" s="12">
        <v>0</v>
      </c>
      <c r="L3860" s="12">
        <v>0</v>
      </c>
      <c r="M3860" s="12">
        <v>0</v>
      </c>
      <c r="N3860" s="12">
        <v>39.543209876543195</v>
      </c>
    </row>
    <row r="3861" spans="1:15" x14ac:dyDescent="0.3">
      <c r="A3861" s="11" t="s">
        <v>663</v>
      </c>
      <c r="B3861" s="11" t="str">
        <f>VLOOKUP(A3861,'Hold Harmless'!A$1:B$7201,2,FALSE)</f>
        <v>BRYSON ISD</v>
      </c>
      <c r="C3861" s="11">
        <v>2</v>
      </c>
      <c r="D3861" s="12">
        <v>38.91071428571427</v>
      </c>
      <c r="E3861" s="12">
        <v>0.23214285714285718</v>
      </c>
      <c r="F3861" s="12">
        <v>39.142857142857125</v>
      </c>
      <c r="G3861" s="12">
        <v>0.95914746920647698</v>
      </c>
      <c r="H3861" s="12">
        <v>0.94848198263737327</v>
      </c>
      <c r="I3861" s="12">
        <v>1</v>
      </c>
      <c r="J3861" s="12">
        <v>39.142857142857125</v>
      </c>
      <c r="K3861" s="12">
        <v>0</v>
      </c>
      <c r="L3861" s="12">
        <v>0</v>
      </c>
      <c r="M3861" s="12">
        <v>0</v>
      </c>
      <c r="N3861" s="12">
        <v>39.142857142857125</v>
      </c>
    </row>
    <row r="3862" spans="1:15" x14ac:dyDescent="0.3">
      <c r="A3862" s="11" t="s">
        <v>663</v>
      </c>
      <c r="B3862" s="11" t="str">
        <f>VLOOKUP(A3862,'Hold Harmless'!A$1:B$7201,2,FALSE)</f>
        <v>BRYSON ISD</v>
      </c>
      <c r="C3862" s="11">
        <v>3</v>
      </c>
      <c r="D3862" s="12">
        <v>37.881410256410213</v>
      </c>
      <c r="E3862" s="12">
        <v>0.80128205128205121</v>
      </c>
      <c r="F3862" s="12">
        <v>38.682692307692264</v>
      </c>
      <c r="G3862" s="12">
        <v>0.95914746920647698</v>
      </c>
      <c r="H3862" s="12">
        <v>0.94848198263737327</v>
      </c>
      <c r="I3862" s="12">
        <v>1</v>
      </c>
      <c r="J3862" s="12">
        <v>38.682692307692264</v>
      </c>
      <c r="K3862" s="12">
        <v>0</v>
      </c>
      <c r="L3862" s="12">
        <v>0</v>
      </c>
      <c r="M3862" s="12">
        <v>0</v>
      </c>
      <c r="N3862" s="12">
        <v>38.682692307692264</v>
      </c>
    </row>
    <row r="3863" spans="1:15" x14ac:dyDescent="0.3">
      <c r="A3863" s="11" t="s">
        <v>663</v>
      </c>
      <c r="B3863" s="11" t="str">
        <f>VLOOKUP(A3863,'Hold Harmless'!A$1:B$7201,2,FALSE)</f>
        <v>BRYSON ISD</v>
      </c>
      <c r="C3863" s="11">
        <v>4</v>
      </c>
      <c r="D3863" s="12">
        <v>38.469135802469133</v>
      </c>
      <c r="E3863" s="12">
        <v>0.36419753086419754</v>
      </c>
      <c r="F3863" s="12">
        <v>38.833333333333329</v>
      </c>
      <c r="G3863" s="12">
        <v>0.95914746920647698</v>
      </c>
      <c r="H3863" s="12">
        <v>0.94848198263737327</v>
      </c>
      <c r="I3863" s="12">
        <v>1</v>
      </c>
      <c r="J3863" s="12">
        <v>38.833333333333329</v>
      </c>
      <c r="K3863" s="12">
        <v>0</v>
      </c>
      <c r="L3863" s="12">
        <v>0</v>
      </c>
      <c r="M3863" s="12">
        <v>0</v>
      </c>
      <c r="N3863" s="12">
        <v>38.833333333333329</v>
      </c>
    </row>
    <row r="3864" spans="1:15" x14ac:dyDescent="0.3">
      <c r="A3864" s="11" t="s">
        <v>663</v>
      </c>
      <c r="B3864" s="11" t="str">
        <f>VLOOKUP(A3864,'Hold Harmless'!A$1:B$7201,2,FALSE)</f>
        <v>BRYSON ISD</v>
      </c>
      <c r="C3864" s="11">
        <v>5</v>
      </c>
      <c r="D3864" s="12">
        <v>39.416666666666643</v>
      </c>
      <c r="E3864" s="12">
        <v>3.4482758620689655E-2</v>
      </c>
      <c r="F3864" s="12">
        <v>39.451149425287333</v>
      </c>
      <c r="G3864" s="12">
        <v>0.95914746920647698</v>
      </c>
      <c r="H3864" s="12">
        <v>0.94848198263737327</v>
      </c>
      <c r="I3864" s="12">
        <v>1</v>
      </c>
      <c r="J3864" s="12">
        <v>39.451149425287333</v>
      </c>
      <c r="K3864" s="12">
        <v>0</v>
      </c>
      <c r="L3864" s="12">
        <v>0</v>
      </c>
      <c r="M3864" s="12">
        <v>0</v>
      </c>
      <c r="N3864" s="12">
        <v>39.451149425287333</v>
      </c>
    </row>
    <row r="3865" spans="1:15" ht="15" thickBot="1" x14ac:dyDescent="0.35">
      <c r="A3865" s="11" t="s">
        <v>663</v>
      </c>
      <c r="B3865" s="11" t="str">
        <f>VLOOKUP(A3865,'Hold Harmless'!A$1:B$7201,2,FALSE)</f>
        <v>BRYSON ISD</v>
      </c>
      <c r="C3865" s="11">
        <v>6</v>
      </c>
      <c r="D3865" s="12">
        <v>39.25297619047619</v>
      </c>
      <c r="E3865" s="12">
        <v>9.5238095238095233E-2</v>
      </c>
      <c r="F3865" s="12">
        <v>39.348214285714285</v>
      </c>
      <c r="G3865" s="12">
        <v>0.95914746920647698</v>
      </c>
      <c r="H3865" s="12">
        <v>0.94848198263737327</v>
      </c>
      <c r="I3865" s="12">
        <v>1</v>
      </c>
      <c r="J3865" s="12">
        <v>39.348214285714285</v>
      </c>
      <c r="K3865" s="12">
        <v>0</v>
      </c>
      <c r="L3865" s="12">
        <v>0</v>
      </c>
      <c r="M3865" s="12">
        <v>0</v>
      </c>
      <c r="N3865" s="12">
        <v>39.348214285714285</v>
      </c>
      <c r="O3865" s="24">
        <f t="shared" ref="O3865" si="642">SUM(N3860:N3865)</f>
        <v>235.00145637142754</v>
      </c>
    </row>
    <row r="3866" spans="1:15" ht="15" thickTop="1" x14ac:dyDescent="0.3">
      <c r="A3866" s="2" t="s">
        <v>664</v>
      </c>
      <c r="B3866" s="2" t="str">
        <f>VLOOKUP(A3866,'Hold Harmless'!A$1:B$7201,2,FALSE)</f>
        <v>JACKSBORO ISD</v>
      </c>
      <c r="C3866" s="2">
        <v>1</v>
      </c>
      <c r="D3866" s="13">
        <v>158.38709677419308</v>
      </c>
      <c r="E3866" s="13">
        <v>9.47849462365593</v>
      </c>
      <c r="F3866" s="13">
        <v>167.86559139784902</v>
      </c>
      <c r="G3866" s="13">
        <v>0.95948971271823524</v>
      </c>
      <c r="H3866" s="13">
        <v>0.95472343528880632</v>
      </c>
      <c r="I3866" s="13">
        <v>1</v>
      </c>
      <c r="J3866" s="13">
        <v>167.86559139784902</v>
      </c>
      <c r="K3866" s="13">
        <v>0</v>
      </c>
      <c r="L3866" s="13">
        <v>0</v>
      </c>
      <c r="M3866" s="13">
        <v>0</v>
      </c>
      <c r="N3866" s="13">
        <v>167.86559139784902</v>
      </c>
    </row>
    <row r="3867" spans="1:15" x14ac:dyDescent="0.3">
      <c r="A3867" s="2" t="s">
        <v>664</v>
      </c>
      <c r="B3867" s="2" t="str">
        <f>VLOOKUP(A3867,'Hold Harmless'!A$1:B$7201,2,FALSE)</f>
        <v>JACKSBORO ISD</v>
      </c>
      <c r="C3867" s="2">
        <v>2</v>
      </c>
      <c r="D3867" s="13">
        <v>145.34375000000048</v>
      </c>
      <c r="E3867" s="13">
        <v>20.493055555555483</v>
      </c>
      <c r="F3867" s="13">
        <v>165.83680555555597</v>
      </c>
      <c r="G3867" s="13">
        <v>0.95948971271823524</v>
      </c>
      <c r="H3867" s="13">
        <v>0.95472343528880632</v>
      </c>
      <c r="I3867" s="13">
        <v>1</v>
      </c>
      <c r="J3867" s="13">
        <v>165.83680555555597</v>
      </c>
      <c r="K3867" s="13">
        <v>0</v>
      </c>
      <c r="L3867" s="13">
        <v>0</v>
      </c>
      <c r="M3867" s="13">
        <v>0</v>
      </c>
      <c r="N3867" s="13">
        <v>165.83680555555597</v>
      </c>
    </row>
    <row r="3868" spans="1:15" x14ac:dyDescent="0.3">
      <c r="A3868" s="2" t="s">
        <v>664</v>
      </c>
      <c r="B3868" s="2" t="str">
        <f>VLOOKUP(A3868,'Hold Harmless'!A$1:B$7201,2,FALSE)</f>
        <v>JACKSBORO ISD</v>
      </c>
      <c r="C3868" s="2">
        <v>3</v>
      </c>
      <c r="D3868" s="13">
        <v>129.11231884058054</v>
      </c>
      <c r="E3868" s="13">
        <v>34.463768115942045</v>
      </c>
      <c r="F3868" s="13">
        <v>163.5760869565226</v>
      </c>
      <c r="G3868" s="13">
        <v>0.95948971271823524</v>
      </c>
      <c r="H3868" s="13">
        <v>0.95472343528880632</v>
      </c>
      <c r="I3868" s="13">
        <v>1</v>
      </c>
      <c r="J3868" s="13">
        <v>163.5760869565226</v>
      </c>
      <c r="K3868" s="13">
        <v>0</v>
      </c>
      <c r="L3868" s="13">
        <v>0</v>
      </c>
      <c r="M3868" s="13">
        <v>0</v>
      </c>
      <c r="N3868" s="13">
        <v>163.5760869565226</v>
      </c>
    </row>
    <row r="3869" spans="1:15" x14ac:dyDescent="0.3">
      <c r="A3869" s="2" t="s">
        <v>664</v>
      </c>
      <c r="B3869" s="2" t="str">
        <f>VLOOKUP(A3869,'Hold Harmless'!A$1:B$7201,2,FALSE)</f>
        <v>JACKSBORO ISD</v>
      </c>
      <c r="C3869" s="2">
        <v>4</v>
      </c>
      <c r="D3869" s="13">
        <v>156.13271604938336</v>
      </c>
      <c r="E3869" s="13">
        <v>7.7191358024691343</v>
      </c>
      <c r="F3869" s="13">
        <v>163.8518518518525</v>
      </c>
      <c r="G3869" s="13">
        <v>0.95948971271823524</v>
      </c>
      <c r="H3869" s="13">
        <v>0.95472343528880632</v>
      </c>
      <c r="I3869" s="13">
        <v>1</v>
      </c>
      <c r="J3869" s="13">
        <v>163.8518518518525</v>
      </c>
      <c r="K3869" s="13">
        <v>0</v>
      </c>
      <c r="L3869" s="13">
        <v>0</v>
      </c>
      <c r="M3869" s="13">
        <v>0</v>
      </c>
      <c r="N3869" s="13">
        <v>163.8518518518525</v>
      </c>
    </row>
    <row r="3870" spans="1:15" x14ac:dyDescent="0.3">
      <c r="A3870" s="2" t="s">
        <v>664</v>
      </c>
      <c r="B3870" s="2" t="str">
        <f>VLOOKUP(A3870,'Hold Harmless'!A$1:B$7201,2,FALSE)</f>
        <v>JACKSBORO ISD</v>
      </c>
      <c r="C3870" s="2">
        <v>5</v>
      </c>
      <c r="D3870" s="13">
        <v>160.81034482758582</v>
      </c>
      <c r="E3870" s="13">
        <v>4.7040229885057459</v>
      </c>
      <c r="F3870" s="13">
        <v>165.51436781609158</v>
      </c>
      <c r="G3870" s="13">
        <v>0.95948971271823524</v>
      </c>
      <c r="H3870" s="13">
        <v>0.95472343528880632</v>
      </c>
      <c r="I3870" s="13">
        <v>1</v>
      </c>
      <c r="J3870" s="13">
        <v>165.51436781609158</v>
      </c>
      <c r="K3870" s="13">
        <v>0</v>
      </c>
      <c r="L3870" s="13">
        <v>0</v>
      </c>
      <c r="M3870" s="13">
        <v>0</v>
      </c>
      <c r="N3870" s="13">
        <v>165.51436781609158</v>
      </c>
    </row>
    <row r="3871" spans="1:15" ht="15" thickBot="1" x14ac:dyDescent="0.35">
      <c r="A3871" s="2" t="s">
        <v>664</v>
      </c>
      <c r="B3871" s="2" t="str">
        <f>VLOOKUP(A3871,'Hold Harmless'!A$1:B$7201,2,FALSE)</f>
        <v>JACKSBORO ISD</v>
      </c>
      <c r="C3871" s="2">
        <v>6</v>
      </c>
      <c r="D3871" s="13">
        <v>160.45833333333331</v>
      </c>
      <c r="E3871" s="13">
        <v>3.8619791666666679</v>
      </c>
      <c r="F3871" s="13">
        <v>164.32031249999997</v>
      </c>
      <c r="G3871" s="13">
        <v>0.95948971271823524</v>
      </c>
      <c r="H3871" s="13">
        <v>0.95472343528880632</v>
      </c>
      <c r="I3871" s="13">
        <v>1</v>
      </c>
      <c r="J3871" s="13">
        <v>164.32031249999997</v>
      </c>
      <c r="K3871" s="13">
        <v>0</v>
      </c>
      <c r="L3871" s="13">
        <v>0</v>
      </c>
      <c r="M3871" s="13">
        <v>0</v>
      </c>
      <c r="N3871" s="13">
        <v>164.32031249999997</v>
      </c>
      <c r="O3871" s="24">
        <f t="shared" ref="O3871" si="643">SUM(N3866:N3871)</f>
        <v>990.96501607787172</v>
      </c>
    </row>
    <row r="3872" spans="1:15" ht="15" thickTop="1" x14ac:dyDescent="0.3">
      <c r="A3872" s="4" t="s">
        <v>665</v>
      </c>
      <c r="B3872" s="4" t="str">
        <f>VLOOKUP(A3872,'Hold Harmless'!A$1:B$7201,2,FALSE)</f>
        <v>PERRIN-WHITT CISD</v>
      </c>
      <c r="C3872" s="4">
        <v>1</v>
      </c>
      <c r="D3872" s="10">
        <v>47.723958333333229</v>
      </c>
      <c r="E3872" s="10">
        <v>4.2499999999999991</v>
      </c>
      <c r="F3872" s="10">
        <v>51.973958333333229</v>
      </c>
      <c r="G3872" s="10">
        <v>0.9537486012681835</v>
      </c>
      <c r="H3872" s="10">
        <v>0.95928552140735479</v>
      </c>
      <c r="I3872" s="10">
        <v>0.99422807911137012</v>
      </c>
      <c r="J3872" s="10">
        <v>51.673968757564282</v>
      </c>
      <c r="K3872" s="10">
        <v>0.29998957576894725</v>
      </c>
      <c r="L3872" s="10">
        <v>0.29998957576894725</v>
      </c>
      <c r="M3872" s="10">
        <v>0</v>
      </c>
      <c r="N3872" s="10">
        <v>51.673968757564282</v>
      </c>
    </row>
    <row r="3873" spans="1:15" x14ac:dyDescent="0.3">
      <c r="A3873" s="4" t="s">
        <v>665</v>
      </c>
      <c r="B3873" s="4" t="str">
        <f>VLOOKUP(A3873,'Hold Harmless'!A$1:B$7201,2,FALSE)</f>
        <v>PERRIN-WHITT CISD</v>
      </c>
      <c r="C3873" s="4">
        <v>2</v>
      </c>
      <c r="D3873" s="10">
        <v>48.758928571428491</v>
      </c>
      <c r="E3873" s="10">
        <v>1.7202380952380956</v>
      </c>
      <c r="F3873" s="10">
        <v>50.479166666666586</v>
      </c>
      <c r="G3873" s="10">
        <v>0.9537486012681835</v>
      </c>
      <c r="H3873" s="10">
        <v>0.95928552140735479</v>
      </c>
      <c r="I3873" s="10">
        <v>0.99422807911137012</v>
      </c>
      <c r="J3873" s="10">
        <v>50.187804910142624</v>
      </c>
      <c r="K3873" s="10">
        <v>0.2913617565239619</v>
      </c>
      <c r="L3873" s="10">
        <v>0.2913617565239619</v>
      </c>
      <c r="M3873" s="10">
        <v>0</v>
      </c>
      <c r="N3873" s="10">
        <v>50.187804910142624</v>
      </c>
    </row>
    <row r="3874" spans="1:15" x14ac:dyDescent="0.3">
      <c r="A3874" s="4" t="s">
        <v>665</v>
      </c>
      <c r="B3874" s="4" t="str">
        <f>VLOOKUP(A3874,'Hold Harmless'!A$1:B$7201,2,FALSE)</f>
        <v>PERRIN-WHITT CISD</v>
      </c>
      <c r="C3874" s="4">
        <v>3</v>
      </c>
      <c r="D3874" s="10">
        <v>41.956896551724078</v>
      </c>
      <c r="E3874" s="10">
        <v>8.4195402298850652</v>
      </c>
      <c r="F3874" s="10">
        <v>50.376436781609144</v>
      </c>
      <c r="G3874" s="10">
        <v>0.9537486012681835</v>
      </c>
      <c r="H3874" s="10">
        <v>0.95928552140735479</v>
      </c>
      <c r="I3874" s="10">
        <v>0.99422807911137012</v>
      </c>
      <c r="J3874" s="10">
        <v>50.085667973854633</v>
      </c>
      <c r="K3874" s="10">
        <v>0.29076880775451031</v>
      </c>
      <c r="L3874" s="10">
        <v>0.29076880775451031</v>
      </c>
      <c r="M3874" s="10">
        <v>0</v>
      </c>
      <c r="N3874" s="10">
        <v>50.085667973854633</v>
      </c>
    </row>
    <row r="3875" spans="1:15" x14ac:dyDescent="0.3">
      <c r="A3875" s="4" t="s">
        <v>665</v>
      </c>
      <c r="B3875" s="4" t="str">
        <f>VLOOKUP(A3875,'Hold Harmless'!A$1:B$7201,2,FALSE)</f>
        <v>PERRIN-WHITT CISD</v>
      </c>
      <c r="C3875" s="4">
        <v>4</v>
      </c>
      <c r="D3875" s="10">
        <v>48.663461538461462</v>
      </c>
      <c r="E3875" s="10">
        <v>1.2628205128205128</v>
      </c>
      <c r="F3875" s="10">
        <v>49.926282051281973</v>
      </c>
      <c r="G3875" s="10">
        <v>0.9537486012681835</v>
      </c>
      <c r="H3875" s="10">
        <v>0.95928552140735479</v>
      </c>
      <c r="I3875" s="10">
        <v>0.99422807911137012</v>
      </c>
      <c r="J3875" s="10">
        <v>49.63811150101855</v>
      </c>
      <c r="K3875" s="10">
        <v>0.28817055026342331</v>
      </c>
      <c r="L3875" s="10">
        <v>0.28817055026342331</v>
      </c>
      <c r="M3875" s="10">
        <v>0</v>
      </c>
      <c r="N3875" s="10">
        <v>49.63811150101855</v>
      </c>
    </row>
    <row r="3876" spans="1:15" x14ac:dyDescent="0.3">
      <c r="A3876" s="4" t="s">
        <v>665</v>
      </c>
      <c r="B3876" s="4" t="str">
        <f>VLOOKUP(A3876,'Hold Harmless'!A$1:B$7201,2,FALSE)</f>
        <v>PERRIN-WHITT CISD</v>
      </c>
      <c r="C3876" s="4">
        <v>5</v>
      </c>
      <c r="D3876" s="10">
        <v>48.720238095238052</v>
      </c>
      <c r="E3876" s="10">
        <v>0.29761904761904762</v>
      </c>
      <c r="F3876" s="10">
        <v>49.017857142857103</v>
      </c>
      <c r="G3876" s="10">
        <v>0.9537486012681835</v>
      </c>
      <c r="H3876" s="10">
        <v>0.95928552140735479</v>
      </c>
      <c r="I3876" s="10">
        <v>0.99422807911137012</v>
      </c>
      <c r="J3876" s="10">
        <v>48.734929949298369</v>
      </c>
      <c r="K3876" s="10">
        <v>0.2829271935587343</v>
      </c>
      <c r="L3876" s="10">
        <v>0.2829271935587343</v>
      </c>
      <c r="M3876" s="10">
        <v>0</v>
      </c>
      <c r="N3876" s="10">
        <v>48.734929949298369</v>
      </c>
    </row>
    <row r="3877" spans="1:15" ht="15" thickBot="1" x14ac:dyDescent="0.35">
      <c r="A3877" s="4" t="s">
        <v>665</v>
      </c>
      <c r="B3877" s="4" t="str">
        <f>VLOOKUP(A3877,'Hold Harmless'!A$1:B$7201,2,FALSE)</f>
        <v>PERRIN-WHITT CISD</v>
      </c>
      <c r="C3877" s="4">
        <v>6</v>
      </c>
      <c r="D3877" s="10">
        <v>49.921874999999979</v>
      </c>
      <c r="E3877" s="10">
        <v>0.27604166666666669</v>
      </c>
      <c r="F3877" s="10">
        <v>50.197916666666643</v>
      </c>
      <c r="G3877" s="10">
        <v>0.9537486012681835</v>
      </c>
      <c r="H3877" s="10">
        <v>0.95928552140735479</v>
      </c>
      <c r="I3877" s="10">
        <v>0.99422807911137012</v>
      </c>
      <c r="J3877" s="10">
        <v>49.908178262892605</v>
      </c>
      <c r="K3877" s="10">
        <v>0.28973840377403803</v>
      </c>
      <c r="L3877" s="10">
        <v>0.27604166666666669</v>
      </c>
      <c r="M3877" s="10">
        <v>1.3696737107373735E-2</v>
      </c>
      <c r="N3877" s="10">
        <v>49.921874999999979</v>
      </c>
      <c r="O3877" s="24">
        <f t="shared" ref="O3877" si="644">SUM(N3872:N3877)</f>
        <v>300.24235809187843</v>
      </c>
    </row>
    <row r="3878" spans="1:15" ht="15" thickTop="1" x14ac:dyDescent="0.3">
      <c r="A3878" s="11" t="s">
        <v>666</v>
      </c>
      <c r="B3878" s="11" t="str">
        <f>VLOOKUP(A3878,'Hold Harmless'!A$1:B$7201,2,FALSE)</f>
        <v>EDNA ISD</v>
      </c>
      <c r="C3878" s="11">
        <v>1</v>
      </c>
      <c r="D3878" s="12">
        <v>180.56481481481498</v>
      </c>
      <c r="E3878" s="12">
        <v>46.040123456790035</v>
      </c>
      <c r="F3878" s="12">
        <v>226.60493827160502</v>
      </c>
      <c r="G3878" s="12">
        <v>0.95225484246831626</v>
      </c>
      <c r="H3878" s="12">
        <v>0.94305445814187194</v>
      </c>
      <c r="I3878" s="12">
        <v>1</v>
      </c>
      <c r="J3878" s="12">
        <v>226.60493827160502</v>
      </c>
      <c r="K3878" s="12">
        <v>0</v>
      </c>
      <c r="L3878" s="12">
        <v>0</v>
      </c>
      <c r="M3878" s="12">
        <v>0</v>
      </c>
      <c r="N3878" s="12">
        <v>226.60493827160502</v>
      </c>
    </row>
    <row r="3879" spans="1:15" x14ac:dyDescent="0.3">
      <c r="A3879" s="11" t="s">
        <v>666</v>
      </c>
      <c r="B3879" s="11" t="str">
        <f>VLOOKUP(A3879,'Hold Harmless'!A$1:B$7201,2,FALSE)</f>
        <v>EDNA ISD</v>
      </c>
      <c r="C3879" s="11">
        <v>2</v>
      </c>
      <c r="D3879" s="12">
        <v>206.82795698924517</v>
      </c>
      <c r="E3879" s="12">
        <v>18.129032258064537</v>
      </c>
      <c r="F3879" s="12">
        <v>224.95698924730971</v>
      </c>
      <c r="G3879" s="12">
        <v>0.95225484246831626</v>
      </c>
      <c r="H3879" s="12">
        <v>0.94305445814187194</v>
      </c>
      <c r="I3879" s="12">
        <v>1</v>
      </c>
      <c r="J3879" s="12">
        <v>224.95698924730971</v>
      </c>
      <c r="K3879" s="12">
        <v>0</v>
      </c>
      <c r="L3879" s="12">
        <v>0</v>
      </c>
      <c r="M3879" s="12">
        <v>0</v>
      </c>
      <c r="N3879" s="12">
        <v>224.95698924730971</v>
      </c>
    </row>
    <row r="3880" spans="1:15" x14ac:dyDescent="0.3">
      <c r="A3880" s="11" t="s">
        <v>666</v>
      </c>
      <c r="B3880" s="11" t="str">
        <f>VLOOKUP(A3880,'Hold Harmless'!A$1:B$7201,2,FALSE)</f>
        <v>EDNA ISD</v>
      </c>
      <c r="C3880" s="11">
        <v>3</v>
      </c>
      <c r="D3880" s="12">
        <v>224.93571428571278</v>
      </c>
      <c r="E3880" s="12">
        <v>0.7</v>
      </c>
      <c r="F3880" s="12">
        <v>225.63571428571277</v>
      </c>
      <c r="G3880" s="12">
        <v>0.95225484246831626</v>
      </c>
      <c r="H3880" s="12">
        <v>0.94305445814187194</v>
      </c>
      <c r="I3880" s="12">
        <v>1</v>
      </c>
      <c r="J3880" s="12">
        <v>225.63571428571277</v>
      </c>
      <c r="K3880" s="12">
        <v>0</v>
      </c>
      <c r="L3880" s="12">
        <v>0</v>
      </c>
      <c r="M3880" s="12">
        <v>0</v>
      </c>
      <c r="N3880" s="12">
        <v>225.63571428571277</v>
      </c>
    </row>
    <row r="3881" spans="1:15" x14ac:dyDescent="0.3">
      <c r="A3881" s="11" t="s">
        <v>666</v>
      </c>
      <c r="B3881" s="11" t="str">
        <f>VLOOKUP(A3881,'Hold Harmless'!A$1:B$7201,2,FALSE)</f>
        <v>EDNA ISD</v>
      </c>
      <c r="C3881" s="11">
        <v>4</v>
      </c>
      <c r="D3881" s="12">
        <v>214.87845622119767</v>
      </c>
      <c r="E3881" s="12">
        <v>3.1774193548387073</v>
      </c>
      <c r="F3881" s="12">
        <v>218.05587557603639</v>
      </c>
      <c r="G3881" s="12">
        <v>0.95225484246831626</v>
      </c>
      <c r="H3881" s="12">
        <v>0.94305445814187194</v>
      </c>
      <c r="I3881" s="12">
        <v>1</v>
      </c>
      <c r="J3881" s="12">
        <v>218.05587557603639</v>
      </c>
      <c r="K3881" s="12">
        <v>0</v>
      </c>
      <c r="L3881" s="12">
        <v>0</v>
      </c>
      <c r="M3881" s="12">
        <v>0</v>
      </c>
      <c r="N3881" s="12">
        <v>218.05587557603639</v>
      </c>
    </row>
    <row r="3882" spans="1:15" x14ac:dyDescent="0.3">
      <c r="A3882" s="11" t="s">
        <v>666</v>
      </c>
      <c r="B3882" s="11" t="str">
        <f>VLOOKUP(A3882,'Hold Harmless'!A$1:B$7201,2,FALSE)</f>
        <v>EDNA ISD</v>
      </c>
      <c r="C3882" s="11">
        <v>5</v>
      </c>
      <c r="D3882" s="12">
        <v>225.78160919540005</v>
      </c>
      <c r="E3882" s="12">
        <v>1.0632183908045987</v>
      </c>
      <c r="F3882" s="12">
        <v>226.84482758620464</v>
      </c>
      <c r="G3882" s="12">
        <v>0.95225484246831626</v>
      </c>
      <c r="H3882" s="12">
        <v>0.94305445814187194</v>
      </c>
      <c r="I3882" s="12">
        <v>1</v>
      </c>
      <c r="J3882" s="12">
        <v>226.84482758620464</v>
      </c>
      <c r="K3882" s="12">
        <v>0</v>
      </c>
      <c r="L3882" s="12">
        <v>0</v>
      </c>
      <c r="M3882" s="12">
        <v>0</v>
      </c>
      <c r="N3882" s="12">
        <v>226.84482758620464</v>
      </c>
    </row>
    <row r="3883" spans="1:15" ht="15" thickBot="1" x14ac:dyDescent="0.35">
      <c r="A3883" s="11" t="s">
        <v>666</v>
      </c>
      <c r="B3883" s="11" t="str">
        <f>VLOOKUP(A3883,'Hold Harmless'!A$1:B$7201,2,FALSE)</f>
        <v>EDNA ISD</v>
      </c>
      <c r="C3883" s="11">
        <v>6</v>
      </c>
      <c r="D3883" s="12">
        <v>225.67628205127986</v>
      </c>
      <c r="E3883" s="12">
        <v>0.40384615384615369</v>
      </c>
      <c r="F3883" s="12">
        <v>226.08012820512602</v>
      </c>
      <c r="G3883" s="12">
        <v>0.95225484246831626</v>
      </c>
      <c r="H3883" s="12">
        <v>0.94305445814187194</v>
      </c>
      <c r="I3883" s="12">
        <v>1</v>
      </c>
      <c r="J3883" s="12">
        <v>226.08012820512602</v>
      </c>
      <c r="K3883" s="12">
        <v>0</v>
      </c>
      <c r="L3883" s="12">
        <v>0</v>
      </c>
      <c r="M3883" s="12">
        <v>0</v>
      </c>
      <c r="N3883" s="12">
        <v>226.08012820512602</v>
      </c>
      <c r="O3883" s="24">
        <f t="shared" ref="O3883" si="645">SUM(N3878:N3883)</f>
        <v>1348.1784731719945</v>
      </c>
    </row>
    <row r="3884" spans="1:15" ht="15" thickTop="1" x14ac:dyDescent="0.3">
      <c r="A3884" s="2" t="s">
        <v>667</v>
      </c>
      <c r="B3884" s="2" t="str">
        <f>VLOOKUP(A3884,'Hold Harmless'!A$1:B$7201,2,FALSE)</f>
        <v>GANADO ISD</v>
      </c>
      <c r="C3884" s="2">
        <v>1</v>
      </c>
      <c r="D3884" s="13">
        <v>104.495439814815</v>
      </c>
      <c r="E3884" s="13">
        <v>6.413333333333334</v>
      </c>
      <c r="F3884" s="13">
        <v>110.90877314814833</v>
      </c>
      <c r="G3884" s="13">
        <v>0.96554390955762048</v>
      </c>
      <c r="H3884" s="13">
        <v>0.96191988178847698</v>
      </c>
      <c r="I3884" s="13">
        <v>1</v>
      </c>
      <c r="J3884" s="13">
        <v>110.90877314814833</v>
      </c>
      <c r="K3884" s="13">
        <v>0</v>
      </c>
      <c r="L3884" s="13">
        <v>0</v>
      </c>
      <c r="M3884" s="13">
        <v>0</v>
      </c>
      <c r="N3884" s="13">
        <v>110.90877314814833</v>
      </c>
    </row>
    <row r="3885" spans="1:15" x14ac:dyDescent="0.3">
      <c r="A3885" s="2" t="s">
        <v>667</v>
      </c>
      <c r="B3885" s="2" t="str">
        <f>VLOOKUP(A3885,'Hold Harmless'!A$1:B$7201,2,FALSE)</f>
        <v>GANADO ISD</v>
      </c>
      <c r="C3885" s="2">
        <v>2</v>
      </c>
      <c r="D3885" s="13">
        <v>110.03586975926649</v>
      </c>
      <c r="E3885" s="13">
        <v>2.2962962962962989</v>
      </c>
      <c r="F3885" s="13">
        <v>112.33216605556279</v>
      </c>
      <c r="G3885" s="13">
        <v>0.96554390955762048</v>
      </c>
      <c r="H3885" s="13">
        <v>0.96191988178847698</v>
      </c>
      <c r="I3885" s="13">
        <v>1</v>
      </c>
      <c r="J3885" s="13">
        <v>112.33216605556279</v>
      </c>
      <c r="K3885" s="13">
        <v>0</v>
      </c>
      <c r="L3885" s="13">
        <v>0</v>
      </c>
      <c r="M3885" s="13">
        <v>0</v>
      </c>
      <c r="N3885" s="13">
        <v>112.33216605556279</v>
      </c>
    </row>
    <row r="3886" spans="1:15" x14ac:dyDescent="0.3">
      <c r="A3886" s="2" t="s">
        <v>667</v>
      </c>
      <c r="B3886" s="2" t="str">
        <f>VLOOKUP(A3886,'Hold Harmless'!A$1:B$7201,2,FALSE)</f>
        <v>GANADO ISD</v>
      </c>
      <c r="C3886" s="2">
        <v>3</v>
      </c>
      <c r="D3886" s="13">
        <v>95.587142857143135</v>
      </c>
      <c r="E3886" s="13">
        <v>16.763333333333325</v>
      </c>
      <c r="F3886" s="13">
        <v>112.35047619047646</v>
      </c>
      <c r="G3886" s="13">
        <v>0.96554390955762048</v>
      </c>
      <c r="H3886" s="13">
        <v>0.96191988178847698</v>
      </c>
      <c r="I3886" s="13">
        <v>1</v>
      </c>
      <c r="J3886" s="13">
        <v>112.35047619047646</v>
      </c>
      <c r="K3886" s="13">
        <v>0</v>
      </c>
      <c r="L3886" s="13">
        <v>0</v>
      </c>
      <c r="M3886" s="13">
        <v>0</v>
      </c>
      <c r="N3886" s="13">
        <v>112.35047619047646</v>
      </c>
    </row>
    <row r="3887" spans="1:15" x14ac:dyDescent="0.3">
      <c r="A3887" s="2" t="s">
        <v>667</v>
      </c>
      <c r="B3887" s="2" t="str">
        <f>VLOOKUP(A3887,'Hold Harmless'!A$1:B$7201,2,FALSE)</f>
        <v>GANADO ISD</v>
      </c>
      <c r="C3887" s="2">
        <v>4</v>
      </c>
      <c r="D3887" s="13">
        <v>108.73795300677047</v>
      </c>
      <c r="E3887" s="13">
        <v>4.8950617283950617</v>
      </c>
      <c r="F3887" s="13">
        <v>113.63301473516553</v>
      </c>
      <c r="G3887" s="13">
        <v>0.96554390955762048</v>
      </c>
      <c r="H3887" s="13">
        <v>0.96191988178847698</v>
      </c>
      <c r="I3887" s="13">
        <v>1</v>
      </c>
      <c r="J3887" s="13">
        <v>113.63301473516553</v>
      </c>
      <c r="K3887" s="13">
        <v>0</v>
      </c>
      <c r="L3887" s="13">
        <v>0</v>
      </c>
      <c r="M3887" s="13">
        <v>0</v>
      </c>
      <c r="N3887" s="13">
        <v>113.63301473516553</v>
      </c>
    </row>
    <row r="3888" spans="1:15" x14ac:dyDescent="0.3">
      <c r="A3888" s="2" t="s">
        <v>667</v>
      </c>
      <c r="B3888" s="2" t="str">
        <f>VLOOKUP(A3888,'Hold Harmless'!A$1:B$7201,2,FALSE)</f>
        <v>GANADO ISD</v>
      </c>
      <c r="C3888" s="2">
        <v>5</v>
      </c>
      <c r="D3888" s="13">
        <v>111.85392720306569</v>
      </c>
      <c r="E3888" s="13">
        <v>0.90972222222222232</v>
      </c>
      <c r="F3888" s="13">
        <v>112.76364942528792</v>
      </c>
      <c r="G3888" s="13">
        <v>0.96554390955762048</v>
      </c>
      <c r="H3888" s="13">
        <v>0.96191988178847698</v>
      </c>
      <c r="I3888" s="13">
        <v>1</v>
      </c>
      <c r="J3888" s="13">
        <v>112.76364942528792</v>
      </c>
      <c r="K3888" s="13">
        <v>0</v>
      </c>
      <c r="L3888" s="13">
        <v>0</v>
      </c>
      <c r="M3888" s="13">
        <v>0</v>
      </c>
      <c r="N3888" s="13">
        <v>112.76364942528792</v>
      </c>
    </row>
    <row r="3889" spans="1:15" ht="15" thickBot="1" x14ac:dyDescent="0.35">
      <c r="A3889" s="2" t="s">
        <v>667</v>
      </c>
      <c r="B3889" s="2" t="str">
        <f>VLOOKUP(A3889,'Hold Harmless'!A$1:B$7201,2,FALSE)</f>
        <v>GANADO ISD</v>
      </c>
      <c r="C3889" s="2">
        <v>6</v>
      </c>
      <c r="D3889" s="13">
        <v>111.16911764705878</v>
      </c>
      <c r="E3889" s="13">
        <v>0.23039215686274514</v>
      </c>
      <c r="F3889" s="13">
        <v>111.39950980392153</v>
      </c>
      <c r="G3889" s="13">
        <v>0.96554390955762048</v>
      </c>
      <c r="H3889" s="13">
        <v>0.96191988178847698</v>
      </c>
      <c r="I3889" s="13">
        <v>1</v>
      </c>
      <c r="J3889" s="13">
        <v>111.39950980392153</v>
      </c>
      <c r="K3889" s="13">
        <v>0</v>
      </c>
      <c r="L3889" s="13">
        <v>0</v>
      </c>
      <c r="M3889" s="13">
        <v>0</v>
      </c>
      <c r="N3889" s="13">
        <v>111.39950980392153</v>
      </c>
      <c r="O3889" s="24">
        <f t="shared" ref="O3889" si="646">SUM(N3884:N3889)</f>
        <v>673.38758935856265</v>
      </c>
    </row>
    <row r="3890" spans="1:15" ht="15" thickTop="1" x14ac:dyDescent="0.3">
      <c r="A3890" s="4" t="s">
        <v>668</v>
      </c>
      <c r="B3890" s="4" t="str">
        <f>VLOOKUP(A3890,'Hold Harmless'!A$1:B$7201,2,FALSE)</f>
        <v>INDUSTRIAL ISD</v>
      </c>
      <c r="C3890" s="4">
        <v>1</v>
      </c>
      <c r="D3890" s="10">
        <v>177.84862514029055</v>
      </c>
      <c r="E3890" s="10">
        <v>12.079545454545462</v>
      </c>
      <c r="F3890" s="10">
        <v>189.92817059483602</v>
      </c>
      <c r="G3890" s="10">
        <v>0.95990130644703209</v>
      </c>
      <c r="H3890" s="10">
        <v>0.95905607474156385</v>
      </c>
      <c r="I3890" s="10">
        <v>1</v>
      </c>
      <c r="J3890" s="10">
        <v>189.92817059483602</v>
      </c>
      <c r="K3890" s="10">
        <v>0</v>
      </c>
      <c r="L3890" s="10">
        <v>0</v>
      </c>
      <c r="M3890" s="10">
        <v>0</v>
      </c>
      <c r="N3890" s="10">
        <v>189.92817059483602</v>
      </c>
    </row>
    <row r="3891" spans="1:15" x14ac:dyDescent="0.3">
      <c r="A3891" s="4" t="s">
        <v>668</v>
      </c>
      <c r="B3891" s="4" t="str">
        <f>VLOOKUP(A3891,'Hold Harmless'!A$1:B$7201,2,FALSE)</f>
        <v>INDUSTRIAL ISD</v>
      </c>
      <c r="C3891" s="4">
        <v>2</v>
      </c>
      <c r="D3891" s="10">
        <v>186.76095947063544</v>
      </c>
      <c r="E3891" s="10">
        <v>2.7928039702233254</v>
      </c>
      <c r="F3891" s="10">
        <v>189.55376344085877</v>
      </c>
      <c r="G3891" s="10">
        <v>0.95990130644703209</v>
      </c>
      <c r="H3891" s="10">
        <v>0.95905607474156385</v>
      </c>
      <c r="I3891" s="10">
        <v>1</v>
      </c>
      <c r="J3891" s="10">
        <v>189.55376344085877</v>
      </c>
      <c r="K3891" s="10">
        <v>0</v>
      </c>
      <c r="L3891" s="10">
        <v>0</v>
      </c>
      <c r="M3891" s="10">
        <v>0</v>
      </c>
      <c r="N3891" s="10">
        <v>189.55376344085877</v>
      </c>
    </row>
    <row r="3892" spans="1:15" x14ac:dyDescent="0.3">
      <c r="A3892" s="4" t="s">
        <v>668</v>
      </c>
      <c r="B3892" s="4" t="str">
        <f>VLOOKUP(A3892,'Hold Harmless'!A$1:B$7201,2,FALSE)</f>
        <v>INDUSTRIAL ISD</v>
      </c>
      <c r="C3892" s="4">
        <v>3</v>
      </c>
      <c r="D3892" s="10">
        <v>180.54583333333201</v>
      </c>
      <c r="E3892" s="10">
        <v>6.3035714285714297</v>
      </c>
      <c r="F3892" s="10">
        <v>186.84940476190343</v>
      </c>
      <c r="G3892" s="10">
        <v>0.95990130644703209</v>
      </c>
      <c r="H3892" s="10">
        <v>0.95905607474156385</v>
      </c>
      <c r="I3892" s="10">
        <v>1</v>
      </c>
      <c r="J3892" s="10">
        <v>186.84940476190343</v>
      </c>
      <c r="K3892" s="10">
        <v>0</v>
      </c>
      <c r="L3892" s="10">
        <v>0</v>
      </c>
      <c r="M3892" s="10">
        <v>0</v>
      </c>
      <c r="N3892" s="10">
        <v>186.84940476190343</v>
      </c>
    </row>
    <row r="3893" spans="1:15" x14ac:dyDescent="0.3">
      <c r="A3893" s="4" t="s">
        <v>668</v>
      </c>
      <c r="B3893" s="4" t="str">
        <f>VLOOKUP(A3893,'Hold Harmless'!A$1:B$7201,2,FALSE)</f>
        <v>INDUSTRIAL ISD</v>
      </c>
      <c r="C3893" s="4">
        <v>4</v>
      </c>
      <c r="D3893" s="10">
        <v>183.62195097727468</v>
      </c>
      <c r="E3893" s="10">
        <v>3.3869047619047574</v>
      </c>
      <c r="F3893" s="10">
        <v>187.00885573917944</v>
      </c>
      <c r="G3893" s="10">
        <v>0.95990130644703209</v>
      </c>
      <c r="H3893" s="10">
        <v>0.95905607474156385</v>
      </c>
      <c r="I3893" s="10">
        <v>1</v>
      </c>
      <c r="J3893" s="10">
        <v>187.00885573917944</v>
      </c>
      <c r="K3893" s="10">
        <v>0</v>
      </c>
      <c r="L3893" s="10">
        <v>0</v>
      </c>
      <c r="M3893" s="10">
        <v>0</v>
      </c>
      <c r="N3893" s="10">
        <v>187.00885573917944</v>
      </c>
    </row>
    <row r="3894" spans="1:15" x14ac:dyDescent="0.3">
      <c r="A3894" s="4" t="s">
        <v>668</v>
      </c>
      <c r="B3894" s="4" t="str">
        <f>VLOOKUP(A3894,'Hold Harmless'!A$1:B$7201,2,FALSE)</f>
        <v>INDUSTRIAL ISD</v>
      </c>
      <c r="C3894" s="4">
        <v>5</v>
      </c>
      <c r="D3894" s="10">
        <v>184.88680659670001</v>
      </c>
      <c r="E3894" s="10">
        <v>1.1449275362318843</v>
      </c>
      <c r="F3894" s="10">
        <v>186.03173413293189</v>
      </c>
      <c r="G3894" s="10">
        <v>0.95990130644703209</v>
      </c>
      <c r="H3894" s="10">
        <v>0.95905607474156385</v>
      </c>
      <c r="I3894" s="10">
        <v>1</v>
      </c>
      <c r="J3894" s="10">
        <v>186.03173413293189</v>
      </c>
      <c r="K3894" s="10">
        <v>0</v>
      </c>
      <c r="L3894" s="10">
        <v>0</v>
      </c>
      <c r="M3894" s="10">
        <v>0</v>
      </c>
      <c r="N3894" s="10">
        <v>186.03173413293189</v>
      </c>
    </row>
    <row r="3895" spans="1:15" ht="15" thickBot="1" x14ac:dyDescent="0.35">
      <c r="A3895" s="4" t="s">
        <v>668</v>
      </c>
      <c r="B3895" s="4" t="str">
        <f>VLOOKUP(A3895,'Hold Harmless'!A$1:B$7201,2,FALSE)</f>
        <v>INDUSTRIAL ISD</v>
      </c>
      <c r="C3895" s="4">
        <v>6</v>
      </c>
      <c r="D3895" s="10">
        <v>181.69658119658129</v>
      </c>
      <c r="E3895" s="10">
        <v>0.35858585858585873</v>
      </c>
      <c r="F3895" s="10">
        <v>182.05516705516715</v>
      </c>
      <c r="G3895" s="10">
        <v>0.95990130644703209</v>
      </c>
      <c r="H3895" s="10">
        <v>0.95905607474156385</v>
      </c>
      <c r="I3895" s="10">
        <v>1</v>
      </c>
      <c r="J3895" s="10">
        <v>182.05516705516715</v>
      </c>
      <c r="K3895" s="10">
        <v>0</v>
      </c>
      <c r="L3895" s="10">
        <v>0</v>
      </c>
      <c r="M3895" s="10">
        <v>0</v>
      </c>
      <c r="N3895" s="10">
        <v>182.05516705516715</v>
      </c>
      <c r="O3895" s="24">
        <f t="shared" ref="O3895" si="647">SUM(N3890:N3895)</f>
        <v>1121.4270957248766</v>
      </c>
    </row>
    <row r="3896" spans="1:15" ht="15" thickTop="1" x14ac:dyDescent="0.3">
      <c r="A3896" s="11" t="s">
        <v>669</v>
      </c>
      <c r="B3896" s="11" t="str">
        <f>VLOOKUP(A3896,'Hold Harmless'!A$1:B$7201,2,FALSE)</f>
        <v>BROOKELAND ISD</v>
      </c>
      <c r="C3896" s="11">
        <v>1</v>
      </c>
      <c r="D3896" s="12">
        <v>53.089999999999883</v>
      </c>
      <c r="E3896" s="12">
        <v>2.8966666666666669</v>
      </c>
      <c r="F3896" s="12">
        <v>55.986666666666551</v>
      </c>
      <c r="G3896" s="12">
        <v>0.95149759181216131</v>
      </c>
      <c r="H3896" s="12">
        <v>0.94507068835357899</v>
      </c>
      <c r="I3896" s="12">
        <v>1</v>
      </c>
      <c r="J3896" s="12">
        <v>55.986666666666551</v>
      </c>
      <c r="K3896" s="12">
        <v>0</v>
      </c>
      <c r="L3896" s="12">
        <v>0</v>
      </c>
      <c r="M3896" s="12">
        <v>0</v>
      </c>
      <c r="N3896" s="12">
        <v>55.986666666666551</v>
      </c>
    </row>
    <row r="3897" spans="1:15" x14ac:dyDescent="0.3">
      <c r="A3897" s="11" t="s">
        <v>669</v>
      </c>
      <c r="B3897" s="11" t="str">
        <f>VLOOKUP(A3897,'Hold Harmless'!A$1:B$7201,2,FALSE)</f>
        <v>BROOKELAND ISD</v>
      </c>
      <c r="C3897" s="11">
        <v>2</v>
      </c>
      <c r="D3897" s="12">
        <v>53.927536231883892</v>
      </c>
      <c r="E3897" s="12">
        <v>1.7971014492753628</v>
      </c>
      <c r="F3897" s="12">
        <v>55.724637681159251</v>
      </c>
      <c r="G3897" s="12">
        <v>0.95149759181216131</v>
      </c>
      <c r="H3897" s="12">
        <v>0.94507068835357899</v>
      </c>
      <c r="I3897" s="12">
        <v>1</v>
      </c>
      <c r="J3897" s="12">
        <v>55.724637681159251</v>
      </c>
      <c r="K3897" s="12">
        <v>0</v>
      </c>
      <c r="L3897" s="12">
        <v>0</v>
      </c>
      <c r="M3897" s="12">
        <v>0</v>
      </c>
      <c r="N3897" s="12">
        <v>55.724637681159251</v>
      </c>
    </row>
    <row r="3898" spans="1:15" x14ac:dyDescent="0.3">
      <c r="A3898" s="11" t="s">
        <v>669</v>
      </c>
      <c r="B3898" s="11" t="str">
        <f>VLOOKUP(A3898,'Hold Harmless'!A$1:B$7201,2,FALSE)</f>
        <v>BROOKELAND ISD</v>
      </c>
      <c r="C3898" s="11">
        <v>3</v>
      </c>
      <c r="D3898" s="12">
        <v>41.673333333333268</v>
      </c>
      <c r="E3898" s="12">
        <v>12.48333333333332</v>
      </c>
      <c r="F3898" s="12">
        <v>54.156666666666588</v>
      </c>
      <c r="G3898" s="12">
        <v>0.95149759181216131</v>
      </c>
      <c r="H3898" s="12">
        <v>0.94507068835357899</v>
      </c>
      <c r="I3898" s="12">
        <v>1</v>
      </c>
      <c r="J3898" s="12">
        <v>54.156666666666588</v>
      </c>
      <c r="K3898" s="12">
        <v>0</v>
      </c>
      <c r="L3898" s="12">
        <v>0</v>
      </c>
      <c r="M3898" s="12">
        <v>0</v>
      </c>
      <c r="N3898" s="12">
        <v>54.156666666666588</v>
      </c>
    </row>
    <row r="3899" spans="1:15" x14ac:dyDescent="0.3">
      <c r="A3899" s="11" t="s">
        <v>669</v>
      </c>
      <c r="B3899" s="11" t="str">
        <f>VLOOKUP(A3899,'Hold Harmless'!A$1:B$7201,2,FALSE)</f>
        <v>BROOKELAND ISD</v>
      </c>
      <c r="C3899" s="11">
        <v>4</v>
      </c>
      <c r="D3899" s="12">
        <v>53.036111111111111</v>
      </c>
      <c r="E3899" s="12">
        <v>2.0333333333333323</v>
      </c>
      <c r="F3899" s="12">
        <v>55.069444444444443</v>
      </c>
      <c r="G3899" s="12">
        <v>0.95149759181216131</v>
      </c>
      <c r="H3899" s="12">
        <v>0.94507068835357899</v>
      </c>
      <c r="I3899" s="12">
        <v>1</v>
      </c>
      <c r="J3899" s="12">
        <v>55.069444444444443</v>
      </c>
      <c r="K3899" s="12">
        <v>0</v>
      </c>
      <c r="L3899" s="12">
        <v>0</v>
      </c>
      <c r="M3899" s="12">
        <v>0</v>
      </c>
      <c r="N3899" s="12">
        <v>55.069444444444443</v>
      </c>
    </row>
    <row r="3900" spans="1:15" x14ac:dyDescent="0.3">
      <c r="A3900" s="11" t="s">
        <v>669</v>
      </c>
      <c r="B3900" s="11" t="str">
        <f>VLOOKUP(A3900,'Hold Harmless'!A$1:B$7201,2,FALSE)</f>
        <v>BROOKELAND ISD</v>
      </c>
      <c r="C3900" s="11">
        <v>5</v>
      </c>
      <c r="D3900" s="12">
        <v>53.562499999999858</v>
      </c>
      <c r="E3900" s="12">
        <v>0.47222222222222221</v>
      </c>
      <c r="F3900" s="12">
        <v>54.034722222222079</v>
      </c>
      <c r="G3900" s="12">
        <v>0.95149759181216131</v>
      </c>
      <c r="H3900" s="12">
        <v>0.94507068835357899</v>
      </c>
      <c r="I3900" s="12">
        <v>1</v>
      </c>
      <c r="J3900" s="12">
        <v>54.034722222222079</v>
      </c>
      <c r="K3900" s="12">
        <v>0</v>
      </c>
      <c r="L3900" s="12">
        <v>0</v>
      </c>
      <c r="M3900" s="12">
        <v>0</v>
      </c>
      <c r="N3900" s="12">
        <v>54.034722222222079</v>
      </c>
    </row>
    <row r="3901" spans="1:15" ht="15" thickBot="1" x14ac:dyDescent="0.35">
      <c r="A3901" s="11" t="s">
        <v>669</v>
      </c>
      <c r="B3901" s="11" t="str">
        <f>VLOOKUP(A3901,'Hold Harmless'!A$1:B$7201,2,FALSE)</f>
        <v>BROOKELAND ISD</v>
      </c>
      <c r="C3901" s="11">
        <v>6</v>
      </c>
      <c r="D3901" s="12">
        <v>53.463675213675288</v>
      </c>
      <c r="E3901" s="12">
        <v>0.3247863247863248</v>
      </c>
      <c r="F3901" s="12">
        <v>53.788461538461611</v>
      </c>
      <c r="G3901" s="12">
        <v>0.95149759181216131</v>
      </c>
      <c r="H3901" s="12">
        <v>0.94507068835357899</v>
      </c>
      <c r="I3901" s="12">
        <v>1</v>
      </c>
      <c r="J3901" s="12">
        <v>53.788461538461611</v>
      </c>
      <c r="K3901" s="12">
        <v>0</v>
      </c>
      <c r="L3901" s="12">
        <v>0</v>
      </c>
      <c r="M3901" s="12">
        <v>0</v>
      </c>
      <c r="N3901" s="12">
        <v>53.788461538461611</v>
      </c>
      <c r="O3901" s="24">
        <f t="shared" ref="O3901" si="648">SUM(N3896:N3901)</f>
        <v>328.76059921962047</v>
      </c>
    </row>
    <row r="3902" spans="1:15" ht="15" thickTop="1" x14ac:dyDescent="0.3">
      <c r="A3902" s="2" t="s">
        <v>670</v>
      </c>
      <c r="B3902" s="2" t="str">
        <f>VLOOKUP(A3902,'Hold Harmless'!A$1:B$7201,2,FALSE)</f>
        <v>BUNA ISD</v>
      </c>
      <c r="C3902" s="2">
        <v>1</v>
      </c>
      <c r="D3902" s="13">
        <v>192.2021604938266</v>
      </c>
      <c r="E3902" s="13">
        <v>35.765432098765423</v>
      </c>
      <c r="F3902" s="13">
        <v>227.96759259259201</v>
      </c>
      <c r="G3902" s="13">
        <v>0.95357433134676572</v>
      </c>
      <c r="H3902" s="13">
        <v>0.9473021062130732</v>
      </c>
      <c r="I3902" s="13">
        <v>1</v>
      </c>
      <c r="J3902" s="13">
        <v>227.96759259259201</v>
      </c>
      <c r="K3902" s="13">
        <v>0</v>
      </c>
      <c r="L3902" s="13">
        <v>0</v>
      </c>
      <c r="M3902" s="13">
        <v>0</v>
      </c>
      <c r="N3902" s="13">
        <v>227.96759259259201</v>
      </c>
    </row>
    <row r="3903" spans="1:15" x14ac:dyDescent="0.3">
      <c r="A3903" s="2" t="s">
        <v>670</v>
      </c>
      <c r="B3903" s="2" t="str">
        <f>VLOOKUP(A3903,'Hold Harmless'!A$1:B$7201,2,FALSE)</f>
        <v>BUNA ISD</v>
      </c>
      <c r="C3903" s="2">
        <v>2</v>
      </c>
      <c r="D3903" s="13">
        <v>209.48214285713965</v>
      </c>
      <c r="E3903" s="13">
        <v>20.830357142857167</v>
      </c>
      <c r="F3903" s="13">
        <v>230.31249999999682</v>
      </c>
      <c r="G3903" s="13">
        <v>0.95357433134676572</v>
      </c>
      <c r="H3903" s="13">
        <v>0.9473021062130732</v>
      </c>
      <c r="I3903" s="13">
        <v>1</v>
      </c>
      <c r="J3903" s="13">
        <v>230.31249999999682</v>
      </c>
      <c r="K3903" s="13">
        <v>0</v>
      </c>
      <c r="L3903" s="13">
        <v>0</v>
      </c>
      <c r="M3903" s="13">
        <v>0</v>
      </c>
      <c r="N3903" s="13">
        <v>230.31249999999682</v>
      </c>
    </row>
    <row r="3904" spans="1:15" x14ac:dyDescent="0.3">
      <c r="A3904" s="2" t="s">
        <v>670</v>
      </c>
      <c r="B3904" s="2" t="str">
        <f>VLOOKUP(A3904,'Hold Harmless'!A$1:B$7201,2,FALSE)</f>
        <v>BUNA ISD</v>
      </c>
      <c r="C3904" s="2">
        <v>3</v>
      </c>
      <c r="D3904" s="13">
        <v>201.98706896551664</v>
      </c>
      <c r="E3904" s="13">
        <v>26.859195402298795</v>
      </c>
      <c r="F3904" s="13">
        <v>228.84626436781542</v>
      </c>
      <c r="G3904" s="13">
        <v>0.95357433134676572</v>
      </c>
      <c r="H3904" s="13">
        <v>0.9473021062130732</v>
      </c>
      <c r="I3904" s="13">
        <v>1</v>
      </c>
      <c r="J3904" s="13">
        <v>228.84626436781542</v>
      </c>
      <c r="K3904" s="13">
        <v>0</v>
      </c>
      <c r="L3904" s="13">
        <v>0</v>
      </c>
      <c r="M3904" s="13">
        <v>0</v>
      </c>
      <c r="N3904" s="13">
        <v>228.84626436781542</v>
      </c>
    </row>
    <row r="3905" spans="1:15" x14ac:dyDescent="0.3">
      <c r="A3905" s="2" t="s">
        <v>670</v>
      </c>
      <c r="B3905" s="2" t="str">
        <f>VLOOKUP(A3905,'Hold Harmless'!A$1:B$7201,2,FALSE)</f>
        <v>BUNA ISD</v>
      </c>
      <c r="C3905" s="2">
        <v>4</v>
      </c>
      <c r="D3905" s="13">
        <v>219.65525793650716</v>
      </c>
      <c r="E3905" s="13">
        <v>5.0625000000000009</v>
      </c>
      <c r="F3905" s="13">
        <v>224.71775793650716</v>
      </c>
      <c r="G3905" s="13">
        <v>0.95357433134676572</v>
      </c>
      <c r="H3905" s="13">
        <v>0.9473021062130732</v>
      </c>
      <c r="I3905" s="13">
        <v>1</v>
      </c>
      <c r="J3905" s="13">
        <v>224.71775793650716</v>
      </c>
      <c r="K3905" s="13">
        <v>0</v>
      </c>
      <c r="L3905" s="13">
        <v>0</v>
      </c>
      <c r="M3905" s="13">
        <v>0</v>
      </c>
      <c r="N3905" s="13">
        <v>224.71775793650716</v>
      </c>
    </row>
    <row r="3906" spans="1:15" x14ac:dyDescent="0.3">
      <c r="A3906" s="2" t="s">
        <v>670</v>
      </c>
      <c r="B3906" s="2" t="str">
        <f>VLOOKUP(A3906,'Hold Harmless'!A$1:B$7201,2,FALSE)</f>
        <v>BUNA ISD</v>
      </c>
      <c r="C3906" s="2">
        <v>5</v>
      </c>
      <c r="D3906" s="13">
        <v>222.52422003283917</v>
      </c>
      <c r="E3906" s="13">
        <v>2.2996715927750415</v>
      </c>
      <c r="F3906" s="13">
        <v>224.82389162561421</v>
      </c>
      <c r="G3906" s="13">
        <v>0.95357433134676572</v>
      </c>
      <c r="H3906" s="13">
        <v>0.9473021062130732</v>
      </c>
      <c r="I3906" s="13">
        <v>1</v>
      </c>
      <c r="J3906" s="13">
        <v>224.82389162561421</v>
      </c>
      <c r="K3906" s="13">
        <v>0</v>
      </c>
      <c r="L3906" s="13">
        <v>0</v>
      </c>
      <c r="M3906" s="13">
        <v>0</v>
      </c>
      <c r="N3906" s="13">
        <v>224.82389162561421</v>
      </c>
    </row>
    <row r="3907" spans="1:15" ht="15" thickBot="1" x14ac:dyDescent="0.35">
      <c r="A3907" s="2" t="s">
        <v>670</v>
      </c>
      <c r="B3907" s="2" t="str">
        <f>VLOOKUP(A3907,'Hold Harmless'!A$1:B$7201,2,FALSE)</f>
        <v>BUNA ISD</v>
      </c>
      <c r="C3907" s="2">
        <v>6</v>
      </c>
      <c r="D3907" s="13">
        <v>211.64688552188449</v>
      </c>
      <c r="E3907" s="13">
        <v>12.585437710437891</v>
      </c>
      <c r="F3907" s="13">
        <v>224.23232323232239</v>
      </c>
      <c r="G3907" s="13">
        <v>0.95357433134676572</v>
      </c>
      <c r="H3907" s="13">
        <v>0.9473021062130732</v>
      </c>
      <c r="I3907" s="13">
        <v>1</v>
      </c>
      <c r="J3907" s="13">
        <v>224.23232323232239</v>
      </c>
      <c r="K3907" s="13">
        <v>0</v>
      </c>
      <c r="L3907" s="13">
        <v>0</v>
      </c>
      <c r="M3907" s="13">
        <v>0</v>
      </c>
      <c r="N3907" s="13">
        <v>224.23232323232239</v>
      </c>
      <c r="O3907" s="24">
        <f t="shared" ref="O3907" si="649">SUM(N3902:N3907)</f>
        <v>1360.9003297548481</v>
      </c>
    </row>
    <row r="3908" spans="1:15" ht="15" thickTop="1" x14ac:dyDescent="0.3">
      <c r="A3908" s="4" t="s">
        <v>671</v>
      </c>
      <c r="B3908" s="4" t="str">
        <f>VLOOKUP(A3908,'Hold Harmless'!A$1:B$7201,2,FALSE)</f>
        <v>JASPER ISD</v>
      </c>
      <c r="C3908" s="4">
        <v>1</v>
      </c>
      <c r="D3908" s="10">
        <v>253.27083333333172</v>
      </c>
      <c r="E3908" s="10">
        <v>75.041666666666586</v>
      </c>
      <c r="F3908" s="10">
        <v>328.31249999999829</v>
      </c>
      <c r="G3908" s="10">
        <v>0.94397179256858854</v>
      </c>
      <c r="H3908" s="10">
        <v>0.91286766503403782</v>
      </c>
      <c r="I3908" s="10">
        <v>1</v>
      </c>
      <c r="J3908" s="10">
        <v>328.31249999999829</v>
      </c>
      <c r="K3908" s="10">
        <v>0</v>
      </c>
      <c r="L3908" s="10">
        <v>0</v>
      </c>
      <c r="M3908" s="10">
        <v>0</v>
      </c>
      <c r="N3908" s="10">
        <v>328.31249999999829</v>
      </c>
    </row>
    <row r="3909" spans="1:15" x14ac:dyDescent="0.3">
      <c r="A3909" s="4" t="s">
        <v>671</v>
      </c>
      <c r="B3909" s="4" t="str">
        <f>VLOOKUP(A3909,'Hold Harmless'!A$1:B$7201,2,FALSE)</f>
        <v>JASPER ISD</v>
      </c>
      <c r="C3909" s="4">
        <v>2</v>
      </c>
      <c r="D3909" s="10">
        <v>287.42028985506943</v>
      </c>
      <c r="E3909" s="10">
        <v>50.358695652173743</v>
      </c>
      <c r="F3909" s="10">
        <v>337.77898550724319</v>
      </c>
      <c r="G3909" s="10">
        <v>0.94397179256858854</v>
      </c>
      <c r="H3909" s="10">
        <v>0.91286766503403782</v>
      </c>
      <c r="I3909" s="10">
        <v>1</v>
      </c>
      <c r="J3909" s="10">
        <v>337.77898550724319</v>
      </c>
      <c r="K3909" s="10">
        <v>0</v>
      </c>
      <c r="L3909" s="10">
        <v>0</v>
      </c>
      <c r="M3909" s="10">
        <v>0</v>
      </c>
      <c r="N3909" s="10">
        <v>337.77898550724319</v>
      </c>
    </row>
    <row r="3910" spans="1:15" x14ac:dyDescent="0.3">
      <c r="A3910" s="4" t="s">
        <v>671</v>
      </c>
      <c r="B3910" s="4" t="str">
        <f>VLOOKUP(A3910,'Hold Harmless'!A$1:B$7201,2,FALSE)</f>
        <v>JASPER ISD</v>
      </c>
      <c r="C3910" s="4">
        <v>3</v>
      </c>
      <c r="D3910" s="10">
        <v>277.04333333333108</v>
      </c>
      <c r="E3910" s="10">
        <v>57.173333333333282</v>
      </c>
      <c r="F3910" s="10">
        <v>334.21666666666437</v>
      </c>
      <c r="G3910" s="10">
        <v>0.94397179256858854</v>
      </c>
      <c r="H3910" s="10">
        <v>0.91286766503403782</v>
      </c>
      <c r="I3910" s="10">
        <v>1</v>
      </c>
      <c r="J3910" s="10">
        <v>334.21666666666437</v>
      </c>
      <c r="K3910" s="10">
        <v>0</v>
      </c>
      <c r="L3910" s="10">
        <v>0</v>
      </c>
      <c r="M3910" s="10">
        <v>0</v>
      </c>
      <c r="N3910" s="10">
        <v>334.21666666666437</v>
      </c>
    </row>
    <row r="3911" spans="1:15" x14ac:dyDescent="0.3">
      <c r="A3911" s="4" t="s">
        <v>671</v>
      </c>
      <c r="B3911" s="4" t="str">
        <f>VLOOKUP(A3911,'Hold Harmless'!A$1:B$7201,2,FALSE)</f>
        <v>JASPER ISD</v>
      </c>
      <c r="C3911" s="4">
        <v>4</v>
      </c>
      <c r="D3911" s="10">
        <v>173.85344827585951</v>
      </c>
      <c r="E3911" s="10">
        <v>156.08333333333414</v>
      </c>
      <c r="F3911" s="10">
        <v>329.93678160919364</v>
      </c>
      <c r="G3911" s="10">
        <v>0.94397179256858854</v>
      </c>
      <c r="H3911" s="10">
        <v>0.91286766503403782</v>
      </c>
      <c r="I3911" s="10">
        <v>1</v>
      </c>
      <c r="J3911" s="10">
        <v>329.93678160919364</v>
      </c>
      <c r="K3911" s="10">
        <v>0</v>
      </c>
      <c r="L3911" s="10">
        <v>0</v>
      </c>
      <c r="M3911" s="10">
        <v>0</v>
      </c>
      <c r="N3911" s="10">
        <v>329.93678160919364</v>
      </c>
    </row>
    <row r="3912" spans="1:15" x14ac:dyDescent="0.3">
      <c r="A3912" s="4" t="s">
        <v>671</v>
      </c>
      <c r="B3912" s="4" t="str">
        <f>VLOOKUP(A3912,'Hold Harmless'!A$1:B$7201,2,FALSE)</f>
        <v>JASPER ISD</v>
      </c>
      <c r="C3912" s="4">
        <v>5</v>
      </c>
      <c r="D3912" s="10">
        <v>275.55392156862615</v>
      </c>
      <c r="E3912" s="10">
        <v>55.080882352941494</v>
      </c>
      <c r="F3912" s="10">
        <v>330.63480392156765</v>
      </c>
      <c r="G3912" s="10">
        <v>0.94397179256858854</v>
      </c>
      <c r="H3912" s="10">
        <v>0.91286766503403782</v>
      </c>
      <c r="I3912" s="10">
        <v>1</v>
      </c>
      <c r="J3912" s="10">
        <v>330.63480392156765</v>
      </c>
      <c r="K3912" s="10">
        <v>0</v>
      </c>
      <c r="L3912" s="10">
        <v>0</v>
      </c>
      <c r="M3912" s="10">
        <v>0</v>
      </c>
      <c r="N3912" s="10">
        <v>330.63480392156765</v>
      </c>
    </row>
    <row r="3913" spans="1:15" ht="15" thickBot="1" x14ac:dyDescent="0.35">
      <c r="A3913" s="4" t="s">
        <v>671</v>
      </c>
      <c r="B3913" s="4" t="str">
        <f>VLOOKUP(A3913,'Hold Harmless'!A$1:B$7201,2,FALSE)</f>
        <v>JASPER ISD</v>
      </c>
      <c r="C3913" s="4">
        <v>6</v>
      </c>
      <c r="D3913" s="10">
        <v>260.34482758620493</v>
      </c>
      <c r="E3913" s="10">
        <v>63.810344827584977</v>
      </c>
      <c r="F3913" s="10">
        <v>324.1551724137899</v>
      </c>
      <c r="G3913" s="10">
        <v>0.94397179256858854</v>
      </c>
      <c r="H3913" s="10">
        <v>0.91286766503403782</v>
      </c>
      <c r="I3913" s="10">
        <v>1</v>
      </c>
      <c r="J3913" s="10">
        <v>324.1551724137899</v>
      </c>
      <c r="K3913" s="10">
        <v>0</v>
      </c>
      <c r="L3913" s="10">
        <v>0</v>
      </c>
      <c r="M3913" s="10">
        <v>0</v>
      </c>
      <c r="N3913" s="10">
        <v>324.1551724137899</v>
      </c>
      <c r="O3913" s="24">
        <f t="shared" ref="O3913" si="650">SUM(N3908:N3913)</f>
        <v>1985.034910118457</v>
      </c>
    </row>
    <row r="3914" spans="1:15" ht="15" thickTop="1" x14ac:dyDescent="0.3">
      <c r="A3914" s="11" t="s">
        <v>672</v>
      </c>
      <c r="B3914" s="11" t="str">
        <f>VLOOKUP(A3914,'Hold Harmless'!A$1:B$7201,2,FALSE)</f>
        <v>KIRBYVILLE CISD</v>
      </c>
      <c r="C3914" s="11">
        <v>1</v>
      </c>
      <c r="D3914" s="12">
        <v>195.39814814814781</v>
      </c>
      <c r="E3914" s="12">
        <v>27.800925925925934</v>
      </c>
      <c r="F3914" s="12">
        <v>223.19907407407374</v>
      </c>
      <c r="G3914" s="12">
        <v>0.9547731748609336</v>
      </c>
      <c r="H3914" s="12">
        <v>0.9448732955803727</v>
      </c>
      <c r="I3914" s="12">
        <v>1</v>
      </c>
      <c r="J3914" s="12">
        <v>223.19907407407374</v>
      </c>
      <c r="K3914" s="12">
        <v>0</v>
      </c>
      <c r="L3914" s="12">
        <v>0</v>
      </c>
      <c r="M3914" s="12">
        <v>0</v>
      </c>
      <c r="N3914" s="12">
        <v>223.19907407407374</v>
      </c>
    </row>
    <row r="3915" spans="1:15" x14ac:dyDescent="0.3">
      <c r="A3915" s="11" t="s">
        <v>672</v>
      </c>
      <c r="B3915" s="11" t="str">
        <f>VLOOKUP(A3915,'Hold Harmless'!A$1:B$7201,2,FALSE)</f>
        <v>KIRBYVILLE CISD</v>
      </c>
      <c r="C3915" s="11">
        <v>2</v>
      </c>
      <c r="D3915" s="12">
        <v>209.78086419753134</v>
      </c>
      <c r="E3915" s="12">
        <v>11.243827160493835</v>
      </c>
      <c r="F3915" s="12">
        <v>221.02469135802517</v>
      </c>
      <c r="G3915" s="12">
        <v>0.9547731748609336</v>
      </c>
      <c r="H3915" s="12">
        <v>0.9448732955803727</v>
      </c>
      <c r="I3915" s="12">
        <v>1</v>
      </c>
      <c r="J3915" s="12">
        <v>221.02469135802517</v>
      </c>
      <c r="K3915" s="12">
        <v>0</v>
      </c>
      <c r="L3915" s="12">
        <v>0</v>
      </c>
      <c r="M3915" s="12">
        <v>0</v>
      </c>
      <c r="N3915" s="12">
        <v>221.02469135802517</v>
      </c>
    </row>
    <row r="3916" spans="1:15" x14ac:dyDescent="0.3">
      <c r="A3916" s="11" t="s">
        <v>672</v>
      </c>
      <c r="B3916" s="11" t="str">
        <f>VLOOKUP(A3916,'Hold Harmless'!A$1:B$7201,2,FALSE)</f>
        <v>KIRBYVILLE CISD</v>
      </c>
      <c r="C3916" s="11">
        <v>3</v>
      </c>
      <c r="D3916" s="12">
        <v>205.13541666666583</v>
      </c>
      <c r="E3916" s="12">
        <v>12.260416666666712</v>
      </c>
      <c r="F3916" s="12">
        <v>217.39583333333255</v>
      </c>
      <c r="G3916" s="12">
        <v>0.9547731748609336</v>
      </c>
      <c r="H3916" s="12">
        <v>0.9448732955803727</v>
      </c>
      <c r="I3916" s="12">
        <v>1</v>
      </c>
      <c r="J3916" s="12">
        <v>217.39583333333255</v>
      </c>
      <c r="K3916" s="12">
        <v>0</v>
      </c>
      <c r="L3916" s="12">
        <v>0</v>
      </c>
      <c r="M3916" s="12">
        <v>0</v>
      </c>
      <c r="N3916" s="12">
        <v>217.39583333333255</v>
      </c>
    </row>
    <row r="3917" spans="1:15" x14ac:dyDescent="0.3">
      <c r="A3917" s="11" t="s">
        <v>672</v>
      </c>
      <c r="B3917" s="11" t="str">
        <f>VLOOKUP(A3917,'Hold Harmless'!A$1:B$7201,2,FALSE)</f>
        <v>KIRBYVILLE CISD</v>
      </c>
      <c r="C3917" s="11">
        <v>4</v>
      </c>
      <c r="D3917" s="12">
        <v>209.28703703703758</v>
      </c>
      <c r="E3917" s="12">
        <v>7.2716049382715999</v>
      </c>
      <c r="F3917" s="12">
        <v>216.55864197530917</v>
      </c>
      <c r="G3917" s="12">
        <v>0.9547731748609336</v>
      </c>
      <c r="H3917" s="12">
        <v>0.9448732955803727</v>
      </c>
      <c r="I3917" s="12">
        <v>1</v>
      </c>
      <c r="J3917" s="12">
        <v>216.55864197530917</v>
      </c>
      <c r="K3917" s="12">
        <v>0</v>
      </c>
      <c r="L3917" s="12">
        <v>0</v>
      </c>
      <c r="M3917" s="12">
        <v>0</v>
      </c>
      <c r="N3917" s="12">
        <v>216.55864197530917</v>
      </c>
    </row>
    <row r="3918" spans="1:15" x14ac:dyDescent="0.3">
      <c r="A3918" s="11" t="s">
        <v>672</v>
      </c>
      <c r="B3918" s="11" t="str">
        <f>VLOOKUP(A3918,'Hold Harmless'!A$1:B$7201,2,FALSE)</f>
        <v>KIRBYVILLE CISD</v>
      </c>
      <c r="C3918" s="11">
        <v>5</v>
      </c>
      <c r="D3918" s="12">
        <v>213.1934523809492</v>
      </c>
      <c r="E3918" s="12">
        <v>1.7172619047619035</v>
      </c>
      <c r="F3918" s="12">
        <v>214.91071428571109</v>
      </c>
      <c r="G3918" s="12">
        <v>0.9547731748609336</v>
      </c>
      <c r="H3918" s="12">
        <v>0.9448732955803727</v>
      </c>
      <c r="I3918" s="12">
        <v>1</v>
      </c>
      <c r="J3918" s="12">
        <v>214.91071428571109</v>
      </c>
      <c r="K3918" s="12">
        <v>0</v>
      </c>
      <c r="L3918" s="12">
        <v>0</v>
      </c>
      <c r="M3918" s="12">
        <v>0</v>
      </c>
      <c r="N3918" s="12">
        <v>214.91071428571109</v>
      </c>
    </row>
    <row r="3919" spans="1:15" ht="15" thickBot="1" x14ac:dyDescent="0.35">
      <c r="A3919" s="11" t="s">
        <v>672</v>
      </c>
      <c r="B3919" s="11" t="str">
        <f>VLOOKUP(A3919,'Hold Harmless'!A$1:B$7201,2,FALSE)</f>
        <v>KIRBYVILLE CISD</v>
      </c>
      <c r="C3919" s="11">
        <v>6</v>
      </c>
      <c r="D3919" s="12">
        <v>212.53472222222192</v>
      </c>
      <c r="E3919" s="12">
        <v>0.97685185185185219</v>
      </c>
      <c r="F3919" s="12">
        <v>213.51157407407376</v>
      </c>
      <c r="G3919" s="12">
        <v>0.9547731748609336</v>
      </c>
      <c r="H3919" s="12">
        <v>0.9448732955803727</v>
      </c>
      <c r="I3919" s="12">
        <v>1</v>
      </c>
      <c r="J3919" s="12">
        <v>213.51157407407376</v>
      </c>
      <c r="K3919" s="12">
        <v>0</v>
      </c>
      <c r="L3919" s="12">
        <v>0</v>
      </c>
      <c r="M3919" s="12">
        <v>0</v>
      </c>
      <c r="N3919" s="12">
        <v>213.51157407407376</v>
      </c>
      <c r="O3919" s="24">
        <f t="shared" ref="O3919" si="651">SUM(N3914:N3919)</f>
        <v>1306.6005291005254</v>
      </c>
    </row>
    <row r="3920" spans="1:15" ht="15" thickTop="1" x14ac:dyDescent="0.3">
      <c r="A3920" s="2" t="s">
        <v>673</v>
      </c>
      <c r="B3920" s="2" t="str">
        <f>VLOOKUP(A3920,'Hold Harmless'!A$1:B$7201,2,FALSE)</f>
        <v>EVADALE ISD</v>
      </c>
      <c r="C3920" s="2">
        <v>1</v>
      </c>
      <c r="D3920" s="13">
        <v>57.61111111111093</v>
      </c>
      <c r="E3920" s="13">
        <v>3.7500000000000022</v>
      </c>
      <c r="F3920" s="13">
        <v>61.36111111111093</v>
      </c>
      <c r="G3920" s="13">
        <v>0.95078408993448871</v>
      </c>
      <c r="H3920" s="13">
        <v>0.95371453752526247</v>
      </c>
      <c r="I3920" s="13">
        <v>0.99692733257649835</v>
      </c>
      <c r="J3920" s="13">
        <v>61.172568823929957</v>
      </c>
      <c r="K3920" s="13">
        <v>0.18854228718097232</v>
      </c>
      <c r="L3920" s="13">
        <v>0.18854228718097232</v>
      </c>
      <c r="M3920" s="13">
        <v>0</v>
      </c>
      <c r="N3920" s="13">
        <v>61.172568823929957</v>
      </c>
    </row>
    <row r="3921" spans="1:15" x14ac:dyDescent="0.3">
      <c r="A3921" s="2" t="s">
        <v>673</v>
      </c>
      <c r="B3921" s="2" t="str">
        <f>VLOOKUP(A3921,'Hold Harmless'!A$1:B$7201,2,FALSE)</f>
        <v>EVADALE ISD</v>
      </c>
      <c r="C3921" s="2">
        <v>2</v>
      </c>
      <c r="D3921" s="13">
        <v>56.58653846153836</v>
      </c>
      <c r="E3921" s="13">
        <v>3.4615384615384581</v>
      </c>
      <c r="F3921" s="13">
        <v>60.04807692307682</v>
      </c>
      <c r="G3921" s="13">
        <v>0.95078408993448871</v>
      </c>
      <c r="H3921" s="13">
        <v>0.95371453752526247</v>
      </c>
      <c r="I3921" s="13">
        <v>0.99692733257649835</v>
      </c>
      <c r="J3921" s="13">
        <v>59.863569153271364</v>
      </c>
      <c r="K3921" s="13">
        <v>0.18450776980545669</v>
      </c>
      <c r="L3921" s="13">
        <v>0.18450776980545669</v>
      </c>
      <c r="M3921" s="13">
        <v>0</v>
      </c>
      <c r="N3921" s="13">
        <v>59.863569153271364</v>
      </c>
    </row>
    <row r="3922" spans="1:15" x14ac:dyDescent="0.3">
      <c r="A3922" s="2" t="s">
        <v>673</v>
      </c>
      <c r="B3922" s="2" t="str">
        <f>VLOOKUP(A3922,'Hold Harmless'!A$1:B$7201,2,FALSE)</f>
        <v>EVADALE ISD</v>
      </c>
      <c r="C3922" s="2">
        <v>3</v>
      </c>
      <c r="D3922" s="13">
        <v>46.275862068965395</v>
      </c>
      <c r="E3922" s="13">
        <v>14.632183908046052</v>
      </c>
      <c r="F3922" s="13">
        <v>60.908045977011447</v>
      </c>
      <c r="G3922" s="13">
        <v>0.95078408993448871</v>
      </c>
      <c r="H3922" s="13">
        <v>0.95371453752526247</v>
      </c>
      <c r="I3922" s="13">
        <v>0.99692733257649835</v>
      </c>
      <c r="J3922" s="13">
        <v>60.720895808308747</v>
      </c>
      <c r="K3922" s="13">
        <v>0.18715016870270063</v>
      </c>
      <c r="L3922" s="13">
        <v>0.18715016870270063</v>
      </c>
      <c r="M3922" s="13">
        <v>0</v>
      </c>
      <c r="N3922" s="13">
        <v>60.720895808308747</v>
      </c>
    </row>
    <row r="3923" spans="1:15" x14ac:dyDescent="0.3">
      <c r="A3923" s="2" t="s">
        <v>673</v>
      </c>
      <c r="B3923" s="2" t="str">
        <f>VLOOKUP(A3923,'Hold Harmless'!A$1:B$7201,2,FALSE)</f>
        <v>EVADALE ISD</v>
      </c>
      <c r="C3923" s="2">
        <v>4</v>
      </c>
      <c r="D3923" s="13">
        <v>58.020833333333208</v>
      </c>
      <c r="E3923" s="13">
        <v>2.6130952380952368</v>
      </c>
      <c r="F3923" s="13">
        <v>60.633928571428442</v>
      </c>
      <c r="G3923" s="13">
        <v>0.95078408993448871</v>
      </c>
      <c r="H3923" s="13">
        <v>0.95371453752526247</v>
      </c>
      <c r="I3923" s="13">
        <v>0.99692733257649835</v>
      </c>
      <c r="J3923" s="13">
        <v>60.447620674348087</v>
      </c>
      <c r="K3923" s="13">
        <v>0.18630789708035422</v>
      </c>
      <c r="L3923" s="13">
        <v>0.18630789708035422</v>
      </c>
      <c r="M3923" s="13">
        <v>0</v>
      </c>
      <c r="N3923" s="13">
        <v>60.447620674348087</v>
      </c>
    </row>
    <row r="3924" spans="1:15" x14ac:dyDescent="0.3">
      <c r="A3924" s="2" t="s">
        <v>673</v>
      </c>
      <c r="B3924" s="2" t="str">
        <f>VLOOKUP(A3924,'Hold Harmless'!A$1:B$7201,2,FALSE)</f>
        <v>EVADALE ISD</v>
      </c>
      <c r="C3924" s="2">
        <v>5</v>
      </c>
      <c r="D3924" s="13">
        <v>60.265624999999972</v>
      </c>
      <c r="E3924" s="13">
        <v>0.66145833333333337</v>
      </c>
      <c r="F3924" s="13">
        <v>60.927083333333307</v>
      </c>
      <c r="G3924" s="13">
        <v>0.95078408993448871</v>
      </c>
      <c r="H3924" s="13">
        <v>0.95371453752526247</v>
      </c>
      <c r="I3924" s="13">
        <v>0.99692733257649835</v>
      </c>
      <c r="J3924" s="13">
        <v>60.739874669166007</v>
      </c>
      <c r="K3924" s="13">
        <v>0.18720866416730075</v>
      </c>
      <c r="L3924" s="13">
        <v>0.18720866416730075</v>
      </c>
      <c r="M3924" s="13">
        <v>0</v>
      </c>
      <c r="N3924" s="13">
        <v>60.739874669166007</v>
      </c>
    </row>
    <row r="3925" spans="1:15" ht="15" thickBot="1" x14ac:dyDescent="0.35">
      <c r="A3925" s="2" t="s">
        <v>673</v>
      </c>
      <c r="B3925" s="2" t="str">
        <f>VLOOKUP(A3925,'Hold Harmless'!A$1:B$7201,2,FALSE)</f>
        <v>EVADALE ISD</v>
      </c>
      <c r="C3925" s="2">
        <v>6</v>
      </c>
      <c r="D3925" s="13">
        <v>59.136904761904681</v>
      </c>
      <c r="E3925" s="13">
        <v>0.65476190476190455</v>
      </c>
      <c r="F3925" s="13">
        <v>59.791666666666586</v>
      </c>
      <c r="G3925" s="13">
        <v>0.95078408993448871</v>
      </c>
      <c r="H3925" s="13">
        <v>0.95371453752526247</v>
      </c>
      <c r="I3925" s="13">
        <v>0.99692733257649835</v>
      </c>
      <c r="J3925" s="13">
        <v>59.607946760303051</v>
      </c>
      <c r="K3925" s="13">
        <v>0.1837199063635353</v>
      </c>
      <c r="L3925" s="13">
        <v>0.1837199063635353</v>
      </c>
      <c r="M3925" s="13">
        <v>0</v>
      </c>
      <c r="N3925" s="13">
        <v>59.607946760303051</v>
      </c>
      <c r="O3925" s="24">
        <f t="shared" ref="O3925" si="652">SUM(N3920:N3925)</f>
        <v>362.55247588932718</v>
      </c>
    </row>
    <row r="3926" spans="1:15" ht="15" thickTop="1" x14ac:dyDescent="0.3">
      <c r="A3926" s="4" t="s">
        <v>674</v>
      </c>
      <c r="B3926" s="4" t="str">
        <f>VLOOKUP(A3926,'Hold Harmless'!A$1:B$7201,2,FALSE)</f>
        <v>FT DAVIS ISD</v>
      </c>
      <c r="C3926" s="4">
        <v>1</v>
      </c>
      <c r="D3926" s="10">
        <v>26.364583333333332</v>
      </c>
      <c r="E3926" s="10">
        <v>4.8645833333333339</v>
      </c>
      <c r="F3926" s="10">
        <v>31.229166666666664</v>
      </c>
      <c r="G3926" s="10">
        <v>0.95555228395144343</v>
      </c>
      <c r="H3926" s="10">
        <v>0.96021665750843865</v>
      </c>
      <c r="I3926" s="10">
        <v>0.99514237383769377</v>
      </c>
      <c r="J3926" s="10">
        <v>31.077467049639644</v>
      </c>
      <c r="K3926" s="10">
        <v>0.15169961702702039</v>
      </c>
      <c r="L3926" s="10">
        <v>0.15169961702702039</v>
      </c>
      <c r="M3926" s="10">
        <v>0</v>
      </c>
      <c r="N3926" s="10">
        <v>31.077467049639644</v>
      </c>
    </row>
    <row r="3927" spans="1:15" x14ac:dyDescent="0.3">
      <c r="A3927" s="4" t="s">
        <v>674</v>
      </c>
      <c r="B3927" s="4" t="str">
        <f>VLOOKUP(A3927,'Hold Harmless'!A$1:B$7201,2,FALSE)</f>
        <v>FT DAVIS ISD</v>
      </c>
      <c r="C3927" s="4">
        <v>2</v>
      </c>
      <c r="D3927" s="10">
        <v>28.857638888888921</v>
      </c>
      <c r="E3927" s="10">
        <v>1.4340277777777777</v>
      </c>
      <c r="F3927" s="10">
        <v>30.2916666666667</v>
      </c>
      <c r="G3927" s="10">
        <v>0.95555228395144343</v>
      </c>
      <c r="H3927" s="10">
        <v>0.96021665750843865</v>
      </c>
      <c r="I3927" s="10">
        <v>0.99514237383769377</v>
      </c>
      <c r="J3927" s="10">
        <v>30.144521074166839</v>
      </c>
      <c r="K3927" s="10">
        <v>0.14714559249986081</v>
      </c>
      <c r="L3927" s="10">
        <v>0.14714559249986081</v>
      </c>
      <c r="M3927" s="10">
        <v>0</v>
      </c>
      <c r="N3927" s="10">
        <v>30.144521074166839</v>
      </c>
    </row>
    <row r="3928" spans="1:15" x14ac:dyDescent="0.3">
      <c r="A3928" s="4" t="s">
        <v>674</v>
      </c>
      <c r="B3928" s="4" t="str">
        <f>VLOOKUP(A3928,'Hold Harmless'!A$1:B$7201,2,FALSE)</f>
        <v>FT DAVIS ISD</v>
      </c>
      <c r="C3928" s="4">
        <v>3</v>
      </c>
      <c r="D3928" s="10">
        <v>28.597701149425287</v>
      </c>
      <c r="E3928" s="10">
        <v>1.3764367816091956</v>
      </c>
      <c r="F3928" s="10">
        <v>29.974137931034484</v>
      </c>
      <c r="G3928" s="10">
        <v>0.95555228395144343</v>
      </c>
      <c r="H3928" s="10">
        <v>0.96021665750843865</v>
      </c>
      <c r="I3928" s="10">
        <v>0.99514237383769377</v>
      </c>
      <c r="J3928" s="10">
        <v>29.828534774428114</v>
      </c>
      <c r="K3928" s="10">
        <v>0.14560315660637002</v>
      </c>
      <c r="L3928" s="10">
        <v>0.14560315660637002</v>
      </c>
      <c r="M3928" s="10">
        <v>0</v>
      </c>
      <c r="N3928" s="10">
        <v>29.828534774428114</v>
      </c>
    </row>
    <row r="3929" spans="1:15" x14ac:dyDescent="0.3">
      <c r="A3929" s="4" t="s">
        <v>674</v>
      </c>
      <c r="B3929" s="4" t="str">
        <f>VLOOKUP(A3929,'Hold Harmless'!A$1:B$7201,2,FALSE)</f>
        <v>FT DAVIS ISD</v>
      </c>
      <c r="C3929" s="4">
        <v>4</v>
      </c>
      <c r="D3929" s="10">
        <v>22.25900383141764</v>
      </c>
      <c r="E3929" s="10">
        <v>7.0657088122605254</v>
      </c>
      <c r="F3929" s="10">
        <v>29.324712643678165</v>
      </c>
      <c r="G3929" s="10">
        <v>0.95555228395144343</v>
      </c>
      <c r="H3929" s="10">
        <v>0.96021665750843865</v>
      </c>
      <c r="I3929" s="10">
        <v>0.99514237383769377</v>
      </c>
      <c r="J3929" s="10">
        <v>29.182264152338121</v>
      </c>
      <c r="K3929" s="10">
        <v>0.14244849134004411</v>
      </c>
      <c r="L3929" s="10">
        <v>0.14244849134004411</v>
      </c>
      <c r="M3929" s="10">
        <v>0</v>
      </c>
      <c r="N3929" s="10">
        <v>29.182264152338121</v>
      </c>
    </row>
    <row r="3930" spans="1:15" x14ac:dyDescent="0.3">
      <c r="A3930" s="4" t="s">
        <v>674</v>
      </c>
      <c r="B3930" s="4" t="str">
        <f>VLOOKUP(A3930,'Hold Harmless'!A$1:B$7201,2,FALSE)</f>
        <v>FT DAVIS ISD</v>
      </c>
      <c r="C3930" s="4">
        <v>5</v>
      </c>
      <c r="D3930" s="10">
        <v>28.523333333333358</v>
      </c>
      <c r="E3930" s="10">
        <v>0.60666666666666669</v>
      </c>
      <c r="F3930" s="10">
        <v>29.130000000000024</v>
      </c>
      <c r="G3930" s="10">
        <v>0.95555228395144343</v>
      </c>
      <c r="H3930" s="10">
        <v>0.96021665750843865</v>
      </c>
      <c r="I3930" s="10">
        <v>0.99514237383769377</v>
      </c>
      <c r="J3930" s="10">
        <v>28.988497349892043</v>
      </c>
      <c r="K3930" s="10">
        <v>0.1415026501079808</v>
      </c>
      <c r="L3930" s="10">
        <v>0.1415026501079808</v>
      </c>
      <c r="M3930" s="10">
        <v>0</v>
      </c>
      <c r="N3930" s="10">
        <v>28.988497349892043</v>
      </c>
    </row>
    <row r="3931" spans="1:15" ht="15" thickBot="1" x14ac:dyDescent="0.35">
      <c r="A3931" s="4" t="s">
        <v>674</v>
      </c>
      <c r="B3931" s="4" t="str">
        <f>VLOOKUP(A3931,'Hold Harmless'!A$1:B$7201,2,FALSE)</f>
        <v>FT DAVIS ISD</v>
      </c>
      <c r="C3931" s="4">
        <v>6</v>
      </c>
      <c r="D3931" s="10">
        <v>28.149509803921561</v>
      </c>
      <c r="E3931" s="10">
        <v>0.41176470588235298</v>
      </c>
      <c r="F3931" s="10">
        <v>28.561274509803912</v>
      </c>
      <c r="G3931" s="10">
        <v>0.95555228395144343</v>
      </c>
      <c r="H3931" s="10">
        <v>0.96021665750843865</v>
      </c>
      <c r="I3931" s="10">
        <v>0.99514237383769377</v>
      </c>
      <c r="J3931" s="10">
        <v>28.422534515516279</v>
      </c>
      <c r="K3931" s="10">
        <v>0.13873999428763284</v>
      </c>
      <c r="L3931" s="10">
        <v>0.13873999428763284</v>
      </c>
      <c r="M3931" s="10">
        <v>0</v>
      </c>
      <c r="N3931" s="10">
        <v>28.422534515516279</v>
      </c>
      <c r="O3931" s="24">
        <f t="shared" ref="O3931" si="653">SUM(N3926:N3931)</f>
        <v>177.64381891598103</v>
      </c>
    </row>
    <row r="3932" spans="1:15" ht="15" thickTop="1" x14ac:dyDescent="0.3">
      <c r="A3932" s="11" t="s">
        <v>675</v>
      </c>
      <c r="B3932" s="11" t="str">
        <f>VLOOKUP(A3932,'Hold Harmless'!A$1:B$7201,2,FALSE)</f>
        <v>VALENTINE ISD</v>
      </c>
      <c r="C3932" s="11">
        <v>1</v>
      </c>
      <c r="D3932" s="12">
        <v>4.03125</v>
      </c>
      <c r="E3932" s="12">
        <v>1.6076388888888886</v>
      </c>
      <c r="F3932" s="12">
        <v>5.6388888888888884</v>
      </c>
      <c r="G3932" s="12">
        <v>0.95827684892303056</v>
      </c>
      <c r="H3932" s="12">
        <v>0.97092654650846844</v>
      </c>
      <c r="I3932" s="12">
        <v>0.98697151949246087</v>
      </c>
      <c r="J3932" s="12">
        <v>5.5654227349158205</v>
      </c>
      <c r="K3932" s="12">
        <v>7.3466153973067883E-2</v>
      </c>
      <c r="L3932" s="12">
        <v>7.3466153973067883E-2</v>
      </c>
      <c r="M3932" s="12">
        <v>0</v>
      </c>
      <c r="N3932" s="12">
        <v>5.5654227349158205</v>
      </c>
    </row>
    <row r="3933" spans="1:15" x14ac:dyDescent="0.3">
      <c r="A3933" s="11" t="s">
        <v>675</v>
      </c>
      <c r="B3933" s="11" t="str">
        <f>VLOOKUP(A3933,'Hold Harmless'!A$1:B$7201,2,FALSE)</f>
        <v>VALENTINE ISD</v>
      </c>
      <c r="C3933" s="11">
        <v>2</v>
      </c>
      <c r="D3933" s="12">
        <v>5.0606060606060623</v>
      </c>
      <c r="E3933" s="12">
        <v>0.24242424242424243</v>
      </c>
      <c r="F3933" s="12">
        <v>5.3030303030303045</v>
      </c>
      <c r="G3933" s="12">
        <v>0.95827684892303056</v>
      </c>
      <c r="H3933" s="12">
        <v>0.97092654650846844</v>
      </c>
      <c r="I3933" s="12">
        <v>0.98697151949246087</v>
      </c>
      <c r="J3933" s="12">
        <v>5.2339398760963851</v>
      </c>
      <c r="K3933" s="12">
        <v>6.9090426933919424E-2</v>
      </c>
      <c r="L3933" s="12">
        <v>6.9090426933919424E-2</v>
      </c>
      <c r="M3933" s="12">
        <v>0</v>
      </c>
      <c r="N3933" s="12">
        <v>5.2339398760963851</v>
      </c>
    </row>
    <row r="3934" spans="1:15" x14ac:dyDescent="0.3">
      <c r="A3934" s="11" t="s">
        <v>675</v>
      </c>
      <c r="B3934" s="11" t="str">
        <f>VLOOKUP(A3934,'Hold Harmless'!A$1:B$7201,2,FALSE)</f>
        <v>VALENTINE ISD</v>
      </c>
      <c r="C3934" s="11">
        <v>3</v>
      </c>
      <c r="D3934" s="12">
        <v>5.2299999999999995</v>
      </c>
      <c r="E3934" s="12">
        <v>0.08</v>
      </c>
      <c r="F3934" s="12">
        <v>5.31</v>
      </c>
      <c r="G3934" s="12">
        <v>0.95827684892303056</v>
      </c>
      <c r="H3934" s="12">
        <v>0.97092654650846844</v>
      </c>
      <c r="I3934" s="12">
        <v>0.98697151949246087</v>
      </c>
      <c r="J3934" s="12">
        <v>5.2408187685049672</v>
      </c>
      <c r="K3934" s="12">
        <v>6.9181231495032414E-2</v>
      </c>
      <c r="L3934" s="12">
        <v>6.9181231495032414E-2</v>
      </c>
      <c r="M3934" s="12">
        <v>0</v>
      </c>
      <c r="N3934" s="12">
        <v>5.2408187685049672</v>
      </c>
    </row>
    <row r="3935" spans="1:15" x14ac:dyDescent="0.3">
      <c r="A3935" s="11" t="s">
        <v>675</v>
      </c>
      <c r="B3935" s="11" t="str">
        <f>VLOOKUP(A3935,'Hold Harmless'!A$1:B$7201,2,FALSE)</f>
        <v>VALENTINE ISD</v>
      </c>
      <c r="C3935" s="11">
        <v>4</v>
      </c>
      <c r="D3935" s="12">
        <v>5.2500000000000018</v>
      </c>
      <c r="E3935" s="12">
        <v>0.12</v>
      </c>
      <c r="F3935" s="12">
        <v>5.3700000000000019</v>
      </c>
      <c r="G3935" s="12">
        <v>0.95827684892303056</v>
      </c>
      <c r="H3935" s="12">
        <v>0.97092654650846844</v>
      </c>
      <c r="I3935" s="12">
        <v>0.98697151949246087</v>
      </c>
      <c r="J3935" s="12">
        <v>5.3000370596745165</v>
      </c>
      <c r="K3935" s="12">
        <v>6.9962940325485334E-2</v>
      </c>
      <c r="L3935" s="12">
        <v>6.9962940325485334E-2</v>
      </c>
      <c r="M3935" s="12">
        <v>0</v>
      </c>
      <c r="N3935" s="12">
        <v>5.3000370596745165</v>
      </c>
    </row>
    <row r="3936" spans="1:15" x14ac:dyDescent="0.3">
      <c r="A3936" s="11" t="s">
        <v>675</v>
      </c>
      <c r="B3936" s="11" t="str">
        <f>VLOOKUP(A3936,'Hold Harmless'!A$1:B$7201,2,FALSE)</f>
        <v>VALENTINE ISD</v>
      </c>
      <c r="C3936" s="11">
        <v>5</v>
      </c>
      <c r="D3936" s="12">
        <v>5.1694444444444461</v>
      </c>
      <c r="E3936" s="12">
        <v>0.19722222222222227</v>
      </c>
      <c r="F3936" s="12">
        <v>5.366666666666668</v>
      </c>
      <c r="G3936" s="12">
        <v>0.95827684892303056</v>
      </c>
      <c r="H3936" s="12">
        <v>0.97092654650846844</v>
      </c>
      <c r="I3936" s="12">
        <v>0.98697151949246087</v>
      </c>
      <c r="J3936" s="12">
        <v>5.296747154609541</v>
      </c>
      <c r="K3936" s="12">
        <v>6.9919512057126987E-2</v>
      </c>
      <c r="L3936" s="12">
        <v>6.9919512057126987E-2</v>
      </c>
      <c r="M3936" s="12">
        <v>0</v>
      </c>
      <c r="N3936" s="12">
        <v>5.296747154609541</v>
      </c>
    </row>
    <row r="3937" spans="1:15" ht="15" thickBot="1" x14ac:dyDescent="0.35">
      <c r="A3937" s="11" t="s">
        <v>675</v>
      </c>
      <c r="B3937" s="11" t="str">
        <f>VLOOKUP(A3937,'Hold Harmless'!A$1:B$7201,2,FALSE)</f>
        <v>VALENTINE ISD</v>
      </c>
      <c r="C3937" s="11">
        <v>6</v>
      </c>
      <c r="D3937" s="12">
        <v>5.6264367816091942</v>
      </c>
      <c r="E3937" s="12">
        <v>0</v>
      </c>
      <c r="F3937" s="12">
        <v>5.6264367816091942</v>
      </c>
      <c r="G3937" s="12">
        <v>0.95827684892303056</v>
      </c>
      <c r="H3937" s="12">
        <v>0.97092654650846844</v>
      </c>
      <c r="I3937" s="12">
        <v>0.98697151949246087</v>
      </c>
      <c r="J3937" s="12">
        <v>5.5531328596730978</v>
      </c>
      <c r="K3937" s="12">
        <v>7.3303921936096472E-2</v>
      </c>
      <c r="L3937" s="12">
        <v>7.3303921936096472E-2</v>
      </c>
      <c r="M3937" s="12">
        <v>0</v>
      </c>
      <c r="N3937" s="12">
        <v>5.5531328596730978</v>
      </c>
      <c r="O3937" s="24">
        <f t="shared" ref="O3937" si="654">SUM(N3932:N3937)</f>
        <v>32.190098453474327</v>
      </c>
    </row>
    <row r="3938" spans="1:15" ht="15" thickTop="1" x14ac:dyDescent="0.3">
      <c r="A3938" s="2" t="s">
        <v>676</v>
      </c>
      <c r="B3938" s="2" t="str">
        <f>VLOOKUP(A3938,'Hold Harmless'!A$1:B$7201,2,FALSE)</f>
        <v>TEKOA ACADEMY OF ACCELERATED STUDIES STEM SCHOOL</v>
      </c>
      <c r="C3938" s="2">
        <v>1</v>
      </c>
      <c r="D3938" s="13">
        <v>34.641025641025692</v>
      </c>
      <c r="E3938" s="13">
        <v>29.150641025641079</v>
      </c>
      <c r="F3938" s="13">
        <v>63.791666666666771</v>
      </c>
      <c r="G3938" s="13">
        <v>0.93760513840036708</v>
      </c>
      <c r="H3938" s="13">
        <v>0.93891774284110052</v>
      </c>
      <c r="I3938" s="13">
        <v>0.99860200273054633</v>
      </c>
      <c r="J3938" s="13">
        <v>63.702486090852872</v>
      </c>
      <c r="K3938" s="13">
        <v>8.9180575813898599E-2</v>
      </c>
      <c r="L3938" s="13">
        <v>8.9180575813898599E-2</v>
      </c>
      <c r="M3938" s="13">
        <v>0</v>
      </c>
      <c r="N3938" s="13">
        <v>63.702486090852872</v>
      </c>
    </row>
    <row r="3939" spans="1:15" x14ac:dyDescent="0.3">
      <c r="A3939" s="2" t="s">
        <v>676</v>
      </c>
      <c r="B3939" s="2" t="str">
        <f>VLOOKUP(A3939,'Hold Harmless'!A$1:B$7201,2,FALSE)</f>
        <v>TEKOA ACADEMY OF ACCELERATED STUDIES STEM SCHOOL</v>
      </c>
      <c r="C3939" s="2">
        <v>2</v>
      </c>
      <c r="D3939" s="13">
        <v>44.682291666666679</v>
      </c>
      <c r="E3939" s="13">
        <v>20.786458333333336</v>
      </c>
      <c r="F3939" s="13">
        <v>65.468750000000014</v>
      </c>
      <c r="G3939" s="13">
        <v>0.93760513840036708</v>
      </c>
      <c r="H3939" s="13">
        <v>0.93891774284110052</v>
      </c>
      <c r="I3939" s="13">
        <v>0.99860200273054633</v>
      </c>
      <c r="J3939" s="13">
        <v>65.377224866265465</v>
      </c>
      <c r="K3939" s="13">
        <v>9.1525133734549513E-2</v>
      </c>
      <c r="L3939" s="13">
        <v>9.1525133734549513E-2</v>
      </c>
      <c r="M3939" s="13">
        <v>0</v>
      </c>
      <c r="N3939" s="13">
        <v>65.377224866265465</v>
      </c>
    </row>
    <row r="3940" spans="1:15" x14ac:dyDescent="0.3">
      <c r="A3940" s="2" t="s">
        <v>676</v>
      </c>
      <c r="B3940" s="2" t="str">
        <f>VLOOKUP(A3940,'Hold Harmless'!A$1:B$7201,2,FALSE)</f>
        <v>TEKOA ACADEMY OF ACCELERATED STUDIES STEM SCHOOL</v>
      </c>
      <c r="C3940" s="2">
        <v>3</v>
      </c>
      <c r="D3940" s="13">
        <v>40.565104166666643</v>
      </c>
      <c r="E3940" s="13">
        <v>22.044270833333329</v>
      </c>
      <c r="F3940" s="13">
        <v>62.609374999999972</v>
      </c>
      <c r="G3940" s="13">
        <v>0.93760513840036708</v>
      </c>
      <c r="H3940" s="13">
        <v>0.93891774284110052</v>
      </c>
      <c r="I3940" s="13">
        <v>0.99860200273054633</v>
      </c>
      <c r="J3940" s="13">
        <v>62.521847264707773</v>
      </c>
      <c r="K3940" s="13">
        <v>8.7527735292198372E-2</v>
      </c>
      <c r="L3940" s="13">
        <v>8.7527735292198372E-2</v>
      </c>
      <c r="M3940" s="13">
        <v>0</v>
      </c>
      <c r="N3940" s="13">
        <v>62.521847264707773</v>
      </c>
    </row>
    <row r="3941" spans="1:15" x14ac:dyDescent="0.3">
      <c r="A3941" s="2" t="s">
        <v>676</v>
      </c>
      <c r="B3941" s="2" t="str">
        <f>VLOOKUP(A3941,'Hold Harmless'!A$1:B$7201,2,FALSE)</f>
        <v>TEKOA ACADEMY OF ACCELERATED STUDIES STEM SCHOOL</v>
      </c>
      <c r="C3941" s="2">
        <v>4</v>
      </c>
      <c r="D3941" s="13">
        <v>32.492753623188413</v>
      </c>
      <c r="E3941" s="13">
        <v>31.115942028985486</v>
      </c>
      <c r="F3941" s="13">
        <v>63.6086956521739</v>
      </c>
      <c r="G3941" s="13">
        <v>0.93760513840036708</v>
      </c>
      <c r="H3941" s="13">
        <v>0.93891774284110052</v>
      </c>
      <c r="I3941" s="13">
        <v>0.99860200273054633</v>
      </c>
      <c r="J3941" s="13">
        <v>63.51977086933865</v>
      </c>
      <c r="K3941" s="13">
        <v>8.8924782835249516E-2</v>
      </c>
      <c r="L3941" s="13">
        <v>8.8924782835249516E-2</v>
      </c>
      <c r="M3941" s="13">
        <v>0</v>
      </c>
      <c r="N3941" s="13">
        <v>63.51977086933865</v>
      </c>
    </row>
    <row r="3942" spans="1:15" x14ac:dyDescent="0.3">
      <c r="A3942" s="2" t="s">
        <v>676</v>
      </c>
      <c r="B3942" s="2" t="str">
        <f>VLOOKUP(A3942,'Hold Harmless'!A$1:B$7201,2,FALSE)</f>
        <v>TEKOA ACADEMY OF ACCELERATED STUDIES STEM SCHOOL</v>
      </c>
      <c r="C3942" s="2">
        <v>5</v>
      </c>
      <c r="D3942" s="13">
        <v>42.1302083333333</v>
      </c>
      <c r="E3942" s="13">
        <v>19.281249999999996</v>
      </c>
      <c r="F3942" s="13">
        <v>61.4114583333333</v>
      </c>
      <c r="G3942" s="13">
        <v>0.93760513840036708</v>
      </c>
      <c r="H3942" s="13">
        <v>0.93891774284110052</v>
      </c>
      <c r="I3942" s="13">
        <v>0.99860200273054633</v>
      </c>
      <c r="J3942" s="13">
        <v>61.325605282270132</v>
      </c>
      <c r="K3942" s="13">
        <v>8.5853051063168095E-2</v>
      </c>
      <c r="L3942" s="13">
        <v>8.5853051063168095E-2</v>
      </c>
      <c r="M3942" s="13">
        <v>0</v>
      </c>
      <c r="N3942" s="13">
        <v>61.325605282270132</v>
      </c>
    </row>
    <row r="3943" spans="1:15" ht="15" thickBot="1" x14ac:dyDescent="0.35">
      <c r="A3943" s="2" t="s">
        <v>676</v>
      </c>
      <c r="B3943" s="2" t="str">
        <f>VLOOKUP(A3943,'Hold Harmless'!A$1:B$7201,2,FALSE)</f>
        <v>TEKOA ACADEMY OF ACCELERATED STUDIES STEM SCHOOL</v>
      </c>
      <c r="C3943" s="2">
        <v>6</v>
      </c>
      <c r="D3943" s="13">
        <v>38.0286458333333</v>
      </c>
      <c r="E3943" s="13">
        <v>23.309895833333321</v>
      </c>
      <c r="F3943" s="13">
        <v>61.338541666666622</v>
      </c>
      <c r="G3943" s="13">
        <v>0.93760513840036708</v>
      </c>
      <c r="H3943" s="13">
        <v>0.93891774284110052</v>
      </c>
      <c r="I3943" s="13">
        <v>0.99860200273054633</v>
      </c>
      <c r="J3943" s="13">
        <v>61.252790552904351</v>
      </c>
      <c r="K3943" s="13">
        <v>8.5751113762270847E-2</v>
      </c>
      <c r="L3943" s="13">
        <v>8.5751113762270847E-2</v>
      </c>
      <c r="M3943" s="13">
        <v>0</v>
      </c>
      <c r="N3943" s="13">
        <v>61.252790552904351</v>
      </c>
      <c r="O3943" s="24">
        <f t="shared" ref="O3943" si="655">SUM(N3938:N3943)</f>
        <v>377.69972492633923</v>
      </c>
    </row>
    <row r="3944" spans="1:15" ht="15" thickTop="1" x14ac:dyDescent="0.3">
      <c r="A3944" s="4" t="s">
        <v>677</v>
      </c>
      <c r="B3944" s="4" t="str">
        <f>VLOOKUP(A3944,'Hold Harmless'!A$1:B$7201,2,FALSE)</f>
        <v>EHRHART SCHOOL</v>
      </c>
      <c r="C3944" s="4">
        <v>1</v>
      </c>
      <c r="D3944" s="10">
        <v>55.836666666666574</v>
      </c>
      <c r="E3944" s="10">
        <v>16.899999999999999</v>
      </c>
      <c r="F3944" s="10">
        <v>72.736666666666565</v>
      </c>
      <c r="G3944" s="10">
        <v>0.977599645581537</v>
      </c>
      <c r="H3944" s="10">
        <v>0.96395869481865626</v>
      </c>
      <c r="I3944" s="10">
        <v>1</v>
      </c>
      <c r="J3944" s="10">
        <v>72.736666666666565</v>
      </c>
      <c r="K3944" s="10">
        <v>0</v>
      </c>
      <c r="L3944" s="10">
        <v>0</v>
      </c>
      <c r="M3944" s="10">
        <v>0</v>
      </c>
      <c r="N3944" s="10">
        <v>72.736666666666565</v>
      </c>
    </row>
    <row r="3945" spans="1:15" x14ac:dyDescent="0.3">
      <c r="A3945" s="4" t="s">
        <v>677</v>
      </c>
      <c r="B3945" s="4" t="str">
        <f>VLOOKUP(A3945,'Hold Harmless'!A$1:B$7201,2,FALSE)</f>
        <v>EHRHART SCHOOL</v>
      </c>
      <c r="C3945" s="4">
        <v>2</v>
      </c>
      <c r="D3945" s="10">
        <v>73.742753623188122</v>
      </c>
      <c r="E3945" s="10">
        <v>0.86956521739130432</v>
      </c>
      <c r="F3945" s="10">
        <v>74.61231884057942</v>
      </c>
      <c r="G3945" s="10">
        <v>0.977599645581537</v>
      </c>
      <c r="H3945" s="10">
        <v>0.96395869481865626</v>
      </c>
      <c r="I3945" s="10">
        <v>1</v>
      </c>
      <c r="J3945" s="10">
        <v>74.61231884057942</v>
      </c>
      <c r="K3945" s="10">
        <v>0</v>
      </c>
      <c r="L3945" s="10">
        <v>0</v>
      </c>
      <c r="M3945" s="10">
        <v>0</v>
      </c>
      <c r="N3945" s="10">
        <v>74.61231884057942</v>
      </c>
    </row>
    <row r="3946" spans="1:15" x14ac:dyDescent="0.3">
      <c r="A3946" s="4" t="s">
        <v>677</v>
      </c>
      <c r="B3946" s="4" t="str">
        <f>VLOOKUP(A3946,'Hold Harmless'!A$1:B$7201,2,FALSE)</f>
        <v>EHRHART SCHOOL</v>
      </c>
      <c r="C3946" s="4">
        <v>3</v>
      </c>
      <c r="D3946" s="10">
        <v>35.523333333333127</v>
      </c>
      <c r="E3946" s="10">
        <v>41.176666666666506</v>
      </c>
      <c r="F3946" s="10">
        <v>76.699999999999633</v>
      </c>
      <c r="G3946" s="10">
        <v>0.977599645581537</v>
      </c>
      <c r="H3946" s="10">
        <v>0.96395869481865626</v>
      </c>
      <c r="I3946" s="10">
        <v>1</v>
      </c>
      <c r="J3946" s="10">
        <v>76.699999999999633</v>
      </c>
      <c r="K3946" s="10">
        <v>0</v>
      </c>
      <c r="L3946" s="10">
        <v>0</v>
      </c>
      <c r="M3946" s="10">
        <v>0</v>
      </c>
      <c r="N3946" s="10">
        <v>76.699999999999633</v>
      </c>
    </row>
    <row r="3947" spans="1:15" x14ac:dyDescent="0.3">
      <c r="A3947" s="4" t="s">
        <v>677</v>
      </c>
      <c r="B3947" s="4" t="str">
        <f>VLOOKUP(A3947,'Hold Harmless'!A$1:B$7201,2,FALSE)</f>
        <v>EHRHART SCHOOL</v>
      </c>
      <c r="C3947" s="4">
        <v>4</v>
      </c>
      <c r="D3947" s="10">
        <v>72.234567901234499</v>
      </c>
      <c r="E3947" s="10">
        <v>2.3456790123456792</v>
      </c>
      <c r="F3947" s="10">
        <v>74.580246913580183</v>
      </c>
      <c r="G3947" s="10">
        <v>0.977599645581537</v>
      </c>
      <c r="H3947" s="10">
        <v>0.96395869481865626</v>
      </c>
      <c r="I3947" s="10">
        <v>1</v>
      </c>
      <c r="J3947" s="10">
        <v>74.580246913580183</v>
      </c>
      <c r="K3947" s="10">
        <v>0</v>
      </c>
      <c r="L3947" s="10">
        <v>0</v>
      </c>
      <c r="M3947" s="10">
        <v>0</v>
      </c>
      <c r="N3947" s="10">
        <v>74.580246913580183</v>
      </c>
    </row>
    <row r="3948" spans="1:15" x14ac:dyDescent="0.3">
      <c r="A3948" s="4" t="s">
        <v>677</v>
      </c>
      <c r="B3948" s="4" t="str">
        <f>VLOOKUP(A3948,'Hold Harmless'!A$1:B$7201,2,FALSE)</f>
        <v>EHRHART SCHOOL</v>
      </c>
      <c r="C3948" s="4">
        <v>5</v>
      </c>
      <c r="D3948" s="10">
        <v>68.196236559139876</v>
      </c>
      <c r="E3948" s="10">
        <v>7.0591397849462938</v>
      </c>
      <c r="F3948" s="10">
        <v>75.255376344086173</v>
      </c>
      <c r="G3948" s="10">
        <v>0.977599645581537</v>
      </c>
      <c r="H3948" s="10">
        <v>0.96395869481865626</v>
      </c>
      <c r="I3948" s="10">
        <v>1</v>
      </c>
      <c r="J3948" s="10">
        <v>75.255376344086173</v>
      </c>
      <c r="K3948" s="10">
        <v>0</v>
      </c>
      <c r="L3948" s="10">
        <v>0</v>
      </c>
      <c r="M3948" s="10">
        <v>0</v>
      </c>
      <c r="N3948" s="10">
        <v>75.255376344086173</v>
      </c>
    </row>
    <row r="3949" spans="1:15" ht="15" thickBot="1" x14ac:dyDescent="0.35">
      <c r="A3949" s="4" t="s">
        <v>677</v>
      </c>
      <c r="B3949" s="4" t="str">
        <f>VLOOKUP(A3949,'Hold Harmless'!A$1:B$7201,2,FALSE)</f>
        <v>EHRHART SCHOOL</v>
      </c>
      <c r="C3949" s="4">
        <v>6</v>
      </c>
      <c r="D3949" s="10">
        <v>74.938725490195964</v>
      </c>
      <c r="E3949" s="10">
        <v>0.34313725490196079</v>
      </c>
      <c r="F3949" s="10">
        <v>75.281862745097925</v>
      </c>
      <c r="G3949" s="10">
        <v>0.977599645581537</v>
      </c>
      <c r="H3949" s="10">
        <v>0.96395869481865626</v>
      </c>
      <c r="I3949" s="10">
        <v>1</v>
      </c>
      <c r="J3949" s="10">
        <v>75.281862745097925</v>
      </c>
      <c r="K3949" s="10">
        <v>0</v>
      </c>
      <c r="L3949" s="10">
        <v>0</v>
      </c>
      <c r="M3949" s="10">
        <v>0</v>
      </c>
      <c r="N3949" s="10">
        <v>75.281862745097925</v>
      </c>
      <c r="O3949" s="24">
        <f t="shared" ref="O3949" si="656">SUM(N3944:N3949)</f>
        <v>449.16647151000996</v>
      </c>
    </row>
    <row r="3950" spans="1:15" ht="15" thickTop="1" x14ac:dyDescent="0.3">
      <c r="A3950" s="11" t="s">
        <v>678</v>
      </c>
      <c r="B3950" s="11" t="str">
        <f>VLOOKUP(A3950,'Hold Harmless'!A$1:B$7201,2,FALSE)</f>
        <v>BOB HOPE SCHOOL</v>
      </c>
      <c r="C3950" s="11">
        <v>1</v>
      </c>
      <c r="D3950" s="12">
        <v>62.348888888888055</v>
      </c>
      <c r="E3950" s="12">
        <v>292.54333333333341</v>
      </c>
      <c r="F3950" s="12">
        <v>354.89222222222145</v>
      </c>
      <c r="G3950" s="12">
        <v>0.96721540727274313</v>
      </c>
      <c r="H3950" s="12">
        <v>0.96216279456580878</v>
      </c>
      <c r="I3950" s="12">
        <v>1</v>
      </c>
      <c r="J3950" s="12">
        <v>354.89222222222145</v>
      </c>
      <c r="K3950" s="12">
        <v>0</v>
      </c>
      <c r="L3950" s="12">
        <v>0</v>
      </c>
      <c r="M3950" s="12">
        <v>0</v>
      </c>
      <c r="N3950" s="12">
        <v>354.89222222222145</v>
      </c>
    </row>
    <row r="3951" spans="1:15" x14ac:dyDescent="0.3">
      <c r="A3951" s="11" t="s">
        <v>678</v>
      </c>
      <c r="B3951" s="11" t="str">
        <f>VLOOKUP(A3951,'Hold Harmless'!A$1:B$7201,2,FALSE)</f>
        <v>BOB HOPE SCHOOL</v>
      </c>
      <c r="C3951" s="11">
        <v>2</v>
      </c>
      <c r="D3951" s="12">
        <v>157.89540229885097</v>
      </c>
      <c r="E3951" s="12">
        <v>198.73180076628356</v>
      </c>
      <c r="F3951" s="12">
        <v>356.62720306513449</v>
      </c>
      <c r="G3951" s="12">
        <v>0.96721540727274313</v>
      </c>
      <c r="H3951" s="12">
        <v>0.96216279456580878</v>
      </c>
      <c r="I3951" s="12">
        <v>1</v>
      </c>
      <c r="J3951" s="12">
        <v>356.62720306513449</v>
      </c>
      <c r="K3951" s="12">
        <v>0</v>
      </c>
      <c r="L3951" s="12">
        <v>0</v>
      </c>
      <c r="M3951" s="12">
        <v>0</v>
      </c>
      <c r="N3951" s="12">
        <v>356.62720306513449</v>
      </c>
    </row>
    <row r="3952" spans="1:15" x14ac:dyDescent="0.3">
      <c r="A3952" s="11" t="s">
        <v>678</v>
      </c>
      <c r="B3952" s="11" t="str">
        <f>VLOOKUP(A3952,'Hold Harmless'!A$1:B$7201,2,FALSE)</f>
        <v>BOB HOPE SCHOOL</v>
      </c>
      <c r="C3952" s="11">
        <v>3</v>
      </c>
      <c r="D3952" s="12">
        <v>177.68154761904526</v>
      </c>
      <c r="E3952" s="12">
        <v>170.94345238095113</v>
      </c>
      <c r="F3952" s="12">
        <v>348.62499999999636</v>
      </c>
      <c r="G3952" s="12">
        <v>0.96721540727274313</v>
      </c>
      <c r="H3952" s="12">
        <v>0.96216279456580878</v>
      </c>
      <c r="I3952" s="12">
        <v>1</v>
      </c>
      <c r="J3952" s="12">
        <v>348.62499999999636</v>
      </c>
      <c r="K3952" s="12">
        <v>0</v>
      </c>
      <c r="L3952" s="12">
        <v>0</v>
      </c>
      <c r="M3952" s="12">
        <v>0</v>
      </c>
      <c r="N3952" s="12">
        <v>348.62499999999636</v>
      </c>
    </row>
    <row r="3953" spans="1:15" x14ac:dyDescent="0.3">
      <c r="A3953" s="11" t="s">
        <v>678</v>
      </c>
      <c r="B3953" s="11" t="str">
        <f>VLOOKUP(A3953,'Hold Harmless'!A$1:B$7201,2,FALSE)</f>
        <v>BOB HOPE SCHOOL</v>
      </c>
      <c r="C3953" s="11">
        <v>4</v>
      </c>
      <c r="D3953" s="12">
        <v>217.68829059828906</v>
      </c>
      <c r="E3953" s="12">
        <v>123.43264957264982</v>
      </c>
      <c r="F3953" s="12">
        <v>341.12094017093887</v>
      </c>
      <c r="G3953" s="12">
        <v>0.96721540727274313</v>
      </c>
      <c r="H3953" s="12">
        <v>0.96216279456580878</v>
      </c>
      <c r="I3953" s="12">
        <v>1</v>
      </c>
      <c r="J3953" s="12">
        <v>341.12094017093887</v>
      </c>
      <c r="K3953" s="12">
        <v>0</v>
      </c>
      <c r="L3953" s="12">
        <v>0</v>
      </c>
      <c r="M3953" s="12">
        <v>0</v>
      </c>
      <c r="N3953" s="12">
        <v>341.12094017093887</v>
      </c>
    </row>
    <row r="3954" spans="1:15" x14ac:dyDescent="0.3">
      <c r="A3954" s="11" t="s">
        <v>678</v>
      </c>
      <c r="B3954" s="11" t="str">
        <f>VLOOKUP(A3954,'Hold Harmless'!A$1:B$7201,2,FALSE)</f>
        <v>BOB HOPE SCHOOL</v>
      </c>
      <c r="C3954" s="11">
        <v>5</v>
      </c>
      <c r="D3954" s="12">
        <v>282.17323481116335</v>
      </c>
      <c r="E3954" s="12">
        <v>53.788177339901303</v>
      </c>
      <c r="F3954" s="12">
        <v>335.96141215106468</v>
      </c>
      <c r="G3954" s="12">
        <v>0.96721540727274313</v>
      </c>
      <c r="H3954" s="12">
        <v>0.96216279456580878</v>
      </c>
      <c r="I3954" s="12">
        <v>1</v>
      </c>
      <c r="J3954" s="12">
        <v>335.96141215106468</v>
      </c>
      <c r="K3954" s="12">
        <v>0</v>
      </c>
      <c r="L3954" s="12">
        <v>0</v>
      </c>
      <c r="M3954" s="12">
        <v>0</v>
      </c>
      <c r="N3954" s="12">
        <v>335.96141215106468</v>
      </c>
    </row>
    <row r="3955" spans="1:15" ht="15" thickBot="1" x14ac:dyDescent="0.35">
      <c r="A3955" s="11" t="s">
        <v>678</v>
      </c>
      <c r="B3955" s="11" t="str">
        <f>VLOOKUP(A3955,'Hold Harmless'!A$1:B$7201,2,FALSE)</f>
        <v>BOB HOPE SCHOOL</v>
      </c>
      <c r="C3955" s="11">
        <v>6</v>
      </c>
      <c r="D3955" s="12">
        <v>283.05344827586026</v>
      </c>
      <c r="E3955" s="12">
        <v>43.790229885056831</v>
      </c>
      <c r="F3955" s="12">
        <v>326.84367816091708</v>
      </c>
      <c r="G3955" s="12">
        <v>0.96721540727274313</v>
      </c>
      <c r="H3955" s="12">
        <v>0.96216279456580878</v>
      </c>
      <c r="I3955" s="12">
        <v>1</v>
      </c>
      <c r="J3955" s="12">
        <v>326.84367816091708</v>
      </c>
      <c r="K3955" s="12">
        <v>0</v>
      </c>
      <c r="L3955" s="12">
        <v>0</v>
      </c>
      <c r="M3955" s="12">
        <v>0</v>
      </c>
      <c r="N3955" s="12">
        <v>326.84367816091708</v>
      </c>
      <c r="O3955" s="24">
        <f t="shared" ref="O3955" si="657">SUM(N3950:N3955)</f>
        <v>2064.0704557702729</v>
      </c>
    </row>
    <row r="3956" spans="1:15" ht="15" thickTop="1" x14ac:dyDescent="0.3">
      <c r="A3956" s="2" t="s">
        <v>679</v>
      </c>
      <c r="B3956" s="2" t="str">
        <f>VLOOKUP(A3956,'Hold Harmless'!A$1:B$7201,2,FALSE)</f>
        <v>NEDERLAND ISD</v>
      </c>
      <c r="C3956" s="2">
        <v>1</v>
      </c>
      <c r="D3956" s="13">
        <v>567.92000000000223</v>
      </c>
      <c r="E3956" s="13">
        <v>228.80333333333118</v>
      </c>
      <c r="F3956" s="13">
        <v>796.72333333333336</v>
      </c>
      <c r="G3956" s="13">
        <v>0.95877440714835283</v>
      </c>
      <c r="H3956" s="13">
        <v>0.95889790217607562</v>
      </c>
      <c r="I3956" s="13">
        <v>0.99987121149452662</v>
      </c>
      <c r="J3956" s="13">
        <v>796.6207245259576</v>
      </c>
      <c r="K3956" s="13">
        <v>0.10260880737575917</v>
      </c>
      <c r="L3956" s="13">
        <v>0.10260880737575917</v>
      </c>
      <c r="M3956" s="13">
        <v>0</v>
      </c>
      <c r="N3956" s="13">
        <v>796.6207245259576</v>
      </c>
    </row>
    <row r="3957" spans="1:15" x14ac:dyDescent="0.3">
      <c r="A3957" s="2" t="s">
        <v>679</v>
      </c>
      <c r="B3957" s="2" t="str">
        <f>VLOOKUP(A3957,'Hold Harmless'!A$1:B$7201,2,FALSE)</f>
        <v>NEDERLAND ISD</v>
      </c>
      <c r="C3957" s="2">
        <v>2</v>
      </c>
      <c r="D3957" s="13">
        <v>636.72916666666595</v>
      </c>
      <c r="E3957" s="13">
        <v>161.7708333333332</v>
      </c>
      <c r="F3957" s="13">
        <v>798.49999999999909</v>
      </c>
      <c r="G3957" s="13">
        <v>0.95877440714835283</v>
      </c>
      <c r="H3957" s="13">
        <v>0.95889790217607562</v>
      </c>
      <c r="I3957" s="13">
        <v>0.99987121149452662</v>
      </c>
      <c r="J3957" s="13">
        <v>798.39716237837865</v>
      </c>
      <c r="K3957" s="13">
        <v>0.10283762162043786</v>
      </c>
      <c r="L3957" s="13">
        <v>0.10283762162043786</v>
      </c>
      <c r="M3957" s="13">
        <v>0</v>
      </c>
      <c r="N3957" s="13">
        <v>798.39716237837865</v>
      </c>
    </row>
    <row r="3958" spans="1:15" x14ac:dyDescent="0.3">
      <c r="A3958" s="2" t="s">
        <v>679</v>
      </c>
      <c r="B3958" s="2" t="str">
        <f>VLOOKUP(A3958,'Hold Harmless'!A$1:B$7201,2,FALSE)</f>
        <v>NEDERLAND ISD</v>
      </c>
      <c r="C3958" s="2">
        <v>3</v>
      </c>
      <c r="D3958" s="13">
        <v>637.28472222222081</v>
      </c>
      <c r="E3958" s="13">
        <v>151.36111111111111</v>
      </c>
      <c r="F3958" s="13">
        <v>788.64583333333189</v>
      </c>
      <c r="G3958" s="13">
        <v>0.95877440714835283</v>
      </c>
      <c r="H3958" s="13">
        <v>0.95889790217607562</v>
      </c>
      <c r="I3958" s="13">
        <v>0.99987121149452662</v>
      </c>
      <c r="J3958" s="13">
        <v>788.54426481510905</v>
      </c>
      <c r="K3958" s="13">
        <v>0.10156851822284807</v>
      </c>
      <c r="L3958" s="13">
        <v>0.10156851822284807</v>
      </c>
      <c r="M3958" s="13">
        <v>0</v>
      </c>
      <c r="N3958" s="13">
        <v>788.54426481510905</v>
      </c>
    </row>
    <row r="3959" spans="1:15" x14ac:dyDescent="0.3">
      <c r="A3959" s="2" t="s">
        <v>679</v>
      </c>
      <c r="B3959" s="2" t="str">
        <f>VLOOKUP(A3959,'Hold Harmless'!A$1:B$7201,2,FALSE)</f>
        <v>NEDERLAND ISD</v>
      </c>
      <c r="C3959" s="2">
        <v>4</v>
      </c>
      <c r="D3959" s="13">
        <v>656.7777777777759</v>
      </c>
      <c r="E3959" s="13">
        <v>130.552083333334</v>
      </c>
      <c r="F3959" s="13">
        <v>787.32986111110995</v>
      </c>
      <c r="G3959" s="13">
        <v>0.95877440714835283</v>
      </c>
      <c r="H3959" s="13">
        <v>0.95889790217607562</v>
      </c>
      <c r="I3959" s="13">
        <v>0.99987121149452662</v>
      </c>
      <c r="J3959" s="13">
        <v>787.22846207498287</v>
      </c>
      <c r="K3959" s="13">
        <v>0.10139903612707712</v>
      </c>
      <c r="L3959" s="13">
        <v>0.10139903612707712</v>
      </c>
      <c r="M3959" s="13">
        <v>0</v>
      </c>
      <c r="N3959" s="13">
        <v>787.22846207498287</v>
      </c>
    </row>
    <row r="3960" spans="1:15" x14ac:dyDescent="0.3">
      <c r="A3960" s="2" t="s">
        <v>679</v>
      </c>
      <c r="B3960" s="2" t="str">
        <f>VLOOKUP(A3960,'Hold Harmless'!A$1:B$7201,2,FALSE)</f>
        <v>NEDERLAND ISD</v>
      </c>
      <c r="C3960" s="2">
        <v>5</v>
      </c>
      <c r="D3960" s="13">
        <v>666.10714285714948</v>
      </c>
      <c r="E3960" s="13">
        <v>108.95238095238103</v>
      </c>
      <c r="F3960" s="13">
        <v>775.05952380953056</v>
      </c>
      <c r="G3960" s="13">
        <v>0.95877440714835283</v>
      </c>
      <c r="H3960" s="13">
        <v>0.95889790217607562</v>
      </c>
      <c r="I3960" s="13">
        <v>0.99987121149452662</v>
      </c>
      <c r="J3960" s="13">
        <v>774.95970505180617</v>
      </c>
      <c r="K3960" s="13">
        <v>9.9818757724392526E-2</v>
      </c>
      <c r="L3960" s="13">
        <v>9.9818757724392526E-2</v>
      </c>
      <c r="M3960" s="13">
        <v>0</v>
      </c>
      <c r="N3960" s="13">
        <v>774.95970505180617</v>
      </c>
    </row>
    <row r="3961" spans="1:15" ht="15" thickBot="1" x14ac:dyDescent="0.35">
      <c r="A3961" s="2" t="s">
        <v>679</v>
      </c>
      <c r="B3961" s="2" t="str">
        <f>VLOOKUP(A3961,'Hold Harmless'!A$1:B$7201,2,FALSE)</f>
        <v>NEDERLAND ISD</v>
      </c>
      <c r="C3961" s="2">
        <v>6</v>
      </c>
      <c r="D3961" s="13">
        <v>669.71130952381793</v>
      </c>
      <c r="E3961" s="13">
        <v>97.511904761904773</v>
      </c>
      <c r="F3961" s="13">
        <v>767.22321428572275</v>
      </c>
      <c r="G3961" s="13">
        <v>0.95877440714835283</v>
      </c>
      <c r="H3961" s="13">
        <v>0.95889790217607562</v>
      </c>
      <c r="I3961" s="13">
        <v>0.99987121149452662</v>
      </c>
      <c r="J3961" s="13">
        <v>767.12440475459039</v>
      </c>
      <c r="K3961" s="13">
        <v>9.8809531132360462E-2</v>
      </c>
      <c r="L3961" s="13">
        <v>9.8809531132360462E-2</v>
      </c>
      <c r="M3961" s="13">
        <v>0</v>
      </c>
      <c r="N3961" s="13">
        <v>767.12440475459039</v>
      </c>
      <c r="O3961" s="24">
        <f t="shared" ref="O3961" si="658">SUM(N3956:N3961)</f>
        <v>4712.8747236008248</v>
      </c>
    </row>
    <row r="3962" spans="1:15" ht="15" thickTop="1" x14ac:dyDescent="0.3">
      <c r="A3962" s="4" t="s">
        <v>680</v>
      </c>
      <c r="B3962" s="4" t="str">
        <f>VLOOKUP(A3962,'Hold Harmless'!A$1:B$7201,2,FALSE)</f>
        <v>PORT ARTHUR ISD</v>
      </c>
      <c r="C3962" s="4">
        <v>1</v>
      </c>
      <c r="D3962" s="10">
        <v>56.495614035087989</v>
      </c>
      <c r="E3962" s="10">
        <v>1045.2982456139732</v>
      </c>
      <c r="F3962" s="10">
        <v>1101.7938596490612</v>
      </c>
      <c r="G3962" s="10">
        <v>0.93731770358116173</v>
      </c>
      <c r="H3962" s="10">
        <v>0.92726058063936734</v>
      </c>
      <c r="I3962" s="10">
        <v>1</v>
      </c>
      <c r="J3962" s="10">
        <v>1101.7938596490612</v>
      </c>
      <c r="K3962" s="10">
        <v>0</v>
      </c>
      <c r="L3962" s="10">
        <v>0</v>
      </c>
      <c r="M3962" s="10">
        <v>0</v>
      </c>
      <c r="N3962" s="10">
        <v>1101.7938596490612</v>
      </c>
    </row>
    <row r="3963" spans="1:15" x14ac:dyDescent="0.3">
      <c r="A3963" s="4" t="s">
        <v>680</v>
      </c>
      <c r="B3963" s="4" t="str">
        <f>VLOOKUP(A3963,'Hold Harmless'!A$1:B$7201,2,FALSE)</f>
        <v>PORT ARTHUR ISD</v>
      </c>
      <c r="C3963" s="4">
        <v>2</v>
      </c>
      <c r="D3963" s="10">
        <v>361.09615384615523</v>
      </c>
      <c r="E3963" s="10">
        <v>782.88141025639709</v>
      </c>
      <c r="F3963" s="10">
        <v>1143.9775641025524</v>
      </c>
      <c r="G3963" s="10">
        <v>0.93731770358116173</v>
      </c>
      <c r="H3963" s="10">
        <v>0.92726058063936734</v>
      </c>
      <c r="I3963" s="10">
        <v>1</v>
      </c>
      <c r="J3963" s="10">
        <v>1143.9775641025524</v>
      </c>
      <c r="K3963" s="10">
        <v>0</v>
      </c>
      <c r="L3963" s="10">
        <v>0</v>
      </c>
      <c r="M3963" s="10">
        <v>0</v>
      </c>
      <c r="N3963" s="10">
        <v>1143.9775641025524</v>
      </c>
    </row>
    <row r="3964" spans="1:15" x14ac:dyDescent="0.3">
      <c r="A3964" s="4" t="s">
        <v>680</v>
      </c>
      <c r="B3964" s="4" t="str">
        <f>VLOOKUP(A3964,'Hold Harmless'!A$1:B$7201,2,FALSE)</f>
        <v>PORT ARTHUR ISD</v>
      </c>
      <c r="C3964" s="4">
        <v>3</v>
      </c>
      <c r="D3964" s="10">
        <v>467.76488095238716</v>
      </c>
      <c r="E3964" s="10">
        <v>690.92261904762609</v>
      </c>
      <c r="F3964" s="10">
        <v>1158.6875000000132</v>
      </c>
      <c r="G3964" s="10">
        <v>0.93731770358116173</v>
      </c>
      <c r="H3964" s="10">
        <v>0.92726058063936734</v>
      </c>
      <c r="I3964" s="10">
        <v>1</v>
      </c>
      <c r="J3964" s="10">
        <v>1158.6875000000132</v>
      </c>
      <c r="K3964" s="10">
        <v>0</v>
      </c>
      <c r="L3964" s="10">
        <v>0</v>
      </c>
      <c r="M3964" s="10">
        <v>0</v>
      </c>
      <c r="N3964" s="10">
        <v>1158.6875000000132</v>
      </c>
    </row>
    <row r="3965" spans="1:15" x14ac:dyDescent="0.3">
      <c r="A3965" s="4" t="s">
        <v>680</v>
      </c>
      <c r="B3965" s="4" t="str">
        <f>VLOOKUP(A3965,'Hold Harmless'!A$1:B$7201,2,FALSE)</f>
        <v>PORT ARTHUR ISD</v>
      </c>
      <c r="C3965" s="4">
        <v>4</v>
      </c>
      <c r="D3965" s="10">
        <v>481.11607142857986</v>
      </c>
      <c r="E3965" s="10">
        <v>664.83928571431488</v>
      </c>
      <c r="F3965" s="10">
        <v>1145.9553571428946</v>
      </c>
      <c r="G3965" s="10">
        <v>0.93731770358116173</v>
      </c>
      <c r="H3965" s="10">
        <v>0.92726058063936734</v>
      </c>
      <c r="I3965" s="10">
        <v>1</v>
      </c>
      <c r="J3965" s="10">
        <v>1145.9553571428946</v>
      </c>
      <c r="K3965" s="10">
        <v>0</v>
      </c>
      <c r="L3965" s="10">
        <v>0</v>
      </c>
      <c r="M3965" s="10">
        <v>0</v>
      </c>
      <c r="N3965" s="10">
        <v>1145.9553571428946</v>
      </c>
    </row>
    <row r="3966" spans="1:15" x14ac:dyDescent="0.3">
      <c r="A3966" s="4" t="s">
        <v>680</v>
      </c>
      <c r="B3966" s="4" t="str">
        <f>VLOOKUP(A3966,'Hold Harmless'!A$1:B$7201,2,FALSE)</f>
        <v>PORT ARTHUR ISD</v>
      </c>
      <c r="C3966" s="4">
        <v>5</v>
      </c>
      <c r="D3966" s="10">
        <v>554.70402298850718</v>
      </c>
      <c r="E3966" s="10">
        <v>600.65229885058341</v>
      </c>
      <c r="F3966" s="10">
        <v>1155.3563218390905</v>
      </c>
      <c r="G3966" s="10">
        <v>0.93731770358116173</v>
      </c>
      <c r="H3966" s="10">
        <v>0.92726058063936734</v>
      </c>
      <c r="I3966" s="10">
        <v>1</v>
      </c>
      <c r="J3966" s="10">
        <v>1155.3563218390905</v>
      </c>
      <c r="K3966" s="10">
        <v>0</v>
      </c>
      <c r="L3966" s="10">
        <v>0</v>
      </c>
      <c r="M3966" s="10">
        <v>0</v>
      </c>
      <c r="N3966" s="10">
        <v>1155.3563218390905</v>
      </c>
    </row>
    <row r="3967" spans="1:15" ht="15" thickBot="1" x14ac:dyDescent="0.35">
      <c r="A3967" s="4" t="s">
        <v>680</v>
      </c>
      <c r="B3967" s="4" t="str">
        <f>VLOOKUP(A3967,'Hold Harmless'!A$1:B$7201,2,FALSE)</f>
        <v>PORT ARTHUR ISD</v>
      </c>
      <c r="C3967" s="4">
        <v>6</v>
      </c>
      <c r="D3967" s="10">
        <v>611.76190476190254</v>
      </c>
      <c r="E3967" s="10">
        <v>566.23571428571074</v>
      </c>
      <c r="F3967" s="10">
        <v>1177.9976190476132</v>
      </c>
      <c r="G3967" s="10">
        <v>0.93731770358116173</v>
      </c>
      <c r="H3967" s="10">
        <v>0.92726058063936734</v>
      </c>
      <c r="I3967" s="10">
        <v>1</v>
      </c>
      <c r="J3967" s="10">
        <v>1177.9976190476132</v>
      </c>
      <c r="K3967" s="10">
        <v>0</v>
      </c>
      <c r="L3967" s="10">
        <v>0</v>
      </c>
      <c r="M3967" s="10">
        <v>0</v>
      </c>
      <c r="N3967" s="10">
        <v>1177.9976190476132</v>
      </c>
      <c r="O3967" s="24">
        <f t="shared" ref="O3967" si="659">SUM(N3962:N3967)</f>
        <v>6883.7682217812253</v>
      </c>
    </row>
    <row r="3968" spans="1:15" ht="15" thickTop="1" x14ac:dyDescent="0.3">
      <c r="A3968" s="11" t="s">
        <v>681</v>
      </c>
      <c r="B3968" s="11" t="str">
        <f>VLOOKUP(A3968,'Hold Harmless'!A$1:B$7201,2,FALSE)</f>
        <v>PORT NECHES-GROVES ISD</v>
      </c>
      <c r="C3968" s="11">
        <v>1</v>
      </c>
      <c r="D3968" s="12">
        <v>768.4852941176174</v>
      </c>
      <c r="E3968" s="12">
        <v>0</v>
      </c>
      <c r="F3968" s="12">
        <v>768.4852941176174</v>
      </c>
      <c r="G3968" s="12">
        <v>0.95755366842455936</v>
      </c>
      <c r="H3968" s="12">
        <v>0.9253985548323953</v>
      </c>
      <c r="I3968" s="12">
        <v>1</v>
      </c>
      <c r="J3968" s="12">
        <v>768.4852941176174</v>
      </c>
      <c r="K3968" s="12">
        <v>0</v>
      </c>
      <c r="L3968" s="12">
        <v>0</v>
      </c>
      <c r="M3968" s="12">
        <v>0</v>
      </c>
      <c r="N3968" s="12">
        <v>768.4852941176174</v>
      </c>
    </row>
    <row r="3969" spans="1:15" x14ac:dyDescent="0.3">
      <c r="A3969" s="11" t="s">
        <v>681</v>
      </c>
      <c r="B3969" s="11" t="str">
        <f>VLOOKUP(A3969,'Hold Harmless'!A$1:B$7201,2,FALSE)</f>
        <v>PORT NECHES-GROVES ISD</v>
      </c>
      <c r="C3969" s="11">
        <v>2</v>
      </c>
      <c r="D3969" s="12">
        <v>777.6150793650437</v>
      </c>
      <c r="E3969" s="12">
        <v>0</v>
      </c>
      <c r="F3969" s="12">
        <v>777.6150793650437</v>
      </c>
      <c r="G3969" s="12">
        <v>0.95755366842455936</v>
      </c>
      <c r="H3969" s="12">
        <v>0.9253985548323953</v>
      </c>
      <c r="I3969" s="12">
        <v>1</v>
      </c>
      <c r="J3969" s="12">
        <v>777.6150793650437</v>
      </c>
      <c r="K3969" s="12">
        <v>0</v>
      </c>
      <c r="L3969" s="12">
        <v>0</v>
      </c>
      <c r="M3969" s="12">
        <v>0</v>
      </c>
      <c r="N3969" s="12">
        <v>777.6150793650437</v>
      </c>
    </row>
    <row r="3970" spans="1:15" x14ac:dyDescent="0.3">
      <c r="A3970" s="11" t="s">
        <v>681</v>
      </c>
      <c r="B3970" s="11" t="str">
        <f>VLOOKUP(A3970,'Hold Harmless'!A$1:B$7201,2,FALSE)</f>
        <v>PORT NECHES-GROVES ISD</v>
      </c>
      <c r="C3970" s="11">
        <v>3</v>
      </c>
      <c r="D3970" s="12">
        <v>748.2972222222088</v>
      </c>
      <c r="E3970" s="12">
        <v>0</v>
      </c>
      <c r="F3970" s="12">
        <v>748.2972222222088</v>
      </c>
      <c r="G3970" s="12">
        <v>0.95755366842455936</v>
      </c>
      <c r="H3970" s="12">
        <v>0.9253985548323953</v>
      </c>
      <c r="I3970" s="12">
        <v>1</v>
      </c>
      <c r="J3970" s="12">
        <v>748.2972222222088</v>
      </c>
      <c r="K3970" s="12">
        <v>0</v>
      </c>
      <c r="L3970" s="12">
        <v>0</v>
      </c>
      <c r="M3970" s="12">
        <v>0</v>
      </c>
      <c r="N3970" s="12">
        <v>748.2972222222088</v>
      </c>
    </row>
    <row r="3971" spans="1:15" x14ac:dyDescent="0.3">
      <c r="A3971" s="11" t="s">
        <v>681</v>
      </c>
      <c r="B3971" s="11" t="str">
        <f>VLOOKUP(A3971,'Hold Harmless'!A$1:B$7201,2,FALSE)</f>
        <v>PORT NECHES-GROVES ISD</v>
      </c>
      <c r="C3971" s="11">
        <v>4</v>
      </c>
      <c r="D3971" s="12">
        <v>758.75892857143197</v>
      </c>
      <c r="E3971" s="12">
        <v>0</v>
      </c>
      <c r="F3971" s="12">
        <v>758.75892857143197</v>
      </c>
      <c r="G3971" s="12">
        <v>0.95755366842455936</v>
      </c>
      <c r="H3971" s="12">
        <v>0.9253985548323953</v>
      </c>
      <c r="I3971" s="12">
        <v>1</v>
      </c>
      <c r="J3971" s="12">
        <v>758.75892857143197</v>
      </c>
      <c r="K3971" s="12">
        <v>0</v>
      </c>
      <c r="L3971" s="12">
        <v>0</v>
      </c>
      <c r="M3971" s="12">
        <v>0</v>
      </c>
      <c r="N3971" s="12">
        <v>758.75892857143197</v>
      </c>
    </row>
    <row r="3972" spans="1:15" x14ac:dyDescent="0.3">
      <c r="A3972" s="11" t="s">
        <v>681</v>
      </c>
      <c r="B3972" s="11" t="str">
        <f>VLOOKUP(A3972,'Hold Harmless'!A$1:B$7201,2,FALSE)</f>
        <v>PORT NECHES-GROVES ISD</v>
      </c>
      <c r="C3972" s="11">
        <v>5</v>
      </c>
      <c r="D3972" s="12">
        <v>775.56609195400563</v>
      </c>
      <c r="E3972" s="12">
        <v>0</v>
      </c>
      <c r="F3972" s="12">
        <v>775.56609195400563</v>
      </c>
      <c r="G3972" s="12">
        <v>0.95755366842455936</v>
      </c>
      <c r="H3972" s="12">
        <v>0.9253985548323953</v>
      </c>
      <c r="I3972" s="12">
        <v>1</v>
      </c>
      <c r="J3972" s="12">
        <v>775.56609195400563</v>
      </c>
      <c r="K3972" s="12">
        <v>0</v>
      </c>
      <c r="L3972" s="12">
        <v>0</v>
      </c>
      <c r="M3972" s="12">
        <v>0</v>
      </c>
      <c r="N3972" s="12">
        <v>775.56609195400563</v>
      </c>
    </row>
    <row r="3973" spans="1:15" ht="15" thickBot="1" x14ac:dyDescent="0.35">
      <c r="A3973" s="11" t="s">
        <v>681</v>
      </c>
      <c r="B3973" s="11" t="str">
        <f>VLOOKUP(A3973,'Hold Harmless'!A$1:B$7201,2,FALSE)</f>
        <v>PORT NECHES-GROVES ISD</v>
      </c>
      <c r="C3973" s="11">
        <v>6</v>
      </c>
      <c r="D3973" s="12">
        <v>751.96464646463789</v>
      </c>
      <c r="E3973" s="12">
        <v>0</v>
      </c>
      <c r="F3973" s="12">
        <v>751.96464646463789</v>
      </c>
      <c r="G3973" s="12">
        <v>0.95755366842455936</v>
      </c>
      <c r="H3973" s="12">
        <v>0.9253985548323953</v>
      </c>
      <c r="I3973" s="12">
        <v>1</v>
      </c>
      <c r="J3973" s="12">
        <v>751.96464646463789</v>
      </c>
      <c r="K3973" s="12">
        <v>0</v>
      </c>
      <c r="L3973" s="12">
        <v>0</v>
      </c>
      <c r="M3973" s="12">
        <v>0</v>
      </c>
      <c r="N3973" s="12">
        <v>751.96464646463789</v>
      </c>
      <c r="O3973" s="24">
        <f t="shared" ref="O3973" si="660">SUM(N3968:N3973)</f>
        <v>4580.6872626949453</v>
      </c>
    </row>
    <row r="3974" spans="1:15" ht="15" thickTop="1" x14ac:dyDescent="0.3">
      <c r="A3974" s="2" t="s">
        <v>682</v>
      </c>
      <c r="B3974" s="2" t="str">
        <f>VLOOKUP(A3974,'Hold Harmless'!A$1:B$7201,2,FALSE)</f>
        <v>BEAUMONT ISD</v>
      </c>
      <c r="C3974" s="2">
        <v>1</v>
      </c>
      <c r="D3974" s="13">
        <v>282.69724025973636</v>
      </c>
      <c r="E3974" s="13">
        <v>2161.9166666667911</v>
      </c>
      <c r="F3974" s="13">
        <v>2444.6139069265273</v>
      </c>
      <c r="G3974" s="13">
        <v>0.92795547476531648</v>
      </c>
      <c r="H3974" s="13">
        <v>0.88249668693827454</v>
      </c>
      <c r="I3974" s="13">
        <v>1</v>
      </c>
      <c r="J3974" s="13">
        <v>2444.6139069265273</v>
      </c>
      <c r="K3974" s="13">
        <v>0</v>
      </c>
      <c r="L3974" s="13">
        <v>0</v>
      </c>
      <c r="M3974" s="13">
        <v>0</v>
      </c>
      <c r="N3974" s="13">
        <v>2444.6139069265273</v>
      </c>
    </row>
    <row r="3975" spans="1:15" x14ac:dyDescent="0.3">
      <c r="A3975" s="2" t="s">
        <v>682</v>
      </c>
      <c r="B3975" s="2" t="str">
        <f>VLOOKUP(A3975,'Hold Harmless'!A$1:B$7201,2,FALSE)</f>
        <v>BEAUMONT ISD</v>
      </c>
      <c r="C3975" s="2">
        <v>2</v>
      </c>
      <c r="D3975" s="13">
        <v>1185.7878787877989</v>
      </c>
      <c r="E3975" s="13">
        <v>1331.6515151514382</v>
      </c>
      <c r="F3975" s="13">
        <v>2517.4393939392371</v>
      </c>
      <c r="G3975" s="13">
        <v>0.92795547476531648</v>
      </c>
      <c r="H3975" s="13">
        <v>0.88249668693827454</v>
      </c>
      <c r="I3975" s="13">
        <v>1</v>
      </c>
      <c r="J3975" s="13">
        <v>2517.4393939392371</v>
      </c>
      <c r="K3975" s="13">
        <v>0</v>
      </c>
      <c r="L3975" s="13">
        <v>0</v>
      </c>
      <c r="M3975" s="13">
        <v>0</v>
      </c>
      <c r="N3975" s="13">
        <v>2517.4393939392371</v>
      </c>
    </row>
    <row r="3976" spans="1:15" x14ac:dyDescent="0.3">
      <c r="A3976" s="2" t="s">
        <v>682</v>
      </c>
      <c r="B3976" s="2" t="str">
        <f>VLOOKUP(A3976,'Hold Harmless'!A$1:B$7201,2,FALSE)</f>
        <v>BEAUMONT ISD</v>
      </c>
      <c r="C3976" s="2">
        <v>3</v>
      </c>
      <c r="D3976" s="13">
        <v>1078.0966666666466</v>
      </c>
      <c r="E3976" s="13">
        <v>1400.3066666665968</v>
      </c>
      <c r="F3976" s="13">
        <v>2478.4033333332436</v>
      </c>
      <c r="G3976" s="13">
        <v>0.92795547476531648</v>
      </c>
      <c r="H3976" s="13">
        <v>0.88249668693827454</v>
      </c>
      <c r="I3976" s="13">
        <v>1</v>
      </c>
      <c r="J3976" s="13">
        <v>2478.4033333332436</v>
      </c>
      <c r="K3976" s="13">
        <v>0</v>
      </c>
      <c r="L3976" s="13">
        <v>0</v>
      </c>
      <c r="M3976" s="13">
        <v>0</v>
      </c>
      <c r="N3976" s="13">
        <v>2478.4033333332436</v>
      </c>
    </row>
    <row r="3977" spans="1:15" x14ac:dyDescent="0.3">
      <c r="A3977" s="2" t="s">
        <v>682</v>
      </c>
      <c r="B3977" s="2" t="str">
        <f>VLOOKUP(A3977,'Hold Harmless'!A$1:B$7201,2,FALSE)</f>
        <v>BEAUMONT ISD</v>
      </c>
      <c r="C3977" s="2">
        <v>4</v>
      </c>
      <c r="D3977" s="13">
        <v>1153.9595959595124</v>
      </c>
      <c r="E3977" s="13">
        <v>1311.2323232322813</v>
      </c>
      <c r="F3977" s="13">
        <v>2465.1919191917937</v>
      </c>
      <c r="G3977" s="13">
        <v>0.92795547476531648</v>
      </c>
      <c r="H3977" s="13">
        <v>0.88249668693827454</v>
      </c>
      <c r="I3977" s="13">
        <v>1</v>
      </c>
      <c r="J3977" s="13">
        <v>2465.1919191917937</v>
      </c>
      <c r="K3977" s="13">
        <v>0</v>
      </c>
      <c r="L3977" s="13">
        <v>0</v>
      </c>
      <c r="M3977" s="13">
        <v>0</v>
      </c>
      <c r="N3977" s="13">
        <v>2465.1919191917937</v>
      </c>
    </row>
    <row r="3978" spans="1:15" x14ac:dyDescent="0.3">
      <c r="A3978" s="2" t="s">
        <v>682</v>
      </c>
      <c r="B3978" s="2" t="str">
        <f>VLOOKUP(A3978,'Hold Harmless'!A$1:B$7201,2,FALSE)</f>
        <v>BEAUMONT ISD</v>
      </c>
      <c r="C3978" s="2">
        <v>5</v>
      </c>
      <c r="D3978" s="13">
        <v>1470.3651960785107</v>
      </c>
      <c r="E3978" s="13">
        <v>1000.4362745096917</v>
      </c>
      <c r="F3978" s="13">
        <v>2470.8014705882024</v>
      </c>
      <c r="G3978" s="13">
        <v>0.92795547476531648</v>
      </c>
      <c r="H3978" s="13">
        <v>0.88249668693827454</v>
      </c>
      <c r="I3978" s="13">
        <v>1</v>
      </c>
      <c r="J3978" s="13">
        <v>2470.8014705882024</v>
      </c>
      <c r="K3978" s="13">
        <v>0</v>
      </c>
      <c r="L3978" s="13">
        <v>0</v>
      </c>
      <c r="M3978" s="13">
        <v>0</v>
      </c>
      <c r="N3978" s="13">
        <v>2470.8014705882024</v>
      </c>
    </row>
    <row r="3979" spans="1:15" ht="15" thickBot="1" x14ac:dyDescent="0.35">
      <c r="A3979" s="2" t="s">
        <v>682</v>
      </c>
      <c r="B3979" s="2" t="str">
        <f>VLOOKUP(A3979,'Hold Harmless'!A$1:B$7201,2,FALSE)</f>
        <v>BEAUMONT ISD</v>
      </c>
      <c r="C3979" s="2">
        <v>6</v>
      </c>
      <c r="D3979" s="13">
        <v>1274.293164487932</v>
      </c>
      <c r="E3979" s="13">
        <v>1057.674181709614</v>
      </c>
      <c r="F3979" s="13">
        <v>2331.9673461975462</v>
      </c>
      <c r="G3979" s="13">
        <v>0.92795547476531648</v>
      </c>
      <c r="H3979" s="13">
        <v>0.88249668693827454</v>
      </c>
      <c r="I3979" s="13">
        <v>1</v>
      </c>
      <c r="J3979" s="13">
        <v>2331.9673461975462</v>
      </c>
      <c r="K3979" s="13">
        <v>0</v>
      </c>
      <c r="L3979" s="13">
        <v>0</v>
      </c>
      <c r="M3979" s="13">
        <v>0</v>
      </c>
      <c r="N3979" s="13">
        <v>2331.9673461975462</v>
      </c>
      <c r="O3979" s="24">
        <f t="shared" ref="O3979" si="661">SUM(N3974:N3979)</f>
        <v>14708.41737017655</v>
      </c>
    </row>
    <row r="3980" spans="1:15" ht="15" thickTop="1" x14ac:dyDescent="0.3">
      <c r="A3980" s="4" t="s">
        <v>683</v>
      </c>
      <c r="B3980" s="4" t="str">
        <f>VLOOKUP(A3980,'Hold Harmless'!A$1:B$7201,2,FALSE)</f>
        <v>SABINE PASS ISD</v>
      </c>
      <c r="C3980" s="4">
        <v>1</v>
      </c>
      <c r="D3980" s="10">
        <v>37.76666666666673</v>
      </c>
      <c r="E3980" s="10">
        <v>22.526666666666657</v>
      </c>
      <c r="F3980" s="10">
        <v>60.293333333333386</v>
      </c>
      <c r="G3980" s="10">
        <v>0.96374861746207308</v>
      </c>
      <c r="H3980" s="10">
        <v>0.96028653711188017</v>
      </c>
      <c r="I3980" s="10">
        <v>1</v>
      </c>
      <c r="J3980" s="10">
        <v>60.293333333333386</v>
      </c>
      <c r="K3980" s="10">
        <v>0</v>
      </c>
      <c r="L3980" s="10">
        <v>0</v>
      </c>
      <c r="M3980" s="10">
        <v>0</v>
      </c>
      <c r="N3980" s="10">
        <v>60.293333333333386</v>
      </c>
    </row>
    <row r="3981" spans="1:15" x14ac:dyDescent="0.3">
      <c r="A3981" s="4" t="s">
        <v>683</v>
      </c>
      <c r="B3981" s="4" t="str">
        <f>VLOOKUP(A3981,'Hold Harmless'!A$1:B$7201,2,FALSE)</f>
        <v>SABINE PASS ISD</v>
      </c>
      <c r="C3981" s="4">
        <v>2</v>
      </c>
      <c r="D3981" s="10">
        <v>44.873563218390728</v>
      </c>
      <c r="E3981" s="10">
        <v>14.916666666666684</v>
      </c>
      <c r="F3981" s="10">
        <v>59.790229885057414</v>
      </c>
      <c r="G3981" s="10">
        <v>0.96374861746207308</v>
      </c>
      <c r="H3981" s="10">
        <v>0.96028653711188017</v>
      </c>
      <c r="I3981" s="10">
        <v>1</v>
      </c>
      <c r="J3981" s="10">
        <v>59.790229885057414</v>
      </c>
      <c r="K3981" s="10">
        <v>0</v>
      </c>
      <c r="L3981" s="10">
        <v>0</v>
      </c>
      <c r="M3981" s="10">
        <v>0</v>
      </c>
      <c r="N3981" s="10">
        <v>59.790229885057414</v>
      </c>
    </row>
    <row r="3982" spans="1:15" x14ac:dyDescent="0.3">
      <c r="A3982" s="4" t="s">
        <v>683</v>
      </c>
      <c r="B3982" s="4" t="str">
        <f>VLOOKUP(A3982,'Hold Harmless'!A$1:B$7201,2,FALSE)</f>
        <v>SABINE PASS ISD</v>
      </c>
      <c r="C3982" s="4">
        <v>3</v>
      </c>
      <c r="D3982" s="10">
        <v>53.488505747126297</v>
      </c>
      <c r="E3982" s="10">
        <v>3.1436781609195421</v>
      </c>
      <c r="F3982" s="10">
        <v>56.632183908045839</v>
      </c>
      <c r="G3982" s="10">
        <v>0.96374861746207308</v>
      </c>
      <c r="H3982" s="10">
        <v>0.96028653711188017</v>
      </c>
      <c r="I3982" s="10">
        <v>1</v>
      </c>
      <c r="J3982" s="10">
        <v>56.632183908045839</v>
      </c>
      <c r="K3982" s="10">
        <v>0</v>
      </c>
      <c r="L3982" s="10">
        <v>0</v>
      </c>
      <c r="M3982" s="10">
        <v>0</v>
      </c>
      <c r="N3982" s="10">
        <v>56.632183908045839</v>
      </c>
    </row>
    <row r="3983" spans="1:15" x14ac:dyDescent="0.3">
      <c r="A3983" s="4" t="s">
        <v>683</v>
      </c>
      <c r="B3983" s="4" t="str">
        <f>VLOOKUP(A3983,'Hold Harmless'!A$1:B$7201,2,FALSE)</f>
        <v>SABINE PASS ISD</v>
      </c>
      <c r="C3983" s="4">
        <v>4</v>
      </c>
      <c r="D3983" s="10">
        <v>46.845238095238145</v>
      </c>
      <c r="E3983" s="10">
        <v>10.208333333333321</v>
      </c>
      <c r="F3983" s="10">
        <v>57.053571428571466</v>
      </c>
      <c r="G3983" s="10">
        <v>0.96374861746207308</v>
      </c>
      <c r="H3983" s="10">
        <v>0.96028653711188017</v>
      </c>
      <c r="I3983" s="10">
        <v>1</v>
      </c>
      <c r="J3983" s="10">
        <v>57.053571428571466</v>
      </c>
      <c r="K3983" s="10">
        <v>0</v>
      </c>
      <c r="L3983" s="10">
        <v>0</v>
      </c>
      <c r="M3983" s="10">
        <v>0</v>
      </c>
      <c r="N3983" s="10">
        <v>57.053571428571466</v>
      </c>
    </row>
    <row r="3984" spans="1:15" x14ac:dyDescent="0.3">
      <c r="A3984" s="4" t="s">
        <v>683</v>
      </c>
      <c r="B3984" s="4" t="str">
        <f>VLOOKUP(A3984,'Hold Harmless'!A$1:B$7201,2,FALSE)</f>
        <v>SABINE PASS ISD</v>
      </c>
      <c r="C3984" s="4">
        <v>5</v>
      </c>
      <c r="D3984" s="10">
        <v>56.095679012345585</v>
      </c>
      <c r="E3984" s="10">
        <v>0.73456790123456783</v>
      </c>
      <c r="F3984" s="10">
        <v>56.830246913580154</v>
      </c>
      <c r="G3984" s="10">
        <v>0.96374861746207308</v>
      </c>
      <c r="H3984" s="10">
        <v>0.96028653711188017</v>
      </c>
      <c r="I3984" s="10">
        <v>1</v>
      </c>
      <c r="J3984" s="10">
        <v>56.830246913580154</v>
      </c>
      <c r="K3984" s="10">
        <v>0</v>
      </c>
      <c r="L3984" s="10">
        <v>0</v>
      </c>
      <c r="M3984" s="10">
        <v>0</v>
      </c>
      <c r="N3984" s="10">
        <v>56.830246913580154</v>
      </c>
    </row>
    <row r="3985" spans="1:15" ht="15" thickBot="1" x14ac:dyDescent="0.35">
      <c r="A3985" s="4" t="s">
        <v>683</v>
      </c>
      <c r="B3985" s="4" t="str">
        <f>VLOOKUP(A3985,'Hold Harmless'!A$1:B$7201,2,FALSE)</f>
        <v>SABINE PASS ISD</v>
      </c>
      <c r="C3985" s="4">
        <v>6</v>
      </c>
      <c r="D3985" s="10">
        <v>52.35057471264372</v>
      </c>
      <c r="E3985" s="10">
        <v>4.0517241379310507</v>
      </c>
      <c r="F3985" s="10">
        <v>56.402298850574773</v>
      </c>
      <c r="G3985" s="10">
        <v>0.96374861746207308</v>
      </c>
      <c r="H3985" s="10">
        <v>0.96028653711188017</v>
      </c>
      <c r="I3985" s="10">
        <v>1</v>
      </c>
      <c r="J3985" s="10">
        <v>56.402298850574773</v>
      </c>
      <c r="K3985" s="10">
        <v>0</v>
      </c>
      <c r="L3985" s="10">
        <v>0</v>
      </c>
      <c r="M3985" s="10">
        <v>0</v>
      </c>
      <c r="N3985" s="10">
        <v>56.402298850574773</v>
      </c>
      <c r="O3985" s="24">
        <f t="shared" ref="O3985" si="662">SUM(N3980:N3985)</f>
        <v>347.00186431916302</v>
      </c>
    </row>
    <row r="3986" spans="1:15" ht="15" thickTop="1" x14ac:dyDescent="0.3">
      <c r="A3986" s="11" t="s">
        <v>684</v>
      </c>
      <c r="B3986" s="11" t="str">
        <f>VLOOKUP(A3986,'Hold Harmless'!A$1:B$7201,2,FALSE)</f>
        <v>HAMSHIRE-FANNETT ISD</v>
      </c>
      <c r="C3986" s="11">
        <v>1</v>
      </c>
      <c r="D3986" s="12">
        <v>215.54166666666444</v>
      </c>
      <c r="E3986" s="12">
        <v>88.587121212121119</v>
      </c>
      <c r="F3986" s="12">
        <v>304.12878787878554</v>
      </c>
      <c r="G3986" s="12">
        <v>0.95204397242988537</v>
      </c>
      <c r="H3986" s="12">
        <v>0.94619247081342217</v>
      </c>
      <c r="I3986" s="12">
        <v>1</v>
      </c>
      <c r="J3986" s="12">
        <v>304.12878787878554</v>
      </c>
      <c r="K3986" s="12">
        <v>0</v>
      </c>
      <c r="L3986" s="12">
        <v>0</v>
      </c>
      <c r="M3986" s="12">
        <v>0</v>
      </c>
      <c r="N3986" s="12">
        <v>304.12878787878554</v>
      </c>
    </row>
    <row r="3987" spans="1:15" x14ac:dyDescent="0.3">
      <c r="A3987" s="11" t="s">
        <v>684</v>
      </c>
      <c r="B3987" s="11" t="str">
        <f>VLOOKUP(A3987,'Hold Harmless'!A$1:B$7201,2,FALSE)</f>
        <v>HAMSHIRE-FANNETT ISD</v>
      </c>
      <c r="C3987" s="11">
        <v>2</v>
      </c>
      <c r="D3987" s="12">
        <v>229.71428571428333</v>
      </c>
      <c r="E3987" s="12">
        <v>72.330357142856769</v>
      </c>
      <c r="F3987" s="12">
        <v>302.0446428571401</v>
      </c>
      <c r="G3987" s="12">
        <v>0.95204397242988537</v>
      </c>
      <c r="H3987" s="12">
        <v>0.94619247081342217</v>
      </c>
      <c r="I3987" s="12">
        <v>1</v>
      </c>
      <c r="J3987" s="12">
        <v>302.0446428571401</v>
      </c>
      <c r="K3987" s="12">
        <v>0</v>
      </c>
      <c r="L3987" s="12">
        <v>0</v>
      </c>
      <c r="M3987" s="12">
        <v>0</v>
      </c>
      <c r="N3987" s="12">
        <v>302.0446428571401</v>
      </c>
    </row>
    <row r="3988" spans="1:15" x14ac:dyDescent="0.3">
      <c r="A3988" s="11" t="s">
        <v>684</v>
      </c>
      <c r="B3988" s="11" t="str">
        <f>VLOOKUP(A3988,'Hold Harmless'!A$1:B$7201,2,FALSE)</f>
        <v>HAMSHIRE-FANNETT ISD</v>
      </c>
      <c r="C3988" s="11">
        <v>3</v>
      </c>
      <c r="D3988" s="12">
        <v>234.68333333333067</v>
      </c>
      <c r="E3988" s="12">
        <v>61.039999999999793</v>
      </c>
      <c r="F3988" s="12">
        <v>295.72333333333046</v>
      </c>
      <c r="G3988" s="12">
        <v>0.95204397242988537</v>
      </c>
      <c r="H3988" s="12">
        <v>0.94619247081342217</v>
      </c>
      <c r="I3988" s="12">
        <v>1</v>
      </c>
      <c r="J3988" s="12">
        <v>295.72333333333046</v>
      </c>
      <c r="K3988" s="12">
        <v>0</v>
      </c>
      <c r="L3988" s="12">
        <v>0</v>
      </c>
      <c r="M3988" s="12">
        <v>0</v>
      </c>
      <c r="N3988" s="12">
        <v>295.72333333333046</v>
      </c>
    </row>
    <row r="3989" spans="1:15" x14ac:dyDescent="0.3">
      <c r="A3989" s="11" t="s">
        <v>684</v>
      </c>
      <c r="B3989" s="11" t="str">
        <f>VLOOKUP(A3989,'Hold Harmless'!A$1:B$7201,2,FALSE)</f>
        <v>HAMSHIRE-FANNETT ISD</v>
      </c>
      <c r="C3989" s="11">
        <v>4</v>
      </c>
      <c r="D3989" s="12">
        <v>233.58928571428339</v>
      </c>
      <c r="E3989" s="12">
        <v>60.181547619046995</v>
      </c>
      <c r="F3989" s="12">
        <v>293.77083333333042</v>
      </c>
      <c r="G3989" s="12">
        <v>0.95204397242988537</v>
      </c>
      <c r="H3989" s="12">
        <v>0.94619247081342217</v>
      </c>
      <c r="I3989" s="12">
        <v>1</v>
      </c>
      <c r="J3989" s="12">
        <v>293.77083333333042</v>
      </c>
      <c r="K3989" s="12">
        <v>0</v>
      </c>
      <c r="L3989" s="12">
        <v>0</v>
      </c>
      <c r="M3989" s="12">
        <v>0</v>
      </c>
      <c r="N3989" s="12">
        <v>293.77083333333042</v>
      </c>
    </row>
    <row r="3990" spans="1:15" x14ac:dyDescent="0.3">
      <c r="A3990" s="11" t="s">
        <v>684</v>
      </c>
      <c r="B3990" s="11" t="str">
        <f>VLOOKUP(A3990,'Hold Harmless'!A$1:B$7201,2,FALSE)</f>
        <v>HAMSHIRE-FANNETT ISD</v>
      </c>
      <c r="C3990" s="11">
        <v>5</v>
      </c>
      <c r="D3990" s="12">
        <v>241.19270833333374</v>
      </c>
      <c r="E3990" s="12">
        <v>54.237075617283949</v>
      </c>
      <c r="F3990" s="12">
        <v>295.42978395061766</v>
      </c>
      <c r="G3990" s="12">
        <v>0.95204397242988537</v>
      </c>
      <c r="H3990" s="12">
        <v>0.94619247081342217</v>
      </c>
      <c r="I3990" s="12">
        <v>1</v>
      </c>
      <c r="J3990" s="12">
        <v>295.42978395061766</v>
      </c>
      <c r="K3990" s="12">
        <v>0</v>
      </c>
      <c r="L3990" s="12">
        <v>0</v>
      </c>
      <c r="M3990" s="12">
        <v>0</v>
      </c>
      <c r="N3990" s="12">
        <v>295.42978395061766</v>
      </c>
    </row>
    <row r="3991" spans="1:15" ht="15" thickBot="1" x14ac:dyDescent="0.35">
      <c r="A3991" s="11" t="s">
        <v>684</v>
      </c>
      <c r="B3991" s="11" t="str">
        <f>VLOOKUP(A3991,'Hold Harmless'!A$1:B$7201,2,FALSE)</f>
        <v>HAMSHIRE-FANNETT ISD</v>
      </c>
      <c r="C3991" s="11">
        <v>6</v>
      </c>
      <c r="D3991" s="12">
        <v>238.00868055555603</v>
      </c>
      <c r="E3991" s="12">
        <v>54.73852237654301</v>
      </c>
      <c r="F3991" s="12">
        <v>292.74720293209901</v>
      </c>
      <c r="G3991" s="12">
        <v>0.95204397242988537</v>
      </c>
      <c r="H3991" s="12">
        <v>0.94619247081342217</v>
      </c>
      <c r="I3991" s="12">
        <v>1</v>
      </c>
      <c r="J3991" s="12">
        <v>292.74720293209901</v>
      </c>
      <c r="K3991" s="12">
        <v>0</v>
      </c>
      <c r="L3991" s="12">
        <v>0</v>
      </c>
      <c r="M3991" s="12">
        <v>0</v>
      </c>
      <c r="N3991" s="12">
        <v>292.74720293209901</v>
      </c>
      <c r="O3991" s="24">
        <f t="shared" ref="O3991" si="663">SUM(N3986:N3991)</f>
        <v>1783.8445842853032</v>
      </c>
    </row>
    <row r="3992" spans="1:15" ht="15" thickTop="1" x14ac:dyDescent="0.3">
      <c r="A3992" s="2" t="s">
        <v>685</v>
      </c>
      <c r="B3992" s="2" t="str">
        <f>VLOOKUP(A3992,'Hold Harmless'!A$1:B$7201,2,FALSE)</f>
        <v>JIM HOGG COUNTY ISD</v>
      </c>
      <c r="C3992" s="2">
        <v>1</v>
      </c>
      <c r="D3992" s="13">
        <v>46.32471264367782</v>
      </c>
      <c r="E3992" s="13">
        <v>130.86206896551727</v>
      </c>
      <c r="F3992" s="13">
        <v>177.18678160919509</v>
      </c>
      <c r="G3992" s="13">
        <v>0.93439423587803072</v>
      </c>
      <c r="H3992" s="13">
        <v>0.90917299756853009</v>
      </c>
      <c r="I3992" s="13">
        <v>1</v>
      </c>
      <c r="J3992" s="13">
        <v>177.18678160919509</v>
      </c>
      <c r="K3992" s="13">
        <v>0</v>
      </c>
      <c r="L3992" s="13">
        <v>0</v>
      </c>
      <c r="M3992" s="13">
        <v>0</v>
      </c>
      <c r="N3992" s="13">
        <v>177.18678160919509</v>
      </c>
    </row>
    <row r="3993" spans="1:15" x14ac:dyDescent="0.3">
      <c r="A3993" s="2" t="s">
        <v>685</v>
      </c>
      <c r="B3993" s="2" t="str">
        <f>VLOOKUP(A3993,'Hold Harmless'!A$1:B$7201,2,FALSE)</f>
        <v>JIM HOGG COUNTY ISD</v>
      </c>
      <c r="C3993" s="2">
        <v>2</v>
      </c>
      <c r="D3993" s="13">
        <v>54.247126436781471</v>
      </c>
      <c r="E3993" s="13">
        <v>119.34770114942523</v>
      </c>
      <c r="F3993" s="13">
        <v>173.59482758620669</v>
      </c>
      <c r="G3993" s="13">
        <v>0.93439423587803072</v>
      </c>
      <c r="H3993" s="13">
        <v>0.90917299756853009</v>
      </c>
      <c r="I3993" s="13">
        <v>1</v>
      </c>
      <c r="J3993" s="13">
        <v>173.59482758620669</v>
      </c>
      <c r="K3993" s="13">
        <v>0</v>
      </c>
      <c r="L3993" s="13">
        <v>0</v>
      </c>
      <c r="M3993" s="13">
        <v>0</v>
      </c>
      <c r="N3993" s="13">
        <v>173.59482758620669</v>
      </c>
    </row>
    <row r="3994" spans="1:15" x14ac:dyDescent="0.3">
      <c r="A3994" s="2" t="s">
        <v>685</v>
      </c>
      <c r="B3994" s="2" t="str">
        <f>VLOOKUP(A3994,'Hold Harmless'!A$1:B$7201,2,FALSE)</f>
        <v>JIM HOGG COUNTY ISD</v>
      </c>
      <c r="C3994" s="2">
        <v>3</v>
      </c>
      <c r="D3994" s="13">
        <v>66.540000000000063</v>
      </c>
      <c r="E3994" s="13">
        <v>103.32000000000009</v>
      </c>
      <c r="F3994" s="13">
        <v>169.86000000000016</v>
      </c>
      <c r="G3994" s="13">
        <v>0.93439423587803072</v>
      </c>
      <c r="H3994" s="13">
        <v>0.90917299756853009</v>
      </c>
      <c r="I3994" s="13">
        <v>1</v>
      </c>
      <c r="J3994" s="13">
        <v>169.86000000000016</v>
      </c>
      <c r="K3994" s="13">
        <v>0</v>
      </c>
      <c r="L3994" s="13">
        <v>0</v>
      </c>
      <c r="M3994" s="13">
        <v>0</v>
      </c>
      <c r="N3994" s="13">
        <v>169.86000000000016</v>
      </c>
    </row>
    <row r="3995" spans="1:15" x14ac:dyDescent="0.3">
      <c r="A3995" s="2" t="s">
        <v>685</v>
      </c>
      <c r="B3995" s="2" t="str">
        <f>VLOOKUP(A3995,'Hold Harmless'!A$1:B$7201,2,FALSE)</f>
        <v>JIM HOGG COUNTY ISD</v>
      </c>
      <c r="C3995" s="2">
        <v>4</v>
      </c>
      <c r="D3995" s="13">
        <v>33.158602150537746</v>
      </c>
      <c r="E3995" s="13">
        <v>134.01344086021547</v>
      </c>
      <c r="F3995" s="13">
        <v>167.17204301075321</v>
      </c>
      <c r="G3995" s="13">
        <v>0.93439423587803072</v>
      </c>
      <c r="H3995" s="13">
        <v>0.90917299756853009</v>
      </c>
      <c r="I3995" s="13">
        <v>1</v>
      </c>
      <c r="J3995" s="13">
        <v>167.17204301075321</v>
      </c>
      <c r="K3995" s="13">
        <v>0</v>
      </c>
      <c r="L3995" s="13">
        <v>0</v>
      </c>
      <c r="M3995" s="13">
        <v>0</v>
      </c>
      <c r="N3995" s="13">
        <v>167.17204301075321</v>
      </c>
    </row>
    <row r="3996" spans="1:15" x14ac:dyDescent="0.3">
      <c r="A3996" s="2" t="s">
        <v>685</v>
      </c>
      <c r="B3996" s="2" t="str">
        <f>VLOOKUP(A3996,'Hold Harmless'!A$1:B$7201,2,FALSE)</f>
        <v>JIM HOGG COUNTY ISD</v>
      </c>
      <c r="C3996" s="2">
        <v>5</v>
      </c>
      <c r="D3996" s="13">
        <v>84.290322580645409</v>
      </c>
      <c r="E3996" s="13">
        <v>83.163978494623663</v>
      </c>
      <c r="F3996" s="13">
        <v>167.45430107526909</v>
      </c>
      <c r="G3996" s="13">
        <v>0.93439423587803072</v>
      </c>
      <c r="H3996" s="13">
        <v>0.90917299756853009</v>
      </c>
      <c r="I3996" s="13">
        <v>1</v>
      </c>
      <c r="J3996" s="13">
        <v>167.45430107526909</v>
      </c>
      <c r="K3996" s="13">
        <v>0</v>
      </c>
      <c r="L3996" s="13">
        <v>0</v>
      </c>
      <c r="M3996" s="13">
        <v>0</v>
      </c>
      <c r="N3996" s="13">
        <v>167.45430107526909</v>
      </c>
    </row>
    <row r="3997" spans="1:15" ht="15" thickBot="1" x14ac:dyDescent="0.35">
      <c r="A3997" s="2" t="s">
        <v>685</v>
      </c>
      <c r="B3997" s="2" t="str">
        <f>VLOOKUP(A3997,'Hold Harmless'!A$1:B$7201,2,FALSE)</f>
        <v>JIM HOGG COUNTY ISD</v>
      </c>
      <c r="C3997" s="2">
        <v>6</v>
      </c>
      <c r="D3997" s="13">
        <v>126.57222222222272</v>
      </c>
      <c r="E3997" s="13">
        <v>48.280555555555786</v>
      </c>
      <c r="F3997" s="13">
        <v>174.8527777777785</v>
      </c>
      <c r="G3997" s="13">
        <v>0.93439423587803072</v>
      </c>
      <c r="H3997" s="13">
        <v>0.90917299756853009</v>
      </c>
      <c r="I3997" s="13">
        <v>1</v>
      </c>
      <c r="J3997" s="13">
        <v>174.8527777777785</v>
      </c>
      <c r="K3997" s="13">
        <v>0</v>
      </c>
      <c r="L3997" s="13">
        <v>0</v>
      </c>
      <c r="M3997" s="13">
        <v>0</v>
      </c>
      <c r="N3997" s="13">
        <v>174.8527777777785</v>
      </c>
      <c r="O3997" s="24">
        <f t="shared" ref="O3997" si="664">SUM(N3992:N3997)</f>
        <v>1030.1207310592026</v>
      </c>
    </row>
    <row r="3998" spans="1:15" ht="15" thickTop="1" x14ac:dyDescent="0.3">
      <c r="A3998" s="4" t="s">
        <v>686</v>
      </c>
      <c r="B3998" s="4" t="str">
        <f>VLOOKUP(A3998,'Hold Harmless'!A$1:B$7201,2,FALSE)</f>
        <v>ALICE ISD</v>
      </c>
      <c r="C3998" s="4">
        <v>1</v>
      </c>
      <c r="D3998" s="10">
        <v>201.56034482758332</v>
      </c>
      <c r="E3998" s="10">
        <v>504.87643678161265</v>
      </c>
      <c r="F3998" s="10">
        <v>706.43678160919603</v>
      </c>
      <c r="G3998" s="10">
        <v>0.92913768354618342</v>
      </c>
      <c r="H3998" s="10">
        <v>0.89585622993138558</v>
      </c>
      <c r="I3998" s="10">
        <v>1</v>
      </c>
      <c r="J3998" s="10">
        <v>706.43678160919603</v>
      </c>
      <c r="K3998" s="10">
        <v>0</v>
      </c>
      <c r="L3998" s="10">
        <v>0</v>
      </c>
      <c r="M3998" s="10">
        <v>0</v>
      </c>
      <c r="N3998" s="10">
        <v>706.43678160919603</v>
      </c>
    </row>
    <row r="3999" spans="1:15" x14ac:dyDescent="0.3">
      <c r="A3999" s="4" t="s">
        <v>686</v>
      </c>
      <c r="B3999" s="4" t="str">
        <f>VLOOKUP(A3999,'Hold Harmless'!A$1:B$7201,2,FALSE)</f>
        <v>ALICE ISD</v>
      </c>
      <c r="C3999" s="4">
        <v>2</v>
      </c>
      <c r="D3999" s="10">
        <v>201.95459770114894</v>
      </c>
      <c r="E3999" s="10">
        <v>465.67816091954535</v>
      </c>
      <c r="F3999" s="10">
        <v>667.63275862069429</v>
      </c>
      <c r="G3999" s="10">
        <v>0.92913768354618342</v>
      </c>
      <c r="H3999" s="10">
        <v>0.89585622993138558</v>
      </c>
      <c r="I3999" s="10">
        <v>1</v>
      </c>
      <c r="J3999" s="10">
        <v>667.63275862069429</v>
      </c>
      <c r="K3999" s="10">
        <v>0</v>
      </c>
      <c r="L3999" s="10">
        <v>0</v>
      </c>
      <c r="M3999" s="10">
        <v>0</v>
      </c>
      <c r="N3999" s="10">
        <v>667.63275862069429</v>
      </c>
    </row>
    <row r="4000" spans="1:15" x14ac:dyDescent="0.3">
      <c r="A4000" s="4" t="s">
        <v>686</v>
      </c>
      <c r="B4000" s="4" t="str">
        <f>VLOOKUP(A4000,'Hold Harmless'!A$1:B$7201,2,FALSE)</f>
        <v>ALICE ISD</v>
      </c>
      <c r="C4000" s="4">
        <v>3</v>
      </c>
      <c r="D4000" s="10">
        <v>193.08809523809506</v>
      </c>
      <c r="E4000" s="10">
        <v>481.02976190476664</v>
      </c>
      <c r="F4000" s="10">
        <v>674.11785714286168</v>
      </c>
      <c r="G4000" s="10">
        <v>0.92913768354618342</v>
      </c>
      <c r="H4000" s="10">
        <v>0.89585622993138558</v>
      </c>
      <c r="I4000" s="10">
        <v>1</v>
      </c>
      <c r="J4000" s="10">
        <v>674.11785714286168</v>
      </c>
      <c r="K4000" s="10">
        <v>0</v>
      </c>
      <c r="L4000" s="10">
        <v>0</v>
      </c>
      <c r="M4000" s="10">
        <v>0</v>
      </c>
      <c r="N4000" s="10">
        <v>674.11785714286168</v>
      </c>
    </row>
    <row r="4001" spans="1:15" x14ac:dyDescent="0.3">
      <c r="A4001" s="4" t="s">
        <v>686</v>
      </c>
      <c r="B4001" s="4" t="str">
        <f>VLOOKUP(A4001,'Hold Harmless'!A$1:B$7201,2,FALSE)</f>
        <v>ALICE ISD</v>
      </c>
      <c r="C4001" s="4">
        <v>4</v>
      </c>
      <c r="D4001" s="10">
        <v>262.00533333333021</v>
      </c>
      <c r="E4001" s="10">
        <v>417.72999999999564</v>
      </c>
      <c r="F4001" s="10">
        <v>679.7353333333258</v>
      </c>
      <c r="G4001" s="10">
        <v>0.92913768354618342</v>
      </c>
      <c r="H4001" s="10">
        <v>0.89585622993138558</v>
      </c>
      <c r="I4001" s="10">
        <v>1</v>
      </c>
      <c r="J4001" s="10">
        <v>679.7353333333258</v>
      </c>
      <c r="K4001" s="10">
        <v>0</v>
      </c>
      <c r="L4001" s="10">
        <v>0</v>
      </c>
      <c r="M4001" s="10">
        <v>0</v>
      </c>
      <c r="N4001" s="10">
        <v>679.7353333333258</v>
      </c>
    </row>
    <row r="4002" spans="1:15" x14ac:dyDescent="0.3">
      <c r="A4002" s="4" t="s">
        <v>686</v>
      </c>
      <c r="B4002" s="4" t="str">
        <f>VLOOKUP(A4002,'Hold Harmless'!A$1:B$7201,2,FALSE)</f>
        <v>ALICE ISD</v>
      </c>
      <c r="C4002" s="4">
        <v>5</v>
      </c>
      <c r="D4002" s="10">
        <v>345.03678160919441</v>
      </c>
      <c r="E4002" s="10">
        <v>338.48275862069016</v>
      </c>
      <c r="F4002" s="10">
        <v>683.51954022988457</v>
      </c>
      <c r="G4002" s="10">
        <v>0.92913768354618342</v>
      </c>
      <c r="H4002" s="10">
        <v>0.89585622993138558</v>
      </c>
      <c r="I4002" s="10">
        <v>1</v>
      </c>
      <c r="J4002" s="10">
        <v>683.51954022988457</v>
      </c>
      <c r="K4002" s="10">
        <v>0</v>
      </c>
      <c r="L4002" s="10">
        <v>0</v>
      </c>
      <c r="M4002" s="10">
        <v>0</v>
      </c>
      <c r="N4002" s="10">
        <v>683.51954022988457</v>
      </c>
    </row>
    <row r="4003" spans="1:15" ht="15" thickBot="1" x14ac:dyDescent="0.35">
      <c r="A4003" s="4" t="s">
        <v>686</v>
      </c>
      <c r="B4003" s="4" t="str">
        <f>VLOOKUP(A4003,'Hold Harmless'!A$1:B$7201,2,FALSE)</f>
        <v>ALICE ISD</v>
      </c>
      <c r="C4003" s="4">
        <v>6</v>
      </c>
      <c r="D4003" s="10">
        <v>412.8602564102552</v>
      </c>
      <c r="E4003" s="10">
        <v>270.75320512820531</v>
      </c>
      <c r="F4003" s="10">
        <v>683.61346153846057</v>
      </c>
      <c r="G4003" s="10">
        <v>0.92913768354618342</v>
      </c>
      <c r="H4003" s="10">
        <v>0.89585622993138558</v>
      </c>
      <c r="I4003" s="10">
        <v>1</v>
      </c>
      <c r="J4003" s="10">
        <v>683.61346153846057</v>
      </c>
      <c r="K4003" s="10">
        <v>0</v>
      </c>
      <c r="L4003" s="10">
        <v>0</v>
      </c>
      <c r="M4003" s="10">
        <v>0</v>
      </c>
      <c r="N4003" s="10">
        <v>683.61346153846057</v>
      </c>
      <c r="O4003" s="24">
        <f t="shared" ref="O4003" si="665">SUM(N3998:N4003)</f>
        <v>4095.0557324744232</v>
      </c>
    </row>
    <row r="4004" spans="1:15" ht="15" thickTop="1" x14ac:dyDescent="0.3">
      <c r="A4004" s="11" t="s">
        <v>687</v>
      </c>
      <c r="B4004" s="11" t="str">
        <f>VLOOKUP(A4004,'Hold Harmless'!A$1:B$7201,2,FALSE)</f>
        <v>BEN BOLT-PALITO BLANCO ISD</v>
      </c>
      <c r="C4004" s="11">
        <v>1</v>
      </c>
      <c r="D4004" s="12">
        <v>7.3074712643678197</v>
      </c>
      <c r="E4004" s="12">
        <v>75.267241379310363</v>
      </c>
      <c r="F4004" s="12">
        <v>82.574712643678183</v>
      </c>
      <c r="G4004" s="12">
        <v>0.93816932208684789</v>
      </c>
      <c r="H4004" s="12">
        <v>0.96240122202042311</v>
      </c>
      <c r="I4004" s="12">
        <v>0.9748214160797678</v>
      </c>
      <c r="J4004" s="12">
        <v>80.495598311690273</v>
      </c>
      <c r="K4004" s="12">
        <v>2.0791143319879097</v>
      </c>
      <c r="L4004" s="12">
        <v>2.0791143319879097</v>
      </c>
      <c r="M4004" s="12">
        <v>0</v>
      </c>
      <c r="N4004" s="12">
        <v>80.495598311690273</v>
      </c>
    </row>
    <row r="4005" spans="1:15" x14ac:dyDescent="0.3">
      <c r="A4005" s="11" t="s">
        <v>687</v>
      </c>
      <c r="B4005" s="11" t="str">
        <f>VLOOKUP(A4005,'Hold Harmless'!A$1:B$7201,2,FALSE)</f>
        <v>BEN BOLT-PALITO BLANCO ISD</v>
      </c>
      <c r="C4005" s="11">
        <v>2</v>
      </c>
      <c r="D4005" s="12">
        <v>17.069444444444496</v>
      </c>
      <c r="E4005" s="12">
        <v>64.202777777777669</v>
      </c>
      <c r="F4005" s="12">
        <v>81.272222222222169</v>
      </c>
      <c r="G4005" s="12">
        <v>0.93816932208684789</v>
      </c>
      <c r="H4005" s="12">
        <v>0.96240122202042311</v>
      </c>
      <c r="I4005" s="12">
        <v>0.9748214160797678</v>
      </c>
      <c r="J4005" s="12">
        <v>79.225902754616186</v>
      </c>
      <c r="K4005" s="12">
        <v>2.0463194676059828</v>
      </c>
      <c r="L4005" s="12">
        <v>2.0463194676059828</v>
      </c>
      <c r="M4005" s="12">
        <v>0</v>
      </c>
      <c r="N4005" s="12">
        <v>79.225902754616186</v>
      </c>
    </row>
    <row r="4006" spans="1:15" x14ac:dyDescent="0.3">
      <c r="A4006" s="11" t="s">
        <v>687</v>
      </c>
      <c r="B4006" s="11" t="str">
        <f>VLOOKUP(A4006,'Hold Harmless'!A$1:B$7201,2,FALSE)</f>
        <v>BEN BOLT-PALITO BLANCO ISD</v>
      </c>
      <c r="C4006" s="11">
        <v>3</v>
      </c>
      <c r="D4006" s="12">
        <v>8.2716049382716008</v>
      </c>
      <c r="E4006" s="12">
        <v>71.524691358024597</v>
      </c>
      <c r="F4006" s="12">
        <v>79.796296296296191</v>
      </c>
      <c r="G4006" s="12">
        <v>0.93816932208684789</v>
      </c>
      <c r="H4006" s="12">
        <v>0.96240122202042311</v>
      </c>
      <c r="I4006" s="12">
        <v>0.9748214160797678</v>
      </c>
      <c r="J4006" s="12">
        <v>77.787138553476183</v>
      </c>
      <c r="K4006" s="12">
        <v>2.0091577428200083</v>
      </c>
      <c r="L4006" s="12">
        <v>2.0091577428200083</v>
      </c>
      <c r="M4006" s="12">
        <v>0</v>
      </c>
      <c r="N4006" s="12">
        <v>77.787138553476183</v>
      </c>
    </row>
    <row r="4007" spans="1:15" x14ac:dyDescent="0.3">
      <c r="A4007" s="11" t="s">
        <v>687</v>
      </c>
      <c r="B4007" s="11" t="str">
        <f>VLOOKUP(A4007,'Hold Harmless'!A$1:B$7201,2,FALSE)</f>
        <v>BEN BOLT-PALITO BLANCO ISD</v>
      </c>
      <c r="C4007" s="11">
        <v>4</v>
      </c>
      <c r="D4007" s="12">
        <v>15.807971014492734</v>
      </c>
      <c r="E4007" s="12">
        <v>64.597826086956303</v>
      </c>
      <c r="F4007" s="12">
        <v>80.405797101449039</v>
      </c>
      <c r="G4007" s="12">
        <v>0.93816932208684789</v>
      </c>
      <c r="H4007" s="12">
        <v>0.96240122202042311</v>
      </c>
      <c r="I4007" s="12">
        <v>0.9748214160797678</v>
      </c>
      <c r="J4007" s="12">
        <v>78.381292991457045</v>
      </c>
      <c r="K4007" s="12">
        <v>2.0245041099919945</v>
      </c>
      <c r="L4007" s="12">
        <v>2.0245041099919945</v>
      </c>
      <c r="M4007" s="12">
        <v>0</v>
      </c>
      <c r="N4007" s="12">
        <v>78.381292991457045</v>
      </c>
    </row>
    <row r="4008" spans="1:15" x14ac:dyDescent="0.3">
      <c r="A4008" s="11" t="s">
        <v>687</v>
      </c>
      <c r="B4008" s="11" t="str">
        <f>VLOOKUP(A4008,'Hold Harmless'!A$1:B$7201,2,FALSE)</f>
        <v>BEN BOLT-PALITO BLANCO ISD</v>
      </c>
      <c r="C4008" s="11">
        <v>5</v>
      </c>
      <c r="D4008" s="12">
        <v>29.028735632183899</v>
      </c>
      <c r="E4008" s="12">
        <v>49.063218390804437</v>
      </c>
      <c r="F4008" s="12">
        <v>78.091954022988332</v>
      </c>
      <c r="G4008" s="12">
        <v>0.93816932208684789</v>
      </c>
      <c r="H4008" s="12">
        <v>0.96240122202042311</v>
      </c>
      <c r="I4008" s="12">
        <v>0.9748214160797678</v>
      </c>
      <c r="J4008" s="12">
        <v>76.125709205125602</v>
      </c>
      <c r="K4008" s="12">
        <v>1.9662448178627301</v>
      </c>
      <c r="L4008" s="12">
        <v>1.9662448178627301</v>
      </c>
      <c r="M4008" s="12">
        <v>0</v>
      </c>
      <c r="N4008" s="12">
        <v>76.125709205125602</v>
      </c>
    </row>
    <row r="4009" spans="1:15" ht="15" thickBot="1" x14ac:dyDescent="0.35">
      <c r="A4009" s="11" t="s">
        <v>687</v>
      </c>
      <c r="B4009" s="11" t="str">
        <f>VLOOKUP(A4009,'Hold Harmless'!A$1:B$7201,2,FALSE)</f>
        <v>BEN BOLT-PALITO BLANCO ISD</v>
      </c>
      <c r="C4009" s="11">
        <v>6</v>
      </c>
      <c r="D4009" s="12">
        <v>31.077586206896584</v>
      </c>
      <c r="E4009" s="12">
        <v>45.974137931034363</v>
      </c>
      <c r="F4009" s="12">
        <v>77.051724137930947</v>
      </c>
      <c r="G4009" s="12">
        <v>0.93816932208684789</v>
      </c>
      <c r="H4009" s="12">
        <v>0.96240122202042311</v>
      </c>
      <c r="I4009" s="12">
        <v>0.9748214160797678</v>
      </c>
      <c r="J4009" s="12">
        <v>75.111670835525473</v>
      </c>
      <c r="K4009" s="12">
        <v>1.9400533024054738</v>
      </c>
      <c r="L4009" s="12">
        <v>1.9400533024054738</v>
      </c>
      <c r="M4009" s="12">
        <v>0</v>
      </c>
      <c r="N4009" s="12">
        <v>75.111670835525473</v>
      </c>
      <c r="O4009" s="24">
        <f t="shared" ref="O4009" si="666">SUM(N4004:N4009)</f>
        <v>467.12731265189075</v>
      </c>
    </row>
    <row r="4010" spans="1:15" ht="15" thickTop="1" x14ac:dyDescent="0.3">
      <c r="A4010" s="2" t="s">
        <v>688</v>
      </c>
      <c r="B4010" s="2" t="str">
        <f>VLOOKUP(A4010,'Hold Harmless'!A$1:B$7201,2,FALSE)</f>
        <v>ORANGE GROVE ISD</v>
      </c>
      <c r="C4010" s="2">
        <v>1</v>
      </c>
      <c r="D4010" s="13">
        <v>59.238505747125416</v>
      </c>
      <c r="E4010" s="13">
        <v>218.45977011494099</v>
      </c>
      <c r="F4010" s="13">
        <v>277.6982758620664</v>
      </c>
      <c r="G4010" s="13">
        <v>0.95046328472659114</v>
      </c>
      <c r="H4010" s="13">
        <v>0.94640534970770074</v>
      </c>
      <c r="I4010" s="13">
        <v>1</v>
      </c>
      <c r="J4010" s="13">
        <v>277.6982758620664</v>
      </c>
      <c r="K4010" s="13">
        <v>0</v>
      </c>
      <c r="L4010" s="13">
        <v>0</v>
      </c>
      <c r="M4010" s="13">
        <v>0</v>
      </c>
      <c r="N4010" s="13">
        <v>277.6982758620664</v>
      </c>
    </row>
    <row r="4011" spans="1:15" x14ac:dyDescent="0.3">
      <c r="A4011" s="2" t="s">
        <v>688</v>
      </c>
      <c r="B4011" s="2" t="str">
        <f>VLOOKUP(A4011,'Hold Harmless'!A$1:B$7201,2,FALSE)</f>
        <v>ORANGE GROVE ISD</v>
      </c>
      <c r="C4011" s="2">
        <v>2</v>
      </c>
      <c r="D4011" s="13">
        <v>218.5777777777754</v>
      </c>
      <c r="E4011" s="13">
        <v>55.802777777777891</v>
      </c>
      <c r="F4011" s="13">
        <v>274.38055555555331</v>
      </c>
      <c r="G4011" s="13">
        <v>0.95046328472659114</v>
      </c>
      <c r="H4011" s="13">
        <v>0.94640534970770074</v>
      </c>
      <c r="I4011" s="13">
        <v>1</v>
      </c>
      <c r="J4011" s="13">
        <v>274.38055555555331</v>
      </c>
      <c r="K4011" s="13">
        <v>0</v>
      </c>
      <c r="L4011" s="13">
        <v>0</v>
      </c>
      <c r="M4011" s="13">
        <v>0</v>
      </c>
      <c r="N4011" s="13">
        <v>274.38055555555331</v>
      </c>
    </row>
    <row r="4012" spans="1:15" x14ac:dyDescent="0.3">
      <c r="A4012" s="2" t="s">
        <v>688</v>
      </c>
      <c r="B4012" s="2" t="str">
        <f>VLOOKUP(A4012,'Hold Harmless'!A$1:B$7201,2,FALSE)</f>
        <v>ORANGE GROVE ISD</v>
      </c>
      <c r="C4012" s="2">
        <v>3</v>
      </c>
      <c r="D4012" s="13">
        <v>218.93627450980503</v>
      </c>
      <c r="E4012" s="13">
        <v>37.948529411765023</v>
      </c>
      <c r="F4012" s="13">
        <v>256.88480392157004</v>
      </c>
      <c r="G4012" s="13">
        <v>0.95046328472659114</v>
      </c>
      <c r="H4012" s="13">
        <v>0.94640534970770074</v>
      </c>
      <c r="I4012" s="13">
        <v>1</v>
      </c>
      <c r="J4012" s="13">
        <v>256.88480392157004</v>
      </c>
      <c r="K4012" s="13">
        <v>0</v>
      </c>
      <c r="L4012" s="13">
        <v>0</v>
      </c>
      <c r="M4012" s="13">
        <v>0</v>
      </c>
      <c r="N4012" s="13">
        <v>256.88480392157004</v>
      </c>
    </row>
    <row r="4013" spans="1:15" x14ac:dyDescent="0.3">
      <c r="A4013" s="2" t="s">
        <v>688</v>
      </c>
      <c r="B4013" s="2" t="str">
        <f>VLOOKUP(A4013,'Hold Harmless'!A$1:B$7201,2,FALSE)</f>
        <v>ORANGE GROVE ISD</v>
      </c>
      <c r="C4013" s="2">
        <v>4</v>
      </c>
      <c r="D4013" s="13">
        <v>215.4895833333328</v>
      </c>
      <c r="E4013" s="13">
        <v>45.628472222222747</v>
      </c>
      <c r="F4013" s="13">
        <v>261.11805555555554</v>
      </c>
      <c r="G4013" s="13">
        <v>0.95046328472659114</v>
      </c>
      <c r="H4013" s="13">
        <v>0.94640534970770074</v>
      </c>
      <c r="I4013" s="13">
        <v>1</v>
      </c>
      <c r="J4013" s="13">
        <v>261.11805555555554</v>
      </c>
      <c r="K4013" s="13">
        <v>0</v>
      </c>
      <c r="L4013" s="13">
        <v>0</v>
      </c>
      <c r="M4013" s="13">
        <v>0</v>
      </c>
      <c r="N4013" s="13">
        <v>261.11805555555554</v>
      </c>
    </row>
    <row r="4014" spans="1:15" x14ac:dyDescent="0.3">
      <c r="A4014" s="2" t="s">
        <v>688</v>
      </c>
      <c r="B4014" s="2" t="str">
        <f>VLOOKUP(A4014,'Hold Harmless'!A$1:B$7201,2,FALSE)</f>
        <v>ORANGE GROVE ISD</v>
      </c>
      <c r="C4014" s="2">
        <v>5</v>
      </c>
      <c r="D4014" s="13">
        <v>253.91379310344632</v>
      </c>
      <c r="E4014" s="13">
        <v>5.6551724137931032</v>
      </c>
      <c r="F4014" s="13">
        <v>259.56896551723941</v>
      </c>
      <c r="G4014" s="13">
        <v>0.95046328472659114</v>
      </c>
      <c r="H4014" s="13">
        <v>0.94640534970770074</v>
      </c>
      <c r="I4014" s="13">
        <v>1</v>
      </c>
      <c r="J4014" s="13">
        <v>259.56896551723941</v>
      </c>
      <c r="K4014" s="13">
        <v>0</v>
      </c>
      <c r="L4014" s="13">
        <v>0</v>
      </c>
      <c r="M4014" s="13">
        <v>0</v>
      </c>
      <c r="N4014" s="13">
        <v>259.56896551723941</v>
      </c>
    </row>
    <row r="4015" spans="1:15" ht="15" thickBot="1" x14ac:dyDescent="0.35">
      <c r="A4015" s="2" t="s">
        <v>688</v>
      </c>
      <c r="B4015" s="2" t="str">
        <f>VLOOKUP(A4015,'Hold Harmless'!A$1:B$7201,2,FALSE)</f>
        <v>ORANGE GROVE ISD</v>
      </c>
      <c r="C4015" s="2">
        <v>6</v>
      </c>
      <c r="D4015" s="13">
        <v>257.69722222221912</v>
      </c>
      <c r="E4015" s="13">
        <v>3.24444444444444</v>
      </c>
      <c r="F4015" s="13">
        <v>260.94166666666354</v>
      </c>
      <c r="G4015" s="13">
        <v>0.95046328472659114</v>
      </c>
      <c r="H4015" s="13">
        <v>0.94640534970770074</v>
      </c>
      <c r="I4015" s="13">
        <v>1</v>
      </c>
      <c r="J4015" s="13">
        <v>260.94166666666354</v>
      </c>
      <c r="K4015" s="13">
        <v>0</v>
      </c>
      <c r="L4015" s="13">
        <v>0</v>
      </c>
      <c r="M4015" s="13">
        <v>0</v>
      </c>
      <c r="N4015" s="13">
        <v>260.94166666666354</v>
      </c>
      <c r="O4015" s="24">
        <f t="shared" ref="O4015" si="667">SUM(N4010:N4015)</f>
        <v>1590.5923230786484</v>
      </c>
    </row>
    <row r="4016" spans="1:15" ht="15" thickTop="1" x14ac:dyDescent="0.3">
      <c r="A4016" s="4" t="s">
        <v>689</v>
      </c>
      <c r="B4016" s="4" t="str">
        <f>VLOOKUP(A4016,'Hold Harmless'!A$1:B$7201,2,FALSE)</f>
        <v>PREMONT ISD</v>
      </c>
      <c r="C4016" s="4">
        <v>1</v>
      </c>
      <c r="D4016" s="10">
        <v>75.333333333333442</v>
      </c>
      <c r="E4016" s="10">
        <v>25.605555555555672</v>
      </c>
      <c r="F4016" s="10">
        <v>100.93888888888911</v>
      </c>
      <c r="G4016" s="10">
        <v>0.91434758686138018</v>
      </c>
      <c r="H4016" s="10">
        <v>0.92604626982063942</v>
      </c>
      <c r="I4016" s="10">
        <v>0.98736706432441534</v>
      </c>
      <c r="J4016" s="10">
        <v>99.663734398390787</v>
      </c>
      <c r="K4016" s="10">
        <v>1.2751544904983234</v>
      </c>
      <c r="L4016" s="10">
        <v>1.2751544904983234</v>
      </c>
      <c r="M4016" s="10">
        <v>0</v>
      </c>
      <c r="N4016" s="10">
        <v>99.663734398390787</v>
      </c>
    </row>
    <row r="4017" spans="1:15" x14ac:dyDescent="0.3">
      <c r="A4017" s="4" t="s">
        <v>689</v>
      </c>
      <c r="B4017" s="4" t="str">
        <f>VLOOKUP(A4017,'Hold Harmless'!A$1:B$7201,2,FALSE)</f>
        <v>PREMONT ISD</v>
      </c>
      <c r="C4017" s="4">
        <v>2</v>
      </c>
      <c r="D4017" s="10">
        <v>58.813888888888911</v>
      </c>
      <c r="E4017" s="10">
        <v>43.211111111111308</v>
      </c>
      <c r="F4017" s="10">
        <v>102.02500000000022</v>
      </c>
      <c r="G4017" s="10">
        <v>0.91434758686138018</v>
      </c>
      <c r="H4017" s="10">
        <v>0.92604626982063942</v>
      </c>
      <c r="I4017" s="10">
        <v>0.98736706432441534</v>
      </c>
      <c r="J4017" s="10">
        <v>100.73612473769869</v>
      </c>
      <c r="K4017" s="10">
        <v>1.2888752623015307</v>
      </c>
      <c r="L4017" s="10">
        <v>1.2888752623015307</v>
      </c>
      <c r="M4017" s="10">
        <v>0</v>
      </c>
      <c r="N4017" s="10">
        <v>100.73612473769869</v>
      </c>
    </row>
    <row r="4018" spans="1:15" x14ac:dyDescent="0.3">
      <c r="A4018" s="4" t="s">
        <v>689</v>
      </c>
      <c r="B4018" s="4" t="str">
        <f>VLOOKUP(A4018,'Hold Harmless'!A$1:B$7201,2,FALSE)</f>
        <v>PREMONT ISD</v>
      </c>
      <c r="C4018" s="4">
        <v>3</v>
      </c>
      <c r="D4018" s="10">
        <v>49.545977011494259</v>
      </c>
      <c r="E4018" s="10">
        <v>54.183908045976921</v>
      </c>
      <c r="F4018" s="10">
        <v>103.72988505747118</v>
      </c>
      <c r="G4018" s="10">
        <v>0.91434758686138018</v>
      </c>
      <c r="H4018" s="10">
        <v>0.92604626982063942</v>
      </c>
      <c r="I4018" s="10">
        <v>0.98736706432441534</v>
      </c>
      <c r="J4018" s="10">
        <v>102.41947209190435</v>
      </c>
      <c r="K4018" s="10">
        <v>1.310412965566826</v>
      </c>
      <c r="L4018" s="10">
        <v>1.310412965566826</v>
      </c>
      <c r="M4018" s="10">
        <v>0</v>
      </c>
      <c r="N4018" s="10">
        <v>102.41947209190435</v>
      </c>
    </row>
    <row r="4019" spans="1:15" x14ac:dyDescent="0.3">
      <c r="A4019" s="4" t="s">
        <v>689</v>
      </c>
      <c r="B4019" s="4" t="str">
        <f>VLOOKUP(A4019,'Hold Harmless'!A$1:B$7201,2,FALSE)</f>
        <v>PREMONT ISD</v>
      </c>
      <c r="C4019" s="4">
        <v>4</v>
      </c>
      <c r="D4019" s="10">
        <v>64.733237547892713</v>
      </c>
      <c r="E4019" s="10">
        <v>40.421216475095797</v>
      </c>
      <c r="F4019" s="10">
        <v>105.15445402298852</v>
      </c>
      <c r="G4019" s="10">
        <v>0.91434758686138018</v>
      </c>
      <c r="H4019" s="10">
        <v>0.92604626982063942</v>
      </c>
      <c r="I4019" s="10">
        <v>0.98736706432441534</v>
      </c>
      <c r="J4019" s="10">
        <v>103.82604456931487</v>
      </c>
      <c r="K4019" s="10">
        <v>1.3284094536736433</v>
      </c>
      <c r="L4019" s="10">
        <v>1.3284094536736433</v>
      </c>
      <c r="M4019" s="10">
        <v>0</v>
      </c>
      <c r="N4019" s="10">
        <v>103.82604456931487</v>
      </c>
    </row>
    <row r="4020" spans="1:15" x14ac:dyDescent="0.3">
      <c r="A4020" s="4" t="s">
        <v>689</v>
      </c>
      <c r="B4020" s="4" t="str">
        <f>VLOOKUP(A4020,'Hold Harmless'!A$1:B$7201,2,FALSE)</f>
        <v>PREMONT ISD</v>
      </c>
      <c r="C4020" s="4">
        <v>5</v>
      </c>
      <c r="D4020" s="10">
        <v>79.726190476190396</v>
      </c>
      <c r="E4020" s="10">
        <v>25.589285714285783</v>
      </c>
      <c r="F4020" s="10">
        <v>105.31547619047618</v>
      </c>
      <c r="G4020" s="10">
        <v>0.91434758686138018</v>
      </c>
      <c r="H4020" s="10">
        <v>0.92604626982063942</v>
      </c>
      <c r="I4020" s="10">
        <v>0.98736706432441534</v>
      </c>
      <c r="J4020" s="10">
        <v>103.98503255411832</v>
      </c>
      <c r="K4020" s="10">
        <v>1.330443636357856</v>
      </c>
      <c r="L4020" s="10">
        <v>1.330443636357856</v>
      </c>
      <c r="M4020" s="10">
        <v>0</v>
      </c>
      <c r="N4020" s="10">
        <v>103.98503255411832</v>
      </c>
    </row>
    <row r="4021" spans="1:15" ht="15" thickBot="1" x14ac:dyDescent="0.35">
      <c r="A4021" s="4" t="s">
        <v>689</v>
      </c>
      <c r="B4021" s="4" t="str">
        <f>VLOOKUP(A4021,'Hold Harmless'!A$1:B$7201,2,FALSE)</f>
        <v>PREMONT ISD</v>
      </c>
      <c r="C4021" s="4">
        <v>6</v>
      </c>
      <c r="D4021" s="10">
        <v>65.727941176470637</v>
      </c>
      <c r="E4021" s="10">
        <v>36.639705882353056</v>
      </c>
      <c r="F4021" s="10">
        <v>102.36764705882369</v>
      </c>
      <c r="G4021" s="10">
        <v>0.91434758686138018</v>
      </c>
      <c r="H4021" s="10">
        <v>0.92604626982063942</v>
      </c>
      <c r="I4021" s="10">
        <v>0.98736706432441534</v>
      </c>
      <c r="J4021" s="10">
        <v>101.07444315826862</v>
      </c>
      <c r="K4021" s="10">
        <v>1.2932039005550706</v>
      </c>
      <c r="L4021" s="10">
        <v>1.2932039005550706</v>
      </c>
      <c r="M4021" s="10">
        <v>0</v>
      </c>
      <c r="N4021" s="10">
        <v>101.07444315826862</v>
      </c>
      <c r="O4021" s="24">
        <f t="shared" ref="O4021" si="668">SUM(N4016:N4021)</f>
        <v>611.70485150969569</v>
      </c>
    </row>
    <row r="4022" spans="1:15" ht="15" thickTop="1" x14ac:dyDescent="0.3">
      <c r="A4022" s="11" t="s">
        <v>690</v>
      </c>
      <c r="B4022" s="11" t="str">
        <f>VLOOKUP(A4022,'Hold Harmless'!A$1:B$7201,2,FALSE)</f>
        <v>LA GLORIA ISD</v>
      </c>
      <c r="C4022" s="11">
        <v>1</v>
      </c>
      <c r="D4022" s="12">
        <v>2.6178160919540234</v>
      </c>
      <c r="E4022" s="12">
        <v>15.086206896551731</v>
      </c>
      <c r="F4022" s="12">
        <v>17.704022988505756</v>
      </c>
      <c r="G4022" s="12">
        <v>0.96218771100607703</v>
      </c>
      <c r="H4022" s="12">
        <v>0.96285867147241855</v>
      </c>
      <c r="I4022" s="12">
        <v>0.9993031578919932</v>
      </c>
      <c r="J4022" s="12">
        <v>17.691686079806246</v>
      </c>
      <c r="K4022" s="12">
        <v>1.2336908699509763E-2</v>
      </c>
      <c r="L4022" s="12">
        <v>1.2336908699509763E-2</v>
      </c>
      <c r="M4022" s="12">
        <v>0</v>
      </c>
      <c r="N4022" s="12">
        <v>17.691686079806246</v>
      </c>
    </row>
    <row r="4023" spans="1:15" x14ac:dyDescent="0.3">
      <c r="A4023" s="11" t="s">
        <v>690</v>
      </c>
      <c r="B4023" s="11" t="str">
        <f>VLOOKUP(A4023,'Hold Harmless'!A$1:B$7201,2,FALSE)</f>
        <v>LA GLORIA ISD</v>
      </c>
      <c r="C4023" s="11">
        <v>2</v>
      </c>
      <c r="D4023" s="12">
        <v>4.0666666666666664</v>
      </c>
      <c r="E4023" s="12">
        <v>12.972222222222223</v>
      </c>
      <c r="F4023" s="12">
        <v>17.038888888888891</v>
      </c>
      <c r="G4023" s="12">
        <v>0.96218771100607703</v>
      </c>
      <c r="H4023" s="12">
        <v>0.96285867147241855</v>
      </c>
      <c r="I4023" s="12">
        <v>0.9993031578919932</v>
      </c>
      <c r="J4023" s="12">
        <v>17.027015473637466</v>
      </c>
      <c r="K4023" s="12">
        <v>1.1873415251425712E-2</v>
      </c>
      <c r="L4023" s="12">
        <v>1.1873415251425712E-2</v>
      </c>
      <c r="M4023" s="12">
        <v>0</v>
      </c>
      <c r="N4023" s="12">
        <v>17.027015473637466</v>
      </c>
    </row>
    <row r="4024" spans="1:15" x14ac:dyDescent="0.3">
      <c r="A4024" s="11" t="s">
        <v>690</v>
      </c>
      <c r="B4024" s="11" t="str">
        <f>VLOOKUP(A4024,'Hold Harmless'!A$1:B$7201,2,FALSE)</f>
        <v>LA GLORIA ISD</v>
      </c>
      <c r="C4024" s="11">
        <v>3</v>
      </c>
      <c r="D4024" s="12">
        <v>5.2233333333333372</v>
      </c>
      <c r="E4024" s="12">
        <v>11.41333333333333</v>
      </c>
      <c r="F4024" s="12">
        <v>16.636666666666667</v>
      </c>
      <c r="G4024" s="12">
        <v>0.96218771100607703</v>
      </c>
      <c r="H4024" s="12">
        <v>0.96285867147241855</v>
      </c>
      <c r="I4024" s="12">
        <v>0.9993031578919932</v>
      </c>
      <c r="J4024" s="12">
        <v>16.62507353679646</v>
      </c>
      <c r="K4024" s="12">
        <v>1.1593129870206553E-2</v>
      </c>
      <c r="L4024" s="12">
        <v>1.1593129870206553E-2</v>
      </c>
      <c r="M4024" s="12">
        <v>0</v>
      </c>
      <c r="N4024" s="12">
        <v>16.62507353679646</v>
      </c>
    </row>
    <row r="4025" spans="1:15" x14ac:dyDescent="0.3">
      <c r="A4025" s="11" t="s">
        <v>690</v>
      </c>
      <c r="B4025" s="11" t="str">
        <f>VLOOKUP(A4025,'Hold Harmless'!A$1:B$7201,2,FALSE)</f>
        <v>LA GLORIA ISD</v>
      </c>
      <c r="C4025" s="11">
        <v>4</v>
      </c>
      <c r="D4025" s="12">
        <v>5.0766666666666689</v>
      </c>
      <c r="E4025" s="12">
        <v>11.61333333333334</v>
      </c>
      <c r="F4025" s="12">
        <v>16.690000000000008</v>
      </c>
      <c r="G4025" s="12">
        <v>0.96218771100607703</v>
      </c>
      <c r="H4025" s="12">
        <v>0.96285867147241855</v>
      </c>
      <c r="I4025" s="12">
        <v>0.9993031578919932</v>
      </c>
      <c r="J4025" s="12">
        <v>16.678369705217374</v>
      </c>
      <c r="K4025" s="12">
        <v>1.163029478263411E-2</v>
      </c>
      <c r="L4025" s="12">
        <v>1.163029478263411E-2</v>
      </c>
      <c r="M4025" s="12">
        <v>0</v>
      </c>
      <c r="N4025" s="12">
        <v>16.678369705217374</v>
      </c>
    </row>
    <row r="4026" spans="1:15" x14ac:dyDescent="0.3">
      <c r="A4026" s="11" t="s">
        <v>690</v>
      </c>
      <c r="B4026" s="11" t="str">
        <f>VLOOKUP(A4026,'Hold Harmless'!A$1:B$7201,2,FALSE)</f>
        <v>LA GLORIA ISD</v>
      </c>
      <c r="C4026" s="11">
        <v>5</v>
      </c>
      <c r="D4026" s="12">
        <v>6.1119791666666679</v>
      </c>
      <c r="E4026" s="12">
        <v>10.080729166666668</v>
      </c>
      <c r="F4026" s="12">
        <v>16.192708333333336</v>
      </c>
      <c r="G4026" s="12">
        <v>0.96218771100607703</v>
      </c>
      <c r="H4026" s="12">
        <v>0.96285867147241855</v>
      </c>
      <c r="I4026" s="12">
        <v>0.9993031578919932</v>
      </c>
      <c r="J4026" s="12">
        <v>16.181424572323998</v>
      </c>
      <c r="K4026" s="12">
        <v>1.1283761009337923E-2</v>
      </c>
      <c r="L4026" s="12">
        <v>1.1283761009337923E-2</v>
      </c>
      <c r="M4026" s="12">
        <v>0</v>
      </c>
      <c r="N4026" s="12">
        <v>16.181424572323998</v>
      </c>
    </row>
    <row r="4027" spans="1:15" ht="15" thickBot="1" x14ac:dyDescent="0.35">
      <c r="A4027" s="11" t="s">
        <v>690</v>
      </c>
      <c r="B4027" s="11" t="str">
        <f>VLOOKUP(A4027,'Hold Harmless'!A$1:B$7201,2,FALSE)</f>
        <v>LA GLORIA ISD</v>
      </c>
      <c r="C4027" s="11">
        <v>6</v>
      </c>
      <c r="D4027" s="12">
        <v>11.452777777777786</v>
      </c>
      <c r="E4027" s="12">
        <v>4.3333333333333321</v>
      </c>
      <c r="F4027" s="12">
        <v>15.786111111111119</v>
      </c>
      <c r="G4027" s="12">
        <v>0.96218771100607703</v>
      </c>
      <c r="H4027" s="12">
        <v>0.96285867147241855</v>
      </c>
      <c r="I4027" s="12">
        <v>0.9993031578919932</v>
      </c>
      <c r="J4027" s="12">
        <v>15.775110684167222</v>
      </c>
      <c r="K4027" s="12">
        <v>1.1000426943896358E-2</v>
      </c>
      <c r="L4027" s="12">
        <v>1.1000426943896358E-2</v>
      </c>
      <c r="M4027" s="12">
        <v>0</v>
      </c>
      <c r="N4027" s="12">
        <v>15.775110684167222</v>
      </c>
      <c r="O4027" s="24">
        <f t="shared" ref="O4027" si="669">SUM(N4022:N4027)</f>
        <v>99.978680051948757</v>
      </c>
    </row>
    <row r="4028" spans="1:15" ht="15" thickTop="1" x14ac:dyDescent="0.3">
      <c r="A4028" s="2" t="s">
        <v>691</v>
      </c>
      <c r="B4028" s="2" t="str">
        <f>VLOOKUP(A4028,'Hold Harmless'!A$1:B$7201,2,FALSE)</f>
        <v>ALVARADO ISD</v>
      </c>
      <c r="C4028" s="2">
        <v>1</v>
      </c>
      <c r="D4028" s="13">
        <v>333.03160919540301</v>
      </c>
      <c r="E4028" s="13">
        <v>223.12643678160649</v>
      </c>
      <c r="F4028" s="13">
        <v>556.15804597700946</v>
      </c>
      <c r="G4028" s="13">
        <v>0.95520397609145524</v>
      </c>
      <c r="H4028" s="13">
        <v>0.95615889080785998</v>
      </c>
      <c r="I4028" s="13">
        <v>0.9990013012213923</v>
      </c>
      <c r="J4028" s="13">
        <v>555.60261161577944</v>
      </c>
      <c r="K4028" s="13">
        <v>0.55543436123002721</v>
      </c>
      <c r="L4028" s="13">
        <v>0.55543436123002721</v>
      </c>
      <c r="M4028" s="13">
        <v>0</v>
      </c>
      <c r="N4028" s="13">
        <v>555.60261161577944</v>
      </c>
    </row>
    <row r="4029" spans="1:15" x14ac:dyDescent="0.3">
      <c r="A4029" s="2" t="s">
        <v>691</v>
      </c>
      <c r="B4029" s="2" t="str">
        <f>VLOOKUP(A4029,'Hold Harmless'!A$1:B$7201,2,FALSE)</f>
        <v>ALVARADO ISD</v>
      </c>
      <c r="C4029" s="2">
        <v>2</v>
      </c>
      <c r="D4029" s="13">
        <v>407.17753623188884</v>
      </c>
      <c r="E4029" s="13">
        <v>154.73913043478154</v>
      </c>
      <c r="F4029" s="13">
        <v>561.91666666667038</v>
      </c>
      <c r="G4029" s="13">
        <v>0.95520397609145524</v>
      </c>
      <c r="H4029" s="13">
        <v>0.95615889080785998</v>
      </c>
      <c r="I4029" s="13">
        <v>0.9990013012213923</v>
      </c>
      <c r="J4029" s="13">
        <v>561.35548117799112</v>
      </c>
      <c r="K4029" s="13">
        <v>0.56118548867925711</v>
      </c>
      <c r="L4029" s="13">
        <v>0.56118548867925711</v>
      </c>
      <c r="M4029" s="13">
        <v>0</v>
      </c>
      <c r="N4029" s="13">
        <v>561.35548117799112</v>
      </c>
    </row>
    <row r="4030" spans="1:15" x14ac:dyDescent="0.3">
      <c r="A4030" s="2" t="s">
        <v>691</v>
      </c>
      <c r="B4030" s="2" t="str">
        <f>VLOOKUP(A4030,'Hold Harmless'!A$1:B$7201,2,FALSE)</f>
        <v>ALVARADO ISD</v>
      </c>
      <c r="C4030" s="2">
        <v>3</v>
      </c>
      <c r="D4030" s="13">
        <v>391.35869565217627</v>
      </c>
      <c r="E4030" s="13">
        <v>165.98550724637465</v>
      </c>
      <c r="F4030" s="13">
        <v>557.34420289855098</v>
      </c>
      <c r="G4030" s="13">
        <v>0.95520397609145524</v>
      </c>
      <c r="H4030" s="13">
        <v>0.95615889080785998</v>
      </c>
      <c r="I4030" s="13">
        <v>0.9990013012213923</v>
      </c>
      <c r="J4030" s="13">
        <v>556.78758392385214</v>
      </c>
      <c r="K4030" s="13">
        <v>0.5566189746988357</v>
      </c>
      <c r="L4030" s="13">
        <v>0.5566189746988357</v>
      </c>
      <c r="M4030" s="13">
        <v>0</v>
      </c>
      <c r="N4030" s="13">
        <v>556.78758392385214</v>
      </c>
    </row>
    <row r="4031" spans="1:15" x14ac:dyDescent="0.3">
      <c r="A4031" s="2" t="s">
        <v>691</v>
      </c>
      <c r="B4031" s="2" t="str">
        <f>VLOOKUP(A4031,'Hold Harmless'!A$1:B$7201,2,FALSE)</f>
        <v>ALVARADO ISD</v>
      </c>
      <c r="C4031" s="2">
        <v>4</v>
      </c>
      <c r="D4031" s="13">
        <v>442.75961538461974</v>
      </c>
      <c r="E4031" s="13">
        <v>104.76282051282111</v>
      </c>
      <c r="F4031" s="13">
        <v>547.5224358974408</v>
      </c>
      <c r="G4031" s="13">
        <v>0.95520397609145524</v>
      </c>
      <c r="H4031" s="13">
        <v>0.95615889080785998</v>
      </c>
      <c r="I4031" s="13">
        <v>0.9990013012213923</v>
      </c>
      <c r="J4031" s="13">
        <v>546.97562590944972</v>
      </c>
      <c r="K4031" s="13">
        <v>0.54680998799108238</v>
      </c>
      <c r="L4031" s="13">
        <v>0.54680998799108238</v>
      </c>
      <c r="M4031" s="13">
        <v>0</v>
      </c>
      <c r="N4031" s="13">
        <v>546.97562590944972</v>
      </c>
    </row>
    <row r="4032" spans="1:15" x14ac:dyDescent="0.3">
      <c r="A4032" s="2" t="s">
        <v>691</v>
      </c>
      <c r="B4032" s="2" t="str">
        <f>VLOOKUP(A4032,'Hold Harmless'!A$1:B$7201,2,FALSE)</f>
        <v>ALVARADO ISD</v>
      </c>
      <c r="C4032" s="2">
        <v>5</v>
      </c>
      <c r="D4032" s="13">
        <v>480.87878787878969</v>
      </c>
      <c r="E4032" s="13">
        <v>71.303030303030425</v>
      </c>
      <c r="F4032" s="13">
        <v>552.18181818182006</v>
      </c>
      <c r="G4032" s="13">
        <v>0.95520397609145524</v>
      </c>
      <c r="H4032" s="13">
        <v>0.95615889080785998</v>
      </c>
      <c r="I4032" s="13">
        <v>0.9990013012213923</v>
      </c>
      <c r="J4032" s="13">
        <v>551.63035487443256</v>
      </c>
      <c r="K4032" s="13">
        <v>0.55146330738750748</v>
      </c>
      <c r="L4032" s="13">
        <v>0.55146330738750748</v>
      </c>
      <c r="M4032" s="13">
        <v>0</v>
      </c>
      <c r="N4032" s="13">
        <v>551.63035487443256</v>
      </c>
    </row>
    <row r="4033" spans="1:15" ht="15" thickBot="1" x14ac:dyDescent="0.35">
      <c r="A4033" s="2" t="s">
        <v>691</v>
      </c>
      <c r="B4033" s="2" t="str">
        <f>VLOOKUP(A4033,'Hold Harmless'!A$1:B$7201,2,FALSE)</f>
        <v>ALVARADO ISD</v>
      </c>
      <c r="C4033" s="2">
        <v>6</v>
      </c>
      <c r="D4033" s="13">
        <v>463.32575757575876</v>
      </c>
      <c r="E4033" s="13">
        <v>83.15909090909156</v>
      </c>
      <c r="F4033" s="13">
        <v>546.48484848485032</v>
      </c>
      <c r="G4033" s="13">
        <v>0.95520397609145524</v>
      </c>
      <c r="H4033" s="13">
        <v>0.95615889080785998</v>
      </c>
      <c r="I4033" s="13">
        <v>0.9990013012213923</v>
      </c>
      <c r="J4033" s="13">
        <v>545.93907473414083</v>
      </c>
      <c r="K4033" s="13">
        <v>0.54577375070948619</v>
      </c>
      <c r="L4033" s="13">
        <v>0.54577375070948619</v>
      </c>
      <c r="M4033" s="13">
        <v>0</v>
      </c>
      <c r="N4033" s="13">
        <v>545.93907473414083</v>
      </c>
      <c r="O4033" s="24">
        <f t="shared" ref="O4033" si="670">SUM(N4028:N4033)</f>
        <v>3318.2907322356459</v>
      </c>
    </row>
    <row r="4034" spans="1:15" ht="15" thickTop="1" x14ac:dyDescent="0.3">
      <c r="A4034" s="4" t="s">
        <v>692</v>
      </c>
      <c r="B4034" s="4" t="str">
        <f>VLOOKUP(A4034,'Hold Harmless'!A$1:B$7201,2,FALSE)</f>
        <v>BURLESON ISD</v>
      </c>
      <c r="C4034" s="4">
        <v>1</v>
      </c>
      <c r="D4034" s="10">
        <v>1102.755555555628</v>
      </c>
      <c r="E4034" s="10">
        <v>875.76041666672438</v>
      </c>
      <c r="F4034" s="10">
        <v>1978.5159722223525</v>
      </c>
      <c r="G4034" s="10">
        <v>0.95908395097209076</v>
      </c>
      <c r="H4034" s="10">
        <v>0.94989858463894106</v>
      </c>
      <c r="I4034" s="10">
        <v>1</v>
      </c>
      <c r="J4034" s="10">
        <v>1978.5159722223525</v>
      </c>
      <c r="K4034" s="10">
        <v>0</v>
      </c>
      <c r="L4034" s="10">
        <v>0</v>
      </c>
      <c r="M4034" s="10">
        <v>0</v>
      </c>
      <c r="N4034" s="10">
        <v>1978.5159722223525</v>
      </c>
    </row>
    <row r="4035" spans="1:15" x14ac:dyDescent="0.3">
      <c r="A4035" s="4" t="s">
        <v>692</v>
      </c>
      <c r="B4035" s="4" t="str">
        <f>VLOOKUP(A4035,'Hold Harmless'!A$1:B$7201,2,FALSE)</f>
        <v>BURLESON ISD</v>
      </c>
      <c r="C4035" s="4">
        <v>2</v>
      </c>
      <c r="D4035" s="10">
        <v>1339.7499999999925</v>
      </c>
      <c r="E4035" s="10">
        <v>638.33680555555623</v>
      </c>
      <c r="F4035" s="10">
        <v>1978.0868055555488</v>
      </c>
      <c r="G4035" s="10">
        <v>0.95908395097209076</v>
      </c>
      <c r="H4035" s="10">
        <v>0.94989858463894106</v>
      </c>
      <c r="I4035" s="10">
        <v>1</v>
      </c>
      <c r="J4035" s="10">
        <v>1978.0868055555488</v>
      </c>
      <c r="K4035" s="10">
        <v>0</v>
      </c>
      <c r="L4035" s="10">
        <v>0</v>
      </c>
      <c r="M4035" s="10">
        <v>0</v>
      </c>
      <c r="N4035" s="10">
        <v>1978.0868055555488</v>
      </c>
    </row>
    <row r="4036" spans="1:15" x14ac:dyDescent="0.3">
      <c r="A4036" s="4" t="s">
        <v>692</v>
      </c>
      <c r="B4036" s="4" t="str">
        <f>VLOOKUP(A4036,'Hold Harmless'!A$1:B$7201,2,FALSE)</f>
        <v>BURLESON ISD</v>
      </c>
      <c r="C4036" s="4">
        <v>3</v>
      </c>
      <c r="D4036" s="10">
        <v>1305.9286666666867</v>
      </c>
      <c r="E4036" s="10">
        <v>661.58333333330938</v>
      </c>
      <c r="F4036" s="10">
        <v>1967.5119999999961</v>
      </c>
      <c r="G4036" s="10">
        <v>0.95908395097209076</v>
      </c>
      <c r="H4036" s="10">
        <v>0.94989858463894106</v>
      </c>
      <c r="I4036" s="10">
        <v>1</v>
      </c>
      <c r="J4036" s="10">
        <v>1967.5119999999961</v>
      </c>
      <c r="K4036" s="10">
        <v>0</v>
      </c>
      <c r="L4036" s="10">
        <v>0</v>
      </c>
      <c r="M4036" s="10">
        <v>0</v>
      </c>
      <c r="N4036" s="10">
        <v>1967.5119999999961</v>
      </c>
    </row>
    <row r="4037" spans="1:15" x14ac:dyDescent="0.3">
      <c r="A4037" s="4" t="s">
        <v>692</v>
      </c>
      <c r="B4037" s="4" t="str">
        <f>VLOOKUP(A4037,'Hold Harmless'!A$1:B$7201,2,FALSE)</f>
        <v>BURLESON ISD</v>
      </c>
      <c r="C4037" s="4">
        <v>4</v>
      </c>
      <c r="D4037" s="10">
        <v>1294.8623456790147</v>
      </c>
      <c r="E4037" s="10">
        <v>668.56790123456699</v>
      </c>
      <c r="F4037" s="10">
        <v>1963.4302469135816</v>
      </c>
      <c r="G4037" s="10">
        <v>0.95908395097209076</v>
      </c>
      <c r="H4037" s="10">
        <v>0.94989858463894106</v>
      </c>
      <c r="I4037" s="10">
        <v>1</v>
      </c>
      <c r="J4037" s="10">
        <v>1963.4302469135816</v>
      </c>
      <c r="K4037" s="10">
        <v>0</v>
      </c>
      <c r="L4037" s="10">
        <v>0</v>
      </c>
      <c r="M4037" s="10">
        <v>0</v>
      </c>
      <c r="N4037" s="10">
        <v>1963.4302469135816</v>
      </c>
    </row>
    <row r="4038" spans="1:15" x14ac:dyDescent="0.3">
      <c r="A4038" s="4" t="s">
        <v>692</v>
      </c>
      <c r="B4038" s="4" t="str">
        <f>VLOOKUP(A4038,'Hold Harmless'!A$1:B$7201,2,FALSE)</f>
        <v>BURLESON ISD</v>
      </c>
      <c r="C4038" s="4">
        <v>5</v>
      </c>
      <c r="D4038" s="10">
        <v>1468.8752525252548</v>
      </c>
      <c r="E4038" s="10">
        <v>501.0353535353471</v>
      </c>
      <c r="F4038" s="10">
        <v>1969.9106060606018</v>
      </c>
      <c r="G4038" s="10">
        <v>0.95908395097209076</v>
      </c>
      <c r="H4038" s="10">
        <v>0.94989858463894106</v>
      </c>
      <c r="I4038" s="10">
        <v>1</v>
      </c>
      <c r="J4038" s="10">
        <v>1969.9106060606018</v>
      </c>
      <c r="K4038" s="10">
        <v>0</v>
      </c>
      <c r="L4038" s="10">
        <v>0</v>
      </c>
      <c r="M4038" s="10">
        <v>0</v>
      </c>
      <c r="N4038" s="10">
        <v>1969.9106060606018</v>
      </c>
    </row>
    <row r="4039" spans="1:15" ht="15" thickBot="1" x14ac:dyDescent="0.35">
      <c r="A4039" s="4" t="s">
        <v>692</v>
      </c>
      <c r="B4039" s="4" t="str">
        <f>VLOOKUP(A4039,'Hold Harmless'!A$1:B$7201,2,FALSE)</f>
        <v>BURLESON ISD</v>
      </c>
      <c r="C4039" s="4">
        <v>6</v>
      </c>
      <c r="D4039" s="10">
        <v>1437.8220588236024</v>
      </c>
      <c r="E4039" s="10">
        <v>487.97058823529335</v>
      </c>
      <c r="F4039" s="10">
        <v>1925.7926470588959</v>
      </c>
      <c r="G4039" s="10">
        <v>0.95908395097209076</v>
      </c>
      <c r="H4039" s="10">
        <v>0.94989858463894106</v>
      </c>
      <c r="I4039" s="10">
        <v>1</v>
      </c>
      <c r="J4039" s="10">
        <v>1925.7926470588959</v>
      </c>
      <c r="K4039" s="10">
        <v>0</v>
      </c>
      <c r="L4039" s="10">
        <v>0</v>
      </c>
      <c r="M4039" s="10">
        <v>0</v>
      </c>
      <c r="N4039" s="10">
        <v>1925.7926470588959</v>
      </c>
      <c r="O4039" s="24">
        <f t="shared" ref="O4039" si="671">SUM(N4034:N4039)</f>
        <v>11783.248277810975</v>
      </c>
    </row>
    <row r="4040" spans="1:15" ht="15" thickTop="1" x14ac:dyDescent="0.3">
      <c r="A4040" s="11" t="s">
        <v>693</v>
      </c>
      <c r="B4040" s="11" t="str">
        <f>VLOOKUP(A4040,'Hold Harmless'!A$1:B$7201,2,FALSE)</f>
        <v>CLEBURNE ISD</v>
      </c>
      <c r="C4040" s="11">
        <v>1</v>
      </c>
      <c r="D4040" s="12">
        <v>792.69791666664764</v>
      </c>
      <c r="E4040" s="12">
        <v>263.88888888888783</v>
      </c>
      <c r="F4040" s="12">
        <v>1056.5868055555354</v>
      </c>
      <c r="G4040" s="12">
        <v>0.94836373927004247</v>
      </c>
      <c r="H4040" s="12">
        <v>0.93646399655316426</v>
      </c>
      <c r="I4040" s="12">
        <v>1</v>
      </c>
      <c r="J4040" s="12">
        <v>1056.5868055555354</v>
      </c>
      <c r="K4040" s="12">
        <v>0</v>
      </c>
      <c r="L4040" s="12">
        <v>0</v>
      </c>
      <c r="M4040" s="12">
        <v>0</v>
      </c>
      <c r="N4040" s="12">
        <v>1056.5868055555354</v>
      </c>
    </row>
    <row r="4041" spans="1:15" x14ac:dyDescent="0.3">
      <c r="A4041" s="11" t="s">
        <v>693</v>
      </c>
      <c r="B4041" s="11" t="str">
        <f>VLOOKUP(A4041,'Hold Harmless'!A$1:B$7201,2,FALSE)</f>
        <v>CLEBURNE ISD</v>
      </c>
      <c r="C4041" s="11">
        <v>2</v>
      </c>
      <c r="D4041" s="12">
        <v>900.85416666663059</v>
      </c>
      <c r="E4041" s="12">
        <v>154.21527777777803</v>
      </c>
      <c r="F4041" s="12">
        <v>1055.0694444444086</v>
      </c>
      <c r="G4041" s="12">
        <v>0.94836373927004247</v>
      </c>
      <c r="H4041" s="12">
        <v>0.93646399655316426</v>
      </c>
      <c r="I4041" s="12">
        <v>1</v>
      </c>
      <c r="J4041" s="12">
        <v>1055.0694444444086</v>
      </c>
      <c r="K4041" s="12">
        <v>0</v>
      </c>
      <c r="L4041" s="12">
        <v>0</v>
      </c>
      <c r="M4041" s="12">
        <v>0</v>
      </c>
      <c r="N4041" s="12">
        <v>1055.0694444444086</v>
      </c>
    </row>
    <row r="4042" spans="1:15" x14ac:dyDescent="0.3">
      <c r="A4042" s="11" t="s">
        <v>693</v>
      </c>
      <c r="B4042" s="11" t="str">
        <f>VLOOKUP(A4042,'Hold Harmless'!A$1:B$7201,2,FALSE)</f>
        <v>CLEBURNE ISD</v>
      </c>
      <c r="C4042" s="11">
        <v>3</v>
      </c>
      <c r="D4042" s="12">
        <v>887.45666666662009</v>
      </c>
      <c r="E4042" s="12">
        <v>151.28333333333222</v>
      </c>
      <c r="F4042" s="12">
        <v>1038.7399999999523</v>
      </c>
      <c r="G4042" s="12">
        <v>0.94836373927004247</v>
      </c>
      <c r="H4042" s="12">
        <v>0.93646399655316426</v>
      </c>
      <c r="I4042" s="12">
        <v>1</v>
      </c>
      <c r="J4042" s="12">
        <v>1038.7399999999523</v>
      </c>
      <c r="K4042" s="12">
        <v>0</v>
      </c>
      <c r="L4042" s="12">
        <v>0</v>
      </c>
      <c r="M4042" s="12">
        <v>0</v>
      </c>
      <c r="N4042" s="12">
        <v>1038.7399999999523</v>
      </c>
    </row>
    <row r="4043" spans="1:15" x14ac:dyDescent="0.3">
      <c r="A4043" s="11" t="s">
        <v>693</v>
      </c>
      <c r="B4043" s="11" t="str">
        <f>VLOOKUP(A4043,'Hold Harmless'!A$1:B$7201,2,FALSE)</f>
        <v>CLEBURNE ISD</v>
      </c>
      <c r="C4043" s="11">
        <v>4</v>
      </c>
      <c r="D4043" s="12">
        <v>893.71474358975217</v>
      </c>
      <c r="E4043" s="12">
        <v>139.97435897436043</v>
      </c>
      <c r="F4043" s="12">
        <v>1033.6891025641125</v>
      </c>
      <c r="G4043" s="12">
        <v>0.94836373927004247</v>
      </c>
      <c r="H4043" s="12">
        <v>0.93646399655316426</v>
      </c>
      <c r="I4043" s="12">
        <v>1</v>
      </c>
      <c r="J4043" s="12">
        <v>1033.6891025641125</v>
      </c>
      <c r="K4043" s="12">
        <v>0</v>
      </c>
      <c r="L4043" s="12">
        <v>0</v>
      </c>
      <c r="M4043" s="12">
        <v>0</v>
      </c>
      <c r="N4043" s="12">
        <v>1033.6891025641125</v>
      </c>
    </row>
    <row r="4044" spans="1:15" x14ac:dyDescent="0.3">
      <c r="A4044" s="11" t="s">
        <v>693</v>
      </c>
      <c r="B4044" s="11" t="str">
        <f>VLOOKUP(A4044,'Hold Harmless'!A$1:B$7201,2,FALSE)</f>
        <v>CLEBURNE ISD</v>
      </c>
      <c r="C4044" s="11">
        <v>5</v>
      </c>
      <c r="D4044" s="12">
        <v>873.04032258057521</v>
      </c>
      <c r="E4044" s="12">
        <v>157.84677419354574</v>
      </c>
      <c r="F4044" s="12">
        <v>1030.8870967741209</v>
      </c>
      <c r="G4044" s="12">
        <v>0.94836373927004247</v>
      </c>
      <c r="H4044" s="12">
        <v>0.93646399655316426</v>
      </c>
      <c r="I4044" s="12">
        <v>1</v>
      </c>
      <c r="J4044" s="12">
        <v>1030.8870967741209</v>
      </c>
      <c r="K4044" s="12">
        <v>0</v>
      </c>
      <c r="L4044" s="12">
        <v>0</v>
      </c>
      <c r="M4044" s="12">
        <v>0</v>
      </c>
      <c r="N4044" s="12">
        <v>1030.8870967741209</v>
      </c>
    </row>
    <row r="4045" spans="1:15" ht="15" thickBot="1" x14ac:dyDescent="0.35">
      <c r="A4045" s="11" t="s">
        <v>693</v>
      </c>
      <c r="B4045" s="11" t="str">
        <f>VLOOKUP(A4045,'Hold Harmless'!A$1:B$7201,2,FALSE)</f>
        <v>CLEBURNE ISD</v>
      </c>
      <c r="C4045" s="11">
        <v>6</v>
      </c>
      <c r="D4045" s="12">
        <v>923.95238095238096</v>
      </c>
      <c r="E4045" s="12">
        <v>89.619047619048885</v>
      </c>
      <c r="F4045" s="12">
        <v>1013.5714285714298</v>
      </c>
      <c r="G4045" s="12">
        <v>0.94836373927004247</v>
      </c>
      <c r="H4045" s="12">
        <v>0.93646399655316426</v>
      </c>
      <c r="I4045" s="12">
        <v>1</v>
      </c>
      <c r="J4045" s="12">
        <v>1013.5714285714298</v>
      </c>
      <c r="K4045" s="12">
        <v>0</v>
      </c>
      <c r="L4045" s="12">
        <v>0</v>
      </c>
      <c r="M4045" s="12">
        <v>0</v>
      </c>
      <c r="N4045" s="12">
        <v>1013.5714285714298</v>
      </c>
      <c r="O4045" s="24">
        <f t="shared" ref="O4045" si="672">SUM(N4040:N4045)</f>
        <v>6228.5438779095584</v>
      </c>
    </row>
    <row r="4046" spans="1:15" ht="15" thickTop="1" x14ac:dyDescent="0.3">
      <c r="A4046" s="2" t="s">
        <v>694</v>
      </c>
      <c r="B4046" s="2" t="str">
        <f>VLOOKUP(A4046,'Hold Harmless'!A$1:B$7201,2,FALSE)</f>
        <v>GRANDVIEW ISD</v>
      </c>
      <c r="C4046" s="2">
        <v>1</v>
      </c>
      <c r="D4046" s="13">
        <v>196.1756885090218</v>
      </c>
      <c r="E4046" s="13">
        <v>16.175925925925906</v>
      </c>
      <c r="F4046" s="13">
        <v>212.35161443494769</v>
      </c>
      <c r="G4046" s="13">
        <v>0.97014624703615882</v>
      </c>
      <c r="H4046" s="13">
        <v>0.96837279173452351</v>
      </c>
      <c r="I4046" s="13">
        <v>1</v>
      </c>
      <c r="J4046" s="13">
        <v>212.35161443494769</v>
      </c>
      <c r="K4046" s="13">
        <v>0</v>
      </c>
      <c r="L4046" s="13">
        <v>0</v>
      </c>
      <c r="M4046" s="13">
        <v>0</v>
      </c>
      <c r="N4046" s="13">
        <v>212.35161443494769</v>
      </c>
    </row>
    <row r="4047" spans="1:15" x14ac:dyDescent="0.3">
      <c r="A4047" s="2" t="s">
        <v>694</v>
      </c>
      <c r="B4047" s="2" t="str">
        <f>VLOOKUP(A4047,'Hold Harmless'!A$1:B$7201,2,FALSE)</f>
        <v>GRANDVIEW ISD</v>
      </c>
      <c r="C4047" s="2">
        <v>2</v>
      </c>
      <c r="D4047" s="13">
        <v>203.72826086956235</v>
      </c>
      <c r="E4047" s="13">
        <v>8.8840579710144869</v>
      </c>
      <c r="F4047" s="13">
        <v>212.61231884057685</v>
      </c>
      <c r="G4047" s="13">
        <v>0.97014624703615882</v>
      </c>
      <c r="H4047" s="13">
        <v>0.96837279173452351</v>
      </c>
      <c r="I4047" s="13">
        <v>1</v>
      </c>
      <c r="J4047" s="13">
        <v>212.61231884057685</v>
      </c>
      <c r="K4047" s="13">
        <v>0</v>
      </c>
      <c r="L4047" s="13">
        <v>0</v>
      </c>
      <c r="M4047" s="13">
        <v>0</v>
      </c>
      <c r="N4047" s="13">
        <v>212.61231884057685</v>
      </c>
    </row>
    <row r="4048" spans="1:15" x14ac:dyDescent="0.3">
      <c r="A4048" s="2" t="s">
        <v>694</v>
      </c>
      <c r="B4048" s="2" t="str">
        <f>VLOOKUP(A4048,'Hold Harmless'!A$1:B$7201,2,FALSE)</f>
        <v>GRANDVIEW ISD</v>
      </c>
      <c r="C4048" s="2">
        <v>3</v>
      </c>
      <c r="D4048" s="13">
        <v>200.57666666666452</v>
      </c>
      <c r="E4048" s="13">
        <v>9.7066666666666688</v>
      </c>
      <c r="F4048" s="13">
        <v>210.2833333333312</v>
      </c>
      <c r="G4048" s="13">
        <v>0.97014624703615882</v>
      </c>
      <c r="H4048" s="13">
        <v>0.96837279173452351</v>
      </c>
      <c r="I4048" s="13">
        <v>1</v>
      </c>
      <c r="J4048" s="13">
        <v>210.2833333333312</v>
      </c>
      <c r="K4048" s="13">
        <v>0</v>
      </c>
      <c r="L4048" s="13">
        <v>0</v>
      </c>
      <c r="M4048" s="13">
        <v>0</v>
      </c>
      <c r="N4048" s="13">
        <v>210.2833333333312</v>
      </c>
    </row>
    <row r="4049" spans="1:15" x14ac:dyDescent="0.3">
      <c r="A4049" s="2" t="s">
        <v>694</v>
      </c>
      <c r="B4049" s="2" t="str">
        <f>VLOOKUP(A4049,'Hold Harmless'!A$1:B$7201,2,FALSE)</f>
        <v>GRANDVIEW ISD</v>
      </c>
      <c r="C4049" s="2">
        <v>4</v>
      </c>
      <c r="D4049" s="13">
        <v>197.4506410256397</v>
      </c>
      <c r="E4049" s="13">
        <v>9.8878205128205146</v>
      </c>
      <c r="F4049" s="13">
        <v>207.33846153846022</v>
      </c>
      <c r="G4049" s="13">
        <v>0.97014624703615882</v>
      </c>
      <c r="H4049" s="13">
        <v>0.96837279173452351</v>
      </c>
      <c r="I4049" s="13">
        <v>1</v>
      </c>
      <c r="J4049" s="13">
        <v>207.33846153846022</v>
      </c>
      <c r="K4049" s="13">
        <v>0</v>
      </c>
      <c r="L4049" s="13">
        <v>0</v>
      </c>
      <c r="M4049" s="13">
        <v>0</v>
      </c>
      <c r="N4049" s="13">
        <v>207.33846153846022</v>
      </c>
    </row>
    <row r="4050" spans="1:15" x14ac:dyDescent="0.3">
      <c r="A4050" s="2" t="s">
        <v>694</v>
      </c>
      <c r="B4050" s="2" t="str">
        <f>VLOOKUP(A4050,'Hold Harmless'!A$1:B$7201,2,FALSE)</f>
        <v>GRANDVIEW ISD</v>
      </c>
      <c r="C4050" s="2">
        <v>5</v>
      </c>
      <c r="D4050" s="13">
        <v>203.06795900178037</v>
      </c>
      <c r="E4050" s="13">
        <v>3.7058823529411753</v>
      </c>
      <c r="F4050" s="13">
        <v>206.77384135472155</v>
      </c>
      <c r="G4050" s="13">
        <v>0.97014624703615882</v>
      </c>
      <c r="H4050" s="13">
        <v>0.96837279173452351</v>
      </c>
      <c r="I4050" s="13">
        <v>1</v>
      </c>
      <c r="J4050" s="13">
        <v>206.77384135472155</v>
      </c>
      <c r="K4050" s="13">
        <v>0</v>
      </c>
      <c r="L4050" s="13">
        <v>0</v>
      </c>
      <c r="M4050" s="13">
        <v>0</v>
      </c>
      <c r="N4050" s="13">
        <v>206.77384135472155</v>
      </c>
    </row>
    <row r="4051" spans="1:15" ht="15" thickBot="1" x14ac:dyDescent="0.35">
      <c r="A4051" s="2" t="s">
        <v>694</v>
      </c>
      <c r="B4051" s="2" t="str">
        <f>VLOOKUP(A4051,'Hold Harmless'!A$1:B$7201,2,FALSE)</f>
        <v>GRANDVIEW ISD</v>
      </c>
      <c r="C4051" s="2">
        <v>6</v>
      </c>
      <c r="D4051" s="13">
        <v>202.21969696969651</v>
      </c>
      <c r="E4051" s="13">
        <v>3.1868686868686851</v>
      </c>
      <c r="F4051" s="13">
        <v>205.40656565656519</v>
      </c>
      <c r="G4051" s="13">
        <v>0.97014624703615882</v>
      </c>
      <c r="H4051" s="13">
        <v>0.96837279173452351</v>
      </c>
      <c r="I4051" s="13">
        <v>1</v>
      </c>
      <c r="J4051" s="13">
        <v>205.40656565656519</v>
      </c>
      <c r="K4051" s="13">
        <v>0</v>
      </c>
      <c r="L4051" s="13">
        <v>0</v>
      </c>
      <c r="M4051" s="13">
        <v>0</v>
      </c>
      <c r="N4051" s="13">
        <v>205.40656565656519</v>
      </c>
      <c r="O4051" s="24">
        <f t="shared" ref="O4051" si="673">SUM(N4046:N4051)</f>
        <v>1254.7661351586028</v>
      </c>
    </row>
    <row r="4052" spans="1:15" ht="15" thickTop="1" x14ac:dyDescent="0.3">
      <c r="A4052" s="4" t="s">
        <v>695</v>
      </c>
      <c r="B4052" s="4" t="str">
        <f>VLOOKUP(A4052,'Hold Harmless'!A$1:B$7201,2,FALSE)</f>
        <v>JOSHUA ISD</v>
      </c>
      <c r="C4052" s="4">
        <v>1</v>
      </c>
      <c r="D4052" s="10">
        <v>597.44097222222581</v>
      </c>
      <c r="E4052" s="10">
        <v>277.11111111111279</v>
      </c>
      <c r="F4052" s="10">
        <v>874.5520833333386</v>
      </c>
      <c r="G4052" s="10">
        <v>0.960212802802066</v>
      </c>
      <c r="H4052" s="10">
        <v>0.95956513176659142</v>
      </c>
      <c r="I4052" s="10">
        <v>1</v>
      </c>
      <c r="J4052" s="10">
        <v>874.5520833333386</v>
      </c>
      <c r="K4052" s="10">
        <v>0</v>
      </c>
      <c r="L4052" s="10">
        <v>0</v>
      </c>
      <c r="M4052" s="10">
        <v>0</v>
      </c>
      <c r="N4052" s="10">
        <v>874.5520833333386</v>
      </c>
    </row>
    <row r="4053" spans="1:15" x14ac:dyDescent="0.3">
      <c r="A4053" s="4" t="s">
        <v>695</v>
      </c>
      <c r="B4053" s="4" t="str">
        <f>VLOOKUP(A4053,'Hold Harmless'!A$1:B$7201,2,FALSE)</f>
        <v>JOSHUA ISD</v>
      </c>
      <c r="C4053" s="4">
        <v>2</v>
      </c>
      <c r="D4053" s="10">
        <v>693.16319444443468</v>
      </c>
      <c r="E4053" s="10">
        <v>180.92708333333366</v>
      </c>
      <c r="F4053" s="10">
        <v>874.09027777776828</v>
      </c>
      <c r="G4053" s="10">
        <v>0.960212802802066</v>
      </c>
      <c r="H4053" s="10">
        <v>0.95956513176659142</v>
      </c>
      <c r="I4053" s="10">
        <v>1</v>
      </c>
      <c r="J4053" s="10">
        <v>874.09027777776828</v>
      </c>
      <c r="K4053" s="10">
        <v>0</v>
      </c>
      <c r="L4053" s="10">
        <v>0</v>
      </c>
      <c r="M4053" s="10">
        <v>0</v>
      </c>
      <c r="N4053" s="10">
        <v>874.09027777776828</v>
      </c>
    </row>
    <row r="4054" spans="1:15" x14ac:dyDescent="0.3">
      <c r="A4054" s="4" t="s">
        <v>695</v>
      </c>
      <c r="B4054" s="4" t="str">
        <f>VLOOKUP(A4054,'Hold Harmless'!A$1:B$7201,2,FALSE)</f>
        <v>JOSHUA ISD</v>
      </c>
      <c r="C4054" s="4">
        <v>3</v>
      </c>
      <c r="D4054" s="10">
        <v>729.59666666664396</v>
      </c>
      <c r="E4054" s="10">
        <v>136.43</v>
      </c>
      <c r="F4054" s="10">
        <v>866.02666666664391</v>
      </c>
      <c r="G4054" s="10">
        <v>0.960212802802066</v>
      </c>
      <c r="H4054" s="10">
        <v>0.95956513176659142</v>
      </c>
      <c r="I4054" s="10">
        <v>1</v>
      </c>
      <c r="J4054" s="10">
        <v>866.02666666664391</v>
      </c>
      <c r="K4054" s="10">
        <v>0</v>
      </c>
      <c r="L4054" s="10">
        <v>0</v>
      </c>
      <c r="M4054" s="10">
        <v>0</v>
      </c>
      <c r="N4054" s="10">
        <v>866.02666666664391</v>
      </c>
    </row>
    <row r="4055" spans="1:15" x14ac:dyDescent="0.3">
      <c r="A4055" s="4" t="s">
        <v>695</v>
      </c>
      <c r="B4055" s="4" t="str">
        <f>VLOOKUP(A4055,'Hold Harmless'!A$1:B$7201,2,FALSE)</f>
        <v>JOSHUA ISD</v>
      </c>
      <c r="C4055" s="4">
        <v>4</v>
      </c>
      <c r="D4055" s="10">
        <v>807.69017094017147</v>
      </c>
      <c r="E4055" s="10">
        <v>51.31255935422621</v>
      </c>
      <c r="F4055" s="10">
        <v>859.00273029439768</v>
      </c>
      <c r="G4055" s="10">
        <v>0.960212802802066</v>
      </c>
      <c r="H4055" s="10">
        <v>0.95956513176659142</v>
      </c>
      <c r="I4055" s="10">
        <v>1</v>
      </c>
      <c r="J4055" s="10">
        <v>859.00273029439768</v>
      </c>
      <c r="K4055" s="10">
        <v>0</v>
      </c>
      <c r="L4055" s="10">
        <v>0</v>
      </c>
      <c r="M4055" s="10">
        <v>0</v>
      </c>
      <c r="N4055" s="10">
        <v>859.00273029439768</v>
      </c>
    </row>
    <row r="4056" spans="1:15" x14ac:dyDescent="0.3">
      <c r="A4056" s="4" t="s">
        <v>695</v>
      </c>
      <c r="B4056" s="4" t="str">
        <f>VLOOKUP(A4056,'Hold Harmless'!A$1:B$7201,2,FALSE)</f>
        <v>JOSHUA ISD</v>
      </c>
      <c r="C4056" s="4">
        <v>5</v>
      </c>
      <c r="D4056" s="10">
        <v>831.69807060755977</v>
      </c>
      <c r="E4056" s="10">
        <v>25.648809523809557</v>
      </c>
      <c r="F4056" s="10">
        <v>857.34688013136929</v>
      </c>
      <c r="G4056" s="10">
        <v>0.960212802802066</v>
      </c>
      <c r="H4056" s="10">
        <v>0.95956513176659142</v>
      </c>
      <c r="I4056" s="10">
        <v>1</v>
      </c>
      <c r="J4056" s="10">
        <v>857.34688013136929</v>
      </c>
      <c r="K4056" s="10">
        <v>0</v>
      </c>
      <c r="L4056" s="10">
        <v>0</v>
      </c>
      <c r="M4056" s="10">
        <v>0</v>
      </c>
      <c r="N4056" s="10">
        <v>857.34688013136929</v>
      </c>
    </row>
    <row r="4057" spans="1:15" ht="15" thickBot="1" x14ac:dyDescent="0.35">
      <c r="A4057" s="4" t="s">
        <v>695</v>
      </c>
      <c r="B4057" s="4" t="str">
        <f>VLOOKUP(A4057,'Hold Harmless'!A$1:B$7201,2,FALSE)</f>
        <v>JOSHUA ISD</v>
      </c>
      <c r="C4057" s="4">
        <v>6</v>
      </c>
      <c r="D4057" s="10">
        <v>828.50288925288805</v>
      </c>
      <c r="E4057" s="10">
        <v>17.940815815815832</v>
      </c>
      <c r="F4057" s="10">
        <v>846.44370506870393</v>
      </c>
      <c r="G4057" s="10">
        <v>0.960212802802066</v>
      </c>
      <c r="H4057" s="10">
        <v>0.95956513176659142</v>
      </c>
      <c r="I4057" s="10">
        <v>1</v>
      </c>
      <c r="J4057" s="10">
        <v>846.44370506870393</v>
      </c>
      <c r="K4057" s="10">
        <v>0</v>
      </c>
      <c r="L4057" s="10">
        <v>0</v>
      </c>
      <c r="M4057" s="10">
        <v>0</v>
      </c>
      <c r="N4057" s="10">
        <v>846.44370506870393</v>
      </c>
      <c r="O4057" s="24">
        <f t="shared" ref="O4057" si="674">SUM(N4052:N4057)</f>
        <v>5177.462343272221</v>
      </c>
    </row>
    <row r="4058" spans="1:15" ht="15" thickTop="1" x14ac:dyDescent="0.3">
      <c r="A4058" s="11" t="s">
        <v>696</v>
      </c>
      <c r="B4058" s="11" t="str">
        <f>VLOOKUP(A4058,'Hold Harmless'!A$1:B$7201,2,FALSE)</f>
        <v>KEENE ISD</v>
      </c>
      <c r="C4058" s="11">
        <v>1</v>
      </c>
      <c r="D4058" s="12">
        <v>130.30128205128281</v>
      </c>
      <c r="E4058" s="12">
        <v>36.798670465337125</v>
      </c>
      <c r="F4058" s="12">
        <v>167.09995251661994</v>
      </c>
      <c r="G4058" s="12">
        <v>0.95340258958145141</v>
      </c>
      <c r="H4058" s="12">
        <v>0.93623539709793624</v>
      </c>
      <c r="I4058" s="12">
        <v>1</v>
      </c>
      <c r="J4058" s="12">
        <v>167.09995251661994</v>
      </c>
      <c r="K4058" s="12">
        <v>0</v>
      </c>
      <c r="L4058" s="12">
        <v>0</v>
      </c>
      <c r="M4058" s="12">
        <v>0</v>
      </c>
      <c r="N4058" s="12">
        <v>167.09995251661994</v>
      </c>
    </row>
    <row r="4059" spans="1:15" x14ac:dyDescent="0.3">
      <c r="A4059" s="11" t="s">
        <v>696</v>
      </c>
      <c r="B4059" s="11" t="str">
        <f>VLOOKUP(A4059,'Hold Harmless'!A$1:B$7201,2,FALSE)</f>
        <v>KEENE ISD</v>
      </c>
      <c r="C4059" s="11">
        <v>2</v>
      </c>
      <c r="D4059" s="12">
        <v>147.15964240102218</v>
      </c>
      <c r="E4059" s="12">
        <v>21.560451255853565</v>
      </c>
      <c r="F4059" s="12">
        <v>168.72009365687575</v>
      </c>
      <c r="G4059" s="12">
        <v>0.95340258958145141</v>
      </c>
      <c r="H4059" s="12">
        <v>0.93623539709793624</v>
      </c>
      <c r="I4059" s="12">
        <v>1</v>
      </c>
      <c r="J4059" s="12">
        <v>168.72009365687575</v>
      </c>
      <c r="K4059" s="12">
        <v>0</v>
      </c>
      <c r="L4059" s="12">
        <v>0</v>
      </c>
      <c r="M4059" s="12">
        <v>0</v>
      </c>
      <c r="N4059" s="12">
        <v>168.72009365687575</v>
      </c>
    </row>
    <row r="4060" spans="1:15" x14ac:dyDescent="0.3">
      <c r="A4060" s="11" t="s">
        <v>696</v>
      </c>
      <c r="B4060" s="11" t="str">
        <f>VLOOKUP(A4060,'Hold Harmless'!A$1:B$7201,2,FALSE)</f>
        <v>KEENE ISD</v>
      </c>
      <c r="C4060" s="11">
        <v>3</v>
      </c>
      <c r="D4060" s="12">
        <v>151.76222222222253</v>
      </c>
      <c r="E4060" s="12">
        <v>15.635833333333339</v>
      </c>
      <c r="F4060" s="12">
        <v>167.39805555555589</v>
      </c>
      <c r="G4060" s="12">
        <v>0.95340258958145141</v>
      </c>
      <c r="H4060" s="12">
        <v>0.93623539709793624</v>
      </c>
      <c r="I4060" s="12">
        <v>1</v>
      </c>
      <c r="J4060" s="12">
        <v>167.39805555555589</v>
      </c>
      <c r="K4060" s="12">
        <v>0</v>
      </c>
      <c r="L4060" s="12">
        <v>0</v>
      </c>
      <c r="M4060" s="12">
        <v>0</v>
      </c>
      <c r="N4060" s="12">
        <v>167.39805555555589</v>
      </c>
    </row>
    <row r="4061" spans="1:15" x14ac:dyDescent="0.3">
      <c r="A4061" s="11" t="s">
        <v>696</v>
      </c>
      <c r="B4061" s="11" t="str">
        <f>VLOOKUP(A4061,'Hold Harmless'!A$1:B$7201,2,FALSE)</f>
        <v>KEENE ISD</v>
      </c>
      <c r="C4061" s="11">
        <v>4</v>
      </c>
      <c r="D4061" s="12">
        <v>153.72606060606009</v>
      </c>
      <c r="E4061" s="12">
        <v>10.734848484848499</v>
      </c>
      <c r="F4061" s="12">
        <v>164.46090909090859</v>
      </c>
      <c r="G4061" s="12">
        <v>0.95340258958145141</v>
      </c>
      <c r="H4061" s="12">
        <v>0.93623539709793624</v>
      </c>
      <c r="I4061" s="12">
        <v>1</v>
      </c>
      <c r="J4061" s="12">
        <v>164.46090909090859</v>
      </c>
      <c r="K4061" s="12">
        <v>0</v>
      </c>
      <c r="L4061" s="12">
        <v>0</v>
      </c>
      <c r="M4061" s="12">
        <v>0</v>
      </c>
      <c r="N4061" s="12">
        <v>164.46090909090859</v>
      </c>
    </row>
    <row r="4062" spans="1:15" x14ac:dyDescent="0.3">
      <c r="A4062" s="11" t="s">
        <v>696</v>
      </c>
      <c r="B4062" s="11" t="str">
        <f>VLOOKUP(A4062,'Hold Harmless'!A$1:B$7201,2,FALSE)</f>
        <v>KEENE ISD</v>
      </c>
      <c r="C4062" s="11">
        <v>5</v>
      </c>
      <c r="D4062" s="12">
        <v>152.98306595365352</v>
      </c>
      <c r="E4062" s="12">
        <v>11.656862745098071</v>
      </c>
      <c r="F4062" s="12">
        <v>164.63992869875159</v>
      </c>
      <c r="G4062" s="12">
        <v>0.95340258958145141</v>
      </c>
      <c r="H4062" s="12">
        <v>0.93623539709793624</v>
      </c>
      <c r="I4062" s="12">
        <v>1</v>
      </c>
      <c r="J4062" s="12">
        <v>164.63992869875159</v>
      </c>
      <c r="K4062" s="12">
        <v>0</v>
      </c>
      <c r="L4062" s="12">
        <v>0</v>
      </c>
      <c r="M4062" s="12">
        <v>0</v>
      </c>
      <c r="N4062" s="12">
        <v>164.63992869875159</v>
      </c>
    </row>
    <row r="4063" spans="1:15" ht="15" thickBot="1" x14ac:dyDescent="0.35">
      <c r="A4063" s="11" t="s">
        <v>696</v>
      </c>
      <c r="B4063" s="11" t="str">
        <f>VLOOKUP(A4063,'Hold Harmless'!A$1:B$7201,2,FALSE)</f>
        <v>KEENE ISD</v>
      </c>
      <c r="C4063" s="11">
        <v>6</v>
      </c>
      <c r="D4063" s="12">
        <v>155.98139880952363</v>
      </c>
      <c r="E4063" s="12">
        <v>5.6822916666666661</v>
      </c>
      <c r="F4063" s="12">
        <v>161.66369047619028</v>
      </c>
      <c r="G4063" s="12">
        <v>0.95340258958145141</v>
      </c>
      <c r="H4063" s="12">
        <v>0.93623539709793624</v>
      </c>
      <c r="I4063" s="12">
        <v>1</v>
      </c>
      <c r="J4063" s="12">
        <v>161.66369047619028</v>
      </c>
      <c r="K4063" s="12">
        <v>0</v>
      </c>
      <c r="L4063" s="12">
        <v>0</v>
      </c>
      <c r="M4063" s="12">
        <v>0</v>
      </c>
      <c r="N4063" s="12">
        <v>161.66369047619028</v>
      </c>
      <c r="O4063" s="24">
        <f t="shared" ref="O4063" si="675">SUM(N4058:N4063)</f>
        <v>993.98262999490191</v>
      </c>
    </row>
    <row r="4064" spans="1:15" ht="15" thickTop="1" x14ac:dyDescent="0.3">
      <c r="A4064" s="2" t="s">
        <v>697</v>
      </c>
      <c r="B4064" s="2" t="str">
        <f>VLOOKUP(A4064,'Hold Harmless'!A$1:B$7201,2,FALSE)</f>
        <v>RIO VISTA ISD</v>
      </c>
      <c r="C4064" s="2">
        <v>1</v>
      </c>
      <c r="D4064" s="13">
        <v>108.80555555555597</v>
      </c>
      <c r="E4064" s="13">
        <v>14.475308641975278</v>
      </c>
      <c r="F4064" s="13">
        <v>123.28086419753124</v>
      </c>
      <c r="G4064" s="13">
        <v>0.95457716301596474</v>
      </c>
      <c r="H4064" s="13">
        <v>0.9647026931374505</v>
      </c>
      <c r="I4064" s="13">
        <v>0.98950398895585634</v>
      </c>
      <c r="J4064" s="13">
        <v>121.98690688538238</v>
      </c>
      <c r="K4064" s="13">
        <v>1.2939573121488621</v>
      </c>
      <c r="L4064" s="13">
        <v>1.2939573121488621</v>
      </c>
      <c r="M4064" s="13">
        <v>0</v>
      </c>
      <c r="N4064" s="13">
        <v>121.98690688538238</v>
      </c>
    </row>
    <row r="4065" spans="1:15" x14ac:dyDescent="0.3">
      <c r="A4065" s="2" t="s">
        <v>697</v>
      </c>
      <c r="B4065" s="2" t="str">
        <f>VLOOKUP(A4065,'Hold Harmless'!A$1:B$7201,2,FALSE)</f>
        <v>RIO VISTA ISD</v>
      </c>
      <c r="C4065" s="2">
        <v>2</v>
      </c>
      <c r="D4065" s="13">
        <v>111.28333333333282</v>
      </c>
      <c r="E4065" s="13">
        <v>11.24333333333327</v>
      </c>
      <c r="F4065" s="13">
        <v>122.52666666666609</v>
      </c>
      <c r="G4065" s="13">
        <v>0.95457716301596474</v>
      </c>
      <c r="H4065" s="13">
        <v>0.9647026931374505</v>
      </c>
      <c r="I4065" s="13">
        <v>0.98950398895585634</v>
      </c>
      <c r="J4065" s="13">
        <v>121.24062542013066</v>
      </c>
      <c r="K4065" s="13">
        <v>1.2860412465354329</v>
      </c>
      <c r="L4065" s="13">
        <v>1.2860412465354329</v>
      </c>
      <c r="M4065" s="13">
        <v>0</v>
      </c>
      <c r="N4065" s="13">
        <v>121.24062542013066</v>
      </c>
    </row>
    <row r="4066" spans="1:15" x14ac:dyDescent="0.3">
      <c r="A4066" s="2" t="s">
        <v>697</v>
      </c>
      <c r="B4066" s="2" t="str">
        <f>VLOOKUP(A4066,'Hold Harmless'!A$1:B$7201,2,FALSE)</f>
        <v>RIO VISTA ISD</v>
      </c>
      <c r="C4066" s="2">
        <v>3</v>
      </c>
      <c r="D4066" s="13">
        <v>82.209595959597024</v>
      </c>
      <c r="E4066" s="13">
        <v>36.035353535353856</v>
      </c>
      <c r="F4066" s="13">
        <v>118.24494949495087</v>
      </c>
      <c r="G4066" s="13">
        <v>0.95457716301596474</v>
      </c>
      <c r="H4066" s="13">
        <v>0.9647026931374505</v>
      </c>
      <c r="I4066" s="13">
        <v>0.98950398895585634</v>
      </c>
      <c r="J4066" s="13">
        <v>117.00384919913766</v>
      </c>
      <c r="K4066" s="13">
        <v>1.2411002958132116</v>
      </c>
      <c r="L4066" s="13">
        <v>1.2411002958132116</v>
      </c>
      <c r="M4066" s="13">
        <v>0</v>
      </c>
      <c r="N4066" s="13">
        <v>117.00384919913766</v>
      </c>
    </row>
    <row r="4067" spans="1:15" x14ac:dyDescent="0.3">
      <c r="A4067" s="2" t="s">
        <v>697</v>
      </c>
      <c r="B4067" s="2" t="str">
        <f>VLOOKUP(A4067,'Hold Harmless'!A$1:B$7201,2,FALSE)</f>
        <v>RIO VISTA ISD</v>
      </c>
      <c r="C4067" s="2">
        <v>4</v>
      </c>
      <c r="D4067" s="13">
        <v>86.188423645319929</v>
      </c>
      <c r="E4067" s="13">
        <v>32.745792282430287</v>
      </c>
      <c r="F4067" s="13">
        <v>118.93421592775022</v>
      </c>
      <c r="G4067" s="13">
        <v>0.95457716301596474</v>
      </c>
      <c r="H4067" s="13">
        <v>0.9647026931374505</v>
      </c>
      <c r="I4067" s="13">
        <v>0.98950398895585634</v>
      </c>
      <c r="J4067" s="13">
        <v>117.68588108384598</v>
      </c>
      <c r="K4067" s="13">
        <v>1.2483348439042317</v>
      </c>
      <c r="L4067" s="13">
        <v>1.2483348439042317</v>
      </c>
      <c r="M4067" s="13">
        <v>0</v>
      </c>
      <c r="N4067" s="13">
        <v>117.68588108384598</v>
      </c>
    </row>
    <row r="4068" spans="1:15" x14ac:dyDescent="0.3">
      <c r="A4068" s="2" t="s">
        <v>697</v>
      </c>
      <c r="B4068" s="2" t="str">
        <f>VLOOKUP(A4068,'Hold Harmless'!A$1:B$7201,2,FALSE)</f>
        <v>RIO VISTA ISD</v>
      </c>
      <c r="C4068" s="2">
        <v>5</v>
      </c>
      <c r="D4068" s="13">
        <v>112.53888888888915</v>
      </c>
      <c r="E4068" s="13">
        <v>6.4138888888888781</v>
      </c>
      <c r="F4068" s="13">
        <v>118.95277777777802</v>
      </c>
      <c r="G4068" s="13">
        <v>0.95457716301596474</v>
      </c>
      <c r="H4068" s="13">
        <v>0.9647026931374505</v>
      </c>
      <c r="I4068" s="13">
        <v>0.98950398895585634</v>
      </c>
      <c r="J4068" s="13">
        <v>117.7042481084909</v>
      </c>
      <c r="K4068" s="13">
        <v>1.2485296692871231</v>
      </c>
      <c r="L4068" s="13">
        <v>1.2485296692871231</v>
      </c>
      <c r="M4068" s="13">
        <v>0</v>
      </c>
      <c r="N4068" s="13">
        <v>117.7042481084909</v>
      </c>
    </row>
    <row r="4069" spans="1:15" ht="15" thickBot="1" x14ac:dyDescent="0.35">
      <c r="A4069" s="2" t="s">
        <v>697</v>
      </c>
      <c r="B4069" s="2" t="str">
        <f>VLOOKUP(A4069,'Hold Harmless'!A$1:B$7201,2,FALSE)</f>
        <v>RIO VISTA ISD</v>
      </c>
      <c r="C4069" s="2">
        <v>6</v>
      </c>
      <c r="D4069" s="13">
        <v>109.46500721500723</v>
      </c>
      <c r="E4069" s="13">
        <v>8.9880952380952142</v>
      </c>
      <c r="F4069" s="13">
        <v>118.45310245310245</v>
      </c>
      <c r="G4069" s="13">
        <v>0.95457716301596474</v>
      </c>
      <c r="H4069" s="13">
        <v>0.9647026931374505</v>
      </c>
      <c r="I4069" s="13">
        <v>0.98950398895585634</v>
      </c>
      <c r="J4069" s="13">
        <v>117.2098173815416</v>
      </c>
      <c r="K4069" s="13">
        <v>1.2432850715608481</v>
      </c>
      <c r="L4069" s="13">
        <v>1.2432850715608481</v>
      </c>
      <c r="M4069" s="13">
        <v>0</v>
      </c>
      <c r="N4069" s="13">
        <v>117.2098173815416</v>
      </c>
      <c r="O4069" s="24">
        <f t="shared" ref="O4069" si="676">SUM(N4064:N4069)</f>
        <v>712.83132807852917</v>
      </c>
    </row>
    <row r="4070" spans="1:15" ht="15" thickTop="1" x14ac:dyDescent="0.3">
      <c r="A4070" s="4" t="s">
        <v>698</v>
      </c>
      <c r="B4070" s="4" t="str">
        <f>VLOOKUP(A4070,'Hold Harmless'!A$1:B$7201,2,FALSE)</f>
        <v>VENUS ISD</v>
      </c>
      <c r="C4070" s="4">
        <v>1</v>
      </c>
      <c r="D4070" s="10">
        <v>193.4021739130412</v>
      </c>
      <c r="E4070" s="10">
        <v>151.37681159420276</v>
      </c>
      <c r="F4070" s="10">
        <v>344.77898550724399</v>
      </c>
      <c r="G4070" s="10">
        <v>0.96605599592796165</v>
      </c>
      <c r="H4070" s="10">
        <v>0.96144391328644596</v>
      </c>
      <c r="I4070" s="10">
        <v>1</v>
      </c>
      <c r="J4070" s="10">
        <v>344.77898550724399</v>
      </c>
      <c r="K4070" s="10">
        <v>0</v>
      </c>
      <c r="L4070" s="10">
        <v>0</v>
      </c>
      <c r="M4070" s="10">
        <v>0</v>
      </c>
      <c r="N4070" s="10">
        <v>344.77898550724399</v>
      </c>
    </row>
    <row r="4071" spans="1:15" x14ac:dyDescent="0.3">
      <c r="A4071" s="4" t="s">
        <v>698</v>
      </c>
      <c r="B4071" s="4" t="str">
        <f>VLOOKUP(A4071,'Hold Harmless'!A$1:B$7201,2,FALSE)</f>
        <v>VENUS ISD</v>
      </c>
      <c r="C4071" s="4">
        <v>2</v>
      </c>
      <c r="D4071" s="10">
        <v>242.83024691358059</v>
      </c>
      <c r="E4071" s="10">
        <v>105.32098765432167</v>
      </c>
      <c r="F4071" s="10">
        <v>348.15123456790229</v>
      </c>
      <c r="G4071" s="10">
        <v>0.96605599592796165</v>
      </c>
      <c r="H4071" s="10">
        <v>0.96144391328644596</v>
      </c>
      <c r="I4071" s="10">
        <v>1</v>
      </c>
      <c r="J4071" s="10">
        <v>348.15123456790229</v>
      </c>
      <c r="K4071" s="10">
        <v>0</v>
      </c>
      <c r="L4071" s="10">
        <v>0</v>
      </c>
      <c r="M4071" s="10">
        <v>0</v>
      </c>
      <c r="N4071" s="10">
        <v>348.15123456790229</v>
      </c>
    </row>
    <row r="4072" spans="1:15" x14ac:dyDescent="0.3">
      <c r="A4072" s="4" t="s">
        <v>698</v>
      </c>
      <c r="B4072" s="4" t="str">
        <f>VLOOKUP(A4072,'Hold Harmless'!A$1:B$7201,2,FALSE)</f>
        <v>VENUS ISD</v>
      </c>
      <c r="C4072" s="4">
        <v>3</v>
      </c>
      <c r="D4072" s="10">
        <v>204.57638888889159</v>
      </c>
      <c r="E4072" s="10">
        <v>139.78472222222615</v>
      </c>
      <c r="F4072" s="10">
        <v>344.36111111111774</v>
      </c>
      <c r="G4072" s="10">
        <v>0.96605599592796165</v>
      </c>
      <c r="H4072" s="10">
        <v>0.96144391328644596</v>
      </c>
      <c r="I4072" s="10">
        <v>1</v>
      </c>
      <c r="J4072" s="10">
        <v>344.36111111111774</v>
      </c>
      <c r="K4072" s="10">
        <v>0</v>
      </c>
      <c r="L4072" s="10">
        <v>0</v>
      </c>
      <c r="M4072" s="10">
        <v>0</v>
      </c>
      <c r="N4072" s="10">
        <v>344.36111111111774</v>
      </c>
    </row>
    <row r="4073" spans="1:15" x14ac:dyDescent="0.3">
      <c r="A4073" s="4" t="s">
        <v>698</v>
      </c>
      <c r="B4073" s="4" t="str">
        <f>VLOOKUP(A4073,'Hold Harmless'!A$1:B$7201,2,FALSE)</f>
        <v>VENUS ISD</v>
      </c>
      <c r="C4073" s="4">
        <v>4</v>
      </c>
      <c r="D4073" s="10">
        <v>274.89743589743472</v>
      </c>
      <c r="E4073" s="10">
        <v>61.948717948717224</v>
      </c>
      <c r="F4073" s="10">
        <v>336.84615384615194</v>
      </c>
      <c r="G4073" s="10">
        <v>0.96605599592796165</v>
      </c>
      <c r="H4073" s="10">
        <v>0.96144391328644596</v>
      </c>
      <c r="I4073" s="10">
        <v>1</v>
      </c>
      <c r="J4073" s="10">
        <v>336.84615384615194</v>
      </c>
      <c r="K4073" s="10">
        <v>0</v>
      </c>
      <c r="L4073" s="10">
        <v>0</v>
      </c>
      <c r="M4073" s="10">
        <v>0</v>
      </c>
      <c r="N4073" s="10">
        <v>336.84615384615194</v>
      </c>
    </row>
    <row r="4074" spans="1:15" x14ac:dyDescent="0.3">
      <c r="A4074" s="4" t="s">
        <v>698</v>
      </c>
      <c r="B4074" s="4" t="str">
        <f>VLOOKUP(A4074,'Hold Harmless'!A$1:B$7201,2,FALSE)</f>
        <v>VENUS ISD</v>
      </c>
      <c r="C4074" s="4">
        <v>5</v>
      </c>
      <c r="D4074" s="10">
        <v>300.97767857142981</v>
      </c>
      <c r="E4074" s="10">
        <v>34.538194444444429</v>
      </c>
      <c r="F4074" s="10">
        <v>335.51587301587426</v>
      </c>
      <c r="G4074" s="10">
        <v>0.96605599592796165</v>
      </c>
      <c r="H4074" s="10">
        <v>0.96144391328644596</v>
      </c>
      <c r="I4074" s="10">
        <v>1</v>
      </c>
      <c r="J4074" s="10">
        <v>335.51587301587426</v>
      </c>
      <c r="K4074" s="10">
        <v>0</v>
      </c>
      <c r="L4074" s="10">
        <v>0</v>
      </c>
      <c r="M4074" s="10">
        <v>0</v>
      </c>
      <c r="N4074" s="10">
        <v>335.51587301587426</v>
      </c>
    </row>
    <row r="4075" spans="1:15" ht="15" thickBot="1" x14ac:dyDescent="0.35">
      <c r="A4075" s="4" t="s">
        <v>698</v>
      </c>
      <c r="B4075" s="4" t="str">
        <f>VLOOKUP(A4075,'Hold Harmless'!A$1:B$7201,2,FALSE)</f>
        <v>VENUS ISD</v>
      </c>
      <c r="C4075" s="4">
        <v>6</v>
      </c>
      <c r="D4075" s="10">
        <v>310.13157894736833</v>
      </c>
      <c r="E4075" s="10">
        <v>27.54385964912289</v>
      </c>
      <c r="F4075" s="10">
        <v>337.67543859649123</v>
      </c>
      <c r="G4075" s="10">
        <v>0.96605599592796165</v>
      </c>
      <c r="H4075" s="10">
        <v>0.96144391328644596</v>
      </c>
      <c r="I4075" s="10">
        <v>1</v>
      </c>
      <c r="J4075" s="10">
        <v>337.67543859649123</v>
      </c>
      <c r="K4075" s="10">
        <v>0</v>
      </c>
      <c r="L4075" s="10">
        <v>0</v>
      </c>
      <c r="M4075" s="10">
        <v>0</v>
      </c>
      <c r="N4075" s="10">
        <v>337.67543859649123</v>
      </c>
      <c r="O4075" s="24">
        <f t="shared" ref="O4075" si="677">SUM(N4070:N4075)</f>
        <v>2047.3287966447813</v>
      </c>
    </row>
    <row r="4076" spans="1:15" ht="15" thickTop="1" x14ac:dyDescent="0.3">
      <c r="A4076" s="11" t="s">
        <v>699</v>
      </c>
      <c r="B4076" s="11" t="str">
        <f>VLOOKUP(A4076,'Hold Harmless'!A$1:B$7201,2,FALSE)</f>
        <v>GODLEY ISD</v>
      </c>
      <c r="C4076" s="11">
        <v>1</v>
      </c>
      <c r="D4076" s="12">
        <v>306.05128205128096</v>
      </c>
      <c r="E4076" s="12">
        <v>66.955128205128091</v>
      </c>
      <c r="F4076" s="12">
        <v>373.00641025640903</v>
      </c>
      <c r="G4076" s="12">
        <v>0.95574870236634579</v>
      </c>
      <c r="H4076" s="12">
        <v>0.94807587951896033</v>
      </c>
      <c r="I4076" s="12">
        <v>1</v>
      </c>
      <c r="J4076" s="12">
        <v>373.00641025640903</v>
      </c>
      <c r="K4076" s="12">
        <v>0</v>
      </c>
      <c r="L4076" s="12">
        <v>0</v>
      </c>
      <c r="M4076" s="12">
        <v>0</v>
      </c>
      <c r="N4076" s="12">
        <v>373.00641025640903</v>
      </c>
    </row>
    <row r="4077" spans="1:15" x14ac:dyDescent="0.3">
      <c r="A4077" s="11" t="s">
        <v>699</v>
      </c>
      <c r="B4077" s="11" t="str">
        <f>VLOOKUP(A4077,'Hold Harmless'!A$1:B$7201,2,FALSE)</f>
        <v>GODLEY ISD</v>
      </c>
      <c r="C4077" s="11">
        <v>2</v>
      </c>
      <c r="D4077" s="12">
        <v>338.86419753087131</v>
      </c>
      <c r="E4077" s="12">
        <v>42.604938271604887</v>
      </c>
      <c r="F4077" s="12">
        <v>381.46913580247622</v>
      </c>
      <c r="G4077" s="12">
        <v>0.95574870236634579</v>
      </c>
      <c r="H4077" s="12">
        <v>0.94807587951896033</v>
      </c>
      <c r="I4077" s="12">
        <v>1</v>
      </c>
      <c r="J4077" s="12">
        <v>381.46913580247622</v>
      </c>
      <c r="K4077" s="12">
        <v>0</v>
      </c>
      <c r="L4077" s="12">
        <v>0</v>
      </c>
      <c r="M4077" s="12">
        <v>0</v>
      </c>
      <c r="N4077" s="12">
        <v>381.46913580247622</v>
      </c>
    </row>
    <row r="4078" spans="1:15" x14ac:dyDescent="0.3">
      <c r="A4078" s="11" t="s">
        <v>699</v>
      </c>
      <c r="B4078" s="11" t="str">
        <f>VLOOKUP(A4078,'Hold Harmless'!A$1:B$7201,2,FALSE)</f>
        <v>GODLEY ISD</v>
      </c>
      <c r="C4078" s="11">
        <v>3</v>
      </c>
      <c r="D4078" s="12">
        <v>329.41999999999967</v>
      </c>
      <c r="E4078" s="12">
        <v>49.866666666666589</v>
      </c>
      <c r="F4078" s="12">
        <v>379.28666666666629</v>
      </c>
      <c r="G4078" s="12">
        <v>0.95574870236634579</v>
      </c>
      <c r="H4078" s="12">
        <v>0.94807587951896033</v>
      </c>
      <c r="I4078" s="12">
        <v>1</v>
      </c>
      <c r="J4078" s="12">
        <v>379.28666666666629</v>
      </c>
      <c r="K4078" s="12">
        <v>0</v>
      </c>
      <c r="L4078" s="12">
        <v>0</v>
      </c>
      <c r="M4078" s="12">
        <v>0</v>
      </c>
      <c r="N4078" s="12">
        <v>379.28666666666629</v>
      </c>
    </row>
    <row r="4079" spans="1:15" x14ac:dyDescent="0.3">
      <c r="A4079" s="11" t="s">
        <v>699</v>
      </c>
      <c r="B4079" s="11" t="str">
        <f>VLOOKUP(A4079,'Hold Harmless'!A$1:B$7201,2,FALSE)</f>
        <v>GODLEY ISD</v>
      </c>
      <c r="C4079" s="11">
        <v>4</v>
      </c>
      <c r="D4079" s="12">
        <v>342.86333333333505</v>
      </c>
      <c r="E4079" s="12">
        <v>36.246666666666634</v>
      </c>
      <c r="F4079" s="12">
        <v>379.11000000000166</v>
      </c>
      <c r="G4079" s="12">
        <v>0.95574870236634579</v>
      </c>
      <c r="H4079" s="12">
        <v>0.94807587951896033</v>
      </c>
      <c r="I4079" s="12">
        <v>1</v>
      </c>
      <c r="J4079" s="12">
        <v>379.11000000000166</v>
      </c>
      <c r="K4079" s="12">
        <v>0</v>
      </c>
      <c r="L4079" s="12">
        <v>0</v>
      </c>
      <c r="M4079" s="12">
        <v>0</v>
      </c>
      <c r="N4079" s="12">
        <v>379.11000000000166</v>
      </c>
    </row>
    <row r="4080" spans="1:15" x14ac:dyDescent="0.3">
      <c r="A4080" s="11" t="s">
        <v>699</v>
      </c>
      <c r="B4080" s="11" t="str">
        <f>VLOOKUP(A4080,'Hold Harmless'!A$1:B$7201,2,FALSE)</f>
        <v>GODLEY ISD</v>
      </c>
      <c r="C4080" s="11">
        <v>5</v>
      </c>
      <c r="D4080" s="12">
        <v>363.93872549020119</v>
      </c>
      <c r="E4080" s="12">
        <v>10.921568627450986</v>
      </c>
      <c r="F4080" s="12">
        <v>374.86029411765219</v>
      </c>
      <c r="G4080" s="12">
        <v>0.95574870236634579</v>
      </c>
      <c r="H4080" s="12">
        <v>0.94807587951896033</v>
      </c>
      <c r="I4080" s="12">
        <v>1</v>
      </c>
      <c r="J4080" s="12">
        <v>374.86029411765219</v>
      </c>
      <c r="K4080" s="12">
        <v>0</v>
      </c>
      <c r="L4080" s="12">
        <v>0</v>
      </c>
      <c r="M4080" s="12">
        <v>0</v>
      </c>
      <c r="N4080" s="12">
        <v>374.86029411765219</v>
      </c>
    </row>
    <row r="4081" spans="1:15" ht="15" thickBot="1" x14ac:dyDescent="0.35">
      <c r="A4081" s="11" t="s">
        <v>699</v>
      </c>
      <c r="B4081" s="11" t="str">
        <f>VLOOKUP(A4081,'Hold Harmless'!A$1:B$7201,2,FALSE)</f>
        <v>GODLEY ISD</v>
      </c>
      <c r="C4081" s="11">
        <v>6</v>
      </c>
      <c r="D4081" s="12">
        <v>365.46428571428703</v>
      </c>
      <c r="E4081" s="12">
        <v>3.6220238095238084</v>
      </c>
      <c r="F4081" s="12">
        <v>369.08630952381083</v>
      </c>
      <c r="G4081" s="12">
        <v>0.95574870236634579</v>
      </c>
      <c r="H4081" s="12">
        <v>0.94807587951896033</v>
      </c>
      <c r="I4081" s="12">
        <v>1</v>
      </c>
      <c r="J4081" s="12">
        <v>369.08630952381083</v>
      </c>
      <c r="K4081" s="12">
        <v>0</v>
      </c>
      <c r="L4081" s="12">
        <v>0</v>
      </c>
      <c r="M4081" s="12">
        <v>0</v>
      </c>
      <c r="N4081" s="12">
        <v>369.08630952381083</v>
      </c>
      <c r="O4081" s="24">
        <f t="shared" ref="O4081" si="678">SUM(N4076:N4081)</f>
        <v>2256.8188163670166</v>
      </c>
    </row>
    <row r="4082" spans="1:15" ht="15" thickTop="1" x14ac:dyDescent="0.3">
      <c r="A4082" s="2" t="s">
        <v>700</v>
      </c>
      <c r="B4082" s="2" t="str">
        <f>VLOOKUP(A4082,'Hold Harmless'!A$1:B$7201,2,FALSE)</f>
        <v>ANSON ISD</v>
      </c>
      <c r="C4082" s="2">
        <v>1</v>
      </c>
      <c r="D4082" s="13">
        <v>100.34821428571446</v>
      </c>
      <c r="E4082" s="13">
        <v>9.175595238095239</v>
      </c>
      <c r="F4082" s="13">
        <v>109.5238095238097</v>
      </c>
      <c r="G4082" s="13">
        <v>0.95833759329311929</v>
      </c>
      <c r="H4082" s="13">
        <v>0.95081721654205487</v>
      </c>
      <c r="I4082" s="13">
        <v>1</v>
      </c>
      <c r="J4082" s="13">
        <v>109.5238095238097</v>
      </c>
      <c r="K4082" s="13">
        <v>0</v>
      </c>
      <c r="L4082" s="13">
        <v>0</v>
      </c>
      <c r="M4082" s="13">
        <v>0</v>
      </c>
      <c r="N4082" s="13">
        <v>109.5238095238097</v>
      </c>
    </row>
    <row r="4083" spans="1:15" x14ac:dyDescent="0.3">
      <c r="A4083" s="2" t="s">
        <v>700</v>
      </c>
      <c r="B4083" s="2" t="str">
        <f>VLOOKUP(A4083,'Hold Harmless'!A$1:B$7201,2,FALSE)</f>
        <v>ANSON ISD</v>
      </c>
      <c r="C4083" s="2">
        <v>2</v>
      </c>
      <c r="D4083" s="13">
        <v>103.29022988505797</v>
      </c>
      <c r="E4083" s="13">
        <v>6.3678160919540199</v>
      </c>
      <c r="F4083" s="13">
        <v>109.65804597701199</v>
      </c>
      <c r="G4083" s="13">
        <v>0.95833759329311929</v>
      </c>
      <c r="H4083" s="13">
        <v>0.95081721654205487</v>
      </c>
      <c r="I4083" s="13">
        <v>1</v>
      </c>
      <c r="J4083" s="13">
        <v>109.65804597701199</v>
      </c>
      <c r="K4083" s="13">
        <v>0</v>
      </c>
      <c r="L4083" s="13">
        <v>0</v>
      </c>
      <c r="M4083" s="13">
        <v>0</v>
      </c>
      <c r="N4083" s="13">
        <v>109.65804597701199</v>
      </c>
    </row>
    <row r="4084" spans="1:15" x14ac:dyDescent="0.3">
      <c r="A4084" s="2" t="s">
        <v>700</v>
      </c>
      <c r="B4084" s="2" t="str">
        <f>VLOOKUP(A4084,'Hold Harmless'!A$1:B$7201,2,FALSE)</f>
        <v>ANSON ISD</v>
      </c>
      <c r="C4084" s="2">
        <v>3</v>
      </c>
      <c r="D4084" s="13">
        <v>98.626543209876644</v>
      </c>
      <c r="E4084" s="13">
        <v>6.3734567901234547</v>
      </c>
      <c r="F4084" s="13">
        <v>105.0000000000001</v>
      </c>
      <c r="G4084" s="13">
        <v>0.95833759329311929</v>
      </c>
      <c r="H4084" s="13">
        <v>0.95081721654205487</v>
      </c>
      <c r="I4084" s="13">
        <v>1</v>
      </c>
      <c r="J4084" s="13">
        <v>105.0000000000001</v>
      </c>
      <c r="K4084" s="13">
        <v>0</v>
      </c>
      <c r="L4084" s="13">
        <v>0</v>
      </c>
      <c r="M4084" s="13">
        <v>0</v>
      </c>
      <c r="N4084" s="13">
        <v>105.0000000000001</v>
      </c>
    </row>
    <row r="4085" spans="1:15" x14ac:dyDescent="0.3">
      <c r="A4085" s="2" t="s">
        <v>700</v>
      </c>
      <c r="B4085" s="2" t="str">
        <f>VLOOKUP(A4085,'Hold Harmless'!A$1:B$7201,2,FALSE)</f>
        <v>ANSON ISD</v>
      </c>
      <c r="C4085" s="2">
        <v>4</v>
      </c>
      <c r="D4085" s="13">
        <v>103.0505952380955</v>
      </c>
      <c r="E4085" s="13">
        <v>2.7946428571428541</v>
      </c>
      <c r="F4085" s="13">
        <v>105.84523809523836</v>
      </c>
      <c r="G4085" s="13">
        <v>0.95833759329311929</v>
      </c>
      <c r="H4085" s="13">
        <v>0.95081721654205487</v>
      </c>
      <c r="I4085" s="13">
        <v>1</v>
      </c>
      <c r="J4085" s="13">
        <v>105.84523809523836</v>
      </c>
      <c r="K4085" s="13">
        <v>0</v>
      </c>
      <c r="L4085" s="13">
        <v>0</v>
      </c>
      <c r="M4085" s="13">
        <v>0</v>
      </c>
      <c r="N4085" s="13">
        <v>105.84523809523836</v>
      </c>
    </row>
    <row r="4086" spans="1:15" x14ac:dyDescent="0.3">
      <c r="A4086" s="2" t="s">
        <v>700</v>
      </c>
      <c r="B4086" s="2" t="str">
        <f>VLOOKUP(A4086,'Hold Harmless'!A$1:B$7201,2,FALSE)</f>
        <v>ANSON ISD</v>
      </c>
      <c r="C4086" s="2">
        <v>5</v>
      </c>
      <c r="D4086" s="13">
        <v>106.24652777777835</v>
      </c>
      <c r="E4086" s="13">
        <v>0.56944444444444442</v>
      </c>
      <c r="F4086" s="13">
        <v>106.8159722222228</v>
      </c>
      <c r="G4086" s="13">
        <v>0.95833759329311929</v>
      </c>
      <c r="H4086" s="13">
        <v>0.95081721654205487</v>
      </c>
      <c r="I4086" s="13">
        <v>1</v>
      </c>
      <c r="J4086" s="13">
        <v>106.8159722222228</v>
      </c>
      <c r="K4086" s="13">
        <v>0</v>
      </c>
      <c r="L4086" s="13">
        <v>0</v>
      </c>
      <c r="M4086" s="13">
        <v>0</v>
      </c>
      <c r="N4086" s="13">
        <v>106.8159722222228</v>
      </c>
    </row>
    <row r="4087" spans="1:15" ht="15" thickBot="1" x14ac:dyDescent="0.35">
      <c r="A4087" s="2" t="s">
        <v>700</v>
      </c>
      <c r="B4087" s="2" t="str">
        <f>VLOOKUP(A4087,'Hold Harmless'!A$1:B$7201,2,FALSE)</f>
        <v>ANSON ISD</v>
      </c>
      <c r="C4087" s="2">
        <v>6</v>
      </c>
      <c r="D4087" s="13">
        <v>106.60049019607847</v>
      </c>
      <c r="E4087" s="13">
        <v>0.66176470588235303</v>
      </c>
      <c r="F4087" s="13">
        <v>107.26225490196082</v>
      </c>
      <c r="G4087" s="13">
        <v>0.95833759329311929</v>
      </c>
      <c r="H4087" s="13">
        <v>0.95081721654205487</v>
      </c>
      <c r="I4087" s="13">
        <v>1</v>
      </c>
      <c r="J4087" s="13">
        <v>107.26225490196082</v>
      </c>
      <c r="K4087" s="13">
        <v>0</v>
      </c>
      <c r="L4087" s="13">
        <v>0</v>
      </c>
      <c r="M4087" s="13">
        <v>0</v>
      </c>
      <c r="N4087" s="13">
        <v>107.26225490196082</v>
      </c>
      <c r="O4087" s="24">
        <f t="shared" ref="O4087" si="679">SUM(N4082:N4087)</f>
        <v>644.10532072024375</v>
      </c>
    </row>
    <row r="4088" spans="1:15" ht="15" thickTop="1" x14ac:dyDescent="0.3">
      <c r="A4088" s="4" t="s">
        <v>701</v>
      </c>
      <c r="B4088" s="4" t="str">
        <f>VLOOKUP(A4088,'Hold Harmless'!A$1:B$7201,2,FALSE)</f>
        <v>HAMLIN ISD</v>
      </c>
      <c r="C4088" s="4">
        <v>1</v>
      </c>
      <c r="D4088" s="10">
        <v>63.454301075268802</v>
      </c>
      <c r="E4088" s="10">
        <v>1.413978494623656</v>
      </c>
      <c r="F4088" s="10">
        <v>64.868279569892451</v>
      </c>
      <c r="G4088" s="10">
        <v>0.96170940170940167</v>
      </c>
      <c r="H4088" s="10">
        <v>0.95006970694338644</v>
      </c>
      <c r="I4088" s="10">
        <v>1</v>
      </c>
      <c r="J4088" s="10">
        <v>64.868279569892451</v>
      </c>
      <c r="K4088" s="10">
        <v>0</v>
      </c>
      <c r="L4088" s="10">
        <v>0</v>
      </c>
      <c r="M4088" s="10">
        <v>0</v>
      </c>
      <c r="N4088" s="10">
        <v>64.868279569892451</v>
      </c>
    </row>
    <row r="4089" spans="1:15" x14ac:dyDescent="0.3">
      <c r="A4089" s="4" t="s">
        <v>701</v>
      </c>
      <c r="B4089" s="4" t="str">
        <f>VLOOKUP(A4089,'Hold Harmless'!A$1:B$7201,2,FALSE)</f>
        <v>HAMLIN ISD</v>
      </c>
      <c r="C4089" s="4">
        <v>2</v>
      </c>
      <c r="D4089" s="10">
        <v>63.477011494252629</v>
      </c>
      <c r="E4089" s="10">
        <v>2.5431034482758621</v>
      </c>
      <c r="F4089" s="10">
        <v>66.020114942528494</v>
      </c>
      <c r="G4089" s="10">
        <v>0.96170940170940167</v>
      </c>
      <c r="H4089" s="10">
        <v>0.95006970694338644</v>
      </c>
      <c r="I4089" s="10">
        <v>1</v>
      </c>
      <c r="J4089" s="10">
        <v>66.020114942528494</v>
      </c>
      <c r="K4089" s="10">
        <v>0</v>
      </c>
      <c r="L4089" s="10">
        <v>0</v>
      </c>
      <c r="M4089" s="10">
        <v>0</v>
      </c>
      <c r="N4089" s="10">
        <v>66.020114942528494</v>
      </c>
    </row>
    <row r="4090" spans="1:15" x14ac:dyDescent="0.3">
      <c r="A4090" s="4" t="s">
        <v>701</v>
      </c>
      <c r="B4090" s="4" t="str">
        <f>VLOOKUP(A4090,'Hold Harmless'!A$1:B$7201,2,FALSE)</f>
        <v>HAMLIN ISD</v>
      </c>
      <c r="C4090" s="4">
        <v>3</v>
      </c>
      <c r="D4090" s="10">
        <v>60.146666666666505</v>
      </c>
      <c r="E4090" s="10">
        <v>7.0600000000000014</v>
      </c>
      <c r="F4090" s="10">
        <v>67.206666666666507</v>
      </c>
      <c r="G4090" s="10">
        <v>0.96170940170940167</v>
      </c>
      <c r="H4090" s="10">
        <v>0.95006970694338644</v>
      </c>
      <c r="I4090" s="10">
        <v>1</v>
      </c>
      <c r="J4090" s="10">
        <v>67.206666666666507</v>
      </c>
      <c r="K4090" s="10">
        <v>0</v>
      </c>
      <c r="L4090" s="10">
        <v>0</v>
      </c>
      <c r="M4090" s="10">
        <v>0</v>
      </c>
      <c r="N4090" s="10">
        <v>67.206666666666507</v>
      </c>
    </row>
    <row r="4091" spans="1:15" x14ac:dyDescent="0.3">
      <c r="A4091" s="4" t="s">
        <v>701</v>
      </c>
      <c r="B4091" s="4" t="str">
        <f>VLOOKUP(A4091,'Hold Harmless'!A$1:B$7201,2,FALSE)</f>
        <v>HAMLIN ISD</v>
      </c>
      <c r="C4091" s="4">
        <v>4</v>
      </c>
      <c r="D4091" s="10">
        <v>59.826923076922959</v>
      </c>
      <c r="E4091" s="10">
        <v>2.6923076923076916</v>
      </c>
      <c r="F4091" s="10">
        <v>62.519230769230653</v>
      </c>
      <c r="G4091" s="10">
        <v>0.96170940170940167</v>
      </c>
      <c r="H4091" s="10">
        <v>0.95006970694338644</v>
      </c>
      <c r="I4091" s="10">
        <v>1</v>
      </c>
      <c r="J4091" s="10">
        <v>62.519230769230653</v>
      </c>
      <c r="K4091" s="10">
        <v>0</v>
      </c>
      <c r="L4091" s="10">
        <v>0</v>
      </c>
      <c r="M4091" s="10">
        <v>0</v>
      </c>
      <c r="N4091" s="10">
        <v>62.519230769230653</v>
      </c>
    </row>
    <row r="4092" spans="1:15" x14ac:dyDescent="0.3">
      <c r="A4092" s="4" t="s">
        <v>701</v>
      </c>
      <c r="B4092" s="4" t="str">
        <f>VLOOKUP(A4092,'Hold Harmless'!A$1:B$7201,2,FALSE)</f>
        <v>HAMLIN ISD</v>
      </c>
      <c r="C4092" s="4">
        <v>5</v>
      </c>
      <c r="D4092" s="10">
        <v>61.393678160919372</v>
      </c>
      <c r="E4092" s="10">
        <v>1.1666666666666665</v>
      </c>
      <c r="F4092" s="10">
        <v>62.560344827586036</v>
      </c>
      <c r="G4092" s="10">
        <v>0.96170940170940167</v>
      </c>
      <c r="H4092" s="10">
        <v>0.95006970694338644</v>
      </c>
      <c r="I4092" s="10">
        <v>1</v>
      </c>
      <c r="J4092" s="10">
        <v>62.560344827586036</v>
      </c>
      <c r="K4092" s="10">
        <v>0</v>
      </c>
      <c r="L4092" s="10">
        <v>0</v>
      </c>
      <c r="M4092" s="10">
        <v>0</v>
      </c>
      <c r="N4092" s="10">
        <v>62.560344827586036</v>
      </c>
    </row>
    <row r="4093" spans="1:15" ht="15" thickBot="1" x14ac:dyDescent="0.35">
      <c r="A4093" s="4" t="s">
        <v>701</v>
      </c>
      <c r="B4093" s="4" t="str">
        <f>VLOOKUP(A4093,'Hold Harmless'!A$1:B$7201,2,FALSE)</f>
        <v>HAMLIN ISD</v>
      </c>
      <c r="C4093" s="4">
        <v>6</v>
      </c>
      <c r="D4093" s="10">
        <v>60.45679012345667</v>
      </c>
      <c r="E4093" s="10">
        <v>1.4074074074074074</v>
      </c>
      <c r="F4093" s="10">
        <v>61.864197530864075</v>
      </c>
      <c r="G4093" s="10">
        <v>0.96170940170940167</v>
      </c>
      <c r="H4093" s="10">
        <v>0.95006970694338644</v>
      </c>
      <c r="I4093" s="10">
        <v>1</v>
      </c>
      <c r="J4093" s="10">
        <v>61.864197530864075</v>
      </c>
      <c r="K4093" s="10">
        <v>0</v>
      </c>
      <c r="L4093" s="10">
        <v>0</v>
      </c>
      <c r="M4093" s="10">
        <v>0</v>
      </c>
      <c r="N4093" s="10">
        <v>61.864197530864075</v>
      </c>
      <c r="O4093" s="24">
        <f t="shared" ref="O4093" si="680">SUM(N4088:N4093)</f>
        <v>385.03883430676825</v>
      </c>
    </row>
    <row r="4094" spans="1:15" ht="15" thickTop="1" x14ac:dyDescent="0.3">
      <c r="A4094" s="11" t="s">
        <v>702</v>
      </c>
      <c r="B4094" s="11" t="str">
        <f>VLOOKUP(A4094,'Hold Harmless'!A$1:B$7201,2,FALSE)</f>
        <v>HAWLEY ISD</v>
      </c>
      <c r="C4094" s="11">
        <v>1</v>
      </c>
      <c r="D4094" s="12">
        <v>112.65773809523863</v>
      </c>
      <c r="E4094" s="12">
        <v>8.0773809523809526</v>
      </c>
      <c r="F4094" s="12">
        <v>120.73511904761958</v>
      </c>
      <c r="G4094" s="12">
        <v>0.96353235742991372</v>
      </c>
      <c r="H4094" s="12">
        <v>0.9588432609873474</v>
      </c>
      <c r="I4094" s="12">
        <v>1</v>
      </c>
      <c r="J4094" s="12">
        <v>120.73511904761958</v>
      </c>
      <c r="K4094" s="12">
        <v>0</v>
      </c>
      <c r="L4094" s="12">
        <v>0</v>
      </c>
      <c r="M4094" s="12">
        <v>0</v>
      </c>
      <c r="N4094" s="12">
        <v>120.73511904761958</v>
      </c>
    </row>
    <row r="4095" spans="1:15" x14ac:dyDescent="0.3">
      <c r="A4095" s="11" t="s">
        <v>702</v>
      </c>
      <c r="B4095" s="11" t="str">
        <f>VLOOKUP(A4095,'Hold Harmless'!A$1:B$7201,2,FALSE)</f>
        <v>HAWLEY ISD</v>
      </c>
      <c r="C4095" s="11">
        <v>2</v>
      </c>
      <c r="D4095" s="12">
        <v>111.55654761904805</v>
      </c>
      <c r="E4095" s="12">
        <v>9.5446428571428612</v>
      </c>
      <c r="F4095" s="12">
        <v>121.10119047619091</v>
      </c>
      <c r="G4095" s="12">
        <v>0.96353235742991372</v>
      </c>
      <c r="H4095" s="12">
        <v>0.9588432609873474</v>
      </c>
      <c r="I4095" s="12">
        <v>1</v>
      </c>
      <c r="J4095" s="12">
        <v>121.10119047619091</v>
      </c>
      <c r="K4095" s="12">
        <v>0</v>
      </c>
      <c r="L4095" s="12">
        <v>0</v>
      </c>
      <c r="M4095" s="12">
        <v>0</v>
      </c>
      <c r="N4095" s="12">
        <v>121.10119047619091</v>
      </c>
    </row>
    <row r="4096" spans="1:15" x14ac:dyDescent="0.3">
      <c r="A4096" s="11" t="s">
        <v>702</v>
      </c>
      <c r="B4096" s="11" t="str">
        <f>VLOOKUP(A4096,'Hold Harmless'!A$1:B$7201,2,FALSE)</f>
        <v>HAWLEY ISD</v>
      </c>
      <c r="C4096" s="11">
        <v>3</v>
      </c>
      <c r="D4096" s="12">
        <v>103.45833333333368</v>
      </c>
      <c r="E4096" s="12">
        <v>18.614583333333336</v>
      </c>
      <c r="F4096" s="12">
        <v>122.07291666666703</v>
      </c>
      <c r="G4096" s="12">
        <v>0.96353235742991372</v>
      </c>
      <c r="H4096" s="12">
        <v>0.9588432609873474</v>
      </c>
      <c r="I4096" s="12">
        <v>1</v>
      </c>
      <c r="J4096" s="12">
        <v>122.07291666666703</v>
      </c>
      <c r="K4096" s="12">
        <v>0</v>
      </c>
      <c r="L4096" s="12">
        <v>0</v>
      </c>
      <c r="M4096" s="12">
        <v>0</v>
      </c>
      <c r="N4096" s="12">
        <v>122.07291666666703</v>
      </c>
    </row>
    <row r="4097" spans="1:15" x14ac:dyDescent="0.3">
      <c r="A4097" s="11" t="s">
        <v>702</v>
      </c>
      <c r="B4097" s="11" t="str">
        <f>VLOOKUP(A4097,'Hold Harmless'!A$1:B$7201,2,FALSE)</f>
        <v>HAWLEY ISD</v>
      </c>
      <c r="C4097" s="11">
        <v>4</v>
      </c>
      <c r="D4097" s="12">
        <v>110.32333333333355</v>
      </c>
      <c r="E4097" s="12">
        <v>10.956666666666662</v>
      </c>
      <c r="F4097" s="12">
        <v>121.28000000000021</v>
      </c>
      <c r="G4097" s="12">
        <v>0.96353235742991372</v>
      </c>
      <c r="H4097" s="12">
        <v>0.9588432609873474</v>
      </c>
      <c r="I4097" s="12">
        <v>1</v>
      </c>
      <c r="J4097" s="12">
        <v>121.28000000000021</v>
      </c>
      <c r="K4097" s="12">
        <v>0</v>
      </c>
      <c r="L4097" s="12">
        <v>0</v>
      </c>
      <c r="M4097" s="12">
        <v>0</v>
      </c>
      <c r="N4097" s="12">
        <v>121.28000000000021</v>
      </c>
    </row>
    <row r="4098" spans="1:15" x14ac:dyDescent="0.3">
      <c r="A4098" s="11" t="s">
        <v>702</v>
      </c>
      <c r="B4098" s="11" t="str">
        <f>VLOOKUP(A4098,'Hold Harmless'!A$1:B$7201,2,FALSE)</f>
        <v>HAWLEY ISD</v>
      </c>
      <c r="C4098" s="11">
        <v>5</v>
      </c>
      <c r="D4098" s="12">
        <v>115.35069444444503</v>
      </c>
      <c r="E4098" s="12">
        <v>6.6041666666666679</v>
      </c>
      <c r="F4098" s="12">
        <v>121.9548611111117</v>
      </c>
      <c r="G4098" s="12">
        <v>0.96353235742991372</v>
      </c>
      <c r="H4098" s="12">
        <v>0.9588432609873474</v>
      </c>
      <c r="I4098" s="12">
        <v>1</v>
      </c>
      <c r="J4098" s="12">
        <v>121.9548611111117</v>
      </c>
      <c r="K4098" s="12">
        <v>0</v>
      </c>
      <c r="L4098" s="12">
        <v>0</v>
      </c>
      <c r="M4098" s="12">
        <v>0</v>
      </c>
      <c r="N4098" s="12">
        <v>121.9548611111117</v>
      </c>
    </row>
    <row r="4099" spans="1:15" ht="15" thickBot="1" x14ac:dyDescent="0.35">
      <c r="A4099" s="11" t="s">
        <v>702</v>
      </c>
      <c r="B4099" s="11" t="str">
        <f>VLOOKUP(A4099,'Hold Harmless'!A$1:B$7201,2,FALSE)</f>
        <v>HAWLEY ISD</v>
      </c>
      <c r="C4099" s="11">
        <v>6</v>
      </c>
      <c r="D4099" s="12">
        <v>117.24754901960787</v>
      </c>
      <c r="E4099" s="12">
        <v>5.7230392156862759</v>
      </c>
      <c r="F4099" s="12">
        <v>122.97058823529414</v>
      </c>
      <c r="G4099" s="12">
        <v>0.96353235742991372</v>
      </c>
      <c r="H4099" s="12">
        <v>0.9588432609873474</v>
      </c>
      <c r="I4099" s="12">
        <v>1</v>
      </c>
      <c r="J4099" s="12">
        <v>122.97058823529414</v>
      </c>
      <c r="K4099" s="12">
        <v>0</v>
      </c>
      <c r="L4099" s="12">
        <v>0</v>
      </c>
      <c r="M4099" s="12">
        <v>0</v>
      </c>
      <c r="N4099" s="12">
        <v>122.97058823529414</v>
      </c>
      <c r="O4099" s="24">
        <f t="shared" ref="O4099" si="681">SUM(N4094:N4099)</f>
        <v>730.11467553688351</v>
      </c>
    </row>
    <row r="4100" spans="1:15" ht="15" thickTop="1" x14ac:dyDescent="0.3">
      <c r="A4100" s="2" t="s">
        <v>703</v>
      </c>
      <c r="B4100" s="2" t="str">
        <f>VLOOKUP(A4100,'Hold Harmless'!A$1:B$7201,2,FALSE)</f>
        <v>LUEDERS-AVOCA ISD</v>
      </c>
      <c r="C4100" s="2">
        <v>1</v>
      </c>
      <c r="D4100" s="13">
        <v>14.945512820512816</v>
      </c>
      <c r="E4100" s="13">
        <v>0</v>
      </c>
      <c r="F4100" s="13">
        <v>14.945512820512816</v>
      </c>
      <c r="G4100" s="13">
        <v>0.95894763245171544</v>
      </c>
      <c r="H4100" s="13">
        <v>0.94053935265124167</v>
      </c>
      <c r="I4100" s="13">
        <v>1</v>
      </c>
      <c r="J4100" s="13">
        <v>14.945512820512816</v>
      </c>
      <c r="K4100" s="13">
        <v>0</v>
      </c>
      <c r="L4100" s="13">
        <v>0</v>
      </c>
      <c r="M4100" s="13">
        <v>0</v>
      </c>
      <c r="N4100" s="13">
        <v>14.945512820512816</v>
      </c>
    </row>
    <row r="4101" spans="1:15" x14ac:dyDescent="0.3">
      <c r="A4101" s="2" t="s">
        <v>703</v>
      </c>
      <c r="B4101" s="2" t="str">
        <f>VLOOKUP(A4101,'Hold Harmless'!A$1:B$7201,2,FALSE)</f>
        <v>LUEDERS-AVOCA ISD</v>
      </c>
      <c r="C4101" s="2">
        <v>2</v>
      </c>
      <c r="D4101" s="13">
        <v>16.123188405797091</v>
      </c>
      <c r="E4101" s="13">
        <v>0</v>
      </c>
      <c r="F4101" s="13">
        <v>16.123188405797091</v>
      </c>
      <c r="G4101" s="13">
        <v>0.95894763245171544</v>
      </c>
      <c r="H4101" s="13">
        <v>0.94053935265124167</v>
      </c>
      <c r="I4101" s="13">
        <v>1</v>
      </c>
      <c r="J4101" s="13">
        <v>16.123188405797091</v>
      </c>
      <c r="K4101" s="13">
        <v>0</v>
      </c>
      <c r="L4101" s="13">
        <v>0</v>
      </c>
      <c r="M4101" s="13">
        <v>0</v>
      </c>
      <c r="N4101" s="13">
        <v>16.123188405797091</v>
      </c>
    </row>
    <row r="4102" spans="1:15" x14ac:dyDescent="0.3">
      <c r="A4102" s="2" t="s">
        <v>703</v>
      </c>
      <c r="B4102" s="2" t="str">
        <f>VLOOKUP(A4102,'Hold Harmless'!A$1:B$7201,2,FALSE)</f>
        <v>LUEDERS-AVOCA ISD</v>
      </c>
      <c r="C4102" s="2">
        <v>3</v>
      </c>
      <c r="D4102" s="13">
        <v>10.867283950617285</v>
      </c>
      <c r="E4102" s="13">
        <v>5.3858024691357995</v>
      </c>
      <c r="F4102" s="13">
        <v>16.253086419753085</v>
      </c>
      <c r="G4102" s="13">
        <v>0.95894763245171544</v>
      </c>
      <c r="H4102" s="13">
        <v>0.94053935265124167</v>
      </c>
      <c r="I4102" s="13">
        <v>1</v>
      </c>
      <c r="J4102" s="13">
        <v>16.253086419753085</v>
      </c>
      <c r="K4102" s="13">
        <v>0</v>
      </c>
      <c r="L4102" s="13">
        <v>0</v>
      </c>
      <c r="M4102" s="13">
        <v>0</v>
      </c>
      <c r="N4102" s="13">
        <v>16.253086419753085</v>
      </c>
    </row>
    <row r="4103" spans="1:15" x14ac:dyDescent="0.3">
      <c r="A4103" s="2" t="s">
        <v>703</v>
      </c>
      <c r="B4103" s="2" t="str">
        <f>VLOOKUP(A4103,'Hold Harmless'!A$1:B$7201,2,FALSE)</f>
        <v>LUEDERS-AVOCA ISD</v>
      </c>
      <c r="C4103" s="2">
        <v>4</v>
      </c>
      <c r="D4103" s="13">
        <v>15.28260869565217</v>
      </c>
      <c r="E4103" s="13">
        <v>0.70289855072463758</v>
      </c>
      <c r="F4103" s="13">
        <v>15.985507246376807</v>
      </c>
      <c r="G4103" s="13">
        <v>0.95894763245171544</v>
      </c>
      <c r="H4103" s="13">
        <v>0.94053935265124167</v>
      </c>
      <c r="I4103" s="13">
        <v>1</v>
      </c>
      <c r="J4103" s="13">
        <v>15.985507246376807</v>
      </c>
      <c r="K4103" s="13">
        <v>0</v>
      </c>
      <c r="L4103" s="13">
        <v>0</v>
      </c>
      <c r="M4103" s="13">
        <v>0</v>
      </c>
      <c r="N4103" s="13">
        <v>15.985507246376807</v>
      </c>
    </row>
    <row r="4104" spans="1:15" x14ac:dyDescent="0.3">
      <c r="A4104" s="2" t="s">
        <v>703</v>
      </c>
      <c r="B4104" s="2" t="str">
        <f>VLOOKUP(A4104,'Hold Harmless'!A$1:B$7201,2,FALSE)</f>
        <v>LUEDERS-AVOCA ISD</v>
      </c>
      <c r="C4104" s="2">
        <v>5</v>
      </c>
      <c r="D4104" s="13">
        <v>15.140804597701152</v>
      </c>
      <c r="E4104" s="13">
        <v>1.0431034482758623</v>
      </c>
      <c r="F4104" s="13">
        <v>16.183908045977013</v>
      </c>
      <c r="G4104" s="13">
        <v>0.95894763245171544</v>
      </c>
      <c r="H4104" s="13">
        <v>0.94053935265124167</v>
      </c>
      <c r="I4104" s="13">
        <v>1</v>
      </c>
      <c r="J4104" s="13">
        <v>16.183908045977013</v>
      </c>
      <c r="K4104" s="13">
        <v>0</v>
      </c>
      <c r="L4104" s="13">
        <v>0</v>
      </c>
      <c r="M4104" s="13">
        <v>0</v>
      </c>
      <c r="N4104" s="13">
        <v>16.183908045977013</v>
      </c>
    </row>
    <row r="4105" spans="1:15" ht="15" thickBot="1" x14ac:dyDescent="0.35">
      <c r="A4105" s="2" t="s">
        <v>703</v>
      </c>
      <c r="B4105" s="2" t="str">
        <f>VLOOKUP(A4105,'Hold Harmless'!A$1:B$7201,2,FALSE)</f>
        <v>LUEDERS-AVOCA ISD</v>
      </c>
      <c r="C4105" s="2">
        <v>6</v>
      </c>
      <c r="D4105" s="13">
        <v>16.307692307692303</v>
      </c>
      <c r="E4105" s="13">
        <v>0</v>
      </c>
      <c r="F4105" s="13">
        <v>16.307692307692303</v>
      </c>
      <c r="G4105" s="13">
        <v>0.95894763245171544</v>
      </c>
      <c r="H4105" s="13">
        <v>0.94053935265124167</v>
      </c>
      <c r="I4105" s="13">
        <v>1</v>
      </c>
      <c r="J4105" s="13">
        <v>16.307692307692303</v>
      </c>
      <c r="K4105" s="13">
        <v>0</v>
      </c>
      <c r="L4105" s="13">
        <v>0</v>
      </c>
      <c r="M4105" s="13">
        <v>0</v>
      </c>
      <c r="N4105" s="13">
        <v>16.307692307692303</v>
      </c>
      <c r="O4105" s="24">
        <f t="shared" ref="O4105" si="682">SUM(N4100:N4105)</f>
        <v>95.798895246109112</v>
      </c>
    </row>
    <row r="4106" spans="1:15" ht="15" thickTop="1" x14ac:dyDescent="0.3">
      <c r="A4106" s="4" t="s">
        <v>704</v>
      </c>
      <c r="B4106" s="4" t="str">
        <f>VLOOKUP(A4106,'Hold Harmless'!A$1:B$7201,2,FALSE)</f>
        <v>STAMFORD ISD</v>
      </c>
      <c r="C4106" s="4">
        <v>1</v>
      </c>
      <c r="D4106" s="10">
        <v>87.81172839506182</v>
      </c>
      <c r="E4106" s="10">
        <v>6.1543209876543221</v>
      </c>
      <c r="F4106" s="10">
        <v>93.966049382716136</v>
      </c>
      <c r="G4106" s="10">
        <v>0.95891456375342266</v>
      </c>
      <c r="H4106" s="10">
        <v>0.9613824598651991</v>
      </c>
      <c r="I4106" s="10">
        <v>0.99743297156459199</v>
      </c>
      <c r="J4106" s="10">
        <v>93.724835861987756</v>
      </c>
      <c r="K4106" s="10">
        <v>0.24121352072837965</v>
      </c>
      <c r="L4106" s="10">
        <v>0.24121352072837965</v>
      </c>
      <c r="M4106" s="10">
        <v>0</v>
      </c>
      <c r="N4106" s="10">
        <v>93.724835861987756</v>
      </c>
    </row>
    <row r="4107" spans="1:15" x14ac:dyDescent="0.3">
      <c r="A4107" s="4" t="s">
        <v>704</v>
      </c>
      <c r="B4107" s="4" t="str">
        <f>VLOOKUP(A4107,'Hold Harmless'!A$1:B$7201,2,FALSE)</f>
        <v>STAMFORD ISD</v>
      </c>
      <c r="C4107" s="4">
        <v>2</v>
      </c>
      <c r="D4107" s="10">
        <v>90.065476190476417</v>
      </c>
      <c r="E4107" s="10">
        <v>3.2916666666666639</v>
      </c>
      <c r="F4107" s="10">
        <v>93.357142857143074</v>
      </c>
      <c r="G4107" s="10">
        <v>0.95891456375342266</v>
      </c>
      <c r="H4107" s="10">
        <v>0.9613824598651991</v>
      </c>
      <c r="I4107" s="10">
        <v>0.99743297156459199</v>
      </c>
      <c r="J4107" s="10">
        <v>93.117492416780337</v>
      </c>
      <c r="K4107" s="10">
        <v>0.23965044036273753</v>
      </c>
      <c r="L4107" s="10">
        <v>0.23965044036273753</v>
      </c>
      <c r="M4107" s="10">
        <v>0</v>
      </c>
      <c r="N4107" s="10">
        <v>93.117492416780337</v>
      </c>
    </row>
    <row r="4108" spans="1:15" x14ac:dyDescent="0.3">
      <c r="A4108" s="4" t="s">
        <v>704</v>
      </c>
      <c r="B4108" s="4" t="str">
        <f>VLOOKUP(A4108,'Hold Harmless'!A$1:B$7201,2,FALSE)</f>
        <v>STAMFORD ISD</v>
      </c>
      <c r="C4108" s="4">
        <v>3</v>
      </c>
      <c r="D4108" s="10">
        <v>87.961111111111265</v>
      </c>
      <c r="E4108" s="10">
        <v>4.3249999999999922</v>
      </c>
      <c r="F4108" s="10">
        <v>92.286111111111254</v>
      </c>
      <c r="G4108" s="10">
        <v>0.95891456375342266</v>
      </c>
      <c r="H4108" s="10">
        <v>0.9613824598651991</v>
      </c>
      <c r="I4108" s="10">
        <v>0.99743297156459199</v>
      </c>
      <c r="J4108" s="10">
        <v>92.049210039695808</v>
      </c>
      <c r="K4108" s="10">
        <v>0.23690107141544559</v>
      </c>
      <c r="L4108" s="10">
        <v>0.23690107141544559</v>
      </c>
      <c r="M4108" s="10">
        <v>0</v>
      </c>
      <c r="N4108" s="10">
        <v>92.049210039695808</v>
      </c>
    </row>
    <row r="4109" spans="1:15" x14ac:dyDescent="0.3">
      <c r="A4109" s="4" t="s">
        <v>704</v>
      </c>
      <c r="B4109" s="4" t="str">
        <f>VLOOKUP(A4109,'Hold Harmless'!A$1:B$7201,2,FALSE)</f>
        <v>STAMFORD ISD</v>
      </c>
      <c r="C4109" s="4">
        <v>4</v>
      </c>
      <c r="D4109" s="10">
        <v>90.035256410256608</v>
      </c>
      <c r="E4109" s="10">
        <v>3.1538461538461502</v>
      </c>
      <c r="F4109" s="10">
        <v>93.189102564102754</v>
      </c>
      <c r="G4109" s="10">
        <v>0.95891456375342266</v>
      </c>
      <c r="H4109" s="10">
        <v>0.9613824598651991</v>
      </c>
      <c r="I4109" s="10">
        <v>0.99743297156459199</v>
      </c>
      <c r="J4109" s="10">
        <v>92.949883487950544</v>
      </c>
      <c r="K4109" s="10">
        <v>0.23921907615221016</v>
      </c>
      <c r="L4109" s="10">
        <v>0.23921907615221016</v>
      </c>
      <c r="M4109" s="10">
        <v>0</v>
      </c>
      <c r="N4109" s="10">
        <v>92.949883487950544</v>
      </c>
    </row>
    <row r="4110" spans="1:15" x14ac:dyDescent="0.3">
      <c r="A4110" s="4" t="s">
        <v>704</v>
      </c>
      <c r="B4110" s="4" t="str">
        <f>VLOOKUP(A4110,'Hold Harmless'!A$1:B$7201,2,FALSE)</f>
        <v>STAMFORD ISD</v>
      </c>
      <c r="C4110" s="4">
        <v>5</v>
      </c>
      <c r="D4110" s="10">
        <v>93.056547619047805</v>
      </c>
      <c r="E4110" s="10">
        <v>0.50297619047619047</v>
      </c>
      <c r="F4110" s="10">
        <v>93.559523809523995</v>
      </c>
      <c r="G4110" s="10">
        <v>0.95891456375342266</v>
      </c>
      <c r="H4110" s="10">
        <v>0.9613824598651991</v>
      </c>
      <c r="I4110" s="10">
        <v>0.99743297156459199</v>
      </c>
      <c r="J4110" s="10">
        <v>93.319353851501717</v>
      </c>
      <c r="K4110" s="10">
        <v>0.24016995802227825</v>
      </c>
      <c r="L4110" s="10">
        <v>0.24016995802227825</v>
      </c>
      <c r="M4110" s="10">
        <v>0</v>
      </c>
      <c r="N4110" s="10">
        <v>93.319353851501717</v>
      </c>
    </row>
    <row r="4111" spans="1:15" ht="15" thickBot="1" x14ac:dyDescent="0.35">
      <c r="A4111" s="4" t="s">
        <v>704</v>
      </c>
      <c r="B4111" s="4" t="str">
        <f>VLOOKUP(A4111,'Hold Harmless'!A$1:B$7201,2,FALSE)</f>
        <v>STAMFORD ISD</v>
      </c>
      <c r="C4111" s="4">
        <v>6</v>
      </c>
      <c r="D4111" s="10">
        <v>94.713888888889215</v>
      </c>
      <c r="E4111" s="10">
        <v>0.13333333333333333</v>
      </c>
      <c r="F4111" s="10">
        <v>94.847222222222555</v>
      </c>
      <c r="G4111" s="10">
        <v>0.95891456375342266</v>
      </c>
      <c r="H4111" s="10">
        <v>0.9613824598651991</v>
      </c>
      <c r="I4111" s="10">
        <v>0.99743297156459199</v>
      </c>
      <c r="J4111" s="10">
        <v>94.603746705758653</v>
      </c>
      <c r="K4111" s="10">
        <v>0.24347551646390286</v>
      </c>
      <c r="L4111" s="10">
        <v>0.13333333333333333</v>
      </c>
      <c r="M4111" s="10">
        <v>0.1101421831305629</v>
      </c>
      <c r="N4111" s="10">
        <v>94.713888888889215</v>
      </c>
      <c r="O4111" s="24">
        <f t="shared" ref="O4111" si="683">SUM(N4106:N4111)</f>
        <v>559.87466454680543</v>
      </c>
    </row>
    <row r="4112" spans="1:15" ht="15" thickTop="1" x14ac:dyDescent="0.3">
      <c r="A4112" s="11" t="s">
        <v>705</v>
      </c>
      <c r="B4112" s="11" t="str">
        <f>VLOOKUP(A4112,'Hold Harmless'!A$1:B$7201,2,FALSE)</f>
        <v>KARNES CITY ISD</v>
      </c>
      <c r="C4112" s="11">
        <v>1</v>
      </c>
      <c r="D4112" s="12">
        <v>108.45459770114984</v>
      </c>
      <c r="E4112" s="12">
        <v>51.203304597701027</v>
      </c>
      <c r="F4112" s="12">
        <v>159.65790229885087</v>
      </c>
      <c r="G4112" s="12">
        <v>0.95349728573331416</v>
      </c>
      <c r="H4112" s="12">
        <v>0.78598094635174776</v>
      </c>
      <c r="I4112" s="12">
        <v>1</v>
      </c>
      <c r="J4112" s="12">
        <v>159.65790229885087</v>
      </c>
      <c r="K4112" s="12">
        <v>0</v>
      </c>
      <c r="L4112" s="12">
        <v>0</v>
      </c>
      <c r="M4112" s="12">
        <v>0</v>
      </c>
      <c r="N4112" s="12">
        <v>159.65790229885087</v>
      </c>
    </row>
    <row r="4113" spans="1:15" x14ac:dyDescent="0.3">
      <c r="A4113" s="11" t="s">
        <v>705</v>
      </c>
      <c r="B4113" s="11" t="str">
        <f>VLOOKUP(A4113,'Hold Harmless'!A$1:B$7201,2,FALSE)</f>
        <v>KARNES CITY ISD</v>
      </c>
      <c r="C4113" s="11">
        <v>2</v>
      </c>
      <c r="D4113" s="12">
        <v>131.2870200085149</v>
      </c>
      <c r="E4113" s="12">
        <v>41.529097488292841</v>
      </c>
      <c r="F4113" s="12">
        <v>172.81611749680775</v>
      </c>
      <c r="G4113" s="12">
        <v>0.95349728573331416</v>
      </c>
      <c r="H4113" s="12">
        <v>0.78598094635174776</v>
      </c>
      <c r="I4113" s="12">
        <v>1</v>
      </c>
      <c r="J4113" s="12">
        <v>172.81611749680775</v>
      </c>
      <c r="K4113" s="12">
        <v>0</v>
      </c>
      <c r="L4113" s="12">
        <v>0</v>
      </c>
      <c r="M4113" s="12">
        <v>0</v>
      </c>
      <c r="N4113" s="12">
        <v>172.81611749680775</v>
      </c>
    </row>
    <row r="4114" spans="1:15" x14ac:dyDescent="0.3">
      <c r="A4114" s="11" t="s">
        <v>705</v>
      </c>
      <c r="B4114" s="11" t="str">
        <f>VLOOKUP(A4114,'Hold Harmless'!A$1:B$7201,2,FALSE)</f>
        <v>KARNES CITY ISD</v>
      </c>
      <c r="C4114" s="11">
        <v>3</v>
      </c>
      <c r="D4114" s="12">
        <v>98.393333333332961</v>
      </c>
      <c r="E4114" s="12">
        <v>118.96222222222286</v>
      </c>
      <c r="F4114" s="12">
        <v>217.35555555555584</v>
      </c>
      <c r="G4114" s="12">
        <v>0.95349728573331416</v>
      </c>
      <c r="H4114" s="12">
        <v>0.78598094635174776</v>
      </c>
      <c r="I4114" s="12">
        <v>1</v>
      </c>
      <c r="J4114" s="12">
        <v>217.35555555555584</v>
      </c>
      <c r="K4114" s="12">
        <v>0</v>
      </c>
      <c r="L4114" s="12">
        <v>0</v>
      </c>
      <c r="M4114" s="12">
        <v>0</v>
      </c>
      <c r="N4114" s="12">
        <v>217.35555555555584</v>
      </c>
    </row>
    <row r="4115" spans="1:15" x14ac:dyDescent="0.3">
      <c r="A4115" s="11" t="s">
        <v>705</v>
      </c>
      <c r="B4115" s="11" t="str">
        <f>VLOOKUP(A4115,'Hold Harmless'!A$1:B$7201,2,FALSE)</f>
        <v>KARNES CITY ISD</v>
      </c>
      <c r="C4115" s="11">
        <v>4</v>
      </c>
      <c r="D4115" s="12">
        <v>105.72872571154798</v>
      </c>
      <c r="E4115" s="12">
        <v>156.76045977011472</v>
      </c>
      <c r="F4115" s="12">
        <v>262.48918548166273</v>
      </c>
      <c r="G4115" s="12">
        <v>0.95349728573331416</v>
      </c>
      <c r="H4115" s="12">
        <v>0.78598094635174776</v>
      </c>
      <c r="I4115" s="12">
        <v>1</v>
      </c>
      <c r="J4115" s="12">
        <v>262.48918548166273</v>
      </c>
      <c r="K4115" s="12">
        <v>0</v>
      </c>
      <c r="L4115" s="12">
        <v>0</v>
      </c>
      <c r="M4115" s="12">
        <v>0</v>
      </c>
      <c r="N4115" s="12">
        <v>262.48918548166273</v>
      </c>
    </row>
    <row r="4116" spans="1:15" x14ac:dyDescent="0.3">
      <c r="A4116" s="11" t="s">
        <v>705</v>
      </c>
      <c r="B4116" s="11" t="str">
        <f>VLOOKUP(A4116,'Hold Harmless'!A$1:B$7201,2,FALSE)</f>
        <v>KARNES CITY ISD</v>
      </c>
      <c r="C4116" s="11">
        <v>5</v>
      </c>
      <c r="D4116" s="12">
        <v>122.00067316350628</v>
      </c>
      <c r="E4116" s="12">
        <v>161.28103290387571</v>
      </c>
      <c r="F4116" s="12">
        <v>283.281706067382</v>
      </c>
      <c r="G4116" s="12">
        <v>0.95349728573331416</v>
      </c>
      <c r="H4116" s="12">
        <v>0.78598094635174776</v>
      </c>
      <c r="I4116" s="12">
        <v>1</v>
      </c>
      <c r="J4116" s="12">
        <v>283.281706067382</v>
      </c>
      <c r="K4116" s="12">
        <v>0</v>
      </c>
      <c r="L4116" s="12">
        <v>0</v>
      </c>
      <c r="M4116" s="12">
        <v>0</v>
      </c>
      <c r="N4116" s="12">
        <v>283.281706067382</v>
      </c>
    </row>
    <row r="4117" spans="1:15" ht="15" thickBot="1" x14ac:dyDescent="0.35">
      <c r="A4117" s="11" t="s">
        <v>705</v>
      </c>
      <c r="B4117" s="11" t="str">
        <f>VLOOKUP(A4117,'Hold Harmless'!A$1:B$7201,2,FALSE)</f>
        <v>KARNES CITY ISD</v>
      </c>
      <c r="C4117" s="11">
        <v>6</v>
      </c>
      <c r="D4117" s="12">
        <v>129.83880059074951</v>
      </c>
      <c r="E4117" s="12">
        <v>146.67734859095199</v>
      </c>
      <c r="F4117" s="12">
        <v>276.51614918170151</v>
      </c>
      <c r="G4117" s="12">
        <v>0.95349728573331416</v>
      </c>
      <c r="H4117" s="12">
        <v>0.78598094635174776</v>
      </c>
      <c r="I4117" s="12">
        <v>1</v>
      </c>
      <c r="J4117" s="12">
        <v>276.51614918170151</v>
      </c>
      <c r="K4117" s="12">
        <v>0</v>
      </c>
      <c r="L4117" s="12">
        <v>0</v>
      </c>
      <c r="M4117" s="12">
        <v>0</v>
      </c>
      <c r="N4117" s="12">
        <v>276.51614918170151</v>
      </c>
      <c r="O4117" s="24">
        <f t="shared" ref="O4117" si="684">SUM(N4112:N4117)</f>
        <v>1372.1166160819607</v>
      </c>
    </row>
    <row r="4118" spans="1:15" ht="15" thickTop="1" x14ac:dyDescent="0.3">
      <c r="A4118" s="2" t="s">
        <v>706</v>
      </c>
      <c r="B4118" s="2" t="str">
        <f>VLOOKUP(A4118,'Hold Harmless'!A$1:B$7201,2,FALSE)</f>
        <v>KENEDY ISD</v>
      </c>
      <c r="C4118" s="2">
        <v>1</v>
      </c>
      <c r="D4118" s="13">
        <v>85.845632183908066</v>
      </c>
      <c r="E4118" s="13">
        <v>27.66413793103446</v>
      </c>
      <c r="F4118" s="13">
        <v>113.50977011494253</v>
      </c>
      <c r="G4118" s="13">
        <v>0.94612947797661173</v>
      </c>
      <c r="H4118" s="13">
        <v>0.94353705186371317</v>
      </c>
      <c r="I4118" s="13">
        <v>1</v>
      </c>
      <c r="J4118" s="13">
        <v>113.50977011494253</v>
      </c>
      <c r="K4118" s="13">
        <v>0</v>
      </c>
      <c r="L4118" s="13">
        <v>0</v>
      </c>
      <c r="M4118" s="13">
        <v>0</v>
      </c>
      <c r="N4118" s="13">
        <v>113.50977011494253</v>
      </c>
    </row>
    <row r="4119" spans="1:15" x14ac:dyDescent="0.3">
      <c r="A4119" s="2" t="s">
        <v>706</v>
      </c>
      <c r="B4119" s="2" t="str">
        <f>VLOOKUP(A4119,'Hold Harmless'!A$1:B$7201,2,FALSE)</f>
        <v>KENEDY ISD</v>
      </c>
      <c r="C4119" s="2">
        <v>2</v>
      </c>
      <c r="D4119" s="13">
        <v>94.062499999999972</v>
      </c>
      <c r="E4119" s="13">
        <v>18.443650793650811</v>
      </c>
      <c r="F4119" s="13">
        <v>112.50615079365079</v>
      </c>
      <c r="G4119" s="13">
        <v>0.94612947797661173</v>
      </c>
      <c r="H4119" s="13">
        <v>0.94353705186371317</v>
      </c>
      <c r="I4119" s="13">
        <v>1</v>
      </c>
      <c r="J4119" s="13">
        <v>112.50615079365079</v>
      </c>
      <c r="K4119" s="13">
        <v>0</v>
      </c>
      <c r="L4119" s="13">
        <v>0</v>
      </c>
      <c r="M4119" s="13">
        <v>0</v>
      </c>
      <c r="N4119" s="13">
        <v>112.50615079365079</v>
      </c>
    </row>
    <row r="4120" spans="1:15" x14ac:dyDescent="0.3">
      <c r="A4120" s="2" t="s">
        <v>706</v>
      </c>
      <c r="B4120" s="2" t="str">
        <f>VLOOKUP(A4120,'Hold Harmless'!A$1:B$7201,2,FALSE)</f>
        <v>KENEDY ISD</v>
      </c>
      <c r="C4120" s="2">
        <v>3</v>
      </c>
      <c r="D4120" s="13">
        <v>65.818722943723273</v>
      </c>
      <c r="E4120" s="13">
        <v>41.502705627705836</v>
      </c>
      <c r="F4120" s="13">
        <v>107.32142857142911</v>
      </c>
      <c r="G4120" s="13">
        <v>0.94612947797661173</v>
      </c>
      <c r="H4120" s="13">
        <v>0.94353705186371317</v>
      </c>
      <c r="I4120" s="13">
        <v>1</v>
      </c>
      <c r="J4120" s="13">
        <v>107.32142857142911</v>
      </c>
      <c r="K4120" s="13">
        <v>0</v>
      </c>
      <c r="L4120" s="13">
        <v>0</v>
      </c>
      <c r="M4120" s="13">
        <v>0</v>
      </c>
      <c r="N4120" s="13">
        <v>107.32142857142911</v>
      </c>
    </row>
    <row r="4121" spans="1:15" x14ac:dyDescent="0.3">
      <c r="A4121" s="2" t="s">
        <v>706</v>
      </c>
      <c r="B4121" s="2" t="str">
        <f>VLOOKUP(A4121,'Hold Harmless'!A$1:B$7201,2,FALSE)</f>
        <v>KENEDY ISD</v>
      </c>
      <c r="C4121" s="2">
        <v>4</v>
      </c>
      <c r="D4121" s="13">
        <v>88.939102564102683</v>
      </c>
      <c r="E4121" s="13">
        <v>19.153846153846231</v>
      </c>
      <c r="F4121" s="13">
        <v>108.09294871794891</v>
      </c>
      <c r="G4121" s="13">
        <v>0.94612947797661173</v>
      </c>
      <c r="H4121" s="13">
        <v>0.94353705186371317</v>
      </c>
      <c r="I4121" s="13">
        <v>1</v>
      </c>
      <c r="J4121" s="13">
        <v>108.09294871794891</v>
      </c>
      <c r="K4121" s="13">
        <v>0</v>
      </c>
      <c r="L4121" s="13">
        <v>0</v>
      </c>
      <c r="M4121" s="13">
        <v>0</v>
      </c>
      <c r="N4121" s="13">
        <v>108.09294871794891</v>
      </c>
    </row>
    <row r="4122" spans="1:15" x14ac:dyDescent="0.3">
      <c r="A4122" s="2" t="s">
        <v>706</v>
      </c>
      <c r="B4122" s="2" t="str">
        <f>VLOOKUP(A4122,'Hold Harmless'!A$1:B$7201,2,FALSE)</f>
        <v>KENEDY ISD</v>
      </c>
      <c r="C4122" s="2">
        <v>5</v>
      </c>
      <c r="D4122" s="13">
        <v>95.574904214559439</v>
      </c>
      <c r="E4122" s="13">
        <v>9.5745210727969212</v>
      </c>
      <c r="F4122" s="13">
        <v>105.14942528735637</v>
      </c>
      <c r="G4122" s="13">
        <v>0.94612947797661173</v>
      </c>
      <c r="H4122" s="13">
        <v>0.94353705186371317</v>
      </c>
      <c r="I4122" s="13">
        <v>1</v>
      </c>
      <c r="J4122" s="13">
        <v>105.14942528735637</v>
      </c>
      <c r="K4122" s="13">
        <v>0</v>
      </c>
      <c r="L4122" s="13">
        <v>0</v>
      </c>
      <c r="M4122" s="13">
        <v>0</v>
      </c>
      <c r="N4122" s="13">
        <v>105.14942528735637</v>
      </c>
    </row>
    <row r="4123" spans="1:15" ht="15" thickBot="1" x14ac:dyDescent="0.35">
      <c r="A4123" s="2" t="s">
        <v>706</v>
      </c>
      <c r="B4123" s="2" t="str">
        <f>VLOOKUP(A4123,'Hold Harmless'!A$1:B$7201,2,FALSE)</f>
        <v>KENEDY ISD</v>
      </c>
      <c r="C4123" s="2">
        <v>6</v>
      </c>
      <c r="D4123" s="13">
        <v>98.313519021739282</v>
      </c>
      <c r="E4123" s="13">
        <v>6.434442934782604</v>
      </c>
      <c r="F4123" s="13">
        <v>104.74796195652189</v>
      </c>
      <c r="G4123" s="13">
        <v>0.94612947797661173</v>
      </c>
      <c r="H4123" s="13">
        <v>0.94353705186371317</v>
      </c>
      <c r="I4123" s="13">
        <v>1</v>
      </c>
      <c r="J4123" s="13">
        <v>104.74796195652189</v>
      </c>
      <c r="K4123" s="13">
        <v>0</v>
      </c>
      <c r="L4123" s="13">
        <v>0</v>
      </c>
      <c r="M4123" s="13">
        <v>0</v>
      </c>
      <c r="N4123" s="13">
        <v>104.74796195652189</v>
      </c>
      <c r="O4123" s="24">
        <f t="shared" ref="O4123" si="685">SUM(N4118:N4123)</f>
        <v>651.32768544184955</v>
      </c>
    </row>
    <row r="4124" spans="1:15" ht="15" thickTop="1" x14ac:dyDescent="0.3">
      <c r="A4124" s="4" t="s">
        <v>707</v>
      </c>
      <c r="B4124" s="4" t="str">
        <f>VLOOKUP(A4124,'Hold Harmless'!A$1:B$7201,2,FALSE)</f>
        <v>RUNGE ISD</v>
      </c>
      <c r="C4124" s="4">
        <v>1</v>
      </c>
      <c r="D4124" s="10">
        <v>25.735632183908038</v>
      </c>
      <c r="E4124" s="10">
        <v>8.7413793103448292</v>
      </c>
      <c r="F4124" s="10">
        <v>34.477011494252864</v>
      </c>
      <c r="G4124" s="10">
        <v>0.9343961292723777</v>
      </c>
      <c r="H4124" s="10">
        <v>0.91932328393080831</v>
      </c>
      <c r="I4124" s="10">
        <v>1</v>
      </c>
      <c r="J4124" s="10">
        <v>34.477011494252864</v>
      </c>
      <c r="K4124" s="10">
        <v>0</v>
      </c>
      <c r="L4124" s="10">
        <v>0</v>
      </c>
      <c r="M4124" s="10">
        <v>0</v>
      </c>
      <c r="N4124" s="10">
        <v>34.477011494252864</v>
      </c>
    </row>
    <row r="4125" spans="1:15" x14ac:dyDescent="0.3">
      <c r="A4125" s="4" t="s">
        <v>707</v>
      </c>
      <c r="B4125" s="4" t="str">
        <f>VLOOKUP(A4125,'Hold Harmless'!A$1:B$7201,2,FALSE)</f>
        <v>RUNGE ISD</v>
      </c>
      <c r="C4125" s="4">
        <v>2</v>
      </c>
      <c r="D4125" s="10">
        <v>30.353448275862078</v>
      </c>
      <c r="E4125" s="10">
        <v>2.7701149425287346</v>
      </c>
      <c r="F4125" s="10">
        <v>33.123563218390814</v>
      </c>
      <c r="G4125" s="10">
        <v>0.9343961292723777</v>
      </c>
      <c r="H4125" s="10">
        <v>0.91932328393080831</v>
      </c>
      <c r="I4125" s="10">
        <v>1</v>
      </c>
      <c r="J4125" s="10">
        <v>33.123563218390814</v>
      </c>
      <c r="K4125" s="10">
        <v>0</v>
      </c>
      <c r="L4125" s="10">
        <v>0</v>
      </c>
      <c r="M4125" s="10">
        <v>0</v>
      </c>
      <c r="N4125" s="10">
        <v>33.123563218390814</v>
      </c>
    </row>
    <row r="4126" spans="1:15" x14ac:dyDescent="0.3">
      <c r="A4126" s="4" t="s">
        <v>707</v>
      </c>
      <c r="B4126" s="4" t="str">
        <f>VLOOKUP(A4126,'Hold Harmless'!A$1:B$7201,2,FALSE)</f>
        <v>RUNGE ISD</v>
      </c>
      <c r="C4126" s="4">
        <v>3</v>
      </c>
      <c r="D4126" s="10">
        <v>25.493827160493826</v>
      </c>
      <c r="E4126" s="10">
        <v>7.5895061728394859</v>
      </c>
      <c r="F4126" s="10">
        <v>33.083333333333314</v>
      </c>
      <c r="G4126" s="10">
        <v>0.9343961292723777</v>
      </c>
      <c r="H4126" s="10">
        <v>0.91932328393080831</v>
      </c>
      <c r="I4126" s="10">
        <v>1</v>
      </c>
      <c r="J4126" s="10">
        <v>33.083333333333314</v>
      </c>
      <c r="K4126" s="10">
        <v>0</v>
      </c>
      <c r="L4126" s="10">
        <v>0</v>
      </c>
      <c r="M4126" s="10">
        <v>0</v>
      </c>
      <c r="N4126" s="10">
        <v>33.083333333333314</v>
      </c>
    </row>
    <row r="4127" spans="1:15" x14ac:dyDescent="0.3">
      <c r="A4127" s="4" t="s">
        <v>707</v>
      </c>
      <c r="B4127" s="4" t="str">
        <f>VLOOKUP(A4127,'Hold Harmless'!A$1:B$7201,2,FALSE)</f>
        <v>RUNGE ISD</v>
      </c>
      <c r="C4127" s="4">
        <v>4</v>
      </c>
      <c r="D4127" s="10">
        <v>25.144197530864197</v>
      </c>
      <c r="E4127" s="10">
        <v>8.261111111111104</v>
      </c>
      <c r="F4127" s="10">
        <v>33.405308641975303</v>
      </c>
      <c r="G4127" s="10">
        <v>0.9343961292723777</v>
      </c>
      <c r="H4127" s="10">
        <v>0.91932328393080831</v>
      </c>
      <c r="I4127" s="10">
        <v>1</v>
      </c>
      <c r="J4127" s="10">
        <v>33.405308641975303</v>
      </c>
      <c r="K4127" s="10">
        <v>0</v>
      </c>
      <c r="L4127" s="10">
        <v>0</v>
      </c>
      <c r="M4127" s="10">
        <v>0</v>
      </c>
      <c r="N4127" s="10">
        <v>33.405308641975303</v>
      </c>
    </row>
    <row r="4128" spans="1:15" x14ac:dyDescent="0.3">
      <c r="A4128" s="4" t="s">
        <v>707</v>
      </c>
      <c r="B4128" s="4" t="str">
        <f>VLOOKUP(A4128,'Hold Harmless'!A$1:B$7201,2,FALSE)</f>
        <v>RUNGE ISD</v>
      </c>
      <c r="C4128" s="4">
        <v>5</v>
      </c>
      <c r="D4128" s="10">
        <v>31.121715927750451</v>
      </c>
      <c r="E4128" s="10">
        <v>0.49404761904761901</v>
      </c>
      <c r="F4128" s="10">
        <v>31.615763546798071</v>
      </c>
      <c r="G4128" s="10">
        <v>0.9343961292723777</v>
      </c>
      <c r="H4128" s="10">
        <v>0.91932328393080831</v>
      </c>
      <c r="I4128" s="10">
        <v>1</v>
      </c>
      <c r="J4128" s="10">
        <v>31.615763546798071</v>
      </c>
      <c r="K4128" s="10">
        <v>0</v>
      </c>
      <c r="L4128" s="10">
        <v>0</v>
      </c>
      <c r="M4128" s="10">
        <v>0</v>
      </c>
      <c r="N4128" s="10">
        <v>31.615763546798071</v>
      </c>
    </row>
    <row r="4129" spans="1:15" ht="15" thickBot="1" x14ac:dyDescent="0.35">
      <c r="A4129" s="4" t="s">
        <v>707</v>
      </c>
      <c r="B4129" s="4" t="str">
        <f>VLOOKUP(A4129,'Hold Harmless'!A$1:B$7201,2,FALSE)</f>
        <v>RUNGE ISD</v>
      </c>
      <c r="C4129" s="4">
        <v>6</v>
      </c>
      <c r="D4129" s="10">
        <v>30.357638888888907</v>
      </c>
      <c r="E4129" s="10">
        <v>1.6770833333333297</v>
      </c>
      <c r="F4129" s="10">
        <v>32.034722222222236</v>
      </c>
      <c r="G4129" s="10">
        <v>0.9343961292723777</v>
      </c>
      <c r="H4129" s="10">
        <v>0.91932328393080831</v>
      </c>
      <c r="I4129" s="10">
        <v>1</v>
      </c>
      <c r="J4129" s="10">
        <v>32.034722222222236</v>
      </c>
      <c r="K4129" s="10">
        <v>0</v>
      </c>
      <c r="L4129" s="10">
        <v>0</v>
      </c>
      <c r="M4129" s="10">
        <v>0</v>
      </c>
      <c r="N4129" s="10">
        <v>32.034722222222236</v>
      </c>
      <c r="O4129" s="24">
        <f t="shared" ref="O4129" si="686">SUM(N4124:N4129)</f>
        <v>197.73970245697259</v>
      </c>
    </row>
    <row r="4130" spans="1:15" ht="15" thickTop="1" x14ac:dyDescent="0.3">
      <c r="A4130" s="11" t="s">
        <v>708</v>
      </c>
      <c r="B4130" s="11" t="str">
        <f>VLOOKUP(A4130,'Hold Harmless'!A$1:B$7201,2,FALSE)</f>
        <v>FALLS CITY ISD</v>
      </c>
      <c r="C4130" s="11">
        <v>1</v>
      </c>
      <c r="D4130" s="12">
        <v>62.99166666666644</v>
      </c>
      <c r="E4130" s="12">
        <v>1.2222222222222223</v>
      </c>
      <c r="F4130" s="12">
        <v>64.213888888888661</v>
      </c>
      <c r="G4130" s="12">
        <v>0.97410800888183469</v>
      </c>
      <c r="H4130" s="12">
        <v>0.98283913843943183</v>
      </c>
      <c r="I4130" s="12">
        <v>0.99111642056556626</v>
      </c>
      <c r="J4130" s="12">
        <v>63.643439706150318</v>
      </c>
      <c r="K4130" s="12">
        <v>0.57044918273834355</v>
      </c>
      <c r="L4130" s="12">
        <v>0.57044918273834355</v>
      </c>
      <c r="M4130" s="12">
        <v>0</v>
      </c>
      <c r="N4130" s="12">
        <v>63.643439706150318</v>
      </c>
    </row>
    <row r="4131" spans="1:15" x14ac:dyDescent="0.3">
      <c r="A4131" s="11" t="s">
        <v>708</v>
      </c>
      <c r="B4131" s="11" t="str">
        <f>VLOOKUP(A4131,'Hold Harmless'!A$1:B$7201,2,FALSE)</f>
        <v>FALLS CITY ISD</v>
      </c>
      <c r="C4131" s="11">
        <v>2</v>
      </c>
      <c r="D4131" s="12">
        <v>62.050595238094999</v>
      </c>
      <c r="E4131" s="12">
        <v>2.4166666666666665</v>
      </c>
      <c r="F4131" s="12">
        <v>64.467261904761671</v>
      </c>
      <c r="G4131" s="12">
        <v>0.97410800888183469</v>
      </c>
      <c r="H4131" s="12">
        <v>0.98283913843943183</v>
      </c>
      <c r="I4131" s="12">
        <v>0.99111642056556626</v>
      </c>
      <c r="J4131" s="12">
        <v>63.894561862710276</v>
      </c>
      <c r="K4131" s="12">
        <v>0.57270004205139458</v>
      </c>
      <c r="L4131" s="12">
        <v>0.57270004205139458</v>
      </c>
      <c r="M4131" s="12">
        <v>0</v>
      </c>
      <c r="N4131" s="12">
        <v>63.894561862710276</v>
      </c>
    </row>
    <row r="4132" spans="1:15" x14ac:dyDescent="0.3">
      <c r="A4132" s="11" t="s">
        <v>708</v>
      </c>
      <c r="B4132" s="11" t="str">
        <f>VLOOKUP(A4132,'Hold Harmless'!A$1:B$7201,2,FALSE)</f>
        <v>FALLS CITY ISD</v>
      </c>
      <c r="C4132" s="11">
        <v>3</v>
      </c>
      <c r="D4132" s="12">
        <v>60.094444444444349</v>
      </c>
      <c r="E4132" s="12">
        <v>3.6944444444444398</v>
      </c>
      <c r="F4132" s="12">
        <v>63.788888888888792</v>
      </c>
      <c r="G4132" s="12">
        <v>0.97410800888183469</v>
      </c>
      <c r="H4132" s="12">
        <v>0.98283913843943183</v>
      </c>
      <c r="I4132" s="12">
        <v>0.99111642056556626</v>
      </c>
      <c r="J4132" s="12">
        <v>63.222215227410082</v>
      </c>
      <c r="K4132" s="12">
        <v>0.56667366147870979</v>
      </c>
      <c r="L4132" s="12">
        <v>0.56667366147870979</v>
      </c>
      <c r="M4132" s="12">
        <v>0</v>
      </c>
      <c r="N4132" s="12">
        <v>63.222215227410082</v>
      </c>
    </row>
    <row r="4133" spans="1:15" x14ac:dyDescent="0.3">
      <c r="A4133" s="11" t="s">
        <v>708</v>
      </c>
      <c r="B4133" s="11" t="str">
        <f>VLOOKUP(A4133,'Hold Harmless'!A$1:B$7201,2,FALSE)</f>
        <v>FALLS CITY ISD</v>
      </c>
      <c r="C4133" s="11">
        <v>4</v>
      </c>
      <c r="D4133" s="12">
        <v>50.576086956521621</v>
      </c>
      <c r="E4133" s="12">
        <v>13.923913043478256</v>
      </c>
      <c r="F4133" s="12">
        <v>64.499999999999872</v>
      </c>
      <c r="G4133" s="12">
        <v>0.97410800888183469</v>
      </c>
      <c r="H4133" s="12">
        <v>0.98283913843943183</v>
      </c>
      <c r="I4133" s="12">
        <v>0.99111642056556626</v>
      </c>
      <c r="J4133" s="12">
        <v>63.9270091264789</v>
      </c>
      <c r="K4133" s="12">
        <v>0.57299087352097189</v>
      </c>
      <c r="L4133" s="12">
        <v>0.57299087352097189</v>
      </c>
      <c r="M4133" s="12">
        <v>0</v>
      </c>
      <c r="N4133" s="12">
        <v>63.9270091264789</v>
      </c>
    </row>
    <row r="4134" spans="1:15" x14ac:dyDescent="0.3">
      <c r="A4134" s="11" t="s">
        <v>708</v>
      </c>
      <c r="B4134" s="11" t="str">
        <f>VLOOKUP(A4134,'Hold Harmless'!A$1:B$7201,2,FALSE)</f>
        <v>FALLS CITY ISD</v>
      </c>
      <c r="C4134" s="11">
        <v>5</v>
      </c>
      <c r="D4134" s="12">
        <v>62.323717948717643</v>
      </c>
      <c r="E4134" s="12">
        <v>2.0384615384615388</v>
      </c>
      <c r="F4134" s="12">
        <v>64.362179487179176</v>
      </c>
      <c r="G4134" s="12">
        <v>0.97410800888183469</v>
      </c>
      <c r="H4134" s="12">
        <v>0.98283913843943183</v>
      </c>
      <c r="I4134" s="12">
        <v>0.99111642056556626</v>
      </c>
      <c r="J4134" s="12">
        <v>63.790412953131536</v>
      </c>
      <c r="K4134" s="12">
        <v>0.57176653404764011</v>
      </c>
      <c r="L4134" s="12">
        <v>0.57176653404764011</v>
      </c>
      <c r="M4134" s="12">
        <v>0</v>
      </c>
      <c r="N4134" s="12">
        <v>63.790412953131536</v>
      </c>
    </row>
    <row r="4135" spans="1:15" ht="15" thickBot="1" x14ac:dyDescent="0.35">
      <c r="A4135" s="11" t="s">
        <v>708</v>
      </c>
      <c r="B4135" s="11" t="str">
        <f>VLOOKUP(A4135,'Hold Harmless'!A$1:B$7201,2,FALSE)</f>
        <v>FALLS CITY ISD</v>
      </c>
      <c r="C4135" s="11">
        <v>6</v>
      </c>
      <c r="D4135" s="12">
        <v>63.557471264367535</v>
      </c>
      <c r="E4135" s="12">
        <v>0.58045977011494265</v>
      </c>
      <c r="F4135" s="12">
        <v>64.137931034482477</v>
      </c>
      <c r="G4135" s="12">
        <v>0.97410800888183469</v>
      </c>
      <c r="H4135" s="12">
        <v>0.98283913843943183</v>
      </c>
      <c r="I4135" s="12">
        <v>0.99111642056556626</v>
      </c>
      <c r="J4135" s="12">
        <v>63.56815662937742</v>
      </c>
      <c r="K4135" s="12">
        <v>0.56977440510505772</v>
      </c>
      <c r="L4135" s="12">
        <v>0.56977440510505772</v>
      </c>
      <c r="M4135" s="12">
        <v>0</v>
      </c>
      <c r="N4135" s="12">
        <v>63.56815662937742</v>
      </c>
      <c r="O4135" s="24">
        <f t="shared" ref="O4135" si="687">SUM(N4130:N4135)</f>
        <v>382.04579550525852</v>
      </c>
    </row>
    <row r="4136" spans="1:15" ht="15" thickTop="1" x14ac:dyDescent="0.3">
      <c r="A4136" s="2" t="s">
        <v>709</v>
      </c>
      <c r="B4136" s="2" t="str">
        <f>VLOOKUP(A4136,'Hold Harmless'!A$1:B$7201,2,FALSE)</f>
        <v>CRANDALL ISD</v>
      </c>
      <c r="C4136" s="2">
        <v>1</v>
      </c>
      <c r="D4136" s="13">
        <v>462.63690476191476</v>
      </c>
      <c r="E4136" s="13">
        <v>290.23511904761693</v>
      </c>
      <c r="F4136" s="13">
        <v>752.8720238095317</v>
      </c>
      <c r="G4136" s="13">
        <v>0.96016611790678008</v>
      </c>
      <c r="H4136" s="13">
        <v>0.95904593119648129</v>
      </c>
      <c r="I4136" s="13">
        <v>1</v>
      </c>
      <c r="J4136" s="13">
        <v>752.8720238095317</v>
      </c>
      <c r="K4136" s="13">
        <v>0</v>
      </c>
      <c r="L4136" s="13">
        <v>0</v>
      </c>
      <c r="M4136" s="13">
        <v>0</v>
      </c>
      <c r="N4136" s="13">
        <v>752.8720238095317</v>
      </c>
    </row>
    <row r="4137" spans="1:15" x14ac:dyDescent="0.3">
      <c r="A4137" s="2" t="s">
        <v>709</v>
      </c>
      <c r="B4137" s="2" t="str">
        <f>VLOOKUP(A4137,'Hold Harmless'!A$1:B$7201,2,FALSE)</f>
        <v>CRANDALL ISD</v>
      </c>
      <c r="C4137" s="2">
        <v>2</v>
      </c>
      <c r="D4137" s="13">
        <v>567.62878787878901</v>
      </c>
      <c r="E4137" s="13">
        <v>196.3446969696941</v>
      </c>
      <c r="F4137" s="13">
        <v>763.97348484848317</v>
      </c>
      <c r="G4137" s="13">
        <v>0.96016611790678008</v>
      </c>
      <c r="H4137" s="13">
        <v>0.95904593119648129</v>
      </c>
      <c r="I4137" s="13">
        <v>1</v>
      </c>
      <c r="J4137" s="13">
        <v>763.97348484848317</v>
      </c>
      <c r="K4137" s="13">
        <v>0</v>
      </c>
      <c r="L4137" s="13">
        <v>0</v>
      </c>
      <c r="M4137" s="13">
        <v>0</v>
      </c>
      <c r="N4137" s="13">
        <v>763.97348484848317</v>
      </c>
    </row>
    <row r="4138" spans="1:15" x14ac:dyDescent="0.3">
      <c r="A4138" s="2" t="s">
        <v>709</v>
      </c>
      <c r="B4138" s="2" t="str">
        <f>VLOOKUP(A4138,'Hold Harmless'!A$1:B$7201,2,FALSE)</f>
        <v>CRANDALL ISD</v>
      </c>
      <c r="C4138" s="2">
        <v>3</v>
      </c>
      <c r="D4138" s="13">
        <v>581.54885057471552</v>
      </c>
      <c r="E4138" s="13">
        <v>185.66666666666541</v>
      </c>
      <c r="F4138" s="13">
        <v>767.21551724138089</v>
      </c>
      <c r="G4138" s="13">
        <v>0.96016611790678008</v>
      </c>
      <c r="H4138" s="13">
        <v>0.95904593119648129</v>
      </c>
      <c r="I4138" s="13">
        <v>1</v>
      </c>
      <c r="J4138" s="13">
        <v>767.21551724138089</v>
      </c>
      <c r="K4138" s="13">
        <v>0</v>
      </c>
      <c r="L4138" s="13">
        <v>0</v>
      </c>
      <c r="M4138" s="13">
        <v>0</v>
      </c>
      <c r="N4138" s="13">
        <v>767.21551724138089</v>
      </c>
    </row>
    <row r="4139" spans="1:15" x14ac:dyDescent="0.3">
      <c r="A4139" s="2" t="s">
        <v>709</v>
      </c>
      <c r="B4139" s="2" t="str">
        <f>VLOOKUP(A4139,'Hold Harmless'!A$1:B$7201,2,FALSE)</f>
        <v>CRANDALL ISD</v>
      </c>
      <c r="C4139" s="2">
        <v>4</v>
      </c>
      <c r="D4139" s="13">
        <v>578.11363636363342</v>
      </c>
      <c r="E4139" s="13">
        <v>190.01515151514764</v>
      </c>
      <c r="F4139" s="13">
        <v>768.12878787878105</v>
      </c>
      <c r="G4139" s="13">
        <v>0.96016611790678008</v>
      </c>
      <c r="H4139" s="13">
        <v>0.95904593119648129</v>
      </c>
      <c r="I4139" s="13">
        <v>1</v>
      </c>
      <c r="J4139" s="13">
        <v>768.12878787878105</v>
      </c>
      <c r="K4139" s="13">
        <v>0</v>
      </c>
      <c r="L4139" s="13">
        <v>0</v>
      </c>
      <c r="M4139" s="13">
        <v>0</v>
      </c>
      <c r="N4139" s="13">
        <v>768.12878787878105</v>
      </c>
    </row>
    <row r="4140" spans="1:15" x14ac:dyDescent="0.3">
      <c r="A4140" s="2" t="s">
        <v>709</v>
      </c>
      <c r="B4140" s="2" t="str">
        <f>VLOOKUP(A4140,'Hold Harmless'!A$1:B$7201,2,FALSE)</f>
        <v>CRANDALL ISD</v>
      </c>
      <c r="C4140" s="2">
        <v>5</v>
      </c>
      <c r="D4140" s="13">
        <v>633.83322310406948</v>
      </c>
      <c r="E4140" s="13">
        <v>139.53350970017664</v>
      </c>
      <c r="F4140" s="13">
        <v>773.36673280424611</v>
      </c>
      <c r="G4140" s="13">
        <v>0.96016611790678008</v>
      </c>
      <c r="H4140" s="13">
        <v>0.95904593119648129</v>
      </c>
      <c r="I4140" s="13">
        <v>1</v>
      </c>
      <c r="J4140" s="13">
        <v>773.36673280424611</v>
      </c>
      <c r="K4140" s="13">
        <v>0</v>
      </c>
      <c r="L4140" s="13">
        <v>0</v>
      </c>
      <c r="M4140" s="13">
        <v>0</v>
      </c>
      <c r="N4140" s="13">
        <v>773.36673280424611</v>
      </c>
    </row>
    <row r="4141" spans="1:15" ht="15" thickBot="1" x14ac:dyDescent="0.35">
      <c r="A4141" s="2" t="s">
        <v>709</v>
      </c>
      <c r="B4141" s="2" t="str">
        <f>VLOOKUP(A4141,'Hold Harmless'!A$1:B$7201,2,FALSE)</f>
        <v>CRANDALL ISD</v>
      </c>
      <c r="C4141" s="2">
        <v>6</v>
      </c>
      <c r="D4141" s="13">
        <v>652.45277777777494</v>
      </c>
      <c r="E4141" s="13">
        <v>117.29722222222283</v>
      </c>
      <c r="F4141" s="13">
        <v>769.74999999999773</v>
      </c>
      <c r="G4141" s="13">
        <v>0.96016611790678008</v>
      </c>
      <c r="H4141" s="13">
        <v>0.95904593119648129</v>
      </c>
      <c r="I4141" s="13">
        <v>1</v>
      </c>
      <c r="J4141" s="13">
        <v>769.74999999999773</v>
      </c>
      <c r="K4141" s="13">
        <v>0</v>
      </c>
      <c r="L4141" s="13">
        <v>0</v>
      </c>
      <c r="M4141" s="13">
        <v>0</v>
      </c>
      <c r="N4141" s="13">
        <v>769.74999999999773</v>
      </c>
      <c r="O4141" s="24">
        <f t="shared" ref="O4141" si="688">SUM(N4136:N4141)</f>
        <v>4595.3065465824202</v>
      </c>
    </row>
    <row r="4142" spans="1:15" ht="15" thickTop="1" x14ac:dyDescent="0.3">
      <c r="A4142" s="4" t="s">
        <v>710</v>
      </c>
      <c r="B4142" s="4" t="str">
        <f>VLOOKUP(A4142,'Hold Harmless'!A$1:B$7201,2,FALSE)</f>
        <v>FORNEY ISD</v>
      </c>
      <c r="C4142" s="4">
        <v>1</v>
      </c>
      <c r="D4142" s="10">
        <v>1144.4885057471165</v>
      </c>
      <c r="E4142" s="10">
        <v>860.29022988502936</v>
      </c>
      <c r="F4142" s="10">
        <v>2004.778735632146</v>
      </c>
      <c r="G4142" s="10">
        <v>0.95900287242886206</v>
      </c>
      <c r="H4142" s="10">
        <v>0.96103483604110496</v>
      </c>
      <c r="I4142" s="10">
        <v>0.99788565040928856</v>
      </c>
      <c r="J4142" s="10">
        <v>2000.5399325329952</v>
      </c>
      <c r="K4142" s="10">
        <v>4.2388030991508003</v>
      </c>
      <c r="L4142" s="10">
        <v>4.2388030991508003</v>
      </c>
      <c r="M4142" s="10">
        <v>0</v>
      </c>
      <c r="N4142" s="10">
        <v>2000.5399325329952</v>
      </c>
    </row>
    <row r="4143" spans="1:15" x14ac:dyDescent="0.3">
      <c r="A4143" s="4" t="s">
        <v>710</v>
      </c>
      <c r="B4143" s="4" t="str">
        <f>VLOOKUP(A4143,'Hold Harmless'!A$1:B$7201,2,FALSE)</f>
        <v>FORNEY ISD</v>
      </c>
      <c r="C4143" s="4">
        <v>2</v>
      </c>
      <c r="D4143" s="10">
        <v>1276.4805555555558</v>
      </c>
      <c r="E4143" s="10">
        <v>755.78333333331659</v>
      </c>
      <c r="F4143" s="10">
        <v>2032.2638888888723</v>
      </c>
      <c r="G4143" s="10">
        <v>0.95900287242886206</v>
      </c>
      <c r="H4143" s="10">
        <v>0.96103483604110496</v>
      </c>
      <c r="I4143" s="10">
        <v>0.99788565040928856</v>
      </c>
      <c r="J4143" s="10">
        <v>2027.9669725671824</v>
      </c>
      <c r="K4143" s="10">
        <v>4.2969163216898778</v>
      </c>
      <c r="L4143" s="10">
        <v>4.2969163216898778</v>
      </c>
      <c r="M4143" s="10">
        <v>0</v>
      </c>
      <c r="N4143" s="10">
        <v>2027.9669725671824</v>
      </c>
    </row>
    <row r="4144" spans="1:15" x14ac:dyDescent="0.3">
      <c r="A4144" s="4" t="s">
        <v>710</v>
      </c>
      <c r="B4144" s="4" t="str">
        <f>VLOOKUP(A4144,'Hold Harmless'!A$1:B$7201,2,FALSE)</f>
        <v>FORNEY ISD</v>
      </c>
      <c r="C4144" s="4">
        <v>3</v>
      </c>
      <c r="D4144" s="10">
        <v>1320.6933333333584</v>
      </c>
      <c r="E4144" s="10">
        <v>712.05999999995845</v>
      </c>
      <c r="F4144" s="10">
        <v>2032.7533333333167</v>
      </c>
      <c r="G4144" s="10">
        <v>0.95900287242886206</v>
      </c>
      <c r="H4144" s="10">
        <v>0.96103483604110496</v>
      </c>
      <c r="I4144" s="10">
        <v>0.99788565040928856</v>
      </c>
      <c r="J4144" s="10">
        <v>2028.4553821549662</v>
      </c>
      <c r="K4144" s="10">
        <v>4.2979511783505586</v>
      </c>
      <c r="L4144" s="10">
        <v>4.2979511783505586</v>
      </c>
      <c r="M4144" s="10">
        <v>0</v>
      </c>
      <c r="N4144" s="10">
        <v>2028.4553821549662</v>
      </c>
    </row>
    <row r="4145" spans="1:15" x14ac:dyDescent="0.3">
      <c r="A4145" s="4" t="s">
        <v>710</v>
      </c>
      <c r="B4145" s="4" t="str">
        <f>VLOOKUP(A4145,'Hold Harmless'!A$1:B$7201,2,FALSE)</f>
        <v>FORNEY ISD</v>
      </c>
      <c r="C4145" s="4">
        <v>4</v>
      </c>
      <c r="D4145" s="10">
        <v>1356.5340909091306</v>
      </c>
      <c r="E4145" s="10">
        <v>698.61742424237991</v>
      </c>
      <c r="F4145" s="10">
        <v>2055.1515151515105</v>
      </c>
      <c r="G4145" s="10">
        <v>0.95900287242886206</v>
      </c>
      <c r="H4145" s="10">
        <v>0.96103483604110496</v>
      </c>
      <c r="I4145" s="10">
        <v>0.99788565040928856</v>
      </c>
      <c r="J4145" s="10">
        <v>2050.8062063866</v>
      </c>
      <c r="K4145" s="10">
        <v>4.3453087649104418</v>
      </c>
      <c r="L4145" s="10">
        <v>4.3453087649104418</v>
      </c>
      <c r="M4145" s="10">
        <v>0</v>
      </c>
      <c r="N4145" s="10">
        <v>2050.8062063866</v>
      </c>
    </row>
    <row r="4146" spans="1:15" x14ac:dyDescent="0.3">
      <c r="A4146" s="4" t="s">
        <v>710</v>
      </c>
      <c r="B4146" s="4" t="str">
        <f>VLOOKUP(A4146,'Hold Harmless'!A$1:B$7201,2,FALSE)</f>
        <v>FORNEY ISD</v>
      </c>
      <c r="C4146" s="4">
        <v>5</v>
      </c>
      <c r="D4146" s="10">
        <v>1406.4598765431917</v>
      </c>
      <c r="E4146" s="10">
        <v>643.26851851852132</v>
      </c>
      <c r="F4146" s="10">
        <v>2049.7283950617129</v>
      </c>
      <c r="G4146" s="10">
        <v>0.95900287242886206</v>
      </c>
      <c r="H4146" s="10">
        <v>0.96103483604110496</v>
      </c>
      <c r="I4146" s="10">
        <v>0.99788565040928856</v>
      </c>
      <c r="J4146" s="10">
        <v>2045.3945526685445</v>
      </c>
      <c r="K4146" s="10">
        <v>4.3338423931684247</v>
      </c>
      <c r="L4146" s="10">
        <v>4.3338423931684247</v>
      </c>
      <c r="M4146" s="10">
        <v>0</v>
      </c>
      <c r="N4146" s="10">
        <v>2045.3945526685445</v>
      </c>
    </row>
    <row r="4147" spans="1:15" ht="15" thickBot="1" x14ac:dyDescent="0.35">
      <c r="A4147" s="4" t="s">
        <v>710</v>
      </c>
      <c r="B4147" s="4" t="str">
        <f>VLOOKUP(A4147,'Hold Harmless'!A$1:B$7201,2,FALSE)</f>
        <v>FORNEY ISD</v>
      </c>
      <c r="C4147" s="4">
        <v>6</v>
      </c>
      <c r="D4147" s="10">
        <v>1380.1416330645138</v>
      </c>
      <c r="E4147" s="10">
        <v>650.66364247311412</v>
      </c>
      <c r="F4147" s="10">
        <v>2030.8052755376279</v>
      </c>
      <c r="G4147" s="10">
        <v>0.95900287242886206</v>
      </c>
      <c r="H4147" s="10">
        <v>0.96103483604110496</v>
      </c>
      <c r="I4147" s="10">
        <v>0.99788565040928856</v>
      </c>
      <c r="J4147" s="10">
        <v>2026.5114432344803</v>
      </c>
      <c r="K4147" s="10">
        <v>4.2938323031476102</v>
      </c>
      <c r="L4147" s="10">
        <v>4.2938323031476102</v>
      </c>
      <c r="M4147" s="10">
        <v>0</v>
      </c>
      <c r="N4147" s="10">
        <v>2026.5114432344803</v>
      </c>
      <c r="O4147" s="24">
        <f t="shared" ref="O4147" si="689">SUM(N4142:N4147)</f>
        <v>12179.674489544768</v>
      </c>
    </row>
    <row r="4148" spans="1:15" ht="15" thickTop="1" x14ac:dyDescent="0.3">
      <c r="A4148" s="11" t="s">
        <v>711</v>
      </c>
      <c r="B4148" s="11" t="str">
        <f>VLOOKUP(A4148,'Hold Harmless'!A$1:B$7201,2,FALSE)</f>
        <v>KAUFMAN ISD</v>
      </c>
      <c r="C4148" s="11">
        <v>1</v>
      </c>
      <c r="D4148" s="12">
        <v>458.25287356322156</v>
      </c>
      <c r="E4148" s="12">
        <v>164.1235632183909</v>
      </c>
      <c r="F4148" s="12">
        <v>622.37643678161248</v>
      </c>
      <c r="G4148" s="12">
        <v>0.95287694284248581</v>
      </c>
      <c r="H4148" s="12">
        <v>0.95053850561164277</v>
      </c>
      <c r="I4148" s="12">
        <v>1</v>
      </c>
      <c r="J4148" s="12">
        <v>622.37643678161248</v>
      </c>
      <c r="K4148" s="12">
        <v>0</v>
      </c>
      <c r="L4148" s="12">
        <v>0</v>
      </c>
      <c r="M4148" s="12">
        <v>0</v>
      </c>
      <c r="N4148" s="12">
        <v>622.37643678161248</v>
      </c>
    </row>
    <row r="4149" spans="1:15" x14ac:dyDescent="0.3">
      <c r="A4149" s="11" t="s">
        <v>711</v>
      </c>
      <c r="B4149" s="11" t="str">
        <f>VLOOKUP(A4149,'Hold Harmless'!A$1:B$7201,2,FALSE)</f>
        <v>KAUFMAN ISD</v>
      </c>
      <c r="C4149" s="11">
        <v>2</v>
      </c>
      <c r="D4149" s="12">
        <v>507.11333333334301</v>
      </c>
      <c r="E4149" s="12">
        <v>117.95666666666661</v>
      </c>
      <c r="F4149" s="12">
        <v>625.0700000000096</v>
      </c>
      <c r="G4149" s="12">
        <v>0.95287694284248581</v>
      </c>
      <c r="H4149" s="12">
        <v>0.95053850561164277</v>
      </c>
      <c r="I4149" s="12">
        <v>1</v>
      </c>
      <c r="J4149" s="12">
        <v>625.0700000000096</v>
      </c>
      <c r="K4149" s="12">
        <v>0</v>
      </c>
      <c r="L4149" s="12">
        <v>0</v>
      </c>
      <c r="M4149" s="12">
        <v>0</v>
      </c>
      <c r="N4149" s="12">
        <v>625.0700000000096</v>
      </c>
    </row>
    <row r="4150" spans="1:15" x14ac:dyDescent="0.3">
      <c r="A4150" s="11" t="s">
        <v>711</v>
      </c>
      <c r="B4150" s="11" t="str">
        <f>VLOOKUP(A4150,'Hold Harmless'!A$1:B$7201,2,FALSE)</f>
        <v>KAUFMAN ISD</v>
      </c>
      <c r="C4150" s="11">
        <v>3</v>
      </c>
      <c r="D4150" s="12">
        <v>489.69000000000432</v>
      </c>
      <c r="E4150" s="12">
        <v>128.9133333333339</v>
      </c>
      <c r="F4150" s="12">
        <v>618.60333333333824</v>
      </c>
      <c r="G4150" s="12">
        <v>0.95287694284248581</v>
      </c>
      <c r="H4150" s="12">
        <v>0.95053850561164277</v>
      </c>
      <c r="I4150" s="12">
        <v>1</v>
      </c>
      <c r="J4150" s="12">
        <v>618.60333333333824</v>
      </c>
      <c r="K4150" s="12">
        <v>0</v>
      </c>
      <c r="L4150" s="12">
        <v>0</v>
      </c>
      <c r="M4150" s="12">
        <v>0</v>
      </c>
      <c r="N4150" s="12">
        <v>618.60333333333824</v>
      </c>
    </row>
    <row r="4151" spans="1:15" x14ac:dyDescent="0.3">
      <c r="A4151" s="11" t="s">
        <v>711</v>
      </c>
      <c r="B4151" s="11" t="str">
        <f>VLOOKUP(A4151,'Hold Harmless'!A$1:B$7201,2,FALSE)</f>
        <v>KAUFMAN ISD</v>
      </c>
      <c r="C4151" s="11">
        <v>4</v>
      </c>
      <c r="D4151" s="12">
        <v>518.7253086419887</v>
      </c>
      <c r="E4151" s="12">
        <v>89.293209876543685</v>
      </c>
      <c r="F4151" s="12">
        <v>608.01851851853235</v>
      </c>
      <c r="G4151" s="12">
        <v>0.95287694284248581</v>
      </c>
      <c r="H4151" s="12">
        <v>0.95053850561164277</v>
      </c>
      <c r="I4151" s="12">
        <v>1</v>
      </c>
      <c r="J4151" s="12">
        <v>608.01851851853235</v>
      </c>
      <c r="K4151" s="12">
        <v>0</v>
      </c>
      <c r="L4151" s="12">
        <v>0</v>
      </c>
      <c r="M4151" s="12">
        <v>0</v>
      </c>
      <c r="N4151" s="12">
        <v>608.01851851853235</v>
      </c>
    </row>
    <row r="4152" spans="1:15" x14ac:dyDescent="0.3">
      <c r="A4152" s="11" t="s">
        <v>711</v>
      </c>
      <c r="B4152" s="11" t="str">
        <f>VLOOKUP(A4152,'Hold Harmless'!A$1:B$7201,2,FALSE)</f>
        <v>KAUFMAN ISD</v>
      </c>
      <c r="C4152" s="11">
        <v>5</v>
      </c>
      <c r="D4152" s="12">
        <v>555.7152777777867</v>
      </c>
      <c r="E4152" s="12">
        <v>56.725694444444287</v>
      </c>
      <c r="F4152" s="12">
        <v>612.44097222223104</v>
      </c>
      <c r="G4152" s="12">
        <v>0.95287694284248581</v>
      </c>
      <c r="H4152" s="12">
        <v>0.95053850561164277</v>
      </c>
      <c r="I4152" s="12">
        <v>1</v>
      </c>
      <c r="J4152" s="12">
        <v>612.44097222223104</v>
      </c>
      <c r="K4152" s="12">
        <v>0</v>
      </c>
      <c r="L4152" s="12">
        <v>0</v>
      </c>
      <c r="M4152" s="12">
        <v>0</v>
      </c>
      <c r="N4152" s="12">
        <v>612.44097222223104</v>
      </c>
    </row>
    <row r="4153" spans="1:15" ht="15" thickBot="1" x14ac:dyDescent="0.35">
      <c r="A4153" s="11" t="s">
        <v>711</v>
      </c>
      <c r="B4153" s="11" t="str">
        <f>VLOOKUP(A4153,'Hold Harmless'!A$1:B$7201,2,FALSE)</f>
        <v>KAUFMAN ISD</v>
      </c>
      <c r="C4153" s="11">
        <v>6</v>
      </c>
      <c r="D4153" s="12">
        <v>555.07039072038879</v>
      </c>
      <c r="E4153" s="12">
        <v>49.547008547008687</v>
      </c>
      <c r="F4153" s="12">
        <v>604.61739926739745</v>
      </c>
      <c r="G4153" s="12">
        <v>0.95287694284248581</v>
      </c>
      <c r="H4153" s="12">
        <v>0.95053850561164277</v>
      </c>
      <c r="I4153" s="12">
        <v>1</v>
      </c>
      <c r="J4153" s="12">
        <v>604.61739926739745</v>
      </c>
      <c r="K4153" s="12">
        <v>0</v>
      </c>
      <c r="L4153" s="12">
        <v>0</v>
      </c>
      <c r="M4153" s="12">
        <v>0</v>
      </c>
      <c r="N4153" s="12">
        <v>604.61739926739745</v>
      </c>
      <c r="O4153" s="24">
        <f t="shared" ref="O4153" si="690">SUM(N4148:N4153)</f>
        <v>3691.1266601231209</v>
      </c>
    </row>
    <row r="4154" spans="1:15" ht="15" thickTop="1" x14ac:dyDescent="0.3">
      <c r="A4154" s="2" t="s">
        <v>712</v>
      </c>
      <c r="B4154" s="2" t="str">
        <f>VLOOKUP(A4154,'Hold Harmless'!A$1:B$7201,2,FALSE)</f>
        <v>KEMP ISD</v>
      </c>
      <c r="C4154" s="2">
        <v>1</v>
      </c>
      <c r="D4154" s="13">
        <v>208.26190476190206</v>
      </c>
      <c r="E4154" s="13">
        <v>45.749999999999986</v>
      </c>
      <c r="F4154" s="13">
        <v>254.01190476190203</v>
      </c>
      <c r="G4154" s="13">
        <v>0.94538058825878524</v>
      </c>
      <c r="H4154" s="13">
        <v>0.93638962835473982</v>
      </c>
      <c r="I4154" s="13">
        <v>1</v>
      </c>
      <c r="J4154" s="13">
        <v>254.01190476190203</v>
      </c>
      <c r="K4154" s="13">
        <v>0</v>
      </c>
      <c r="L4154" s="13">
        <v>0</v>
      </c>
      <c r="M4154" s="13">
        <v>0</v>
      </c>
      <c r="N4154" s="13">
        <v>254.01190476190203</v>
      </c>
    </row>
    <row r="4155" spans="1:15" x14ac:dyDescent="0.3">
      <c r="A4155" s="2" t="s">
        <v>712</v>
      </c>
      <c r="B4155" s="2" t="str">
        <f>VLOOKUP(A4155,'Hold Harmless'!A$1:B$7201,2,FALSE)</f>
        <v>KEMP ISD</v>
      </c>
      <c r="C4155" s="2">
        <v>2</v>
      </c>
      <c r="D4155" s="13">
        <v>216.14583333333044</v>
      </c>
      <c r="E4155" s="13">
        <v>34.577380952380985</v>
      </c>
      <c r="F4155" s="13">
        <v>250.72321428571144</v>
      </c>
      <c r="G4155" s="13">
        <v>0.94538058825878524</v>
      </c>
      <c r="H4155" s="13">
        <v>0.93638962835473982</v>
      </c>
      <c r="I4155" s="13">
        <v>1</v>
      </c>
      <c r="J4155" s="13">
        <v>250.72321428571144</v>
      </c>
      <c r="K4155" s="13">
        <v>0</v>
      </c>
      <c r="L4155" s="13">
        <v>0</v>
      </c>
      <c r="M4155" s="13">
        <v>0</v>
      </c>
      <c r="N4155" s="13">
        <v>250.72321428571144</v>
      </c>
    </row>
    <row r="4156" spans="1:15" x14ac:dyDescent="0.3">
      <c r="A4156" s="2" t="s">
        <v>712</v>
      </c>
      <c r="B4156" s="2" t="str">
        <f>VLOOKUP(A4156,'Hold Harmless'!A$1:B$7201,2,FALSE)</f>
        <v>KEMP ISD</v>
      </c>
      <c r="C4156" s="2">
        <v>3</v>
      </c>
      <c r="D4156" s="13">
        <v>234.1704545454528</v>
      </c>
      <c r="E4156" s="13">
        <v>9.6060606060606109</v>
      </c>
      <c r="F4156" s="13">
        <v>243.77651515151342</v>
      </c>
      <c r="G4156" s="13">
        <v>0.94538058825878524</v>
      </c>
      <c r="H4156" s="13">
        <v>0.93638962835473982</v>
      </c>
      <c r="I4156" s="13">
        <v>1</v>
      </c>
      <c r="J4156" s="13">
        <v>243.77651515151342</v>
      </c>
      <c r="K4156" s="13">
        <v>0</v>
      </c>
      <c r="L4156" s="13">
        <v>0</v>
      </c>
      <c r="M4156" s="13">
        <v>0</v>
      </c>
      <c r="N4156" s="13">
        <v>243.77651515151342</v>
      </c>
    </row>
    <row r="4157" spans="1:15" x14ac:dyDescent="0.3">
      <c r="A4157" s="2" t="s">
        <v>712</v>
      </c>
      <c r="B4157" s="2" t="str">
        <f>VLOOKUP(A4157,'Hold Harmless'!A$1:B$7201,2,FALSE)</f>
        <v>KEMP ISD</v>
      </c>
      <c r="C4157" s="2">
        <v>4</v>
      </c>
      <c r="D4157" s="13">
        <v>232.58387445887129</v>
      </c>
      <c r="E4157" s="13">
        <v>12.047619047619023</v>
      </c>
      <c r="F4157" s="13">
        <v>244.6314935064903</v>
      </c>
      <c r="G4157" s="13">
        <v>0.94538058825878524</v>
      </c>
      <c r="H4157" s="13">
        <v>0.93638962835473982</v>
      </c>
      <c r="I4157" s="13">
        <v>1</v>
      </c>
      <c r="J4157" s="13">
        <v>244.6314935064903</v>
      </c>
      <c r="K4157" s="13">
        <v>0</v>
      </c>
      <c r="L4157" s="13">
        <v>0</v>
      </c>
      <c r="M4157" s="13">
        <v>0</v>
      </c>
      <c r="N4157" s="13">
        <v>244.6314935064903</v>
      </c>
    </row>
    <row r="4158" spans="1:15" x14ac:dyDescent="0.3">
      <c r="A4158" s="2" t="s">
        <v>712</v>
      </c>
      <c r="B4158" s="2" t="str">
        <f>VLOOKUP(A4158,'Hold Harmless'!A$1:B$7201,2,FALSE)</f>
        <v>KEMP ISD</v>
      </c>
      <c r="C4158" s="2">
        <v>5</v>
      </c>
      <c r="D4158" s="13">
        <v>238.45114942528554</v>
      </c>
      <c r="E4158" s="13">
        <v>4.7413793103448256</v>
      </c>
      <c r="F4158" s="13">
        <v>243.19252873563036</v>
      </c>
      <c r="G4158" s="13">
        <v>0.94538058825878524</v>
      </c>
      <c r="H4158" s="13">
        <v>0.93638962835473982</v>
      </c>
      <c r="I4158" s="13">
        <v>1</v>
      </c>
      <c r="J4158" s="13">
        <v>243.19252873563036</v>
      </c>
      <c r="K4158" s="13">
        <v>0</v>
      </c>
      <c r="L4158" s="13">
        <v>0</v>
      </c>
      <c r="M4158" s="13">
        <v>0</v>
      </c>
      <c r="N4158" s="13">
        <v>243.19252873563036</v>
      </c>
    </row>
    <row r="4159" spans="1:15" ht="15" thickBot="1" x14ac:dyDescent="0.35">
      <c r="A4159" s="2" t="s">
        <v>712</v>
      </c>
      <c r="B4159" s="2" t="str">
        <f>VLOOKUP(A4159,'Hold Harmless'!A$1:B$7201,2,FALSE)</f>
        <v>KEMP ISD</v>
      </c>
      <c r="C4159" s="2">
        <v>6</v>
      </c>
      <c r="D4159" s="13">
        <v>234.51149425287201</v>
      </c>
      <c r="E4159" s="13">
        <v>7.0517241379310214</v>
      </c>
      <c r="F4159" s="13">
        <v>241.56321839080303</v>
      </c>
      <c r="G4159" s="13">
        <v>0.94538058825878524</v>
      </c>
      <c r="H4159" s="13">
        <v>0.93638962835473982</v>
      </c>
      <c r="I4159" s="13">
        <v>1</v>
      </c>
      <c r="J4159" s="13">
        <v>241.56321839080303</v>
      </c>
      <c r="K4159" s="13">
        <v>0</v>
      </c>
      <c r="L4159" s="13">
        <v>0</v>
      </c>
      <c r="M4159" s="13">
        <v>0</v>
      </c>
      <c r="N4159" s="13">
        <v>241.56321839080303</v>
      </c>
      <c r="O4159" s="24">
        <f t="shared" ref="O4159" si="691">SUM(N4154:N4159)</f>
        <v>1477.8988748320505</v>
      </c>
    </row>
    <row r="4160" spans="1:15" ht="15" thickTop="1" x14ac:dyDescent="0.3">
      <c r="A4160" s="4" t="s">
        <v>713</v>
      </c>
      <c r="B4160" s="4" t="str">
        <f>VLOOKUP(A4160,'Hold Harmless'!A$1:B$7201,2,FALSE)</f>
        <v>MABANK ISD</v>
      </c>
      <c r="C4160" s="4">
        <v>1</v>
      </c>
      <c r="D4160" s="10">
        <v>421.16666666668021</v>
      </c>
      <c r="E4160" s="10">
        <v>108.04012345678994</v>
      </c>
      <c r="F4160" s="10">
        <v>529.20679012347011</v>
      </c>
      <c r="G4160" s="10">
        <v>0.95313358816508631</v>
      </c>
      <c r="H4160" s="10">
        <v>0.93103922748128765</v>
      </c>
      <c r="I4160" s="10">
        <v>1</v>
      </c>
      <c r="J4160" s="10">
        <v>529.20679012347011</v>
      </c>
      <c r="K4160" s="10">
        <v>0</v>
      </c>
      <c r="L4160" s="10">
        <v>0</v>
      </c>
      <c r="M4160" s="10">
        <v>0</v>
      </c>
      <c r="N4160" s="10">
        <v>529.20679012347011</v>
      </c>
    </row>
    <row r="4161" spans="1:15" x14ac:dyDescent="0.3">
      <c r="A4161" s="4" t="s">
        <v>713</v>
      </c>
      <c r="B4161" s="4" t="str">
        <f>VLOOKUP(A4161,'Hold Harmless'!A$1:B$7201,2,FALSE)</f>
        <v>MABANK ISD</v>
      </c>
      <c r="C4161" s="4">
        <v>2</v>
      </c>
      <c r="D4161" s="10">
        <v>458.4910714285777</v>
      </c>
      <c r="E4161" s="10">
        <v>78.175595238095198</v>
      </c>
      <c r="F4161" s="10">
        <v>536.66666666667288</v>
      </c>
      <c r="G4161" s="10">
        <v>0.95313358816508631</v>
      </c>
      <c r="H4161" s="10">
        <v>0.93103922748128765</v>
      </c>
      <c r="I4161" s="10">
        <v>1</v>
      </c>
      <c r="J4161" s="10">
        <v>536.66666666667288</v>
      </c>
      <c r="K4161" s="10">
        <v>0</v>
      </c>
      <c r="L4161" s="10">
        <v>0</v>
      </c>
      <c r="M4161" s="10">
        <v>0</v>
      </c>
      <c r="N4161" s="10">
        <v>536.66666666667288</v>
      </c>
    </row>
    <row r="4162" spans="1:15" x14ac:dyDescent="0.3">
      <c r="A4162" s="4" t="s">
        <v>713</v>
      </c>
      <c r="B4162" s="4" t="str">
        <f>VLOOKUP(A4162,'Hold Harmless'!A$1:B$7201,2,FALSE)</f>
        <v>MABANK ISD</v>
      </c>
      <c r="C4162" s="4">
        <v>3</v>
      </c>
      <c r="D4162" s="10">
        <v>486.36594202899499</v>
      </c>
      <c r="E4162" s="10">
        <v>50.92391304347791</v>
      </c>
      <c r="F4162" s="10">
        <v>537.28985507247285</v>
      </c>
      <c r="G4162" s="10">
        <v>0.95313358816508631</v>
      </c>
      <c r="H4162" s="10">
        <v>0.93103922748128765</v>
      </c>
      <c r="I4162" s="10">
        <v>1</v>
      </c>
      <c r="J4162" s="10">
        <v>537.28985507247285</v>
      </c>
      <c r="K4162" s="10">
        <v>0</v>
      </c>
      <c r="L4162" s="10">
        <v>0</v>
      </c>
      <c r="M4162" s="10">
        <v>0</v>
      </c>
      <c r="N4162" s="10">
        <v>537.28985507247285</v>
      </c>
    </row>
    <row r="4163" spans="1:15" x14ac:dyDescent="0.3">
      <c r="A4163" s="4" t="s">
        <v>713</v>
      </c>
      <c r="B4163" s="4" t="str">
        <f>VLOOKUP(A4163,'Hold Harmless'!A$1:B$7201,2,FALSE)</f>
        <v>MABANK ISD</v>
      </c>
      <c r="C4163" s="4">
        <v>4</v>
      </c>
      <c r="D4163" s="10">
        <v>496.03611111111223</v>
      </c>
      <c r="E4163" s="10">
        <v>41.061111111111401</v>
      </c>
      <c r="F4163" s="10">
        <v>537.09722222222365</v>
      </c>
      <c r="G4163" s="10">
        <v>0.95313358816508631</v>
      </c>
      <c r="H4163" s="10">
        <v>0.93103922748128765</v>
      </c>
      <c r="I4163" s="10">
        <v>1</v>
      </c>
      <c r="J4163" s="10">
        <v>537.09722222222365</v>
      </c>
      <c r="K4163" s="10">
        <v>0</v>
      </c>
      <c r="L4163" s="10">
        <v>0</v>
      </c>
      <c r="M4163" s="10">
        <v>0</v>
      </c>
      <c r="N4163" s="10">
        <v>537.09722222222365</v>
      </c>
    </row>
    <row r="4164" spans="1:15" x14ac:dyDescent="0.3">
      <c r="A4164" s="4" t="s">
        <v>713</v>
      </c>
      <c r="B4164" s="4" t="str">
        <f>VLOOKUP(A4164,'Hold Harmless'!A$1:B$7201,2,FALSE)</f>
        <v>MABANK ISD</v>
      </c>
      <c r="C4164" s="4">
        <v>5</v>
      </c>
      <c r="D4164" s="10">
        <v>474.29761904763012</v>
      </c>
      <c r="E4164" s="10">
        <v>55.157738095235906</v>
      </c>
      <c r="F4164" s="10">
        <v>529.45535714286598</v>
      </c>
      <c r="G4164" s="10">
        <v>0.95313358816508631</v>
      </c>
      <c r="H4164" s="10">
        <v>0.93103922748128765</v>
      </c>
      <c r="I4164" s="10">
        <v>1</v>
      </c>
      <c r="J4164" s="10">
        <v>529.45535714286598</v>
      </c>
      <c r="K4164" s="10">
        <v>0</v>
      </c>
      <c r="L4164" s="10">
        <v>0</v>
      </c>
      <c r="M4164" s="10">
        <v>0</v>
      </c>
      <c r="N4164" s="10">
        <v>529.45535714286598</v>
      </c>
    </row>
    <row r="4165" spans="1:15" ht="15" thickBot="1" x14ac:dyDescent="0.35">
      <c r="A4165" s="4" t="s">
        <v>713</v>
      </c>
      <c r="B4165" s="4" t="str">
        <f>VLOOKUP(A4165,'Hold Harmless'!A$1:B$7201,2,FALSE)</f>
        <v>MABANK ISD</v>
      </c>
      <c r="C4165" s="4">
        <v>6</v>
      </c>
      <c r="D4165" s="10">
        <v>509.67528735632237</v>
      </c>
      <c r="E4165" s="10">
        <v>19.735632183908063</v>
      </c>
      <c r="F4165" s="10">
        <v>529.41091954023045</v>
      </c>
      <c r="G4165" s="10">
        <v>0.95313358816508631</v>
      </c>
      <c r="H4165" s="10">
        <v>0.93103922748128765</v>
      </c>
      <c r="I4165" s="10">
        <v>1</v>
      </c>
      <c r="J4165" s="10">
        <v>529.41091954023045</v>
      </c>
      <c r="K4165" s="10">
        <v>0</v>
      </c>
      <c r="L4165" s="10">
        <v>0</v>
      </c>
      <c r="M4165" s="10">
        <v>0</v>
      </c>
      <c r="N4165" s="10">
        <v>529.41091954023045</v>
      </c>
      <c r="O4165" s="24">
        <f t="shared" ref="O4165" si="692">SUM(N4160:N4165)</f>
        <v>3199.1268107679361</v>
      </c>
    </row>
    <row r="4166" spans="1:15" ht="15" thickTop="1" x14ac:dyDescent="0.3">
      <c r="A4166" s="11" t="s">
        <v>714</v>
      </c>
      <c r="B4166" s="11" t="str">
        <f>VLOOKUP(A4166,'Hold Harmless'!A$1:B$7201,2,FALSE)</f>
        <v>TERRELL ISD</v>
      </c>
      <c r="C4166" s="11">
        <v>1</v>
      </c>
      <c r="D4166" s="12">
        <v>601.43383399208972</v>
      </c>
      <c r="E4166" s="12">
        <v>109.9272595520423</v>
      </c>
      <c r="F4166" s="12">
        <v>711.36109354413202</v>
      </c>
      <c r="G4166" s="12">
        <v>0.94388042940424099</v>
      </c>
      <c r="H4166" s="12">
        <v>0.91623690054508411</v>
      </c>
      <c r="I4166" s="12">
        <v>1</v>
      </c>
      <c r="J4166" s="12">
        <v>711.36109354413202</v>
      </c>
      <c r="K4166" s="12">
        <v>0</v>
      </c>
      <c r="L4166" s="12">
        <v>0</v>
      </c>
      <c r="M4166" s="12">
        <v>0</v>
      </c>
      <c r="N4166" s="12">
        <v>711.36109354413202</v>
      </c>
    </row>
    <row r="4167" spans="1:15" x14ac:dyDescent="0.3">
      <c r="A4167" s="11" t="s">
        <v>714</v>
      </c>
      <c r="B4167" s="11" t="str">
        <f>VLOOKUP(A4167,'Hold Harmless'!A$1:B$7201,2,FALSE)</f>
        <v>TERRELL ISD</v>
      </c>
      <c r="C4167" s="11">
        <v>2</v>
      </c>
      <c r="D4167" s="12">
        <v>565.13060606060424</v>
      </c>
      <c r="E4167" s="12">
        <v>137.55454545454486</v>
      </c>
      <c r="F4167" s="12">
        <v>702.68515151514907</v>
      </c>
      <c r="G4167" s="12">
        <v>0.94388042940424099</v>
      </c>
      <c r="H4167" s="12">
        <v>0.91623690054508411</v>
      </c>
      <c r="I4167" s="12">
        <v>1</v>
      </c>
      <c r="J4167" s="12">
        <v>702.68515151514907</v>
      </c>
      <c r="K4167" s="12">
        <v>0</v>
      </c>
      <c r="L4167" s="12">
        <v>0</v>
      </c>
      <c r="M4167" s="12">
        <v>0</v>
      </c>
      <c r="N4167" s="12">
        <v>702.68515151514907</v>
      </c>
    </row>
    <row r="4168" spans="1:15" x14ac:dyDescent="0.3">
      <c r="A4168" s="11" t="s">
        <v>714</v>
      </c>
      <c r="B4168" s="11" t="str">
        <f>VLOOKUP(A4168,'Hold Harmless'!A$1:B$7201,2,FALSE)</f>
        <v>TERRELL ISD</v>
      </c>
      <c r="C4168" s="11">
        <v>3</v>
      </c>
      <c r="D4168" s="12">
        <v>545.06241830065892</v>
      </c>
      <c r="E4168" s="12">
        <v>163.77385620915072</v>
      </c>
      <c r="F4168" s="12">
        <v>708.83627450980964</v>
      </c>
      <c r="G4168" s="12">
        <v>0.94388042940424099</v>
      </c>
      <c r="H4168" s="12">
        <v>0.91623690054508411</v>
      </c>
      <c r="I4168" s="12">
        <v>1</v>
      </c>
      <c r="J4168" s="12">
        <v>708.83627450980964</v>
      </c>
      <c r="K4168" s="12">
        <v>0</v>
      </c>
      <c r="L4168" s="12">
        <v>0</v>
      </c>
      <c r="M4168" s="12">
        <v>0</v>
      </c>
      <c r="N4168" s="12">
        <v>708.83627450980964</v>
      </c>
    </row>
    <row r="4169" spans="1:15" x14ac:dyDescent="0.3">
      <c r="A4169" s="11" t="s">
        <v>714</v>
      </c>
      <c r="B4169" s="11" t="str">
        <f>VLOOKUP(A4169,'Hold Harmless'!A$1:B$7201,2,FALSE)</f>
        <v>TERRELL ISD</v>
      </c>
      <c r="C4169" s="11">
        <v>4</v>
      </c>
      <c r="D4169" s="12">
        <v>555.6563545150542</v>
      </c>
      <c r="E4169" s="12">
        <v>147.97909698996793</v>
      </c>
      <c r="F4169" s="12">
        <v>703.63545150502216</v>
      </c>
      <c r="G4169" s="12">
        <v>0.94388042940424099</v>
      </c>
      <c r="H4169" s="12">
        <v>0.91623690054508411</v>
      </c>
      <c r="I4169" s="12">
        <v>1</v>
      </c>
      <c r="J4169" s="12">
        <v>703.63545150502216</v>
      </c>
      <c r="K4169" s="12">
        <v>0</v>
      </c>
      <c r="L4169" s="12">
        <v>0</v>
      </c>
      <c r="M4169" s="12">
        <v>0</v>
      </c>
      <c r="N4169" s="12">
        <v>703.63545150502216</v>
      </c>
    </row>
    <row r="4170" spans="1:15" x14ac:dyDescent="0.3">
      <c r="A4170" s="11" t="s">
        <v>714</v>
      </c>
      <c r="B4170" s="11" t="str">
        <f>VLOOKUP(A4170,'Hold Harmless'!A$1:B$7201,2,FALSE)</f>
        <v>TERRELL ISD</v>
      </c>
      <c r="C4170" s="11">
        <v>5</v>
      </c>
      <c r="D4170" s="12">
        <v>601.29664014146351</v>
      </c>
      <c r="E4170" s="12">
        <v>100.89898320070742</v>
      </c>
      <c r="F4170" s="12">
        <v>702.19562334217096</v>
      </c>
      <c r="G4170" s="12">
        <v>0.94388042940424099</v>
      </c>
      <c r="H4170" s="12">
        <v>0.91623690054508411</v>
      </c>
      <c r="I4170" s="12">
        <v>1</v>
      </c>
      <c r="J4170" s="12">
        <v>702.19562334217096</v>
      </c>
      <c r="K4170" s="12">
        <v>0</v>
      </c>
      <c r="L4170" s="12">
        <v>0</v>
      </c>
      <c r="M4170" s="12">
        <v>0</v>
      </c>
      <c r="N4170" s="12">
        <v>702.19562334217096</v>
      </c>
    </row>
    <row r="4171" spans="1:15" ht="15" thickBot="1" x14ac:dyDescent="0.35">
      <c r="A4171" s="11" t="s">
        <v>714</v>
      </c>
      <c r="B4171" s="11" t="str">
        <f>VLOOKUP(A4171,'Hold Harmless'!A$1:B$7201,2,FALSE)</f>
        <v>TERRELL ISD</v>
      </c>
      <c r="C4171" s="11">
        <v>6</v>
      </c>
      <c r="D4171" s="12">
        <v>605.34064327485726</v>
      </c>
      <c r="E4171" s="12">
        <v>87.283625730993634</v>
      </c>
      <c r="F4171" s="12">
        <v>692.62426900585092</v>
      </c>
      <c r="G4171" s="12">
        <v>0.94388042940424099</v>
      </c>
      <c r="H4171" s="12">
        <v>0.91623690054508411</v>
      </c>
      <c r="I4171" s="12">
        <v>1</v>
      </c>
      <c r="J4171" s="12">
        <v>692.62426900585092</v>
      </c>
      <c r="K4171" s="12">
        <v>0</v>
      </c>
      <c r="L4171" s="12">
        <v>0</v>
      </c>
      <c r="M4171" s="12">
        <v>0</v>
      </c>
      <c r="N4171" s="12">
        <v>692.62426900585092</v>
      </c>
      <c r="O4171" s="24">
        <f t="shared" ref="O4171" si="693">SUM(N4166:N4171)</f>
        <v>4221.3378634221344</v>
      </c>
    </row>
    <row r="4172" spans="1:15" ht="15" thickTop="1" x14ac:dyDescent="0.3">
      <c r="A4172" s="2" t="s">
        <v>715</v>
      </c>
      <c r="B4172" s="2" t="str">
        <f>VLOOKUP(A4172,'Hold Harmless'!A$1:B$7201,2,FALSE)</f>
        <v>SCURRY-ROSSER ISD</v>
      </c>
      <c r="C4172" s="2">
        <v>1</v>
      </c>
      <c r="D4172" s="13">
        <v>146.23606133014715</v>
      </c>
      <c r="E4172" s="13">
        <v>18.986260454002416</v>
      </c>
      <c r="F4172" s="13">
        <v>165.22232178414956</v>
      </c>
      <c r="G4172" s="13">
        <v>0.95745740842847105</v>
      </c>
      <c r="H4172" s="13">
        <v>0.92271119648705746</v>
      </c>
      <c r="I4172" s="13">
        <v>1</v>
      </c>
      <c r="J4172" s="13">
        <v>165.22232178414956</v>
      </c>
      <c r="K4172" s="13">
        <v>0</v>
      </c>
      <c r="L4172" s="13">
        <v>0</v>
      </c>
      <c r="M4172" s="13">
        <v>0</v>
      </c>
      <c r="N4172" s="13">
        <v>165.22232178414956</v>
      </c>
    </row>
    <row r="4173" spans="1:15" x14ac:dyDescent="0.3">
      <c r="A4173" s="2" t="s">
        <v>715</v>
      </c>
      <c r="B4173" s="2" t="str">
        <f>VLOOKUP(A4173,'Hold Harmless'!A$1:B$7201,2,FALSE)</f>
        <v>SCURRY-ROSSER ISD</v>
      </c>
      <c r="C4173" s="2">
        <v>2</v>
      </c>
      <c r="D4173" s="13">
        <v>152.83680555555586</v>
      </c>
      <c r="E4173" s="13">
        <v>10.40972222222222</v>
      </c>
      <c r="F4173" s="13">
        <v>163.24652777777808</v>
      </c>
      <c r="G4173" s="13">
        <v>0.95745740842847105</v>
      </c>
      <c r="H4173" s="13">
        <v>0.92271119648705746</v>
      </c>
      <c r="I4173" s="13">
        <v>1</v>
      </c>
      <c r="J4173" s="13">
        <v>163.24652777777808</v>
      </c>
      <c r="K4173" s="13">
        <v>0</v>
      </c>
      <c r="L4173" s="13">
        <v>0</v>
      </c>
      <c r="M4173" s="13">
        <v>0</v>
      </c>
      <c r="N4173" s="13">
        <v>163.24652777777808</v>
      </c>
    </row>
    <row r="4174" spans="1:15" x14ac:dyDescent="0.3">
      <c r="A4174" s="2" t="s">
        <v>715</v>
      </c>
      <c r="B4174" s="2" t="str">
        <f>VLOOKUP(A4174,'Hold Harmless'!A$1:B$7201,2,FALSE)</f>
        <v>SCURRY-ROSSER ISD</v>
      </c>
      <c r="C4174" s="2">
        <v>3</v>
      </c>
      <c r="D4174" s="13">
        <v>151.03681159420296</v>
      </c>
      <c r="E4174" s="13">
        <v>4.1466666666666692</v>
      </c>
      <c r="F4174" s="13">
        <v>155.18347826086963</v>
      </c>
      <c r="G4174" s="13">
        <v>0.95745740842847105</v>
      </c>
      <c r="H4174" s="13">
        <v>0.92271119648705746</v>
      </c>
      <c r="I4174" s="13">
        <v>1</v>
      </c>
      <c r="J4174" s="13">
        <v>155.18347826086963</v>
      </c>
      <c r="K4174" s="13">
        <v>0</v>
      </c>
      <c r="L4174" s="13">
        <v>0</v>
      </c>
      <c r="M4174" s="13">
        <v>0</v>
      </c>
      <c r="N4174" s="13">
        <v>155.18347826086963</v>
      </c>
    </row>
    <row r="4175" spans="1:15" x14ac:dyDescent="0.3">
      <c r="A4175" s="2" t="s">
        <v>715</v>
      </c>
      <c r="B4175" s="2" t="str">
        <f>VLOOKUP(A4175,'Hold Harmless'!A$1:B$7201,2,FALSE)</f>
        <v>SCURRY-ROSSER ISD</v>
      </c>
      <c r="C4175" s="2">
        <v>4</v>
      </c>
      <c r="D4175" s="13">
        <v>153.61799620133024</v>
      </c>
      <c r="E4175" s="13">
        <v>2.6175213675213693</v>
      </c>
      <c r="F4175" s="13">
        <v>156.23551756885161</v>
      </c>
      <c r="G4175" s="13">
        <v>0.95745740842847105</v>
      </c>
      <c r="H4175" s="13">
        <v>0.92271119648705746</v>
      </c>
      <c r="I4175" s="13">
        <v>1</v>
      </c>
      <c r="J4175" s="13">
        <v>156.23551756885161</v>
      </c>
      <c r="K4175" s="13">
        <v>0</v>
      </c>
      <c r="L4175" s="13">
        <v>0</v>
      </c>
      <c r="M4175" s="13">
        <v>0</v>
      </c>
      <c r="N4175" s="13">
        <v>156.23551756885161</v>
      </c>
    </row>
    <row r="4176" spans="1:15" x14ac:dyDescent="0.3">
      <c r="A4176" s="2" t="s">
        <v>715</v>
      </c>
      <c r="B4176" s="2" t="str">
        <f>VLOOKUP(A4176,'Hold Harmless'!A$1:B$7201,2,FALSE)</f>
        <v>SCURRY-ROSSER ISD</v>
      </c>
      <c r="C4176" s="2">
        <v>5</v>
      </c>
      <c r="D4176" s="13">
        <v>164.39666666666631</v>
      </c>
      <c r="E4176" s="13">
        <v>1.466969696969697</v>
      </c>
      <c r="F4176" s="13">
        <v>165.863636363636</v>
      </c>
      <c r="G4176" s="13">
        <v>0.95745740842847105</v>
      </c>
      <c r="H4176" s="13">
        <v>0.92271119648705746</v>
      </c>
      <c r="I4176" s="13">
        <v>1</v>
      </c>
      <c r="J4176" s="13">
        <v>165.863636363636</v>
      </c>
      <c r="K4176" s="13">
        <v>0</v>
      </c>
      <c r="L4176" s="13">
        <v>0</v>
      </c>
      <c r="M4176" s="13">
        <v>0</v>
      </c>
      <c r="N4176" s="13">
        <v>165.863636363636</v>
      </c>
    </row>
    <row r="4177" spans="1:15" ht="15" thickBot="1" x14ac:dyDescent="0.35">
      <c r="A4177" s="2" t="s">
        <v>715</v>
      </c>
      <c r="B4177" s="2" t="str">
        <f>VLOOKUP(A4177,'Hold Harmless'!A$1:B$7201,2,FALSE)</f>
        <v>SCURRY-ROSSER ISD</v>
      </c>
      <c r="C4177" s="2">
        <v>6</v>
      </c>
      <c r="D4177" s="13">
        <v>165.15162271805207</v>
      </c>
      <c r="E4177" s="13">
        <v>1.0114942528735631</v>
      </c>
      <c r="F4177" s="13">
        <v>166.16311697092564</v>
      </c>
      <c r="G4177" s="13">
        <v>0.95745740842847105</v>
      </c>
      <c r="H4177" s="13">
        <v>0.92271119648705746</v>
      </c>
      <c r="I4177" s="13">
        <v>1</v>
      </c>
      <c r="J4177" s="13">
        <v>166.16311697092564</v>
      </c>
      <c r="K4177" s="13">
        <v>0</v>
      </c>
      <c r="L4177" s="13">
        <v>0</v>
      </c>
      <c r="M4177" s="13">
        <v>0</v>
      </c>
      <c r="N4177" s="13">
        <v>166.16311697092564</v>
      </c>
      <c r="O4177" s="24">
        <f t="shared" ref="O4177" si="694">SUM(N4172:N4177)</f>
        <v>971.91459872621056</v>
      </c>
    </row>
    <row r="4178" spans="1:15" ht="15" thickTop="1" x14ac:dyDescent="0.3">
      <c r="A4178" s="4" t="s">
        <v>716</v>
      </c>
      <c r="B4178" s="4" t="str">
        <f>VLOOKUP(A4178,'Hold Harmless'!A$1:B$7201,2,FALSE)</f>
        <v>MEADOWLAND CHARTER DISTRICT</v>
      </c>
      <c r="C4178" s="4">
        <v>1</v>
      </c>
      <c r="D4178" s="10">
        <v>14.159999999999997</v>
      </c>
      <c r="E4178" s="10">
        <v>0</v>
      </c>
      <c r="F4178" s="10">
        <v>14.159999999999997</v>
      </c>
      <c r="G4178" s="10">
        <v>0.97157661736593215</v>
      </c>
      <c r="H4178" s="10">
        <v>0.97089235127478757</v>
      </c>
      <c r="I4178" s="10">
        <v>1</v>
      </c>
      <c r="J4178" s="10">
        <v>14.159999999999997</v>
      </c>
      <c r="K4178" s="10">
        <v>0</v>
      </c>
      <c r="L4178" s="10">
        <v>0</v>
      </c>
      <c r="M4178" s="10">
        <v>0</v>
      </c>
      <c r="N4178" s="10">
        <v>14.159999999999997</v>
      </c>
    </row>
    <row r="4179" spans="1:15" x14ac:dyDescent="0.3">
      <c r="A4179" s="4" t="s">
        <v>716</v>
      </c>
      <c r="B4179" s="4" t="str">
        <f>VLOOKUP(A4179,'Hold Harmless'!A$1:B$7201,2,FALSE)</f>
        <v>MEADOWLAND CHARTER DISTRICT</v>
      </c>
      <c r="C4179" s="4">
        <v>2</v>
      </c>
      <c r="D4179" s="10">
        <v>13.41919191919191</v>
      </c>
      <c r="E4179" s="10">
        <v>5.0505050505050509E-3</v>
      </c>
      <c r="F4179" s="10">
        <v>13.424242424242415</v>
      </c>
      <c r="G4179" s="10">
        <v>0.97157661736593215</v>
      </c>
      <c r="H4179" s="10">
        <v>0.97089235127478757</v>
      </c>
      <c r="I4179" s="10">
        <v>1</v>
      </c>
      <c r="J4179" s="10">
        <v>13.424242424242415</v>
      </c>
      <c r="K4179" s="10">
        <v>0</v>
      </c>
      <c r="L4179" s="10">
        <v>0</v>
      </c>
      <c r="M4179" s="10">
        <v>0</v>
      </c>
      <c r="N4179" s="10">
        <v>13.424242424242415</v>
      </c>
    </row>
    <row r="4180" spans="1:15" x14ac:dyDescent="0.3">
      <c r="A4180" s="4" t="s">
        <v>716</v>
      </c>
      <c r="B4180" s="4" t="str">
        <f>VLOOKUP(A4180,'Hold Harmless'!A$1:B$7201,2,FALSE)</f>
        <v>MEADOWLAND CHARTER DISTRICT</v>
      </c>
      <c r="C4180" s="4">
        <v>3</v>
      </c>
      <c r="D4180" s="10">
        <v>13.294444444444443</v>
      </c>
      <c r="E4180" s="10">
        <v>5.5555555555555558E-3</v>
      </c>
      <c r="F4180" s="10">
        <v>13.299999999999999</v>
      </c>
      <c r="G4180" s="10">
        <v>0.97157661736593215</v>
      </c>
      <c r="H4180" s="10">
        <v>0.97089235127478757</v>
      </c>
      <c r="I4180" s="10">
        <v>1</v>
      </c>
      <c r="J4180" s="10">
        <v>13.299999999999999</v>
      </c>
      <c r="K4180" s="10">
        <v>0</v>
      </c>
      <c r="L4180" s="10">
        <v>0</v>
      </c>
      <c r="M4180" s="10">
        <v>0</v>
      </c>
      <c r="N4180" s="10">
        <v>13.299999999999999</v>
      </c>
    </row>
    <row r="4181" spans="1:15" x14ac:dyDescent="0.3">
      <c r="A4181" s="4" t="s">
        <v>716</v>
      </c>
      <c r="B4181" s="4" t="str">
        <f>VLOOKUP(A4181,'Hold Harmless'!A$1:B$7201,2,FALSE)</f>
        <v>MEADOWLAND CHARTER DISTRICT</v>
      </c>
      <c r="C4181" s="4">
        <v>4</v>
      </c>
      <c r="D4181" s="10">
        <v>12.234848484848484</v>
      </c>
      <c r="E4181" s="10">
        <v>0</v>
      </c>
      <c r="F4181" s="10">
        <v>12.234848484848484</v>
      </c>
      <c r="G4181" s="10">
        <v>0.97157661736593215</v>
      </c>
      <c r="H4181" s="10">
        <v>0.97089235127478757</v>
      </c>
      <c r="I4181" s="10">
        <v>1</v>
      </c>
      <c r="J4181" s="10">
        <v>12.234848484848484</v>
      </c>
      <c r="K4181" s="10">
        <v>0</v>
      </c>
      <c r="L4181" s="10">
        <v>0</v>
      </c>
      <c r="M4181" s="10">
        <v>0</v>
      </c>
      <c r="N4181" s="10">
        <v>12.234848484848484</v>
      </c>
    </row>
    <row r="4182" spans="1:15" x14ac:dyDescent="0.3">
      <c r="A4182" s="4" t="s">
        <v>716</v>
      </c>
      <c r="B4182" s="4" t="str">
        <f>VLOOKUP(A4182,'Hold Harmless'!A$1:B$7201,2,FALSE)</f>
        <v>MEADOWLAND CHARTER DISTRICT</v>
      </c>
      <c r="C4182" s="4">
        <v>5</v>
      </c>
      <c r="D4182" s="10">
        <v>12.113095238095235</v>
      </c>
      <c r="E4182" s="10">
        <v>0</v>
      </c>
      <c r="F4182" s="10">
        <v>12.113095238095235</v>
      </c>
      <c r="G4182" s="10">
        <v>0.97157661736593215</v>
      </c>
      <c r="H4182" s="10">
        <v>0.97089235127478757</v>
      </c>
      <c r="I4182" s="10">
        <v>1</v>
      </c>
      <c r="J4182" s="10">
        <v>12.113095238095235</v>
      </c>
      <c r="K4182" s="10">
        <v>0</v>
      </c>
      <c r="L4182" s="10">
        <v>0</v>
      </c>
      <c r="M4182" s="10">
        <v>0</v>
      </c>
      <c r="N4182" s="10">
        <v>12.113095238095235</v>
      </c>
    </row>
    <row r="4183" spans="1:15" ht="15" thickBot="1" x14ac:dyDescent="0.35">
      <c r="A4183" s="4" t="s">
        <v>716</v>
      </c>
      <c r="B4183" s="4" t="str">
        <f>VLOOKUP(A4183,'Hold Harmless'!A$1:B$7201,2,FALSE)</f>
        <v>MEADOWLAND CHARTER DISTRICT</v>
      </c>
      <c r="C4183" s="4">
        <v>6</v>
      </c>
      <c r="D4183" s="10">
        <v>12.640350877192981</v>
      </c>
      <c r="E4183" s="10">
        <v>4.3859649122807015E-3</v>
      </c>
      <c r="F4183" s="10">
        <v>12.644736842105262</v>
      </c>
      <c r="G4183" s="10">
        <v>0.97157661736593215</v>
      </c>
      <c r="H4183" s="10">
        <v>0.97089235127478757</v>
      </c>
      <c r="I4183" s="10">
        <v>1</v>
      </c>
      <c r="J4183" s="10">
        <v>12.644736842105262</v>
      </c>
      <c r="K4183" s="10">
        <v>0</v>
      </c>
      <c r="L4183" s="10">
        <v>0</v>
      </c>
      <c r="M4183" s="10">
        <v>0</v>
      </c>
      <c r="N4183" s="10">
        <v>12.644736842105262</v>
      </c>
      <c r="O4183" s="24">
        <f t="shared" ref="O4183" si="695">SUM(N4178:N4183)</f>
        <v>77.876922989291387</v>
      </c>
    </row>
    <row r="4184" spans="1:15" ht="15" thickTop="1" x14ac:dyDescent="0.3">
      <c r="A4184" s="11" t="s">
        <v>717</v>
      </c>
      <c r="B4184" s="11" t="str">
        <f>VLOOKUP(A4184,'Hold Harmless'!A$1:B$7201,2,FALSE)</f>
        <v>BOERNE ISD</v>
      </c>
      <c r="C4184" s="11">
        <v>1</v>
      </c>
      <c r="D4184" s="12">
        <v>1159.991358024675</v>
      </c>
      <c r="E4184" s="12">
        <v>372.99691358025001</v>
      </c>
      <c r="F4184" s="12">
        <v>1532.9882716049251</v>
      </c>
      <c r="G4184" s="12">
        <v>0.95869336582479558</v>
      </c>
      <c r="H4184" s="12">
        <v>0.97694550401122648</v>
      </c>
      <c r="I4184" s="12">
        <v>0.98131713784290964</v>
      </c>
      <c r="J4184" s="12">
        <v>1504.3476630380942</v>
      </c>
      <c r="K4184" s="12">
        <v>28.640608566830906</v>
      </c>
      <c r="L4184" s="12">
        <v>28.640608566830906</v>
      </c>
      <c r="M4184" s="12">
        <v>0</v>
      </c>
      <c r="N4184" s="12">
        <v>1504.3476630380942</v>
      </c>
    </row>
    <row r="4185" spans="1:15" x14ac:dyDescent="0.3">
      <c r="A4185" s="11" t="s">
        <v>717</v>
      </c>
      <c r="B4185" s="11" t="str">
        <f>VLOOKUP(A4185,'Hold Harmless'!A$1:B$7201,2,FALSE)</f>
        <v>BOERNE ISD</v>
      </c>
      <c r="C4185" s="11">
        <v>2</v>
      </c>
      <c r="D4185" s="12">
        <v>1193.619135802451</v>
      </c>
      <c r="E4185" s="12">
        <v>349.45679012346227</v>
      </c>
      <c r="F4185" s="12">
        <v>1543.0759259259132</v>
      </c>
      <c r="G4185" s="12">
        <v>0.95869336582479558</v>
      </c>
      <c r="H4185" s="12">
        <v>0.97694550401122648</v>
      </c>
      <c r="I4185" s="12">
        <v>0.98131713784290964</v>
      </c>
      <c r="J4185" s="12">
        <v>1514.2468511039149</v>
      </c>
      <c r="K4185" s="12">
        <v>28.829074821998347</v>
      </c>
      <c r="L4185" s="12">
        <v>28.829074821998347</v>
      </c>
      <c r="M4185" s="12">
        <v>0</v>
      </c>
      <c r="N4185" s="12">
        <v>1514.2468511039149</v>
      </c>
    </row>
    <row r="4186" spans="1:15" x14ac:dyDescent="0.3">
      <c r="A4186" s="11" t="s">
        <v>717</v>
      </c>
      <c r="B4186" s="11" t="str">
        <f>VLOOKUP(A4186,'Hold Harmless'!A$1:B$7201,2,FALSE)</f>
        <v>BOERNE ISD</v>
      </c>
      <c r="C4186" s="11">
        <v>3</v>
      </c>
      <c r="D4186" s="12">
        <v>1210.2132183908086</v>
      </c>
      <c r="E4186" s="12">
        <v>333.56609195402172</v>
      </c>
      <c r="F4186" s="12">
        <v>1543.7793103448303</v>
      </c>
      <c r="G4186" s="12">
        <v>0.95869336582479558</v>
      </c>
      <c r="H4186" s="12">
        <v>0.97694550401122648</v>
      </c>
      <c r="I4186" s="12">
        <v>0.98131713784290964</v>
      </c>
      <c r="J4186" s="12">
        <v>1514.9370942886899</v>
      </c>
      <c r="K4186" s="12">
        <v>28.842216056140387</v>
      </c>
      <c r="L4186" s="12">
        <v>28.842216056140387</v>
      </c>
      <c r="M4186" s="12">
        <v>0</v>
      </c>
      <c r="N4186" s="12">
        <v>1514.9370942886899</v>
      </c>
    </row>
    <row r="4187" spans="1:15" x14ac:dyDescent="0.3">
      <c r="A4187" s="11" t="s">
        <v>717</v>
      </c>
      <c r="B4187" s="11" t="str">
        <f>VLOOKUP(A4187,'Hold Harmless'!A$1:B$7201,2,FALSE)</f>
        <v>BOERNE ISD</v>
      </c>
      <c r="C4187" s="11">
        <v>4</v>
      </c>
      <c r="D4187" s="12">
        <v>1255.57536231888</v>
      </c>
      <c r="E4187" s="12">
        <v>306.40579710144283</v>
      </c>
      <c r="F4187" s="12">
        <v>1561.9811594203229</v>
      </c>
      <c r="G4187" s="12">
        <v>0.95869336582479558</v>
      </c>
      <c r="H4187" s="12">
        <v>0.97694550401122648</v>
      </c>
      <c r="I4187" s="12">
        <v>0.98131713784290964</v>
      </c>
      <c r="J4187" s="12">
        <v>1532.7988807269007</v>
      </c>
      <c r="K4187" s="12">
        <v>29.182278693422177</v>
      </c>
      <c r="L4187" s="12">
        <v>29.182278693422177</v>
      </c>
      <c r="M4187" s="12">
        <v>0</v>
      </c>
      <c r="N4187" s="12">
        <v>1532.7988807269007</v>
      </c>
    </row>
    <row r="4188" spans="1:15" x14ac:dyDescent="0.3">
      <c r="A4188" s="11" t="s">
        <v>717</v>
      </c>
      <c r="B4188" s="11" t="str">
        <f>VLOOKUP(A4188,'Hold Harmless'!A$1:B$7201,2,FALSE)</f>
        <v>BOERNE ISD</v>
      </c>
      <c r="C4188" s="11">
        <v>5</v>
      </c>
      <c r="D4188" s="12">
        <v>1302.2750000000344</v>
      </c>
      <c r="E4188" s="12">
        <v>261.33974358974501</v>
      </c>
      <c r="F4188" s="12">
        <v>1563.6147435897794</v>
      </c>
      <c r="G4188" s="12">
        <v>0.95869336582479558</v>
      </c>
      <c r="H4188" s="12">
        <v>0.97694550401122648</v>
      </c>
      <c r="I4188" s="12">
        <v>0.98131713784290964</v>
      </c>
      <c r="J4188" s="12">
        <v>1534.4019448684974</v>
      </c>
      <c r="K4188" s="12">
        <v>29.21279872128207</v>
      </c>
      <c r="L4188" s="12">
        <v>29.21279872128207</v>
      </c>
      <c r="M4188" s="12">
        <v>0</v>
      </c>
      <c r="N4188" s="12">
        <v>1534.4019448684974</v>
      </c>
    </row>
    <row r="4189" spans="1:15" ht="15" thickBot="1" x14ac:dyDescent="0.35">
      <c r="A4189" s="11" t="s">
        <v>717</v>
      </c>
      <c r="B4189" s="11" t="str">
        <f>VLOOKUP(A4189,'Hold Harmless'!A$1:B$7201,2,FALSE)</f>
        <v>BOERNE ISD</v>
      </c>
      <c r="C4189" s="11">
        <v>6</v>
      </c>
      <c r="D4189" s="12">
        <v>1310.6744791666724</v>
      </c>
      <c r="E4189" s="12">
        <v>247.29687500000088</v>
      </c>
      <c r="F4189" s="12">
        <v>1557.9713541666733</v>
      </c>
      <c r="G4189" s="12">
        <v>0.95869336582479558</v>
      </c>
      <c r="H4189" s="12">
        <v>0.97694550401122648</v>
      </c>
      <c r="I4189" s="12">
        <v>0.98131713784290964</v>
      </c>
      <c r="J4189" s="12">
        <v>1528.8639901120819</v>
      </c>
      <c r="K4189" s="12">
        <v>29.107364054591471</v>
      </c>
      <c r="L4189" s="12">
        <v>29.107364054591471</v>
      </c>
      <c r="M4189" s="12">
        <v>0</v>
      </c>
      <c r="N4189" s="12">
        <v>1528.8639901120819</v>
      </c>
      <c r="O4189" s="24">
        <f t="shared" ref="O4189" si="696">SUM(N4184:N4189)</f>
        <v>9129.5964241381789</v>
      </c>
    </row>
    <row r="4190" spans="1:15" ht="15" thickTop="1" x14ac:dyDescent="0.3">
      <c r="A4190" s="2" t="s">
        <v>718</v>
      </c>
      <c r="B4190" s="2" t="str">
        <f>VLOOKUP(A4190,'Hold Harmless'!A$1:B$7201,2,FALSE)</f>
        <v>COMFORT ISD</v>
      </c>
      <c r="C4190" s="2">
        <v>1</v>
      </c>
      <c r="D4190" s="13">
        <v>134.33333333333397</v>
      </c>
      <c r="E4190" s="13">
        <v>30.807692307692292</v>
      </c>
      <c r="F4190" s="13">
        <v>165.14102564102626</v>
      </c>
      <c r="G4190" s="13">
        <v>0.95636317974640261</v>
      </c>
      <c r="H4190" s="13">
        <v>0.95829125186360797</v>
      </c>
      <c r="I4190" s="13">
        <v>0.99798801031162943</v>
      </c>
      <c r="J4190" s="13">
        <v>164.80876360030956</v>
      </c>
      <c r="K4190" s="13">
        <v>0.3322620407166994</v>
      </c>
      <c r="L4190" s="13">
        <v>0.3322620407166994</v>
      </c>
      <c r="M4190" s="13">
        <v>0</v>
      </c>
      <c r="N4190" s="13">
        <v>164.80876360030956</v>
      </c>
    </row>
    <row r="4191" spans="1:15" x14ac:dyDescent="0.3">
      <c r="A4191" s="2" t="s">
        <v>718</v>
      </c>
      <c r="B4191" s="2" t="str">
        <f>VLOOKUP(A4191,'Hold Harmless'!A$1:B$7201,2,FALSE)</f>
        <v>COMFORT ISD</v>
      </c>
      <c r="C4191" s="2">
        <v>2</v>
      </c>
      <c r="D4191" s="13">
        <v>146.88392857142821</v>
      </c>
      <c r="E4191" s="13">
        <v>18.437500000000007</v>
      </c>
      <c r="F4191" s="13">
        <v>165.32142857142821</v>
      </c>
      <c r="G4191" s="13">
        <v>0.95636317974640261</v>
      </c>
      <c r="H4191" s="13">
        <v>0.95829125186360797</v>
      </c>
      <c r="I4191" s="13">
        <v>0.99798801031162943</v>
      </c>
      <c r="J4191" s="13">
        <v>164.98880356187581</v>
      </c>
      <c r="K4191" s="13">
        <v>0.33262500955240171</v>
      </c>
      <c r="L4191" s="13">
        <v>0.33262500955240171</v>
      </c>
      <c r="M4191" s="13">
        <v>0</v>
      </c>
      <c r="N4191" s="13">
        <v>164.98880356187581</v>
      </c>
    </row>
    <row r="4192" spans="1:15" x14ac:dyDescent="0.3">
      <c r="A4192" s="2" t="s">
        <v>718</v>
      </c>
      <c r="B4192" s="2" t="str">
        <f>VLOOKUP(A4192,'Hold Harmless'!A$1:B$7201,2,FALSE)</f>
        <v>COMFORT ISD</v>
      </c>
      <c r="C4192" s="2">
        <v>3</v>
      </c>
      <c r="D4192" s="13">
        <v>128.46180555555623</v>
      </c>
      <c r="E4192" s="13">
        <v>36.684027777777708</v>
      </c>
      <c r="F4192" s="13">
        <v>165.14583333333394</v>
      </c>
      <c r="G4192" s="13">
        <v>0.95636317974640261</v>
      </c>
      <c r="H4192" s="13">
        <v>0.95829125186360797</v>
      </c>
      <c r="I4192" s="13">
        <v>0.99798801031162943</v>
      </c>
      <c r="J4192" s="13">
        <v>164.8135616195899</v>
      </c>
      <c r="K4192" s="13">
        <v>0.33227171374403497</v>
      </c>
      <c r="L4192" s="13">
        <v>0.33227171374403497</v>
      </c>
      <c r="M4192" s="13">
        <v>0</v>
      </c>
      <c r="N4192" s="13">
        <v>164.8135616195899</v>
      </c>
    </row>
    <row r="4193" spans="1:15" x14ac:dyDescent="0.3">
      <c r="A4193" s="2" t="s">
        <v>718</v>
      </c>
      <c r="B4193" s="2" t="str">
        <f>VLOOKUP(A4193,'Hold Harmless'!A$1:B$7201,2,FALSE)</f>
        <v>COMFORT ISD</v>
      </c>
      <c r="C4193" s="2">
        <v>4</v>
      </c>
      <c r="D4193" s="13">
        <v>133.77000000000012</v>
      </c>
      <c r="E4193" s="13">
        <v>31.930000000000049</v>
      </c>
      <c r="F4193" s="13">
        <v>165.70000000000016</v>
      </c>
      <c r="G4193" s="13">
        <v>0.95636317974640261</v>
      </c>
      <c r="H4193" s="13">
        <v>0.95829125186360797</v>
      </c>
      <c r="I4193" s="13">
        <v>0.99798801031162943</v>
      </c>
      <c r="J4193" s="13">
        <v>165.36661330863714</v>
      </c>
      <c r="K4193" s="13">
        <v>0.33338669136301746</v>
      </c>
      <c r="L4193" s="13">
        <v>0.33338669136301746</v>
      </c>
      <c r="M4193" s="13">
        <v>0</v>
      </c>
      <c r="N4193" s="13">
        <v>165.36661330863714</v>
      </c>
    </row>
    <row r="4194" spans="1:15" x14ac:dyDescent="0.3">
      <c r="A4194" s="2" t="s">
        <v>718</v>
      </c>
      <c r="B4194" s="2" t="str">
        <f>VLOOKUP(A4194,'Hold Harmless'!A$1:B$7201,2,FALSE)</f>
        <v>COMFORT ISD</v>
      </c>
      <c r="C4194" s="2">
        <v>5</v>
      </c>
      <c r="D4194" s="13">
        <v>130.9537037037033</v>
      </c>
      <c r="E4194" s="13">
        <v>33.280864197530754</v>
      </c>
      <c r="F4194" s="13">
        <v>164.23456790123404</v>
      </c>
      <c r="G4194" s="13">
        <v>0.95636317974640261</v>
      </c>
      <c r="H4194" s="13">
        <v>0.95829125186360797</v>
      </c>
      <c r="I4194" s="13">
        <v>0.99798801031162943</v>
      </c>
      <c r="J4194" s="13">
        <v>163.90412964414276</v>
      </c>
      <c r="K4194" s="13">
        <v>0.33043825709128782</v>
      </c>
      <c r="L4194" s="13">
        <v>0.33043825709128782</v>
      </c>
      <c r="M4194" s="13">
        <v>0</v>
      </c>
      <c r="N4194" s="13">
        <v>163.90412964414276</v>
      </c>
    </row>
    <row r="4195" spans="1:15" ht="15" thickBot="1" x14ac:dyDescent="0.35">
      <c r="A4195" s="2" t="s">
        <v>718</v>
      </c>
      <c r="B4195" s="2" t="str">
        <f>VLOOKUP(A4195,'Hold Harmless'!A$1:B$7201,2,FALSE)</f>
        <v>COMFORT ISD</v>
      </c>
      <c r="C4195" s="2">
        <v>6</v>
      </c>
      <c r="D4195" s="13">
        <v>136.15591397849497</v>
      </c>
      <c r="E4195" s="13">
        <v>26.481182795699134</v>
      </c>
      <c r="F4195" s="13">
        <v>162.63709677419411</v>
      </c>
      <c r="G4195" s="13">
        <v>0.95636317974640261</v>
      </c>
      <c r="H4195" s="13">
        <v>0.95829125186360797</v>
      </c>
      <c r="I4195" s="13">
        <v>0.99798801031162943</v>
      </c>
      <c r="J4195" s="13">
        <v>162.3098726125379</v>
      </c>
      <c r="K4195" s="13">
        <v>0.32722416165620416</v>
      </c>
      <c r="L4195" s="13">
        <v>0.32722416165620416</v>
      </c>
      <c r="M4195" s="13">
        <v>0</v>
      </c>
      <c r="N4195" s="13">
        <v>162.3098726125379</v>
      </c>
      <c r="O4195" s="24">
        <f t="shared" ref="O4195" si="697">SUM(N4190:N4195)</f>
        <v>986.19174434709316</v>
      </c>
    </row>
    <row r="4196" spans="1:15" ht="15" thickTop="1" x14ac:dyDescent="0.3">
      <c r="A4196" s="4" t="s">
        <v>719</v>
      </c>
      <c r="B4196" s="4" t="str">
        <f>VLOOKUP(A4196,'Hold Harmless'!A$1:B$7201,2,FALSE)</f>
        <v>KENEDY COUNTY WIDE CSD</v>
      </c>
      <c r="C4196" s="4">
        <v>1</v>
      </c>
      <c r="D4196" s="10">
        <v>10.732758620689653</v>
      </c>
      <c r="E4196" s="10">
        <v>1.3994252873563222</v>
      </c>
      <c r="F4196" s="10">
        <v>12.132183908045976</v>
      </c>
      <c r="G4196" s="10">
        <v>0.97316073570571771</v>
      </c>
      <c r="H4196" s="10">
        <v>0.96718935790725324</v>
      </c>
      <c r="I4196" s="10">
        <v>1</v>
      </c>
      <c r="J4196" s="10">
        <v>12.132183908045976</v>
      </c>
      <c r="K4196" s="10">
        <v>0</v>
      </c>
      <c r="L4196" s="10">
        <v>0</v>
      </c>
      <c r="M4196" s="10">
        <v>0</v>
      </c>
      <c r="N4196" s="10">
        <v>12.132183908045976</v>
      </c>
    </row>
    <row r="4197" spans="1:15" x14ac:dyDescent="0.3">
      <c r="A4197" s="4" t="s">
        <v>719</v>
      </c>
      <c r="B4197" s="4" t="str">
        <f>VLOOKUP(A4197,'Hold Harmless'!A$1:B$7201,2,FALSE)</f>
        <v>KENEDY COUNTY WIDE CSD</v>
      </c>
      <c r="C4197" s="4">
        <v>2</v>
      </c>
      <c r="D4197" s="10">
        <v>12.553571428571429</v>
      </c>
      <c r="E4197" s="10">
        <v>0.11904761904761905</v>
      </c>
      <c r="F4197" s="10">
        <v>12.672619047619047</v>
      </c>
      <c r="G4197" s="10">
        <v>0.97316073570571771</v>
      </c>
      <c r="H4197" s="10">
        <v>0.96718935790725324</v>
      </c>
      <c r="I4197" s="10">
        <v>1</v>
      </c>
      <c r="J4197" s="10">
        <v>12.672619047619047</v>
      </c>
      <c r="K4197" s="10">
        <v>0</v>
      </c>
      <c r="L4197" s="10">
        <v>0</v>
      </c>
      <c r="M4197" s="10">
        <v>0</v>
      </c>
      <c r="N4197" s="10">
        <v>12.672619047619047</v>
      </c>
    </row>
    <row r="4198" spans="1:15" x14ac:dyDescent="0.3">
      <c r="A4198" s="4" t="s">
        <v>719</v>
      </c>
      <c r="B4198" s="4" t="str">
        <f>VLOOKUP(A4198,'Hold Harmless'!A$1:B$7201,2,FALSE)</f>
        <v>KENEDY COUNTY WIDE CSD</v>
      </c>
      <c r="C4198" s="4">
        <v>3</v>
      </c>
      <c r="D4198" s="10">
        <v>12.557471264367816</v>
      </c>
      <c r="E4198" s="10">
        <v>0.14942528735632185</v>
      </c>
      <c r="F4198" s="10">
        <v>12.706896551724139</v>
      </c>
      <c r="G4198" s="10">
        <v>0.97316073570571771</v>
      </c>
      <c r="H4198" s="10">
        <v>0.96718935790725324</v>
      </c>
      <c r="I4198" s="10">
        <v>1</v>
      </c>
      <c r="J4198" s="10">
        <v>12.706896551724139</v>
      </c>
      <c r="K4198" s="10">
        <v>0</v>
      </c>
      <c r="L4198" s="10">
        <v>0</v>
      </c>
      <c r="M4198" s="10">
        <v>0</v>
      </c>
      <c r="N4198" s="10">
        <v>12.706896551724139</v>
      </c>
    </row>
    <row r="4199" spans="1:15" x14ac:dyDescent="0.3">
      <c r="A4199" s="4" t="s">
        <v>719</v>
      </c>
      <c r="B4199" s="4" t="str">
        <f>VLOOKUP(A4199,'Hold Harmless'!A$1:B$7201,2,FALSE)</f>
        <v>KENEDY COUNTY WIDE CSD</v>
      </c>
      <c r="C4199" s="4">
        <v>4</v>
      </c>
      <c r="D4199" s="10">
        <v>11.29</v>
      </c>
      <c r="E4199" s="10">
        <v>1.5766666666666675</v>
      </c>
      <c r="F4199" s="10">
        <v>12.866666666666667</v>
      </c>
      <c r="G4199" s="10">
        <v>0.97316073570571771</v>
      </c>
      <c r="H4199" s="10">
        <v>0.96718935790725324</v>
      </c>
      <c r="I4199" s="10">
        <v>1</v>
      </c>
      <c r="J4199" s="10">
        <v>12.866666666666667</v>
      </c>
      <c r="K4199" s="10">
        <v>0</v>
      </c>
      <c r="L4199" s="10">
        <v>0</v>
      </c>
      <c r="M4199" s="10">
        <v>0</v>
      </c>
      <c r="N4199" s="10">
        <v>12.866666666666667</v>
      </c>
    </row>
    <row r="4200" spans="1:15" x14ac:dyDescent="0.3">
      <c r="A4200" s="4" t="s">
        <v>719</v>
      </c>
      <c r="B4200" s="4" t="str">
        <f>VLOOKUP(A4200,'Hold Harmless'!A$1:B$7201,2,FALSE)</f>
        <v>KENEDY COUNTY WIDE CSD</v>
      </c>
      <c r="C4200" s="4">
        <v>5</v>
      </c>
      <c r="D4200" s="10">
        <v>12.470238095238097</v>
      </c>
      <c r="E4200" s="10">
        <v>2.3809523809523808E-2</v>
      </c>
      <c r="F4200" s="10">
        <v>12.49404761904762</v>
      </c>
      <c r="G4200" s="10">
        <v>0.97316073570571771</v>
      </c>
      <c r="H4200" s="10">
        <v>0.96718935790725324</v>
      </c>
      <c r="I4200" s="10">
        <v>1</v>
      </c>
      <c r="J4200" s="10">
        <v>12.49404761904762</v>
      </c>
      <c r="K4200" s="10">
        <v>0</v>
      </c>
      <c r="L4200" s="10">
        <v>0</v>
      </c>
      <c r="M4200" s="10">
        <v>0</v>
      </c>
      <c r="N4200" s="10">
        <v>12.49404761904762</v>
      </c>
    </row>
    <row r="4201" spans="1:15" ht="15" thickBot="1" x14ac:dyDescent="0.35">
      <c r="A4201" s="4" t="s">
        <v>719</v>
      </c>
      <c r="B4201" s="4" t="str">
        <f>VLOOKUP(A4201,'Hold Harmless'!A$1:B$7201,2,FALSE)</f>
        <v>KENEDY COUNTY WIDE CSD</v>
      </c>
      <c r="C4201" s="4">
        <v>6</v>
      </c>
      <c r="D4201" s="10">
        <v>12.611111111111102</v>
      </c>
      <c r="E4201" s="10">
        <v>1.2345679012345678E-2</v>
      </c>
      <c r="F4201" s="10">
        <v>12.623456790123447</v>
      </c>
      <c r="G4201" s="10">
        <v>0.97316073570571771</v>
      </c>
      <c r="H4201" s="10">
        <v>0.96718935790725324</v>
      </c>
      <c r="I4201" s="10">
        <v>1</v>
      </c>
      <c r="J4201" s="10">
        <v>12.623456790123447</v>
      </c>
      <c r="K4201" s="10">
        <v>0</v>
      </c>
      <c r="L4201" s="10">
        <v>0</v>
      </c>
      <c r="M4201" s="10">
        <v>0</v>
      </c>
      <c r="N4201" s="10">
        <v>12.623456790123447</v>
      </c>
      <c r="O4201" s="24">
        <f t="shared" ref="O4201" si="698">SUM(N4196:N4201)</f>
        <v>75.495870583226903</v>
      </c>
    </row>
    <row r="4202" spans="1:15" ht="15" thickTop="1" x14ac:dyDescent="0.3">
      <c r="A4202" s="11" t="s">
        <v>720</v>
      </c>
      <c r="B4202" s="11" t="str">
        <f>VLOOKUP(A4202,'Hold Harmless'!A$1:B$7201,2,FALSE)</f>
        <v>JAYTON-GIRARD ISD</v>
      </c>
      <c r="C4202" s="11">
        <v>1</v>
      </c>
      <c r="D4202" s="12">
        <v>25.669354838709708</v>
      </c>
      <c r="E4202" s="12">
        <v>0.39247311827956988</v>
      </c>
      <c r="F4202" s="12">
        <v>26.061827956989276</v>
      </c>
      <c r="G4202" s="12">
        <v>0.95889482797560788</v>
      </c>
      <c r="H4202" s="12">
        <v>0.94920462455222998</v>
      </c>
      <c r="I4202" s="12">
        <v>1</v>
      </c>
      <c r="J4202" s="12">
        <v>26.061827956989276</v>
      </c>
      <c r="K4202" s="12">
        <v>0</v>
      </c>
      <c r="L4202" s="12">
        <v>0</v>
      </c>
      <c r="M4202" s="12">
        <v>0</v>
      </c>
      <c r="N4202" s="12">
        <v>26.061827956989276</v>
      </c>
    </row>
    <row r="4203" spans="1:15" x14ac:dyDescent="0.3">
      <c r="A4203" s="11" t="s">
        <v>720</v>
      </c>
      <c r="B4203" s="11" t="str">
        <f>VLOOKUP(A4203,'Hold Harmless'!A$1:B$7201,2,FALSE)</f>
        <v>JAYTON-GIRARD ISD</v>
      </c>
      <c r="C4203" s="11">
        <v>2</v>
      </c>
      <c r="D4203" s="12">
        <v>25.913580246913597</v>
      </c>
      <c r="E4203" s="12">
        <v>0.20370370370370369</v>
      </c>
      <c r="F4203" s="12">
        <v>26.117283950617299</v>
      </c>
      <c r="G4203" s="12">
        <v>0.95889482797560788</v>
      </c>
      <c r="H4203" s="12">
        <v>0.94920462455222998</v>
      </c>
      <c r="I4203" s="12">
        <v>1</v>
      </c>
      <c r="J4203" s="12">
        <v>26.117283950617299</v>
      </c>
      <c r="K4203" s="12">
        <v>0</v>
      </c>
      <c r="L4203" s="12">
        <v>0</v>
      </c>
      <c r="M4203" s="12">
        <v>0</v>
      </c>
      <c r="N4203" s="12">
        <v>26.117283950617299</v>
      </c>
    </row>
    <row r="4204" spans="1:15" x14ac:dyDescent="0.3">
      <c r="A4204" s="11" t="s">
        <v>720</v>
      </c>
      <c r="B4204" s="11" t="str">
        <f>VLOOKUP(A4204,'Hold Harmless'!A$1:B$7201,2,FALSE)</f>
        <v>JAYTON-GIRARD ISD</v>
      </c>
      <c r="C4204" s="11">
        <v>3</v>
      </c>
      <c r="D4204" s="12">
        <v>23.962643678160919</v>
      </c>
      <c r="E4204" s="12">
        <v>1.4080459770114941</v>
      </c>
      <c r="F4204" s="12">
        <v>25.370689655172413</v>
      </c>
      <c r="G4204" s="12">
        <v>0.95889482797560788</v>
      </c>
      <c r="H4204" s="12">
        <v>0.94920462455222998</v>
      </c>
      <c r="I4204" s="12">
        <v>1</v>
      </c>
      <c r="J4204" s="12">
        <v>25.370689655172413</v>
      </c>
      <c r="K4204" s="12">
        <v>0</v>
      </c>
      <c r="L4204" s="12">
        <v>0</v>
      </c>
      <c r="M4204" s="12">
        <v>0</v>
      </c>
      <c r="N4204" s="12">
        <v>25.370689655172413</v>
      </c>
    </row>
    <row r="4205" spans="1:15" x14ac:dyDescent="0.3">
      <c r="A4205" s="11" t="s">
        <v>720</v>
      </c>
      <c r="B4205" s="11" t="str">
        <f>VLOOKUP(A4205,'Hold Harmless'!A$1:B$7201,2,FALSE)</f>
        <v>JAYTON-GIRARD ISD</v>
      </c>
      <c r="C4205" s="11">
        <v>4</v>
      </c>
      <c r="D4205" s="12">
        <v>25.72311827956991</v>
      </c>
      <c r="E4205" s="12">
        <v>5.3763440860215055E-2</v>
      </c>
      <c r="F4205" s="12">
        <v>25.776881720430126</v>
      </c>
      <c r="G4205" s="12">
        <v>0.95889482797560788</v>
      </c>
      <c r="H4205" s="12">
        <v>0.94920462455222998</v>
      </c>
      <c r="I4205" s="12">
        <v>1</v>
      </c>
      <c r="J4205" s="12">
        <v>25.776881720430126</v>
      </c>
      <c r="K4205" s="12">
        <v>0</v>
      </c>
      <c r="L4205" s="12">
        <v>0</v>
      </c>
      <c r="M4205" s="12">
        <v>0</v>
      </c>
      <c r="N4205" s="12">
        <v>25.776881720430126</v>
      </c>
    </row>
    <row r="4206" spans="1:15" x14ac:dyDescent="0.3">
      <c r="A4206" s="11" t="s">
        <v>720</v>
      </c>
      <c r="B4206" s="11" t="str">
        <f>VLOOKUP(A4206,'Hold Harmless'!A$1:B$7201,2,FALSE)</f>
        <v>JAYTON-GIRARD ISD</v>
      </c>
      <c r="C4206" s="11">
        <v>5</v>
      </c>
      <c r="D4206" s="12">
        <v>24.447530864197532</v>
      </c>
      <c r="E4206" s="12">
        <v>0.77160493827160492</v>
      </c>
      <c r="F4206" s="12">
        <v>25.219135802469136</v>
      </c>
      <c r="G4206" s="12">
        <v>0.95889482797560788</v>
      </c>
      <c r="H4206" s="12">
        <v>0.94920462455222998</v>
      </c>
      <c r="I4206" s="12">
        <v>1</v>
      </c>
      <c r="J4206" s="12">
        <v>25.219135802469136</v>
      </c>
      <c r="K4206" s="12">
        <v>0</v>
      </c>
      <c r="L4206" s="12">
        <v>0</v>
      </c>
      <c r="M4206" s="12">
        <v>0</v>
      </c>
      <c r="N4206" s="12">
        <v>25.219135802469136</v>
      </c>
    </row>
    <row r="4207" spans="1:15" ht="15" thickBot="1" x14ac:dyDescent="0.35">
      <c r="A4207" s="11" t="s">
        <v>720</v>
      </c>
      <c r="B4207" s="11" t="str">
        <f>VLOOKUP(A4207,'Hold Harmless'!A$1:B$7201,2,FALSE)</f>
        <v>JAYTON-GIRARD ISD</v>
      </c>
      <c r="C4207" s="11">
        <v>6</v>
      </c>
      <c r="D4207" s="12">
        <v>25.303333333333356</v>
      </c>
      <c r="E4207" s="12">
        <v>0</v>
      </c>
      <c r="F4207" s="12">
        <v>25.303333333333356</v>
      </c>
      <c r="G4207" s="12">
        <v>0.95889482797560788</v>
      </c>
      <c r="H4207" s="12">
        <v>0.94920462455222998</v>
      </c>
      <c r="I4207" s="12">
        <v>1</v>
      </c>
      <c r="J4207" s="12">
        <v>25.303333333333356</v>
      </c>
      <c r="K4207" s="12">
        <v>0</v>
      </c>
      <c r="L4207" s="12">
        <v>0</v>
      </c>
      <c r="M4207" s="12">
        <v>0</v>
      </c>
      <c r="N4207" s="12">
        <v>25.303333333333356</v>
      </c>
      <c r="O4207" s="24">
        <f t="shared" ref="O4207" si="699">SUM(N4202:N4207)</f>
        <v>153.8491524190116</v>
      </c>
    </row>
    <row r="4208" spans="1:15" ht="15" thickTop="1" x14ac:dyDescent="0.3">
      <c r="A4208" s="2" t="s">
        <v>721</v>
      </c>
      <c r="B4208" s="2" t="str">
        <f>VLOOKUP(A4208,'Hold Harmless'!A$1:B$7201,2,FALSE)</f>
        <v>CENTER POINT ISD</v>
      </c>
      <c r="C4208" s="2">
        <v>1</v>
      </c>
      <c r="D4208" s="13">
        <v>70.384458812260419</v>
      </c>
      <c r="E4208" s="13">
        <v>16.090277777777782</v>
      </c>
      <c r="F4208" s="13">
        <v>86.474736590038205</v>
      </c>
      <c r="G4208" s="13">
        <v>0.95542009517594817</v>
      </c>
      <c r="H4208" s="13">
        <v>0.94756067677613842</v>
      </c>
      <c r="I4208" s="13">
        <v>1</v>
      </c>
      <c r="J4208" s="13">
        <v>86.474736590038205</v>
      </c>
      <c r="K4208" s="13">
        <v>0</v>
      </c>
      <c r="L4208" s="13">
        <v>0</v>
      </c>
      <c r="M4208" s="13">
        <v>0</v>
      </c>
      <c r="N4208" s="13">
        <v>86.474736590038205</v>
      </c>
    </row>
    <row r="4209" spans="1:15" x14ac:dyDescent="0.3">
      <c r="A4209" s="2" t="s">
        <v>721</v>
      </c>
      <c r="B4209" s="2" t="str">
        <f>VLOOKUP(A4209,'Hold Harmless'!A$1:B$7201,2,FALSE)</f>
        <v>CENTER POINT ISD</v>
      </c>
      <c r="C4209" s="2">
        <v>2</v>
      </c>
      <c r="D4209" s="13">
        <v>71.527941981390171</v>
      </c>
      <c r="E4209" s="13">
        <v>11.612684729064043</v>
      </c>
      <c r="F4209" s="13">
        <v>83.140626710454214</v>
      </c>
      <c r="G4209" s="13">
        <v>0.95542009517594817</v>
      </c>
      <c r="H4209" s="13">
        <v>0.94756067677613842</v>
      </c>
      <c r="I4209" s="13">
        <v>1</v>
      </c>
      <c r="J4209" s="13">
        <v>83.140626710454214</v>
      </c>
      <c r="K4209" s="13">
        <v>0</v>
      </c>
      <c r="L4209" s="13">
        <v>0</v>
      </c>
      <c r="M4209" s="13">
        <v>0</v>
      </c>
      <c r="N4209" s="13">
        <v>83.140626710454214</v>
      </c>
    </row>
    <row r="4210" spans="1:15" x14ac:dyDescent="0.3">
      <c r="A4210" s="2" t="s">
        <v>721</v>
      </c>
      <c r="B4210" s="2" t="str">
        <f>VLOOKUP(A4210,'Hold Harmless'!A$1:B$7201,2,FALSE)</f>
        <v>CENTER POINT ISD</v>
      </c>
      <c r="C4210" s="2">
        <v>3</v>
      </c>
      <c r="D4210" s="13">
        <v>72.697777777777702</v>
      </c>
      <c r="E4210" s="13">
        <v>10.466666666666669</v>
      </c>
      <c r="F4210" s="13">
        <v>83.164444444444371</v>
      </c>
      <c r="G4210" s="13">
        <v>0.95542009517594817</v>
      </c>
      <c r="H4210" s="13">
        <v>0.94756067677613842</v>
      </c>
      <c r="I4210" s="13">
        <v>1</v>
      </c>
      <c r="J4210" s="13">
        <v>83.164444444444371</v>
      </c>
      <c r="K4210" s="13">
        <v>0</v>
      </c>
      <c r="L4210" s="13">
        <v>0</v>
      </c>
      <c r="M4210" s="13">
        <v>0</v>
      </c>
      <c r="N4210" s="13">
        <v>83.164444444444371</v>
      </c>
    </row>
    <row r="4211" spans="1:15" x14ac:dyDescent="0.3">
      <c r="A4211" s="2" t="s">
        <v>721</v>
      </c>
      <c r="B4211" s="2" t="str">
        <f>VLOOKUP(A4211,'Hold Harmless'!A$1:B$7201,2,FALSE)</f>
        <v>CENTER POINT ISD</v>
      </c>
      <c r="C4211" s="2">
        <v>4</v>
      </c>
      <c r="D4211" s="13">
        <v>73.689999999999884</v>
      </c>
      <c r="E4211" s="13">
        <v>8.2133333333333365</v>
      </c>
      <c r="F4211" s="13">
        <v>81.903333333333222</v>
      </c>
      <c r="G4211" s="13">
        <v>0.95542009517594817</v>
      </c>
      <c r="H4211" s="13">
        <v>0.94756067677613842</v>
      </c>
      <c r="I4211" s="13">
        <v>1</v>
      </c>
      <c r="J4211" s="13">
        <v>81.903333333333222</v>
      </c>
      <c r="K4211" s="13">
        <v>0</v>
      </c>
      <c r="L4211" s="13">
        <v>0</v>
      </c>
      <c r="M4211" s="13">
        <v>0</v>
      </c>
      <c r="N4211" s="13">
        <v>81.903333333333222</v>
      </c>
    </row>
    <row r="4212" spans="1:15" x14ac:dyDescent="0.3">
      <c r="A4212" s="2" t="s">
        <v>721</v>
      </c>
      <c r="B4212" s="2" t="str">
        <f>VLOOKUP(A4212,'Hold Harmless'!A$1:B$7201,2,FALSE)</f>
        <v>CENTER POINT ISD</v>
      </c>
      <c r="C4212" s="2">
        <v>5</v>
      </c>
      <c r="D4212" s="13">
        <v>77.652298850574667</v>
      </c>
      <c r="E4212" s="13">
        <v>4.8275862068965525</v>
      </c>
      <c r="F4212" s="13">
        <v>82.479885057471222</v>
      </c>
      <c r="G4212" s="13">
        <v>0.95542009517594817</v>
      </c>
      <c r="H4212" s="13">
        <v>0.94756067677613842</v>
      </c>
      <c r="I4212" s="13">
        <v>1</v>
      </c>
      <c r="J4212" s="13">
        <v>82.479885057471222</v>
      </c>
      <c r="K4212" s="13">
        <v>0</v>
      </c>
      <c r="L4212" s="13">
        <v>0</v>
      </c>
      <c r="M4212" s="13">
        <v>0</v>
      </c>
      <c r="N4212" s="13">
        <v>82.479885057471222</v>
      </c>
    </row>
    <row r="4213" spans="1:15" ht="15" thickBot="1" x14ac:dyDescent="0.35">
      <c r="A4213" s="2" t="s">
        <v>721</v>
      </c>
      <c r="B4213" s="2" t="str">
        <f>VLOOKUP(A4213,'Hold Harmless'!A$1:B$7201,2,FALSE)</f>
        <v>CENTER POINT ISD</v>
      </c>
      <c r="C4213" s="2">
        <v>6</v>
      </c>
      <c r="D4213" s="13">
        <v>79.35353535353542</v>
      </c>
      <c r="E4213" s="13">
        <v>4.0757575757575752</v>
      </c>
      <c r="F4213" s="13">
        <v>83.429292929292998</v>
      </c>
      <c r="G4213" s="13">
        <v>0.95542009517594817</v>
      </c>
      <c r="H4213" s="13">
        <v>0.94756067677613842</v>
      </c>
      <c r="I4213" s="13">
        <v>1</v>
      </c>
      <c r="J4213" s="13">
        <v>83.429292929292998</v>
      </c>
      <c r="K4213" s="13">
        <v>0</v>
      </c>
      <c r="L4213" s="13">
        <v>0</v>
      </c>
      <c r="M4213" s="13">
        <v>0</v>
      </c>
      <c r="N4213" s="13">
        <v>83.429292929292998</v>
      </c>
      <c r="O4213" s="24">
        <f t="shared" ref="O4213" si="700">SUM(N4208:N4213)</f>
        <v>500.59231906503425</v>
      </c>
    </row>
    <row r="4214" spans="1:15" ht="15" thickTop="1" x14ac:dyDescent="0.3">
      <c r="A4214" s="4" t="s">
        <v>722</v>
      </c>
      <c r="B4214" s="4" t="str">
        <f>VLOOKUP(A4214,'Hold Harmless'!A$1:B$7201,2,FALSE)</f>
        <v>HUNT ISD</v>
      </c>
      <c r="C4214" s="4">
        <v>1</v>
      </c>
      <c r="D4214" s="10">
        <v>27.675287356321849</v>
      </c>
      <c r="E4214" s="10">
        <v>1.8045977011494259</v>
      </c>
      <c r="F4214" s="10">
        <v>29.479885057471275</v>
      </c>
      <c r="G4214" s="10">
        <v>0.96816907810014396</v>
      </c>
      <c r="H4214" s="10">
        <v>0.97254946814594534</v>
      </c>
      <c r="I4214" s="10">
        <v>0.99549597198983397</v>
      </c>
      <c r="J4214" s="10">
        <v>29.347106829435951</v>
      </c>
      <c r="K4214" s="10">
        <v>0.13277822803532402</v>
      </c>
      <c r="L4214" s="10">
        <v>0.13277822803532402</v>
      </c>
      <c r="M4214" s="10">
        <v>0</v>
      </c>
      <c r="N4214" s="10">
        <v>29.347106829435951</v>
      </c>
    </row>
    <row r="4215" spans="1:15" x14ac:dyDescent="0.3">
      <c r="A4215" s="4" t="s">
        <v>722</v>
      </c>
      <c r="B4215" s="4" t="str">
        <f>VLOOKUP(A4215,'Hold Harmless'!A$1:B$7201,2,FALSE)</f>
        <v>HUNT ISD</v>
      </c>
      <c r="C4215" s="4">
        <v>2</v>
      </c>
      <c r="D4215" s="10">
        <v>27.589080459770127</v>
      </c>
      <c r="E4215" s="10">
        <v>0.59770114942528729</v>
      </c>
      <c r="F4215" s="10">
        <v>28.186781609195414</v>
      </c>
      <c r="G4215" s="10">
        <v>0.96816907810014396</v>
      </c>
      <c r="H4215" s="10">
        <v>0.97254946814594534</v>
      </c>
      <c r="I4215" s="10">
        <v>0.99549597198983397</v>
      </c>
      <c r="J4215" s="10">
        <v>28.059827555311166</v>
      </c>
      <c r="K4215" s="10">
        <v>0.12695405388424774</v>
      </c>
      <c r="L4215" s="10">
        <v>0.12695405388424774</v>
      </c>
      <c r="M4215" s="10">
        <v>0</v>
      </c>
      <c r="N4215" s="10">
        <v>28.059827555311166</v>
      </c>
    </row>
    <row r="4216" spans="1:15" x14ac:dyDescent="0.3">
      <c r="A4216" s="4" t="s">
        <v>722</v>
      </c>
      <c r="B4216" s="4" t="str">
        <f>VLOOKUP(A4216,'Hold Harmless'!A$1:B$7201,2,FALSE)</f>
        <v>HUNT ISD</v>
      </c>
      <c r="C4216" s="4">
        <v>3</v>
      </c>
      <c r="D4216" s="10">
        <v>25.948275862068925</v>
      </c>
      <c r="E4216" s="10">
        <v>2.431034482758621</v>
      </c>
      <c r="F4216" s="10">
        <v>28.379310344827545</v>
      </c>
      <c r="G4216" s="10">
        <v>0.96816907810014396</v>
      </c>
      <c r="H4216" s="10">
        <v>0.97254946814594534</v>
      </c>
      <c r="I4216" s="10">
        <v>0.99549597198983397</v>
      </c>
      <c r="J4216" s="10">
        <v>28.251489136125247</v>
      </c>
      <c r="K4216" s="10">
        <v>0.12782120870229718</v>
      </c>
      <c r="L4216" s="10">
        <v>0.12782120870229718</v>
      </c>
      <c r="M4216" s="10">
        <v>0</v>
      </c>
      <c r="N4216" s="10">
        <v>28.251489136125247</v>
      </c>
    </row>
    <row r="4217" spans="1:15" x14ac:dyDescent="0.3">
      <c r="A4217" s="4" t="s">
        <v>722</v>
      </c>
      <c r="B4217" s="4" t="str">
        <f>VLOOKUP(A4217,'Hold Harmless'!A$1:B$7201,2,FALSE)</f>
        <v>HUNT ISD</v>
      </c>
      <c r="C4217" s="4">
        <v>4</v>
      </c>
      <c r="D4217" s="10">
        <v>28.364583333333371</v>
      </c>
      <c r="E4217" s="10">
        <v>0.65277777777777768</v>
      </c>
      <c r="F4217" s="10">
        <v>29.01736111111115</v>
      </c>
      <c r="G4217" s="10">
        <v>0.96816907810014396</v>
      </c>
      <c r="H4217" s="10">
        <v>0.97254946814594534</v>
      </c>
      <c r="I4217" s="10">
        <v>0.99549597198983397</v>
      </c>
      <c r="J4217" s="10">
        <v>28.886666103885602</v>
      </c>
      <c r="K4217" s="10">
        <v>0.1306950072255475</v>
      </c>
      <c r="L4217" s="10">
        <v>0.1306950072255475</v>
      </c>
      <c r="M4217" s="10">
        <v>0</v>
      </c>
      <c r="N4217" s="10">
        <v>28.886666103885602</v>
      </c>
    </row>
    <row r="4218" spans="1:15" x14ac:dyDescent="0.3">
      <c r="A4218" s="4" t="s">
        <v>722</v>
      </c>
      <c r="B4218" s="4" t="str">
        <f>VLOOKUP(A4218,'Hold Harmless'!A$1:B$7201,2,FALSE)</f>
        <v>HUNT ISD</v>
      </c>
      <c r="C4218" s="4">
        <v>5</v>
      </c>
      <c r="D4218" s="10">
        <v>29.132183908045995</v>
      </c>
      <c r="E4218" s="10">
        <v>0.18965517241379309</v>
      </c>
      <c r="F4218" s="10">
        <v>29.321839080459789</v>
      </c>
      <c r="G4218" s="10">
        <v>0.96816907810014396</v>
      </c>
      <c r="H4218" s="10">
        <v>0.97254946814594534</v>
      </c>
      <c r="I4218" s="10">
        <v>0.99549597198983397</v>
      </c>
      <c r="J4218" s="10">
        <v>29.189772695931818</v>
      </c>
      <c r="K4218" s="10">
        <v>0.13206638452797037</v>
      </c>
      <c r="L4218" s="10">
        <v>0.13206638452797037</v>
      </c>
      <c r="M4218" s="10">
        <v>0</v>
      </c>
      <c r="N4218" s="10">
        <v>29.189772695931818</v>
      </c>
    </row>
    <row r="4219" spans="1:15" ht="15" thickBot="1" x14ac:dyDescent="0.35">
      <c r="A4219" s="4" t="s">
        <v>722</v>
      </c>
      <c r="B4219" s="4" t="str">
        <f>VLOOKUP(A4219,'Hold Harmless'!A$1:B$7201,2,FALSE)</f>
        <v>HUNT ISD</v>
      </c>
      <c r="C4219" s="4">
        <v>6</v>
      </c>
      <c r="D4219" s="10">
        <v>28.943333333333378</v>
      </c>
      <c r="E4219" s="10">
        <v>0</v>
      </c>
      <c r="F4219" s="10">
        <v>28.943333333333378</v>
      </c>
      <c r="G4219" s="10">
        <v>0.96816907810014396</v>
      </c>
      <c r="H4219" s="10">
        <v>0.97254946814594534</v>
      </c>
      <c r="I4219" s="10">
        <v>0.99549597198983397</v>
      </c>
      <c r="J4219" s="10">
        <v>28.812971749292473</v>
      </c>
      <c r="K4219" s="10">
        <v>0.13036158404090514</v>
      </c>
      <c r="L4219" s="10">
        <v>0.13036158404090514</v>
      </c>
      <c r="M4219" s="10">
        <v>0</v>
      </c>
      <c r="N4219" s="10">
        <v>28.812971749292473</v>
      </c>
      <c r="O4219" s="24">
        <f t="shared" ref="O4219" si="701">SUM(N4214:N4219)</f>
        <v>172.54783406998226</v>
      </c>
    </row>
    <row r="4220" spans="1:15" ht="15" thickTop="1" x14ac:dyDescent="0.3">
      <c r="A4220" s="11" t="s">
        <v>723</v>
      </c>
      <c r="B4220" s="11" t="str">
        <f>VLOOKUP(A4220,'Hold Harmless'!A$1:B$7201,2,FALSE)</f>
        <v>KERRVILLE ISD</v>
      </c>
      <c r="C4220" s="11">
        <v>1</v>
      </c>
      <c r="D4220" s="12">
        <v>551.90277777779204</v>
      </c>
      <c r="E4220" s="12">
        <v>196.55902777777786</v>
      </c>
      <c r="F4220" s="12">
        <v>748.46180555556987</v>
      </c>
      <c r="G4220" s="12">
        <v>0.95797182404451664</v>
      </c>
      <c r="H4220" s="12">
        <v>0.95091828478047524</v>
      </c>
      <c r="I4220" s="12">
        <v>1</v>
      </c>
      <c r="J4220" s="12">
        <v>748.46180555556987</v>
      </c>
      <c r="K4220" s="12">
        <v>0</v>
      </c>
      <c r="L4220" s="12">
        <v>0</v>
      </c>
      <c r="M4220" s="12">
        <v>0</v>
      </c>
      <c r="N4220" s="12">
        <v>748.46180555556987</v>
      </c>
    </row>
    <row r="4221" spans="1:15" x14ac:dyDescent="0.3">
      <c r="A4221" s="11" t="s">
        <v>723</v>
      </c>
      <c r="B4221" s="11" t="str">
        <f>VLOOKUP(A4221,'Hold Harmless'!A$1:B$7201,2,FALSE)</f>
        <v>KERRVILLE ISD</v>
      </c>
      <c r="C4221" s="11">
        <v>2</v>
      </c>
      <c r="D4221" s="12">
        <v>641.4099999999894</v>
      </c>
      <c r="E4221" s="12">
        <v>107.65666666666708</v>
      </c>
      <c r="F4221" s="12">
        <v>749.06666666665649</v>
      </c>
      <c r="G4221" s="12">
        <v>0.95797182404451664</v>
      </c>
      <c r="H4221" s="12">
        <v>0.95091828478047524</v>
      </c>
      <c r="I4221" s="12">
        <v>1</v>
      </c>
      <c r="J4221" s="12">
        <v>749.06666666665649</v>
      </c>
      <c r="K4221" s="12">
        <v>0</v>
      </c>
      <c r="L4221" s="12">
        <v>0</v>
      </c>
      <c r="M4221" s="12">
        <v>0</v>
      </c>
      <c r="N4221" s="12">
        <v>749.06666666665649</v>
      </c>
    </row>
    <row r="4222" spans="1:15" x14ac:dyDescent="0.3">
      <c r="A4222" s="11" t="s">
        <v>723</v>
      </c>
      <c r="B4222" s="11" t="str">
        <f>VLOOKUP(A4222,'Hold Harmless'!A$1:B$7201,2,FALSE)</f>
        <v>KERRVILLE ISD</v>
      </c>
      <c r="C4222" s="11">
        <v>3</v>
      </c>
      <c r="D4222" s="12">
        <v>646.9733333333304</v>
      </c>
      <c r="E4222" s="12">
        <v>94.355555555555981</v>
      </c>
      <c r="F4222" s="12">
        <v>741.32888888888635</v>
      </c>
      <c r="G4222" s="12">
        <v>0.95797182404451664</v>
      </c>
      <c r="H4222" s="12">
        <v>0.95091828478047524</v>
      </c>
      <c r="I4222" s="12">
        <v>1</v>
      </c>
      <c r="J4222" s="12">
        <v>741.32888888888635</v>
      </c>
      <c r="K4222" s="12">
        <v>0</v>
      </c>
      <c r="L4222" s="12">
        <v>0</v>
      </c>
      <c r="M4222" s="12">
        <v>0</v>
      </c>
      <c r="N4222" s="12">
        <v>741.32888888888635</v>
      </c>
    </row>
    <row r="4223" spans="1:15" x14ac:dyDescent="0.3">
      <c r="A4223" s="11" t="s">
        <v>723</v>
      </c>
      <c r="B4223" s="11" t="str">
        <f>VLOOKUP(A4223,'Hold Harmless'!A$1:B$7201,2,FALSE)</f>
        <v>KERRVILLE ISD</v>
      </c>
      <c r="C4223" s="11">
        <v>4</v>
      </c>
      <c r="D4223" s="12">
        <v>636.54166666668732</v>
      </c>
      <c r="E4223" s="12">
        <v>94.815476190472467</v>
      </c>
      <c r="F4223" s="12">
        <v>731.35714285715983</v>
      </c>
      <c r="G4223" s="12">
        <v>0.95797182404451664</v>
      </c>
      <c r="H4223" s="12">
        <v>0.95091828478047524</v>
      </c>
      <c r="I4223" s="12">
        <v>1</v>
      </c>
      <c r="J4223" s="12">
        <v>731.35714285715983</v>
      </c>
      <c r="K4223" s="12">
        <v>0</v>
      </c>
      <c r="L4223" s="12">
        <v>0</v>
      </c>
      <c r="M4223" s="12">
        <v>0</v>
      </c>
      <c r="N4223" s="12">
        <v>731.35714285715983</v>
      </c>
    </row>
    <row r="4224" spans="1:15" x14ac:dyDescent="0.3">
      <c r="A4224" s="11" t="s">
        <v>723</v>
      </c>
      <c r="B4224" s="11" t="str">
        <f>VLOOKUP(A4224,'Hold Harmless'!A$1:B$7201,2,FALSE)</f>
        <v>KERRVILLE ISD</v>
      </c>
      <c r="C4224" s="11">
        <v>5</v>
      </c>
      <c r="D4224" s="12">
        <v>681.02988505746214</v>
      </c>
      <c r="E4224" s="12">
        <v>48.341954022988389</v>
      </c>
      <c r="F4224" s="12">
        <v>729.37183908045051</v>
      </c>
      <c r="G4224" s="12">
        <v>0.95797182404451664</v>
      </c>
      <c r="H4224" s="12">
        <v>0.95091828478047524</v>
      </c>
      <c r="I4224" s="12">
        <v>1</v>
      </c>
      <c r="J4224" s="12">
        <v>729.37183908045051</v>
      </c>
      <c r="K4224" s="12">
        <v>0</v>
      </c>
      <c r="L4224" s="12">
        <v>0</v>
      </c>
      <c r="M4224" s="12">
        <v>0</v>
      </c>
      <c r="N4224" s="12">
        <v>729.37183908045051</v>
      </c>
    </row>
    <row r="4225" spans="1:15" ht="15" thickBot="1" x14ac:dyDescent="0.35">
      <c r="A4225" s="11" t="s">
        <v>723</v>
      </c>
      <c r="B4225" s="11" t="str">
        <f>VLOOKUP(A4225,'Hold Harmless'!A$1:B$7201,2,FALSE)</f>
        <v>KERRVILLE ISD</v>
      </c>
      <c r="C4225" s="11">
        <v>6</v>
      </c>
      <c r="D4225" s="12">
        <v>676.35952380951937</v>
      </c>
      <c r="E4225" s="12">
        <v>46.607142857143039</v>
      </c>
      <c r="F4225" s="12">
        <v>722.96666666666238</v>
      </c>
      <c r="G4225" s="12">
        <v>0.95797182404451664</v>
      </c>
      <c r="H4225" s="12">
        <v>0.95091828478047524</v>
      </c>
      <c r="I4225" s="12">
        <v>1</v>
      </c>
      <c r="J4225" s="12">
        <v>722.96666666666238</v>
      </c>
      <c r="K4225" s="12">
        <v>0</v>
      </c>
      <c r="L4225" s="12">
        <v>0</v>
      </c>
      <c r="M4225" s="12">
        <v>0</v>
      </c>
      <c r="N4225" s="12">
        <v>722.96666666666238</v>
      </c>
      <c r="O4225" s="24">
        <f t="shared" ref="O4225" si="702">SUM(N4220:N4225)</f>
        <v>4422.553009715386</v>
      </c>
    </row>
    <row r="4226" spans="1:15" ht="15" thickTop="1" x14ac:dyDescent="0.3">
      <c r="A4226" s="2" t="s">
        <v>724</v>
      </c>
      <c r="B4226" s="2" t="str">
        <f>VLOOKUP(A4226,'Hold Harmless'!A$1:B$7201,2,FALSE)</f>
        <v>INGRAM ISD</v>
      </c>
      <c r="C4226" s="2">
        <v>1</v>
      </c>
      <c r="D4226" s="13">
        <v>158.52586206896549</v>
      </c>
      <c r="E4226" s="13">
        <v>10.775862068965505</v>
      </c>
      <c r="F4226" s="13">
        <v>169.30172413793099</v>
      </c>
      <c r="G4226" s="13">
        <v>0.9582210960041736</v>
      </c>
      <c r="H4226" s="13">
        <v>0.96481119340259403</v>
      </c>
      <c r="I4226" s="13">
        <v>0.99316954711607441</v>
      </c>
      <c r="J4226" s="13">
        <v>168.14531668803949</v>
      </c>
      <c r="K4226" s="13">
        <v>1.1564074498915033</v>
      </c>
      <c r="L4226" s="13">
        <v>1.1564074498915033</v>
      </c>
      <c r="M4226" s="13">
        <v>0</v>
      </c>
      <c r="N4226" s="13">
        <v>168.14531668803949</v>
      </c>
    </row>
    <row r="4227" spans="1:15" x14ac:dyDescent="0.3">
      <c r="A4227" s="2" t="s">
        <v>724</v>
      </c>
      <c r="B4227" s="2" t="str">
        <f>VLOOKUP(A4227,'Hold Harmless'!A$1:B$7201,2,FALSE)</f>
        <v>INGRAM ISD</v>
      </c>
      <c r="C4227" s="2">
        <v>2</v>
      </c>
      <c r="D4227" s="13">
        <v>162.8090277777778</v>
      </c>
      <c r="E4227" s="13">
        <v>8.9861111111111214</v>
      </c>
      <c r="F4227" s="13">
        <v>171.79513888888891</v>
      </c>
      <c r="G4227" s="13">
        <v>0.9582210960041736</v>
      </c>
      <c r="H4227" s="13">
        <v>0.96481119340259403</v>
      </c>
      <c r="I4227" s="13">
        <v>0.99316954711607441</v>
      </c>
      <c r="J4227" s="13">
        <v>170.6217002870209</v>
      </c>
      <c r="K4227" s="13">
        <v>1.1734386018680141</v>
      </c>
      <c r="L4227" s="13">
        <v>1.1734386018680141</v>
      </c>
      <c r="M4227" s="13">
        <v>0</v>
      </c>
      <c r="N4227" s="13">
        <v>170.6217002870209</v>
      </c>
    </row>
    <row r="4228" spans="1:15" x14ac:dyDescent="0.3">
      <c r="A4228" s="2" t="s">
        <v>724</v>
      </c>
      <c r="B4228" s="2" t="str">
        <f>VLOOKUP(A4228,'Hold Harmless'!A$1:B$7201,2,FALSE)</f>
        <v>INGRAM ISD</v>
      </c>
      <c r="C4228" s="2">
        <v>3</v>
      </c>
      <c r="D4228" s="13">
        <v>163.54444444444385</v>
      </c>
      <c r="E4228" s="13">
        <v>8.3055555555555465</v>
      </c>
      <c r="F4228" s="13">
        <v>171.8499999999994</v>
      </c>
      <c r="G4228" s="13">
        <v>0.9582210960041736</v>
      </c>
      <c r="H4228" s="13">
        <v>0.96481119340259403</v>
      </c>
      <c r="I4228" s="13">
        <v>0.99316954711607441</v>
      </c>
      <c r="J4228" s="13">
        <v>170.6761866718968</v>
      </c>
      <c r="K4228" s="13">
        <v>1.1738133281025966</v>
      </c>
      <c r="L4228" s="13">
        <v>1.1738133281025966</v>
      </c>
      <c r="M4228" s="13">
        <v>0</v>
      </c>
      <c r="N4228" s="13">
        <v>170.6761866718968</v>
      </c>
    </row>
    <row r="4229" spans="1:15" x14ac:dyDescent="0.3">
      <c r="A4229" s="2" t="s">
        <v>724</v>
      </c>
      <c r="B4229" s="2" t="str">
        <f>VLOOKUP(A4229,'Hold Harmless'!A$1:B$7201,2,FALSE)</f>
        <v>INGRAM ISD</v>
      </c>
      <c r="C4229" s="2">
        <v>4</v>
      </c>
      <c r="D4229" s="13">
        <v>162.87037037037058</v>
      </c>
      <c r="E4229" s="13">
        <v>6.0833333333333419</v>
      </c>
      <c r="F4229" s="13">
        <v>168.95370370370392</v>
      </c>
      <c r="G4229" s="13">
        <v>0.9582210960041736</v>
      </c>
      <c r="H4229" s="13">
        <v>0.96481119340259403</v>
      </c>
      <c r="I4229" s="13">
        <v>0.99316954711607441</v>
      </c>
      <c r="J4229" s="13">
        <v>167.79967339099105</v>
      </c>
      <c r="K4229" s="13">
        <v>1.1540303127128766</v>
      </c>
      <c r="L4229" s="13">
        <v>1.1540303127128766</v>
      </c>
      <c r="M4229" s="13">
        <v>0</v>
      </c>
      <c r="N4229" s="13">
        <v>167.79967339099105</v>
      </c>
    </row>
    <row r="4230" spans="1:15" x14ac:dyDescent="0.3">
      <c r="A4230" s="2" t="s">
        <v>724</v>
      </c>
      <c r="B4230" s="2" t="str">
        <f>VLOOKUP(A4230,'Hold Harmless'!A$1:B$7201,2,FALSE)</f>
        <v>INGRAM ISD</v>
      </c>
      <c r="C4230" s="2">
        <v>5</v>
      </c>
      <c r="D4230" s="13">
        <v>167.12499999999895</v>
      </c>
      <c r="E4230" s="13">
        <v>2.0119047619047601</v>
      </c>
      <c r="F4230" s="13">
        <v>169.13690476190371</v>
      </c>
      <c r="G4230" s="13">
        <v>0.9582210960041736</v>
      </c>
      <c r="H4230" s="13">
        <v>0.96481119340259403</v>
      </c>
      <c r="I4230" s="13">
        <v>0.99316954711607441</v>
      </c>
      <c r="J4230" s="13">
        <v>167.98162310299452</v>
      </c>
      <c r="K4230" s="13">
        <v>1.155281658909189</v>
      </c>
      <c r="L4230" s="13">
        <v>1.155281658909189</v>
      </c>
      <c r="M4230" s="13">
        <v>0</v>
      </c>
      <c r="N4230" s="13">
        <v>167.98162310299452</v>
      </c>
    </row>
    <row r="4231" spans="1:15" ht="15" thickBot="1" x14ac:dyDescent="0.35">
      <c r="A4231" s="2" t="s">
        <v>724</v>
      </c>
      <c r="B4231" s="2" t="str">
        <f>VLOOKUP(A4231,'Hold Harmless'!A$1:B$7201,2,FALSE)</f>
        <v>INGRAM ISD</v>
      </c>
      <c r="C4231" s="2">
        <v>6</v>
      </c>
      <c r="D4231" s="13">
        <v>166.20689655172399</v>
      </c>
      <c r="E4231" s="13">
        <v>2.1666666666666723</v>
      </c>
      <c r="F4231" s="13">
        <v>168.37356321839067</v>
      </c>
      <c r="G4231" s="13">
        <v>0.9582210960041736</v>
      </c>
      <c r="H4231" s="13">
        <v>0.96481119340259403</v>
      </c>
      <c r="I4231" s="13">
        <v>0.99316954711607441</v>
      </c>
      <c r="J4231" s="13">
        <v>167.22349552792878</v>
      </c>
      <c r="K4231" s="13">
        <v>1.1500676904618956</v>
      </c>
      <c r="L4231" s="13">
        <v>1.1500676904618956</v>
      </c>
      <c r="M4231" s="13">
        <v>0</v>
      </c>
      <c r="N4231" s="13">
        <v>167.22349552792878</v>
      </c>
      <c r="O4231" s="24">
        <f t="shared" ref="O4231" si="703">SUM(N4226:N4231)</f>
        <v>1012.4479956688715</v>
      </c>
    </row>
    <row r="4232" spans="1:15" ht="15" thickTop="1" x14ac:dyDescent="0.3">
      <c r="A4232" s="4" t="s">
        <v>725</v>
      </c>
      <c r="B4232" s="4" t="str">
        <f>VLOOKUP(A4232,'Hold Harmless'!A$1:B$7201,2,FALSE)</f>
        <v>DIVIDE ISD</v>
      </c>
      <c r="C4232" s="4">
        <v>1</v>
      </c>
      <c r="D4232" s="10">
        <v>2.4722222222222219</v>
      </c>
      <c r="E4232" s="10">
        <v>0</v>
      </c>
      <c r="F4232" s="10">
        <v>2.4722222222222219</v>
      </c>
      <c r="G4232" s="10">
        <v>0.96411448496295216</v>
      </c>
      <c r="H4232" s="10">
        <v>0.96679023787457519</v>
      </c>
      <c r="I4232" s="10">
        <v>0.99723233354372143</v>
      </c>
      <c r="J4232" s="10">
        <v>2.465379935705311</v>
      </c>
      <c r="K4232" s="10">
        <v>6.8422865169108782E-3</v>
      </c>
      <c r="L4232" s="10">
        <v>6.8422865169108782E-3</v>
      </c>
      <c r="M4232" s="10">
        <v>0</v>
      </c>
      <c r="N4232" s="10">
        <v>2.465379935705311</v>
      </c>
    </row>
    <row r="4233" spans="1:15" x14ac:dyDescent="0.3">
      <c r="A4233" s="4" t="s">
        <v>725</v>
      </c>
      <c r="B4233" s="4" t="str">
        <f>VLOOKUP(A4233,'Hold Harmless'!A$1:B$7201,2,FALSE)</f>
        <v>DIVIDE ISD</v>
      </c>
      <c r="C4233" s="4">
        <v>2</v>
      </c>
      <c r="D4233" s="10">
        <v>2.6399999999999997</v>
      </c>
      <c r="E4233" s="10">
        <v>0</v>
      </c>
      <c r="F4233" s="10">
        <v>2.6399999999999997</v>
      </c>
      <c r="G4233" s="10">
        <v>0.96411448496295216</v>
      </c>
      <c r="H4233" s="10">
        <v>0.96679023787457519</v>
      </c>
      <c r="I4233" s="10">
        <v>0.99723233354372143</v>
      </c>
      <c r="J4233" s="10">
        <v>2.6326933605554244</v>
      </c>
      <c r="K4233" s="10">
        <v>7.3066394445753247E-3</v>
      </c>
      <c r="L4233" s="10">
        <v>7.3066394445753247E-3</v>
      </c>
      <c r="M4233" s="10">
        <v>0</v>
      </c>
      <c r="N4233" s="10">
        <v>2.6326933605554244</v>
      </c>
    </row>
    <row r="4234" spans="1:15" x14ac:dyDescent="0.3">
      <c r="A4234" s="4" t="s">
        <v>725</v>
      </c>
      <c r="B4234" s="4" t="str">
        <f>VLOOKUP(A4234,'Hold Harmless'!A$1:B$7201,2,FALSE)</f>
        <v>DIVIDE ISD</v>
      </c>
      <c r="C4234" s="4">
        <v>3</v>
      </c>
      <c r="D4234" s="10">
        <v>2.71875</v>
      </c>
      <c r="E4234" s="10">
        <v>0</v>
      </c>
      <c r="F4234" s="10">
        <v>2.71875</v>
      </c>
      <c r="G4234" s="10">
        <v>0.96411448496295216</v>
      </c>
      <c r="H4234" s="10">
        <v>0.96679023787457519</v>
      </c>
      <c r="I4234" s="10">
        <v>0.99723233354372143</v>
      </c>
      <c r="J4234" s="10">
        <v>2.7112254068219928</v>
      </c>
      <c r="K4234" s="10">
        <v>7.5245931780072439E-3</v>
      </c>
      <c r="L4234" s="10">
        <v>7.5245931780072439E-3</v>
      </c>
      <c r="M4234" s="10">
        <v>0</v>
      </c>
      <c r="N4234" s="10">
        <v>2.7112254068219928</v>
      </c>
    </row>
    <row r="4235" spans="1:15" x14ac:dyDescent="0.3">
      <c r="A4235" s="4" t="s">
        <v>725</v>
      </c>
      <c r="B4235" s="4" t="str">
        <f>VLOOKUP(A4235,'Hold Harmless'!A$1:B$7201,2,FALSE)</f>
        <v>DIVIDE ISD</v>
      </c>
      <c r="C4235" s="4">
        <v>4</v>
      </c>
      <c r="D4235" s="10">
        <v>2.7115384615384612</v>
      </c>
      <c r="E4235" s="10">
        <v>5.1282051282051287E-2</v>
      </c>
      <c r="F4235" s="10">
        <v>2.7628205128205123</v>
      </c>
      <c r="G4235" s="10">
        <v>0.96411448496295216</v>
      </c>
      <c r="H4235" s="10">
        <v>0.96679023787457519</v>
      </c>
      <c r="I4235" s="10">
        <v>0.99723233354372143</v>
      </c>
      <c r="J4235" s="10">
        <v>2.7551739471624606</v>
      </c>
      <c r="K4235" s="10">
        <v>7.6465656580517738E-3</v>
      </c>
      <c r="L4235" s="10">
        <v>7.6465656580517738E-3</v>
      </c>
      <c r="M4235" s="10">
        <v>0</v>
      </c>
      <c r="N4235" s="10">
        <v>2.7551739471624606</v>
      </c>
    </row>
    <row r="4236" spans="1:15" x14ac:dyDescent="0.3">
      <c r="A4236" s="4" t="s">
        <v>725</v>
      </c>
      <c r="B4236" s="4" t="str">
        <f>VLOOKUP(A4236,'Hold Harmless'!A$1:B$7201,2,FALSE)</f>
        <v>DIVIDE ISD</v>
      </c>
      <c r="C4236" s="4">
        <v>5</v>
      </c>
      <c r="D4236" s="10">
        <v>2.6904761904761902</v>
      </c>
      <c r="E4236" s="10">
        <v>0</v>
      </c>
      <c r="F4236" s="10">
        <v>2.6904761904761902</v>
      </c>
      <c r="G4236" s="10">
        <v>0.96411448496295216</v>
      </c>
      <c r="H4236" s="10">
        <v>0.96679023787457519</v>
      </c>
      <c r="I4236" s="10">
        <v>0.99723233354372143</v>
      </c>
      <c r="J4236" s="10">
        <v>2.6830298497723932</v>
      </c>
      <c r="K4236" s="10">
        <v>7.4463407037970164E-3</v>
      </c>
      <c r="L4236" s="10">
        <v>7.4463407037970164E-3</v>
      </c>
      <c r="M4236" s="10">
        <v>0</v>
      </c>
      <c r="N4236" s="10">
        <v>2.6830298497723932</v>
      </c>
    </row>
    <row r="4237" spans="1:15" ht="15" thickBot="1" x14ac:dyDescent="0.35">
      <c r="A4237" s="4" t="s">
        <v>725</v>
      </c>
      <c r="B4237" s="4" t="str">
        <f>VLOOKUP(A4237,'Hold Harmless'!A$1:B$7201,2,FALSE)</f>
        <v>DIVIDE ISD</v>
      </c>
      <c r="C4237" s="4">
        <v>6</v>
      </c>
      <c r="D4237" s="10">
        <v>2.5606060606060606</v>
      </c>
      <c r="E4237" s="10">
        <v>0</v>
      </c>
      <c r="F4237" s="10">
        <v>2.5606060606060606</v>
      </c>
      <c r="G4237" s="10">
        <v>0.96411448496295216</v>
      </c>
      <c r="H4237" s="10">
        <v>0.96679023787457519</v>
      </c>
      <c r="I4237" s="10">
        <v>0.99723233354372143</v>
      </c>
      <c r="J4237" s="10">
        <v>2.5535191571043776</v>
      </c>
      <c r="K4237" s="10">
        <v>7.0869035016829507E-3</v>
      </c>
      <c r="L4237" s="10">
        <v>7.0869035016829507E-3</v>
      </c>
      <c r="M4237" s="10">
        <v>0</v>
      </c>
      <c r="N4237" s="10">
        <v>2.5535191571043776</v>
      </c>
      <c r="O4237" s="24">
        <f t="shared" ref="O4237" si="704">SUM(N4232:N4237)</f>
        <v>15.801021657121959</v>
      </c>
    </row>
    <row r="4238" spans="1:15" ht="15" thickTop="1" x14ac:dyDescent="0.3">
      <c r="A4238" s="11" t="s">
        <v>726</v>
      </c>
      <c r="B4238" s="11" t="str">
        <f>VLOOKUP(A4238,'Hold Harmless'!A$1:B$7201,2,FALSE)</f>
        <v>JUNCTION ISD</v>
      </c>
      <c r="C4238" s="11">
        <v>1</v>
      </c>
      <c r="D4238" s="12">
        <v>81.221153846153911</v>
      </c>
      <c r="E4238" s="12">
        <v>8.8974358974358942</v>
      </c>
      <c r="F4238" s="12">
        <v>90.118589743589808</v>
      </c>
      <c r="G4238" s="12">
        <v>0.95033726110671612</v>
      </c>
      <c r="H4238" s="12">
        <v>0.93500415751657673</v>
      </c>
      <c r="I4238" s="12">
        <v>1</v>
      </c>
      <c r="J4238" s="12">
        <v>90.118589743589808</v>
      </c>
      <c r="K4238" s="12">
        <v>0</v>
      </c>
      <c r="L4238" s="12">
        <v>0</v>
      </c>
      <c r="M4238" s="12">
        <v>0</v>
      </c>
      <c r="N4238" s="12">
        <v>90.118589743589808</v>
      </c>
    </row>
    <row r="4239" spans="1:15" x14ac:dyDescent="0.3">
      <c r="A4239" s="11" t="s">
        <v>726</v>
      </c>
      <c r="B4239" s="11" t="str">
        <f>VLOOKUP(A4239,'Hold Harmless'!A$1:B$7201,2,FALSE)</f>
        <v>JUNCTION ISD</v>
      </c>
      <c r="C4239" s="11">
        <v>2</v>
      </c>
      <c r="D4239" s="12">
        <v>85.419753086419718</v>
      </c>
      <c r="E4239" s="12">
        <v>4.6481481481481453</v>
      </c>
      <c r="F4239" s="12">
        <v>90.06790123456787</v>
      </c>
      <c r="G4239" s="12">
        <v>0.95033726110671612</v>
      </c>
      <c r="H4239" s="12">
        <v>0.93500415751657673</v>
      </c>
      <c r="I4239" s="12">
        <v>1</v>
      </c>
      <c r="J4239" s="12">
        <v>90.06790123456787</v>
      </c>
      <c r="K4239" s="12">
        <v>0</v>
      </c>
      <c r="L4239" s="12">
        <v>0</v>
      </c>
      <c r="M4239" s="12">
        <v>0</v>
      </c>
      <c r="N4239" s="12">
        <v>90.06790123456787</v>
      </c>
    </row>
    <row r="4240" spans="1:15" x14ac:dyDescent="0.3">
      <c r="A4240" s="11" t="s">
        <v>726</v>
      </c>
      <c r="B4240" s="11" t="str">
        <f>VLOOKUP(A4240,'Hold Harmless'!A$1:B$7201,2,FALSE)</f>
        <v>JUNCTION ISD</v>
      </c>
      <c r="C4240" s="11">
        <v>3</v>
      </c>
      <c r="D4240" s="12">
        <v>56.829861111110993</v>
      </c>
      <c r="E4240" s="12">
        <v>31.277777777777843</v>
      </c>
      <c r="F4240" s="12">
        <v>88.107638888888829</v>
      </c>
      <c r="G4240" s="12">
        <v>0.95033726110671612</v>
      </c>
      <c r="H4240" s="12">
        <v>0.93500415751657673</v>
      </c>
      <c r="I4240" s="12">
        <v>1</v>
      </c>
      <c r="J4240" s="12">
        <v>88.107638888888829</v>
      </c>
      <c r="K4240" s="12">
        <v>0</v>
      </c>
      <c r="L4240" s="12">
        <v>0</v>
      </c>
      <c r="M4240" s="12">
        <v>0</v>
      </c>
      <c r="N4240" s="12">
        <v>88.107638888888829</v>
      </c>
    </row>
    <row r="4241" spans="1:15" x14ac:dyDescent="0.3">
      <c r="A4241" s="11" t="s">
        <v>726</v>
      </c>
      <c r="B4241" s="11" t="str">
        <f>VLOOKUP(A4241,'Hold Harmless'!A$1:B$7201,2,FALSE)</f>
        <v>JUNCTION ISD</v>
      </c>
      <c r="C4241" s="11">
        <v>4</v>
      </c>
      <c r="D4241" s="12">
        <v>84.027307692307687</v>
      </c>
      <c r="E4241" s="12">
        <v>2.0574358974358966</v>
      </c>
      <c r="F4241" s="12">
        <v>86.084743589743582</v>
      </c>
      <c r="G4241" s="12">
        <v>0.95033726110671612</v>
      </c>
      <c r="H4241" s="12">
        <v>0.93500415751657673</v>
      </c>
      <c r="I4241" s="12">
        <v>1</v>
      </c>
      <c r="J4241" s="12">
        <v>86.084743589743582</v>
      </c>
      <c r="K4241" s="12">
        <v>0</v>
      </c>
      <c r="L4241" s="12">
        <v>0</v>
      </c>
      <c r="M4241" s="12">
        <v>0</v>
      </c>
      <c r="N4241" s="12">
        <v>86.084743589743582</v>
      </c>
    </row>
    <row r="4242" spans="1:15" x14ac:dyDescent="0.3">
      <c r="A4242" s="11" t="s">
        <v>726</v>
      </c>
      <c r="B4242" s="11" t="str">
        <f>VLOOKUP(A4242,'Hold Harmless'!A$1:B$7201,2,FALSE)</f>
        <v>JUNCTION ISD</v>
      </c>
      <c r="C4242" s="11">
        <v>5</v>
      </c>
      <c r="D4242" s="12">
        <v>86.971340388007064</v>
      </c>
      <c r="E4242" s="12">
        <v>0.45205026455026454</v>
      </c>
      <c r="F4242" s="12">
        <v>87.42339065255733</v>
      </c>
      <c r="G4242" s="12">
        <v>0.95033726110671612</v>
      </c>
      <c r="H4242" s="12">
        <v>0.93500415751657673</v>
      </c>
      <c r="I4242" s="12">
        <v>1</v>
      </c>
      <c r="J4242" s="12">
        <v>87.42339065255733</v>
      </c>
      <c r="K4242" s="12">
        <v>0</v>
      </c>
      <c r="L4242" s="12">
        <v>0</v>
      </c>
      <c r="M4242" s="12">
        <v>0</v>
      </c>
      <c r="N4242" s="12">
        <v>87.42339065255733</v>
      </c>
    </row>
    <row r="4243" spans="1:15" ht="15" thickBot="1" x14ac:dyDescent="0.35">
      <c r="A4243" s="11" t="s">
        <v>726</v>
      </c>
      <c r="B4243" s="11" t="str">
        <f>VLOOKUP(A4243,'Hold Harmless'!A$1:B$7201,2,FALSE)</f>
        <v>JUNCTION ISD</v>
      </c>
      <c r="C4243" s="11">
        <v>6</v>
      </c>
      <c r="D4243" s="12">
        <v>87.88888888888917</v>
      </c>
      <c r="E4243" s="12">
        <v>0.90404040404040387</v>
      </c>
      <c r="F4243" s="12">
        <v>88.792929292929571</v>
      </c>
      <c r="G4243" s="12">
        <v>0.95033726110671612</v>
      </c>
      <c r="H4243" s="12">
        <v>0.93500415751657673</v>
      </c>
      <c r="I4243" s="12">
        <v>1</v>
      </c>
      <c r="J4243" s="12">
        <v>88.792929292929571</v>
      </c>
      <c r="K4243" s="12">
        <v>0</v>
      </c>
      <c r="L4243" s="12">
        <v>0</v>
      </c>
      <c r="M4243" s="12">
        <v>0</v>
      </c>
      <c r="N4243" s="12">
        <v>88.792929292929571</v>
      </c>
      <c r="O4243" s="24">
        <f t="shared" ref="O4243" si="705">SUM(N4238:N4243)</f>
        <v>530.595193402277</v>
      </c>
    </row>
    <row r="4244" spans="1:15" ht="15" thickTop="1" x14ac:dyDescent="0.3">
      <c r="A4244" s="2" t="s">
        <v>727</v>
      </c>
      <c r="B4244" s="2" t="str">
        <f>VLOOKUP(A4244,'Hold Harmless'!A$1:B$7201,2,FALSE)</f>
        <v>GUTHRIE CSD</v>
      </c>
      <c r="C4244" s="2">
        <v>1</v>
      </c>
      <c r="D4244" s="13">
        <v>18.568965517241384</v>
      </c>
      <c r="E4244" s="13">
        <v>0</v>
      </c>
      <c r="F4244" s="13">
        <v>18.568965517241384</v>
      </c>
      <c r="G4244" s="13">
        <v>0.95303030303030301</v>
      </c>
      <c r="H4244" s="13">
        <v>0.96744354296935564</v>
      </c>
      <c r="I4244" s="13">
        <v>0.98510172501145199</v>
      </c>
      <c r="J4244" s="13">
        <v>18.292319962712657</v>
      </c>
      <c r="K4244" s="13">
        <v>0.27664555452872719</v>
      </c>
      <c r="L4244" s="13">
        <v>0.27664555452872719</v>
      </c>
      <c r="M4244" s="13">
        <v>0</v>
      </c>
      <c r="N4244" s="13">
        <v>18.292319962712657</v>
      </c>
    </row>
    <row r="4245" spans="1:15" x14ac:dyDescent="0.3">
      <c r="A4245" s="2" t="s">
        <v>727</v>
      </c>
      <c r="B4245" s="2" t="str">
        <f>VLOOKUP(A4245,'Hold Harmless'!A$1:B$7201,2,FALSE)</f>
        <v>GUTHRIE CSD</v>
      </c>
      <c r="C4245" s="2">
        <v>2</v>
      </c>
      <c r="D4245" s="13">
        <v>18.857142857142868</v>
      </c>
      <c r="E4245" s="13">
        <v>0</v>
      </c>
      <c r="F4245" s="13">
        <v>18.857142857142868</v>
      </c>
      <c r="G4245" s="13">
        <v>0.95303030303030301</v>
      </c>
      <c r="H4245" s="13">
        <v>0.96744354296935564</v>
      </c>
      <c r="I4245" s="13">
        <v>0.98510172501145199</v>
      </c>
      <c r="J4245" s="13">
        <v>18.576203957358821</v>
      </c>
      <c r="K4245" s="13">
        <v>0.28093889978404718</v>
      </c>
      <c r="L4245" s="13">
        <v>0.28093889978404718</v>
      </c>
      <c r="M4245" s="13">
        <v>0</v>
      </c>
      <c r="N4245" s="13">
        <v>18.576203957358821</v>
      </c>
    </row>
    <row r="4246" spans="1:15" x14ac:dyDescent="0.3">
      <c r="A4246" s="2" t="s">
        <v>727</v>
      </c>
      <c r="B4246" s="2" t="str">
        <f>VLOOKUP(A4246,'Hold Harmless'!A$1:B$7201,2,FALSE)</f>
        <v>GUTHRIE CSD</v>
      </c>
      <c r="C4246" s="2">
        <v>3</v>
      </c>
      <c r="D4246" s="13">
        <v>17.320987654320994</v>
      </c>
      <c r="E4246" s="13">
        <v>1.3888888888888928</v>
      </c>
      <c r="F4246" s="13">
        <v>18.709876543209887</v>
      </c>
      <c r="G4246" s="13">
        <v>0.95303030303030301</v>
      </c>
      <c r="H4246" s="13">
        <v>0.96744354296935564</v>
      </c>
      <c r="I4246" s="13">
        <v>0.98510172501145199</v>
      </c>
      <c r="J4246" s="13">
        <v>18.431131657467361</v>
      </c>
      <c r="K4246" s="13">
        <v>0.27874488574252609</v>
      </c>
      <c r="L4246" s="13">
        <v>0.27874488574252609</v>
      </c>
      <c r="M4246" s="13">
        <v>0</v>
      </c>
      <c r="N4246" s="13">
        <v>18.431131657467361</v>
      </c>
    </row>
    <row r="4247" spans="1:15" x14ac:dyDescent="0.3">
      <c r="A4247" s="2" t="s">
        <v>727</v>
      </c>
      <c r="B4247" s="2" t="str">
        <f>VLOOKUP(A4247,'Hold Harmless'!A$1:B$7201,2,FALSE)</f>
        <v>GUTHRIE CSD</v>
      </c>
      <c r="C4247" s="2">
        <v>4</v>
      </c>
      <c r="D4247" s="13">
        <v>19.101190476190485</v>
      </c>
      <c r="E4247" s="13">
        <v>0.30952380952380942</v>
      </c>
      <c r="F4247" s="13">
        <v>19.410714285714295</v>
      </c>
      <c r="G4247" s="13">
        <v>0.95303030303030301</v>
      </c>
      <c r="H4247" s="13">
        <v>0.96744354296935564</v>
      </c>
      <c r="I4247" s="13">
        <v>0.98510172501145199</v>
      </c>
      <c r="J4247" s="13">
        <v>19.121528126561586</v>
      </c>
      <c r="K4247" s="13">
        <v>0.28918615915270962</v>
      </c>
      <c r="L4247" s="13">
        <v>0.28918615915270962</v>
      </c>
      <c r="M4247" s="13">
        <v>0</v>
      </c>
      <c r="N4247" s="13">
        <v>19.121528126561586</v>
      </c>
    </row>
    <row r="4248" spans="1:15" x14ac:dyDescent="0.3">
      <c r="A4248" s="2" t="s">
        <v>727</v>
      </c>
      <c r="B4248" s="2" t="str">
        <f>VLOOKUP(A4248,'Hold Harmless'!A$1:B$7201,2,FALSE)</f>
        <v>GUTHRIE CSD</v>
      </c>
      <c r="C4248" s="2">
        <v>5</v>
      </c>
      <c r="D4248" s="13">
        <v>18.920289855072454</v>
      </c>
      <c r="E4248" s="13">
        <v>1.4492753623188406E-2</v>
      </c>
      <c r="F4248" s="13">
        <v>18.934782608695642</v>
      </c>
      <c r="G4248" s="13">
        <v>0.95303030303030301</v>
      </c>
      <c r="H4248" s="13">
        <v>0.96744354296935564</v>
      </c>
      <c r="I4248" s="13">
        <v>0.98510172501145199</v>
      </c>
      <c r="J4248" s="13">
        <v>18.652687010542916</v>
      </c>
      <c r="K4248" s="13">
        <v>0.28209559815272556</v>
      </c>
      <c r="L4248" s="13">
        <v>1.4492753623188406E-2</v>
      </c>
      <c r="M4248" s="13">
        <v>0.26760284452953798</v>
      </c>
      <c r="N4248" s="13">
        <v>18.920289855072454</v>
      </c>
    </row>
    <row r="4249" spans="1:15" ht="15" thickBot="1" x14ac:dyDescent="0.35">
      <c r="A4249" s="2" t="s">
        <v>727</v>
      </c>
      <c r="B4249" s="2" t="str">
        <f>VLOOKUP(A4249,'Hold Harmless'!A$1:B$7201,2,FALSE)</f>
        <v>GUTHRIE CSD</v>
      </c>
      <c r="C4249" s="2">
        <v>6</v>
      </c>
      <c r="D4249" s="13">
        <v>18.977777777777785</v>
      </c>
      <c r="E4249" s="13">
        <v>5.5555555555555558E-3</v>
      </c>
      <c r="F4249" s="13">
        <v>18.983333333333341</v>
      </c>
      <c r="G4249" s="13">
        <v>0.95303030303030301</v>
      </c>
      <c r="H4249" s="13">
        <v>0.96744354296935564</v>
      </c>
      <c r="I4249" s="13">
        <v>0.98510172501145199</v>
      </c>
      <c r="J4249" s="13">
        <v>18.700514413134073</v>
      </c>
      <c r="K4249" s="13">
        <v>0.28281892019926858</v>
      </c>
      <c r="L4249" s="13">
        <v>5.5555555555555558E-3</v>
      </c>
      <c r="M4249" s="13">
        <v>0.27726336464371215</v>
      </c>
      <c r="N4249" s="13">
        <v>18.977777777777785</v>
      </c>
      <c r="O4249" s="24">
        <f t="shared" ref="O4249" si="706">SUM(N4244:N4249)</f>
        <v>112.31925133695067</v>
      </c>
    </row>
    <row r="4250" spans="1:15" ht="15" thickTop="1" x14ac:dyDescent="0.3">
      <c r="A4250" s="4" t="s">
        <v>728</v>
      </c>
      <c r="B4250" s="4" t="str">
        <f>VLOOKUP(A4250,'Hold Harmless'!A$1:B$7201,2,FALSE)</f>
        <v>BRACKETT ISD</v>
      </c>
      <c r="C4250" s="4">
        <v>1</v>
      </c>
      <c r="D4250" s="10">
        <v>59.659722222222058</v>
      </c>
      <c r="E4250" s="10">
        <v>20.572916666666679</v>
      </c>
      <c r="F4250" s="10">
        <v>80.232638888888744</v>
      </c>
      <c r="G4250" s="10">
        <v>0.95087324296011377</v>
      </c>
      <c r="H4250" s="10">
        <v>0.95304541843839075</v>
      </c>
      <c r="I4250" s="10">
        <v>0.99772080591727075</v>
      </c>
      <c r="J4250" s="10">
        <v>80.049773133091435</v>
      </c>
      <c r="K4250" s="10">
        <v>0.18286575579730879</v>
      </c>
      <c r="L4250" s="10">
        <v>0.18286575579730879</v>
      </c>
      <c r="M4250" s="10">
        <v>0</v>
      </c>
      <c r="N4250" s="10">
        <v>80.049773133091435</v>
      </c>
    </row>
    <row r="4251" spans="1:15" x14ac:dyDescent="0.3">
      <c r="A4251" s="4" t="s">
        <v>728</v>
      </c>
      <c r="B4251" s="4" t="str">
        <f>VLOOKUP(A4251,'Hold Harmless'!A$1:B$7201,2,FALSE)</f>
        <v>BRACKETT ISD</v>
      </c>
      <c r="C4251" s="4">
        <v>2</v>
      </c>
      <c r="D4251" s="10">
        <v>57.802083333333364</v>
      </c>
      <c r="E4251" s="10">
        <v>23.190972222222268</v>
      </c>
      <c r="F4251" s="10">
        <v>80.993055555555628</v>
      </c>
      <c r="G4251" s="10">
        <v>0.95087324296011377</v>
      </c>
      <c r="H4251" s="10">
        <v>0.95304541843839075</v>
      </c>
      <c r="I4251" s="10">
        <v>0.99772080591727075</v>
      </c>
      <c r="J4251" s="10">
        <v>80.80845666259124</v>
      </c>
      <c r="K4251" s="10">
        <v>0.18459889296438803</v>
      </c>
      <c r="L4251" s="10">
        <v>0.18459889296438803</v>
      </c>
      <c r="M4251" s="10">
        <v>0</v>
      </c>
      <c r="N4251" s="10">
        <v>80.80845666259124</v>
      </c>
    </row>
    <row r="4252" spans="1:15" x14ac:dyDescent="0.3">
      <c r="A4252" s="4" t="s">
        <v>728</v>
      </c>
      <c r="B4252" s="4" t="str">
        <f>VLOOKUP(A4252,'Hold Harmless'!A$1:B$7201,2,FALSE)</f>
        <v>BRACKETT ISD</v>
      </c>
      <c r="C4252" s="4">
        <v>3</v>
      </c>
      <c r="D4252" s="10">
        <v>61.324999999999974</v>
      </c>
      <c r="E4252" s="10">
        <v>18.772222222222219</v>
      </c>
      <c r="F4252" s="10">
        <v>80.0972222222222</v>
      </c>
      <c r="G4252" s="10">
        <v>0.95087324296011377</v>
      </c>
      <c r="H4252" s="10">
        <v>0.95304541843839075</v>
      </c>
      <c r="I4252" s="10">
        <v>0.99772080591727075</v>
      </c>
      <c r="J4252" s="10">
        <v>79.914665107290261</v>
      </c>
      <c r="K4252" s="10">
        <v>0.18255711493193871</v>
      </c>
      <c r="L4252" s="10">
        <v>0.18255711493193871</v>
      </c>
      <c r="M4252" s="10">
        <v>0</v>
      </c>
      <c r="N4252" s="10">
        <v>79.914665107290261</v>
      </c>
    </row>
    <row r="4253" spans="1:15" x14ac:dyDescent="0.3">
      <c r="A4253" s="4" t="s">
        <v>728</v>
      </c>
      <c r="B4253" s="4" t="str">
        <f>VLOOKUP(A4253,'Hold Harmless'!A$1:B$7201,2,FALSE)</f>
        <v>BRACKETT ISD</v>
      </c>
      <c r="C4253" s="4">
        <v>4</v>
      </c>
      <c r="D4253" s="10">
        <v>46.544642857142939</v>
      </c>
      <c r="E4253" s="10">
        <v>31.675595238095198</v>
      </c>
      <c r="F4253" s="10">
        <v>78.22023809523813</v>
      </c>
      <c r="G4253" s="10">
        <v>0.95087324296011377</v>
      </c>
      <c r="H4253" s="10">
        <v>0.95304541843839075</v>
      </c>
      <c r="I4253" s="10">
        <v>0.99772080591727075</v>
      </c>
      <c r="J4253" s="10">
        <v>78.041958991421794</v>
      </c>
      <c r="K4253" s="10">
        <v>0.17827910381633671</v>
      </c>
      <c r="L4253" s="10">
        <v>0.17827910381633671</v>
      </c>
      <c r="M4253" s="10">
        <v>0</v>
      </c>
      <c r="N4253" s="10">
        <v>78.041958991421794</v>
      </c>
    </row>
    <row r="4254" spans="1:15" x14ac:dyDescent="0.3">
      <c r="A4254" s="4" t="s">
        <v>728</v>
      </c>
      <c r="B4254" s="4" t="str">
        <f>VLOOKUP(A4254,'Hold Harmless'!A$1:B$7201,2,FALSE)</f>
        <v>BRACKETT ISD</v>
      </c>
      <c r="C4254" s="4">
        <v>5</v>
      </c>
      <c r="D4254" s="10">
        <v>74.474137931034463</v>
      </c>
      <c r="E4254" s="10">
        <v>4.8160919540229887</v>
      </c>
      <c r="F4254" s="10">
        <v>79.290229885057457</v>
      </c>
      <c r="G4254" s="10">
        <v>0.95087324296011377</v>
      </c>
      <c r="H4254" s="10">
        <v>0.95304541843839075</v>
      </c>
      <c r="I4254" s="10">
        <v>0.99772080591727075</v>
      </c>
      <c r="J4254" s="10">
        <v>79.109512062285191</v>
      </c>
      <c r="K4254" s="10">
        <v>0.18071782277226589</v>
      </c>
      <c r="L4254" s="10">
        <v>0.18071782277226589</v>
      </c>
      <c r="M4254" s="10">
        <v>0</v>
      </c>
      <c r="N4254" s="10">
        <v>79.109512062285191</v>
      </c>
    </row>
    <row r="4255" spans="1:15" ht="15" thickBot="1" x14ac:dyDescent="0.35">
      <c r="A4255" s="4" t="s">
        <v>728</v>
      </c>
      <c r="B4255" s="4" t="str">
        <f>VLOOKUP(A4255,'Hold Harmless'!A$1:B$7201,2,FALSE)</f>
        <v>BRACKETT ISD</v>
      </c>
      <c r="C4255" s="4">
        <v>6</v>
      </c>
      <c r="D4255" s="10">
        <v>79.772058823529292</v>
      </c>
      <c r="E4255" s="10">
        <v>0.16176470588235295</v>
      </c>
      <c r="F4255" s="10">
        <v>79.93382352941164</v>
      </c>
      <c r="G4255" s="10">
        <v>0.95087324296011377</v>
      </c>
      <c r="H4255" s="10">
        <v>0.95304541843839075</v>
      </c>
      <c r="I4255" s="10">
        <v>0.99772080591727075</v>
      </c>
      <c r="J4255" s="10">
        <v>79.75163883181348</v>
      </c>
      <c r="K4255" s="10">
        <v>0.18218469759816003</v>
      </c>
      <c r="L4255" s="10">
        <v>0.16176470588235295</v>
      </c>
      <c r="M4255" s="10">
        <v>2.0419991715812102E-2</v>
      </c>
      <c r="N4255" s="10">
        <v>79.772058823529292</v>
      </c>
      <c r="O4255" s="24">
        <f t="shared" ref="O4255" si="707">SUM(N4250:N4255)</f>
        <v>477.69642478020921</v>
      </c>
    </row>
    <row r="4256" spans="1:15" ht="15" thickTop="1" x14ac:dyDescent="0.3">
      <c r="A4256" s="11" t="s">
        <v>729</v>
      </c>
      <c r="B4256" s="11" t="str">
        <f>VLOOKUP(A4256,'Hold Harmless'!A$1:B$7201,2,FALSE)</f>
        <v>KINGSVILLE ISD</v>
      </c>
      <c r="C4256" s="11">
        <v>1</v>
      </c>
      <c r="D4256" s="12">
        <v>18.297222222222075</v>
      </c>
      <c r="E4256" s="12">
        <v>384.0972222222224</v>
      </c>
      <c r="F4256" s="12">
        <v>402.3944444444445</v>
      </c>
      <c r="G4256" s="12">
        <v>0.93885770610300356</v>
      </c>
      <c r="H4256" s="12">
        <v>0.92155714362354191</v>
      </c>
      <c r="I4256" s="12">
        <v>1</v>
      </c>
      <c r="J4256" s="12">
        <v>402.3944444444445</v>
      </c>
      <c r="K4256" s="12">
        <v>0</v>
      </c>
      <c r="L4256" s="12">
        <v>0</v>
      </c>
      <c r="M4256" s="12">
        <v>0</v>
      </c>
      <c r="N4256" s="12">
        <v>402.3944444444445</v>
      </c>
    </row>
    <row r="4257" spans="1:15" x14ac:dyDescent="0.3">
      <c r="A4257" s="11" t="s">
        <v>729</v>
      </c>
      <c r="B4257" s="11" t="str">
        <f>VLOOKUP(A4257,'Hold Harmless'!A$1:B$7201,2,FALSE)</f>
        <v>KINGSVILLE ISD</v>
      </c>
      <c r="C4257" s="11">
        <v>2</v>
      </c>
      <c r="D4257" s="12">
        <v>131.00892857142782</v>
      </c>
      <c r="E4257" s="12">
        <v>293.33630952380724</v>
      </c>
      <c r="F4257" s="12">
        <v>424.34523809523506</v>
      </c>
      <c r="G4257" s="12">
        <v>0.93885770610300356</v>
      </c>
      <c r="H4257" s="12">
        <v>0.92155714362354191</v>
      </c>
      <c r="I4257" s="12">
        <v>1</v>
      </c>
      <c r="J4257" s="12">
        <v>424.34523809523506</v>
      </c>
      <c r="K4257" s="12">
        <v>0</v>
      </c>
      <c r="L4257" s="12">
        <v>0</v>
      </c>
      <c r="M4257" s="12">
        <v>0</v>
      </c>
      <c r="N4257" s="12">
        <v>424.34523809523506</v>
      </c>
    </row>
    <row r="4258" spans="1:15" x14ac:dyDescent="0.3">
      <c r="A4258" s="11" t="s">
        <v>729</v>
      </c>
      <c r="B4258" s="11" t="str">
        <f>VLOOKUP(A4258,'Hold Harmless'!A$1:B$7201,2,FALSE)</f>
        <v>KINGSVILLE ISD</v>
      </c>
      <c r="C4258" s="11">
        <v>3</v>
      </c>
      <c r="D4258" s="12">
        <v>202.71559139784807</v>
      </c>
      <c r="E4258" s="12">
        <v>221.07795698924625</v>
      </c>
      <c r="F4258" s="12">
        <v>423.79354838709435</v>
      </c>
      <c r="G4258" s="12">
        <v>0.93885770610300356</v>
      </c>
      <c r="H4258" s="12">
        <v>0.92155714362354191</v>
      </c>
      <c r="I4258" s="12">
        <v>1</v>
      </c>
      <c r="J4258" s="12">
        <v>423.79354838709435</v>
      </c>
      <c r="K4258" s="12">
        <v>0</v>
      </c>
      <c r="L4258" s="12">
        <v>0</v>
      </c>
      <c r="M4258" s="12">
        <v>0</v>
      </c>
      <c r="N4258" s="12">
        <v>423.79354838709435</v>
      </c>
    </row>
    <row r="4259" spans="1:15" x14ac:dyDescent="0.3">
      <c r="A4259" s="11" t="s">
        <v>729</v>
      </c>
      <c r="B4259" s="11" t="str">
        <f>VLOOKUP(A4259,'Hold Harmless'!A$1:B$7201,2,FALSE)</f>
        <v>KINGSVILLE ISD</v>
      </c>
      <c r="C4259" s="11">
        <v>4</v>
      </c>
      <c r="D4259" s="12">
        <v>243.5206349206307</v>
      </c>
      <c r="E4259" s="12">
        <v>189.82539682539684</v>
      </c>
      <c r="F4259" s="12">
        <v>433.34603174602751</v>
      </c>
      <c r="G4259" s="12">
        <v>0.93885770610300356</v>
      </c>
      <c r="H4259" s="12">
        <v>0.92155714362354191</v>
      </c>
      <c r="I4259" s="12">
        <v>1</v>
      </c>
      <c r="J4259" s="12">
        <v>433.34603174602751</v>
      </c>
      <c r="K4259" s="12">
        <v>0</v>
      </c>
      <c r="L4259" s="12">
        <v>0</v>
      </c>
      <c r="M4259" s="12">
        <v>0</v>
      </c>
      <c r="N4259" s="12">
        <v>433.34603174602751</v>
      </c>
    </row>
    <row r="4260" spans="1:15" x14ac:dyDescent="0.3">
      <c r="A4260" s="11" t="s">
        <v>729</v>
      </c>
      <c r="B4260" s="11" t="str">
        <f>VLOOKUP(A4260,'Hold Harmless'!A$1:B$7201,2,FALSE)</f>
        <v>KINGSVILLE ISD</v>
      </c>
      <c r="C4260" s="11">
        <v>5</v>
      </c>
      <c r="D4260" s="12">
        <v>258.11845238094793</v>
      </c>
      <c r="E4260" s="12">
        <v>176.17261904761935</v>
      </c>
      <c r="F4260" s="12">
        <v>434.29107142856731</v>
      </c>
      <c r="G4260" s="12">
        <v>0.93885770610300356</v>
      </c>
      <c r="H4260" s="12">
        <v>0.92155714362354191</v>
      </c>
      <c r="I4260" s="12">
        <v>1</v>
      </c>
      <c r="J4260" s="12">
        <v>434.29107142856731</v>
      </c>
      <c r="K4260" s="12">
        <v>0</v>
      </c>
      <c r="L4260" s="12">
        <v>0</v>
      </c>
      <c r="M4260" s="12">
        <v>0</v>
      </c>
      <c r="N4260" s="12">
        <v>434.29107142856731</v>
      </c>
    </row>
    <row r="4261" spans="1:15" ht="15" thickBot="1" x14ac:dyDescent="0.35">
      <c r="A4261" s="11" t="s">
        <v>729</v>
      </c>
      <c r="B4261" s="11" t="str">
        <f>VLOOKUP(A4261,'Hold Harmless'!A$1:B$7201,2,FALSE)</f>
        <v>KINGSVILLE ISD</v>
      </c>
      <c r="C4261" s="11">
        <v>6</v>
      </c>
      <c r="D4261" s="12">
        <v>275.59310344827333</v>
      </c>
      <c r="E4261" s="12">
        <v>167.34482758620766</v>
      </c>
      <c r="F4261" s="12">
        <v>442.93793103448098</v>
      </c>
      <c r="G4261" s="12">
        <v>0.93885770610300356</v>
      </c>
      <c r="H4261" s="12">
        <v>0.92155714362354191</v>
      </c>
      <c r="I4261" s="12">
        <v>1</v>
      </c>
      <c r="J4261" s="12">
        <v>442.93793103448098</v>
      </c>
      <c r="K4261" s="12">
        <v>0</v>
      </c>
      <c r="L4261" s="12">
        <v>0</v>
      </c>
      <c r="M4261" s="12">
        <v>0</v>
      </c>
      <c r="N4261" s="12">
        <v>442.93793103448098</v>
      </c>
      <c r="O4261" s="24">
        <f t="shared" ref="O4261" si="708">SUM(N4256:N4261)</f>
        <v>2561.1082651358497</v>
      </c>
    </row>
    <row r="4262" spans="1:15" ht="15" thickTop="1" x14ac:dyDescent="0.3">
      <c r="A4262" s="2" t="s">
        <v>730</v>
      </c>
      <c r="B4262" s="2" t="str">
        <f>VLOOKUP(A4262,'Hold Harmless'!A$1:B$7201,2,FALSE)</f>
        <v>RICARDO ISD</v>
      </c>
      <c r="C4262" s="2">
        <v>1</v>
      </c>
      <c r="D4262" s="13">
        <v>15.922413793103329</v>
      </c>
      <c r="E4262" s="13">
        <v>86.310344827586235</v>
      </c>
      <c r="F4262" s="13">
        <v>102.23275862068957</v>
      </c>
      <c r="G4262" s="13">
        <v>0.96665073453155015</v>
      </c>
      <c r="H4262" s="13">
        <v>0.96798879770743784</v>
      </c>
      <c r="I4262" s="13">
        <v>0.99861768733372047</v>
      </c>
      <c r="J4262" s="13">
        <v>102.09144098353948</v>
      </c>
      <c r="K4262" s="13">
        <v>0.14131763715008105</v>
      </c>
      <c r="L4262" s="13">
        <v>0.14131763715008105</v>
      </c>
      <c r="M4262" s="13">
        <v>0</v>
      </c>
      <c r="N4262" s="13">
        <v>102.09144098353948</v>
      </c>
    </row>
    <row r="4263" spans="1:15" x14ac:dyDescent="0.3">
      <c r="A4263" s="2" t="s">
        <v>730</v>
      </c>
      <c r="B4263" s="2" t="str">
        <f>VLOOKUP(A4263,'Hold Harmless'!A$1:B$7201,2,FALSE)</f>
        <v>RICARDO ISD</v>
      </c>
      <c r="C4263" s="2">
        <v>2</v>
      </c>
      <c r="D4263" s="13">
        <v>64.09226190476177</v>
      </c>
      <c r="E4263" s="13">
        <v>36.37202380952386</v>
      </c>
      <c r="F4263" s="13">
        <v>100.46428571428564</v>
      </c>
      <c r="G4263" s="13">
        <v>0.96665073453155015</v>
      </c>
      <c r="H4263" s="13">
        <v>0.96798879770743784</v>
      </c>
      <c r="I4263" s="13">
        <v>0.99861768733372047</v>
      </c>
      <c r="J4263" s="13">
        <v>100.32541265963405</v>
      </c>
      <c r="K4263" s="13">
        <v>0.13887305465158306</v>
      </c>
      <c r="L4263" s="13">
        <v>0.13887305465158306</v>
      </c>
      <c r="M4263" s="13">
        <v>0</v>
      </c>
      <c r="N4263" s="13">
        <v>100.32541265963405</v>
      </c>
    </row>
    <row r="4264" spans="1:15" x14ac:dyDescent="0.3">
      <c r="A4264" s="2" t="s">
        <v>730</v>
      </c>
      <c r="B4264" s="2" t="str">
        <f>VLOOKUP(A4264,'Hold Harmless'!A$1:B$7201,2,FALSE)</f>
        <v>RICARDO ISD</v>
      </c>
      <c r="C4264" s="2">
        <v>3</v>
      </c>
      <c r="D4264" s="13">
        <v>56.149425287356216</v>
      </c>
      <c r="E4264" s="13">
        <v>44.218390804597668</v>
      </c>
      <c r="F4264" s="13">
        <v>100.36781609195388</v>
      </c>
      <c r="G4264" s="13">
        <v>0.96665073453155015</v>
      </c>
      <c r="H4264" s="13">
        <v>0.96798879770743784</v>
      </c>
      <c r="I4264" s="13">
        <v>0.99861768733372047</v>
      </c>
      <c r="J4264" s="13">
        <v>100.22907638848316</v>
      </c>
      <c r="K4264" s="13">
        <v>0.13873970347071918</v>
      </c>
      <c r="L4264" s="13">
        <v>0.13873970347071918</v>
      </c>
      <c r="M4264" s="13">
        <v>0</v>
      </c>
      <c r="N4264" s="13">
        <v>100.22907638848316</v>
      </c>
    </row>
    <row r="4265" spans="1:15" x14ac:dyDescent="0.3">
      <c r="A4265" s="2" t="s">
        <v>730</v>
      </c>
      <c r="B4265" s="2" t="str">
        <f>VLOOKUP(A4265,'Hold Harmless'!A$1:B$7201,2,FALSE)</f>
        <v>RICARDO ISD</v>
      </c>
      <c r="C4265" s="2">
        <v>4</v>
      </c>
      <c r="D4265" s="13">
        <v>77.213333333333452</v>
      </c>
      <c r="E4265" s="13">
        <v>24.250000000000021</v>
      </c>
      <c r="F4265" s="13">
        <v>101.46333333333348</v>
      </c>
      <c r="G4265" s="13">
        <v>0.96665073453155015</v>
      </c>
      <c r="H4265" s="13">
        <v>0.96798879770743784</v>
      </c>
      <c r="I4265" s="13">
        <v>0.99861768733372047</v>
      </c>
      <c r="J4265" s="13">
        <v>101.32307928250387</v>
      </c>
      <c r="K4265" s="13">
        <v>0.14025405082961129</v>
      </c>
      <c r="L4265" s="13">
        <v>0.14025405082961129</v>
      </c>
      <c r="M4265" s="13">
        <v>0</v>
      </c>
      <c r="N4265" s="13">
        <v>101.32307928250387</v>
      </c>
    </row>
    <row r="4266" spans="1:15" x14ac:dyDescent="0.3">
      <c r="A4266" s="2" t="s">
        <v>730</v>
      </c>
      <c r="B4266" s="2" t="str">
        <f>VLOOKUP(A4266,'Hold Harmless'!A$1:B$7201,2,FALSE)</f>
        <v>RICARDO ISD</v>
      </c>
      <c r="C4266" s="2">
        <v>5</v>
      </c>
      <c r="D4266" s="13">
        <v>81.663690476190439</v>
      </c>
      <c r="E4266" s="13">
        <v>19.315476190476211</v>
      </c>
      <c r="F4266" s="13">
        <v>100.97916666666666</v>
      </c>
      <c r="G4266" s="13">
        <v>0.96665073453155015</v>
      </c>
      <c r="H4266" s="13">
        <v>0.96798879770743784</v>
      </c>
      <c r="I4266" s="13">
        <v>0.99861768733372047</v>
      </c>
      <c r="J4266" s="13">
        <v>100.83958188555297</v>
      </c>
      <c r="K4266" s="13">
        <v>0.13958478111368322</v>
      </c>
      <c r="L4266" s="13">
        <v>0.13958478111368322</v>
      </c>
      <c r="M4266" s="13">
        <v>0</v>
      </c>
      <c r="N4266" s="13">
        <v>100.83958188555297</v>
      </c>
    </row>
    <row r="4267" spans="1:15" ht="15" thickBot="1" x14ac:dyDescent="0.35">
      <c r="A4267" s="2" t="s">
        <v>730</v>
      </c>
      <c r="B4267" s="2" t="str">
        <f>VLOOKUP(A4267,'Hold Harmless'!A$1:B$7201,2,FALSE)</f>
        <v>RICARDO ISD</v>
      </c>
      <c r="C4267" s="2">
        <v>6</v>
      </c>
      <c r="D4267" s="13">
        <v>87.883333333333525</v>
      </c>
      <c r="E4267" s="13">
        <v>13.302777777777777</v>
      </c>
      <c r="F4267" s="13">
        <v>101.1861111111113</v>
      </c>
      <c r="G4267" s="13">
        <v>0.96665073453155015</v>
      </c>
      <c r="H4267" s="13">
        <v>0.96798879770743784</v>
      </c>
      <c r="I4267" s="13">
        <v>0.99861768733372047</v>
      </c>
      <c r="J4267" s="13">
        <v>101.04624026807085</v>
      </c>
      <c r="K4267" s="13">
        <v>0.13987084304045538</v>
      </c>
      <c r="L4267" s="13">
        <v>0.13987084304045538</v>
      </c>
      <c r="M4267" s="13">
        <v>0</v>
      </c>
      <c r="N4267" s="13">
        <v>101.04624026807085</v>
      </c>
      <c r="O4267" s="24">
        <f t="shared" ref="O4267" si="709">SUM(N4262:N4267)</f>
        <v>605.85483146778438</v>
      </c>
    </row>
    <row r="4268" spans="1:15" ht="15" thickTop="1" x14ac:dyDescent="0.3">
      <c r="A4268" s="4" t="s">
        <v>731</v>
      </c>
      <c r="B4268" s="4" t="str">
        <f>VLOOKUP(A4268,'Hold Harmless'!A$1:B$7201,2,FALSE)</f>
        <v>RIVIERA ISD</v>
      </c>
      <c r="C4268" s="4">
        <v>1</v>
      </c>
      <c r="D4268" s="10">
        <v>19.244444444444525</v>
      </c>
      <c r="E4268" s="10">
        <v>44.119444444444447</v>
      </c>
      <c r="F4268" s="10">
        <v>63.363888888888972</v>
      </c>
      <c r="G4268" s="10">
        <v>0.9578015051875729</v>
      </c>
      <c r="H4268" s="10">
        <v>0.95039389275755404</v>
      </c>
      <c r="I4268" s="10">
        <v>1</v>
      </c>
      <c r="J4268" s="10">
        <v>63.363888888888972</v>
      </c>
      <c r="K4268" s="10">
        <v>0</v>
      </c>
      <c r="L4268" s="10">
        <v>0</v>
      </c>
      <c r="M4268" s="10">
        <v>0</v>
      </c>
      <c r="N4268" s="10">
        <v>63.363888888888972</v>
      </c>
    </row>
    <row r="4269" spans="1:15" x14ac:dyDescent="0.3">
      <c r="A4269" s="4" t="s">
        <v>731</v>
      </c>
      <c r="B4269" s="4" t="str">
        <f>VLOOKUP(A4269,'Hold Harmless'!A$1:B$7201,2,FALSE)</f>
        <v>RIVIERA ISD</v>
      </c>
      <c r="C4269" s="4">
        <v>2</v>
      </c>
      <c r="D4269" s="10">
        <v>46.149999999999935</v>
      </c>
      <c r="E4269" s="10">
        <v>19.03</v>
      </c>
      <c r="F4269" s="10">
        <v>65.179999999999936</v>
      </c>
      <c r="G4269" s="10">
        <v>0.9578015051875729</v>
      </c>
      <c r="H4269" s="10">
        <v>0.95039389275755404</v>
      </c>
      <c r="I4269" s="10">
        <v>1</v>
      </c>
      <c r="J4269" s="10">
        <v>65.179999999999936</v>
      </c>
      <c r="K4269" s="10">
        <v>0</v>
      </c>
      <c r="L4269" s="10">
        <v>0</v>
      </c>
      <c r="M4269" s="10">
        <v>0</v>
      </c>
      <c r="N4269" s="10">
        <v>65.179999999999936</v>
      </c>
    </row>
    <row r="4270" spans="1:15" x14ac:dyDescent="0.3">
      <c r="A4270" s="4" t="s">
        <v>731</v>
      </c>
      <c r="B4270" s="4" t="str">
        <f>VLOOKUP(A4270,'Hold Harmless'!A$1:B$7201,2,FALSE)</f>
        <v>RIVIERA ISD</v>
      </c>
      <c r="C4270" s="4">
        <v>3</v>
      </c>
      <c r="D4270" s="10">
        <v>41.250000000000057</v>
      </c>
      <c r="E4270" s="10">
        <v>24.063492063492181</v>
      </c>
      <c r="F4270" s="10">
        <v>65.313492063492234</v>
      </c>
      <c r="G4270" s="10">
        <v>0.9578015051875729</v>
      </c>
      <c r="H4270" s="10">
        <v>0.95039389275755404</v>
      </c>
      <c r="I4270" s="10">
        <v>1</v>
      </c>
      <c r="J4270" s="10">
        <v>65.313492063492234</v>
      </c>
      <c r="K4270" s="10">
        <v>0</v>
      </c>
      <c r="L4270" s="10">
        <v>0</v>
      </c>
      <c r="M4270" s="10">
        <v>0</v>
      </c>
      <c r="N4270" s="10">
        <v>65.313492063492234</v>
      </c>
    </row>
    <row r="4271" spans="1:15" x14ac:dyDescent="0.3">
      <c r="A4271" s="4" t="s">
        <v>731</v>
      </c>
      <c r="B4271" s="4" t="str">
        <f>VLOOKUP(A4271,'Hold Harmless'!A$1:B$7201,2,FALSE)</f>
        <v>RIVIERA ISD</v>
      </c>
      <c r="C4271" s="4">
        <v>4</v>
      </c>
      <c r="D4271" s="10">
        <v>28.08974358974368</v>
      </c>
      <c r="E4271" s="10">
        <v>38.253205128205138</v>
      </c>
      <c r="F4271" s="10">
        <v>66.342948717948815</v>
      </c>
      <c r="G4271" s="10">
        <v>0.9578015051875729</v>
      </c>
      <c r="H4271" s="10">
        <v>0.95039389275755404</v>
      </c>
      <c r="I4271" s="10">
        <v>1</v>
      </c>
      <c r="J4271" s="10">
        <v>66.342948717948815</v>
      </c>
      <c r="K4271" s="10">
        <v>0</v>
      </c>
      <c r="L4271" s="10">
        <v>0</v>
      </c>
      <c r="M4271" s="10">
        <v>0</v>
      </c>
      <c r="N4271" s="10">
        <v>66.342948717948815</v>
      </c>
    </row>
    <row r="4272" spans="1:15" x14ac:dyDescent="0.3">
      <c r="A4272" s="4" t="s">
        <v>731</v>
      </c>
      <c r="B4272" s="4" t="str">
        <f>VLOOKUP(A4272,'Hold Harmless'!A$1:B$7201,2,FALSE)</f>
        <v>RIVIERA ISD</v>
      </c>
      <c r="C4272" s="4">
        <v>5</v>
      </c>
      <c r="D4272" s="10">
        <v>56.840277777777644</v>
      </c>
      <c r="E4272" s="10">
        <v>7.9166666666666847</v>
      </c>
      <c r="F4272" s="10">
        <v>64.756944444444329</v>
      </c>
      <c r="G4272" s="10">
        <v>0.9578015051875729</v>
      </c>
      <c r="H4272" s="10">
        <v>0.95039389275755404</v>
      </c>
      <c r="I4272" s="10">
        <v>1</v>
      </c>
      <c r="J4272" s="10">
        <v>64.756944444444329</v>
      </c>
      <c r="K4272" s="10">
        <v>0</v>
      </c>
      <c r="L4272" s="10">
        <v>0</v>
      </c>
      <c r="M4272" s="10">
        <v>0</v>
      </c>
      <c r="N4272" s="10">
        <v>64.756944444444329</v>
      </c>
    </row>
    <row r="4273" spans="1:15" ht="15" thickBot="1" x14ac:dyDescent="0.35">
      <c r="A4273" s="4" t="s">
        <v>731</v>
      </c>
      <c r="B4273" s="4" t="str">
        <f>VLOOKUP(A4273,'Hold Harmless'!A$1:B$7201,2,FALSE)</f>
        <v>RIVIERA ISD</v>
      </c>
      <c r="C4273" s="4">
        <v>6</v>
      </c>
      <c r="D4273" s="10">
        <v>60.377604166666671</v>
      </c>
      <c r="E4273" s="10">
        <v>2.364583333333333</v>
      </c>
      <c r="F4273" s="10">
        <v>62.742187500000007</v>
      </c>
      <c r="G4273" s="10">
        <v>0.9578015051875729</v>
      </c>
      <c r="H4273" s="10">
        <v>0.95039389275755404</v>
      </c>
      <c r="I4273" s="10">
        <v>1</v>
      </c>
      <c r="J4273" s="10">
        <v>62.742187500000007</v>
      </c>
      <c r="K4273" s="10">
        <v>0</v>
      </c>
      <c r="L4273" s="10">
        <v>0</v>
      </c>
      <c r="M4273" s="10">
        <v>0</v>
      </c>
      <c r="N4273" s="10">
        <v>62.742187500000007</v>
      </c>
      <c r="O4273" s="24">
        <f t="shared" ref="O4273" si="710">SUM(N4268:N4273)</f>
        <v>387.69946161477435</v>
      </c>
    </row>
    <row r="4274" spans="1:15" ht="15" thickTop="1" x14ac:dyDescent="0.3">
      <c r="A4274" s="11" t="s">
        <v>732</v>
      </c>
      <c r="B4274" s="11" t="str">
        <f>VLOOKUP(A4274,'Hold Harmless'!A$1:B$7201,2,FALSE)</f>
        <v>SANTA GERTRUDIS ISD</v>
      </c>
      <c r="C4274" s="11">
        <v>1</v>
      </c>
      <c r="D4274" s="12">
        <v>10.779569892473264</v>
      </c>
      <c r="E4274" s="12">
        <v>112.75806451612884</v>
      </c>
      <c r="F4274" s="12">
        <v>123.5376344086021</v>
      </c>
      <c r="G4274" s="12">
        <v>0.97213111028626398</v>
      </c>
      <c r="H4274" s="12">
        <v>0.98284986206222613</v>
      </c>
      <c r="I4274" s="12">
        <v>0.98909421246346618</v>
      </c>
      <c r="J4274" s="12">
        <v>122.1903592149759</v>
      </c>
      <c r="K4274" s="12">
        <v>1.3472751936262028</v>
      </c>
      <c r="L4274" s="12">
        <v>1.3472751936262028</v>
      </c>
      <c r="M4274" s="12">
        <v>0</v>
      </c>
      <c r="N4274" s="12">
        <v>122.1903592149759</v>
      </c>
    </row>
    <row r="4275" spans="1:15" x14ac:dyDescent="0.3">
      <c r="A4275" s="11" t="s">
        <v>732</v>
      </c>
      <c r="B4275" s="11" t="str">
        <f>VLOOKUP(A4275,'Hold Harmless'!A$1:B$7201,2,FALSE)</f>
        <v>SANTA GERTRUDIS ISD</v>
      </c>
      <c r="C4275" s="11">
        <v>2</v>
      </c>
      <c r="D4275" s="12">
        <v>38.398809523809518</v>
      </c>
      <c r="E4275" s="12">
        <v>85.705357142857309</v>
      </c>
      <c r="F4275" s="12">
        <v>124.10416666666683</v>
      </c>
      <c r="G4275" s="12">
        <v>0.97213111028626398</v>
      </c>
      <c r="H4275" s="12">
        <v>0.98284986206222613</v>
      </c>
      <c r="I4275" s="12">
        <v>0.98909421246346618</v>
      </c>
      <c r="J4275" s="12">
        <v>122.75071299260158</v>
      </c>
      <c r="K4275" s="12">
        <v>1.3534536740652499</v>
      </c>
      <c r="L4275" s="12">
        <v>1.3534536740652499</v>
      </c>
      <c r="M4275" s="12">
        <v>0</v>
      </c>
      <c r="N4275" s="12">
        <v>122.75071299260158</v>
      </c>
    </row>
    <row r="4276" spans="1:15" x14ac:dyDescent="0.3">
      <c r="A4276" s="11" t="s">
        <v>732</v>
      </c>
      <c r="B4276" s="11" t="str">
        <f>VLOOKUP(A4276,'Hold Harmless'!A$1:B$7201,2,FALSE)</f>
        <v>SANTA GERTRUDIS ISD</v>
      </c>
      <c r="C4276" s="11">
        <v>3</v>
      </c>
      <c r="D4276" s="12">
        <v>46.459770114942501</v>
      </c>
      <c r="E4276" s="12">
        <v>76.93390804597685</v>
      </c>
      <c r="F4276" s="12">
        <v>123.39367816091935</v>
      </c>
      <c r="G4276" s="12">
        <v>0.97213111028626398</v>
      </c>
      <c r="H4276" s="12">
        <v>0.98284986206222613</v>
      </c>
      <c r="I4276" s="12">
        <v>0.98909421246346618</v>
      </c>
      <c r="J4276" s="12">
        <v>122.04797292354493</v>
      </c>
      <c r="K4276" s="12">
        <v>1.3457052373744176</v>
      </c>
      <c r="L4276" s="12">
        <v>1.3457052373744176</v>
      </c>
      <c r="M4276" s="12">
        <v>0</v>
      </c>
      <c r="N4276" s="12">
        <v>122.04797292354493</v>
      </c>
    </row>
    <row r="4277" spans="1:15" x14ac:dyDescent="0.3">
      <c r="A4277" s="11" t="s">
        <v>732</v>
      </c>
      <c r="B4277" s="11" t="str">
        <f>VLOOKUP(A4277,'Hold Harmless'!A$1:B$7201,2,FALSE)</f>
        <v>SANTA GERTRUDIS ISD</v>
      </c>
      <c r="C4277" s="11">
        <v>4</v>
      </c>
      <c r="D4277" s="12">
        <v>68.064102564102541</v>
      </c>
      <c r="E4277" s="12">
        <v>56.128205128205053</v>
      </c>
      <c r="F4277" s="12">
        <v>124.19230769230759</v>
      </c>
      <c r="G4277" s="12">
        <v>0.97213111028626398</v>
      </c>
      <c r="H4277" s="12">
        <v>0.98284986206222613</v>
      </c>
      <c r="I4277" s="12">
        <v>0.98909421246346618</v>
      </c>
      <c r="J4277" s="12">
        <v>122.83789277094345</v>
      </c>
      <c r="K4277" s="12">
        <v>1.354414921364139</v>
      </c>
      <c r="L4277" s="12">
        <v>1.354414921364139</v>
      </c>
      <c r="M4277" s="12">
        <v>0</v>
      </c>
      <c r="N4277" s="12">
        <v>122.83789277094345</v>
      </c>
    </row>
    <row r="4278" spans="1:15" x14ac:dyDescent="0.3">
      <c r="A4278" s="11" t="s">
        <v>732</v>
      </c>
      <c r="B4278" s="11" t="str">
        <f>VLOOKUP(A4278,'Hold Harmless'!A$1:B$7201,2,FALSE)</f>
        <v>SANTA GERTRUDIS ISD</v>
      </c>
      <c r="C4278" s="11">
        <v>5</v>
      </c>
      <c r="D4278" s="12">
        <v>78.63988095238112</v>
      </c>
      <c r="E4278" s="12">
        <v>45.029761904761962</v>
      </c>
      <c r="F4278" s="12">
        <v>123.66964285714309</v>
      </c>
      <c r="G4278" s="12">
        <v>0.97213111028626398</v>
      </c>
      <c r="H4278" s="12">
        <v>0.98284986206222613</v>
      </c>
      <c r="I4278" s="12">
        <v>0.98909421246346618</v>
      </c>
      <c r="J4278" s="12">
        <v>122.32092800742407</v>
      </c>
      <c r="K4278" s="12">
        <v>1.3487148497190162</v>
      </c>
      <c r="L4278" s="12">
        <v>1.3487148497190162</v>
      </c>
      <c r="M4278" s="12">
        <v>0</v>
      </c>
      <c r="N4278" s="12">
        <v>122.32092800742407</v>
      </c>
    </row>
    <row r="4279" spans="1:15" ht="15" thickBot="1" x14ac:dyDescent="0.35">
      <c r="A4279" s="11" t="s">
        <v>732</v>
      </c>
      <c r="B4279" s="11" t="str">
        <f>VLOOKUP(A4279,'Hold Harmless'!A$1:B$7201,2,FALSE)</f>
        <v>SANTA GERTRUDIS ISD</v>
      </c>
      <c r="C4279" s="11">
        <v>6</v>
      </c>
      <c r="D4279" s="12">
        <v>81.391666666666808</v>
      </c>
      <c r="E4279" s="12">
        <v>41.45277777777784</v>
      </c>
      <c r="F4279" s="12">
        <v>122.84444444444465</v>
      </c>
      <c r="G4279" s="12">
        <v>0.97213111028626398</v>
      </c>
      <c r="H4279" s="12">
        <v>0.98284986206222613</v>
      </c>
      <c r="I4279" s="12">
        <v>0.98909421246346618</v>
      </c>
      <c r="J4279" s="12">
        <v>121.50472903329</v>
      </c>
      <c r="K4279" s="12">
        <v>1.3397154111546428</v>
      </c>
      <c r="L4279" s="12">
        <v>1.3397154111546428</v>
      </c>
      <c r="M4279" s="12">
        <v>0</v>
      </c>
      <c r="N4279" s="12">
        <v>121.50472903329</v>
      </c>
      <c r="O4279" s="24">
        <f t="shared" ref="O4279" si="711">SUM(N4274:N4279)</f>
        <v>733.65259494277996</v>
      </c>
    </row>
    <row r="4280" spans="1:15" ht="15" thickTop="1" x14ac:dyDescent="0.3">
      <c r="A4280" s="2" t="s">
        <v>733</v>
      </c>
      <c r="B4280" s="2" t="str">
        <f>VLOOKUP(A4280,'Hold Harmless'!A$1:B$7201,2,FALSE)</f>
        <v>KNOX CITY-O'BRIEN CISD</v>
      </c>
      <c r="C4280" s="2">
        <v>1</v>
      </c>
      <c r="D4280" s="13">
        <v>30.363095238095276</v>
      </c>
      <c r="E4280" s="13">
        <v>6.544642857142871</v>
      </c>
      <c r="F4280" s="13">
        <v>36.907738095238145</v>
      </c>
      <c r="G4280" s="13">
        <v>0.96161420684159604</v>
      </c>
      <c r="H4280" s="13">
        <v>0.95650864326872709</v>
      </c>
      <c r="I4280" s="13">
        <v>1</v>
      </c>
      <c r="J4280" s="13">
        <v>36.907738095238145</v>
      </c>
      <c r="K4280" s="13">
        <v>0</v>
      </c>
      <c r="L4280" s="13">
        <v>0</v>
      </c>
      <c r="M4280" s="13">
        <v>0</v>
      </c>
      <c r="N4280" s="13">
        <v>36.907738095238145</v>
      </c>
    </row>
    <row r="4281" spans="1:15" x14ac:dyDescent="0.3">
      <c r="A4281" s="2" t="s">
        <v>733</v>
      </c>
      <c r="B4281" s="2" t="str">
        <f>VLOOKUP(A4281,'Hold Harmless'!A$1:B$7201,2,FALSE)</f>
        <v>KNOX CITY-O'BRIEN CISD</v>
      </c>
      <c r="C4281" s="2">
        <v>2</v>
      </c>
      <c r="D4281" s="13">
        <v>26.170454545454533</v>
      </c>
      <c r="E4281" s="13">
        <v>11.291666666666648</v>
      </c>
      <c r="F4281" s="13">
        <v>37.462121212121183</v>
      </c>
      <c r="G4281" s="13">
        <v>0.96161420684159604</v>
      </c>
      <c r="H4281" s="13">
        <v>0.95650864326872709</v>
      </c>
      <c r="I4281" s="13">
        <v>1</v>
      </c>
      <c r="J4281" s="13">
        <v>37.462121212121183</v>
      </c>
      <c r="K4281" s="13">
        <v>0</v>
      </c>
      <c r="L4281" s="13">
        <v>0</v>
      </c>
      <c r="M4281" s="13">
        <v>0</v>
      </c>
      <c r="N4281" s="13">
        <v>37.462121212121183</v>
      </c>
    </row>
    <row r="4282" spans="1:15" x14ac:dyDescent="0.3">
      <c r="A4282" s="2" t="s">
        <v>733</v>
      </c>
      <c r="B4282" s="2" t="str">
        <f>VLOOKUP(A4282,'Hold Harmless'!A$1:B$7201,2,FALSE)</f>
        <v>KNOX CITY-O'BRIEN CISD</v>
      </c>
      <c r="C4282" s="2">
        <v>3</v>
      </c>
      <c r="D4282" s="13">
        <v>34.272988505747115</v>
      </c>
      <c r="E4282" s="13">
        <v>2.5660919540229883</v>
      </c>
      <c r="F4282" s="13">
        <v>36.839080459770102</v>
      </c>
      <c r="G4282" s="13">
        <v>0.96161420684159604</v>
      </c>
      <c r="H4282" s="13">
        <v>0.95650864326872709</v>
      </c>
      <c r="I4282" s="13">
        <v>1</v>
      </c>
      <c r="J4282" s="13">
        <v>36.839080459770102</v>
      </c>
      <c r="K4282" s="13">
        <v>0</v>
      </c>
      <c r="L4282" s="13">
        <v>0</v>
      </c>
      <c r="M4282" s="13">
        <v>0</v>
      </c>
      <c r="N4282" s="13">
        <v>36.839080459770102</v>
      </c>
    </row>
    <row r="4283" spans="1:15" x14ac:dyDescent="0.3">
      <c r="A4283" s="2" t="s">
        <v>733</v>
      </c>
      <c r="B4283" s="2" t="str">
        <f>VLOOKUP(A4283,'Hold Harmless'!A$1:B$7201,2,FALSE)</f>
        <v>KNOX CITY-O'BRIEN CISD</v>
      </c>
      <c r="C4283" s="2">
        <v>4</v>
      </c>
      <c r="D4283" s="13">
        <v>35.456790123456791</v>
      </c>
      <c r="E4283" s="13">
        <v>1.8888888888888886</v>
      </c>
      <c r="F4283" s="13">
        <v>37.345679012345677</v>
      </c>
      <c r="G4283" s="13">
        <v>0.96161420684159604</v>
      </c>
      <c r="H4283" s="13">
        <v>0.95650864326872709</v>
      </c>
      <c r="I4283" s="13">
        <v>1</v>
      </c>
      <c r="J4283" s="13">
        <v>37.345679012345677</v>
      </c>
      <c r="K4283" s="13">
        <v>0</v>
      </c>
      <c r="L4283" s="13">
        <v>0</v>
      </c>
      <c r="M4283" s="13">
        <v>0</v>
      </c>
      <c r="N4283" s="13">
        <v>37.345679012345677</v>
      </c>
    </row>
    <row r="4284" spans="1:15" x14ac:dyDescent="0.3">
      <c r="A4284" s="2" t="s">
        <v>733</v>
      </c>
      <c r="B4284" s="2" t="str">
        <f>VLOOKUP(A4284,'Hold Harmless'!A$1:B$7201,2,FALSE)</f>
        <v>KNOX CITY-O'BRIEN CISD</v>
      </c>
      <c r="C4284" s="2">
        <v>5</v>
      </c>
      <c r="D4284" s="13">
        <v>36.92</v>
      </c>
      <c r="E4284" s="13">
        <v>0.5066666666666666</v>
      </c>
      <c r="F4284" s="13">
        <v>37.426666666666669</v>
      </c>
      <c r="G4284" s="13">
        <v>0.96161420684159604</v>
      </c>
      <c r="H4284" s="13">
        <v>0.95650864326872709</v>
      </c>
      <c r="I4284" s="13">
        <v>1</v>
      </c>
      <c r="J4284" s="13">
        <v>37.426666666666669</v>
      </c>
      <c r="K4284" s="13">
        <v>0</v>
      </c>
      <c r="L4284" s="13">
        <v>0</v>
      </c>
      <c r="M4284" s="13">
        <v>0</v>
      </c>
      <c r="N4284" s="13">
        <v>37.426666666666669</v>
      </c>
    </row>
    <row r="4285" spans="1:15" ht="15" thickBot="1" x14ac:dyDescent="0.35">
      <c r="A4285" s="2" t="s">
        <v>733</v>
      </c>
      <c r="B4285" s="2" t="str">
        <f>VLOOKUP(A4285,'Hold Harmless'!A$1:B$7201,2,FALSE)</f>
        <v>KNOX CITY-O'BRIEN CISD</v>
      </c>
      <c r="C4285" s="2">
        <v>6</v>
      </c>
      <c r="D4285" s="13">
        <v>37.053763440860251</v>
      </c>
      <c r="E4285" s="13">
        <v>0.4838709677419355</v>
      </c>
      <c r="F4285" s="13">
        <v>37.537634408602187</v>
      </c>
      <c r="G4285" s="13">
        <v>0.96161420684159604</v>
      </c>
      <c r="H4285" s="13">
        <v>0.95650864326872709</v>
      </c>
      <c r="I4285" s="13">
        <v>1</v>
      </c>
      <c r="J4285" s="13">
        <v>37.537634408602187</v>
      </c>
      <c r="K4285" s="13">
        <v>0</v>
      </c>
      <c r="L4285" s="13">
        <v>0</v>
      </c>
      <c r="M4285" s="13">
        <v>0</v>
      </c>
      <c r="N4285" s="13">
        <v>37.537634408602187</v>
      </c>
      <c r="O4285" s="24">
        <f t="shared" ref="O4285" si="712">SUM(N4280:N4285)</f>
        <v>223.51891985474396</v>
      </c>
    </row>
    <row r="4286" spans="1:15" ht="15" thickTop="1" x14ac:dyDescent="0.3">
      <c r="A4286" s="4" t="s">
        <v>734</v>
      </c>
      <c r="B4286" s="4" t="str">
        <f>VLOOKUP(A4286,'Hold Harmless'!A$1:B$7201,2,FALSE)</f>
        <v>MUNDAY CISD</v>
      </c>
      <c r="C4286" s="4">
        <v>1</v>
      </c>
      <c r="D4286" s="10">
        <v>48.290123456789942</v>
      </c>
      <c r="E4286" s="10">
        <v>9.6049382716049223</v>
      </c>
      <c r="F4286" s="10">
        <v>57.895061728394865</v>
      </c>
      <c r="G4286" s="10">
        <v>0.96208444300636353</v>
      </c>
      <c r="H4286" s="10">
        <v>0.96769460374953886</v>
      </c>
      <c r="I4286" s="10">
        <v>0.99420255034859395</v>
      </c>
      <c r="J4286" s="10">
        <v>57.559418022959449</v>
      </c>
      <c r="K4286" s="10">
        <v>0.335643705435416</v>
      </c>
      <c r="L4286" s="10">
        <v>0.335643705435416</v>
      </c>
      <c r="M4286" s="10">
        <v>0</v>
      </c>
      <c r="N4286" s="10">
        <v>57.559418022959449</v>
      </c>
    </row>
    <row r="4287" spans="1:15" x14ac:dyDescent="0.3">
      <c r="A4287" s="4" t="s">
        <v>734</v>
      </c>
      <c r="B4287" s="4" t="str">
        <f>VLOOKUP(A4287,'Hold Harmless'!A$1:B$7201,2,FALSE)</f>
        <v>MUNDAY CISD</v>
      </c>
      <c r="C4287" s="4">
        <v>2</v>
      </c>
      <c r="D4287" s="10">
        <v>42.762345679012199</v>
      </c>
      <c r="E4287" s="10">
        <v>13.888888888888827</v>
      </c>
      <c r="F4287" s="10">
        <v>56.651234567901028</v>
      </c>
      <c r="G4287" s="10">
        <v>0.96208444300636353</v>
      </c>
      <c r="H4287" s="10">
        <v>0.96769460374953886</v>
      </c>
      <c r="I4287" s="10">
        <v>0.99420255034859395</v>
      </c>
      <c r="J4287" s="10">
        <v>56.322801887803628</v>
      </c>
      <c r="K4287" s="10">
        <v>0.32843268009740001</v>
      </c>
      <c r="L4287" s="10">
        <v>0.32843268009740001</v>
      </c>
      <c r="M4287" s="10">
        <v>0</v>
      </c>
      <c r="N4287" s="10">
        <v>56.322801887803628</v>
      </c>
    </row>
    <row r="4288" spans="1:15" x14ac:dyDescent="0.3">
      <c r="A4288" s="4" t="s">
        <v>734</v>
      </c>
      <c r="B4288" s="4" t="str">
        <f>VLOOKUP(A4288,'Hold Harmless'!A$1:B$7201,2,FALSE)</f>
        <v>MUNDAY CISD</v>
      </c>
      <c r="C4288" s="4">
        <v>3</v>
      </c>
      <c r="D4288" s="10">
        <v>53.766666666666531</v>
      </c>
      <c r="E4288" s="10">
        <v>1.8500000000000003</v>
      </c>
      <c r="F4288" s="10">
        <v>55.616666666666532</v>
      </c>
      <c r="G4288" s="10">
        <v>0.96208444300636353</v>
      </c>
      <c r="H4288" s="10">
        <v>0.96769460374953886</v>
      </c>
      <c r="I4288" s="10">
        <v>0.99420255034859395</v>
      </c>
      <c r="J4288" s="10">
        <v>55.294231841887502</v>
      </c>
      <c r="K4288" s="10">
        <v>0.32243482477903029</v>
      </c>
      <c r="L4288" s="10">
        <v>0.32243482477903029</v>
      </c>
      <c r="M4288" s="10">
        <v>0</v>
      </c>
      <c r="N4288" s="10">
        <v>55.294231841887502</v>
      </c>
    </row>
    <row r="4289" spans="1:15" x14ac:dyDescent="0.3">
      <c r="A4289" s="4" t="s">
        <v>734</v>
      </c>
      <c r="B4289" s="4" t="str">
        <f>VLOOKUP(A4289,'Hold Harmless'!A$1:B$7201,2,FALSE)</f>
        <v>MUNDAY CISD</v>
      </c>
      <c r="C4289" s="4">
        <v>4</v>
      </c>
      <c r="D4289" s="10">
        <v>55.271604938271487</v>
      </c>
      <c r="E4289" s="10">
        <v>1.3919753086419751</v>
      </c>
      <c r="F4289" s="10">
        <v>56.663580246913462</v>
      </c>
      <c r="G4289" s="10">
        <v>0.96208444300636353</v>
      </c>
      <c r="H4289" s="10">
        <v>0.96769460374953886</v>
      </c>
      <c r="I4289" s="10">
        <v>0.99420255034859395</v>
      </c>
      <c r="J4289" s="10">
        <v>56.335075993363574</v>
      </c>
      <c r="K4289" s="10">
        <v>0.32850425354988744</v>
      </c>
      <c r="L4289" s="10">
        <v>0.32850425354988744</v>
      </c>
      <c r="M4289" s="10">
        <v>0</v>
      </c>
      <c r="N4289" s="10">
        <v>56.335075993363574</v>
      </c>
    </row>
    <row r="4290" spans="1:15" x14ac:dyDescent="0.3">
      <c r="A4290" s="4" t="s">
        <v>734</v>
      </c>
      <c r="B4290" s="4" t="str">
        <f>VLOOKUP(A4290,'Hold Harmless'!A$1:B$7201,2,FALSE)</f>
        <v>MUNDAY CISD</v>
      </c>
      <c r="C4290" s="4">
        <v>5</v>
      </c>
      <c r="D4290" s="10">
        <v>54.13782051282034</v>
      </c>
      <c r="E4290" s="10">
        <v>2.3621794871794801</v>
      </c>
      <c r="F4290" s="10">
        <v>56.499999999999822</v>
      </c>
      <c r="G4290" s="10">
        <v>0.96208444300636353</v>
      </c>
      <c r="H4290" s="10">
        <v>0.96769460374953886</v>
      </c>
      <c r="I4290" s="10">
        <v>0.99420255034859395</v>
      </c>
      <c r="J4290" s="10">
        <v>56.172444094695379</v>
      </c>
      <c r="K4290" s="10">
        <v>0.32755590530444323</v>
      </c>
      <c r="L4290" s="10">
        <v>0.32755590530444323</v>
      </c>
      <c r="M4290" s="10">
        <v>0</v>
      </c>
      <c r="N4290" s="10">
        <v>56.172444094695379</v>
      </c>
    </row>
    <row r="4291" spans="1:15" ht="15" thickBot="1" x14ac:dyDescent="0.35">
      <c r="A4291" s="4" t="s">
        <v>734</v>
      </c>
      <c r="B4291" s="4" t="str">
        <f>VLOOKUP(A4291,'Hold Harmless'!A$1:B$7201,2,FALSE)</f>
        <v>MUNDAY CISD</v>
      </c>
      <c r="C4291" s="4">
        <v>6</v>
      </c>
      <c r="D4291" s="10">
        <v>56.297979797979529</v>
      </c>
      <c r="E4291" s="10">
        <v>1.0101010101010102E-2</v>
      </c>
      <c r="F4291" s="10">
        <v>56.30808080808054</v>
      </c>
      <c r="G4291" s="10">
        <v>0.96208444300636353</v>
      </c>
      <c r="H4291" s="10">
        <v>0.96769460374953886</v>
      </c>
      <c r="I4291" s="10">
        <v>0.99420255034859395</v>
      </c>
      <c r="J4291" s="10">
        <v>55.981637544628391</v>
      </c>
      <c r="K4291" s="10">
        <v>0.32644326345214836</v>
      </c>
      <c r="L4291" s="10">
        <v>1.0101010101010102E-2</v>
      </c>
      <c r="M4291" s="10">
        <v>0.31634225335113797</v>
      </c>
      <c r="N4291" s="10">
        <v>56.297979797979529</v>
      </c>
      <c r="O4291" s="24">
        <f t="shared" ref="O4291" si="713">SUM(N4286:N4291)</f>
        <v>337.98195163868905</v>
      </c>
    </row>
    <row r="4292" spans="1:15" ht="15" thickTop="1" x14ac:dyDescent="0.3">
      <c r="A4292" s="11" t="s">
        <v>735</v>
      </c>
      <c r="B4292" s="11" t="str">
        <f>VLOOKUP(A4292,'Hold Harmless'!A$1:B$7201,2,FALSE)</f>
        <v>BENJAMIN ISD</v>
      </c>
      <c r="C4292" s="11">
        <v>1</v>
      </c>
      <c r="D4292" s="12">
        <v>20.290229885057478</v>
      </c>
      <c r="E4292" s="12">
        <v>9.1954022988505732E-2</v>
      </c>
      <c r="F4292" s="12">
        <v>20.382183908045985</v>
      </c>
      <c r="G4292" s="12">
        <v>0.96880045706336781</v>
      </c>
      <c r="H4292" s="12">
        <v>0.96642566865135615</v>
      </c>
      <c r="I4292" s="12">
        <v>1</v>
      </c>
      <c r="J4292" s="12">
        <v>20.382183908045985</v>
      </c>
      <c r="K4292" s="12">
        <v>0</v>
      </c>
      <c r="L4292" s="12">
        <v>0</v>
      </c>
      <c r="M4292" s="12">
        <v>0</v>
      </c>
      <c r="N4292" s="12">
        <v>20.382183908045985</v>
      </c>
    </row>
    <row r="4293" spans="1:15" x14ac:dyDescent="0.3">
      <c r="A4293" s="11" t="s">
        <v>735</v>
      </c>
      <c r="B4293" s="11" t="str">
        <f>VLOOKUP(A4293,'Hold Harmless'!A$1:B$7201,2,FALSE)</f>
        <v>BENJAMIN ISD</v>
      </c>
      <c r="C4293" s="11">
        <v>2</v>
      </c>
      <c r="D4293" s="12">
        <v>13.461805555555532</v>
      </c>
      <c r="E4293" s="12">
        <v>6.9270833333333268</v>
      </c>
      <c r="F4293" s="12">
        <v>20.388888888888857</v>
      </c>
      <c r="G4293" s="12">
        <v>0.96880045706336781</v>
      </c>
      <c r="H4293" s="12">
        <v>0.96642566865135615</v>
      </c>
      <c r="I4293" s="12">
        <v>1</v>
      </c>
      <c r="J4293" s="12">
        <v>20.388888888888857</v>
      </c>
      <c r="K4293" s="12">
        <v>0</v>
      </c>
      <c r="L4293" s="12">
        <v>0</v>
      </c>
      <c r="M4293" s="12">
        <v>0</v>
      </c>
      <c r="N4293" s="12">
        <v>20.388888888888857</v>
      </c>
    </row>
    <row r="4294" spans="1:15" x14ac:dyDescent="0.3">
      <c r="A4294" s="11" t="s">
        <v>735</v>
      </c>
      <c r="B4294" s="11" t="str">
        <f>VLOOKUP(A4294,'Hold Harmless'!A$1:B$7201,2,FALSE)</f>
        <v>BENJAMIN ISD</v>
      </c>
      <c r="C4294" s="11">
        <v>3</v>
      </c>
      <c r="D4294" s="12">
        <v>19.533333333333335</v>
      </c>
      <c r="E4294" s="12">
        <v>0.5</v>
      </c>
      <c r="F4294" s="12">
        <v>20.033333333333335</v>
      </c>
      <c r="G4294" s="12">
        <v>0.96880045706336781</v>
      </c>
      <c r="H4294" s="12">
        <v>0.96642566865135615</v>
      </c>
      <c r="I4294" s="12">
        <v>1</v>
      </c>
      <c r="J4294" s="12">
        <v>20.033333333333335</v>
      </c>
      <c r="K4294" s="12">
        <v>0</v>
      </c>
      <c r="L4294" s="12">
        <v>0</v>
      </c>
      <c r="M4294" s="12">
        <v>0</v>
      </c>
      <c r="N4294" s="12">
        <v>20.033333333333335</v>
      </c>
    </row>
    <row r="4295" spans="1:15" x14ac:dyDescent="0.3">
      <c r="A4295" s="11" t="s">
        <v>735</v>
      </c>
      <c r="B4295" s="11" t="str">
        <f>VLOOKUP(A4295,'Hold Harmless'!A$1:B$7201,2,FALSE)</f>
        <v>BENJAMIN ISD</v>
      </c>
      <c r="C4295" s="11">
        <v>4</v>
      </c>
      <c r="D4295" s="12">
        <v>18.945402298850581</v>
      </c>
      <c r="E4295" s="12">
        <v>0.73563218390804597</v>
      </c>
      <c r="F4295" s="12">
        <v>19.681034482758626</v>
      </c>
      <c r="G4295" s="12">
        <v>0.96880045706336781</v>
      </c>
      <c r="H4295" s="12">
        <v>0.96642566865135615</v>
      </c>
      <c r="I4295" s="12">
        <v>1</v>
      </c>
      <c r="J4295" s="12">
        <v>19.681034482758626</v>
      </c>
      <c r="K4295" s="12">
        <v>0</v>
      </c>
      <c r="L4295" s="12">
        <v>0</v>
      </c>
      <c r="M4295" s="12">
        <v>0</v>
      </c>
      <c r="N4295" s="12">
        <v>19.681034482758626</v>
      </c>
    </row>
    <row r="4296" spans="1:15" x14ac:dyDescent="0.3">
      <c r="A4296" s="11" t="s">
        <v>735</v>
      </c>
      <c r="B4296" s="11" t="str">
        <f>VLOOKUP(A4296,'Hold Harmless'!A$1:B$7201,2,FALSE)</f>
        <v>BENJAMIN ISD</v>
      </c>
      <c r="C4296" s="11">
        <v>5</v>
      </c>
      <c r="D4296" s="12">
        <v>19.944444444444443</v>
      </c>
      <c r="E4296" s="12">
        <v>0</v>
      </c>
      <c r="F4296" s="12">
        <v>19.944444444444443</v>
      </c>
      <c r="G4296" s="12">
        <v>0.96880045706336781</v>
      </c>
      <c r="H4296" s="12">
        <v>0.96642566865135615</v>
      </c>
      <c r="I4296" s="12">
        <v>1</v>
      </c>
      <c r="J4296" s="12">
        <v>19.944444444444443</v>
      </c>
      <c r="K4296" s="12">
        <v>0</v>
      </c>
      <c r="L4296" s="12">
        <v>0</v>
      </c>
      <c r="M4296" s="12">
        <v>0</v>
      </c>
      <c r="N4296" s="12">
        <v>19.944444444444443</v>
      </c>
    </row>
    <row r="4297" spans="1:15" ht="15" thickBot="1" x14ac:dyDescent="0.35">
      <c r="A4297" s="11" t="s">
        <v>735</v>
      </c>
      <c r="B4297" s="11" t="str">
        <f>VLOOKUP(A4297,'Hold Harmless'!A$1:B$7201,2,FALSE)</f>
        <v>BENJAMIN ISD</v>
      </c>
      <c r="C4297" s="11">
        <v>6</v>
      </c>
      <c r="D4297" s="12">
        <v>20.315104166666671</v>
      </c>
      <c r="E4297" s="12">
        <v>1.5625E-2</v>
      </c>
      <c r="F4297" s="12">
        <v>20.330729166666671</v>
      </c>
      <c r="G4297" s="12">
        <v>0.96880045706336781</v>
      </c>
      <c r="H4297" s="12">
        <v>0.96642566865135615</v>
      </c>
      <c r="I4297" s="12">
        <v>1</v>
      </c>
      <c r="J4297" s="12">
        <v>20.330729166666671</v>
      </c>
      <c r="K4297" s="12">
        <v>0</v>
      </c>
      <c r="L4297" s="12">
        <v>0</v>
      </c>
      <c r="M4297" s="12">
        <v>0</v>
      </c>
      <c r="N4297" s="12">
        <v>20.330729166666671</v>
      </c>
      <c r="O4297" s="24">
        <f t="shared" ref="O4297" si="714">SUM(N4292:N4297)</f>
        <v>120.76061422413792</v>
      </c>
    </row>
    <row r="4298" spans="1:15" ht="15" thickTop="1" x14ac:dyDescent="0.3">
      <c r="A4298" s="2" t="s">
        <v>736</v>
      </c>
      <c r="B4298" s="2" t="str">
        <f>VLOOKUP(A4298,'Hold Harmless'!A$1:B$7201,2,FALSE)</f>
        <v>CHISUM ISD</v>
      </c>
      <c r="C4298" s="2">
        <v>1</v>
      </c>
      <c r="D4298" s="13">
        <v>151.9281609195402</v>
      </c>
      <c r="E4298" s="13">
        <v>15.063218390804597</v>
      </c>
      <c r="F4298" s="13">
        <v>166.9913793103448</v>
      </c>
      <c r="G4298" s="13">
        <v>0.96305245077932733</v>
      </c>
      <c r="H4298" s="13">
        <v>0.95522745506579976</v>
      </c>
      <c r="I4298" s="13">
        <v>1</v>
      </c>
      <c r="J4298" s="13">
        <v>166.9913793103448</v>
      </c>
      <c r="K4298" s="13">
        <v>0</v>
      </c>
      <c r="L4298" s="13">
        <v>0</v>
      </c>
      <c r="M4298" s="13">
        <v>0</v>
      </c>
      <c r="N4298" s="13">
        <v>166.9913793103448</v>
      </c>
    </row>
    <row r="4299" spans="1:15" x14ac:dyDescent="0.3">
      <c r="A4299" s="2" t="s">
        <v>736</v>
      </c>
      <c r="B4299" s="2" t="str">
        <f>VLOOKUP(A4299,'Hold Harmless'!A$1:B$7201,2,FALSE)</f>
        <v>CHISUM ISD</v>
      </c>
      <c r="C4299" s="2">
        <v>2</v>
      </c>
      <c r="D4299" s="13">
        <v>152.92839506172879</v>
      </c>
      <c r="E4299" s="13">
        <v>11.933950617283946</v>
      </c>
      <c r="F4299" s="13">
        <v>164.86234567901275</v>
      </c>
      <c r="G4299" s="13">
        <v>0.96305245077932733</v>
      </c>
      <c r="H4299" s="13">
        <v>0.95522745506579976</v>
      </c>
      <c r="I4299" s="13">
        <v>1</v>
      </c>
      <c r="J4299" s="13">
        <v>164.86234567901275</v>
      </c>
      <c r="K4299" s="13">
        <v>0</v>
      </c>
      <c r="L4299" s="13">
        <v>0</v>
      </c>
      <c r="M4299" s="13">
        <v>0</v>
      </c>
      <c r="N4299" s="13">
        <v>164.86234567901275</v>
      </c>
    </row>
    <row r="4300" spans="1:15" x14ac:dyDescent="0.3">
      <c r="A4300" s="2" t="s">
        <v>736</v>
      </c>
      <c r="B4300" s="2" t="str">
        <f>VLOOKUP(A4300,'Hold Harmless'!A$1:B$7201,2,FALSE)</f>
        <v>CHISUM ISD</v>
      </c>
      <c r="C4300" s="2">
        <v>3</v>
      </c>
      <c r="D4300" s="13">
        <v>153.77916666666644</v>
      </c>
      <c r="E4300" s="13">
        <v>10.745833333333316</v>
      </c>
      <c r="F4300" s="13">
        <v>164.52499999999975</v>
      </c>
      <c r="G4300" s="13">
        <v>0.96305245077932733</v>
      </c>
      <c r="H4300" s="13">
        <v>0.95522745506579976</v>
      </c>
      <c r="I4300" s="13">
        <v>1</v>
      </c>
      <c r="J4300" s="13">
        <v>164.52499999999975</v>
      </c>
      <c r="K4300" s="13">
        <v>0</v>
      </c>
      <c r="L4300" s="13">
        <v>0</v>
      </c>
      <c r="M4300" s="13">
        <v>0</v>
      </c>
      <c r="N4300" s="13">
        <v>164.52499999999975</v>
      </c>
    </row>
    <row r="4301" spans="1:15" x14ac:dyDescent="0.3">
      <c r="A4301" s="2" t="s">
        <v>736</v>
      </c>
      <c r="B4301" s="2" t="str">
        <f>VLOOKUP(A4301,'Hold Harmless'!A$1:B$7201,2,FALSE)</f>
        <v>CHISUM ISD</v>
      </c>
      <c r="C4301" s="2">
        <v>4</v>
      </c>
      <c r="D4301" s="13">
        <v>159.83775252525194</v>
      </c>
      <c r="E4301" s="13">
        <v>5.3768939393939412</v>
      </c>
      <c r="F4301" s="13">
        <v>165.21464646464588</v>
      </c>
      <c r="G4301" s="13">
        <v>0.96305245077932733</v>
      </c>
      <c r="H4301" s="13">
        <v>0.95522745506579976</v>
      </c>
      <c r="I4301" s="13">
        <v>1</v>
      </c>
      <c r="J4301" s="13">
        <v>165.21464646464588</v>
      </c>
      <c r="K4301" s="13">
        <v>0</v>
      </c>
      <c r="L4301" s="13">
        <v>0</v>
      </c>
      <c r="M4301" s="13">
        <v>0</v>
      </c>
      <c r="N4301" s="13">
        <v>165.21464646464588</v>
      </c>
    </row>
    <row r="4302" spans="1:15" x14ac:dyDescent="0.3">
      <c r="A4302" s="2" t="s">
        <v>736</v>
      </c>
      <c r="B4302" s="2" t="str">
        <f>VLOOKUP(A4302,'Hold Harmless'!A$1:B$7201,2,FALSE)</f>
        <v>CHISUM ISD</v>
      </c>
      <c r="C4302" s="2">
        <v>5</v>
      </c>
      <c r="D4302" s="13">
        <v>162.43195812807789</v>
      </c>
      <c r="E4302" s="13">
        <v>3.5718390804597702</v>
      </c>
      <c r="F4302" s="13">
        <v>166.00379720853766</v>
      </c>
      <c r="G4302" s="13">
        <v>0.96305245077932733</v>
      </c>
      <c r="H4302" s="13">
        <v>0.95522745506579976</v>
      </c>
      <c r="I4302" s="13">
        <v>1</v>
      </c>
      <c r="J4302" s="13">
        <v>166.00379720853766</v>
      </c>
      <c r="K4302" s="13">
        <v>0</v>
      </c>
      <c r="L4302" s="13">
        <v>0</v>
      </c>
      <c r="M4302" s="13">
        <v>0</v>
      </c>
      <c r="N4302" s="13">
        <v>166.00379720853766</v>
      </c>
    </row>
    <row r="4303" spans="1:15" ht="15" thickBot="1" x14ac:dyDescent="0.35">
      <c r="A4303" s="2" t="s">
        <v>736</v>
      </c>
      <c r="B4303" s="2" t="str">
        <f>VLOOKUP(A4303,'Hold Harmless'!A$1:B$7201,2,FALSE)</f>
        <v>CHISUM ISD</v>
      </c>
      <c r="C4303" s="2">
        <v>6</v>
      </c>
      <c r="D4303" s="13">
        <v>162.7246376811589</v>
      </c>
      <c r="E4303" s="13">
        <v>2.3260869565217397</v>
      </c>
      <c r="F4303" s="13">
        <v>165.05072463768064</v>
      </c>
      <c r="G4303" s="13">
        <v>0.96305245077932733</v>
      </c>
      <c r="H4303" s="13">
        <v>0.95522745506579976</v>
      </c>
      <c r="I4303" s="13">
        <v>1</v>
      </c>
      <c r="J4303" s="13">
        <v>165.05072463768064</v>
      </c>
      <c r="K4303" s="13">
        <v>0</v>
      </c>
      <c r="L4303" s="13">
        <v>0</v>
      </c>
      <c r="M4303" s="13">
        <v>0</v>
      </c>
      <c r="N4303" s="13">
        <v>165.05072463768064</v>
      </c>
      <c r="O4303" s="24">
        <f t="shared" ref="O4303" si="715">SUM(N4298:N4303)</f>
        <v>992.64789330022154</v>
      </c>
    </row>
    <row r="4304" spans="1:15" ht="15" thickTop="1" x14ac:dyDescent="0.3">
      <c r="A4304" s="4" t="s">
        <v>737</v>
      </c>
      <c r="B4304" s="4" t="str">
        <f>VLOOKUP(A4304,'Hold Harmless'!A$1:B$7201,2,FALSE)</f>
        <v>PARIS ISD</v>
      </c>
      <c r="C4304" s="4">
        <v>1</v>
      </c>
      <c r="D4304" s="10">
        <v>386.91379310345269</v>
      </c>
      <c r="E4304" s="10">
        <v>182.5258620689647</v>
      </c>
      <c r="F4304" s="10">
        <v>569.43965517241736</v>
      </c>
      <c r="G4304" s="10">
        <v>0.95094971546810247</v>
      </c>
      <c r="H4304" s="10">
        <v>0.92202780509776994</v>
      </c>
      <c r="I4304" s="10">
        <v>1</v>
      </c>
      <c r="J4304" s="10">
        <v>569.43965517241736</v>
      </c>
      <c r="K4304" s="10">
        <v>0</v>
      </c>
      <c r="L4304" s="10">
        <v>0</v>
      </c>
      <c r="M4304" s="10">
        <v>0</v>
      </c>
      <c r="N4304" s="10">
        <v>569.43965517241736</v>
      </c>
    </row>
    <row r="4305" spans="1:15" x14ac:dyDescent="0.3">
      <c r="A4305" s="4" t="s">
        <v>737</v>
      </c>
      <c r="B4305" s="4" t="str">
        <f>VLOOKUP(A4305,'Hold Harmless'!A$1:B$7201,2,FALSE)</f>
        <v>PARIS ISD</v>
      </c>
      <c r="C4305" s="4">
        <v>2</v>
      </c>
      <c r="D4305" s="10">
        <v>424.95138888889437</v>
      </c>
      <c r="E4305" s="10">
        <v>137.76041666666654</v>
      </c>
      <c r="F4305" s="10">
        <v>562.71180555556089</v>
      </c>
      <c r="G4305" s="10">
        <v>0.95094971546810247</v>
      </c>
      <c r="H4305" s="10">
        <v>0.92202780509776994</v>
      </c>
      <c r="I4305" s="10">
        <v>1</v>
      </c>
      <c r="J4305" s="10">
        <v>562.71180555556089</v>
      </c>
      <c r="K4305" s="10">
        <v>0</v>
      </c>
      <c r="L4305" s="10">
        <v>0</v>
      </c>
      <c r="M4305" s="10">
        <v>0</v>
      </c>
      <c r="N4305" s="10">
        <v>562.71180555556089</v>
      </c>
    </row>
    <row r="4306" spans="1:15" x14ac:dyDescent="0.3">
      <c r="A4306" s="4" t="s">
        <v>737</v>
      </c>
      <c r="B4306" s="4" t="str">
        <f>VLOOKUP(A4306,'Hold Harmless'!A$1:B$7201,2,FALSE)</f>
        <v>PARIS ISD</v>
      </c>
      <c r="C4306" s="4">
        <v>3</v>
      </c>
      <c r="D4306" s="10">
        <v>475.05654761905816</v>
      </c>
      <c r="E4306" s="10">
        <v>85.264880952380452</v>
      </c>
      <c r="F4306" s="10">
        <v>560.32142857143867</v>
      </c>
      <c r="G4306" s="10">
        <v>0.95094971546810247</v>
      </c>
      <c r="H4306" s="10">
        <v>0.92202780509776994</v>
      </c>
      <c r="I4306" s="10">
        <v>1</v>
      </c>
      <c r="J4306" s="10">
        <v>560.32142857143867</v>
      </c>
      <c r="K4306" s="10">
        <v>0</v>
      </c>
      <c r="L4306" s="10">
        <v>0</v>
      </c>
      <c r="M4306" s="10">
        <v>0</v>
      </c>
      <c r="N4306" s="10">
        <v>560.32142857143867</v>
      </c>
    </row>
    <row r="4307" spans="1:15" x14ac:dyDescent="0.3">
      <c r="A4307" s="4" t="s">
        <v>737</v>
      </c>
      <c r="B4307" s="4" t="str">
        <f>VLOOKUP(A4307,'Hold Harmless'!A$1:B$7201,2,FALSE)</f>
        <v>PARIS ISD</v>
      </c>
      <c r="C4307" s="4">
        <v>4</v>
      </c>
      <c r="D4307" s="10">
        <v>495.64583333334338</v>
      </c>
      <c r="E4307" s="10">
        <v>66.159722222221973</v>
      </c>
      <c r="F4307" s="10">
        <v>561.80555555556532</v>
      </c>
      <c r="G4307" s="10">
        <v>0.95094971546810247</v>
      </c>
      <c r="H4307" s="10">
        <v>0.92202780509776994</v>
      </c>
      <c r="I4307" s="10">
        <v>1</v>
      </c>
      <c r="J4307" s="10">
        <v>561.80555555556532</v>
      </c>
      <c r="K4307" s="10">
        <v>0</v>
      </c>
      <c r="L4307" s="10">
        <v>0</v>
      </c>
      <c r="M4307" s="10">
        <v>0</v>
      </c>
      <c r="N4307" s="10">
        <v>561.80555555556532</v>
      </c>
    </row>
    <row r="4308" spans="1:15" x14ac:dyDescent="0.3">
      <c r="A4308" s="4" t="s">
        <v>737</v>
      </c>
      <c r="B4308" s="4" t="str">
        <f>VLOOKUP(A4308,'Hold Harmless'!A$1:B$7201,2,FALSE)</f>
        <v>PARIS ISD</v>
      </c>
      <c r="C4308" s="4">
        <v>5</v>
      </c>
      <c r="D4308" s="10">
        <v>494.95535714286501</v>
      </c>
      <c r="E4308" s="10">
        <v>63.928571428570699</v>
      </c>
      <c r="F4308" s="10">
        <v>558.88392857143572</v>
      </c>
      <c r="G4308" s="10">
        <v>0.95094971546810247</v>
      </c>
      <c r="H4308" s="10">
        <v>0.92202780509776994</v>
      </c>
      <c r="I4308" s="10">
        <v>1</v>
      </c>
      <c r="J4308" s="10">
        <v>558.88392857143572</v>
      </c>
      <c r="K4308" s="10">
        <v>0</v>
      </c>
      <c r="L4308" s="10">
        <v>0</v>
      </c>
      <c r="M4308" s="10">
        <v>0</v>
      </c>
      <c r="N4308" s="10">
        <v>558.88392857143572</v>
      </c>
    </row>
    <row r="4309" spans="1:15" ht="15" thickBot="1" x14ac:dyDescent="0.35">
      <c r="A4309" s="4" t="s">
        <v>737</v>
      </c>
      <c r="B4309" s="4" t="str">
        <f>VLOOKUP(A4309,'Hold Harmless'!A$1:B$7201,2,FALSE)</f>
        <v>PARIS ISD</v>
      </c>
      <c r="C4309" s="4">
        <v>6</v>
      </c>
      <c r="D4309" s="10">
        <v>492.80172413793133</v>
      </c>
      <c r="E4309" s="10">
        <v>63.089080459769619</v>
      </c>
      <c r="F4309" s="10">
        <v>555.89080459770094</v>
      </c>
      <c r="G4309" s="10">
        <v>0.95094971546810247</v>
      </c>
      <c r="H4309" s="10">
        <v>0.92202780509776994</v>
      </c>
      <c r="I4309" s="10">
        <v>1</v>
      </c>
      <c r="J4309" s="10">
        <v>555.89080459770094</v>
      </c>
      <c r="K4309" s="10">
        <v>0</v>
      </c>
      <c r="L4309" s="10">
        <v>0</v>
      </c>
      <c r="M4309" s="10">
        <v>0</v>
      </c>
      <c r="N4309" s="10">
        <v>555.89080459770094</v>
      </c>
      <c r="O4309" s="24">
        <f t="shared" ref="O4309" si="716">SUM(N4304:N4309)</f>
        <v>3369.053178024119</v>
      </c>
    </row>
    <row r="4310" spans="1:15" ht="15" thickTop="1" x14ac:dyDescent="0.3">
      <c r="A4310" s="11" t="s">
        <v>738</v>
      </c>
      <c r="B4310" s="11" t="str">
        <f>VLOOKUP(A4310,'Hold Harmless'!A$1:B$7201,2,FALSE)</f>
        <v>NORTH LAMAR ISD</v>
      </c>
      <c r="C4310" s="11">
        <v>1</v>
      </c>
      <c r="D4310" s="12">
        <v>302.79597701149333</v>
      </c>
      <c r="E4310" s="12">
        <v>62.249999999999758</v>
      </c>
      <c r="F4310" s="12">
        <v>365.04597701149311</v>
      </c>
      <c r="G4310" s="12">
        <v>0.96016861320244684</v>
      </c>
      <c r="H4310" s="12">
        <v>0.94438443923811033</v>
      </c>
      <c r="I4310" s="12">
        <v>1</v>
      </c>
      <c r="J4310" s="12">
        <v>365.04597701149311</v>
      </c>
      <c r="K4310" s="12">
        <v>0</v>
      </c>
      <c r="L4310" s="12">
        <v>0</v>
      </c>
      <c r="M4310" s="12">
        <v>0</v>
      </c>
      <c r="N4310" s="12">
        <v>365.04597701149311</v>
      </c>
    </row>
    <row r="4311" spans="1:15" x14ac:dyDescent="0.3">
      <c r="A4311" s="11" t="s">
        <v>738</v>
      </c>
      <c r="B4311" s="11" t="str">
        <f>VLOOKUP(A4311,'Hold Harmless'!A$1:B$7201,2,FALSE)</f>
        <v>NORTH LAMAR ISD</v>
      </c>
      <c r="C4311" s="11">
        <v>2</v>
      </c>
      <c r="D4311" s="12">
        <v>314.90833333333188</v>
      </c>
      <c r="E4311" s="12">
        <v>49.850000000000094</v>
      </c>
      <c r="F4311" s="12">
        <v>364.75833333333196</v>
      </c>
      <c r="G4311" s="12">
        <v>0.96016861320244684</v>
      </c>
      <c r="H4311" s="12">
        <v>0.94438443923811033</v>
      </c>
      <c r="I4311" s="12">
        <v>1</v>
      </c>
      <c r="J4311" s="12">
        <v>364.75833333333196</v>
      </c>
      <c r="K4311" s="12">
        <v>0</v>
      </c>
      <c r="L4311" s="12">
        <v>0</v>
      </c>
      <c r="M4311" s="12">
        <v>0</v>
      </c>
      <c r="N4311" s="12">
        <v>364.75833333333196</v>
      </c>
    </row>
    <row r="4312" spans="1:15" x14ac:dyDescent="0.3">
      <c r="A4312" s="11" t="s">
        <v>738</v>
      </c>
      <c r="B4312" s="11" t="str">
        <f>VLOOKUP(A4312,'Hold Harmless'!A$1:B$7201,2,FALSE)</f>
        <v>NORTH LAMAR ISD</v>
      </c>
      <c r="C4312" s="11">
        <v>3</v>
      </c>
      <c r="D4312" s="12">
        <v>318.02083333333519</v>
      </c>
      <c r="E4312" s="12">
        <v>40.121527777777644</v>
      </c>
      <c r="F4312" s="12">
        <v>358.14236111111285</v>
      </c>
      <c r="G4312" s="12">
        <v>0.96016861320244684</v>
      </c>
      <c r="H4312" s="12">
        <v>0.94438443923811033</v>
      </c>
      <c r="I4312" s="12">
        <v>1</v>
      </c>
      <c r="J4312" s="12">
        <v>358.14236111111285</v>
      </c>
      <c r="K4312" s="12">
        <v>0</v>
      </c>
      <c r="L4312" s="12">
        <v>0</v>
      </c>
      <c r="M4312" s="12">
        <v>0</v>
      </c>
      <c r="N4312" s="12">
        <v>358.14236111111285</v>
      </c>
    </row>
    <row r="4313" spans="1:15" x14ac:dyDescent="0.3">
      <c r="A4313" s="11" t="s">
        <v>738</v>
      </c>
      <c r="B4313" s="11" t="str">
        <f>VLOOKUP(A4313,'Hold Harmless'!A$1:B$7201,2,FALSE)</f>
        <v>NORTH LAMAR ISD</v>
      </c>
      <c r="C4313" s="11">
        <v>4</v>
      </c>
      <c r="D4313" s="12">
        <v>321.89583333333604</v>
      </c>
      <c r="E4313" s="12">
        <v>36.31944444444359</v>
      </c>
      <c r="F4313" s="12">
        <v>358.21527777777965</v>
      </c>
      <c r="G4313" s="12">
        <v>0.96016861320244684</v>
      </c>
      <c r="H4313" s="12">
        <v>0.94438443923811033</v>
      </c>
      <c r="I4313" s="12">
        <v>1</v>
      </c>
      <c r="J4313" s="12">
        <v>358.21527777777965</v>
      </c>
      <c r="K4313" s="12">
        <v>0</v>
      </c>
      <c r="L4313" s="12">
        <v>0</v>
      </c>
      <c r="M4313" s="12">
        <v>0</v>
      </c>
      <c r="N4313" s="12">
        <v>358.21527777777965</v>
      </c>
    </row>
    <row r="4314" spans="1:15" x14ac:dyDescent="0.3">
      <c r="A4314" s="11" t="s">
        <v>738</v>
      </c>
      <c r="B4314" s="11" t="str">
        <f>VLOOKUP(A4314,'Hold Harmless'!A$1:B$7201,2,FALSE)</f>
        <v>NORTH LAMAR ISD</v>
      </c>
      <c r="C4314" s="11">
        <v>5</v>
      </c>
      <c r="D4314" s="12">
        <v>335.5258620689645</v>
      </c>
      <c r="E4314" s="12">
        <v>22.028735632183892</v>
      </c>
      <c r="F4314" s="12">
        <v>357.5545977011484</v>
      </c>
      <c r="G4314" s="12">
        <v>0.96016861320244684</v>
      </c>
      <c r="H4314" s="12">
        <v>0.94438443923811033</v>
      </c>
      <c r="I4314" s="12">
        <v>1</v>
      </c>
      <c r="J4314" s="12">
        <v>357.5545977011484</v>
      </c>
      <c r="K4314" s="12">
        <v>0</v>
      </c>
      <c r="L4314" s="12">
        <v>0</v>
      </c>
      <c r="M4314" s="12">
        <v>0</v>
      </c>
      <c r="N4314" s="12">
        <v>357.5545977011484</v>
      </c>
    </row>
    <row r="4315" spans="1:15" ht="15" thickBot="1" x14ac:dyDescent="0.35">
      <c r="A4315" s="11" t="s">
        <v>738</v>
      </c>
      <c r="B4315" s="11" t="str">
        <f>VLOOKUP(A4315,'Hold Harmless'!A$1:B$7201,2,FALSE)</f>
        <v>NORTH LAMAR ISD</v>
      </c>
      <c r="C4315" s="11">
        <v>6</v>
      </c>
      <c r="D4315" s="12">
        <v>340.44047619047643</v>
      </c>
      <c r="E4315" s="12">
        <v>17.800595238095248</v>
      </c>
      <c r="F4315" s="12">
        <v>358.24107142857167</v>
      </c>
      <c r="G4315" s="12">
        <v>0.96016861320244684</v>
      </c>
      <c r="H4315" s="12">
        <v>0.94438443923811033</v>
      </c>
      <c r="I4315" s="12">
        <v>1</v>
      </c>
      <c r="J4315" s="12">
        <v>358.24107142857167</v>
      </c>
      <c r="K4315" s="12">
        <v>0</v>
      </c>
      <c r="L4315" s="12">
        <v>0</v>
      </c>
      <c r="M4315" s="12">
        <v>0</v>
      </c>
      <c r="N4315" s="12">
        <v>358.24107142857167</v>
      </c>
      <c r="O4315" s="24">
        <f t="shared" ref="O4315" si="717">SUM(N4310:N4315)</f>
        <v>2161.9576183634376</v>
      </c>
    </row>
    <row r="4316" spans="1:15" ht="15" thickTop="1" x14ac:dyDescent="0.3">
      <c r="A4316" s="2" t="s">
        <v>739</v>
      </c>
      <c r="B4316" s="2" t="str">
        <f>VLOOKUP(A4316,'Hold Harmless'!A$1:B$7201,2,FALSE)</f>
        <v>PRAIRILAND ISD</v>
      </c>
      <c r="C4316" s="2">
        <v>1</v>
      </c>
      <c r="D4316" s="13">
        <v>156.73975512243842</v>
      </c>
      <c r="E4316" s="13">
        <v>8.0869565217391273</v>
      </c>
      <c r="F4316" s="13">
        <v>164.82671164417755</v>
      </c>
      <c r="G4316" s="13">
        <v>0.96160604192355115</v>
      </c>
      <c r="H4316" s="13">
        <v>0.96009628932363644</v>
      </c>
      <c r="I4316" s="13">
        <v>1</v>
      </c>
      <c r="J4316" s="13">
        <v>164.82671164417755</v>
      </c>
      <c r="K4316" s="13">
        <v>0</v>
      </c>
      <c r="L4316" s="13">
        <v>0</v>
      </c>
      <c r="M4316" s="13">
        <v>0</v>
      </c>
      <c r="N4316" s="13">
        <v>164.82671164417755</v>
      </c>
    </row>
    <row r="4317" spans="1:15" x14ac:dyDescent="0.3">
      <c r="A4317" s="2" t="s">
        <v>739</v>
      </c>
      <c r="B4317" s="2" t="str">
        <f>VLOOKUP(A4317,'Hold Harmless'!A$1:B$7201,2,FALSE)</f>
        <v>PRAIRILAND ISD</v>
      </c>
      <c r="C4317" s="2">
        <v>2</v>
      </c>
      <c r="D4317" s="13">
        <v>156.12716049382738</v>
      </c>
      <c r="E4317" s="13">
        <v>6.4348765432098771</v>
      </c>
      <c r="F4317" s="13">
        <v>162.56203703703724</v>
      </c>
      <c r="G4317" s="13">
        <v>0.96160604192355115</v>
      </c>
      <c r="H4317" s="13">
        <v>0.96009628932363644</v>
      </c>
      <c r="I4317" s="13">
        <v>1</v>
      </c>
      <c r="J4317" s="13">
        <v>162.56203703703724</v>
      </c>
      <c r="K4317" s="13">
        <v>0</v>
      </c>
      <c r="L4317" s="13">
        <v>0</v>
      </c>
      <c r="M4317" s="13">
        <v>0</v>
      </c>
      <c r="N4317" s="13">
        <v>162.56203703703724</v>
      </c>
    </row>
    <row r="4318" spans="1:15" x14ac:dyDescent="0.3">
      <c r="A4318" s="2" t="s">
        <v>739</v>
      </c>
      <c r="B4318" s="2" t="str">
        <f>VLOOKUP(A4318,'Hold Harmless'!A$1:B$7201,2,FALSE)</f>
        <v>PRAIRILAND ISD</v>
      </c>
      <c r="C4318" s="2">
        <v>3</v>
      </c>
      <c r="D4318" s="13">
        <v>153.07916666666659</v>
      </c>
      <c r="E4318" s="13">
        <v>7.489990421455941</v>
      </c>
      <c r="F4318" s="13">
        <v>160.56915708812252</v>
      </c>
      <c r="G4318" s="13">
        <v>0.96160604192355115</v>
      </c>
      <c r="H4318" s="13">
        <v>0.96009628932363644</v>
      </c>
      <c r="I4318" s="13">
        <v>1</v>
      </c>
      <c r="J4318" s="13">
        <v>160.56915708812252</v>
      </c>
      <c r="K4318" s="13">
        <v>0</v>
      </c>
      <c r="L4318" s="13">
        <v>0</v>
      </c>
      <c r="M4318" s="13">
        <v>0</v>
      </c>
      <c r="N4318" s="13">
        <v>160.56915708812252</v>
      </c>
    </row>
    <row r="4319" spans="1:15" x14ac:dyDescent="0.3">
      <c r="A4319" s="2" t="s">
        <v>739</v>
      </c>
      <c r="B4319" s="2" t="str">
        <f>VLOOKUP(A4319,'Hold Harmless'!A$1:B$7201,2,FALSE)</f>
        <v>PRAIRILAND ISD</v>
      </c>
      <c r="C4319" s="2">
        <v>4</v>
      </c>
      <c r="D4319" s="13">
        <v>155.06638500388507</v>
      </c>
      <c r="E4319" s="13">
        <v>6.0219017094016989</v>
      </c>
      <c r="F4319" s="13">
        <v>161.08828671328678</v>
      </c>
      <c r="G4319" s="13">
        <v>0.96160604192355115</v>
      </c>
      <c r="H4319" s="13">
        <v>0.96009628932363644</v>
      </c>
      <c r="I4319" s="13">
        <v>1</v>
      </c>
      <c r="J4319" s="13">
        <v>161.08828671328678</v>
      </c>
      <c r="K4319" s="13">
        <v>0</v>
      </c>
      <c r="L4319" s="13">
        <v>0</v>
      </c>
      <c r="M4319" s="13">
        <v>0</v>
      </c>
      <c r="N4319" s="13">
        <v>161.08828671328678</v>
      </c>
    </row>
    <row r="4320" spans="1:15" x14ac:dyDescent="0.3">
      <c r="A4320" s="2" t="s">
        <v>739</v>
      </c>
      <c r="B4320" s="2" t="str">
        <f>VLOOKUP(A4320,'Hold Harmless'!A$1:B$7201,2,FALSE)</f>
        <v>PRAIRILAND ISD</v>
      </c>
      <c r="C4320" s="2">
        <v>5</v>
      </c>
      <c r="D4320" s="13">
        <v>162.49627864639069</v>
      </c>
      <c r="E4320" s="13">
        <v>1.0509745127436283</v>
      </c>
      <c r="F4320" s="13">
        <v>163.54725315913433</v>
      </c>
      <c r="G4320" s="13">
        <v>0.96160604192355115</v>
      </c>
      <c r="H4320" s="13">
        <v>0.96009628932363644</v>
      </c>
      <c r="I4320" s="13">
        <v>1</v>
      </c>
      <c r="J4320" s="13">
        <v>163.54725315913433</v>
      </c>
      <c r="K4320" s="13">
        <v>0</v>
      </c>
      <c r="L4320" s="13">
        <v>0</v>
      </c>
      <c r="M4320" s="13">
        <v>0</v>
      </c>
      <c r="N4320" s="13">
        <v>163.54725315913433</v>
      </c>
    </row>
    <row r="4321" spans="1:15" ht="15" thickBot="1" x14ac:dyDescent="0.35">
      <c r="A4321" s="2" t="s">
        <v>739</v>
      </c>
      <c r="B4321" s="2" t="str">
        <f>VLOOKUP(A4321,'Hold Harmless'!A$1:B$7201,2,FALSE)</f>
        <v>PRAIRILAND ISD</v>
      </c>
      <c r="C4321" s="2">
        <v>6</v>
      </c>
      <c r="D4321" s="13">
        <v>163.97608150811783</v>
      </c>
      <c r="E4321" s="13">
        <v>0.5106516290726818</v>
      </c>
      <c r="F4321" s="13">
        <v>164.4867331371905</v>
      </c>
      <c r="G4321" s="13">
        <v>0.96160604192355115</v>
      </c>
      <c r="H4321" s="13">
        <v>0.96009628932363644</v>
      </c>
      <c r="I4321" s="13">
        <v>1</v>
      </c>
      <c r="J4321" s="13">
        <v>164.4867331371905</v>
      </c>
      <c r="K4321" s="13">
        <v>0</v>
      </c>
      <c r="L4321" s="13">
        <v>0</v>
      </c>
      <c r="M4321" s="13">
        <v>0</v>
      </c>
      <c r="N4321" s="13">
        <v>164.4867331371905</v>
      </c>
      <c r="O4321" s="24">
        <f t="shared" ref="O4321" si="718">SUM(N4316:N4321)</f>
        <v>977.08017877894895</v>
      </c>
    </row>
    <row r="4322" spans="1:15" ht="15" thickTop="1" x14ac:dyDescent="0.3">
      <c r="A4322" s="4" t="s">
        <v>740</v>
      </c>
      <c r="B4322" s="4" t="str">
        <f>VLOOKUP(A4322,'Hold Harmless'!A$1:B$7201,2,FALSE)</f>
        <v>AMHERST ISD</v>
      </c>
      <c r="C4322" s="4">
        <v>1</v>
      </c>
      <c r="D4322" s="10">
        <v>19.385057471264361</v>
      </c>
      <c r="E4322" s="10">
        <v>0.62068965517241381</v>
      </c>
      <c r="F4322" s="10">
        <v>20.005747126436773</v>
      </c>
      <c r="G4322" s="10">
        <v>0.95413689790274259</v>
      </c>
      <c r="H4322" s="10">
        <v>0.95475433015199718</v>
      </c>
      <c r="I4322" s="10">
        <v>0.99935330772560482</v>
      </c>
      <c r="J4322" s="10">
        <v>19.992809564326603</v>
      </c>
      <c r="K4322" s="10">
        <v>1.293756211017083E-2</v>
      </c>
      <c r="L4322" s="10">
        <v>1.293756211017083E-2</v>
      </c>
      <c r="M4322" s="10">
        <v>0</v>
      </c>
      <c r="N4322" s="10">
        <v>19.992809564326603</v>
      </c>
    </row>
    <row r="4323" spans="1:15" x14ac:dyDescent="0.3">
      <c r="A4323" s="4" t="s">
        <v>740</v>
      </c>
      <c r="B4323" s="4" t="str">
        <f>VLOOKUP(A4323,'Hold Harmless'!A$1:B$7201,2,FALSE)</f>
        <v>AMHERST ISD</v>
      </c>
      <c r="C4323" s="4">
        <v>2</v>
      </c>
      <c r="D4323" s="10">
        <v>19.723214285714295</v>
      </c>
      <c r="E4323" s="10">
        <v>0.35119047619047622</v>
      </c>
      <c r="F4323" s="10">
        <v>20.07440476190477</v>
      </c>
      <c r="G4323" s="10">
        <v>0.95413689790274259</v>
      </c>
      <c r="H4323" s="10">
        <v>0.95475433015199718</v>
      </c>
      <c r="I4323" s="10">
        <v>0.99935330772560482</v>
      </c>
      <c r="J4323" s="10">
        <v>20.061422799432165</v>
      </c>
      <c r="K4323" s="10">
        <v>1.2981962472604636E-2</v>
      </c>
      <c r="L4323" s="10">
        <v>1.2981962472604636E-2</v>
      </c>
      <c r="M4323" s="10">
        <v>0</v>
      </c>
      <c r="N4323" s="10">
        <v>20.061422799432165</v>
      </c>
    </row>
    <row r="4324" spans="1:15" x14ac:dyDescent="0.3">
      <c r="A4324" s="4" t="s">
        <v>740</v>
      </c>
      <c r="B4324" s="4" t="str">
        <f>VLOOKUP(A4324,'Hold Harmless'!A$1:B$7201,2,FALSE)</f>
        <v>AMHERST ISD</v>
      </c>
      <c r="C4324" s="4">
        <v>3</v>
      </c>
      <c r="D4324" s="10">
        <v>17.574999999999989</v>
      </c>
      <c r="E4324" s="10">
        <v>2.9541666666666666</v>
      </c>
      <c r="F4324" s="10">
        <v>20.529166666666654</v>
      </c>
      <c r="G4324" s="10">
        <v>0.95413689790274259</v>
      </c>
      <c r="H4324" s="10">
        <v>0.95475433015199718</v>
      </c>
      <c r="I4324" s="10">
        <v>0.99935330772560482</v>
      </c>
      <c r="J4324" s="10">
        <v>20.515890613183551</v>
      </c>
      <c r="K4324" s="10">
        <v>1.3276053483103567E-2</v>
      </c>
      <c r="L4324" s="10">
        <v>1.3276053483103567E-2</v>
      </c>
      <c r="M4324" s="10">
        <v>0</v>
      </c>
      <c r="N4324" s="10">
        <v>20.515890613183551</v>
      </c>
    </row>
    <row r="4325" spans="1:15" x14ac:dyDescent="0.3">
      <c r="A4325" s="4" t="s">
        <v>740</v>
      </c>
      <c r="B4325" s="4" t="str">
        <f>VLOOKUP(A4325,'Hold Harmless'!A$1:B$7201,2,FALSE)</f>
        <v>AMHERST ISD</v>
      </c>
      <c r="C4325" s="4">
        <v>4</v>
      </c>
      <c r="D4325" s="10">
        <v>20.224137931034477</v>
      </c>
      <c r="E4325" s="10">
        <v>0.31321839080459773</v>
      </c>
      <c r="F4325" s="10">
        <v>20.537356321839074</v>
      </c>
      <c r="G4325" s="10">
        <v>0.95413689790274259</v>
      </c>
      <c r="H4325" s="10">
        <v>0.95475433015199718</v>
      </c>
      <c r="I4325" s="10">
        <v>0.99935330772560482</v>
      </c>
      <c r="J4325" s="10">
        <v>20.524074972169238</v>
      </c>
      <c r="K4325" s="10">
        <v>1.3281349669835407E-2</v>
      </c>
      <c r="L4325" s="10">
        <v>1.3281349669835407E-2</v>
      </c>
      <c r="M4325" s="10">
        <v>0</v>
      </c>
      <c r="N4325" s="10">
        <v>20.524074972169238</v>
      </c>
    </row>
    <row r="4326" spans="1:15" x14ac:dyDescent="0.3">
      <c r="A4326" s="4" t="s">
        <v>740</v>
      </c>
      <c r="B4326" s="4" t="str">
        <f>VLOOKUP(A4326,'Hold Harmless'!A$1:B$7201,2,FALSE)</f>
        <v>AMHERST ISD</v>
      </c>
      <c r="C4326" s="4">
        <v>5</v>
      </c>
      <c r="D4326" s="10">
        <v>20.240740740740733</v>
      </c>
      <c r="E4326" s="10">
        <v>0</v>
      </c>
      <c r="F4326" s="10">
        <v>20.240740740740733</v>
      </c>
      <c r="G4326" s="10">
        <v>0.95413689790274259</v>
      </c>
      <c r="H4326" s="10">
        <v>0.95475433015199718</v>
      </c>
      <c r="I4326" s="10">
        <v>0.99935330772560482</v>
      </c>
      <c r="J4326" s="10">
        <v>20.22765121007566</v>
      </c>
      <c r="K4326" s="10">
        <v>1.3089530665073568E-2</v>
      </c>
      <c r="L4326" s="10">
        <v>1.3089530665073568E-2</v>
      </c>
      <c r="M4326" s="10">
        <v>0</v>
      </c>
      <c r="N4326" s="10">
        <v>20.22765121007566</v>
      </c>
    </row>
    <row r="4327" spans="1:15" ht="15" thickBot="1" x14ac:dyDescent="0.35">
      <c r="A4327" s="4" t="s">
        <v>740</v>
      </c>
      <c r="B4327" s="4" t="str">
        <f>VLOOKUP(A4327,'Hold Harmless'!A$1:B$7201,2,FALSE)</f>
        <v>AMHERST ISD</v>
      </c>
      <c r="C4327" s="4">
        <v>6</v>
      </c>
      <c r="D4327" s="10">
        <v>20.636363636363662</v>
      </c>
      <c r="E4327" s="10">
        <v>1.0101010101010102E-2</v>
      </c>
      <c r="F4327" s="10">
        <v>20.646464646464672</v>
      </c>
      <c r="G4327" s="10">
        <v>0.95413689790274259</v>
      </c>
      <c r="H4327" s="10">
        <v>0.95475433015199718</v>
      </c>
      <c r="I4327" s="10">
        <v>0.99935330772560482</v>
      </c>
      <c r="J4327" s="10">
        <v>20.633112737284229</v>
      </c>
      <c r="K4327" s="10">
        <v>1.3351909180443045E-2</v>
      </c>
      <c r="L4327" s="10">
        <v>1.0101010101010102E-2</v>
      </c>
      <c r="M4327" s="10">
        <v>3.2508990794326564E-3</v>
      </c>
      <c r="N4327" s="10">
        <v>20.636363636363662</v>
      </c>
      <c r="O4327" s="24">
        <f t="shared" ref="O4327" si="719">SUM(N4322:N4327)</f>
        <v>121.95821279555088</v>
      </c>
    </row>
    <row r="4328" spans="1:15" ht="15" thickTop="1" x14ac:dyDescent="0.3">
      <c r="A4328" s="11" t="s">
        <v>741</v>
      </c>
      <c r="B4328" s="11" t="str">
        <f>VLOOKUP(A4328,'Hold Harmless'!A$1:B$7201,2,FALSE)</f>
        <v>LITTLEFIELD ISD</v>
      </c>
      <c r="C4328" s="11">
        <v>1</v>
      </c>
      <c r="D4328" s="12">
        <v>161.10344827586195</v>
      </c>
      <c r="E4328" s="12">
        <v>37.100574712643606</v>
      </c>
      <c r="F4328" s="12">
        <v>198.20402298850556</v>
      </c>
      <c r="G4328" s="12">
        <v>0.95940685948581561</v>
      </c>
      <c r="H4328" s="12">
        <v>0.96093218235743649</v>
      </c>
      <c r="I4328" s="12">
        <v>0.99841266334958323</v>
      </c>
      <c r="J4328" s="12">
        <v>197.88940647855586</v>
      </c>
      <c r="K4328" s="12">
        <v>0.31461650994970114</v>
      </c>
      <c r="L4328" s="12">
        <v>0.31461650994970114</v>
      </c>
      <c r="M4328" s="12">
        <v>0</v>
      </c>
      <c r="N4328" s="12">
        <v>197.88940647855586</v>
      </c>
    </row>
    <row r="4329" spans="1:15" x14ac:dyDescent="0.3">
      <c r="A4329" s="11" t="s">
        <v>741</v>
      </c>
      <c r="B4329" s="11" t="str">
        <f>VLOOKUP(A4329,'Hold Harmless'!A$1:B$7201,2,FALSE)</f>
        <v>LITTLEFIELD ISD</v>
      </c>
      <c r="C4329" s="11">
        <v>2</v>
      </c>
      <c r="D4329" s="12">
        <v>134.47413793103436</v>
      </c>
      <c r="E4329" s="12">
        <v>65.255747126436361</v>
      </c>
      <c r="F4329" s="12">
        <v>199.72988505747071</v>
      </c>
      <c r="G4329" s="12">
        <v>0.95940685948581561</v>
      </c>
      <c r="H4329" s="12">
        <v>0.96093218235743649</v>
      </c>
      <c r="I4329" s="12">
        <v>0.99841266334958323</v>
      </c>
      <c r="J4329" s="12">
        <v>199.41284649073546</v>
      </c>
      <c r="K4329" s="12">
        <v>0.31703856673524911</v>
      </c>
      <c r="L4329" s="12">
        <v>0.31703856673524911</v>
      </c>
      <c r="M4329" s="12">
        <v>0</v>
      </c>
      <c r="N4329" s="12">
        <v>199.41284649073546</v>
      </c>
    </row>
    <row r="4330" spans="1:15" x14ac:dyDescent="0.3">
      <c r="A4330" s="11" t="s">
        <v>741</v>
      </c>
      <c r="B4330" s="11" t="str">
        <f>VLOOKUP(A4330,'Hold Harmless'!A$1:B$7201,2,FALSE)</f>
        <v>LITTLEFIELD ISD</v>
      </c>
      <c r="C4330" s="11">
        <v>3</v>
      </c>
      <c r="D4330" s="12">
        <v>159.51999999999978</v>
      </c>
      <c r="E4330" s="12">
        <v>30.713333333333324</v>
      </c>
      <c r="F4330" s="12">
        <v>190.23333333333312</v>
      </c>
      <c r="G4330" s="12">
        <v>0.95940685948581561</v>
      </c>
      <c r="H4330" s="12">
        <v>0.96093218235743649</v>
      </c>
      <c r="I4330" s="12">
        <v>0.99841266334958323</v>
      </c>
      <c r="J4330" s="12">
        <v>189.93136899120216</v>
      </c>
      <c r="K4330" s="12">
        <v>0.30196434213095813</v>
      </c>
      <c r="L4330" s="12">
        <v>0.30196434213095813</v>
      </c>
      <c r="M4330" s="12">
        <v>0</v>
      </c>
      <c r="N4330" s="12">
        <v>189.93136899120216</v>
      </c>
    </row>
    <row r="4331" spans="1:15" x14ac:dyDescent="0.3">
      <c r="A4331" s="11" t="s">
        <v>741</v>
      </c>
      <c r="B4331" s="11" t="str">
        <f>VLOOKUP(A4331,'Hold Harmless'!A$1:B$7201,2,FALSE)</f>
        <v>LITTLEFIELD ISD</v>
      </c>
      <c r="C4331" s="11">
        <v>4</v>
      </c>
      <c r="D4331" s="12">
        <v>177.11666666666596</v>
      </c>
      <c r="E4331" s="12">
        <v>9.7299999999999933</v>
      </c>
      <c r="F4331" s="12">
        <v>186.84666666666595</v>
      </c>
      <c r="G4331" s="12">
        <v>0.95940685948581561</v>
      </c>
      <c r="H4331" s="12">
        <v>0.96093218235743649</v>
      </c>
      <c r="I4331" s="12">
        <v>0.99841266334958323</v>
      </c>
      <c r="J4331" s="12">
        <v>186.55007810465776</v>
      </c>
      <c r="K4331" s="12">
        <v>0.29658856200819628</v>
      </c>
      <c r="L4331" s="12">
        <v>0.29658856200819628</v>
      </c>
      <c r="M4331" s="12">
        <v>0</v>
      </c>
      <c r="N4331" s="12">
        <v>186.55007810465776</v>
      </c>
    </row>
    <row r="4332" spans="1:15" x14ac:dyDescent="0.3">
      <c r="A4332" s="11" t="s">
        <v>741</v>
      </c>
      <c r="B4332" s="11" t="str">
        <f>VLOOKUP(A4332,'Hold Harmless'!A$1:B$7201,2,FALSE)</f>
        <v>LITTLEFIELD ISD</v>
      </c>
      <c r="C4332" s="11">
        <v>5</v>
      </c>
      <c r="D4332" s="12">
        <v>169.10000000000119</v>
      </c>
      <c r="E4332" s="12">
        <v>18.508333333333564</v>
      </c>
      <c r="F4332" s="12">
        <v>187.60833333333474</v>
      </c>
      <c r="G4332" s="12">
        <v>0.95940685948581561</v>
      </c>
      <c r="H4332" s="12">
        <v>0.96093218235743649</v>
      </c>
      <c r="I4332" s="12">
        <v>0.99841266334958323</v>
      </c>
      <c r="J4332" s="12">
        <v>187.31053574991114</v>
      </c>
      <c r="K4332" s="12">
        <v>0.29779758342360196</v>
      </c>
      <c r="L4332" s="12">
        <v>0.29779758342360196</v>
      </c>
      <c r="M4332" s="12">
        <v>0</v>
      </c>
      <c r="N4332" s="12">
        <v>187.31053574991114</v>
      </c>
    </row>
    <row r="4333" spans="1:15" ht="15" thickBot="1" x14ac:dyDescent="0.35">
      <c r="A4333" s="11" t="s">
        <v>741</v>
      </c>
      <c r="B4333" s="11" t="str">
        <f>VLOOKUP(A4333,'Hold Harmless'!A$1:B$7201,2,FALSE)</f>
        <v>LITTLEFIELD ISD</v>
      </c>
      <c r="C4333" s="11">
        <v>6</v>
      </c>
      <c r="D4333" s="12">
        <v>184.41388888888761</v>
      </c>
      <c r="E4333" s="12">
        <v>4.9361111111111029</v>
      </c>
      <c r="F4333" s="12">
        <v>189.34999999999872</v>
      </c>
      <c r="G4333" s="12">
        <v>0.95940685948581561</v>
      </c>
      <c r="H4333" s="12">
        <v>0.96093218235743649</v>
      </c>
      <c r="I4333" s="12">
        <v>0.99841266334958323</v>
      </c>
      <c r="J4333" s="12">
        <v>189.04943780524229</v>
      </c>
      <c r="K4333" s="12">
        <v>0.30056219475642365</v>
      </c>
      <c r="L4333" s="12">
        <v>0.30056219475642365</v>
      </c>
      <c r="M4333" s="12">
        <v>0</v>
      </c>
      <c r="N4333" s="12">
        <v>189.04943780524229</v>
      </c>
      <c r="O4333" s="24">
        <f t="shared" ref="O4333" si="720">SUM(N4328:N4333)</f>
        <v>1150.1436736203045</v>
      </c>
    </row>
    <row r="4334" spans="1:15" ht="15" thickTop="1" x14ac:dyDescent="0.3">
      <c r="A4334" s="2" t="s">
        <v>742</v>
      </c>
      <c r="B4334" s="2" t="str">
        <f>VLOOKUP(A4334,'Hold Harmless'!A$1:B$7201,2,FALSE)</f>
        <v>OLTON ISD</v>
      </c>
      <c r="C4334" s="2">
        <v>1</v>
      </c>
      <c r="D4334" s="13">
        <v>82.405797101449409</v>
      </c>
      <c r="E4334" s="13">
        <v>7.2644927536231876</v>
      </c>
      <c r="F4334" s="13">
        <v>89.670289855072596</v>
      </c>
      <c r="G4334" s="13">
        <v>0.96161553543624934</v>
      </c>
      <c r="H4334" s="13">
        <v>0.9499857596224266</v>
      </c>
      <c r="I4334" s="13">
        <v>1</v>
      </c>
      <c r="J4334" s="13">
        <v>89.670289855072596</v>
      </c>
      <c r="K4334" s="13">
        <v>0</v>
      </c>
      <c r="L4334" s="13">
        <v>0</v>
      </c>
      <c r="M4334" s="13">
        <v>0</v>
      </c>
      <c r="N4334" s="13">
        <v>89.670289855072596</v>
      </c>
    </row>
    <row r="4335" spans="1:15" x14ac:dyDescent="0.3">
      <c r="A4335" s="2" t="s">
        <v>742</v>
      </c>
      <c r="B4335" s="2" t="str">
        <f>VLOOKUP(A4335,'Hold Harmless'!A$1:B$7201,2,FALSE)</f>
        <v>OLTON ISD</v>
      </c>
      <c r="C4335" s="2">
        <v>2</v>
      </c>
      <c r="D4335" s="13">
        <v>79.711538461538595</v>
      </c>
      <c r="E4335" s="13">
        <v>11.009615384615365</v>
      </c>
      <c r="F4335" s="13">
        <v>90.721153846153953</v>
      </c>
      <c r="G4335" s="13">
        <v>0.96161553543624934</v>
      </c>
      <c r="H4335" s="13">
        <v>0.9499857596224266</v>
      </c>
      <c r="I4335" s="13">
        <v>1</v>
      </c>
      <c r="J4335" s="13">
        <v>90.721153846153953</v>
      </c>
      <c r="K4335" s="13">
        <v>0</v>
      </c>
      <c r="L4335" s="13">
        <v>0</v>
      </c>
      <c r="M4335" s="13">
        <v>0</v>
      </c>
      <c r="N4335" s="13">
        <v>90.721153846153953</v>
      </c>
    </row>
    <row r="4336" spans="1:15" x14ac:dyDescent="0.3">
      <c r="A4336" s="2" t="s">
        <v>742</v>
      </c>
      <c r="B4336" s="2" t="str">
        <f>VLOOKUP(A4336,'Hold Harmless'!A$1:B$7201,2,FALSE)</f>
        <v>OLTON ISD</v>
      </c>
      <c r="C4336" s="2">
        <v>3</v>
      </c>
      <c r="D4336" s="13">
        <v>81.33999999999989</v>
      </c>
      <c r="E4336" s="13">
        <v>9.4366666666666639</v>
      </c>
      <c r="F4336" s="13">
        <v>90.776666666666557</v>
      </c>
      <c r="G4336" s="13">
        <v>0.96161553543624934</v>
      </c>
      <c r="H4336" s="13">
        <v>0.9499857596224266</v>
      </c>
      <c r="I4336" s="13">
        <v>1</v>
      </c>
      <c r="J4336" s="13">
        <v>90.776666666666557</v>
      </c>
      <c r="K4336" s="13">
        <v>0</v>
      </c>
      <c r="L4336" s="13">
        <v>0</v>
      </c>
      <c r="M4336" s="13">
        <v>0</v>
      </c>
      <c r="N4336" s="13">
        <v>90.776666666666557</v>
      </c>
    </row>
    <row r="4337" spans="1:15" x14ac:dyDescent="0.3">
      <c r="A4337" s="2" t="s">
        <v>742</v>
      </c>
      <c r="B4337" s="2" t="str">
        <f>VLOOKUP(A4337,'Hold Harmless'!A$1:B$7201,2,FALSE)</f>
        <v>OLTON ISD</v>
      </c>
      <c r="C4337" s="2">
        <v>4</v>
      </c>
      <c r="D4337" s="13">
        <v>83.812500000000114</v>
      </c>
      <c r="E4337" s="13">
        <v>6.952380952380949</v>
      </c>
      <c r="F4337" s="13">
        <v>90.764880952381063</v>
      </c>
      <c r="G4337" s="13">
        <v>0.96161553543624934</v>
      </c>
      <c r="H4337" s="13">
        <v>0.9499857596224266</v>
      </c>
      <c r="I4337" s="13">
        <v>1</v>
      </c>
      <c r="J4337" s="13">
        <v>90.764880952381063</v>
      </c>
      <c r="K4337" s="13">
        <v>0</v>
      </c>
      <c r="L4337" s="13">
        <v>0</v>
      </c>
      <c r="M4337" s="13">
        <v>0</v>
      </c>
      <c r="N4337" s="13">
        <v>90.764880952381063</v>
      </c>
    </row>
    <row r="4338" spans="1:15" x14ac:dyDescent="0.3">
      <c r="A4338" s="2" t="s">
        <v>742</v>
      </c>
      <c r="B4338" s="2" t="str">
        <f>VLOOKUP(A4338,'Hold Harmless'!A$1:B$7201,2,FALSE)</f>
        <v>OLTON ISD</v>
      </c>
      <c r="C4338" s="2">
        <v>5</v>
      </c>
      <c r="D4338" s="13">
        <v>78.750000000000256</v>
      </c>
      <c r="E4338" s="13">
        <v>11.311827956989307</v>
      </c>
      <c r="F4338" s="13">
        <v>90.061827956989561</v>
      </c>
      <c r="G4338" s="13">
        <v>0.96161553543624934</v>
      </c>
      <c r="H4338" s="13">
        <v>0.9499857596224266</v>
      </c>
      <c r="I4338" s="13">
        <v>1</v>
      </c>
      <c r="J4338" s="13">
        <v>90.061827956989561</v>
      </c>
      <c r="K4338" s="13">
        <v>0</v>
      </c>
      <c r="L4338" s="13">
        <v>0</v>
      </c>
      <c r="M4338" s="13">
        <v>0</v>
      </c>
      <c r="N4338" s="13">
        <v>90.061827956989561</v>
      </c>
    </row>
    <row r="4339" spans="1:15" ht="15" thickBot="1" x14ac:dyDescent="0.35">
      <c r="A4339" s="2" t="s">
        <v>742</v>
      </c>
      <c r="B4339" s="2" t="str">
        <f>VLOOKUP(A4339,'Hold Harmless'!A$1:B$7201,2,FALSE)</f>
        <v>OLTON ISD</v>
      </c>
      <c r="C4339" s="2">
        <v>6</v>
      </c>
      <c r="D4339" s="13">
        <v>85.737301587301957</v>
      </c>
      <c r="E4339" s="13">
        <v>4.9619047619047603</v>
      </c>
      <c r="F4339" s="13">
        <v>90.699206349206719</v>
      </c>
      <c r="G4339" s="13">
        <v>0.96161553543624934</v>
      </c>
      <c r="H4339" s="13">
        <v>0.9499857596224266</v>
      </c>
      <c r="I4339" s="13">
        <v>1</v>
      </c>
      <c r="J4339" s="13">
        <v>90.699206349206719</v>
      </c>
      <c r="K4339" s="13">
        <v>0</v>
      </c>
      <c r="L4339" s="13">
        <v>0</v>
      </c>
      <c r="M4339" s="13">
        <v>0</v>
      </c>
      <c r="N4339" s="13">
        <v>90.699206349206719</v>
      </c>
      <c r="O4339" s="24">
        <f t="shared" ref="O4339" si="721">SUM(N4334:N4339)</f>
        <v>542.69402562647042</v>
      </c>
    </row>
    <row r="4340" spans="1:15" ht="15" thickTop="1" x14ac:dyDescent="0.3">
      <c r="A4340" s="4" t="s">
        <v>743</v>
      </c>
      <c r="B4340" s="4" t="str">
        <f>VLOOKUP(A4340,'Hold Harmless'!A$1:B$7201,2,FALSE)</f>
        <v>SPRINGLAKE-EARTH ISD</v>
      </c>
      <c r="C4340" s="4">
        <v>1</v>
      </c>
      <c r="D4340" s="10">
        <v>40.781839080459726</v>
      </c>
      <c r="E4340" s="10">
        <v>3.7000000000000015</v>
      </c>
      <c r="F4340" s="10">
        <v>44.481839080459729</v>
      </c>
      <c r="G4340" s="10">
        <v>0.94877554467150815</v>
      </c>
      <c r="H4340" s="10">
        <v>0.92829285404758466</v>
      </c>
      <c r="I4340" s="10">
        <v>1</v>
      </c>
      <c r="J4340" s="10">
        <v>44.481839080459729</v>
      </c>
      <c r="K4340" s="10">
        <v>0</v>
      </c>
      <c r="L4340" s="10">
        <v>0</v>
      </c>
      <c r="M4340" s="10">
        <v>0</v>
      </c>
      <c r="N4340" s="10">
        <v>44.481839080459729</v>
      </c>
    </row>
    <row r="4341" spans="1:15" x14ac:dyDescent="0.3">
      <c r="A4341" s="4" t="s">
        <v>743</v>
      </c>
      <c r="B4341" s="4" t="str">
        <f>VLOOKUP(A4341,'Hold Harmless'!A$1:B$7201,2,FALSE)</f>
        <v>SPRINGLAKE-EARTH ISD</v>
      </c>
      <c r="C4341" s="4">
        <v>2</v>
      </c>
      <c r="D4341" s="10">
        <v>40.37931034482758</v>
      </c>
      <c r="E4341" s="10">
        <v>5.4597701149425379</v>
      </c>
      <c r="F4341" s="10">
        <v>45.839080459770116</v>
      </c>
      <c r="G4341" s="10">
        <v>0.94877554467150815</v>
      </c>
      <c r="H4341" s="10">
        <v>0.92829285404758466</v>
      </c>
      <c r="I4341" s="10">
        <v>1</v>
      </c>
      <c r="J4341" s="10">
        <v>45.839080459770116</v>
      </c>
      <c r="K4341" s="10">
        <v>0</v>
      </c>
      <c r="L4341" s="10">
        <v>0</v>
      </c>
      <c r="M4341" s="10">
        <v>0</v>
      </c>
      <c r="N4341" s="10">
        <v>45.839080459770116</v>
      </c>
    </row>
    <row r="4342" spans="1:15" x14ac:dyDescent="0.3">
      <c r="A4342" s="4" t="s">
        <v>743</v>
      </c>
      <c r="B4342" s="4" t="str">
        <f>VLOOKUP(A4342,'Hold Harmless'!A$1:B$7201,2,FALSE)</f>
        <v>SPRINGLAKE-EARTH ISD</v>
      </c>
      <c r="C4342" s="4">
        <v>3</v>
      </c>
      <c r="D4342" s="10">
        <v>42.195402298850524</v>
      </c>
      <c r="E4342" s="10">
        <v>2.8448275862068972</v>
      </c>
      <c r="F4342" s="10">
        <v>45.040229885057421</v>
      </c>
      <c r="G4342" s="10">
        <v>0.94877554467150815</v>
      </c>
      <c r="H4342" s="10">
        <v>0.92829285404758466</v>
      </c>
      <c r="I4342" s="10">
        <v>1</v>
      </c>
      <c r="J4342" s="10">
        <v>45.040229885057421</v>
      </c>
      <c r="K4342" s="10">
        <v>0</v>
      </c>
      <c r="L4342" s="10">
        <v>0</v>
      </c>
      <c r="M4342" s="10">
        <v>0</v>
      </c>
      <c r="N4342" s="10">
        <v>45.040229885057421</v>
      </c>
    </row>
    <row r="4343" spans="1:15" x14ac:dyDescent="0.3">
      <c r="A4343" s="4" t="s">
        <v>743</v>
      </c>
      <c r="B4343" s="4" t="str">
        <f>VLOOKUP(A4343,'Hold Harmless'!A$1:B$7201,2,FALSE)</f>
        <v>SPRINGLAKE-EARTH ISD</v>
      </c>
      <c r="C4343" s="4">
        <v>4</v>
      </c>
      <c r="D4343" s="10">
        <v>44.270617283950557</v>
      </c>
      <c r="E4343" s="10">
        <v>0.36728395061728392</v>
      </c>
      <c r="F4343" s="10">
        <v>44.637901234567842</v>
      </c>
      <c r="G4343" s="10">
        <v>0.94877554467150815</v>
      </c>
      <c r="H4343" s="10">
        <v>0.92829285404758466</v>
      </c>
      <c r="I4343" s="10">
        <v>1</v>
      </c>
      <c r="J4343" s="10">
        <v>44.637901234567842</v>
      </c>
      <c r="K4343" s="10">
        <v>0</v>
      </c>
      <c r="L4343" s="10">
        <v>0</v>
      </c>
      <c r="M4343" s="10">
        <v>0</v>
      </c>
      <c r="N4343" s="10">
        <v>44.637901234567842</v>
      </c>
    </row>
    <row r="4344" spans="1:15" x14ac:dyDescent="0.3">
      <c r="A4344" s="4" t="s">
        <v>743</v>
      </c>
      <c r="B4344" s="4" t="str">
        <f>VLOOKUP(A4344,'Hold Harmless'!A$1:B$7201,2,FALSE)</f>
        <v>SPRINGLAKE-EARTH ISD</v>
      </c>
      <c r="C4344" s="4">
        <v>5</v>
      </c>
      <c r="D4344" s="10">
        <v>44.201149425287284</v>
      </c>
      <c r="E4344" s="10">
        <v>0.15804597701149425</v>
      </c>
      <c r="F4344" s="10">
        <v>44.359195402298781</v>
      </c>
      <c r="G4344" s="10">
        <v>0.94877554467150815</v>
      </c>
      <c r="H4344" s="10">
        <v>0.92829285404758466</v>
      </c>
      <c r="I4344" s="10">
        <v>1</v>
      </c>
      <c r="J4344" s="10">
        <v>44.359195402298781</v>
      </c>
      <c r="K4344" s="10">
        <v>0</v>
      </c>
      <c r="L4344" s="10">
        <v>0</v>
      </c>
      <c r="M4344" s="10">
        <v>0</v>
      </c>
      <c r="N4344" s="10">
        <v>44.359195402298781</v>
      </c>
    </row>
    <row r="4345" spans="1:15" ht="15" thickBot="1" x14ac:dyDescent="0.35">
      <c r="A4345" s="4" t="s">
        <v>743</v>
      </c>
      <c r="B4345" s="4" t="str">
        <f>VLOOKUP(A4345,'Hold Harmless'!A$1:B$7201,2,FALSE)</f>
        <v>SPRINGLAKE-EARTH ISD</v>
      </c>
      <c r="C4345" s="4">
        <v>6</v>
      </c>
      <c r="D4345" s="10">
        <v>42.994841269841267</v>
      </c>
      <c r="E4345" s="10">
        <v>4.7619047619047616E-2</v>
      </c>
      <c r="F4345" s="10">
        <v>43.042460317460318</v>
      </c>
      <c r="G4345" s="10">
        <v>0.94877554467150815</v>
      </c>
      <c r="H4345" s="10">
        <v>0.92829285404758466</v>
      </c>
      <c r="I4345" s="10">
        <v>1</v>
      </c>
      <c r="J4345" s="10">
        <v>43.042460317460318</v>
      </c>
      <c r="K4345" s="10">
        <v>0</v>
      </c>
      <c r="L4345" s="10">
        <v>0</v>
      </c>
      <c r="M4345" s="10">
        <v>0</v>
      </c>
      <c r="N4345" s="10">
        <v>43.042460317460318</v>
      </c>
      <c r="O4345" s="24">
        <f t="shared" ref="O4345" si="722">SUM(N4340:N4345)</f>
        <v>267.40070637961418</v>
      </c>
    </row>
    <row r="4346" spans="1:15" ht="15" thickTop="1" x14ac:dyDescent="0.3">
      <c r="A4346" s="11" t="s">
        <v>744</v>
      </c>
      <c r="B4346" s="11" t="str">
        <f>VLOOKUP(A4346,'Hold Harmless'!A$1:B$7201,2,FALSE)</f>
        <v>SUDAN ISD</v>
      </c>
      <c r="C4346" s="11">
        <v>1</v>
      </c>
      <c r="D4346" s="12">
        <v>69.965517241379132</v>
      </c>
      <c r="E4346" s="12">
        <v>3.6178160919540243</v>
      </c>
      <c r="F4346" s="12">
        <v>73.583333333333158</v>
      </c>
      <c r="G4346" s="12">
        <v>0.96488264743007324</v>
      </c>
      <c r="H4346" s="12">
        <v>0.96753077372153973</v>
      </c>
      <c r="I4346" s="12">
        <v>0.99726300561864234</v>
      </c>
      <c r="J4346" s="12">
        <v>73.381936163438255</v>
      </c>
      <c r="K4346" s="12">
        <v>0.20139716989490353</v>
      </c>
      <c r="L4346" s="12">
        <v>0.20139716989490353</v>
      </c>
      <c r="M4346" s="12">
        <v>0</v>
      </c>
      <c r="N4346" s="12">
        <v>73.381936163438255</v>
      </c>
    </row>
    <row r="4347" spans="1:15" x14ac:dyDescent="0.3">
      <c r="A4347" s="11" t="s">
        <v>744</v>
      </c>
      <c r="B4347" s="11" t="str">
        <f>VLOOKUP(A4347,'Hold Harmless'!A$1:B$7201,2,FALSE)</f>
        <v>SUDAN ISD</v>
      </c>
      <c r="C4347" s="11">
        <v>2</v>
      </c>
      <c r="D4347" s="12">
        <v>69.941909171075764</v>
      </c>
      <c r="E4347" s="12">
        <v>3.9001322751322718</v>
      </c>
      <c r="F4347" s="12">
        <v>73.842041446208043</v>
      </c>
      <c r="G4347" s="12">
        <v>0.96488264743007324</v>
      </c>
      <c r="H4347" s="12">
        <v>0.96753077372153973</v>
      </c>
      <c r="I4347" s="12">
        <v>0.99726300561864234</v>
      </c>
      <c r="J4347" s="12">
        <v>73.639936193661796</v>
      </c>
      <c r="K4347" s="12">
        <v>0.20210525254624656</v>
      </c>
      <c r="L4347" s="12">
        <v>0.20210525254624656</v>
      </c>
      <c r="M4347" s="12">
        <v>0</v>
      </c>
      <c r="N4347" s="12">
        <v>73.639936193661796</v>
      </c>
    </row>
    <row r="4348" spans="1:15" x14ac:dyDescent="0.3">
      <c r="A4348" s="11" t="s">
        <v>744</v>
      </c>
      <c r="B4348" s="11" t="str">
        <f>VLOOKUP(A4348,'Hold Harmless'!A$1:B$7201,2,FALSE)</f>
        <v>SUDAN ISD</v>
      </c>
      <c r="C4348" s="11">
        <v>3</v>
      </c>
      <c r="D4348" s="12">
        <v>66.270417853750999</v>
      </c>
      <c r="E4348" s="12">
        <v>6.8165954415954353</v>
      </c>
      <c r="F4348" s="12">
        <v>73.087013295346438</v>
      </c>
      <c r="G4348" s="12">
        <v>0.96488264743007324</v>
      </c>
      <c r="H4348" s="12">
        <v>0.96753077372153973</v>
      </c>
      <c r="I4348" s="12">
        <v>0.99726300561864234</v>
      </c>
      <c r="J4348" s="12">
        <v>72.886974550606865</v>
      </c>
      <c r="K4348" s="12">
        <v>0.20003874473957239</v>
      </c>
      <c r="L4348" s="12">
        <v>0.20003874473957239</v>
      </c>
      <c r="M4348" s="12">
        <v>0</v>
      </c>
      <c r="N4348" s="12">
        <v>72.886974550606865</v>
      </c>
    </row>
    <row r="4349" spans="1:15" x14ac:dyDescent="0.3">
      <c r="A4349" s="11" t="s">
        <v>744</v>
      </c>
      <c r="B4349" s="11" t="str">
        <f>VLOOKUP(A4349,'Hold Harmless'!A$1:B$7201,2,FALSE)</f>
        <v>SUDAN ISD</v>
      </c>
      <c r="C4349" s="11">
        <v>4</v>
      </c>
      <c r="D4349" s="12">
        <v>70.284482758620598</v>
      </c>
      <c r="E4349" s="12">
        <v>3.4942528735632177</v>
      </c>
      <c r="F4349" s="12">
        <v>73.77873563218381</v>
      </c>
      <c r="G4349" s="12">
        <v>0.96488264743007324</v>
      </c>
      <c r="H4349" s="12">
        <v>0.96753077372153973</v>
      </c>
      <c r="I4349" s="12">
        <v>0.99726300561864234</v>
      </c>
      <c r="J4349" s="12">
        <v>73.576803647294852</v>
      </c>
      <c r="K4349" s="12">
        <v>0.20193198488895803</v>
      </c>
      <c r="L4349" s="12">
        <v>0.20193198488895803</v>
      </c>
      <c r="M4349" s="12">
        <v>0</v>
      </c>
      <c r="N4349" s="12">
        <v>73.576803647294852</v>
      </c>
    </row>
    <row r="4350" spans="1:15" x14ac:dyDescent="0.3">
      <c r="A4350" s="11" t="s">
        <v>744</v>
      </c>
      <c r="B4350" s="11" t="str">
        <f>VLOOKUP(A4350,'Hold Harmless'!A$1:B$7201,2,FALSE)</f>
        <v>SUDAN ISD</v>
      </c>
      <c r="C4350" s="11">
        <v>5</v>
      </c>
      <c r="D4350" s="12">
        <v>71.873456790123328</v>
      </c>
      <c r="E4350" s="12">
        <v>1.462962962962963</v>
      </c>
      <c r="F4350" s="12">
        <v>73.33641975308629</v>
      </c>
      <c r="G4350" s="12">
        <v>0.96488264743007324</v>
      </c>
      <c r="H4350" s="12">
        <v>0.96753077372153973</v>
      </c>
      <c r="I4350" s="12">
        <v>0.99726300561864234</v>
      </c>
      <c r="J4350" s="12">
        <v>73.135698384273212</v>
      </c>
      <c r="K4350" s="12">
        <v>0.20072136881307756</v>
      </c>
      <c r="L4350" s="12">
        <v>0.20072136881307756</v>
      </c>
      <c r="M4350" s="12">
        <v>0</v>
      </c>
      <c r="N4350" s="12">
        <v>73.135698384273212</v>
      </c>
    </row>
    <row r="4351" spans="1:15" ht="15" thickBot="1" x14ac:dyDescent="0.35">
      <c r="A4351" s="11" t="s">
        <v>744</v>
      </c>
      <c r="B4351" s="11" t="str">
        <f>VLOOKUP(A4351,'Hold Harmless'!A$1:B$7201,2,FALSE)</f>
        <v>SUDAN ISD</v>
      </c>
      <c r="C4351" s="11">
        <v>6</v>
      </c>
      <c r="D4351" s="12">
        <v>73.093434343434211</v>
      </c>
      <c r="E4351" s="12">
        <v>0.82828282828282862</v>
      </c>
      <c r="F4351" s="12">
        <v>73.921717171717034</v>
      </c>
      <c r="G4351" s="12">
        <v>0.96488264743007324</v>
      </c>
      <c r="H4351" s="12">
        <v>0.96753077372153973</v>
      </c>
      <c r="I4351" s="12">
        <v>0.99726300561864234</v>
      </c>
      <c r="J4351" s="12">
        <v>73.719393847157733</v>
      </c>
      <c r="K4351" s="12">
        <v>0.20232332455930191</v>
      </c>
      <c r="L4351" s="12">
        <v>0.20232332455930191</v>
      </c>
      <c r="M4351" s="12">
        <v>0</v>
      </c>
      <c r="N4351" s="12">
        <v>73.719393847157733</v>
      </c>
      <c r="O4351" s="24">
        <f t="shared" ref="O4351" si="723">SUM(N4346:N4351)</f>
        <v>440.34074278643271</v>
      </c>
    </row>
    <row r="4352" spans="1:15" ht="15" thickTop="1" x14ac:dyDescent="0.3">
      <c r="A4352" s="2" t="s">
        <v>745</v>
      </c>
      <c r="B4352" s="2" t="str">
        <f>VLOOKUP(A4352,'Hold Harmless'!A$1:B$7201,2,FALSE)</f>
        <v>LAMPASAS ISD</v>
      </c>
      <c r="C4352" s="2">
        <v>1</v>
      </c>
      <c r="D4352" s="13">
        <v>369.6781609195416</v>
      </c>
      <c r="E4352" s="13">
        <v>158.21551724137947</v>
      </c>
      <c r="F4352" s="13">
        <v>527.89367816092113</v>
      </c>
      <c r="G4352" s="13">
        <v>0.94793471371692861</v>
      </c>
      <c r="H4352" s="13">
        <v>0.94723838196751209</v>
      </c>
      <c r="I4352" s="13">
        <v>1</v>
      </c>
      <c r="J4352" s="13">
        <v>527.89367816092113</v>
      </c>
      <c r="K4352" s="13">
        <v>0</v>
      </c>
      <c r="L4352" s="13">
        <v>0</v>
      </c>
      <c r="M4352" s="13">
        <v>0</v>
      </c>
      <c r="N4352" s="13">
        <v>527.89367816092113</v>
      </c>
    </row>
    <row r="4353" spans="1:15" x14ac:dyDescent="0.3">
      <c r="A4353" s="2" t="s">
        <v>745</v>
      </c>
      <c r="B4353" s="2" t="str">
        <f>VLOOKUP(A4353,'Hold Harmless'!A$1:B$7201,2,FALSE)</f>
        <v>LAMPASAS ISD</v>
      </c>
      <c r="C4353" s="2">
        <v>2</v>
      </c>
      <c r="D4353" s="13">
        <v>409.44047619048172</v>
      </c>
      <c r="E4353" s="13">
        <v>122.52380952380889</v>
      </c>
      <c r="F4353" s="13">
        <v>531.96428571429055</v>
      </c>
      <c r="G4353" s="13">
        <v>0.94793471371692861</v>
      </c>
      <c r="H4353" s="13">
        <v>0.94723838196751209</v>
      </c>
      <c r="I4353" s="13">
        <v>1</v>
      </c>
      <c r="J4353" s="13">
        <v>531.96428571429055</v>
      </c>
      <c r="K4353" s="13">
        <v>0</v>
      </c>
      <c r="L4353" s="13">
        <v>0</v>
      </c>
      <c r="M4353" s="13">
        <v>0</v>
      </c>
      <c r="N4353" s="13">
        <v>531.96428571429055</v>
      </c>
    </row>
    <row r="4354" spans="1:15" x14ac:dyDescent="0.3">
      <c r="A4354" s="2" t="s">
        <v>745</v>
      </c>
      <c r="B4354" s="2" t="str">
        <f>VLOOKUP(A4354,'Hold Harmless'!A$1:B$7201,2,FALSE)</f>
        <v>LAMPASAS ISD</v>
      </c>
      <c r="C4354" s="2">
        <v>3</v>
      </c>
      <c r="D4354" s="13">
        <v>418.45238095238761</v>
      </c>
      <c r="E4354" s="13">
        <v>106.40773809523759</v>
      </c>
      <c r="F4354" s="13">
        <v>524.86011904762518</v>
      </c>
      <c r="G4354" s="13">
        <v>0.94793471371692861</v>
      </c>
      <c r="H4354" s="13">
        <v>0.94723838196751209</v>
      </c>
      <c r="I4354" s="13">
        <v>1</v>
      </c>
      <c r="J4354" s="13">
        <v>524.86011904762518</v>
      </c>
      <c r="K4354" s="13">
        <v>0</v>
      </c>
      <c r="L4354" s="13">
        <v>0</v>
      </c>
      <c r="M4354" s="13">
        <v>0</v>
      </c>
      <c r="N4354" s="13">
        <v>524.86011904762518</v>
      </c>
    </row>
    <row r="4355" spans="1:15" x14ac:dyDescent="0.3">
      <c r="A4355" s="2" t="s">
        <v>745</v>
      </c>
      <c r="B4355" s="2" t="str">
        <f>VLOOKUP(A4355,'Hold Harmless'!A$1:B$7201,2,FALSE)</f>
        <v>LAMPASAS ISD</v>
      </c>
      <c r="C4355" s="2">
        <v>4</v>
      </c>
      <c r="D4355" s="13">
        <v>406.03703703704497</v>
      </c>
      <c r="E4355" s="13">
        <v>107.82407407407666</v>
      </c>
      <c r="F4355" s="13">
        <v>513.86111111112166</v>
      </c>
      <c r="G4355" s="13">
        <v>0.94793471371692861</v>
      </c>
      <c r="H4355" s="13">
        <v>0.94723838196751209</v>
      </c>
      <c r="I4355" s="13">
        <v>1</v>
      </c>
      <c r="J4355" s="13">
        <v>513.86111111112166</v>
      </c>
      <c r="K4355" s="13">
        <v>0</v>
      </c>
      <c r="L4355" s="13">
        <v>0</v>
      </c>
      <c r="M4355" s="13">
        <v>0</v>
      </c>
      <c r="N4355" s="13">
        <v>513.86111111112166</v>
      </c>
    </row>
    <row r="4356" spans="1:15" x14ac:dyDescent="0.3">
      <c r="A4356" s="2" t="s">
        <v>745</v>
      </c>
      <c r="B4356" s="2" t="str">
        <f>VLOOKUP(A4356,'Hold Harmless'!A$1:B$7201,2,FALSE)</f>
        <v>LAMPASAS ISD</v>
      </c>
      <c r="C4356" s="2">
        <v>5</v>
      </c>
      <c r="D4356" s="13">
        <v>446.20535714286456</v>
      </c>
      <c r="E4356" s="13">
        <v>71.624999999999645</v>
      </c>
      <c r="F4356" s="13">
        <v>517.83035714286416</v>
      </c>
      <c r="G4356" s="13">
        <v>0.94793471371692861</v>
      </c>
      <c r="H4356" s="13">
        <v>0.94723838196751209</v>
      </c>
      <c r="I4356" s="13">
        <v>1</v>
      </c>
      <c r="J4356" s="13">
        <v>517.83035714286416</v>
      </c>
      <c r="K4356" s="13">
        <v>0</v>
      </c>
      <c r="L4356" s="13">
        <v>0</v>
      </c>
      <c r="M4356" s="13">
        <v>0</v>
      </c>
      <c r="N4356" s="13">
        <v>517.83035714286416</v>
      </c>
    </row>
    <row r="4357" spans="1:15" ht="15" thickBot="1" x14ac:dyDescent="0.35">
      <c r="A4357" s="2" t="s">
        <v>745</v>
      </c>
      <c r="B4357" s="2" t="str">
        <f>VLOOKUP(A4357,'Hold Harmless'!A$1:B$7201,2,FALSE)</f>
        <v>LAMPASAS ISD</v>
      </c>
      <c r="C4357" s="2">
        <v>6</v>
      </c>
      <c r="D4357" s="13">
        <v>447.37643678161135</v>
      </c>
      <c r="E4357" s="13">
        <v>64.965517241378933</v>
      </c>
      <c r="F4357" s="13">
        <v>512.34195402299031</v>
      </c>
      <c r="G4357" s="13">
        <v>0.94793471371692861</v>
      </c>
      <c r="H4357" s="13">
        <v>0.94723838196751209</v>
      </c>
      <c r="I4357" s="13">
        <v>1</v>
      </c>
      <c r="J4357" s="13">
        <v>512.34195402299031</v>
      </c>
      <c r="K4357" s="13">
        <v>0</v>
      </c>
      <c r="L4357" s="13">
        <v>0</v>
      </c>
      <c r="M4357" s="13">
        <v>0</v>
      </c>
      <c r="N4357" s="13">
        <v>512.34195402299031</v>
      </c>
      <c r="O4357" s="24">
        <f t="shared" ref="O4357" si="724">SUM(N4352:N4357)</f>
        <v>3128.751505199813</v>
      </c>
    </row>
    <row r="4358" spans="1:15" ht="15" thickTop="1" x14ac:dyDescent="0.3">
      <c r="A4358" s="4" t="s">
        <v>746</v>
      </c>
      <c r="B4358" s="4" t="str">
        <f>VLOOKUP(A4358,'Hold Harmless'!A$1:B$7201,2,FALSE)</f>
        <v>LOMETA ISD</v>
      </c>
      <c r="C4358" s="4">
        <v>1</v>
      </c>
      <c r="D4358" s="10">
        <v>35.827160493827151</v>
      </c>
      <c r="E4358" s="10">
        <v>11.490740740740732</v>
      </c>
      <c r="F4358" s="10">
        <v>47.317901234567884</v>
      </c>
      <c r="G4358" s="10">
        <v>0.96756284698396855</v>
      </c>
      <c r="H4358" s="10">
        <v>0.9698366149979053</v>
      </c>
      <c r="I4358" s="10">
        <v>0.99765551436316757</v>
      </c>
      <c r="J4358" s="10">
        <v>47.206965094758381</v>
      </c>
      <c r="K4358" s="10">
        <v>0.11093613980950323</v>
      </c>
      <c r="L4358" s="10">
        <v>0.11093613980950323</v>
      </c>
      <c r="M4358" s="10">
        <v>0</v>
      </c>
      <c r="N4358" s="10">
        <v>47.206965094758381</v>
      </c>
    </row>
    <row r="4359" spans="1:15" x14ac:dyDescent="0.3">
      <c r="A4359" s="4" t="s">
        <v>746</v>
      </c>
      <c r="B4359" s="4" t="str">
        <f>VLOOKUP(A4359,'Hold Harmless'!A$1:B$7201,2,FALSE)</f>
        <v>LOMETA ISD</v>
      </c>
      <c r="C4359" s="4">
        <v>2</v>
      </c>
      <c r="D4359" s="10">
        <v>38.858173076923052</v>
      </c>
      <c r="E4359" s="10">
        <v>9.9070512820512828</v>
      </c>
      <c r="F4359" s="10">
        <v>48.765224358974336</v>
      </c>
      <c r="G4359" s="10">
        <v>0.96756284698396855</v>
      </c>
      <c r="H4359" s="10">
        <v>0.9698366149979053</v>
      </c>
      <c r="I4359" s="10">
        <v>0.99765551436316757</v>
      </c>
      <c r="J4359" s="10">
        <v>48.650894990887814</v>
      </c>
      <c r="K4359" s="10">
        <v>0.11432936808652272</v>
      </c>
      <c r="L4359" s="10">
        <v>0.11432936808652272</v>
      </c>
      <c r="M4359" s="10">
        <v>0</v>
      </c>
      <c r="N4359" s="10">
        <v>48.650894990887814</v>
      </c>
    </row>
    <row r="4360" spans="1:15" x14ac:dyDescent="0.3">
      <c r="A4360" s="4" t="s">
        <v>746</v>
      </c>
      <c r="B4360" s="4" t="str">
        <f>VLOOKUP(A4360,'Hold Harmless'!A$1:B$7201,2,FALSE)</f>
        <v>LOMETA ISD</v>
      </c>
      <c r="C4360" s="4">
        <v>3</v>
      </c>
      <c r="D4360" s="10">
        <v>39.836589635854359</v>
      </c>
      <c r="E4360" s="10">
        <v>8.1007703081232574</v>
      </c>
      <c r="F4360" s="10">
        <v>47.937359943977619</v>
      </c>
      <c r="G4360" s="10">
        <v>0.96756284698396855</v>
      </c>
      <c r="H4360" s="10">
        <v>0.9698366149979053</v>
      </c>
      <c r="I4360" s="10">
        <v>0.99765551436316757</v>
      </c>
      <c r="J4360" s="10">
        <v>47.8249714921213</v>
      </c>
      <c r="K4360" s="10">
        <v>0.11238845185631874</v>
      </c>
      <c r="L4360" s="10">
        <v>0.11238845185631874</v>
      </c>
      <c r="M4360" s="10">
        <v>0</v>
      </c>
      <c r="N4360" s="10">
        <v>47.8249714921213</v>
      </c>
    </row>
    <row r="4361" spans="1:15" x14ac:dyDescent="0.3">
      <c r="A4361" s="4" t="s">
        <v>746</v>
      </c>
      <c r="B4361" s="4" t="str">
        <f>VLOOKUP(A4361,'Hold Harmless'!A$1:B$7201,2,FALSE)</f>
        <v>LOMETA ISD</v>
      </c>
      <c r="C4361" s="4">
        <v>4</v>
      </c>
      <c r="D4361" s="10">
        <v>40.471927497789473</v>
      </c>
      <c r="E4361" s="10">
        <v>7.6261052166224568</v>
      </c>
      <c r="F4361" s="10">
        <v>48.098032714411929</v>
      </c>
      <c r="G4361" s="10">
        <v>0.96756284698396855</v>
      </c>
      <c r="H4361" s="10">
        <v>0.9698366149979053</v>
      </c>
      <c r="I4361" s="10">
        <v>0.99765551436316757</v>
      </c>
      <c r="J4361" s="10">
        <v>47.985267567553095</v>
      </c>
      <c r="K4361" s="10">
        <v>0.11276514685883399</v>
      </c>
      <c r="L4361" s="10">
        <v>0.11276514685883399</v>
      </c>
      <c r="M4361" s="10">
        <v>0</v>
      </c>
      <c r="N4361" s="10">
        <v>47.985267567553095</v>
      </c>
    </row>
    <row r="4362" spans="1:15" x14ac:dyDescent="0.3">
      <c r="A4362" s="4" t="s">
        <v>746</v>
      </c>
      <c r="B4362" s="4" t="str">
        <f>VLOOKUP(A4362,'Hold Harmless'!A$1:B$7201,2,FALSE)</f>
        <v>LOMETA ISD</v>
      </c>
      <c r="C4362" s="4">
        <v>5</v>
      </c>
      <c r="D4362" s="10">
        <v>40.865674603174597</v>
      </c>
      <c r="E4362" s="10">
        <v>8.1466269841269892</v>
      </c>
      <c r="F4362" s="10">
        <v>49.012301587301586</v>
      </c>
      <c r="G4362" s="10">
        <v>0.96756284698396855</v>
      </c>
      <c r="H4362" s="10">
        <v>0.9698366149979053</v>
      </c>
      <c r="I4362" s="10">
        <v>0.99765551436316757</v>
      </c>
      <c r="J4362" s="10">
        <v>48.897392950202061</v>
      </c>
      <c r="K4362" s="10">
        <v>0.11490863709952492</v>
      </c>
      <c r="L4362" s="10">
        <v>0.11490863709952492</v>
      </c>
      <c r="M4362" s="10">
        <v>0</v>
      </c>
      <c r="N4362" s="10">
        <v>48.897392950202061</v>
      </c>
    </row>
    <row r="4363" spans="1:15" ht="15" thickBot="1" x14ac:dyDescent="0.35">
      <c r="A4363" s="4" t="s">
        <v>746</v>
      </c>
      <c r="B4363" s="4" t="str">
        <f>VLOOKUP(A4363,'Hold Harmless'!A$1:B$7201,2,FALSE)</f>
        <v>LOMETA ISD</v>
      </c>
      <c r="C4363" s="4">
        <v>6</v>
      </c>
      <c r="D4363" s="10">
        <v>46.735190097258936</v>
      </c>
      <c r="E4363" s="10">
        <v>2.4425287356321834</v>
      </c>
      <c r="F4363" s="10">
        <v>49.177718832891117</v>
      </c>
      <c r="G4363" s="10">
        <v>0.96756284698396855</v>
      </c>
      <c r="H4363" s="10">
        <v>0.9698366149979053</v>
      </c>
      <c r="I4363" s="10">
        <v>0.99765551436316757</v>
      </c>
      <c r="J4363" s="10">
        <v>49.062422377435219</v>
      </c>
      <c r="K4363" s="10">
        <v>0.11529645545589773</v>
      </c>
      <c r="L4363" s="10">
        <v>0.11529645545589773</v>
      </c>
      <c r="M4363" s="10">
        <v>0</v>
      </c>
      <c r="N4363" s="10">
        <v>49.062422377435219</v>
      </c>
      <c r="O4363" s="24">
        <f t="shared" ref="O4363" si="725">SUM(N4358:N4363)</f>
        <v>289.62791447295785</v>
      </c>
    </row>
    <row r="4364" spans="1:15" ht="15" thickTop="1" x14ac:dyDescent="0.3">
      <c r="A4364" s="11" t="s">
        <v>747</v>
      </c>
      <c r="B4364" s="11" t="str">
        <f>VLOOKUP(A4364,'Hold Harmless'!A$1:B$7201,2,FALSE)</f>
        <v>COTULLA ISD</v>
      </c>
      <c r="C4364" s="11">
        <v>1</v>
      </c>
      <c r="D4364" s="12">
        <v>30.413793103448182</v>
      </c>
      <c r="E4364" s="12">
        <v>152.12068965517247</v>
      </c>
      <c r="F4364" s="12">
        <v>182.53448275862064</v>
      </c>
      <c r="G4364" s="12">
        <v>0.94377624129577475</v>
      </c>
      <c r="H4364" s="12">
        <v>0.91841810603776142</v>
      </c>
      <c r="I4364" s="12">
        <v>1</v>
      </c>
      <c r="J4364" s="12">
        <v>182.53448275862064</v>
      </c>
      <c r="K4364" s="12">
        <v>0</v>
      </c>
      <c r="L4364" s="12">
        <v>0</v>
      </c>
      <c r="M4364" s="12">
        <v>0</v>
      </c>
      <c r="N4364" s="12">
        <v>182.53448275862064</v>
      </c>
    </row>
    <row r="4365" spans="1:15" x14ac:dyDescent="0.3">
      <c r="A4365" s="11" t="s">
        <v>747</v>
      </c>
      <c r="B4365" s="11" t="str">
        <f>VLOOKUP(A4365,'Hold Harmless'!A$1:B$7201,2,FALSE)</f>
        <v>COTULLA ISD</v>
      </c>
      <c r="C4365" s="11">
        <v>2</v>
      </c>
      <c r="D4365" s="12">
        <v>99.396551724138021</v>
      </c>
      <c r="E4365" s="12">
        <v>85.692528735631953</v>
      </c>
      <c r="F4365" s="12">
        <v>185.08908045976997</v>
      </c>
      <c r="G4365" s="12">
        <v>0.94377624129577475</v>
      </c>
      <c r="H4365" s="12">
        <v>0.91841810603776142</v>
      </c>
      <c r="I4365" s="12">
        <v>1</v>
      </c>
      <c r="J4365" s="12">
        <v>185.08908045976997</v>
      </c>
      <c r="K4365" s="12">
        <v>0</v>
      </c>
      <c r="L4365" s="12">
        <v>0</v>
      </c>
      <c r="M4365" s="12">
        <v>0</v>
      </c>
      <c r="N4365" s="12">
        <v>185.08908045976997</v>
      </c>
    </row>
    <row r="4366" spans="1:15" x14ac:dyDescent="0.3">
      <c r="A4366" s="11" t="s">
        <v>747</v>
      </c>
      <c r="B4366" s="11" t="str">
        <f>VLOOKUP(A4366,'Hold Harmless'!A$1:B$7201,2,FALSE)</f>
        <v>COTULLA ISD</v>
      </c>
      <c r="C4366" s="11">
        <v>3</v>
      </c>
      <c r="D4366" s="12">
        <v>110.16944444444485</v>
      </c>
      <c r="E4366" s="12">
        <v>78.786111111111225</v>
      </c>
      <c r="F4366" s="12">
        <v>188.95555555555609</v>
      </c>
      <c r="G4366" s="12">
        <v>0.94377624129577475</v>
      </c>
      <c r="H4366" s="12">
        <v>0.91841810603776142</v>
      </c>
      <c r="I4366" s="12">
        <v>1</v>
      </c>
      <c r="J4366" s="12">
        <v>188.95555555555609</v>
      </c>
      <c r="K4366" s="12">
        <v>0</v>
      </c>
      <c r="L4366" s="12">
        <v>0</v>
      </c>
      <c r="M4366" s="12">
        <v>0</v>
      </c>
      <c r="N4366" s="12">
        <v>188.95555555555609</v>
      </c>
    </row>
    <row r="4367" spans="1:15" x14ac:dyDescent="0.3">
      <c r="A4367" s="11" t="s">
        <v>747</v>
      </c>
      <c r="B4367" s="11" t="str">
        <f>VLOOKUP(A4367,'Hold Harmless'!A$1:B$7201,2,FALSE)</f>
        <v>COTULLA ISD</v>
      </c>
      <c r="C4367" s="11">
        <v>4</v>
      </c>
      <c r="D4367" s="12">
        <v>81.958333333333115</v>
      </c>
      <c r="E4367" s="12">
        <v>101.76488095238049</v>
      </c>
      <c r="F4367" s="12">
        <v>183.7232142857136</v>
      </c>
      <c r="G4367" s="12">
        <v>0.94377624129577475</v>
      </c>
      <c r="H4367" s="12">
        <v>0.91841810603776142</v>
      </c>
      <c r="I4367" s="12">
        <v>1</v>
      </c>
      <c r="J4367" s="12">
        <v>183.7232142857136</v>
      </c>
      <c r="K4367" s="12">
        <v>0</v>
      </c>
      <c r="L4367" s="12">
        <v>0</v>
      </c>
      <c r="M4367" s="12">
        <v>0</v>
      </c>
      <c r="N4367" s="12">
        <v>183.7232142857136</v>
      </c>
    </row>
    <row r="4368" spans="1:15" x14ac:dyDescent="0.3">
      <c r="A4368" s="11" t="s">
        <v>747</v>
      </c>
      <c r="B4368" s="11" t="str">
        <f>VLOOKUP(A4368,'Hold Harmless'!A$1:B$7201,2,FALSE)</f>
        <v>COTULLA ISD</v>
      </c>
      <c r="C4368" s="11">
        <v>5</v>
      </c>
      <c r="D4368" s="12">
        <v>111.63020833333333</v>
      </c>
      <c r="E4368" s="12">
        <v>72.421875000000085</v>
      </c>
      <c r="F4368" s="12">
        <v>184.05208333333343</v>
      </c>
      <c r="G4368" s="12">
        <v>0.94377624129577475</v>
      </c>
      <c r="H4368" s="12">
        <v>0.91841810603776142</v>
      </c>
      <c r="I4368" s="12">
        <v>1</v>
      </c>
      <c r="J4368" s="12">
        <v>184.05208333333343</v>
      </c>
      <c r="K4368" s="12">
        <v>0</v>
      </c>
      <c r="L4368" s="12">
        <v>0</v>
      </c>
      <c r="M4368" s="12">
        <v>0</v>
      </c>
      <c r="N4368" s="12">
        <v>184.05208333333343</v>
      </c>
    </row>
    <row r="4369" spans="1:15" ht="15" thickBot="1" x14ac:dyDescent="0.35">
      <c r="A4369" s="11" t="s">
        <v>747</v>
      </c>
      <c r="B4369" s="11" t="str">
        <f>VLOOKUP(A4369,'Hold Harmless'!A$1:B$7201,2,FALSE)</f>
        <v>COTULLA ISD</v>
      </c>
      <c r="C4369" s="11">
        <v>6</v>
      </c>
      <c r="D4369" s="12">
        <v>121.13392857142797</v>
      </c>
      <c r="E4369" s="12">
        <v>62.023809523809668</v>
      </c>
      <c r="F4369" s="12">
        <v>183.15773809523765</v>
      </c>
      <c r="G4369" s="12">
        <v>0.94377624129577475</v>
      </c>
      <c r="H4369" s="12">
        <v>0.91841810603776142</v>
      </c>
      <c r="I4369" s="12">
        <v>1</v>
      </c>
      <c r="J4369" s="12">
        <v>183.15773809523765</v>
      </c>
      <c r="K4369" s="12">
        <v>0</v>
      </c>
      <c r="L4369" s="12">
        <v>0</v>
      </c>
      <c r="M4369" s="12">
        <v>0</v>
      </c>
      <c r="N4369" s="12">
        <v>183.15773809523765</v>
      </c>
      <c r="O4369" s="24">
        <f t="shared" ref="O4369" si="726">SUM(N4364:N4369)</f>
        <v>1107.5121544882313</v>
      </c>
    </row>
    <row r="4370" spans="1:15" ht="15" thickTop="1" x14ac:dyDescent="0.3">
      <c r="A4370" s="2" t="s">
        <v>748</v>
      </c>
      <c r="B4370" s="2" t="str">
        <f>VLOOKUP(A4370,'Hold Harmless'!A$1:B$7201,2,FALSE)</f>
        <v>HALLETTSVILLE ISD</v>
      </c>
      <c r="C4370" s="2">
        <v>1</v>
      </c>
      <c r="D4370" s="13">
        <v>163.70679012345624</v>
      </c>
      <c r="E4370" s="13">
        <v>10.495149911816569</v>
      </c>
      <c r="F4370" s="13">
        <v>174.2019400352728</v>
      </c>
      <c r="G4370" s="13">
        <v>0.96549689278813511</v>
      </c>
      <c r="H4370" s="13">
        <v>0.95773767348810068</v>
      </c>
      <c r="I4370" s="13">
        <v>1</v>
      </c>
      <c r="J4370" s="13">
        <v>174.2019400352728</v>
      </c>
      <c r="K4370" s="13">
        <v>0</v>
      </c>
      <c r="L4370" s="13">
        <v>0</v>
      </c>
      <c r="M4370" s="13">
        <v>0</v>
      </c>
      <c r="N4370" s="13">
        <v>174.2019400352728</v>
      </c>
    </row>
    <row r="4371" spans="1:15" x14ac:dyDescent="0.3">
      <c r="A4371" s="2" t="s">
        <v>748</v>
      </c>
      <c r="B4371" s="2" t="str">
        <f>VLOOKUP(A4371,'Hold Harmless'!A$1:B$7201,2,FALSE)</f>
        <v>HALLETTSVILLE ISD</v>
      </c>
      <c r="C4371" s="2">
        <v>2</v>
      </c>
      <c r="D4371" s="13">
        <v>166.24291871921096</v>
      </c>
      <c r="E4371" s="13">
        <v>7.3470853858784935</v>
      </c>
      <c r="F4371" s="13">
        <v>173.59000410508946</v>
      </c>
      <c r="G4371" s="13">
        <v>0.96549689278813511</v>
      </c>
      <c r="H4371" s="13">
        <v>0.95773767348810068</v>
      </c>
      <c r="I4371" s="13">
        <v>1</v>
      </c>
      <c r="J4371" s="13">
        <v>173.59000410508946</v>
      </c>
      <c r="K4371" s="13">
        <v>0</v>
      </c>
      <c r="L4371" s="13">
        <v>0</v>
      </c>
      <c r="M4371" s="13">
        <v>0</v>
      </c>
      <c r="N4371" s="13">
        <v>173.59000410508946</v>
      </c>
    </row>
    <row r="4372" spans="1:15" x14ac:dyDescent="0.3">
      <c r="A4372" s="2" t="s">
        <v>748</v>
      </c>
      <c r="B4372" s="2" t="str">
        <f>VLOOKUP(A4372,'Hold Harmless'!A$1:B$7201,2,FALSE)</f>
        <v>HALLETTSVILLE ISD</v>
      </c>
      <c r="C4372" s="2">
        <v>3</v>
      </c>
      <c r="D4372" s="13">
        <v>165.95037037037062</v>
      </c>
      <c r="E4372" s="13">
        <v>6.8277777777777748</v>
      </c>
      <c r="F4372" s="13">
        <v>172.7781481481484</v>
      </c>
      <c r="G4372" s="13">
        <v>0.96549689278813511</v>
      </c>
      <c r="H4372" s="13">
        <v>0.95773767348810068</v>
      </c>
      <c r="I4372" s="13">
        <v>1</v>
      </c>
      <c r="J4372" s="13">
        <v>172.7781481481484</v>
      </c>
      <c r="K4372" s="13">
        <v>0</v>
      </c>
      <c r="L4372" s="13">
        <v>0</v>
      </c>
      <c r="M4372" s="13">
        <v>0</v>
      </c>
      <c r="N4372" s="13">
        <v>172.7781481481484</v>
      </c>
    </row>
    <row r="4373" spans="1:15" x14ac:dyDescent="0.3">
      <c r="A4373" s="2" t="s">
        <v>748</v>
      </c>
      <c r="B4373" s="2" t="str">
        <f>VLOOKUP(A4373,'Hold Harmless'!A$1:B$7201,2,FALSE)</f>
        <v>HALLETTSVILLE ISD</v>
      </c>
      <c r="C4373" s="2">
        <v>4</v>
      </c>
      <c r="D4373" s="13">
        <v>166.33024691358088</v>
      </c>
      <c r="E4373" s="13">
        <v>4.7716049382716061</v>
      </c>
      <c r="F4373" s="13">
        <v>171.10185185185247</v>
      </c>
      <c r="G4373" s="13">
        <v>0.96549689278813511</v>
      </c>
      <c r="H4373" s="13">
        <v>0.95773767348810068</v>
      </c>
      <c r="I4373" s="13">
        <v>1</v>
      </c>
      <c r="J4373" s="13">
        <v>171.10185185185247</v>
      </c>
      <c r="K4373" s="13">
        <v>0</v>
      </c>
      <c r="L4373" s="13">
        <v>0</v>
      </c>
      <c r="M4373" s="13">
        <v>0</v>
      </c>
      <c r="N4373" s="13">
        <v>171.10185185185247</v>
      </c>
    </row>
    <row r="4374" spans="1:15" x14ac:dyDescent="0.3">
      <c r="A4374" s="2" t="s">
        <v>748</v>
      </c>
      <c r="B4374" s="2" t="str">
        <f>VLOOKUP(A4374,'Hold Harmless'!A$1:B$7201,2,FALSE)</f>
        <v>HALLETTSVILLE ISD</v>
      </c>
      <c r="C4374" s="2">
        <v>5</v>
      </c>
      <c r="D4374" s="13">
        <v>170.71839080459819</v>
      </c>
      <c r="E4374" s="13">
        <v>1.1068539804171986</v>
      </c>
      <c r="F4374" s="13">
        <v>171.82524478501537</v>
      </c>
      <c r="G4374" s="13">
        <v>0.96549689278813511</v>
      </c>
      <c r="H4374" s="13">
        <v>0.95773767348810068</v>
      </c>
      <c r="I4374" s="13">
        <v>1</v>
      </c>
      <c r="J4374" s="13">
        <v>171.82524478501537</v>
      </c>
      <c r="K4374" s="13">
        <v>0</v>
      </c>
      <c r="L4374" s="13">
        <v>0</v>
      </c>
      <c r="M4374" s="13">
        <v>0</v>
      </c>
      <c r="N4374" s="13">
        <v>171.82524478501537</v>
      </c>
    </row>
    <row r="4375" spans="1:15" ht="15" thickBot="1" x14ac:dyDescent="0.35">
      <c r="A4375" s="2" t="s">
        <v>748</v>
      </c>
      <c r="B4375" s="2" t="str">
        <f>VLOOKUP(A4375,'Hold Harmless'!A$1:B$7201,2,FALSE)</f>
        <v>HALLETTSVILLE ISD</v>
      </c>
      <c r="C4375" s="2">
        <v>6</v>
      </c>
      <c r="D4375" s="13">
        <v>170.74435531788512</v>
      </c>
      <c r="E4375" s="13">
        <v>0.56431966726084382</v>
      </c>
      <c r="F4375" s="13">
        <v>171.30867498514596</v>
      </c>
      <c r="G4375" s="13">
        <v>0.96549689278813511</v>
      </c>
      <c r="H4375" s="13">
        <v>0.95773767348810068</v>
      </c>
      <c r="I4375" s="13">
        <v>1</v>
      </c>
      <c r="J4375" s="13">
        <v>171.30867498514596</v>
      </c>
      <c r="K4375" s="13">
        <v>0</v>
      </c>
      <c r="L4375" s="13">
        <v>0</v>
      </c>
      <c r="M4375" s="13">
        <v>0</v>
      </c>
      <c r="N4375" s="13">
        <v>171.30867498514596</v>
      </c>
      <c r="O4375" s="24">
        <f t="shared" ref="O4375" si="727">SUM(N4370:N4375)</f>
        <v>1034.8058639105245</v>
      </c>
    </row>
    <row r="4376" spans="1:15" ht="15" thickTop="1" x14ac:dyDescent="0.3">
      <c r="A4376" s="4" t="s">
        <v>749</v>
      </c>
      <c r="B4376" s="4" t="str">
        <f>VLOOKUP(A4376,'Hold Harmless'!A$1:B$7201,2,FALSE)</f>
        <v>MOULTON ISD</v>
      </c>
      <c r="C4376" s="4">
        <v>1</v>
      </c>
      <c r="D4376" s="10">
        <v>41.004895700297915</v>
      </c>
      <c r="E4376" s="10">
        <v>2.3534482758620694</v>
      </c>
      <c r="F4376" s="10">
        <v>43.358343976159986</v>
      </c>
      <c r="G4376" s="10">
        <v>0.97103018230632654</v>
      </c>
      <c r="H4376" s="10">
        <v>0.97850728540563792</v>
      </c>
      <c r="I4376" s="10">
        <v>0.99235866384355864</v>
      </c>
      <c r="J4376" s="10">
        <v>43.027028294651537</v>
      </c>
      <c r="K4376" s="10">
        <v>0.3313156815084497</v>
      </c>
      <c r="L4376" s="10">
        <v>0.3313156815084497</v>
      </c>
      <c r="M4376" s="10">
        <v>0</v>
      </c>
      <c r="N4376" s="10">
        <v>43.027028294651537</v>
      </c>
    </row>
    <row r="4377" spans="1:15" x14ac:dyDescent="0.3">
      <c r="A4377" s="4" t="s">
        <v>749</v>
      </c>
      <c r="B4377" s="4" t="str">
        <f>VLOOKUP(A4377,'Hold Harmless'!A$1:B$7201,2,FALSE)</f>
        <v>MOULTON ISD</v>
      </c>
      <c r="C4377" s="4">
        <v>2</v>
      </c>
      <c r="D4377" s="10">
        <v>42.422413793103374</v>
      </c>
      <c r="E4377" s="10">
        <v>0.86206896551724133</v>
      </c>
      <c r="F4377" s="10">
        <v>43.284482758620612</v>
      </c>
      <c r="G4377" s="10">
        <v>0.97103018230632654</v>
      </c>
      <c r="H4377" s="10">
        <v>0.97850728540563792</v>
      </c>
      <c r="I4377" s="10">
        <v>0.99235866384355864</v>
      </c>
      <c r="J4377" s="10">
        <v>42.953731475504298</v>
      </c>
      <c r="K4377" s="10">
        <v>0.33075128311631374</v>
      </c>
      <c r="L4377" s="10">
        <v>0.33075128311631374</v>
      </c>
      <c r="M4377" s="10">
        <v>0</v>
      </c>
      <c r="N4377" s="10">
        <v>42.953731475504298</v>
      </c>
    </row>
    <row r="4378" spans="1:15" x14ac:dyDescent="0.3">
      <c r="A4378" s="4" t="s">
        <v>749</v>
      </c>
      <c r="B4378" s="4" t="str">
        <f>VLOOKUP(A4378,'Hold Harmless'!A$1:B$7201,2,FALSE)</f>
        <v>MOULTON ISD</v>
      </c>
      <c r="C4378" s="4">
        <v>3</v>
      </c>
      <c r="D4378" s="10">
        <v>42.533678160919465</v>
      </c>
      <c r="E4378" s="10">
        <v>0.93103448275862066</v>
      </c>
      <c r="F4378" s="10">
        <v>43.464712643678084</v>
      </c>
      <c r="G4378" s="10">
        <v>0.97103018230632654</v>
      </c>
      <c r="H4378" s="10">
        <v>0.97850728540563792</v>
      </c>
      <c r="I4378" s="10">
        <v>0.99235866384355864</v>
      </c>
      <c r="J4378" s="10">
        <v>43.13258416342461</v>
      </c>
      <c r="K4378" s="10">
        <v>0.33212848025347341</v>
      </c>
      <c r="L4378" s="10">
        <v>0.33212848025347341</v>
      </c>
      <c r="M4378" s="10">
        <v>0</v>
      </c>
      <c r="N4378" s="10">
        <v>43.13258416342461</v>
      </c>
    </row>
    <row r="4379" spans="1:15" x14ac:dyDescent="0.3">
      <c r="A4379" s="4" t="s">
        <v>749</v>
      </c>
      <c r="B4379" s="4" t="str">
        <f>VLOOKUP(A4379,'Hold Harmless'!A$1:B$7201,2,FALSE)</f>
        <v>MOULTON ISD</v>
      </c>
      <c r="C4379" s="4">
        <v>4</v>
      </c>
      <c r="D4379" s="10">
        <v>41.692962962962952</v>
      </c>
      <c r="E4379" s="10">
        <v>2.5967901234567896</v>
      </c>
      <c r="F4379" s="10">
        <v>44.289753086419744</v>
      </c>
      <c r="G4379" s="10">
        <v>0.97103018230632654</v>
      </c>
      <c r="H4379" s="10">
        <v>0.97850728540563792</v>
      </c>
      <c r="I4379" s="10">
        <v>0.99235866384355864</v>
      </c>
      <c r="J4379" s="10">
        <v>43.951320194800623</v>
      </c>
      <c r="K4379" s="10">
        <v>0.33843289161912082</v>
      </c>
      <c r="L4379" s="10">
        <v>0.33843289161912082</v>
      </c>
      <c r="M4379" s="10">
        <v>0</v>
      </c>
      <c r="N4379" s="10">
        <v>43.951320194800623</v>
      </c>
    </row>
    <row r="4380" spans="1:15" x14ac:dyDescent="0.3">
      <c r="A4380" s="4" t="s">
        <v>749</v>
      </c>
      <c r="B4380" s="4" t="str">
        <f>VLOOKUP(A4380,'Hold Harmless'!A$1:B$7201,2,FALSE)</f>
        <v>MOULTON ISD</v>
      </c>
      <c r="C4380" s="4">
        <v>5</v>
      </c>
      <c r="D4380" s="10">
        <v>43.761162687886745</v>
      </c>
      <c r="E4380" s="10">
        <v>0.46153846153846134</v>
      </c>
      <c r="F4380" s="10">
        <v>44.222701149425205</v>
      </c>
      <c r="G4380" s="10">
        <v>0.97103018230632654</v>
      </c>
      <c r="H4380" s="10">
        <v>0.97850728540563792</v>
      </c>
      <c r="I4380" s="10">
        <v>0.99235866384355864</v>
      </c>
      <c r="J4380" s="10">
        <v>43.884780624196601</v>
      </c>
      <c r="K4380" s="10">
        <v>0.33792052522860416</v>
      </c>
      <c r="L4380" s="10">
        <v>0.33792052522860416</v>
      </c>
      <c r="M4380" s="10">
        <v>0</v>
      </c>
      <c r="N4380" s="10">
        <v>43.884780624196601</v>
      </c>
    </row>
    <row r="4381" spans="1:15" ht="15" thickBot="1" x14ac:dyDescent="0.35">
      <c r="A4381" s="4" t="s">
        <v>749</v>
      </c>
      <c r="B4381" s="4" t="str">
        <f>VLOOKUP(A4381,'Hold Harmless'!A$1:B$7201,2,FALSE)</f>
        <v>MOULTON ISD</v>
      </c>
      <c r="C4381" s="4">
        <v>6</v>
      </c>
      <c r="D4381" s="10">
        <v>43.850267379679039</v>
      </c>
      <c r="E4381" s="10">
        <v>0.60858585858585845</v>
      </c>
      <c r="F4381" s="10">
        <v>44.458853238264901</v>
      </c>
      <c r="G4381" s="10">
        <v>0.97103018230632654</v>
      </c>
      <c r="H4381" s="10">
        <v>0.97850728540563792</v>
      </c>
      <c r="I4381" s="10">
        <v>0.99235866384355864</v>
      </c>
      <c r="J4381" s="10">
        <v>44.119128195541428</v>
      </c>
      <c r="K4381" s="10">
        <v>0.33972504272347237</v>
      </c>
      <c r="L4381" s="10">
        <v>0.33972504272347237</v>
      </c>
      <c r="M4381" s="10">
        <v>0</v>
      </c>
      <c r="N4381" s="10">
        <v>44.119128195541428</v>
      </c>
      <c r="O4381" s="24">
        <f t="shared" ref="O4381" si="728">SUM(N4376:N4381)</f>
        <v>261.06857294811908</v>
      </c>
    </row>
    <row r="4382" spans="1:15" ht="15" thickTop="1" x14ac:dyDescent="0.3">
      <c r="A4382" s="11" t="s">
        <v>750</v>
      </c>
      <c r="B4382" s="11" t="str">
        <f>VLOOKUP(A4382,'Hold Harmless'!A$1:B$7201,2,FALSE)</f>
        <v>SHINER ISD</v>
      </c>
      <c r="C4382" s="11">
        <v>1</v>
      </c>
      <c r="D4382" s="12">
        <v>107.19444444444493</v>
      </c>
      <c r="E4382" s="12">
        <v>4.1913580246913575</v>
      </c>
      <c r="F4382" s="12">
        <v>111.38580246913628</v>
      </c>
      <c r="G4382" s="12">
        <v>0.97235549152588441</v>
      </c>
      <c r="H4382" s="12">
        <v>0.9674809496766319</v>
      </c>
      <c r="I4382" s="12">
        <v>1</v>
      </c>
      <c r="J4382" s="12">
        <v>111.38580246913628</v>
      </c>
      <c r="K4382" s="12">
        <v>0</v>
      </c>
      <c r="L4382" s="12">
        <v>0</v>
      </c>
      <c r="M4382" s="12">
        <v>0</v>
      </c>
      <c r="N4382" s="12">
        <v>111.38580246913628</v>
      </c>
    </row>
    <row r="4383" spans="1:15" x14ac:dyDescent="0.3">
      <c r="A4383" s="11" t="s">
        <v>750</v>
      </c>
      <c r="B4383" s="11" t="str">
        <f>VLOOKUP(A4383,'Hold Harmless'!A$1:B$7201,2,FALSE)</f>
        <v>SHINER ISD</v>
      </c>
      <c r="C4383" s="11">
        <v>2</v>
      </c>
      <c r="D4383" s="12">
        <v>109.19983237547962</v>
      </c>
      <c r="E4383" s="12">
        <v>1.5902777777777779</v>
      </c>
      <c r="F4383" s="12">
        <v>110.79011015325739</v>
      </c>
      <c r="G4383" s="12">
        <v>0.97235549152588441</v>
      </c>
      <c r="H4383" s="12">
        <v>0.9674809496766319</v>
      </c>
      <c r="I4383" s="12">
        <v>1</v>
      </c>
      <c r="J4383" s="12">
        <v>110.79011015325739</v>
      </c>
      <c r="K4383" s="12">
        <v>0</v>
      </c>
      <c r="L4383" s="12">
        <v>0</v>
      </c>
      <c r="M4383" s="12">
        <v>0</v>
      </c>
      <c r="N4383" s="12">
        <v>110.79011015325739</v>
      </c>
    </row>
    <row r="4384" spans="1:15" x14ac:dyDescent="0.3">
      <c r="A4384" s="11" t="s">
        <v>750</v>
      </c>
      <c r="B4384" s="11" t="str">
        <f>VLOOKUP(A4384,'Hold Harmless'!A$1:B$7201,2,FALSE)</f>
        <v>SHINER ISD</v>
      </c>
      <c r="C4384" s="11">
        <v>3</v>
      </c>
      <c r="D4384" s="12">
        <v>108.46380952381013</v>
      </c>
      <c r="E4384" s="12">
        <v>1.1190476190476191</v>
      </c>
      <c r="F4384" s="12">
        <v>109.58285714285775</v>
      </c>
      <c r="G4384" s="12">
        <v>0.97235549152588441</v>
      </c>
      <c r="H4384" s="12">
        <v>0.9674809496766319</v>
      </c>
      <c r="I4384" s="12">
        <v>1</v>
      </c>
      <c r="J4384" s="12">
        <v>109.58285714285775</v>
      </c>
      <c r="K4384" s="12">
        <v>0</v>
      </c>
      <c r="L4384" s="12">
        <v>0</v>
      </c>
      <c r="M4384" s="12">
        <v>0</v>
      </c>
      <c r="N4384" s="12">
        <v>109.58285714285775</v>
      </c>
    </row>
    <row r="4385" spans="1:15" x14ac:dyDescent="0.3">
      <c r="A4385" s="11" t="s">
        <v>750</v>
      </c>
      <c r="B4385" s="11" t="str">
        <f>VLOOKUP(A4385,'Hold Harmless'!A$1:B$7201,2,FALSE)</f>
        <v>SHINER ISD</v>
      </c>
      <c r="C4385" s="11">
        <v>4</v>
      </c>
      <c r="D4385" s="12">
        <v>109.27167960971771</v>
      </c>
      <c r="E4385" s="12">
        <v>1.228395061728395</v>
      </c>
      <c r="F4385" s="12">
        <v>110.5000746714461</v>
      </c>
      <c r="G4385" s="12">
        <v>0.97235549152588441</v>
      </c>
      <c r="H4385" s="12">
        <v>0.9674809496766319</v>
      </c>
      <c r="I4385" s="12">
        <v>1</v>
      </c>
      <c r="J4385" s="12">
        <v>110.5000746714461</v>
      </c>
      <c r="K4385" s="12">
        <v>0</v>
      </c>
      <c r="L4385" s="12">
        <v>0</v>
      </c>
      <c r="M4385" s="12">
        <v>0</v>
      </c>
      <c r="N4385" s="12">
        <v>110.5000746714461</v>
      </c>
    </row>
    <row r="4386" spans="1:15" x14ac:dyDescent="0.3">
      <c r="A4386" s="11" t="s">
        <v>750</v>
      </c>
      <c r="B4386" s="11" t="str">
        <f>VLOOKUP(A4386,'Hold Harmless'!A$1:B$7201,2,FALSE)</f>
        <v>SHINER ISD</v>
      </c>
      <c r="C4386" s="11">
        <v>5</v>
      </c>
      <c r="D4386" s="12">
        <v>109.08995123650382</v>
      </c>
      <c r="E4386" s="12">
        <v>0.64629049111807735</v>
      </c>
      <c r="F4386" s="12">
        <v>109.7362417276219</v>
      </c>
      <c r="G4386" s="12">
        <v>0.97235549152588441</v>
      </c>
      <c r="H4386" s="12">
        <v>0.9674809496766319</v>
      </c>
      <c r="I4386" s="12">
        <v>1</v>
      </c>
      <c r="J4386" s="12">
        <v>109.7362417276219</v>
      </c>
      <c r="K4386" s="12">
        <v>0</v>
      </c>
      <c r="L4386" s="12">
        <v>0</v>
      </c>
      <c r="M4386" s="12">
        <v>0</v>
      </c>
      <c r="N4386" s="12">
        <v>109.7362417276219</v>
      </c>
    </row>
    <row r="4387" spans="1:15" ht="15" thickBot="1" x14ac:dyDescent="0.35">
      <c r="A4387" s="11" t="s">
        <v>750</v>
      </c>
      <c r="B4387" s="11" t="str">
        <f>VLOOKUP(A4387,'Hold Harmless'!A$1:B$7201,2,FALSE)</f>
        <v>SHINER ISD</v>
      </c>
      <c r="C4387" s="11">
        <v>6</v>
      </c>
      <c r="D4387" s="12">
        <v>108.68830290737037</v>
      </c>
      <c r="E4387" s="12">
        <v>0.42900608519269784</v>
      </c>
      <c r="F4387" s="12">
        <v>109.11730899256307</v>
      </c>
      <c r="G4387" s="12">
        <v>0.97235549152588441</v>
      </c>
      <c r="H4387" s="12">
        <v>0.9674809496766319</v>
      </c>
      <c r="I4387" s="12">
        <v>1</v>
      </c>
      <c r="J4387" s="12">
        <v>109.11730899256307</v>
      </c>
      <c r="K4387" s="12">
        <v>0</v>
      </c>
      <c r="L4387" s="12">
        <v>0</v>
      </c>
      <c r="M4387" s="12">
        <v>0</v>
      </c>
      <c r="N4387" s="12">
        <v>109.11730899256307</v>
      </c>
      <c r="O4387" s="24">
        <f t="shared" ref="O4387" si="729">SUM(N4382:N4387)</f>
        <v>661.11239515688249</v>
      </c>
    </row>
    <row r="4388" spans="1:15" ht="15" thickTop="1" x14ac:dyDescent="0.3">
      <c r="A4388" s="2" t="s">
        <v>751</v>
      </c>
      <c r="B4388" s="2" t="str">
        <f>VLOOKUP(A4388,'Hold Harmless'!A$1:B$7201,2,FALSE)</f>
        <v>VYSEHRAD ISD</v>
      </c>
      <c r="C4388" s="2">
        <v>1</v>
      </c>
      <c r="D4388" s="13">
        <v>15.38556505223171</v>
      </c>
      <c r="E4388" s="13">
        <v>0.6217948717948717</v>
      </c>
      <c r="F4388" s="13">
        <v>16.007359924026581</v>
      </c>
      <c r="G4388" s="13">
        <v>0.96590936181371734</v>
      </c>
      <c r="H4388" s="13">
        <v>0.97494515644844704</v>
      </c>
      <c r="I4388" s="13">
        <v>0.99073199700007175</v>
      </c>
      <c r="J4388" s="13">
        <v>15.859003664229771</v>
      </c>
      <c r="K4388" s="13">
        <v>0.14835625979680955</v>
      </c>
      <c r="L4388" s="13">
        <v>0.14835625979680955</v>
      </c>
      <c r="M4388" s="13">
        <v>0</v>
      </c>
      <c r="N4388" s="13">
        <v>15.859003664229771</v>
      </c>
    </row>
    <row r="4389" spans="1:15" x14ac:dyDescent="0.3">
      <c r="A4389" s="2" t="s">
        <v>751</v>
      </c>
      <c r="B4389" s="2" t="str">
        <f>VLOOKUP(A4389,'Hold Harmless'!A$1:B$7201,2,FALSE)</f>
        <v>VYSEHRAD ISD</v>
      </c>
      <c r="C4389" s="2">
        <v>2</v>
      </c>
      <c r="D4389" s="13">
        <v>15.402298850574699</v>
      </c>
      <c r="E4389" s="13">
        <v>0.26724137931034481</v>
      </c>
      <c r="F4389" s="13">
        <v>15.669540229885044</v>
      </c>
      <c r="G4389" s="13">
        <v>0.96590936181371734</v>
      </c>
      <c r="H4389" s="13">
        <v>0.97494515644844704</v>
      </c>
      <c r="I4389" s="13">
        <v>0.99073199700007175</v>
      </c>
      <c r="J4389" s="13">
        <v>15.524314884026973</v>
      </c>
      <c r="K4389" s="13">
        <v>0.14522534585807101</v>
      </c>
      <c r="L4389" s="13">
        <v>0.14522534585807101</v>
      </c>
      <c r="M4389" s="13">
        <v>0</v>
      </c>
      <c r="N4389" s="13">
        <v>15.524314884026973</v>
      </c>
    </row>
    <row r="4390" spans="1:15" x14ac:dyDescent="0.3">
      <c r="A4390" s="2" t="s">
        <v>751</v>
      </c>
      <c r="B4390" s="2" t="str">
        <f>VLOOKUP(A4390,'Hold Harmless'!A$1:B$7201,2,FALSE)</f>
        <v>VYSEHRAD ISD</v>
      </c>
      <c r="C4390" s="2">
        <v>3</v>
      </c>
      <c r="D4390" s="13">
        <v>14.569736842105248</v>
      </c>
      <c r="E4390" s="13">
        <v>0.36403508771929827</v>
      </c>
      <c r="F4390" s="13">
        <v>14.933771929824546</v>
      </c>
      <c r="G4390" s="13">
        <v>0.96590936181371734</v>
      </c>
      <c r="H4390" s="13">
        <v>0.97494515644844704</v>
      </c>
      <c r="I4390" s="13">
        <v>0.99073199700007175</v>
      </c>
      <c r="J4390" s="13">
        <v>14.795365686778688</v>
      </c>
      <c r="K4390" s="13">
        <v>0.1384062430458588</v>
      </c>
      <c r="L4390" s="13">
        <v>0.1384062430458588</v>
      </c>
      <c r="M4390" s="13">
        <v>0</v>
      </c>
      <c r="N4390" s="13">
        <v>14.795365686778688</v>
      </c>
    </row>
    <row r="4391" spans="1:15" x14ac:dyDescent="0.3">
      <c r="A4391" s="2" t="s">
        <v>751</v>
      </c>
      <c r="B4391" s="2" t="str">
        <f>VLOOKUP(A4391,'Hold Harmless'!A$1:B$7201,2,FALSE)</f>
        <v>VYSEHRAD ISD</v>
      </c>
      <c r="C4391" s="2">
        <v>4</v>
      </c>
      <c r="D4391" s="13">
        <v>15.034722222222213</v>
      </c>
      <c r="E4391" s="13">
        <v>0.36574074074074076</v>
      </c>
      <c r="F4391" s="13">
        <v>15.400462962962953</v>
      </c>
      <c r="G4391" s="13">
        <v>0.96590936181371734</v>
      </c>
      <c r="H4391" s="13">
        <v>0.97494515644844704</v>
      </c>
      <c r="I4391" s="13">
        <v>0.99073199700007175</v>
      </c>
      <c r="J4391" s="13">
        <v>15.257731426021929</v>
      </c>
      <c r="K4391" s="13">
        <v>0.14273153694102447</v>
      </c>
      <c r="L4391" s="13">
        <v>0.14273153694102447</v>
      </c>
      <c r="M4391" s="13">
        <v>0</v>
      </c>
      <c r="N4391" s="13">
        <v>15.257731426021929</v>
      </c>
    </row>
    <row r="4392" spans="1:15" x14ac:dyDescent="0.3">
      <c r="A4392" s="2" t="s">
        <v>751</v>
      </c>
      <c r="B4392" s="2" t="str">
        <f>VLOOKUP(A4392,'Hold Harmless'!A$1:B$7201,2,FALSE)</f>
        <v>VYSEHRAD ISD</v>
      </c>
      <c r="C4392" s="2">
        <v>5</v>
      </c>
      <c r="D4392" s="13">
        <v>15.189655172413786</v>
      </c>
      <c r="E4392" s="13">
        <v>0.27011494252873558</v>
      </c>
      <c r="F4392" s="13">
        <v>15.459770114942522</v>
      </c>
      <c r="G4392" s="13">
        <v>0.96590936181371734</v>
      </c>
      <c r="H4392" s="13">
        <v>0.97494515644844704</v>
      </c>
      <c r="I4392" s="13">
        <v>0.99073199700007175</v>
      </c>
      <c r="J4392" s="13">
        <v>15.316488919139033</v>
      </c>
      <c r="K4392" s="13">
        <v>0.14328119580348897</v>
      </c>
      <c r="L4392" s="13">
        <v>0.14328119580348897</v>
      </c>
      <c r="M4392" s="13">
        <v>0</v>
      </c>
      <c r="N4392" s="13">
        <v>15.316488919139033</v>
      </c>
    </row>
    <row r="4393" spans="1:15" ht="15" thickBot="1" x14ac:dyDescent="0.35">
      <c r="A4393" s="2" t="s">
        <v>751</v>
      </c>
      <c r="B4393" s="2" t="str">
        <f>VLOOKUP(A4393,'Hold Harmless'!A$1:B$7201,2,FALSE)</f>
        <v>VYSEHRAD ISD</v>
      </c>
      <c r="C4393" s="2">
        <v>6</v>
      </c>
      <c r="D4393" s="13">
        <v>15.298815359477111</v>
      </c>
      <c r="E4393" s="13">
        <v>0.11458333333333336</v>
      </c>
      <c r="F4393" s="13">
        <v>15.413398692810445</v>
      </c>
      <c r="G4393" s="13">
        <v>0.96590936181371734</v>
      </c>
      <c r="H4393" s="13">
        <v>0.97494515644844704</v>
      </c>
      <c r="I4393" s="13">
        <v>0.99073199700007175</v>
      </c>
      <c r="J4393" s="13">
        <v>15.270547267486387</v>
      </c>
      <c r="K4393" s="13">
        <v>0.14285142532405715</v>
      </c>
      <c r="L4393" s="13">
        <v>0.11458333333333336</v>
      </c>
      <c r="M4393" s="13">
        <v>2.8268091990723221E-2</v>
      </c>
      <c r="N4393" s="13">
        <v>15.298815359477111</v>
      </c>
      <c r="O4393" s="24">
        <f t="shared" ref="O4393" si="730">SUM(N4388:N4393)</f>
        <v>92.051719939673518</v>
      </c>
    </row>
    <row r="4394" spans="1:15" ht="15" thickTop="1" x14ac:dyDescent="0.3">
      <c r="A4394" s="4" t="s">
        <v>752</v>
      </c>
      <c r="B4394" s="4" t="str">
        <f>VLOOKUP(A4394,'Hold Harmless'!A$1:B$7201,2,FALSE)</f>
        <v>SWEET HOME ISD</v>
      </c>
      <c r="C4394" s="4">
        <v>1</v>
      </c>
      <c r="D4394" s="10">
        <v>20.038461538461544</v>
      </c>
      <c r="E4394" s="10">
        <v>0.89743589743589747</v>
      </c>
      <c r="F4394" s="10">
        <v>20.935897435897441</v>
      </c>
      <c r="G4394" s="10">
        <v>0.97230011773520286</v>
      </c>
      <c r="H4394" s="10">
        <v>0.97220723151645982</v>
      </c>
      <c r="I4394" s="10">
        <v>1</v>
      </c>
      <c r="J4394" s="10">
        <v>20.935897435897441</v>
      </c>
      <c r="K4394" s="10">
        <v>0</v>
      </c>
      <c r="L4394" s="10">
        <v>0</v>
      </c>
      <c r="M4394" s="10">
        <v>0</v>
      </c>
      <c r="N4394" s="10">
        <v>20.935897435897441</v>
      </c>
    </row>
    <row r="4395" spans="1:15" x14ac:dyDescent="0.3">
      <c r="A4395" s="4" t="s">
        <v>752</v>
      </c>
      <c r="B4395" s="4" t="str">
        <f>VLOOKUP(A4395,'Hold Harmless'!A$1:B$7201,2,FALSE)</f>
        <v>SWEET HOME ISD</v>
      </c>
      <c r="C4395" s="4">
        <v>2</v>
      </c>
      <c r="D4395" s="10">
        <v>20.686781609195396</v>
      </c>
      <c r="E4395" s="10">
        <v>0.37931034482758619</v>
      </c>
      <c r="F4395" s="10">
        <v>21.066091954022983</v>
      </c>
      <c r="G4395" s="10">
        <v>0.97230011773520286</v>
      </c>
      <c r="H4395" s="10">
        <v>0.97220723151645982</v>
      </c>
      <c r="I4395" s="10">
        <v>1</v>
      </c>
      <c r="J4395" s="10">
        <v>21.066091954022983</v>
      </c>
      <c r="K4395" s="10">
        <v>0</v>
      </c>
      <c r="L4395" s="10">
        <v>0</v>
      </c>
      <c r="M4395" s="10">
        <v>0</v>
      </c>
      <c r="N4395" s="10">
        <v>21.066091954022983</v>
      </c>
    </row>
    <row r="4396" spans="1:15" x14ac:dyDescent="0.3">
      <c r="A4396" s="4" t="s">
        <v>752</v>
      </c>
      <c r="B4396" s="4" t="str">
        <f>VLOOKUP(A4396,'Hold Harmless'!A$1:B$7201,2,FALSE)</f>
        <v>SWEET HOME ISD</v>
      </c>
      <c r="C4396" s="4">
        <v>3</v>
      </c>
      <c r="D4396" s="10">
        <v>20.604938271604929</v>
      </c>
      <c r="E4396" s="10">
        <v>0.29012345679012341</v>
      </c>
      <c r="F4396" s="10">
        <v>20.895061728395053</v>
      </c>
      <c r="G4396" s="10">
        <v>0.97230011773520286</v>
      </c>
      <c r="H4396" s="10">
        <v>0.97220723151645982</v>
      </c>
      <c r="I4396" s="10">
        <v>1</v>
      </c>
      <c r="J4396" s="10">
        <v>20.895061728395053</v>
      </c>
      <c r="K4396" s="10">
        <v>0</v>
      </c>
      <c r="L4396" s="10">
        <v>0</v>
      </c>
      <c r="M4396" s="10">
        <v>0</v>
      </c>
      <c r="N4396" s="10">
        <v>20.895061728395053</v>
      </c>
    </row>
    <row r="4397" spans="1:15" x14ac:dyDescent="0.3">
      <c r="A4397" s="4" t="s">
        <v>752</v>
      </c>
      <c r="B4397" s="4" t="str">
        <f>VLOOKUP(A4397,'Hold Harmless'!A$1:B$7201,2,FALSE)</f>
        <v>SWEET HOME ISD</v>
      </c>
      <c r="C4397" s="4">
        <v>4</v>
      </c>
      <c r="D4397" s="10">
        <v>21.49074074074074</v>
      </c>
      <c r="E4397" s="10">
        <v>0.23148148148148148</v>
      </c>
      <c r="F4397" s="10">
        <v>21.722222222222221</v>
      </c>
      <c r="G4397" s="10">
        <v>0.97230011773520286</v>
      </c>
      <c r="H4397" s="10">
        <v>0.97220723151645982</v>
      </c>
      <c r="I4397" s="10">
        <v>1</v>
      </c>
      <c r="J4397" s="10">
        <v>21.722222222222221</v>
      </c>
      <c r="K4397" s="10">
        <v>0</v>
      </c>
      <c r="L4397" s="10">
        <v>0</v>
      </c>
      <c r="M4397" s="10">
        <v>0</v>
      </c>
      <c r="N4397" s="10">
        <v>21.722222222222221</v>
      </c>
    </row>
    <row r="4398" spans="1:15" x14ac:dyDescent="0.3">
      <c r="A4398" s="4" t="s">
        <v>752</v>
      </c>
      <c r="B4398" s="4" t="str">
        <f>VLOOKUP(A4398,'Hold Harmless'!A$1:B$7201,2,FALSE)</f>
        <v>SWEET HOME ISD</v>
      </c>
      <c r="C4398" s="4">
        <v>5</v>
      </c>
      <c r="D4398" s="10">
        <v>21.071428571428591</v>
      </c>
      <c r="E4398" s="10">
        <v>0.31547619047619047</v>
      </c>
      <c r="F4398" s="10">
        <v>21.386904761904781</v>
      </c>
      <c r="G4398" s="10">
        <v>0.97230011773520286</v>
      </c>
      <c r="H4398" s="10">
        <v>0.97220723151645982</v>
      </c>
      <c r="I4398" s="10">
        <v>1</v>
      </c>
      <c r="J4398" s="10">
        <v>21.386904761904781</v>
      </c>
      <c r="K4398" s="10">
        <v>0</v>
      </c>
      <c r="L4398" s="10">
        <v>0</v>
      </c>
      <c r="M4398" s="10">
        <v>0</v>
      </c>
      <c r="N4398" s="10">
        <v>21.386904761904781</v>
      </c>
    </row>
    <row r="4399" spans="1:15" ht="15" thickBot="1" x14ac:dyDescent="0.35">
      <c r="A4399" s="4" t="s">
        <v>752</v>
      </c>
      <c r="B4399" s="4" t="str">
        <f>VLOOKUP(A4399,'Hold Harmless'!A$1:B$7201,2,FALSE)</f>
        <v>SWEET HOME ISD</v>
      </c>
      <c r="C4399" s="4">
        <v>6</v>
      </c>
      <c r="D4399" s="10">
        <v>21.61458333333335</v>
      </c>
      <c r="E4399" s="10">
        <v>0</v>
      </c>
      <c r="F4399" s="10">
        <v>21.61458333333335</v>
      </c>
      <c r="G4399" s="10">
        <v>0.97230011773520286</v>
      </c>
      <c r="H4399" s="10">
        <v>0.97220723151645982</v>
      </c>
      <c r="I4399" s="10">
        <v>1</v>
      </c>
      <c r="J4399" s="10">
        <v>21.61458333333335</v>
      </c>
      <c r="K4399" s="10">
        <v>0</v>
      </c>
      <c r="L4399" s="10">
        <v>0</v>
      </c>
      <c r="M4399" s="10">
        <v>0</v>
      </c>
      <c r="N4399" s="10">
        <v>21.61458333333335</v>
      </c>
      <c r="O4399" s="24">
        <f t="shared" ref="O4399" si="731">SUM(N4394:N4399)</f>
        <v>127.62076143577582</v>
      </c>
    </row>
    <row r="4400" spans="1:15" ht="15" thickTop="1" x14ac:dyDescent="0.3">
      <c r="A4400" s="11" t="s">
        <v>753</v>
      </c>
      <c r="B4400" s="11" t="str">
        <f>VLOOKUP(A4400,'Hold Harmless'!A$1:B$7201,2,FALSE)</f>
        <v>EZZELL ISD</v>
      </c>
      <c r="C4400" s="11">
        <v>1</v>
      </c>
      <c r="D4400" s="12">
        <v>12.162878787878782</v>
      </c>
      <c r="E4400" s="12">
        <v>0.36363636363636354</v>
      </c>
      <c r="F4400" s="12">
        <v>12.526515151515145</v>
      </c>
      <c r="G4400" s="12">
        <v>0.96781229345670849</v>
      </c>
      <c r="H4400" s="12">
        <v>0.97653540880018497</v>
      </c>
      <c r="I4400" s="12">
        <v>0.99106728208228101</v>
      </c>
      <c r="J4400" s="12">
        <v>12.414619325174627</v>
      </c>
      <c r="K4400" s="12">
        <v>0.11189582634051831</v>
      </c>
      <c r="L4400" s="12">
        <v>0.11189582634051831</v>
      </c>
      <c r="M4400" s="12">
        <v>0</v>
      </c>
      <c r="N4400" s="12">
        <v>12.414619325174627</v>
      </c>
    </row>
    <row r="4401" spans="1:15" x14ac:dyDescent="0.3">
      <c r="A4401" s="11" t="s">
        <v>753</v>
      </c>
      <c r="B4401" s="11" t="str">
        <f>VLOOKUP(A4401,'Hold Harmless'!A$1:B$7201,2,FALSE)</f>
        <v>EZZELL ISD</v>
      </c>
      <c r="C4401" s="11">
        <v>2</v>
      </c>
      <c r="D4401" s="12">
        <v>12.413793103448265</v>
      </c>
      <c r="E4401" s="12">
        <v>0.10919540229885058</v>
      </c>
      <c r="F4401" s="12">
        <v>12.522988505747115</v>
      </c>
      <c r="G4401" s="12">
        <v>0.96781229345670849</v>
      </c>
      <c r="H4401" s="12">
        <v>0.97653540880018497</v>
      </c>
      <c r="I4401" s="12">
        <v>0.99106728208228101</v>
      </c>
      <c r="J4401" s="12">
        <v>12.411124181938439</v>
      </c>
      <c r="K4401" s="12">
        <v>0.1118643238086765</v>
      </c>
      <c r="L4401" s="12">
        <v>0.10919540229885058</v>
      </c>
      <c r="M4401" s="12">
        <v>2.6689215098265606E-3</v>
      </c>
      <c r="N4401" s="12">
        <v>12.413793103448265</v>
      </c>
    </row>
    <row r="4402" spans="1:15" x14ac:dyDescent="0.3">
      <c r="A4402" s="11" t="s">
        <v>753</v>
      </c>
      <c r="B4402" s="11" t="str">
        <f>VLOOKUP(A4402,'Hold Harmless'!A$1:B$7201,2,FALSE)</f>
        <v>EZZELL ISD</v>
      </c>
      <c r="C4402" s="11">
        <v>3</v>
      </c>
      <c r="D4402" s="12">
        <v>11.924242424242419</v>
      </c>
      <c r="E4402" s="12">
        <v>0.2121212121212121</v>
      </c>
      <c r="F4402" s="12">
        <v>12.136363636363631</v>
      </c>
      <c r="G4402" s="12">
        <v>0.96781229345670849</v>
      </c>
      <c r="H4402" s="12">
        <v>0.97653540880018497</v>
      </c>
      <c r="I4402" s="12">
        <v>0.99106728208228101</v>
      </c>
      <c r="J4402" s="12">
        <v>12.027952923453133</v>
      </c>
      <c r="K4402" s="12">
        <v>0.10841071291049786</v>
      </c>
      <c r="L4402" s="12">
        <v>0.10841071291049786</v>
      </c>
      <c r="M4402" s="12">
        <v>0</v>
      </c>
      <c r="N4402" s="12">
        <v>12.027952923453133</v>
      </c>
    </row>
    <row r="4403" spans="1:15" x14ac:dyDescent="0.3">
      <c r="A4403" s="11" t="s">
        <v>753</v>
      </c>
      <c r="B4403" s="11" t="str">
        <f>VLOOKUP(A4403,'Hold Harmless'!A$1:B$7201,2,FALSE)</f>
        <v>EZZELL ISD</v>
      </c>
      <c r="C4403" s="11">
        <v>4</v>
      </c>
      <c r="D4403" s="12">
        <v>12.641025641025633</v>
      </c>
      <c r="E4403" s="12">
        <v>0.16025641025641027</v>
      </c>
      <c r="F4403" s="12">
        <v>12.801282051282044</v>
      </c>
      <c r="G4403" s="12">
        <v>0.96781229345670849</v>
      </c>
      <c r="H4403" s="12">
        <v>0.97653540880018497</v>
      </c>
      <c r="I4403" s="12">
        <v>0.99106728208228101</v>
      </c>
      <c r="J4403" s="12">
        <v>12.686931809732782</v>
      </c>
      <c r="K4403" s="12">
        <v>0.11435024154926232</v>
      </c>
      <c r="L4403" s="12">
        <v>0.11435024154926232</v>
      </c>
      <c r="M4403" s="12">
        <v>0</v>
      </c>
      <c r="N4403" s="12">
        <v>12.686931809732782</v>
      </c>
    </row>
    <row r="4404" spans="1:15" x14ac:dyDescent="0.3">
      <c r="A4404" s="11" t="s">
        <v>753</v>
      </c>
      <c r="B4404" s="11" t="str">
        <f>VLOOKUP(A4404,'Hold Harmless'!A$1:B$7201,2,FALSE)</f>
        <v>EZZELL ISD</v>
      </c>
      <c r="C4404" s="11">
        <v>5</v>
      </c>
      <c r="D4404" s="12">
        <v>12.84482758620689</v>
      </c>
      <c r="E4404" s="12">
        <v>2.2988505747126436E-2</v>
      </c>
      <c r="F4404" s="12">
        <v>12.867816091954015</v>
      </c>
      <c r="G4404" s="12">
        <v>0.96781229345670849</v>
      </c>
      <c r="H4404" s="12">
        <v>0.97653540880018497</v>
      </c>
      <c r="I4404" s="12">
        <v>0.99106728208228101</v>
      </c>
      <c r="J4404" s="12">
        <v>12.752871520587505</v>
      </c>
      <c r="K4404" s="12">
        <v>0.11494457136651093</v>
      </c>
      <c r="L4404" s="12">
        <v>2.2988505747126436E-2</v>
      </c>
      <c r="M4404" s="12">
        <v>9.1956065619385186E-2</v>
      </c>
      <c r="N4404" s="12">
        <v>12.84482758620689</v>
      </c>
    </row>
    <row r="4405" spans="1:15" ht="15" thickBot="1" x14ac:dyDescent="0.35">
      <c r="A4405" s="11" t="s">
        <v>753</v>
      </c>
      <c r="B4405" s="11" t="str">
        <f>VLOOKUP(A4405,'Hold Harmless'!A$1:B$7201,2,FALSE)</f>
        <v>EZZELL ISD</v>
      </c>
      <c r="C4405" s="11">
        <v>6</v>
      </c>
      <c r="D4405" s="12">
        <v>13.029761904761907</v>
      </c>
      <c r="E4405" s="12">
        <v>7.1428571428571425E-2</v>
      </c>
      <c r="F4405" s="12">
        <v>13.101190476190478</v>
      </c>
      <c r="G4405" s="12">
        <v>0.96781229345670849</v>
      </c>
      <c r="H4405" s="12">
        <v>0.97653540880018497</v>
      </c>
      <c r="I4405" s="12">
        <v>0.99106728208228101</v>
      </c>
      <c r="J4405" s="12">
        <v>12.984161237280363</v>
      </c>
      <c r="K4405" s="12">
        <v>0.1170292389101153</v>
      </c>
      <c r="L4405" s="12">
        <v>7.1428571428571425E-2</v>
      </c>
      <c r="M4405" s="12">
        <v>4.5600667481544122E-2</v>
      </c>
      <c r="N4405" s="12">
        <v>13.029761904761907</v>
      </c>
      <c r="O4405" s="24">
        <f t="shared" ref="O4405" si="732">SUM(N4400:N4405)</f>
        <v>75.417886652777611</v>
      </c>
    </row>
    <row r="4406" spans="1:15" ht="15" thickTop="1" x14ac:dyDescent="0.3">
      <c r="A4406" s="2" t="s">
        <v>754</v>
      </c>
      <c r="B4406" s="2" t="str">
        <f>VLOOKUP(A4406,'Hold Harmless'!A$1:B$7201,2,FALSE)</f>
        <v>GIDDINGS ISD</v>
      </c>
      <c r="C4406" s="2">
        <v>1</v>
      </c>
      <c r="D4406" s="13">
        <v>221.54861111111023</v>
      </c>
      <c r="E4406" s="13">
        <v>73.302083333333272</v>
      </c>
      <c r="F4406" s="13">
        <v>294.85069444444349</v>
      </c>
      <c r="G4406" s="13">
        <v>0.95562888462687823</v>
      </c>
      <c r="H4406" s="13">
        <v>0.94309124705137071</v>
      </c>
      <c r="I4406" s="13">
        <v>1</v>
      </c>
      <c r="J4406" s="13">
        <v>294.85069444444349</v>
      </c>
      <c r="K4406" s="13">
        <v>0</v>
      </c>
      <c r="L4406" s="13">
        <v>0</v>
      </c>
      <c r="M4406" s="13">
        <v>0</v>
      </c>
      <c r="N4406" s="13">
        <v>294.85069444444349</v>
      </c>
    </row>
    <row r="4407" spans="1:15" x14ac:dyDescent="0.3">
      <c r="A4407" s="2" t="s">
        <v>754</v>
      </c>
      <c r="B4407" s="2" t="str">
        <f>VLOOKUP(A4407,'Hold Harmless'!A$1:B$7201,2,FALSE)</f>
        <v>GIDDINGS ISD</v>
      </c>
      <c r="C4407" s="2">
        <v>2</v>
      </c>
      <c r="D4407" s="13">
        <v>262.70833333333104</v>
      </c>
      <c r="E4407" s="13">
        <v>34.270833333333321</v>
      </c>
      <c r="F4407" s="13">
        <v>296.97916666666436</v>
      </c>
      <c r="G4407" s="13">
        <v>0.95562888462687823</v>
      </c>
      <c r="H4407" s="13">
        <v>0.94309124705137071</v>
      </c>
      <c r="I4407" s="13">
        <v>1</v>
      </c>
      <c r="J4407" s="13">
        <v>296.97916666666436</v>
      </c>
      <c r="K4407" s="13">
        <v>0</v>
      </c>
      <c r="L4407" s="13">
        <v>0</v>
      </c>
      <c r="M4407" s="13">
        <v>0</v>
      </c>
      <c r="N4407" s="13">
        <v>296.97916666666436</v>
      </c>
    </row>
    <row r="4408" spans="1:15" x14ac:dyDescent="0.3">
      <c r="A4408" s="2" t="s">
        <v>754</v>
      </c>
      <c r="B4408" s="2" t="str">
        <f>VLOOKUP(A4408,'Hold Harmless'!A$1:B$7201,2,FALSE)</f>
        <v>GIDDINGS ISD</v>
      </c>
      <c r="C4408" s="2">
        <v>3</v>
      </c>
      <c r="D4408" s="13">
        <v>250.25666666666348</v>
      </c>
      <c r="E4408" s="13">
        <v>41.780000000000072</v>
      </c>
      <c r="F4408" s="13">
        <v>292.03666666666356</v>
      </c>
      <c r="G4408" s="13">
        <v>0.95562888462687823</v>
      </c>
      <c r="H4408" s="13">
        <v>0.94309124705137071</v>
      </c>
      <c r="I4408" s="13">
        <v>1</v>
      </c>
      <c r="J4408" s="13">
        <v>292.03666666666356</v>
      </c>
      <c r="K4408" s="13">
        <v>0</v>
      </c>
      <c r="L4408" s="13">
        <v>0</v>
      </c>
      <c r="M4408" s="13">
        <v>0</v>
      </c>
      <c r="N4408" s="13">
        <v>292.03666666666356</v>
      </c>
    </row>
    <row r="4409" spans="1:15" x14ac:dyDescent="0.3">
      <c r="A4409" s="2" t="s">
        <v>754</v>
      </c>
      <c r="B4409" s="2" t="str">
        <f>VLOOKUP(A4409,'Hold Harmless'!A$1:B$7201,2,FALSE)</f>
        <v>GIDDINGS ISD</v>
      </c>
      <c r="C4409" s="2">
        <v>4</v>
      </c>
      <c r="D4409" s="13">
        <v>272.35937499999972</v>
      </c>
      <c r="E4409" s="13">
        <v>15.528645833333343</v>
      </c>
      <c r="F4409" s="13">
        <v>287.88802083333303</v>
      </c>
      <c r="G4409" s="13">
        <v>0.95562888462687823</v>
      </c>
      <c r="H4409" s="13">
        <v>0.94309124705137071</v>
      </c>
      <c r="I4409" s="13">
        <v>1</v>
      </c>
      <c r="J4409" s="13">
        <v>287.88802083333303</v>
      </c>
      <c r="K4409" s="13">
        <v>0</v>
      </c>
      <c r="L4409" s="13">
        <v>0</v>
      </c>
      <c r="M4409" s="13">
        <v>0</v>
      </c>
      <c r="N4409" s="13">
        <v>287.88802083333303</v>
      </c>
    </row>
    <row r="4410" spans="1:15" x14ac:dyDescent="0.3">
      <c r="A4410" s="2" t="s">
        <v>754</v>
      </c>
      <c r="B4410" s="2" t="str">
        <f>VLOOKUP(A4410,'Hold Harmless'!A$1:B$7201,2,FALSE)</f>
        <v>GIDDINGS ISD</v>
      </c>
      <c r="C4410" s="2">
        <v>5</v>
      </c>
      <c r="D4410" s="13">
        <v>279.93478260869159</v>
      </c>
      <c r="E4410" s="13">
        <v>8.637681159420282</v>
      </c>
      <c r="F4410" s="13">
        <v>288.5724637681119</v>
      </c>
      <c r="G4410" s="13">
        <v>0.95562888462687823</v>
      </c>
      <c r="H4410" s="13">
        <v>0.94309124705137071</v>
      </c>
      <c r="I4410" s="13">
        <v>1</v>
      </c>
      <c r="J4410" s="13">
        <v>288.5724637681119</v>
      </c>
      <c r="K4410" s="13">
        <v>0</v>
      </c>
      <c r="L4410" s="13">
        <v>0</v>
      </c>
      <c r="M4410" s="13">
        <v>0</v>
      </c>
      <c r="N4410" s="13">
        <v>288.5724637681119</v>
      </c>
    </row>
    <row r="4411" spans="1:15" ht="15" thickBot="1" x14ac:dyDescent="0.35">
      <c r="A4411" s="2" t="s">
        <v>754</v>
      </c>
      <c r="B4411" s="2" t="str">
        <f>VLOOKUP(A4411,'Hold Harmless'!A$1:B$7201,2,FALSE)</f>
        <v>GIDDINGS ISD</v>
      </c>
      <c r="C4411" s="2">
        <v>6</v>
      </c>
      <c r="D4411" s="13">
        <v>283.38970588235236</v>
      </c>
      <c r="E4411" s="13">
        <v>4.5147058823529385</v>
      </c>
      <c r="F4411" s="13">
        <v>287.90441176470529</v>
      </c>
      <c r="G4411" s="13">
        <v>0.95562888462687823</v>
      </c>
      <c r="H4411" s="13">
        <v>0.94309124705137071</v>
      </c>
      <c r="I4411" s="13">
        <v>1</v>
      </c>
      <c r="J4411" s="13">
        <v>287.90441176470529</v>
      </c>
      <c r="K4411" s="13">
        <v>0</v>
      </c>
      <c r="L4411" s="13">
        <v>0</v>
      </c>
      <c r="M4411" s="13">
        <v>0</v>
      </c>
      <c r="N4411" s="13">
        <v>287.90441176470529</v>
      </c>
      <c r="O4411" s="24">
        <f t="shared" ref="O4411" si="733">SUM(N4406:N4411)</f>
        <v>1748.2314241439217</v>
      </c>
    </row>
    <row r="4412" spans="1:15" ht="15" thickTop="1" x14ac:dyDescent="0.3">
      <c r="A4412" s="4" t="s">
        <v>755</v>
      </c>
      <c r="B4412" s="4" t="str">
        <f>VLOOKUP(A4412,'Hold Harmless'!A$1:B$7201,2,FALSE)</f>
        <v>LEXINGTON ISD</v>
      </c>
      <c r="C4412" s="4">
        <v>1</v>
      </c>
      <c r="D4412" s="10">
        <v>140.69722222222254</v>
      </c>
      <c r="E4412" s="10">
        <v>27.022222222222329</v>
      </c>
      <c r="F4412" s="10">
        <v>167.71944444444486</v>
      </c>
      <c r="G4412" s="10">
        <v>0.96287408202313107</v>
      </c>
      <c r="H4412" s="10">
        <v>0.97516884273505244</v>
      </c>
      <c r="I4412" s="10">
        <v>0.98739217233659937</v>
      </c>
      <c r="J4412" s="10">
        <v>165.60486659308799</v>
      </c>
      <c r="K4412" s="10">
        <v>2.11457785135687</v>
      </c>
      <c r="L4412" s="10">
        <v>2.11457785135687</v>
      </c>
      <c r="M4412" s="10">
        <v>0</v>
      </c>
      <c r="N4412" s="10">
        <v>165.60486659308799</v>
      </c>
    </row>
    <row r="4413" spans="1:15" x14ac:dyDescent="0.3">
      <c r="A4413" s="4" t="s">
        <v>755</v>
      </c>
      <c r="B4413" s="4" t="str">
        <f>VLOOKUP(A4413,'Hold Harmless'!A$1:B$7201,2,FALSE)</f>
        <v>LEXINGTON ISD</v>
      </c>
      <c r="C4413" s="4">
        <v>2</v>
      </c>
      <c r="D4413" s="10">
        <v>149.36666666666639</v>
      </c>
      <c r="E4413" s="10">
        <v>18.75333333333332</v>
      </c>
      <c r="F4413" s="10">
        <v>168.11999999999972</v>
      </c>
      <c r="G4413" s="10">
        <v>0.96287408202313107</v>
      </c>
      <c r="H4413" s="10">
        <v>0.97516884273505244</v>
      </c>
      <c r="I4413" s="10">
        <v>0.98739217233659937</v>
      </c>
      <c r="J4413" s="10">
        <v>166.0003720132288</v>
      </c>
      <c r="K4413" s="10">
        <v>2.1196279867709222</v>
      </c>
      <c r="L4413" s="10">
        <v>2.1196279867709222</v>
      </c>
      <c r="M4413" s="10">
        <v>0</v>
      </c>
      <c r="N4413" s="10">
        <v>166.0003720132288</v>
      </c>
    </row>
    <row r="4414" spans="1:15" x14ac:dyDescent="0.3">
      <c r="A4414" s="4" t="s">
        <v>755</v>
      </c>
      <c r="B4414" s="4" t="str">
        <f>VLOOKUP(A4414,'Hold Harmless'!A$1:B$7201,2,FALSE)</f>
        <v>LEXINGTON ISD</v>
      </c>
      <c r="C4414" s="4">
        <v>3</v>
      </c>
      <c r="D4414" s="10">
        <v>138.56597222222268</v>
      </c>
      <c r="E4414" s="10">
        <v>28.559027777777697</v>
      </c>
      <c r="F4414" s="10">
        <v>167.12500000000037</v>
      </c>
      <c r="G4414" s="10">
        <v>0.96287408202313107</v>
      </c>
      <c r="H4414" s="10">
        <v>0.97516884273505244</v>
      </c>
      <c r="I4414" s="10">
        <v>0.98739217233659937</v>
      </c>
      <c r="J4414" s="10">
        <v>165.01791680175452</v>
      </c>
      <c r="K4414" s="10">
        <v>2.1070831982458458</v>
      </c>
      <c r="L4414" s="10">
        <v>2.1070831982458458</v>
      </c>
      <c r="M4414" s="10">
        <v>0</v>
      </c>
      <c r="N4414" s="10">
        <v>165.01791680175452</v>
      </c>
    </row>
    <row r="4415" spans="1:15" x14ac:dyDescent="0.3">
      <c r="A4415" s="4" t="s">
        <v>755</v>
      </c>
      <c r="B4415" s="4" t="str">
        <f>VLOOKUP(A4415,'Hold Harmless'!A$1:B$7201,2,FALSE)</f>
        <v>LEXINGTON ISD</v>
      </c>
      <c r="C4415" s="4">
        <v>4</v>
      </c>
      <c r="D4415" s="10">
        <v>139.44867271505356</v>
      </c>
      <c r="E4415" s="10">
        <v>23.51680107526877</v>
      </c>
      <c r="F4415" s="10">
        <v>162.96547379032233</v>
      </c>
      <c r="G4415" s="10">
        <v>0.96287408202313107</v>
      </c>
      <c r="H4415" s="10">
        <v>0.97516884273505244</v>
      </c>
      <c r="I4415" s="10">
        <v>0.98739217233659937</v>
      </c>
      <c r="J4415" s="10">
        <v>160.91083318168953</v>
      </c>
      <c r="K4415" s="10">
        <v>2.0546406086328091</v>
      </c>
      <c r="L4415" s="10">
        <v>2.0546406086328091</v>
      </c>
      <c r="M4415" s="10">
        <v>0</v>
      </c>
      <c r="N4415" s="10">
        <v>160.91083318168953</v>
      </c>
    </row>
    <row r="4416" spans="1:15" x14ac:dyDescent="0.3">
      <c r="A4416" s="4" t="s">
        <v>755</v>
      </c>
      <c r="B4416" s="4" t="str">
        <f>VLOOKUP(A4416,'Hold Harmless'!A$1:B$7201,2,FALSE)</f>
        <v>LEXINGTON ISD</v>
      </c>
      <c r="C4416" s="4">
        <v>5</v>
      </c>
      <c r="D4416" s="10">
        <v>148.1182758620688</v>
      </c>
      <c r="E4416" s="10">
        <v>16.715172413793091</v>
      </c>
      <c r="F4416" s="10">
        <v>164.83344827586188</v>
      </c>
      <c r="G4416" s="10">
        <v>0.96287408202313107</v>
      </c>
      <c r="H4416" s="10">
        <v>0.97516884273505244</v>
      </c>
      <c r="I4416" s="10">
        <v>0.98739217233659937</v>
      </c>
      <c r="J4416" s="10">
        <v>162.75525656683575</v>
      </c>
      <c r="K4416" s="10">
        <v>2.0781917090261288</v>
      </c>
      <c r="L4416" s="10">
        <v>2.0781917090261288</v>
      </c>
      <c r="M4416" s="10">
        <v>0</v>
      </c>
      <c r="N4416" s="10">
        <v>162.75525656683575</v>
      </c>
    </row>
    <row r="4417" spans="1:15" ht="15" thickBot="1" x14ac:dyDescent="0.35">
      <c r="A4417" s="4" t="s">
        <v>755</v>
      </c>
      <c r="B4417" s="4" t="str">
        <f>VLOOKUP(A4417,'Hold Harmless'!A$1:B$7201,2,FALSE)</f>
        <v>LEXINGTON ISD</v>
      </c>
      <c r="C4417" s="4">
        <v>6</v>
      </c>
      <c r="D4417" s="10">
        <v>149.20964052287553</v>
      </c>
      <c r="E4417" s="10">
        <v>16.10866013071902</v>
      </c>
      <c r="F4417" s="10">
        <v>165.31830065359455</v>
      </c>
      <c r="G4417" s="10">
        <v>0.96287408202313107</v>
      </c>
      <c r="H4417" s="10">
        <v>0.97516884273505244</v>
      </c>
      <c r="I4417" s="10">
        <v>0.98739217233659937</v>
      </c>
      <c r="J4417" s="10">
        <v>163.23399600934778</v>
      </c>
      <c r="K4417" s="10">
        <v>2.084304644246771</v>
      </c>
      <c r="L4417" s="10">
        <v>2.084304644246771</v>
      </c>
      <c r="M4417" s="10">
        <v>0</v>
      </c>
      <c r="N4417" s="10">
        <v>163.23399600934778</v>
      </c>
      <c r="O4417" s="24">
        <f t="shared" ref="O4417" si="734">SUM(N4412:N4417)</f>
        <v>983.52324116594446</v>
      </c>
    </row>
    <row r="4418" spans="1:15" ht="15" thickTop="1" x14ac:dyDescent="0.3">
      <c r="A4418" s="11" t="s">
        <v>756</v>
      </c>
      <c r="B4418" s="11" t="str">
        <f>VLOOKUP(A4418,'Hold Harmless'!A$1:B$7201,2,FALSE)</f>
        <v>DIME BOX ISD</v>
      </c>
      <c r="C4418" s="11">
        <v>1</v>
      </c>
      <c r="D4418" s="12">
        <v>14.144230769230763</v>
      </c>
      <c r="E4418" s="12">
        <v>10.487179487179475</v>
      </c>
      <c r="F4418" s="12">
        <v>24.631410256410238</v>
      </c>
      <c r="G4418" s="12">
        <v>0.96208821666138744</v>
      </c>
      <c r="H4418" s="12">
        <v>0.984960027000232</v>
      </c>
      <c r="I4418" s="12">
        <v>0.97677894563041068</v>
      </c>
      <c r="J4418" s="12">
        <v>24.059442939646477</v>
      </c>
      <c r="K4418" s="12">
        <v>0.57196731676376089</v>
      </c>
      <c r="L4418" s="12">
        <v>0.57196731676376089</v>
      </c>
      <c r="M4418" s="12">
        <v>0</v>
      </c>
      <c r="N4418" s="12">
        <v>24.059442939646477</v>
      </c>
    </row>
    <row r="4419" spans="1:15" x14ac:dyDescent="0.3">
      <c r="A4419" s="11" t="s">
        <v>756</v>
      </c>
      <c r="B4419" s="11" t="str">
        <f>VLOOKUP(A4419,'Hold Harmless'!A$1:B$7201,2,FALSE)</f>
        <v>DIME BOX ISD</v>
      </c>
      <c r="C4419" s="11">
        <v>2</v>
      </c>
      <c r="D4419" s="12">
        <v>21.260416666666668</v>
      </c>
      <c r="E4419" s="12">
        <v>3.569444444444446</v>
      </c>
      <c r="F4419" s="12">
        <v>24.829861111111114</v>
      </c>
      <c r="G4419" s="12">
        <v>0.96208821666138744</v>
      </c>
      <c r="H4419" s="12">
        <v>0.984960027000232</v>
      </c>
      <c r="I4419" s="12">
        <v>0.97677894563041068</v>
      </c>
      <c r="J4419" s="12">
        <v>24.25328555626065</v>
      </c>
      <c r="K4419" s="12">
        <v>0.5765755548504643</v>
      </c>
      <c r="L4419" s="12">
        <v>0.5765755548504643</v>
      </c>
      <c r="M4419" s="12">
        <v>0</v>
      </c>
      <c r="N4419" s="12">
        <v>24.25328555626065</v>
      </c>
    </row>
    <row r="4420" spans="1:15" x14ac:dyDescent="0.3">
      <c r="A4420" s="11" t="s">
        <v>756</v>
      </c>
      <c r="B4420" s="11" t="str">
        <f>VLOOKUP(A4420,'Hold Harmless'!A$1:B$7201,2,FALSE)</f>
        <v>DIME BOX ISD</v>
      </c>
      <c r="C4420" s="11">
        <v>3</v>
      </c>
      <c r="D4420" s="12">
        <v>21.809027777777779</v>
      </c>
      <c r="E4420" s="12">
        <v>3.5763888888888897</v>
      </c>
      <c r="F4420" s="12">
        <v>25.385416666666668</v>
      </c>
      <c r="G4420" s="12">
        <v>0.96208821666138744</v>
      </c>
      <c r="H4420" s="12">
        <v>0.984960027000232</v>
      </c>
      <c r="I4420" s="12">
        <v>0.97677894563041068</v>
      </c>
      <c r="J4420" s="12">
        <v>24.795940526055322</v>
      </c>
      <c r="K4420" s="12">
        <v>0.58947614061134601</v>
      </c>
      <c r="L4420" s="12">
        <v>0.58947614061134601</v>
      </c>
      <c r="M4420" s="12">
        <v>0</v>
      </c>
      <c r="N4420" s="12">
        <v>24.795940526055322</v>
      </c>
    </row>
    <row r="4421" spans="1:15" x14ac:dyDescent="0.3">
      <c r="A4421" s="11" t="s">
        <v>756</v>
      </c>
      <c r="B4421" s="11" t="str">
        <f>VLOOKUP(A4421,'Hold Harmless'!A$1:B$7201,2,FALSE)</f>
        <v>DIME BOX ISD</v>
      </c>
      <c r="C4421" s="11">
        <v>4</v>
      </c>
      <c r="D4421" s="12">
        <v>20.717261904761916</v>
      </c>
      <c r="E4421" s="12">
        <v>4.8363095238095273</v>
      </c>
      <c r="F4421" s="12">
        <v>25.553571428571445</v>
      </c>
      <c r="G4421" s="12">
        <v>0.96208821666138744</v>
      </c>
      <c r="H4421" s="12">
        <v>0.984960027000232</v>
      </c>
      <c r="I4421" s="12">
        <v>0.97677894563041068</v>
      </c>
      <c r="J4421" s="12">
        <v>24.960190557091401</v>
      </c>
      <c r="K4421" s="12">
        <v>0.59338087148004348</v>
      </c>
      <c r="L4421" s="12">
        <v>0.59338087148004348</v>
      </c>
      <c r="M4421" s="12">
        <v>0</v>
      </c>
      <c r="N4421" s="12">
        <v>24.960190557091401</v>
      </c>
    </row>
    <row r="4422" spans="1:15" x14ac:dyDescent="0.3">
      <c r="A4422" s="11" t="s">
        <v>756</v>
      </c>
      <c r="B4422" s="11" t="str">
        <f>VLOOKUP(A4422,'Hold Harmless'!A$1:B$7201,2,FALSE)</f>
        <v>DIME BOX ISD</v>
      </c>
      <c r="C4422" s="11">
        <v>5</v>
      </c>
      <c r="D4422" s="12">
        <v>20.440972222222218</v>
      </c>
      <c r="E4422" s="12">
        <v>5.2152777777777795</v>
      </c>
      <c r="F4422" s="12">
        <v>25.656249999999996</v>
      </c>
      <c r="G4422" s="12">
        <v>0.96208821666138744</v>
      </c>
      <c r="H4422" s="12">
        <v>0.984960027000232</v>
      </c>
      <c r="I4422" s="12">
        <v>0.97677894563041068</v>
      </c>
      <c r="J4422" s="12">
        <v>25.060484823830219</v>
      </c>
      <c r="K4422" s="12">
        <v>0.59576517616977753</v>
      </c>
      <c r="L4422" s="12">
        <v>0.59576517616977753</v>
      </c>
      <c r="M4422" s="12">
        <v>0</v>
      </c>
      <c r="N4422" s="12">
        <v>25.060484823830219</v>
      </c>
    </row>
    <row r="4423" spans="1:15" ht="15" thickBot="1" x14ac:dyDescent="0.35">
      <c r="A4423" s="11" t="s">
        <v>756</v>
      </c>
      <c r="B4423" s="11" t="str">
        <f>VLOOKUP(A4423,'Hold Harmless'!A$1:B$7201,2,FALSE)</f>
        <v>DIME BOX ISD</v>
      </c>
      <c r="C4423" s="11">
        <v>6</v>
      </c>
      <c r="D4423" s="12">
        <v>23.108974358974379</v>
      </c>
      <c r="E4423" s="12">
        <v>2.9102564102564101</v>
      </c>
      <c r="F4423" s="12">
        <v>26.019230769230788</v>
      </c>
      <c r="G4423" s="12">
        <v>0.96208821666138744</v>
      </c>
      <c r="H4423" s="12">
        <v>0.984960027000232</v>
      </c>
      <c r="I4423" s="12">
        <v>0.97677894563041068</v>
      </c>
      <c r="J4423" s="12">
        <v>25.415036796883587</v>
      </c>
      <c r="K4423" s="12">
        <v>0.60419397234720051</v>
      </c>
      <c r="L4423" s="12">
        <v>0.60419397234720051</v>
      </c>
      <c r="M4423" s="12">
        <v>0</v>
      </c>
      <c r="N4423" s="12">
        <v>25.415036796883587</v>
      </c>
      <c r="O4423" s="24">
        <f t="shared" ref="O4423" si="735">SUM(N4418:N4423)</f>
        <v>148.54438119976766</v>
      </c>
    </row>
    <row r="4424" spans="1:15" ht="15" thickTop="1" x14ac:dyDescent="0.3">
      <c r="A4424" s="2" t="s">
        <v>757</v>
      </c>
      <c r="B4424" s="2" t="str">
        <f>VLOOKUP(A4424,'Hold Harmless'!A$1:B$7201,2,FALSE)</f>
        <v>BUFFALO ISD</v>
      </c>
      <c r="C4424" s="2">
        <v>1</v>
      </c>
      <c r="D4424" s="13">
        <v>131.74091478696778</v>
      </c>
      <c r="E4424" s="13">
        <v>10.363095238095248</v>
      </c>
      <c r="F4424" s="13">
        <v>142.10401002506302</v>
      </c>
      <c r="G4424" s="13">
        <v>0.95437832946754009</v>
      </c>
      <c r="H4424" s="13">
        <v>0.95160281241794686</v>
      </c>
      <c r="I4424" s="13">
        <v>1</v>
      </c>
      <c r="J4424" s="13">
        <v>142.10401002506302</v>
      </c>
      <c r="K4424" s="13">
        <v>0</v>
      </c>
      <c r="L4424" s="13">
        <v>0</v>
      </c>
      <c r="M4424" s="13">
        <v>0</v>
      </c>
      <c r="N4424" s="13">
        <v>142.10401002506302</v>
      </c>
    </row>
    <row r="4425" spans="1:15" x14ac:dyDescent="0.3">
      <c r="A4425" s="2" t="s">
        <v>757</v>
      </c>
      <c r="B4425" s="2" t="str">
        <f>VLOOKUP(A4425,'Hold Harmless'!A$1:B$7201,2,FALSE)</f>
        <v>BUFFALO ISD</v>
      </c>
      <c r="C4425" s="2">
        <v>2</v>
      </c>
      <c r="D4425" s="13">
        <v>139.24404761904833</v>
      </c>
      <c r="E4425" s="13">
        <v>6.1309523809523823</v>
      </c>
      <c r="F4425" s="13">
        <v>145.37500000000071</v>
      </c>
      <c r="G4425" s="13">
        <v>0.95437832946754009</v>
      </c>
      <c r="H4425" s="13">
        <v>0.95160281241794686</v>
      </c>
      <c r="I4425" s="13">
        <v>1</v>
      </c>
      <c r="J4425" s="13">
        <v>145.37500000000071</v>
      </c>
      <c r="K4425" s="13">
        <v>0</v>
      </c>
      <c r="L4425" s="13">
        <v>0</v>
      </c>
      <c r="M4425" s="13">
        <v>0</v>
      </c>
      <c r="N4425" s="13">
        <v>145.37500000000071</v>
      </c>
    </row>
    <row r="4426" spans="1:15" x14ac:dyDescent="0.3">
      <c r="A4426" s="2" t="s">
        <v>757</v>
      </c>
      <c r="B4426" s="2" t="str">
        <f>VLOOKUP(A4426,'Hold Harmless'!A$1:B$7201,2,FALSE)</f>
        <v>BUFFALO ISD</v>
      </c>
      <c r="C4426" s="2">
        <v>3</v>
      </c>
      <c r="D4426" s="13">
        <v>119.49691358024641</v>
      </c>
      <c r="E4426" s="13">
        <v>25.870370370369955</v>
      </c>
      <c r="F4426" s="13">
        <v>145.36728395061635</v>
      </c>
      <c r="G4426" s="13">
        <v>0.95437832946754009</v>
      </c>
      <c r="H4426" s="13">
        <v>0.95160281241794686</v>
      </c>
      <c r="I4426" s="13">
        <v>1</v>
      </c>
      <c r="J4426" s="13">
        <v>145.36728395061635</v>
      </c>
      <c r="K4426" s="13">
        <v>0</v>
      </c>
      <c r="L4426" s="13">
        <v>0</v>
      </c>
      <c r="M4426" s="13">
        <v>0</v>
      </c>
      <c r="N4426" s="13">
        <v>145.36728395061635</v>
      </c>
    </row>
    <row r="4427" spans="1:15" x14ac:dyDescent="0.3">
      <c r="A4427" s="2" t="s">
        <v>757</v>
      </c>
      <c r="B4427" s="2" t="str">
        <f>VLOOKUP(A4427,'Hold Harmless'!A$1:B$7201,2,FALSE)</f>
        <v>BUFFALO ISD</v>
      </c>
      <c r="C4427" s="2">
        <v>4</v>
      </c>
      <c r="D4427" s="13">
        <v>143.95192307692335</v>
      </c>
      <c r="E4427" s="13">
        <v>2.4999999999999982</v>
      </c>
      <c r="F4427" s="13">
        <v>146.45192307692335</v>
      </c>
      <c r="G4427" s="13">
        <v>0.95437832946754009</v>
      </c>
      <c r="H4427" s="13">
        <v>0.95160281241794686</v>
      </c>
      <c r="I4427" s="13">
        <v>1</v>
      </c>
      <c r="J4427" s="13">
        <v>146.45192307692335</v>
      </c>
      <c r="K4427" s="13">
        <v>0</v>
      </c>
      <c r="L4427" s="13">
        <v>0</v>
      </c>
      <c r="M4427" s="13">
        <v>0</v>
      </c>
      <c r="N4427" s="13">
        <v>146.45192307692335</v>
      </c>
    </row>
    <row r="4428" spans="1:15" x14ac:dyDescent="0.3">
      <c r="A4428" s="2" t="s">
        <v>757</v>
      </c>
      <c r="B4428" s="2" t="str">
        <f>VLOOKUP(A4428,'Hold Harmless'!A$1:B$7201,2,FALSE)</f>
        <v>BUFFALO ISD</v>
      </c>
      <c r="C4428" s="2">
        <v>5</v>
      </c>
      <c r="D4428" s="13">
        <v>147.4236111111114</v>
      </c>
      <c r="E4428" s="13">
        <v>0.20833333333333334</v>
      </c>
      <c r="F4428" s="13">
        <v>147.63194444444474</v>
      </c>
      <c r="G4428" s="13">
        <v>0.95437832946754009</v>
      </c>
      <c r="H4428" s="13">
        <v>0.95160281241794686</v>
      </c>
      <c r="I4428" s="13">
        <v>1</v>
      </c>
      <c r="J4428" s="13">
        <v>147.63194444444474</v>
      </c>
      <c r="K4428" s="13">
        <v>0</v>
      </c>
      <c r="L4428" s="13">
        <v>0</v>
      </c>
      <c r="M4428" s="13">
        <v>0</v>
      </c>
      <c r="N4428" s="13">
        <v>147.63194444444474</v>
      </c>
    </row>
    <row r="4429" spans="1:15" ht="15" thickBot="1" x14ac:dyDescent="0.35">
      <c r="A4429" s="2" t="s">
        <v>757</v>
      </c>
      <c r="B4429" s="2" t="str">
        <f>VLOOKUP(A4429,'Hold Harmless'!A$1:B$7201,2,FALSE)</f>
        <v>BUFFALO ISD</v>
      </c>
      <c r="C4429" s="2">
        <v>6</v>
      </c>
      <c r="D4429" s="13">
        <v>147.43855042016773</v>
      </c>
      <c r="E4429" s="13">
        <v>0.34313725490196079</v>
      </c>
      <c r="F4429" s="13">
        <v>147.78168767506969</v>
      </c>
      <c r="G4429" s="13">
        <v>0.95437832946754009</v>
      </c>
      <c r="H4429" s="13">
        <v>0.95160281241794686</v>
      </c>
      <c r="I4429" s="13">
        <v>1</v>
      </c>
      <c r="J4429" s="13">
        <v>147.78168767506969</v>
      </c>
      <c r="K4429" s="13">
        <v>0</v>
      </c>
      <c r="L4429" s="13">
        <v>0</v>
      </c>
      <c r="M4429" s="13">
        <v>0</v>
      </c>
      <c r="N4429" s="13">
        <v>147.78168767506969</v>
      </c>
      <c r="O4429" s="24">
        <f t="shared" ref="O4429" si="736">SUM(N4424:N4429)</f>
        <v>874.71184917211781</v>
      </c>
    </row>
    <row r="4430" spans="1:15" ht="15" thickTop="1" x14ac:dyDescent="0.3">
      <c r="A4430" s="4" t="s">
        <v>758</v>
      </c>
      <c r="B4430" s="4" t="str">
        <f>VLOOKUP(A4430,'Hold Harmless'!A$1:B$7201,2,FALSE)</f>
        <v>CENTERVILLE ISD</v>
      </c>
      <c r="C4430" s="4">
        <v>1</v>
      </c>
      <c r="D4430" s="10">
        <v>92.583333333333584</v>
      </c>
      <c r="E4430" s="10">
        <v>8.3172043010752823</v>
      </c>
      <c r="F4430" s="10">
        <v>100.90053763440886</v>
      </c>
      <c r="G4430" s="10">
        <v>0.96319980908271319</v>
      </c>
      <c r="H4430" s="10">
        <v>0.95603855779034197</v>
      </c>
      <c r="I4430" s="10">
        <v>1</v>
      </c>
      <c r="J4430" s="10">
        <v>100.90053763440886</v>
      </c>
      <c r="K4430" s="10">
        <v>0</v>
      </c>
      <c r="L4430" s="10">
        <v>0</v>
      </c>
      <c r="M4430" s="10">
        <v>0</v>
      </c>
      <c r="N4430" s="10">
        <v>100.90053763440886</v>
      </c>
    </row>
    <row r="4431" spans="1:15" x14ac:dyDescent="0.3">
      <c r="A4431" s="4" t="s">
        <v>758</v>
      </c>
      <c r="B4431" s="4" t="str">
        <f>VLOOKUP(A4431,'Hold Harmless'!A$1:B$7201,2,FALSE)</f>
        <v>CENTERVILLE ISD</v>
      </c>
      <c r="C4431" s="4">
        <v>2</v>
      </c>
      <c r="D4431" s="10">
        <v>94.712643678161143</v>
      </c>
      <c r="E4431" s="10">
        <v>6.3045977011494241</v>
      </c>
      <c r="F4431" s="10">
        <v>101.01724137931056</v>
      </c>
      <c r="G4431" s="10">
        <v>0.96319980908271319</v>
      </c>
      <c r="H4431" s="10">
        <v>0.95603855779034197</v>
      </c>
      <c r="I4431" s="10">
        <v>1</v>
      </c>
      <c r="J4431" s="10">
        <v>101.01724137931056</v>
      </c>
      <c r="K4431" s="10">
        <v>0</v>
      </c>
      <c r="L4431" s="10">
        <v>0</v>
      </c>
      <c r="M4431" s="10">
        <v>0</v>
      </c>
      <c r="N4431" s="10">
        <v>101.01724137931056</v>
      </c>
    </row>
    <row r="4432" spans="1:15" x14ac:dyDescent="0.3">
      <c r="A4432" s="4" t="s">
        <v>758</v>
      </c>
      <c r="B4432" s="4" t="str">
        <f>VLOOKUP(A4432,'Hold Harmless'!A$1:B$7201,2,FALSE)</f>
        <v>CENTERVILLE ISD</v>
      </c>
      <c r="C4432" s="4">
        <v>3</v>
      </c>
      <c r="D4432" s="10">
        <v>99.625000000000298</v>
      </c>
      <c r="E4432" s="10">
        <v>2.7638888888888884</v>
      </c>
      <c r="F4432" s="10">
        <v>102.38888888888918</v>
      </c>
      <c r="G4432" s="10">
        <v>0.96319980908271319</v>
      </c>
      <c r="H4432" s="10">
        <v>0.95603855779034197</v>
      </c>
      <c r="I4432" s="10">
        <v>1</v>
      </c>
      <c r="J4432" s="10">
        <v>102.38888888888918</v>
      </c>
      <c r="K4432" s="10">
        <v>0</v>
      </c>
      <c r="L4432" s="10">
        <v>0</v>
      </c>
      <c r="M4432" s="10">
        <v>0</v>
      </c>
      <c r="N4432" s="10">
        <v>102.38888888888918</v>
      </c>
    </row>
    <row r="4433" spans="1:15" x14ac:dyDescent="0.3">
      <c r="A4433" s="4" t="s">
        <v>758</v>
      </c>
      <c r="B4433" s="4" t="str">
        <f>VLOOKUP(A4433,'Hold Harmless'!A$1:B$7201,2,FALSE)</f>
        <v>CENTERVILLE ISD</v>
      </c>
      <c r="C4433" s="4">
        <v>4</v>
      </c>
      <c r="D4433" s="10">
        <v>102.27884615384642</v>
      </c>
      <c r="E4433" s="10">
        <v>2.3910256410256396</v>
      </c>
      <c r="F4433" s="10">
        <v>104.66987179487205</v>
      </c>
      <c r="G4433" s="10">
        <v>0.96319980908271319</v>
      </c>
      <c r="H4433" s="10">
        <v>0.95603855779034197</v>
      </c>
      <c r="I4433" s="10">
        <v>1</v>
      </c>
      <c r="J4433" s="10">
        <v>104.66987179487205</v>
      </c>
      <c r="K4433" s="10">
        <v>0</v>
      </c>
      <c r="L4433" s="10">
        <v>0</v>
      </c>
      <c r="M4433" s="10">
        <v>0</v>
      </c>
      <c r="N4433" s="10">
        <v>104.66987179487205</v>
      </c>
    </row>
    <row r="4434" spans="1:15" x14ac:dyDescent="0.3">
      <c r="A4434" s="4" t="s">
        <v>758</v>
      </c>
      <c r="B4434" s="4" t="str">
        <f>VLOOKUP(A4434,'Hold Harmless'!A$1:B$7201,2,FALSE)</f>
        <v>CENTERVILLE ISD</v>
      </c>
      <c r="C4434" s="4">
        <v>5</v>
      </c>
      <c r="D4434" s="10">
        <v>103.56720430107552</v>
      </c>
      <c r="E4434" s="10">
        <v>0.65591397849462352</v>
      </c>
      <c r="F4434" s="10">
        <v>104.22311827957014</v>
      </c>
      <c r="G4434" s="10">
        <v>0.96319980908271319</v>
      </c>
      <c r="H4434" s="10">
        <v>0.95603855779034197</v>
      </c>
      <c r="I4434" s="10">
        <v>1</v>
      </c>
      <c r="J4434" s="10">
        <v>104.22311827957014</v>
      </c>
      <c r="K4434" s="10">
        <v>0</v>
      </c>
      <c r="L4434" s="10">
        <v>0</v>
      </c>
      <c r="M4434" s="10">
        <v>0</v>
      </c>
      <c r="N4434" s="10">
        <v>104.22311827957014</v>
      </c>
    </row>
    <row r="4435" spans="1:15" ht="15" thickBot="1" x14ac:dyDescent="0.35">
      <c r="A4435" s="4" t="s">
        <v>758</v>
      </c>
      <c r="B4435" s="4" t="str">
        <f>VLOOKUP(A4435,'Hold Harmless'!A$1:B$7201,2,FALSE)</f>
        <v>CENTERVILLE ISD</v>
      </c>
      <c r="C4435" s="4">
        <v>6</v>
      </c>
      <c r="D4435" s="10">
        <v>103.22756410256436</v>
      </c>
      <c r="E4435" s="10">
        <v>0.51282051282051277</v>
      </c>
      <c r="F4435" s="10">
        <v>103.74038461538487</v>
      </c>
      <c r="G4435" s="10">
        <v>0.96319980908271319</v>
      </c>
      <c r="H4435" s="10">
        <v>0.95603855779034197</v>
      </c>
      <c r="I4435" s="10">
        <v>1</v>
      </c>
      <c r="J4435" s="10">
        <v>103.74038461538487</v>
      </c>
      <c r="K4435" s="10">
        <v>0</v>
      </c>
      <c r="L4435" s="10">
        <v>0</v>
      </c>
      <c r="M4435" s="10">
        <v>0</v>
      </c>
      <c r="N4435" s="10">
        <v>103.74038461538487</v>
      </c>
      <c r="O4435" s="24">
        <f t="shared" ref="O4435" si="737">SUM(N4430:N4435)</f>
        <v>616.9400425924357</v>
      </c>
    </row>
    <row r="4436" spans="1:15" ht="15" thickTop="1" x14ac:dyDescent="0.3">
      <c r="A4436" s="11" t="s">
        <v>759</v>
      </c>
      <c r="B4436" s="11" t="str">
        <f>VLOOKUP(A4436,'Hold Harmless'!A$1:B$7201,2,FALSE)</f>
        <v>NORMANGEE ISD</v>
      </c>
      <c r="C4436" s="11">
        <v>1</v>
      </c>
      <c r="D4436" s="12">
        <v>76.736559139785001</v>
      </c>
      <c r="E4436" s="12">
        <v>15.03763440860217</v>
      </c>
      <c r="F4436" s="12">
        <v>91.774193548387174</v>
      </c>
      <c r="G4436" s="12">
        <v>0.95569400130044913</v>
      </c>
      <c r="H4436" s="12">
        <v>0.9534503961453944</v>
      </c>
      <c r="I4436" s="12">
        <v>1</v>
      </c>
      <c r="J4436" s="12">
        <v>91.774193548387174</v>
      </c>
      <c r="K4436" s="12">
        <v>0</v>
      </c>
      <c r="L4436" s="12">
        <v>0</v>
      </c>
      <c r="M4436" s="12">
        <v>0</v>
      </c>
      <c r="N4436" s="12">
        <v>91.774193548387174</v>
      </c>
    </row>
    <row r="4437" spans="1:15" x14ac:dyDescent="0.3">
      <c r="A4437" s="11" t="s">
        <v>759</v>
      </c>
      <c r="B4437" s="11" t="str">
        <f>VLOOKUP(A4437,'Hold Harmless'!A$1:B$7201,2,FALSE)</f>
        <v>NORMANGEE ISD</v>
      </c>
      <c r="C4437" s="11">
        <v>2</v>
      </c>
      <c r="D4437" s="12">
        <v>81.003623188405911</v>
      </c>
      <c r="E4437" s="12">
        <v>10.677536231884044</v>
      </c>
      <c r="F4437" s="12">
        <v>91.681159420289958</v>
      </c>
      <c r="G4437" s="12">
        <v>0.95569400130044913</v>
      </c>
      <c r="H4437" s="12">
        <v>0.9534503961453944</v>
      </c>
      <c r="I4437" s="12">
        <v>1</v>
      </c>
      <c r="J4437" s="12">
        <v>91.681159420289958</v>
      </c>
      <c r="K4437" s="12">
        <v>0</v>
      </c>
      <c r="L4437" s="12">
        <v>0</v>
      </c>
      <c r="M4437" s="12">
        <v>0</v>
      </c>
      <c r="N4437" s="12">
        <v>91.681159420289958</v>
      </c>
    </row>
    <row r="4438" spans="1:15" x14ac:dyDescent="0.3">
      <c r="A4438" s="11" t="s">
        <v>759</v>
      </c>
      <c r="B4438" s="11" t="str">
        <f>VLOOKUP(A4438,'Hold Harmless'!A$1:B$7201,2,FALSE)</f>
        <v>NORMANGEE ISD</v>
      </c>
      <c r="C4438" s="11">
        <v>3</v>
      </c>
      <c r="D4438" s="12">
        <v>88.502873563218643</v>
      </c>
      <c r="E4438" s="12">
        <v>1.7787356321839085</v>
      </c>
      <c r="F4438" s="12">
        <v>90.281609195402552</v>
      </c>
      <c r="G4438" s="12">
        <v>0.95569400130044913</v>
      </c>
      <c r="H4438" s="12">
        <v>0.9534503961453944</v>
      </c>
      <c r="I4438" s="12">
        <v>1</v>
      </c>
      <c r="J4438" s="12">
        <v>90.281609195402552</v>
      </c>
      <c r="K4438" s="12">
        <v>0</v>
      </c>
      <c r="L4438" s="12">
        <v>0</v>
      </c>
      <c r="M4438" s="12">
        <v>0</v>
      </c>
      <c r="N4438" s="12">
        <v>90.281609195402552</v>
      </c>
    </row>
    <row r="4439" spans="1:15" x14ac:dyDescent="0.3">
      <c r="A4439" s="11" t="s">
        <v>759</v>
      </c>
      <c r="B4439" s="11" t="str">
        <f>VLOOKUP(A4439,'Hold Harmless'!A$1:B$7201,2,FALSE)</f>
        <v>NORMANGEE ISD</v>
      </c>
      <c r="C4439" s="11">
        <v>4</v>
      </c>
      <c r="D4439" s="12">
        <v>87.973333333333372</v>
      </c>
      <c r="E4439" s="12">
        <v>1.6266666666666663</v>
      </c>
      <c r="F4439" s="12">
        <v>89.600000000000037</v>
      </c>
      <c r="G4439" s="12">
        <v>0.95569400130044913</v>
      </c>
      <c r="H4439" s="12">
        <v>0.9534503961453944</v>
      </c>
      <c r="I4439" s="12">
        <v>1</v>
      </c>
      <c r="J4439" s="12">
        <v>89.600000000000037</v>
      </c>
      <c r="K4439" s="12">
        <v>0</v>
      </c>
      <c r="L4439" s="12">
        <v>0</v>
      </c>
      <c r="M4439" s="12">
        <v>0</v>
      </c>
      <c r="N4439" s="12">
        <v>89.600000000000037</v>
      </c>
    </row>
    <row r="4440" spans="1:15" x14ac:dyDescent="0.3">
      <c r="A4440" s="11" t="s">
        <v>759</v>
      </c>
      <c r="B4440" s="11" t="str">
        <f>VLOOKUP(A4440,'Hold Harmless'!A$1:B$7201,2,FALSE)</f>
        <v>NORMANGEE ISD</v>
      </c>
      <c r="C4440" s="11">
        <v>5</v>
      </c>
      <c r="D4440" s="12">
        <v>89.955357142857224</v>
      </c>
      <c r="E4440" s="12">
        <v>0.44047619047619041</v>
      </c>
      <c r="F4440" s="12">
        <v>90.395833333333414</v>
      </c>
      <c r="G4440" s="12">
        <v>0.95569400130044913</v>
      </c>
      <c r="H4440" s="12">
        <v>0.9534503961453944</v>
      </c>
      <c r="I4440" s="12">
        <v>1</v>
      </c>
      <c r="J4440" s="12">
        <v>90.395833333333414</v>
      </c>
      <c r="K4440" s="12">
        <v>0</v>
      </c>
      <c r="L4440" s="12">
        <v>0</v>
      </c>
      <c r="M4440" s="12">
        <v>0</v>
      </c>
      <c r="N4440" s="12">
        <v>90.395833333333414</v>
      </c>
    </row>
    <row r="4441" spans="1:15" ht="15" thickBot="1" x14ac:dyDescent="0.35">
      <c r="A4441" s="11" t="s">
        <v>759</v>
      </c>
      <c r="B4441" s="11" t="str">
        <f>VLOOKUP(A4441,'Hold Harmless'!A$1:B$7201,2,FALSE)</f>
        <v>NORMANGEE ISD</v>
      </c>
      <c r="C4441" s="11">
        <v>6</v>
      </c>
      <c r="D4441" s="12">
        <v>91.622395833333414</v>
      </c>
      <c r="E4441" s="12">
        <v>0.35416666666666669</v>
      </c>
      <c r="F4441" s="12">
        <v>91.976562500000085</v>
      </c>
      <c r="G4441" s="12">
        <v>0.95569400130044913</v>
      </c>
      <c r="H4441" s="12">
        <v>0.9534503961453944</v>
      </c>
      <c r="I4441" s="12">
        <v>1</v>
      </c>
      <c r="J4441" s="12">
        <v>91.976562500000085</v>
      </c>
      <c r="K4441" s="12">
        <v>0</v>
      </c>
      <c r="L4441" s="12">
        <v>0</v>
      </c>
      <c r="M4441" s="12">
        <v>0</v>
      </c>
      <c r="N4441" s="12">
        <v>91.976562500000085</v>
      </c>
      <c r="O4441" s="24">
        <f t="shared" ref="O4441" si="738">SUM(N4436:N4441)</f>
        <v>545.70935799741324</v>
      </c>
    </row>
    <row r="4442" spans="1:15" ht="15" thickTop="1" x14ac:dyDescent="0.3">
      <c r="A4442" s="2" t="s">
        <v>760</v>
      </c>
      <c r="B4442" s="2" t="str">
        <f>VLOOKUP(A4442,'Hold Harmless'!A$1:B$7201,2,FALSE)</f>
        <v>OAKWOOD ISD</v>
      </c>
      <c r="C4442" s="2">
        <v>1</v>
      </c>
      <c r="D4442" s="13">
        <v>25.314102564102559</v>
      </c>
      <c r="E4442" s="13">
        <v>2.9775641025641018</v>
      </c>
      <c r="F4442" s="13">
        <v>28.291666666666661</v>
      </c>
      <c r="G4442" s="13">
        <v>0.95587305601213812</v>
      </c>
      <c r="H4442" s="13">
        <v>0.96740740740740738</v>
      </c>
      <c r="I4442" s="13">
        <v>0.98807704871086255</v>
      </c>
      <c r="J4442" s="13">
        <v>27.954346503111481</v>
      </c>
      <c r="K4442" s="13">
        <v>0.33732016355518013</v>
      </c>
      <c r="L4442" s="13">
        <v>0.33732016355518013</v>
      </c>
      <c r="M4442" s="13">
        <v>0</v>
      </c>
      <c r="N4442" s="13">
        <v>27.954346503111481</v>
      </c>
    </row>
    <row r="4443" spans="1:15" x14ac:dyDescent="0.3">
      <c r="A4443" s="2" t="s">
        <v>760</v>
      </c>
      <c r="B4443" s="2" t="str">
        <f>VLOOKUP(A4443,'Hold Harmless'!A$1:B$7201,2,FALSE)</f>
        <v>OAKWOOD ISD</v>
      </c>
      <c r="C4443" s="2">
        <v>2</v>
      </c>
      <c r="D4443" s="13">
        <v>26.225694444444468</v>
      </c>
      <c r="E4443" s="13">
        <v>2.6597222222222223</v>
      </c>
      <c r="F4443" s="13">
        <v>28.885416666666689</v>
      </c>
      <c r="G4443" s="13">
        <v>0.95587305601213812</v>
      </c>
      <c r="H4443" s="13">
        <v>0.96740740740740738</v>
      </c>
      <c r="I4443" s="13">
        <v>0.98807704871086255</v>
      </c>
      <c r="J4443" s="13">
        <v>28.541017250783582</v>
      </c>
      <c r="K4443" s="13">
        <v>0.34439941588310674</v>
      </c>
      <c r="L4443" s="13">
        <v>0.34439941588310674</v>
      </c>
      <c r="M4443" s="13">
        <v>0</v>
      </c>
      <c r="N4443" s="13">
        <v>28.541017250783582</v>
      </c>
    </row>
    <row r="4444" spans="1:15" x14ac:dyDescent="0.3">
      <c r="A4444" s="2" t="s">
        <v>760</v>
      </c>
      <c r="B4444" s="2" t="str">
        <f>VLOOKUP(A4444,'Hold Harmless'!A$1:B$7201,2,FALSE)</f>
        <v>OAKWOOD ISD</v>
      </c>
      <c r="C4444" s="2">
        <v>3</v>
      </c>
      <c r="D4444" s="13">
        <v>23.076388888888886</v>
      </c>
      <c r="E4444" s="13">
        <v>6.2118055555555554</v>
      </c>
      <c r="F4444" s="13">
        <v>29.288194444444443</v>
      </c>
      <c r="G4444" s="13">
        <v>0.95587305601213812</v>
      </c>
      <c r="H4444" s="13">
        <v>0.96740740740740738</v>
      </c>
      <c r="I4444" s="13">
        <v>0.98807704871086255</v>
      </c>
      <c r="J4444" s="13">
        <v>28.938992728736547</v>
      </c>
      <c r="K4444" s="13">
        <v>0.34920171570789549</v>
      </c>
      <c r="L4444" s="13">
        <v>0.34920171570789549</v>
      </c>
      <c r="M4444" s="13">
        <v>0</v>
      </c>
      <c r="N4444" s="13">
        <v>28.938992728736547</v>
      </c>
    </row>
    <row r="4445" spans="1:15" x14ac:dyDescent="0.3">
      <c r="A4445" s="2" t="s">
        <v>760</v>
      </c>
      <c r="B4445" s="2" t="str">
        <f>VLOOKUP(A4445,'Hold Harmless'!A$1:B$7201,2,FALSE)</f>
        <v>OAKWOOD ISD</v>
      </c>
      <c r="C4445" s="2">
        <v>4</v>
      </c>
      <c r="D4445" s="13">
        <v>24.315972222222214</v>
      </c>
      <c r="E4445" s="13">
        <v>5.2465277777777812</v>
      </c>
      <c r="F4445" s="13">
        <v>29.562499999999996</v>
      </c>
      <c r="G4445" s="13">
        <v>0.95587305601213812</v>
      </c>
      <c r="H4445" s="13">
        <v>0.96740740740740738</v>
      </c>
      <c r="I4445" s="13">
        <v>0.98807704871086255</v>
      </c>
      <c r="J4445" s="13">
        <v>29.210027752514872</v>
      </c>
      <c r="K4445" s="13">
        <v>0.35247224748512451</v>
      </c>
      <c r="L4445" s="13">
        <v>0.35247224748512451</v>
      </c>
      <c r="M4445" s="13">
        <v>0</v>
      </c>
      <c r="N4445" s="13">
        <v>29.210027752514872</v>
      </c>
    </row>
    <row r="4446" spans="1:15" x14ac:dyDescent="0.3">
      <c r="A4446" s="2" t="s">
        <v>760</v>
      </c>
      <c r="B4446" s="2" t="str">
        <f>VLOOKUP(A4446,'Hold Harmless'!A$1:B$7201,2,FALSE)</f>
        <v>OAKWOOD ISD</v>
      </c>
      <c r="C4446" s="2">
        <v>5</v>
      </c>
      <c r="D4446" s="13">
        <v>27.902777777777796</v>
      </c>
      <c r="E4446" s="13">
        <v>2.6631944444444455</v>
      </c>
      <c r="F4446" s="13">
        <v>30.565972222222243</v>
      </c>
      <c r="G4446" s="13">
        <v>0.95587305601213812</v>
      </c>
      <c r="H4446" s="13">
        <v>0.96740740740740738</v>
      </c>
      <c r="I4446" s="13">
        <v>0.98807704871086255</v>
      </c>
      <c r="J4446" s="13">
        <v>30.201535624311557</v>
      </c>
      <c r="K4446" s="13">
        <v>0.36443659791068583</v>
      </c>
      <c r="L4446" s="13">
        <v>0.36443659791068583</v>
      </c>
      <c r="M4446" s="13">
        <v>0</v>
      </c>
      <c r="N4446" s="13">
        <v>30.201535624311557</v>
      </c>
    </row>
    <row r="4447" spans="1:15" ht="15" thickBot="1" x14ac:dyDescent="0.35">
      <c r="A4447" s="2" t="s">
        <v>760</v>
      </c>
      <c r="B4447" s="2" t="str">
        <f>VLOOKUP(A4447,'Hold Harmless'!A$1:B$7201,2,FALSE)</f>
        <v>OAKWOOD ISD</v>
      </c>
      <c r="C4447" s="2">
        <v>6</v>
      </c>
      <c r="D4447" s="13">
        <v>29.227777777777799</v>
      </c>
      <c r="E4447" s="13">
        <v>2.1638888888888883</v>
      </c>
      <c r="F4447" s="13">
        <v>31.391666666666687</v>
      </c>
      <c r="G4447" s="13">
        <v>0.95587305601213812</v>
      </c>
      <c r="H4447" s="13">
        <v>0.96740740740740738</v>
      </c>
      <c r="I4447" s="13">
        <v>0.98807704871086255</v>
      </c>
      <c r="J4447" s="13">
        <v>31.017385354115181</v>
      </c>
      <c r="K4447" s="13">
        <v>0.37428131255150632</v>
      </c>
      <c r="L4447" s="13">
        <v>0.37428131255150632</v>
      </c>
      <c r="M4447" s="13">
        <v>0</v>
      </c>
      <c r="N4447" s="13">
        <v>31.017385354115181</v>
      </c>
      <c r="O4447" s="24">
        <f t="shared" ref="O4447" si="739">SUM(N4442:N4447)</f>
        <v>175.86330521357323</v>
      </c>
    </row>
    <row r="4448" spans="1:15" ht="15" thickTop="1" x14ac:dyDescent="0.3">
      <c r="A4448" s="4" t="s">
        <v>761</v>
      </c>
      <c r="B4448" s="4" t="str">
        <f>VLOOKUP(A4448,'Hold Harmless'!A$1:B$7201,2,FALSE)</f>
        <v>LEON ISD</v>
      </c>
      <c r="C4448" s="4">
        <v>1</v>
      </c>
      <c r="D4448" s="10">
        <v>100.83333333333356</v>
      </c>
      <c r="E4448" s="10">
        <v>11.302469135802465</v>
      </c>
      <c r="F4448" s="10">
        <v>112.13580246913602</v>
      </c>
      <c r="G4448" s="10">
        <v>0.95353926668657374</v>
      </c>
      <c r="H4448" s="10">
        <v>0.95449477885671008</v>
      </c>
      <c r="I4448" s="10">
        <v>0.99899893410492946</v>
      </c>
      <c r="J4448" s="10">
        <v>112.02354714166781</v>
      </c>
      <c r="K4448" s="10">
        <v>0.11225532746821898</v>
      </c>
      <c r="L4448" s="10">
        <v>0.11225532746821898</v>
      </c>
      <c r="M4448" s="10">
        <v>0</v>
      </c>
      <c r="N4448" s="10">
        <v>112.02354714166781</v>
      </c>
    </row>
    <row r="4449" spans="1:15" x14ac:dyDescent="0.3">
      <c r="A4449" s="4" t="s">
        <v>761</v>
      </c>
      <c r="B4449" s="4" t="str">
        <f>VLOOKUP(A4449,'Hold Harmless'!A$1:B$7201,2,FALSE)</f>
        <v>LEON ISD</v>
      </c>
      <c r="C4449" s="4">
        <v>2</v>
      </c>
      <c r="D4449" s="10">
        <v>106.86904761904773</v>
      </c>
      <c r="E4449" s="10">
        <v>5.9642857142857171</v>
      </c>
      <c r="F4449" s="10">
        <v>112.83333333333346</v>
      </c>
      <c r="G4449" s="10">
        <v>0.95353926668657374</v>
      </c>
      <c r="H4449" s="10">
        <v>0.95449477885671008</v>
      </c>
      <c r="I4449" s="10">
        <v>0.99899893410492946</v>
      </c>
      <c r="J4449" s="10">
        <v>112.72037973150633</v>
      </c>
      <c r="K4449" s="10">
        <v>0.11295360182712955</v>
      </c>
      <c r="L4449" s="10">
        <v>0.11295360182712955</v>
      </c>
      <c r="M4449" s="10">
        <v>0</v>
      </c>
      <c r="N4449" s="10">
        <v>112.72037973150633</v>
      </c>
    </row>
    <row r="4450" spans="1:15" x14ac:dyDescent="0.3">
      <c r="A4450" s="4" t="s">
        <v>761</v>
      </c>
      <c r="B4450" s="4" t="str">
        <f>VLOOKUP(A4450,'Hold Harmless'!A$1:B$7201,2,FALSE)</f>
        <v>LEON ISD</v>
      </c>
      <c r="C4450" s="4">
        <v>3</v>
      </c>
      <c r="D4450" s="10">
        <v>107.99404761904802</v>
      </c>
      <c r="E4450" s="10">
        <v>5.0773809523809517</v>
      </c>
      <c r="F4450" s="10">
        <v>113.07142857142897</v>
      </c>
      <c r="G4450" s="10">
        <v>0.95353926668657374</v>
      </c>
      <c r="H4450" s="10">
        <v>0.95449477885671008</v>
      </c>
      <c r="I4450" s="10">
        <v>0.99899893410492946</v>
      </c>
      <c r="J4450" s="10">
        <v>112.9582366205792</v>
      </c>
      <c r="K4450" s="10">
        <v>0.11319195084976741</v>
      </c>
      <c r="L4450" s="10">
        <v>0.11319195084976741</v>
      </c>
      <c r="M4450" s="10">
        <v>0</v>
      </c>
      <c r="N4450" s="10">
        <v>112.9582366205792</v>
      </c>
    </row>
    <row r="4451" spans="1:15" x14ac:dyDescent="0.3">
      <c r="A4451" s="4" t="s">
        <v>761</v>
      </c>
      <c r="B4451" s="4" t="str">
        <f>VLOOKUP(A4451,'Hold Harmless'!A$1:B$7201,2,FALSE)</f>
        <v>LEON ISD</v>
      </c>
      <c r="C4451" s="4">
        <v>4</v>
      </c>
      <c r="D4451" s="10">
        <v>110.76602564102603</v>
      </c>
      <c r="E4451" s="10">
        <v>1.8141025641025643</v>
      </c>
      <c r="F4451" s="10">
        <v>112.5801282051286</v>
      </c>
      <c r="G4451" s="10">
        <v>0.95353926668657374</v>
      </c>
      <c r="H4451" s="10">
        <v>0.95449477885671008</v>
      </c>
      <c r="I4451" s="10">
        <v>0.99899893410492946</v>
      </c>
      <c r="J4451" s="10">
        <v>112.46742807831978</v>
      </c>
      <c r="K4451" s="10">
        <v>0.11270012680881791</v>
      </c>
      <c r="L4451" s="10">
        <v>0.11270012680881791</v>
      </c>
      <c r="M4451" s="10">
        <v>0</v>
      </c>
      <c r="N4451" s="10">
        <v>112.46742807831978</v>
      </c>
    </row>
    <row r="4452" spans="1:15" x14ac:dyDescent="0.3">
      <c r="A4452" s="4" t="s">
        <v>761</v>
      </c>
      <c r="B4452" s="4" t="str">
        <f>VLOOKUP(A4452,'Hold Harmless'!A$1:B$7201,2,FALSE)</f>
        <v>LEON ISD</v>
      </c>
      <c r="C4452" s="4">
        <v>5</v>
      </c>
      <c r="D4452" s="10">
        <v>112.51543209876576</v>
      </c>
      <c r="E4452" s="10">
        <v>1.0864197530864197</v>
      </c>
      <c r="F4452" s="10">
        <v>113.60185185185217</v>
      </c>
      <c r="G4452" s="10">
        <v>0.95353926668657374</v>
      </c>
      <c r="H4452" s="10">
        <v>0.95449477885671008</v>
      </c>
      <c r="I4452" s="10">
        <v>0.99899893410492946</v>
      </c>
      <c r="J4452" s="10">
        <v>113.48812891234643</v>
      </c>
      <c r="K4452" s="10">
        <v>0.11372293950574885</v>
      </c>
      <c r="L4452" s="10">
        <v>0.11372293950574885</v>
      </c>
      <c r="M4452" s="10">
        <v>0</v>
      </c>
      <c r="N4452" s="10">
        <v>113.48812891234643</v>
      </c>
    </row>
    <row r="4453" spans="1:15" ht="15" thickBot="1" x14ac:dyDescent="0.35">
      <c r="A4453" s="4" t="s">
        <v>761</v>
      </c>
      <c r="B4453" s="4" t="str">
        <f>VLOOKUP(A4453,'Hold Harmless'!A$1:B$7201,2,FALSE)</f>
        <v>LEON ISD</v>
      </c>
      <c r="C4453" s="4">
        <v>6</v>
      </c>
      <c r="D4453" s="10">
        <v>111.99768518518549</v>
      </c>
      <c r="E4453" s="10">
        <v>1.021604938271605</v>
      </c>
      <c r="F4453" s="10">
        <v>113.0192901234571</v>
      </c>
      <c r="G4453" s="10">
        <v>0.95353926668657374</v>
      </c>
      <c r="H4453" s="10">
        <v>0.95449477885671008</v>
      </c>
      <c r="I4453" s="10">
        <v>0.99899893410492946</v>
      </c>
      <c r="J4453" s="10">
        <v>112.90615036662942</v>
      </c>
      <c r="K4453" s="10">
        <v>0.11313975682767818</v>
      </c>
      <c r="L4453" s="10">
        <v>0.11313975682767818</v>
      </c>
      <c r="M4453" s="10">
        <v>0</v>
      </c>
      <c r="N4453" s="10">
        <v>112.90615036662942</v>
      </c>
      <c r="O4453" s="24">
        <f t="shared" ref="O4453" si="740">SUM(N4448:N4453)</f>
        <v>676.56387085104893</v>
      </c>
    </row>
    <row r="4454" spans="1:15" ht="15" thickTop="1" x14ac:dyDescent="0.3">
      <c r="A4454" s="11" t="s">
        <v>762</v>
      </c>
      <c r="B4454" s="11" t="str">
        <f>VLOOKUP(A4454,'Hold Harmless'!A$1:B$7201,2,FALSE)</f>
        <v>CLEVELAND ISD</v>
      </c>
      <c r="C4454" s="11">
        <v>1</v>
      </c>
      <c r="D4454" s="12">
        <v>915.98188405800363</v>
      </c>
      <c r="E4454" s="12">
        <v>370.81159420290942</v>
      </c>
      <c r="F4454" s="12">
        <v>1286.7934782609132</v>
      </c>
      <c r="G4454" s="12">
        <v>0.94125003020288589</v>
      </c>
      <c r="H4454" s="12">
        <v>0.92198806234291741</v>
      </c>
      <c r="I4454" s="12">
        <v>1</v>
      </c>
      <c r="J4454" s="12">
        <v>1286.7934782609132</v>
      </c>
      <c r="K4454" s="12">
        <v>0</v>
      </c>
      <c r="L4454" s="12">
        <v>0</v>
      </c>
      <c r="M4454" s="12">
        <v>0</v>
      </c>
      <c r="N4454" s="12">
        <v>1286.7934782609132</v>
      </c>
    </row>
    <row r="4455" spans="1:15" x14ac:dyDescent="0.3">
      <c r="A4455" s="11" t="s">
        <v>762</v>
      </c>
      <c r="B4455" s="11" t="str">
        <f>VLOOKUP(A4455,'Hold Harmless'!A$1:B$7201,2,FALSE)</f>
        <v>CLEVELAND ISD</v>
      </c>
      <c r="C4455" s="11">
        <v>2</v>
      </c>
      <c r="D4455" s="12">
        <v>1032.2499999999859</v>
      </c>
      <c r="E4455" s="12">
        <v>305.09375000000784</v>
      </c>
      <c r="F4455" s="12">
        <v>1337.3437499999936</v>
      </c>
      <c r="G4455" s="12">
        <v>0.94125003020288589</v>
      </c>
      <c r="H4455" s="12">
        <v>0.92198806234291741</v>
      </c>
      <c r="I4455" s="12">
        <v>1</v>
      </c>
      <c r="J4455" s="12">
        <v>1337.3437499999936</v>
      </c>
      <c r="K4455" s="12">
        <v>0</v>
      </c>
      <c r="L4455" s="12">
        <v>0</v>
      </c>
      <c r="M4455" s="12">
        <v>0</v>
      </c>
      <c r="N4455" s="12">
        <v>1337.3437499999936</v>
      </c>
    </row>
    <row r="4456" spans="1:15" x14ac:dyDescent="0.3">
      <c r="A4456" s="11" t="s">
        <v>762</v>
      </c>
      <c r="B4456" s="11" t="str">
        <f>VLOOKUP(A4456,'Hold Harmless'!A$1:B$7201,2,FALSE)</f>
        <v>CLEVELAND ISD</v>
      </c>
      <c r="C4456" s="11">
        <v>3</v>
      </c>
      <c r="D4456" s="12">
        <v>1180.9942528735651</v>
      </c>
      <c r="E4456" s="12">
        <v>152.56896551724145</v>
      </c>
      <c r="F4456" s="12">
        <v>1333.5632183908065</v>
      </c>
      <c r="G4456" s="12">
        <v>0.94125003020288589</v>
      </c>
      <c r="H4456" s="12">
        <v>0.92198806234291741</v>
      </c>
      <c r="I4456" s="12">
        <v>1</v>
      </c>
      <c r="J4456" s="12">
        <v>1333.5632183908065</v>
      </c>
      <c r="K4456" s="12">
        <v>0</v>
      </c>
      <c r="L4456" s="12">
        <v>0</v>
      </c>
      <c r="M4456" s="12">
        <v>0</v>
      </c>
      <c r="N4456" s="12">
        <v>1333.5632183908065</v>
      </c>
    </row>
    <row r="4457" spans="1:15" x14ac:dyDescent="0.3">
      <c r="A4457" s="11" t="s">
        <v>762</v>
      </c>
      <c r="B4457" s="11" t="str">
        <f>VLOOKUP(A4457,'Hold Harmless'!A$1:B$7201,2,FALSE)</f>
        <v>CLEVELAND ISD</v>
      </c>
      <c r="C4457" s="11">
        <v>4</v>
      </c>
      <c r="D4457" s="12">
        <v>1276.3733333333566</v>
      </c>
      <c r="E4457" s="12">
        <v>58.976666666667157</v>
      </c>
      <c r="F4457" s="12">
        <v>1335.3500000000238</v>
      </c>
      <c r="G4457" s="12">
        <v>0.94125003020288589</v>
      </c>
      <c r="H4457" s="12">
        <v>0.92198806234291741</v>
      </c>
      <c r="I4457" s="12">
        <v>1</v>
      </c>
      <c r="J4457" s="12">
        <v>1335.3500000000238</v>
      </c>
      <c r="K4457" s="12">
        <v>0</v>
      </c>
      <c r="L4457" s="12">
        <v>0</v>
      </c>
      <c r="M4457" s="12">
        <v>0</v>
      </c>
      <c r="N4457" s="12">
        <v>1335.3500000000238</v>
      </c>
    </row>
    <row r="4458" spans="1:15" x14ac:dyDescent="0.3">
      <c r="A4458" s="11" t="s">
        <v>762</v>
      </c>
      <c r="B4458" s="11" t="str">
        <f>VLOOKUP(A4458,'Hold Harmless'!A$1:B$7201,2,FALSE)</f>
        <v>CLEVELAND ISD</v>
      </c>
      <c r="C4458" s="11">
        <v>5</v>
      </c>
      <c r="D4458" s="12">
        <v>1327.8833333333516</v>
      </c>
      <c r="E4458" s="12">
        <v>41.600000000000087</v>
      </c>
      <c r="F4458" s="12">
        <v>1369.4833333333518</v>
      </c>
      <c r="G4458" s="12">
        <v>0.94125003020288589</v>
      </c>
      <c r="H4458" s="12">
        <v>0.92198806234291741</v>
      </c>
      <c r="I4458" s="12">
        <v>1</v>
      </c>
      <c r="J4458" s="12">
        <v>1369.4833333333518</v>
      </c>
      <c r="K4458" s="12">
        <v>0</v>
      </c>
      <c r="L4458" s="12">
        <v>0</v>
      </c>
      <c r="M4458" s="12">
        <v>0</v>
      </c>
      <c r="N4458" s="12">
        <v>1369.4833333333518</v>
      </c>
    </row>
    <row r="4459" spans="1:15" ht="15" thickBot="1" x14ac:dyDescent="0.35">
      <c r="A4459" s="11" t="s">
        <v>762</v>
      </c>
      <c r="B4459" s="11" t="str">
        <f>VLOOKUP(A4459,'Hold Harmless'!A$1:B$7201,2,FALSE)</f>
        <v>CLEVELAND ISD</v>
      </c>
      <c r="C4459" s="11">
        <v>6</v>
      </c>
      <c r="D4459" s="12">
        <v>1329.0055555555668</v>
      </c>
      <c r="E4459" s="12">
        <v>37.325000000000173</v>
      </c>
      <c r="F4459" s="12">
        <v>1366.3305555555671</v>
      </c>
      <c r="G4459" s="12">
        <v>0.94125003020288589</v>
      </c>
      <c r="H4459" s="12">
        <v>0.92198806234291741</v>
      </c>
      <c r="I4459" s="12">
        <v>1</v>
      </c>
      <c r="J4459" s="12">
        <v>1366.3305555555671</v>
      </c>
      <c r="K4459" s="12">
        <v>0</v>
      </c>
      <c r="L4459" s="12">
        <v>0</v>
      </c>
      <c r="M4459" s="12">
        <v>0</v>
      </c>
      <c r="N4459" s="12">
        <v>1366.3305555555671</v>
      </c>
      <c r="O4459" s="24">
        <f t="shared" ref="O4459" si="741">SUM(N4454:N4459)</f>
        <v>8028.8643355406557</v>
      </c>
    </row>
    <row r="4460" spans="1:15" ht="15" thickTop="1" x14ac:dyDescent="0.3">
      <c r="A4460" s="2" t="s">
        <v>763</v>
      </c>
      <c r="B4460" s="2" t="str">
        <f>VLOOKUP(A4460,'Hold Harmless'!A$1:B$7201,2,FALSE)</f>
        <v>DAYTON ISD</v>
      </c>
      <c r="C4460" s="2">
        <v>1</v>
      </c>
      <c r="D4460" s="13">
        <v>485.36089065258562</v>
      </c>
      <c r="E4460" s="13">
        <v>343.91234228735408</v>
      </c>
      <c r="F4460" s="13">
        <v>829.2732329399397</v>
      </c>
      <c r="G4460" s="13">
        <v>0.9515153801324967</v>
      </c>
      <c r="H4460" s="13">
        <v>0.93212002875741873</v>
      </c>
      <c r="I4460" s="13">
        <v>1</v>
      </c>
      <c r="J4460" s="13">
        <v>829.2732329399397</v>
      </c>
      <c r="K4460" s="13">
        <v>0</v>
      </c>
      <c r="L4460" s="13">
        <v>0</v>
      </c>
      <c r="M4460" s="13">
        <v>0</v>
      </c>
      <c r="N4460" s="13">
        <v>829.2732329399397</v>
      </c>
    </row>
    <row r="4461" spans="1:15" x14ac:dyDescent="0.3">
      <c r="A4461" s="2" t="s">
        <v>763</v>
      </c>
      <c r="B4461" s="2" t="str">
        <f>VLOOKUP(A4461,'Hold Harmless'!A$1:B$7201,2,FALSE)</f>
        <v>DAYTON ISD</v>
      </c>
      <c r="C4461" s="2">
        <v>2</v>
      </c>
      <c r="D4461" s="13">
        <v>600.81845238095673</v>
      </c>
      <c r="E4461" s="13">
        <v>239.70039682539752</v>
      </c>
      <c r="F4461" s="13">
        <v>840.51884920635428</v>
      </c>
      <c r="G4461" s="13">
        <v>0.9515153801324967</v>
      </c>
      <c r="H4461" s="13">
        <v>0.93212002875741873</v>
      </c>
      <c r="I4461" s="13">
        <v>1</v>
      </c>
      <c r="J4461" s="13">
        <v>840.51884920635428</v>
      </c>
      <c r="K4461" s="13">
        <v>0</v>
      </c>
      <c r="L4461" s="13">
        <v>0</v>
      </c>
      <c r="M4461" s="13">
        <v>0</v>
      </c>
      <c r="N4461" s="13">
        <v>840.51884920635428</v>
      </c>
    </row>
    <row r="4462" spans="1:15" x14ac:dyDescent="0.3">
      <c r="A4462" s="2" t="s">
        <v>763</v>
      </c>
      <c r="B4462" s="2" t="str">
        <f>VLOOKUP(A4462,'Hold Harmless'!A$1:B$7201,2,FALSE)</f>
        <v>DAYTON ISD</v>
      </c>
      <c r="C4462" s="2">
        <v>3</v>
      </c>
      <c r="D4462" s="13">
        <v>715.15619047619987</v>
      </c>
      <c r="E4462" s="13">
        <v>112.90166666666738</v>
      </c>
      <c r="F4462" s="13">
        <v>828.05785714286731</v>
      </c>
      <c r="G4462" s="13">
        <v>0.9515153801324967</v>
      </c>
      <c r="H4462" s="13">
        <v>0.93212002875741873</v>
      </c>
      <c r="I4462" s="13">
        <v>1</v>
      </c>
      <c r="J4462" s="13">
        <v>828.05785714286731</v>
      </c>
      <c r="K4462" s="13">
        <v>0</v>
      </c>
      <c r="L4462" s="13">
        <v>0</v>
      </c>
      <c r="M4462" s="13">
        <v>0</v>
      </c>
      <c r="N4462" s="13">
        <v>828.05785714286731</v>
      </c>
    </row>
    <row r="4463" spans="1:15" x14ac:dyDescent="0.3">
      <c r="A4463" s="2" t="s">
        <v>763</v>
      </c>
      <c r="B4463" s="2" t="str">
        <f>VLOOKUP(A4463,'Hold Harmless'!A$1:B$7201,2,FALSE)</f>
        <v>DAYTON ISD</v>
      </c>
      <c r="C4463" s="2">
        <v>4</v>
      </c>
      <c r="D4463" s="13">
        <v>796.73757763975686</v>
      </c>
      <c r="E4463" s="13">
        <v>0.17986542443064182</v>
      </c>
      <c r="F4463" s="13">
        <v>796.91744306418752</v>
      </c>
      <c r="G4463" s="13">
        <v>0.9515153801324967</v>
      </c>
      <c r="H4463" s="13">
        <v>0.93212002875741873</v>
      </c>
      <c r="I4463" s="13">
        <v>1</v>
      </c>
      <c r="J4463" s="13">
        <v>796.91744306418752</v>
      </c>
      <c r="K4463" s="13">
        <v>0</v>
      </c>
      <c r="L4463" s="13">
        <v>0</v>
      </c>
      <c r="M4463" s="13">
        <v>0</v>
      </c>
      <c r="N4463" s="13">
        <v>796.91744306418752</v>
      </c>
    </row>
    <row r="4464" spans="1:15" x14ac:dyDescent="0.3">
      <c r="A4464" s="2" t="s">
        <v>763</v>
      </c>
      <c r="B4464" s="2" t="str">
        <f>VLOOKUP(A4464,'Hold Harmless'!A$1:B$7201,2,FALSE)</f>
        <v>DAYTON ISD</v>
      </c>
      <c r="C4464" s="2">
        <v>5</v>
      </c>
      <c r="D4464" s="13">
        <v>809.87817833505551</v>
      </c>
      <c r="E4464" s="13">
        <v>0.16666666666666666</v>
      </c>
      <c r="F4464" s="13">
        <v>810.04484500172214</v>
      </c>
      <c r="G4464" s="13">
        <v>0.9515153801324967</v>
      </c>
      <c r="H4464" s="13">
        <v>0.93212002875741873</v>
      </c>
      <c r="I4464" s="13">
        <v>1</v>
      </c>
      <c r="J4464" s="13">
        <v>810.04484500172214</v>
      </c>
      <c r="K4464" s="13">
        <v>0</v>
      </c>
      <c r="L4464" s="13">
        <v>0</v>
      </c>
      <c r="M4464" s="13">
        <v>0</v>
      </c>
      <c r="N4464" s="13">
        <v>810.04484500172214</v>
      </c>
    </row>
    <row r="4465" spans="1:15" ht="15" thickBot="1" x14ac:dyDescent="0.35">
      <c r="A4465" s="2" t="s">
        <v>763</v>
      </c>
      <c r="B4465" s="2" t="str">
        <f>VLOOKUP(A4465,'Hold Harmless'!A$1:B$7201,2,FALSE)</f>
        <v>DAYTON ISD</v>
      </c>
      <c r="C4465" s="2">
        <v>6</v>
      </c>
      <c r="D4465" s="13">
        <v>807.29794973546473</v>
      </c>
      <c r="E4465" s="13">
        <v>0.22619047619047625</v>
      </c>
      <c r="F4465" s="13">
        <v>807.52414021165521</v>
      </c>
      <c r="G4465" s="13">
        <v>0.9515153801324967</v>
      </c>
      <c r="H4465" s="13">
        <v>0.93212002875741873</v>
      </c>
      <c r="I4465" s="13">
        <v>1</v>
      </c>
      <c r="J4465" s="13">
        <v>807.52414021165521</v>
      </c>
      <c r="K4465" s="13">
        <v>0</v>
      </c>
      <c r="L4465" s="13">
        <v>0</v>
      </c>
      <c r="M4465" s="13">
        <v>0</v>
      </c>
      <c r="N4465" s="13">
        <v>807.52414021165521</v>
      </c>
      <c r="O4465" s="24">
        <f t="shared" ref="O4465" si="742">SUM(N4460:N4465)</f>
        <v>4912.336367566726</v>
      </c>
    </row>
    <row r="4466" spans="1:15" ht="15" thickTop="1" x14ac:dyDescent="0.3">
      <c r="A4466" s="4" t="s">
        <v>764</v>
      </c>
      <c r="B4466" s="4" t="str">
        <f>VLOOKUP(A4466,'Hold Harmless'!A$1:B$7201,2,FALSE)</f>
        <v>DEVERS ISD</v>
      </c>
      <c r="C4466" s="4">
        <v>1</v>
      </c>
      <c r="D4466" s="10">
        <v>26.458074534161444</v>
      </c>
      <c r="E4466" s="10">
        <v>4.7065217391304399</v>
      </c>
      <c r="F4466" s="10">
        <v>31.164596273291885</v>
      </c>
      <c r="G4466" s="10">
        <v>0.96516010730415291</v>
      </c>
      <c r="H4466" s="10">
        <v>0.96996379847289627</v>
      </c>
      <c r="I4466" s="10">
        <v>0.99504755623219521</v>
      </c>
      <c r="J4466" s="10">
        <v>31.010255362702068</v>
      </c>
      <c r="K4466" s="10">
        <v>0.15434091058981636</v>
      </c>
      <c r="L4466" s="10">
        <v>0.15434091058981636</v>
      </c>
      <c r="M4466" s="10">
        <v>0</v>
      </c>
      <c r="N4466" s="10">
        <v>31.010255362702068</v>
      </c>
    </row>
    <row r="4467" spans="1:15" x14ac:dyDescent="0.3">
      <c r="A4467" s="4" t="s">
        <v>764</v>
      </c>
      <c r="B4467" s="4" t="str">
        <f>VLOOKUP(A4467,'Hold Harmless'!A$1:B$7201,2,FALSE)</f>
        <v>DEVERS ISD</v>
      </c>
      <c r="C4467" s="4">
        <v>2</v>
      </c>
      <c r="D4467" s="10">
        <v>30.792983716475121</v>
      </c>
      <c r="E4467" s="10">
        <v>0.10416666666666666</v>
      </c>
      <c r="F4467" s="10">
        <v>30.897150383141788</v>
      </c>
      <c r="G4467" s="10">
        <v>0.96516010730415291</v>
      </c>
      <c r="H4467" s="10">
        <v>0.96996379847289627</v>
      </c>
      <c r="I4467" s="10">
        <v>0.99504755623219521</v>
      </c>
      <c r="J4467" s="10">
        <v>30.74413398328387</v>
      </c>
      <c r="K4467" s="10">
        <v>0.15301639985791837</v>
      </c>
      <c r="L4467" s="10">
        <v>0.10416666666666666</v>
      </c>
      <c r="M4467" s="10">
        <v>4.8849733191250522E-2</v>
      </c>
      <c r="N4467" s="10">
        <v>30.792983716475121</v>
      </c>
    </row>
    <row r="4468" spans="1:15" x14ac:dyDescent="0.3">
      <c r="A4468" s="4" t="s">
        <v>764</v>
      </c>
      <c r="B4468" s="4" t="str">
        <f>VLOOKUP(A4468,'Hold Harmless'!A$1:B$7201,2,FALSE)</f>
        <v>DEVERS ISD</v>
      </c>
      <c r="C4468" s="4">
        <v>3</v>
      </c>
      <c r="D4468" s="10">
        <v>30.68438596491233</v>
      </c>
      <c r="E4468" s="10">
        <v>0.12000000000000001</v>
      </c>
      <c r="F4468" s="10">
        <v>30.804385964912331</v>
      </c>
      <c r="G4468" s="10">
        <v>0.96516010730415291</v>
      </c>
      <c r="H4468" s="10">
        <v>0.96996379847289627</v>
      </c>
      <c r="I4468" s="10">
        <v>0.99504755623219521</v>
      </c>
      <c r="J4468" s="10">
        <v>30.651828975619349</v>
      </c>
      <c r="K4468" s="10">
        <v>0.15255698929298234</v>
      </c>
      <c r="L4468" s="10">
        <v>0.12000000000000001</v>
      </c>
      <c r="M4468" s="10">
        <v>3.2556989292981342E-2</v>
      </c>
      <c r="N4468" s="10">
        <v>30.68438596491233</v>
      </c>
    </row>
    <row r="4469" spans="1:15" x14ac:dyDescent="0.3">
      <c r="A4469" s="4" t="s">
        <v>764</v>
      </c>
      <c r="B4469" s="4" t="str">
        <f>VLOOKUP(A4469,'Hold Harmless'!A$1:B$7201,2,FALSE)</f>
        <v>DEVERS ISD</v>
      </c>
      <c r="C4469" s="4">
        <v>4</v>
      </c>
      <c r="D4469" s="10">
        <v>25.767045454545446</v>
      </c>
      <c r="E4469" s="10">
        <v>5.3690476190476089</v>
      </c>
      <c r="F4469" s="10">
        <v>31.136093073593056</v>
      </c>
      <c r="G4469" s="10">
        <v>0.96516010730415291</v>
      </c>
      <c r="H4469" s="10">
        <v>0.96996379847289627</v>
      </c>
      <c r="I4469" s="10">
        <v>0.99504755623219521</v>
      </c>
      <c r="J4469" s="10">
        <v>30.981893323496951</v>
      </c>
      <c r="K4469" s="10">
        <v>0.15419975009610454</v>
      </c>
      <c r="L4469" s="10">
        <v>0.15419975009610454</v>
      </c>
      <c r="M4469" s="10">
        <v>0</v>
      </c>
      <c r="N4469" s="10">
        <v>30.981893323496951</v>
      </c>
    </row>
    <row r="4470" spans="1:15" x14ac:dyDescent="0.3">
      <c r="A4470" s="4" t="s">
        <v>764</v>
      </c>
      <c r="B4470" s="4" t="str">
        <f>VLOOKUP(A4470,'Hold Harmless'!A$1:B$7201,2,FALSE)</f>
        <v>DEVERS ISD</v>
      </c>
      <c r="C4470" s="4">
        <v>5</v>
      </c>
      <c r="D4470" s="10">
        <v>30.654942528735674</v>
      </c>
      <c r="E4470" s="10">
        <v>0.24666666666666665</v>
      </c>
      <c r="F4470" s="10">
        <v>30.90160919540234</v>
      </c>
      <c r="G4470" s="10">
        <v>0.96516010730415291</v>
      </c>
      <c r="H4470" s="10">
        <v>0.96996379847289627</v>
      </c>
      <c r="I4470" s="10">
        <v>0.99504755623219521</v>
      </c>
      <c r="J4470" s="10">
        <v>30.748570713527432</v>
      </c>
      <c r="K4470" s="10">
        <v>0.15303848187490843</v>
      </c>
      <c r="L4470" s="10">
        <v>0.15303848187490843</v>
      </c>
      <c r="M4470" s="10">
        <v>0</v>
      </c>
      <c r="N4470" s="10">
        <v>30.748570713527432</v>
      </c>
    </row>
    <row r="4471" spans="1:15" ht="15" thickBot="1" x14ac:dyDescent="0.35">
      <c r="A4471" s="4" t="s">
        <v>764</v>
      </c>
      <c r="B4471" s="4" t="str">
        <f>VLOOKUP(A4471,'Hold Harmless'!A$1:B$7201,2,FALSE)</f>
        <v>DEVERS ISD</v>
      </c>
      <c r="C4471" s="4">
        <v>6</v>
      </c>
      <c r="D4471" s="10">
        <v>29.133473585787755</v>
      </c>
      <c r="E4471" s="10">
        <v>1.4086021505376334</v>
      </c>
      <c r="F4471" s="10">
        <v>30.542075736325387</v>
      </c>
      <c r="G4471" s="10">
        <v>0.96516010730415291</v>
      </c>
      <c r="H4471" s="10">
        <v>0.96996379847289627</v>
      </c>
      <c r="I4471" s="10">
        <v>0.99504755623219521</v>
      </c>
      <c r="J4471" s="10">
        <v>30.390817823689201</v>
      </c>
      <c r="K4471" s="10">
        <v>0.15125791263618638</v>
      </c>
      <c r="L4471" s="10">
        <v>0.15125791263618638</v>
      </c>
      <c r="M4471" s="10">
        <v>0</v>
      </c>
      <c r="N4471" s="10">
        <v>30.390817823689201</v>
      </c>
      <c r="O4471" s="24">
        <f t="shared" ref="O4471" si="743">SUM(N4466:N4471)</f>
        <v>184.60890690480309</v>
      </c>
    </row>
    <row r="4472" spans="1:15" ht="15" thickTop="1" x14ac:dyDescent="0.3">
      <c r="A4472" s="11" t="s">
        <v>765</v>
      </c>
      <c r="B4472" s="11" t="str">
        <f>VLOOKUP(A4472,'Hold Harmless'!A$1:B$7201,2,FALSE)</f>
        <v>HARDIN ISD</v>
      </c>
      <c r="C4472" s="11">
        <v>1</v>
      </c>
      <c r="D4472" s="12">
        <v>80.127976190475778</v>
      </c>
      <c r="E4472" s="12">
        <v>120.0089285714274</v>
      </c>
      <c r="F4472" s="12">
        <v>200.13690476190317</v>
      </c>
      <c r="G4472" s="12">
        <v>0.9421454264295559</v>
      </c>
      <c r="H4472" s="12">
        <v>0.94050500036197038</v>
      </c>
      <c r="I4472" s="12">
        <v>1</v>
      </c>
      <c r="J4472" s="12">
        <v>200.13690476190317</v>
      </c>
      <c r="K4472" s="12">
        <v>0</v>
      </c>
      <c r="L4472" s="12">
        <v>0</v>
      </c>
      <c r="M4472" s="12">
        <v>0</v>
      </c>
      <c r="N4472" s="12">
        <v>200.13690476190317</v>
      </c>
    </row>
    <row r="4473" spans="1:15" x14ac:dyDescent="0.3">
      <c r="A4473" s="11" t="s">
        <v>765</v>
      </c>
      <c r="B4473" s="11" t="str">
        <f>VLOOKUP(A4473,'Hold Harmless'!A$1:B$7201,2,FALSE)</f>
        <v>HARDIN ISD</v>
      </c>
      <c r="C4473" s="11">
        <v>2</v>
      </c>
      <c r="D4473" s="12">
        <v>182.32999999999871</v>
      </c>
      <c r="E4473" s="12">
        <v>6.3866666666666658</v>
      </c>
      <c r="F4473" s="12">
        <v>188.71666666666536</v>
      </c>
      <c r="G4473" s="12">
        <v>0.9421454264295559</v>
      </c>
      <c r="H4473" s="12">
        <v>0.94050500036197038</v>
      </c>
      <c r="I4473" s="12">
        <v>1</v>
      </c>
      <c r="J4473" s="12">
        <v>188.71666666666536</v>
      </c>
      <c r="K4473" s="12">
        <v>0</v>
      </c>
      <c r="L4473" s="12">
        <v>0</v>
      </c>
      <c r="M4473" s="12">
        <v>0</v>
      </c>
      <c r="N4473" s="12">
        <v>188.71666666666536</v>
      </c>
    </row>
    <row r="4474" spans="1:15" x14ac:dyDescent="0.3">
      <c r="A4474" s="11" t="s">
        <v>765</v>
      </c>
      <c r="B4474" s="11" t="str">
        <f>VLOOKUP(A4474,'Hold Harmless'!A$1:B$7201,2,FALSE)</f>
        <v>HARDIN ISD</v>
      </c>
      <c r="C4474" s="11">
        <v>3</v>
      </c>
      <c r="D4474" s="12">
        <v>140.8784722222218</v>
      </c>
      <c r="E4474" s="12">
        <v>45.40625000000032</v>
      </c>
      <c r="F4474" s="12">
        <v>186.28472222222211</v>
      </c>
      <c r="G4474" s="12">
        <v>0.9421454264295559</v>
      </c>
      <c r="H4474" s="12">
        <v>0.94050500036197038</v>
      </c>
      <c r="I4474" s="12">
        <v>1</v>
      </c>
      <c r="J4474" s="12">
        <v>186.28472222222211</v>
      </c>
      <c r="K4474" s="12">
        <v>0</v>
      </c>
      <c r="L4474" s="12">
        <v>0</v>
      </c>
      <c r="M4474" s="12">
        <v>0</v>
      </c>
      <c r="N4474" s="12">
        <v>186.28472222222211</v>
      </c>
    </row>
    <row r="4475" spans="1:15" x14ac:dyDescent="0.3">
      <c r="A4475" s="11" t="s">
        <v>765</v>
      </c>
      <c r="B4475" s="11" t="str">
        <f>VLOOKUP(A4475,'Hold Harmless'!A$1:B$7201,2,FALSE)</f>
        <v>HARDIN ISD</v>
      </c>
      <c r="C4475" s="11">
        <v>4</v>
      </c>
      <c r="D4475" s="12">
        <v>181.77160493827236</v>
      </c>
      <c r="E4475" s="12">
        <v>4.3641975308642031</v>
      </c>
      <c r="F4475" s="12">
        <v>186.13580246913656</v>
      </c>
      <c r="G4475" s="12">
        <v>0.9421454264295559</v>
      </c>
      <c r="H4475" s="12">
        <v>0.94050500036197038</v>
      </c>
      <c r="I4475" s="12">
        <v>1</v>
      </c>
      <c r="J4475" s="12">
        <v>186.13580246913656</v>
      </c>
      <c r="K4475" s="12">
        <v>0</v>
      </c>
      <c r="L4475" s="12">
        <v>0</v>
      </c>
      <c r="M4475" s="12">
        <v>0</v>
      </c>
      <c r="N4475" s="12">
        <v>186.13580246913656</v>
      </c>
    </row>
    <row r="4476" spans="1:15" x14ac:dyDescent="0.3">
      <c r="A4476" s="11" t="s">
        <v>765</v>
      </c>
      <c r="B4476" s="11" t="str">
        <f>VLOOKUP(A4476,'Hold Harmless'!A$1:B$7201,2,FALSE)</f>
        <v>HARDIN ISD</v>
      </c>
      <c r="C4476" s="11">
        <v>5</v>
      </c>
      <c r="D4476" s="12">
        <v>185.20402298850533</v>
      </c>
      <c r="E4476" s="12">
        <v>1.4051724137931036</v>
      </c>
      <c r="F4476" s="12">
        <v>186.60919540229844</v>
      </c>
      <c r="G4476" s="12">
        <v>0.9421454264295559</v>
      </c>
      <c r="H4476" s="12">
        <v>0.94050500036197038</v>
      </c>
      <c r="I4476" s="12">
        <v>1</v>
      </c>
      <c r="J4476" s="12">
        <v>186.60919540229844</v>
      </c>
      <c r="K4476" s="12">
        <v>0</v>
      </c>
      <c r="L4476" s="12">
        <v>0</v>
      </c>
      <c r="M4476" s="12">
        <v>0</v>
      </c>
      <c r="N4476" s="12">
        <v>186.60919540229844</v>
      </c>
    </row>
    <row r="4477" spans="1:15" ht="15" thickBot="1" x14ac:dyDescent="0.35">
      <c r="A4477" s="11" t="s">
        <v>765</v>
      </c>
      <c r="B4477" s="11" t="str">
        <f>VLOOKUP(A4477,'Hold Harmless'!A$1:B$7201,2,FALSE)</f>
        <v>HARDIN ISD</v>
      </c>
      <c r="C4477" s="11">
        <v>6</v>
      </c>
      <c r="D4477" s="12">
        <v>185.83333333333482</v>
      </c>
      <c r="E4477" s="12">
        <v>1.0895061728395061</v>
      </c>
      <c r="F4477" s="12">
        <v>186.92283950617431</v>
      </c>
      <c r="G4477" s="12">
        <v>0.9421454264295559</v>
      </c>
      <c r="H4477" s="12">
        <v>0.94050500036197038</v>
      </c>
      <c r="I4477" s="12">
        <v>1</v>
      </c>
      <c r="J4477" s="12">
        <v>186.92283950617431</v>
      </c>
      <c r="K4477" s="12">
        <v>0</v>
      </c>
      <c r="L4477" s="12">
        <v>0</v>
      </c>
      <c r="M4477" s="12">
        <v>0</v>
      </c>
      <c r="N4477" s="12">
        <v>186.92283950617431</v>
      </c>
      <c r="O4477" s="24">
        <f t="shared" ref="O4477" si="744">SUM(N4472:N4477)</f>
        <v>1134.8061310284002</v>
      </c>
    </row>
    <row r="4478" spans="1:15" ht="15" thickTop="1" x14ac:dyDescent="0.3">
      <c r="A4478" s="2" t="s">
        <v>766</v>
      </c>
      <c r="B4478" s="2" t="str">
        <f>VLOOKUP(A4478,'Hold Harmless'!A$1:B$7201,2,FALSE)</f>
        <v>HULL-DAISETTA ISD</v>
      </c>
      <c r="C4478" s="2">
        <v>1</v>
      </c>
      <c r="D4478" s="13">
        <v>38.586538461538488</v>
      </c>
      <c r="E4478" s="13">
        <v>29.592948717948797</v>
      </c>
      <c r="F4478" s="13">
        <v>68.179487179487282</v>
      </c>
      <c r="G4478" s="13">
        <v>0.94760756053619954</v>
      </c>
      <c r="H4478" s="13">
        <v>0.91700905975321978</v>
      </c>
      <c r="I4478" s="13">
        <v>1</v>
      </c>
      <c r="J4478" s="13">
        <v>68.179487179487282</v>
      </c>
      <c r="K4478" s="13">
        <v>0</v>
      </c>
      <c r="L4478" s="13">
        <v>0</v>
      </c>
      <c r="M4478" s="13">
        <v>0</v>
      </c>
      <c r="N4478" s="13">
        <v>68.179487179487282</v>
      </c>
    </row>
    <row r="4479" spans="1:15" x14ac:dyDescent="0.3">
      <c r="A4479" s="2" t="s">
        <v>766</v>
      </c>
      <c r="B4479" s="2" t="str">
        <f>VLOOKUP(A4479,'Hold Harmless'!A$1:B$7201,2,FALSE)</f>
        <v>HULL-DAISETTA ISD</v>
      </c>
      <c r="C4479" s="2">
        <v>2</v>
      </c>
      <c r="D4479" s="13">
        <v>50.471264367815969</v>
      </c>
      <c r="E4479" s="13">
        <v>18.031609195402279</v>
      </c>
      <c r="F4479" s="13">
        <v>68.502873563218245</v>
      </c>
      <c r="G4479" s="13">
        <v>0.94760756053619954</v>
      </c>
      <c r="H4479" s="13">
        <v>0.91700905975321978</v>
      </c>
      <c r="I4479" s="13">
        <v>1</v>
      </c>
      <c r="J4479" s="13">
        <v>68.502873563218245</v>
      </c>
      <c r="K4479" s="13">
        <v>0</v>
      </c>
      <c r="L4479" s="13">
        <v>0</v>
      </c>
      <c r="M4479" s="13">
        <v>0</v>
      </c>
      <c r="N4479" s="13">
        <v>68.502873563218245</v>
      </c>
    </row>
    <row r="4480" spans="1:15" x14ac:dyDescent="0.3">
      <c r="A4480" s="2" t="s">
        <v>766</v>
      </c>
      <c r="B4480" s="2" t="str">
        <f>VLOOKUP(A4480,'Hold Harmless'!A$1:B$7201,2,FALSE)</f>
        <v>HULL-DAISETTA ISD</v>
      </c>
      <c r="C4480" s="2">
        <v>3</v>
      </c>
      <c r="D4480" s="13">
        <v>50.425595238095198</v>
      </c>
      <c r="E4480" s="13">
        <v>17.595238095238145</v>
      </c>
      <c r="F4480" s="13">
        <v>68.020833333333343</v>
      </c>
      <c r="G4480" s="13">
        <v>0.94760756053619954</v>
      </c>
      <c r="H4480" s="13">
        <v>0.91700905975321978</v>
      </c>
      <c r="I4480" s="13">
        <v>1</v>
      </c>
      <c r="J4480" s="13">
        <v>68.020833333333343</v>
      </c>
      <c r="K4480" s="13">
        <v>0</v>
      </c>
      <c r="L4480" s="13">
        <v>0</v>
      </c>
      <c r="M4480" s="13">
        <v>0</v>
      </c>
      <c r="N4480" s="13">
        <v>68.020833333333343</v>
      </c>
    </row>
    <row r="4481" spans="1:15" x14ac:dyDescent="0.3">
      <c r="A4481" s="2" t="s">
        <v>766</v>
      </c>
      <c r="B4481" s="2" t="str">
        <f>VLOOKUP(A4481,'Hold Harmless'!A$1:B$7201,2,FALSE)</f>
        <v>HULL-DAISETTA ISD</v>
      </c>
      <c r="C4481" s="2">
        <v>4</v>
      </c>
      <c r="D4481" s="13">
        <v>29.750000000000021</v>
      </c>
      <c r="E4481" s="13">
        <v>40.401234567901177</v>
      </c>
      <c r="F4481" s="13">
        <v>70.151234567901199</v>
      </c>
      <c r="G4481" s="13">
        <v>0.94760756053619954</v>
      </c>
      <c r="H4481" s="13">
        <v>0.91700905975321978</v>
      </c>
      <c r="I4481" s="13">
        <v>1</v>
      </c>
      <c r="J4481" s="13">
        <v>70.151234567901199</v>
      </c>
      <c r="K4481" s="13">
        <v>0</v>
      </c>
      <c r="L4481" s="13">
        <v>0</v>
      </c>
      <c r="M4481" s="13">
        <v>0</v>
      </c>
      <c r="N4481" s="13">
        <v>70.151234567901199</v>
      </c>
    </row>
    <row r="4482" spans="1:15" x14ac:dyDescent="0.3">
      <c r="A4482" s="2" t="s">
        <v>766</v>
      </c>
      <c r="B4482" s="2" t="str">
        <f>VLOOKUP(A4482,'Hold Harmless'!A$1:B$7201,2,FALSE)</f>
        <v>HULL-DAISETTA ISD</v>
      </c>
      <c r="C4482" s="2">
        <v>5</v>
      </c>
      <c r="D4482" s="13">
        <v>49.551075268817307</v>
      </c>
      <c r="E4482" s="13">
        <v>17.231182795698974</v>
      </c>
      <c r="F4482" s="13">
        <v>66.782258064516284</v>
      </c>
      <c r="G4482" s="13">
        <v>0.94760756053619954</v>
      </c>
      <c r="H4482" s="13">
        <v>0.91700905975321978</v>
      </c>
      <c r="I4482" s="13">
        <v>1</v>
      </c>
      <c r="J4482" s="13">
        <v>66.782258064516284</v>
      </c>
      <c r="K4482" s="13">
        <v>0</v>
      </c>
      <c r="L4482" s="13">
        <v>0</v>
      </c>
      <c r="M4482" s="13">
        <v>0</v>
      </c>
      <c r="N4482" s="13">
        <v>66.782258064516284</v>
      </c>
    </row>
    <row r="4483" spans="1:15" ht="15" thickBot="1" x14ac:dyDescent="0.35">
      <c r="A4483" s="2" t="s">
        <v>766</v>
      </c>
      <c r="B4483" s="2" t="str">
        <f>VLOOKUP(A4483,'Hold Harmless'!A$1:B$7201,2,FALSE)</f>
        <v>HULL-DAISETTA ISD</v>
      </c>
      <c r="C4483" s="2">
        <v>6</v>
      </c>
      <c r="D4483" s="13">
        <v>46.808080808080717</v>
      </c>
      <c r="E4483" s="13">
        <v>19.063131313131432</v>
      </c>
      <c r="F4483" s="13">
        <v>65.871212121212153</v>
      </c>
      <c r="G4483" s="13">
        <v>0.94760756053619954</v>
      </c>
      <c r="H4483" s="13">
        <v>0.91700905975321978</v>
      </c>
      <c r="I4483" s="13">
        <v>1</v>
      </c>
      <c r="J4483" s="13">
        <v>65.871212121212153</v>
      </c>
      <c r="K4483" s="13">
        <v>0</v>
      </c>
      <c r="L4483" s="13">
        <v>0</v>
      </c>
      <c r="M4483" s="13">
        <v>0</v>
      </c>
      <c r="N4483" s="13">
        <v>65.871212121212153</v>
      </c>
      <c r="O4483" s="24">
        <f t="shared" ref="O4483" si="745">SUM(N4478:N4483)</f>
        <v>407.50789882966853</v>
      </c>
    </row>
    <row r="4484" spans="1:15" ht="15" thickTop="1" x14ac:dyDescent="0.3">
      <c r="A4484" s="4" t="s">
        <v>767</v>
      </c>
      <c r="B4484" s="4" t="str">
        <f>VLOOKUP(A4484,'Hold Harmless'!A$1:B$7201,2,FALSE)</f>
        <v>LIBERTY ISD</v>
      </c>
      <c r="C4484" s="4">
        <v>1</v>
      </c>
      <c r="D4484" s="10">
        <v>278.32738095237761</v>
      </c>
      <c r="E4484" s="10">
        <v>67.961309523809405</v>
      </c>
      <c r="F4484" s="10">
        <v>346.28869047618701</v>
      </c>
      <c r="G4484" s="10">
        <v>0.95323775194108096</v>
      </c>
      <c r="H4484" s="10">
        <v>0.95179951002652341</v>
      </c>
      <c r="I4484" s="10">
        <v>1</v>
      </c>
      <c r="J4484" s="10">
        <v>346.28869047618701</v>
      </c>
      <c r="K4484" s="10">
        <v>0</v>
      </c>
      <c r="L4484" s="10">
        <v>0</v>
      </c>
      <c r="M4484" s="10">
        <v>0</v>
      </c>
      <c r="N4484" s="10">
        <v>346.28869047618701</v>
      </c>
    </row>
    <row r="4485" spans="1:15" x14ac:dyDescent="0.3">
      <c r="A4485" s="4" t="s">
        <v>767</v>
      </c>
      <c r="B4485" s="4" t="str">
        <f>VLOOKUP(A4485,'Hold Harmless'!A$1:B$7201,2,FALSE)</f>
        <v>LIBERTY ISD</v>
      </c>
      <c r="C4485" s="4">
        <v>2</v>
      </c>
      <c r="D4485" s="10">
        <v>294.33999999999764</v>
      </c>
      <c r="E4485" s="10">
        <v>56.466666666666768</v>
      </c>
      <c r="F4485" s="10">
        <v>350.8066666666644</v>
      </c>
      <c r="G4485" s="10">
        <v>0.95323775194108096</v>
      </c>
      <c r="H4485" s="10">
        <v>0.95179951002652341</v>
      </c>
      <c r="I4485" s="10">
        <v>1</v>
      </c>
      <c r="J4485" s="10">
        <v>350.8066666666644</v>
      </c>
      <c r="K4485" s="10">
        <v>0</v>
      </c>
      <c r="L4485" s="10">
        <v>0</v>
      </c>
      <c r="M4485" s="10">
        <v>0</v>
      </c>
      <c r="N4485" s="10">
        <v>350.8066666666644</v>
      </c>
    </row>
    <row r="4486" spans="1:15" x14ac:dyDescent="0.3">
      <c r="A4486" s="4" t="s">
        <v>767</v>
      </c>
      <c r="B4486" s="4" t="str">
        <f>VLOOKUP(A4486,'Hold Harmless'!A$1:B$7201,2,FALSE)</f>
        <v>LIBERTY ISD</v>
      </c>
      <c r="C4486" s="4">
        <v>3</v>
      </c>
      <c r="D4486" s="10">
        <v>320.90942028985324</v>
      </c>
      <c r="E4486" s="10">
        <v>14.496376811594175</v>
      </c>
      <c r="F4486" s="10">
        <v>335.40579710144743</v>
      </c>
      <c r="G4486" s="10">
        <v>0.95323775194108096</v>
      </c>
      <c r="H4486" s="10">
        <v>0.95179951002652341</v>
      </c>
      <c r="I4486" s="10">
        <v>1</v>
      </c>
      <c r="J4486" s="10">
        <v>335.40579710144743</v>
      </c>
      <c r="K4486" s="10">
        <v>0</v>
      </c>
      <c r="L4486" s="10">
        <v>0</v>
      </c>
      <c r="M4486" s="10">
        <v>0</v>
      </c>
      <c r="N4486" s="10">
        <v>335.40579710144743</v>
      </c>
    </row>
    <row r="4487" spans="1:15" x14ac:dyDescent="0.3">
      <c r="A4487" s="4" t="s">
        <v>767</v>
      </c>
      <c r="B4487" s="4" t="str">
        <f>VLOOKUP(A4487,'Hold Harmless'!A$1:B$7201,2,FALSE)</f>
        <v>LIBERTY ISD</v>
      </c>
      <c r="C4487" s="4">
        <v>4</v>
      </c>
      <c r="D4487" s="10">
        <v>285.47321428571416</v>
      </c>
      <c r="E4487" s="10">
        <v>54.098214285716203</v>
      </c>
      <c r="F4487" s="10">
        <v>339.57142857143037</v>
      </c>
      <c r="G4487" s="10">
        <v>0.95323775194108096</v>
      </c>
      <c r="H4487" s="10">
        <v>0.95179951002652341</v>
      </c>
      <c r="I4487" s="10">
        <v>1</v>
      </c>
      <c r="J4487" s="10">
        <v>339.57142857143037</v>
      </c>
      <c r="K4487" s="10">
        <v>0</v>
      </c>
      <c r="L4487" s="10">
        <v>0</v>
      </c>
      <c r="M4487" s="10">
        <v>0</v>
      </c>
      <c r="N4487" s="10">
        <v>339.57142857143037</v>
      </c>
    </row>
    <row r="4488" spans="1:15" x14ac:dyDescent="0.3">
      <c r="A4488" s="4" t="s">
        <v>767</v>
      </c>
      <c r="B4488" s="4" t="str">
        <f>VLOOKUP(A4488,'Hold Harmless'!A$1:B$7201,2,FALSE)</f>
        <v>LIBERTY ISD</v>
      </c>
      <c r="C4488" s="4">
        <v>5</v>
      </c>
      <c r="D4488" s="10">
        <v>332.21839080459677</v>
      </c>
      <c r="E4488" s="10">
        <v>1.5344827586206899</v>
      </c>
      <c r="F4488" s="10">
        <v>333.75287356321746</v>
      </c>
      <c r="G4488" s="10">
        <v>0.95323775194108096</v>
      </c>
      <c r="H4488" s="10">
        <v>0.95179951002652341</v>
      </c>
      <c r="I4488" s="10">
        <v>1</v>
      </c>
      <c r="J4488" s="10">
        <v>333.75287356321746</v>
      </c>
      <c r="K4488" s="10">
        <v>0</v>
      </c>
      <c r="L4488" s="10">
        <v>0</v>
      </c>
      <c r="M4488" s="10">
        <v>0</v>
      </c>
      <c r="N4488" s="10">
        <v>333.75287356321746</v>
      </c>
    </row>
    <row r="4489" spans="1:15" ht="15" thickBot="1" x14ac:dyDescent="0.35">
      <c r="A4489" s="4" t="s">
        <v>767</v>
      </c>
      <c r="B4489" s="4" t="str">
        <f>VLOOKUP(A4489,'Hold Harmless'!A$1:B$7201,2,FALSE)</f>
        <v>LIBERTY ISD</v>
      </c>
      <c r="C4489" s="4">
        <v>6</v>
      </c>
      <c r="D4489" s="10">
        <v>329.84226190476096</v>
      </c>
      <c r="E4489" s="10">
        <v>1.9940476190476188</v>
      </c>
      <c r="F4489" s="10">
        <v>331.83630952380855</v>
      </c>
      <c r="G4489" s="10">
        <v>0.95323775194108096</v>
      </c>
      <c r="H4489" s="10">
        <v>0.95179951002652341</v>
      </c>
      <c r="I4489" s="10">
        <v>1</v>
      </c>
      <c r="J4489" s="10">
        <v>331.83630952380855</v>
      </c>
      <c r="K4489" s="10">
        <v>0</v>
      </c>
      <c r="L4489" s="10">
        <v>0</v>
      </c>
      <c r="M4489" s="10">
        <v>0</v>
      </c>
      <c r="N4489" s="10">
        <v>331.83630952380855</v>
      </c>
      <c r="O4489" s="24">
        <f t="shared" ref="O4489" si="746">SUM(N4484:N4489)</f>
        <v>2037.6617659027552</v>
      </c>
    </row>
    <row r="4490" spans="1:15" ht="15" thickTop="1" x14ac:dyDescent="0.3">
      <c r="A4490" s="11" t="s">
        <v>768</v>
      </c>
      <c r="B4490" s="11" t="str">
        <f>VLOOKUP(A4490,'Hold Harmless'!A$1:B$7201,2,FALSE)</f>
        <v>TARKINGTON ISD</v>
      </c>
      <c r="C4490" s="11">
        <v>1</v>
      </c>
      <c r="D4490" s="12">
        <v>253.57291666666501</v>
      </c>
      <c r="E4490" s="12">
        <v>0.81944444444444453</v>
      </c>
      <c r="F4490" s="12">
        <v>254.39236111110947</v>
      </c>
      <c r="G4490" s="12">
        <v>0.95459036693421617</v>
      </c>
      <c r="H4490" s="12">
        <v>0.94849393988609731</v>
      </c>
      <c r="I4490" s="12">
        <v>1</v>
      </c>
      <c r="J4490" s="12">
        <v>254.39236111110947</v>
      </c>
      <c r="K4490" s="12">
        <v>0</v>
      </c>
      <c r="L4490" s="12">
        <v>0</v>
      </c>
      <c r="M4490" s="12">
        <v>0</v>
      </c>
      <c r="N4490" s="12">
        <v>254.39236111110947</v>
      </c>
    </row>
    <row r="4491" spans="1:15" x14ac:dyDescent="0.3">
      <c r="A4491" s="11" t="s">
        <v>768</v>
      </c>
      <c r="B4491" s="11" t="str">
        <f>VLOOKUP(A4491,'Hold Harmless'!A$1:B$7201,2,FALSE)</f>
        <v>TARKINGTON ISD</v>
      </c>
      <c r="C4491" s="11">
        <v>2</v>
      </c>
      <c r="D4491" s="12">
        <v>262.92559523809064</v>
      </c>
      <c r="E4491" s="12">
        <v>2.0535714285714266</v>
      </c>
      <c r="F4491" s="12">
        <v>264.97916666666208</v>
      </c>
      <c r="G4491" s="12">
        <v>0.95459036693421617</v>
      </c>
      <c r="H4491" s="12">
        <v>0.94849393988609731</v>
      </c>
      <c r="I4491" s="12">
        <v>1</v>
      </c>
      <c r="J4491" s="12">
        <v>264.97916666666208</v>
      </c>
      <c r="K4491" s="12">
        <v>0</v>
      </c>
      <c r="L4491" s="12">
        <v>0</v>
      </c>
      <c r="M4491" s="12">
        <v>0</v>
      </c>
      <c r="N4491" s="12">
        <v>264.97916666666208</v>
      </c>
    </row>
    <row r="4492" spans="1:15" x14ac:dyDescent="0.3">
      <c r="A4492" s="11" t="s">
        <v>768</v>
      </c>
      <c r="B4492" s="11" t="str">
        <f>VLOOKUP(A4492,'Hold Harmless'!A$1:B$7201,2,FALSE)</f>
        <v>TARKINGTON ISD</v>
      </c>
      <c r="C4492" s="11">
        <v>3</v>
      </c>
      <c r="D4492" s="12">
        <v>199.36111111111117</v>
      </c>
      <c r="E4492" s="12">
        <v>66.56790123456841</v>
      </c>
      <c r="F4492" s="12">
        <v>265.92901234567955</v>
      </c>
      <c r="G4492" s="12">
        <v>0.95459036693421617</v>
      </c>
      <c r="H4492" s="12">
        <v>0.94849393988609731</v>
      </c>
      <c r="I4492" s="12">
        <v>1</v>
      </c>
      <c r="J4492" s="12">
        <v>265.92901234567955</v>
      </c>
      <c r="K4492" s="12">
        <v>0</v>
      </c>
      <c r="L4492" s="12">
        <v>0</v>
      </c>
      <c r="M4492" s="12">
        <v>0</v>
      </c>
      <c r="N4492" s="12">
        <v>265.92901234567955</v>
      </c>
    </row>
    <row r="4493" spans="1:15" x14ac:dyDescent="0.3">
      <c r="A4493" s="11" t="s">
        <v>768</v>
      </c>
      <c r="B4493" s="11" t="str">
        <f>VLOOKUP(A4493,'Hold Harmless'!A$1:B$7201,2,FALSE)</f>
        <v>TARKINGTON ISD</v>
      </c>
      <c r="C4493" s="11">
        <v>4</v>
      </c>
      <c r="D4493" s="12">
        <v>255.04750631312959</v>
      </c>
      <c r="E4493" s="12">
        <v>7.0101010101010131</v>
      </c>
      <c r="F4493" s="12">
        <v>262.05760732323063</v>
      </c>
      <c r="G4493" s="12">
        <v>0.95459036693421617</v>
      </c>
      <c r="H4493" s="12">
        <v>0.94849393988609731</v>
      </c>
      <c r="I4493" s="12">
        <v>1</v>
      </c>
      <c r="J4493" s="12">
        <v>262.05760732323063</v>
      </c>
      <c r="K4493" s="12">
        <v>0</v>
      </c>
      <c r="L4493" s="12">
        <v>0</v>
      </c>
      <c r="M4493" s="12">
        <v>0</v>
      </c>
      <c r="N4493" s="12">
        <v>262.05760732323063</v>
      </c>
    </row>
    <row r="4494" spans="1:15" x14ac:dyDescent="0.3">
      <c r="A4494" s="11" t="s">
        <v>768</v>
      </c>
      <c r="B4494" s="11" t="str">
        <f>VLOOKUP(A4494,'Hold Harmless'!A$1:B$7201,2,FALSE)</f>
        <v>TARKINGTON ISD</v>
      </c>
      <c r="C4494" s="11">
        <v>5</v>
      </c>
      <c r="D4494" s="12">
        <v>259.18452380951857</v>
      </c>
      <c r="E4494" s="12">
        <v>3.6369047619047552</v>
      </c>
      <c r="F4494" s="12">
        <v>262.82142857142333</v>
      </c>
      <c r="G4494" s="12">
        <v>0.95459036693421617</v>
      </c>
      <c r="H4494" s="12">
        <v>0.94849393988609731</v>
      </c>
      <c r="I4494" s="12">
        <v>1</v>
      </c>
      <c r="J4494" s="12">
        <v>262.82142857142333</v>
      </c>
      <c r="K4494" s="12">
        <v>0</v>
      </c>
      <c r="L4494" s="12">
        <v>0</v>
      </c>
      <c r="M4494" s="12">
        <v>0</v>
      </c>
      <c r="N4494" s="12">
        <v>262.82142857142333</v>
      </c>
    </row>
    <row r="4495" spans="1:15" ht="15" thickBot="1" x14ac:dyDescent="0.35">
      <c r="A4495" s="11" t="s">
        <v>768</v>
      </c>
      <c r="B4495" s="11" t="str">
        <f>VLOOKUP(A4495,'Hold Harmless'!A$1:B$7201,2,FALSE)</f>
        <v>TARKINGTON ISD</v>
      </c>
      <c r="C4495" s="11">
        <v>6</v>
      </c>
      <c r="D4495" s="12">
        <v>253.64568094740318</v>
      </c>
      <c r="E4495" s="12">
        <v>7.5459770114942657</v>
      </c>
      <c r="F4495" s="12">
        <v>261.19165795889745</v>
      </c>
      <c r="G4495" s="12">
        <v>0.95459036693421617</v>
      </c>
      <c r="H4495" s="12">
        <v>0.94849393988609731</v>
      </c>
      <c r="I4495" s="12">
        <v>1</v>
      </c>
      <c r="J4495" s="12">
        <v>261.19165795889745</v>
      </c>
      <c r="K4495" s="12">
        <v>0</v>
      </c>
      <c r="L4495" s="12">
        <v>0</v>
      </c>
      <c r="M4495" s="12">
        <v>0</v>
      </c>
      <c r="N4495" s="12">
        <v>261.19165795889745</v>
      </c>
      <c r="O4495" s="24">
        <f t="shared" ref="O4495" si="747">SUM(N4490:N4495)</f>
        <v>1571.3712339770027</v>
      </c>
    </row>
    <row r="4496" spans="1:15" ht="15" thickTop="1" x14ac:dyDescent="0.3">
      <c r="A4496" s="2" t="s">
        <v>769</v>
      </c>
      <c r="B4496" s="2" t="str">
        <f>VLOOKUP(A4496,'Hold Harmless'!A$1:B$7201,2,FALSE)</f>
        <v>COOLIDGE ISD</v>
      </c>
      <c r="C4496" s="2">
        <v>1</v>
      </c>
      <c r="D4496" s="13">
        <v>41.293010752688204</v>
      </c>
      <c r="E4496" s="13">
        <v>6.4973118279569917</v>
      </c>
      <c r="F4496" s="13">
        <v>47.790322580645196</v>
      </c>
      <c r="G4496" s="13">
        <v>0.96557431638329549</v>
      </c>
      <c r="H4496" s="13">
        <v>0.96783753679688123</v>
      </c>
      <c r="I4496" s="13">
        <v>0.99766156991484745</v>
      </c>
      <c r="J4496" s="13">
        <v>47.678568252543471</v>
      </c>
      <c r="K4496" s="13">
        <v>0.11175432810172481</v>
      </c>
      <c r="L4496" s="13">
        <v>0.11175432810172481</v>
      </c>
      <c r="M4496" s="13">
        <v>0</v>
      </c>
      <c r="N4496" s="13">
        <v>47.678568252543471</v>
      </c>
    </row>
    <row r="4497" spans="1:15" x14ac:dyDescent="0.3">
      <c r="A4497" s="2" t="s">
        <v>769</v>
      </c>
      <c r="B4497" s="2" t="str">
        <f>VLOOKUP(A4497,'Hold Harmless'!A$1:B$7201,2,FALSE)</f>
        <v>COOLIDGE ISD</v>
      </c>
      <c r="C4497" s="2">
        <v>2</v>
      </c>
      <c r="D4497" s="13">
        <v>45.96666666666664</v>
      </c>
      <c r="E4497" s="13">
        <v>2.2916666666666656</v>
      </c>
      <c r="F4497" s="13">
        <v>48.258333333333304</v>
      </c>
      <c r="G4497" s="13">
        <v>0.96557431638329549</v>
      </c>
      <c r="H4497" s="13">
        <v>0.96783753679688123</v>
      </c>
      <c r="I4497" s="13">
        <v>0.99766156991484745</v>
      </c>
      <c r="J4497" s="13">
        <v>48.145484594807314</v>
      </c>
      <c r="K4497" s="13">
        <v>0.1128487385259902</v>
      </c>
      <c r="L4497" s="13">
        <v>0.1128487385259902</v>
      </c>
      <c r="M4497" s="13">
        <v>0</v>
      </c>
      <c r="N4497" s="13">
        <v>48.145484594807314</v>
      </c>
    </row>
    <row r="4498" spans="1:15" x14ac:dyDescent="0.3">
      <c r="A4498" s="2" t="s">
        <v>769</v>
      </c>
      <c r="B4498" s="2" t="str">
        <f>VLOOKUP(A4498,'Hold Harmless'!A$1:B$7201,2,FALSE)</f>
        <v>COOLIDGE ISD</v>
      </c>
      <c r="C4498" s="2">
        <v>3</v>
      </c>
      <c r="D4498" s="13">
        <v>44.153333333333308</v>
      </c>
      <c r="E4498" s="13">
        <v>3.4700000000000024</v>
      </c>
      <c r="F4498" s="13">
        <v>47.623333333333306</v>
      </c>
      <c r="G4498" s="13">
        <v>0.96557431638329549</v>
      </c>
      <c r="H4498" s="13">
        <v>0.96783753679688123</v>
      </c>
      <c r="I4498" s="13">
        <v>0.99766156991484745</v>
      </c>
      <c r="J4498" s="13">
        <v>47.511969497911394</v>
      </c>
      <c r="K4498" s="13">
        <v>0.11136383542191197</v>
      </c>
      <c r="L4498" s="13">
        <v>0.11136383542191197</v>
      </c>
      <c r="M4498" s="13">
        <v>0</v>
      </c>
      <c r="N4498" s="13">
        <v>47.511969497911394</v>
      </c>
    </row>
    <row r="4499" spans="1:15" x14ac:dyDescent="0.3">
      <c r="A4499" s="2" t="s">
        <v>769</v>
      </c>
      <c r="B4499" s="2" t="str">
        <f>VLOOKUP(A4499,'Hold Harmless'!A$1:B$7201,2,FALSE)</f>
        <v>COOLIDGE ISD</v>
      </c>
      <c r="C4499" s="2">
        <v>4</v>
      </c>
      <c r="D4499" s="13">
        <v>45.009615384615302</v>
      </c>
      <c r="E4499" s="13">
        <v>3.0192307692307665</v>
      </c>
      <c r="F4499" s="13">
        <v>48.028846153846068</v>
      </c>
      <c r="G4499" s="13">
        <v>0.96557431638329549</v>
      </c>
      <c r="H4499" s="13">
        <v>0.96783753679688123</v>
      </c>
      <c r="I4499" s="13">
        <v>0.99766156991484745</v>
      </c>
      <c r="J4499" s="13">
        <v>47.91653405504475</v>
      </c>
      <c r="K4499" s="13">
        <v>0.11231209880131843</v>
      </c>
      <c r="L4499" s="13">
        <v>0.11231209880131843</v>
      </c>
      <c r="M4499" s="13">
        <v>0</v>
      </c>
      <c r="N4499" s="13">
        <v>47.91653405504475</v>
      </c>
    </row>
    <row r="4500" spans="1:15" x14ac:dyDescent="0.3">
      <c r="A4500" s="2" t="s">
        <v>769</v>
      </c>
      <c r="B4500" s="2" t="str">
        <f>VLOOKUP(A4500,'Hold Harmless'!A$1:B$7201,2,FALSE)</f>
        <v>COOLIDGE ISD</v>
      </c>
      <c r="C4500" s="2">
        <v>5</v>
      </c>
      <c r="D4500" s="13">
        <v>46.598765432098702</v>
      </c>
      <c r="E4500" s="13">
        <v>0.67901234567901247</v>
      </c>
      <c r="F4500" s="13">
        <v>47.277777777777715</v>
      </c>
      <c r="G4500" s="13">
        <v>0.96557431638329549</v>
      </c>
      <c r="H4500" s="13">
        <v>0.96783753679688123</v>
      </c>
      <c r="I4500" s="13">
        <v>0.99766156991484745</v>
      </c>
      <c r="J4500" s="13">
        <v>47.167221999863003</v>
      </c>
      <c r="K4500" s="13">
        <v>0.11055577791471194</v>
      </c>
      <c r="L4500" s="13">
        <v>0.11055577791471194</v>
      </c>
      <c r="M4500" s="13">
        <v>0</v>
      </c>
      <c r="N4500" s="13">
        <v>47.167221999863003</v>
      </c>
    </row>
    <row r="4501" spans="1:15" ht="15" thickBot="1" x14ac:dyDescent="0.35">
      <c r="A4501" s="2" t="s">
        <v>769</v>
      </c>
      <c r="B4501" s="2" t="str">
        <f>VLOOKUP(A4501,'Hold Harmless'!A$1:B$7201,2,FALSE)</f>
        <v>COOLIDGE ISD</v>
      </c>
      <c r="C4501" s="2">
        <v>6</v>
      </c>
      <c r="D4501" s="13">
        <v>46.428160919540147</v>
      </c>
      <c r="E4501" s="13">
        <v>0.25862068965517232</v>
      </c>
      <c r="F4501" s="13">
        <v>46.686781609195322</v>
      </c>
      <c r="G4501" s="13">
        <v>0.96557431638329549</v>
      </c>
      <c r="H4501" s="13">
        <v>0.96783753679688123</v>
      </c>
      <c r="I4501" s="13">
        <v>0.99766156991484745</v>
      </c>
      <c r="J4501" s="13">
        <v>46.577607834501435</v>
      </c>
      <c r="K4501" s="13">
        <v>0.10917377469388612</v>
      </c>
      <c r="L4501" s="13">
        <v>0.10917377469388612</v>
      </c>
      <c r="M4501" s="13">
        <v>0</v>
      </c>
      <c r="N4501" s="13">
        <v>46.577607834501435</v>
      </c>
      <c r="O4501" s="24">
        <f t="shared" ref="O4501" si="748">SUM(N4496:N4501)</f>
        <v>284.99738623467135</v>
      </c>
    </row>
    <row r="4502" spans="1:15" ht="15" thickTop="1" x14ac:dyDescent="0.3">
      <c r="A4502" s="4" t="s">
        <v>770</v>
      </c>
      <c r="B4502" s="4" t="str">
        <f>VLOOKUP(A4502,'Hold Harmless'!A$1:B$7201,2,FALSE)</f>
        <v>GROESBECK ISD</v>
      </c>
      <c r="C4502" s="4">
        <v>1</v>
      </c>
      <c r="D4502" s="10">
        <v>179.79012345679058</v>
      </c>
      <c r="E4502" s="10">
        <v>59.811728395061593</v>
      </c>
      <c r="F4502" s="10">
        <v>239.60185185185219</v>
      </c>
      <c r="G4502" s="10">
        <v>0.9567535512694344</v>
      </c>
      <c r="H4502" s="10">
        <v>0.95357733518392807</v>
      </c>
      <c r="I4502" s="10">
        <v>1</v>
      </c>
      <c r="J4502" s="10">
        <v>239.60185185185219</v>
      </c>
      <c r="K4502" s="10">
        <v>0</v>
      </c>
      <c r="L4502" s="10">
        <v>0</v>
      </c>
      <c r="M4502" s="10">
        <v>0</v>
      </c>
      <c r="N4502" s="10">
        <v>239.60185185185219</v>
      </c>
    </row>
    <row r="4503" spans="1:15" x14ac:dyDescent="0.3">
      <c r="A4503" s="4" t="s">
        <v>770</v>
      </c>
      <c r="B4503" s="4" t="str">
        <f>VLOOKUP(A4503,'Hold Harmless'!A$1:B$7201,2,FALSE)</f>
        <v>GROESBECK ISD</v>
      </c>
      <c r="C4503" s="4">
        <v>2</v>
      </c>
      <c r="D4503" s="10">
        <v>204.02298850574599</v>
      </c>
      <c r="E4503" s="10">
        <v>34.801724137930997</v>
      </c>
      <c r="F4503" s="10">
        <v>238.82471264367697</v>
      </c>
      <c r="G4503" s="10">
        <v>0.9567535512694344</v>
      </c>
      <c r="H4503" s="10">
        <v>0.95357733518392807</v>
      </c>
      <c r="I4503" s="10">
        <v>1</v>
      </c>
      <c r="J4503" s="10">
        <v>238.82471264367697</v>
      </c>
      <c r="K4503" s="10">
        <v>0</v>
      </c>
      <c r="L4503" s="10">
        <v>0</v>
      </c>
      <c r="M4503" s="10">
        <v>0</v>
      </c>
      <c r="N4503" s="10">
        <v>238.82471264367697</v>
      </c>
    </row>
    <row r="4504" spans="1:15" x14ac:dyDescent="0.3">
      <c r="A4504" s="4" t="s">
        <v>770</v>
      </c>
      <c r="B4504" s="4" t="str">
        <f>VLOOKUP(A4504,'Hold Harmless'!A$1:B$7201,2,FALSE)</f>
        <v>GROESBECK ISD</v>
      </c>
      <c r="C4504" s="4">
        <v>3</v>
      </c>
      <c r="D4504" s="10">
        <v>202.10344827586098</v>
      </c>
      <c r="E4504" s="10">
        <v>35.181034482758534</v>
      </c>
      <c r="F4504" s="10">
        <v>237.2844827586195</v>
      </c>
      <c r="G4504" s="10">
        <v>0.9567535512694344</v>
      </c>
      <c r="H4504" s="10">
        <v>0.95357733518392807</v>
      </c>
      <c r="I4504" s="10">
        <v>1</v>
      </c>
      <c r="J4504" s="10">
        <v>237.2844827586195</v>
      </c>
      <c r="K4504" s="10">
        <v>0</v>
      </c>
      <c r="L4504" s="10">
        <v>0</v>
      </c>
      <c r="M4504" s="10">
        <v>0</v>
      </c>
      <c r="N4504" s="10">
        <v>237.2844827586195</v>
      </c>
    </row>
    <row r="4505" spans="1:15" x14ac:dyDescent="0.3">
      <c r="A4505" s="4" t="s">
        <v>770</v>
      </c>
      <c r="B4505" s="4" t="str">
        <f>VLOOKUP(A4505,'Hold Harmless'!A$1:B$7201,2,FALSE)</f>
        <v>GROESBECK ISD</v>
      </c>
      <c r="C4505" s="4">
        <v>4</v>
      </c>
      <c r="D4505" s="10">
        <v>202.31551282051208</v>
      </c>
      <c r="E4505" s="10">
        <v>31.554487179487207</v>
      </c>
      <c r="F4505" s="10">
        <v>233.86999999999929</v>
      </c>
      <c r="G4505" s="10">
        <v>0.9567535512694344</v>
      </c>
      <c r="H4505" s="10">
        <v>0.95357733518392807</v>
      </c>
      <c r="I4505" s="10">
        <v>1</v>
      </c>
      <c r="J4505" s="10">
        <v>233.86999999999929</v>
      </c>
      <c r="K4505" s="10">
        <v>0</v>
      </c>
      <c r="L4505" s="10">
        <v>0</v>
      </c>
      <c r="M4505" s="10">
        <v>0</v>
      </c>
      <c r="N4505" s="10">
        <v>233.86999999999929</v>
      </c>
    </row>
    <row r="4506" spans="1:15" x14ac:dyDescent="0.3">
      <c r="A4506" s="4" t="s">
        <v>770</v>
      </c>
      <c r="B4506" s="4" t="str">
        <f>VLOOKUP(A4506,'Hold Harmless'!A$1:B$7201,2,FALSE)</f>
        <v>GROESBECK ISD</v>
      </c>
      <c r="C4506" s="4">
        <v>5</v>
      </c>
      <c r="D4506" s="10">
        <v>216.43115942028629</v>
      </c>
      <c r="E4506" s="10">
        <v>17.224637681159287</v>
      </c>
      <c r="F4506" s="10">
        <v>233.65579710144559</v>
      </c>
      <c r="G4506" s="10">
        <v>0.9567535512694344</v>
      </c>
      <c r="H4506" s="10">
        <v>0.95357733518392807</v>
      </c>
      <c r="I4506" s="10">
        <v>1</v>
      </c>
      <c r="J4506" s="10">
        <v>233.65579710144559</v>
      </c>
      <c r="K4506" s="10">
        <v>0</v>
      </c>
      <c r="L4506" s="10">
        <v>0</v>
      </c>
      <c r="M4506" s="10">
        <v>0</v>
      </c>
      <c r="N4506" s="10">
        <v>233.65579710144559</v>
      </c>
    </row>
    <row r="4507" spans="1:15" ht="15" thickBot="1" x14ac:dyDescent="0.35">
      <c r="A4507" s="4" t="s">
        <v>770</v>
      </c>
      <c r="B4507" s="4" t="str">
        <f>VLOOKUP(A4507,'Hold Harmless'!A$1:B$7201,2,FALSE)</f>
        <v>GROESBECK ISD</v>
      </c>
      <c r="C4507" s="4">
        <v>6</v>
      </c>
      <c r="D4507" s="10">
        <v>221.14393939393818</v>
      </c>
      <c r="E4507" s="10">
        <v>12.265151515151528</v>
      </c>
      <c r="F4507" s="10">
        <v>233.40909090908971</v>
      </c>
      <c r="G4507" s="10">
        <v>0.9567535512694344</v>
      </c>
      <c r="H4507" s="10">
        <v>0.95357733518392807</v>
      </c>
      <c r="I4507" s="10">
        <v>1</v>
      </c>
      <c r="J4507" s="10">
        <v>233.40909090908971</v>
      </c>
      <c r="K4507" s="10">
        <v>0</v>
      </c>
      <c r="L4507" s="10">
        <v>0</v>
      </c>
      <c r="M4507" s="10">
        <v>0</v>
      </c>
      <c r="N4507" s="10">
        <v>233.40909090908971</v>
      </c>
      <c r="O4507" s="24">
        <f t="shared" ref="O4507" si="749">SUM(N4502:N4507)</f>
        <v>1416.6459352646832</v>
      </c>
    </row>
    <row r="4508" spans="1:15" ht="15" thickTop="1" x14ac:dyDescent="0.3">
      <c r="A4508" s="11" t="s">
        <v>771</v>
      </c>
      <c r="B4508" s="11" t="str">
        <f>VLOOKUP(A4508,'Hold Harmless'!A$1:B$7201,2,FALSE)</f>
        <v>MEXIA ISD</v>
      </c>
      <c r="C4508" s="11">
        <v>1</v>
      </c>
      <c r="D4508" s="12">
        <v>203.79301075268617</v>
      </c>
      <c r="E4508" s="12">
        <v>73.750000000000043</v>
      </c>
      <c r="F4508" s="12">
        <v>277.5430107526862</v>
      </c>
      <c r="G4508" s="12">
        <v>0.94619743844308646</v>
      </c>
      <c r="H4508" s="12">
        <v>0.9171873138747374</v>
      </c>
      <c r="I4508" s="12">
        <v>1</v>
      </c>
      <c r="J4508" s="12">
        <v>277.5430107526862</v>
      </c>
      <c r="K4508" s="12">
        <v>0</v>
      </c>
      <c r="L4508" s="12">
        <v>0</v>
      </c>
      <c r="M4508" s="12">
        <v>0</v>
      </c>
      <c r="N4508" s="12">
        <v>277.5430107526862</v>
      </c>
    </row>
    <row r="4509" spans="1:15" x14ac:dyDescent="0.3">
      <c r="A4509" s="11" t="s">
        <v>771</v>
      </c>
      <c r="B4509" s="11" t="str">
        <f>VLOOKUP(A4509,'Hold Harmless'!A$1:B$7201,2,FALSE)</f>
        <v>MEXIA ISD</v>
      </c>
      <c r="C4509" s="11">
        <v>2</v>
      </c>
      <c r="D4509" s="12">
        <v>223.0744731800753</v>
      </c>
      <c r="E4509" s="12">
        <v>54.114224137930435</v>
      </c>
      <c r="F4509" s="12">
        <v>277.18869731800572</v>
      </c>
      <c r="G4509" s="12">
        <v>0.94619743844308646</v>
      </c>
      <c r="H4509" s="12">
        <v>0.9171873138747374</v>
      </c>
      <c r="I4509" s="12">
        <v>1</v>
      </c>
      <c r="J4509" s="12">
        <v>277.18869731800572</v>
      </c>
      <c r="K4509" s="12">
        <v>0</v>
      </c>
      <c r="L4509" s="12">
        <v>0</v>
      </c>
      <c r="M4509" s="12">
        <v>0</v>
      </c>
      <c r="N4509" s="12">
        <v>277.18869731800572</v>
      </c>
    </row>
    <row r="4510" spans="1:15" x14ac:dyDescent="0.3">
      <c r="A4510" s="11" t="s">
        <v>771</v>
      </c>
      <c r="B4510" s="11" t="str">
        <f>VLOOKUP(A4510,'Hold Harmless'!A$1:B$7201,2,FALSE)</f>
        <v>MEXIA ISD</v>
      </c>
      <c r="C4510" s="11">
        <v>3</v>
      </c>
      <c r="D4510" s="12">
        <v>228.13580246913648</v>
      </c>
      <c r="E4510" s="12">
        <v>44.975308641975246</v>
      </c>
      <c r="F4510" s="12">
        <v>273.11111111111171</v>
      </c>
      <c r="G4510" s="12">
        <v>0.94619743844308646</v>
      </c>
      <c r="H4510" s="12">
        <v>0.9171873138747374</v>
      </c>
      <c r="I4510" s="12">
        <v>1</v>
      </c>
      <c r="J4510" s="12">
        <v>273.11111111111171</v>
      </c>
      <c r="K4510" s="12">
        <v>0</v>
      </c>
      <c r="L4510" s="12">
        <v>0</v>
      </c>
      <c r="M4510" s="12">
        <v>0</v>
      </c>
      <c r="N4510" s="12">
        <v>273.11111111111171</v>
      </c>
    </row>
    <row r="4511" spans="1:15" x14ac:dyDescent="0.3">
      <c r="A4511" s="11" t="s">
        <v>771</v>
      </c>
      <c r="B4511" s="11" t="str">
        <f>VLOOKUP(A4511,'Hold Harmless'!A$1:B$7201,2,FALSE)</f>
        <v>MEXIA ISD</v>
      </c>
      <c r="C4511" s="11">
        <v>4</v>
      </c>
      <c r="D4511" s="12">
        <v>230.07142857142637</v>
      </c>
      <c r="E4511" s="12">
        <v>37.650793650793752</v>
      </c>
      <c r="F4511" s="12">
        <v>267.72222222222013</v>
      </c>
      <c r="G4511" s="12">
        <v>0.94619743844308646</v>
      </c>
      <c r="H4511" s="12">
        <v>0.9171873138747374</v>
      </c>
      <c r="I4511" s="12">
        <v>1</v>
      </c>
      <c r="J4511" s="12">
        <v>267.72222222222013</v>
      </c>
      <c r="K4511" s="12">
        <v>0</v>
      </c>
      <c r="L4511" s="12">
        <v>0</v>
      </c>
      <c r="M4511" s="12">
        <v>0</v>
      </c>
      <c r="N4511" s="12">
        <v>267.72222222222013</v>
      </c>
    </row>
    <row r="4512" spans="1:15" x14ac:dyDescent="0.3">
      <c r="A4512" s="11" t="s">
        <v>771</v>
      </c>
      <c r="B4512" s="11" t="str">
        <f>VLOOKUP(A4512,'Hold Harmless'!A$1:B$7201,2,FALSE)</f>
        <v>MEXIA ISD</v>
      </c>
      <c r="C4512" s="11">
        <v>5</v>
      </c>
      <c r="D4512" s="12">
        <v>243.60632183907856</v>
      </c>
      <c r="E4512" s="12">
        <v>26.928160919540236</v>
      </c>
      <c r="F4512" s="12">
        <v>270.53448275861882</v>
      </c>
      <c r="G4512" s="12">
        <v>0.94619743844308646</v>
      </c>
      <c r="H4512" s="12">
        <v>0.9171873138747374</v>
      </c>
      <c r="I4512" s="12">
        <v>1</v>
      </c>
      <c r="J4512" s="12">
        <v>270.53448275861882</v>
      </c>
      <c r="K4512" s="12">
        <v>0</v>
      </c>
      <c r="L4512" s="12">
        <v>0</v>
      </c>
      <c r="M4512" s="12">
        <v>0</v>
      </c>
      <c r="N4512" s="12">
        <v>270.53448275861882</v>
      </c>
    </row>
    <row r="4513" spans="1:15" ht="15" thickBot="1" x14ac:dyDescent="0.35">
      <c r="A4513" s="11" t="s">
        <v>771</v>
      </c>
      <c r="B4513" s="11" t="str">
        <f>VLOOKUP(A4513,'Hold Harmless'!A$1:B$7201,2,FALSE)</f>
        <v>MEXIA ISD</v>
      </c>
      <c r="C4513" s="11">
        <v>6</v>
      </c>
      <c r="D4513" s="12">
        <v>246.80333333333047</v>
      </c>
      <c r="E4513" s="12">
        <v>25.360000000000024</v>
      </c>
      <c r="F4513" s="12">
        <v>272.16333333333051</v>
      </c>
      <c r="G4513" s="12">
        <v>0.94619743844308646</v>
      </c>
      <c r="H4513" s="12">
        <v>0.9171873138747374</v>
      </c>
      <c r="I4513" s="12">
        <v>1</v>
      </c>
      <c r="J4513" s="12">
        <v>272.16333333333051</v>
      </c>
      <c r="K4513" s="12">
        <v>0</v>
      </c>
      <c r="L4513" s="12">
        <v>0</v>
      </c>
      <c r="M4513" s="12">
        <v>0</v>
      </c>
      <c r="N4513" s="12">
        <v>272.16333333333051</v>
      </c>
      <c r="O4513" s="24">
        <f t="shared" ref="O4513" si="750">SUM(N4508:N4513)</f>
        <v>1638.2628574959731</v>
      </c>
    </row>
    <row r="4514" spans="1:15" ht="15" thickTop="1" x14ac:dyDescent="0.3">
      <c r="A4514" s="2" t="s">
        <v>772</v>
      </c>
      <c r="B4514" s="2" t="str">
        <f>VLOOKUP(A4514,'Hold Harmless'!A$1:B$7201,2,FALSE)</f>
        <v>BOOKER ISD</v>
      </c>
      <c r="C4514" s="2">
        <v>1</v>
      </c>
      <c r="D4514" s="13">
        <v>56.166666666666458</v>
      </c>
      <c r="E4514" s="13">
        <v>0.33333333333333337</v>
      </c>
      <c r="F4514" s="13">
        <v>56.499999999999794</v>
      </c>
      <c r="G4514" s="13">
        <v>0.96792057650664431</v>
      </c>
      <c r="H4514" s="13">
        <v>0.96617677181482997</v>
      </c>
      <c r="I4514" s="13">
        <v>1</v>
      </c>
      <c r="J4514" s="13">
        <v>56.499999999999794</v>
      </c>
      <c r="K4514" s="13">
        <v>0</v>
      </c>
      <c r="L4514" s="13">
        <v>0</v>
      </c>
      <c r="M4514" s="13">
        <v>0</v>
      </c>
      <c r="N4514" s="13">
        <v>56.499999999999794</v>
      </c>
    </row>
    <row r="4515" spans="1:15" x14ac:dyDescent="0.3">
      <c r="A4515" s="2" t="s">
        <v>772</v>
      </c>
      <c r="B4515" s="2" t="str">
        <f>VLOOKUP(A4515,'Hold Harmless'!A$1:B$7201,2,FALSE)</f>
        <v>BOOKER ISD</v>
      </c>
      <c r="C4515" s="2">
        <v>2</v>
      </c>
      <c r="D4515" s="13">
        <v>33.962643678160923</v>
      </c>
      <c r="E4515" s="13">
        <v>22.238505747126446</v>
      </c>
      <c r="F4515" s="13">
        <v>56.201149425287369</v>
      </c>
      <c r="G4515" s="13">
        <v>0.96792057650664431</v>
      </c>
      <c r="H4515" s="13">
        <v>0.96617677181482997</v>
      </c>
      <c r="I4515" s="13">
        <v>1</v>
      </c>
      <c r="J4515" s="13">
        <v>56.201149425287369</v>
      </c>
      <c r="K4515" s="13">
        <v>0</v>
      </c>
      <c r="L4515" s="13">
        <v>0</v>
      </c>
      <c r="M4515" s="13">
        <v>0</v>
      </c>
      <c r="N4515" s="13">
        <v>56.201149425287369</v>
      </c>
    </row>
    <row r="4516" spans="1:15" x14ac:dyDescent="0.3">
      <c r="A4516" s="2" t="s">
        <v>772</v>
      </c>
      <c r="B4516" s="2" t="str">
        <f>VLOOKUP(A4516,'Hold Harmless'!A$1:B$7201,2,FALSE)</f>
        <v>BOOKER ISD</v>
      </c>
      <c r="C4516" s="2">
        <v>3</v>
      </c>
      <c r="D4516" s="13">
        <v>53.873333333333186</v>
      </c>
      <c r="E4516" s="13">
        <v>1.8433333333333337</v>
      </c>
      <c r="F4516" s="13">
        <v>55.716666666666519</v>
      </c>
      <c r="G4516" s="13">
        <v>0.96792057650664431</v>
      </c>
      <c r="H4516" s="13">
        <v>0.96617677181482997</v>
      </c>
      <c r="I4516" s="13">
        <v>1</v>
      </c>
      <c r="J4516" s="13">
        <v>55.716666666666519</v>
      </c>
      <c r="K4516" s="13">
        <v>0</v>
      </c>
      <c r="L4516" s="13">
        <v>0</v>
      </c>
      <c r="M4516" s="13">
        <v>0</v>
      </c>
      <c r="N4516" s="13">
        <v>55.716666666666519</v>
      </c>
    </row>
    <row r="4517" spans="1:15" x14ac:dyDescent="0.3">
      <c r="A4517" s="2" t="s">
        <v>772</v>
      </c>
      <c r="B4517" s="2" t="str">
        <f>VLOOKUP(A4517,'Hold Harmless'!A$1:B$7201,2,FALSE)</f>
        <v>BOOKER ISD</v>
      </c>
      <c r="C4517" s="2">
        <v>4</v>
      </c>
      <c r="D4517" s="13">
        <v>55.067307692307502</v>
      </c>
      <c r="E4517" s="13">
        <v>0.29166666666666669</v>
      </c>
      <c r="F4517" s="13">
        <v>55.358974358974166</v>
      </c>
      <c r="G4517" s="13">
        <v>0.96792057650664431</v>
      </c>
      <c r="H4517" s="13">
        <v>0.96617677181482997</v>
      </c>
      <c r="I4517" s="13">
        <v>1</v>
      </c>
      <c r="J4517" s="13">
        <v>55.358974358974166</v>
      </c>
      <c r="K4517" s="13">
        <v>0</v>
      </c>
      <c r="L4517" s="13">
        <v>0</v>
      </c>
      <c r="M4517" s="13">
        <v>0</v>
      </c>
      <c r="N4517" s="13">
        <v>55.358974358974166</v>
      </c>
    </row>
    <row r="4518" spans="1:15" x14ac:dyDescent="0.3">
      <c r="A4518" s="2" t="s">
        <v>772</v>
      </c>
      <c r="B4518" s="2" t="str">
        <f>VLOOKUP(A4518,'Hold Harmless'!A$1:B$7201,2,FALSE)</f>
        <v>BOOKER ISD</v>
      </c>
      <c r="C4518" s="2">
        <v>5</v>
      </c>
      <c r="D4518" s="13">
        <v>55.634408602150508</v>
      </c>
      <c r="E4518" s="13">
        <v>0.16666666666666663</v>
      </c>
      <c r="F4518" s="13">
        <v>55.801075268817172</v>
      </c>
      <c r="G4518" s="13">
        <v>0.96792057650664431</v>
      </c>
      <c r="H4518" s="13">
        <v>0.96617677181482997</v>
      </c>
      <c r="I4518" s="13">
        <v>1</v>
      </c>
      <c r="J4518" s="13">
        <v>55.801075268817172</v>
      </c>
      <c r="K4518" s="13">
        <v>0</v>
      </c>
      <c r="L4518" s="13">
        <v>0</v>
      </c>
      <c r="M4518" s="13">
        <v>0</v>
      </c>
      <c r="N4518" s="13">
        <v>55.801075268817172</v>
      </c>
    </row>
    <row r="4519" spans="1:15" ht="15" thickBot="1" x14ac:dyDescent="0.35">
      <c r="A4519" s="2" t="s">
        <v>772</v>
      </c>
      <c r="B4519" s="2" t="str">
        <f>VLOOKUP(A4519,'Hold Harmless'!A$1:B$7201,2,FALSE)</f>
        <v>BOOKER ISD</v>
      </c>
      <c r="C4519" s="2">
        <v>6</v>
      </c>
      <c r="D4519" s="13">
        <v>55.810344827586029</v>
      </c>
      <c r="E4519" s="13">
        <v>0.16091954022988503</v>
      </c>
      <c r="F4519" s="13">
        <v>55.971264367815913</v>
      </c>
      <c r="G4519" s="13">
        <v>0.96792057650664431</v>
      </c>
      <c r="H4519" s="13">
        <v>0.96617677181482997</v>
      </c>
      <c r="I4519" s="13">
        <v>1</v>
      </c>
      <c r="J4519" s="13">
        <v>55.971264367815913</v>
      </c>
      <c r="K4519" s="13">
        <v>0</v>
      </c>
      <c r="L4519" s="13">
        <v>0</v>
      </c>
      <c r="M4519" s="13">
        <v>0</v>
      </c>
      <c r="N4519" s="13">
        <v>55.971264367815913</v>
      </c>
      <c r="O4519" s="24">
        <f t="shared" ref="O4519" si="751">SUM(N4514:N4519)</f>
        <v>335.54913008756097</v>
      </c>
    </row>
    <row r="4520" spans="1:15" ht="15" thickTop="1" x14ac:dyDescent="0.3">
      <c r="A4520" s="4" t="s">
        <v>773</v>
      </c>
      <c r="B4520" s="4" t="str">
        <f>VLOOKUP(A4520,'Hold Harmless'!A$1:B$7201,2,FALSE)</f>
        <v>FOLLETT ISD</v>
      </c>
      <c r="C4520" s="4">
        <v>1</v>
      </c>
      <c r="D4520" s="10">
        <v>25.35802469135805</v>
      </c>
      <c r="E4520" s="10">
        <v>0.21604938271604937</v>
      </c>
      <c r="F4520" s="10">
        <v>25.574074074074101</v>
      </c>
      <c r="G4520" s="10">
        <v>0.9633440228042045</v>
      </c>
      <c r="H4520" s="10">
        <v>0.95968054455695773</v>
      </c>
      <c r="I4520" s="10">
        <v>1</v>
      </c>
      <c r="J4520" s="10">
        <v>25.574074074074101</v>
      </c>
      <c r="K4520" s="10">
        <v>0</v>
      </c>
      <c r="L4520" s="10">
        <v>0</v>
      </c>
      <c r="M4520" s="10">
        <v>0</v>
      </c>
      <c r="N4520" s="10">
        <v>25.574074074074101</v>
      </c>
    </row>
    <row r="4521" spans="1:15" x14ac:dyDescent="0.3">
      <c r="A4521" s="4" t="s">
        <v>773</v>
      </c>
      <c r="B4521" s="4" t="str">
        <f>VLOOKUP(A4521,'Hold Harmless'!A$1:B$7201,2,FALSE)</f>
        <v>FOLLETT ISD</v>
      </c>
      <c r="C4521" s="4">
        <v>2</v>
      </c>
      <c r="D4521" s="10">
        <v>22.566091954022983</v>
      </c>
      <c r="E4521" s="10">
        <v>2.7097701149425322</v>
      </c>
      <c r="F4521" s="10">
        <v>25.275862068965516</v>
      </c>
      <c r="G4521" s="10">
        <v>0.9633440228042045</v>
      </c>
      <c r="H4521" s="10">
        <v>0.95968054455695773</v>
      </c>
      <c r="I4521" s="10">
        <v>1</v>
      </c>
      <c r="J4521" s="10">
        <v>25.275862068965516</v>
      </c>
      <c r="K4521" s="10">
        <v>0</v>
      </c>
      <c r="L4521" s="10">
        <v>0</v>
      </c>
      <c r="M4521" s="10">
        <v>0</v>
      </c>
      <c r="N4521" s="10">
        <v>25.275862068965516</v>
      </c>
    </row>
    <row r="4522" spans="1:15" x14ac:dyDescent="0.3">
      <c r="A4522" s="4" t="s">
        <v>773</v>
      </c>
      <c r="B4522" s="4" t="str">
        <f>VLOOKUP(A4522,'Hold Harmless'!A$1:B$7201,2,FALSE)</f>
        <v>FOLLETT ISD</v>
      </c>
      <c r="C4522" s="4">
        <v>3</v>
      </c>
      <c r="D4522" s="10">
        <v>22.073333333333345</v>
      </c>
      <c r="E4522" s="10">
        <v>3.8866666666666658</v>
      </c>
      <c r="F4522" s="10">
        <v>25.960000000000012</v>
      </c>
      <c r="G4522" s="10">
        <v>0.9633440228042045</v>
      </c>
      <c r="H4522" s="10">
        <v>0.95968054455695773</v>
      </c>
      <c r="I4522" s="10">
        <v>1</v>
      </c>
      <c r="J4522" s="10">
        <v>25.960000000000012</v>
      </c>
      <c r="K4522" s="10">
        <v>0</v>
      </c>
      <c r="L4522" s="10">
        <v>0</v>
      </c>
      <c r="M4522" s="10">
        <v>0</v>
      </c>
      <c r="N4522" s="10">
        <v>25.960000000000012</v>
      </c>
    </row>
    <row r="4523" spans="1:15" x14ac:dyDescent="0.3">
      <c r="A4523" s="4" t="s">
        <v>773</v>
      </c>
      <c r="B4523" s="4" t="str">
        <f>VLOOKUP(A4523,'Hold Harmless'!A$1:B$7201,2,FALSE)</f>
        <v>FOLLETT ISD</v>
      </c>
      <c r="C4523" s="4">
        <v>4</v>
      </c>
      <c r="D4523" s="10">
        <v>18.861111111111089</v>
      </c>
      <c r="E4523" s="10">
        <v>7.0757575757575726</v>
      </c>
      <c r="F4523" s="10">
        <v>25.936868686868664</v>
      </c>
      <c r="G4523" s="10">
        <v>0.9633440228042045</v>
      </c>
      <c r="H4523" s="10">
        <v>0.95968054455695773</v>
      </c>
      <c r="I4523" s="10">
        <v>1</v>
      </c>
      <c r="J4523" s="10">
        <v>25.936868686868664</v>
      </c>
      <c r="K4523" s="10">
        <v>0</v>
      </c>
      <c r="L4523" s="10">
        <v>0</v>
      </c>
      <c r="M4523" s="10">
        <v>0</v>
      </c>
      <c r="N4523" s="10">
        <v>25.936868686868664</v>
      </c>
    </row>
    <row r="4524" spans="1:15" x14ac:dyDescent="0.3">
      <c r="A4524" s="4" t="s">
        <v>773</v>
      </c>
      <c r="B4524" s="4" t="str">
        <f>VLOOKUP(A4524,'Hold Harmless'!A$1:B$7201,2,FALSE)</f>
        <v>FOLLETT ISD</v>
      </c>
      <c r="C4524" s="4">
        <v>5</v>
      </c>
      <c r="D4524" s="10">
        <v>26.297101449275377</v>
      </c>
      <c r="E4524" s="10">
        <v>0.44202898550724634</v>
      </c>
      <c r="F4524" s="10">
        <v>26.739130434782624</v>
      </c>
      <c r="G4524" s="10">
        <v>0.9633440228042045</v>
      </c>
      <c r="H4524" s="10">
        <v>0.95968054455695773</v>
      </c>
      <c r="I4524" s="10">
        <v>1</v>
      </c>
      <c r="J4524" s="10">
        <v>26.739130434782624</v>
      </c>
      <c r="K4524" s="10">
        <v>0</v>
      </c>
      <c r="L4524" s="10">
        <v>0</v>
      </c>
      <c r="M4524" s="10">
        <v>0</v>
      </c>
      <c r="N4524" s="10">
        <v>26.739130434782624</v>
      </c>
    </row>
    <row r="4525" spans="1:15" ht="15" thickBot="1" x14ac:dyDescent="0.35">
      <c r="A4525" s="4" t="s">
        <v>773</v>
      </c>
      <c r="B4525" s="4" t="str">
        <f>VLOOKUP(A4525,'Hold Harmless'!A$1:B$7201,2,FALSE)</f>
        <v>FOLLETT ISD</v>
      </c>
      <c r="C4525" s="4">
        <v>6</v>
      </c>
      <c r="D4525" s="10">
        <v>26.685714285714297</v>
      </c>
      <c r="E4525" s="10">
        <v>7.6190476190476183E-2</v>
      </c>
      <c r="F4525" s="10">
        <v>26.761904761904773</v>
      </c>
      <c r="G4525" s="10">
        <v>0.9633440228042045</v>
      </c>
      <c r="H4525" s="10">
        <v>0.95968054455695773</v>
      </c>
      <c r="I4525" s="10">
        <v>1</v>
      </c>
      <c r="J4525" s="10">
        <v>26.761904761904773</v>
      </c>
      <c r="K4525" s="10">
        <v>0</v>
      </c>
      <c r="L4525" s="10">
        <v>0</v>
      </c>
      <c r="M4525" s="10">
        <v>0</v>
      </c>
      <c r="N4525" s="10">
        <v>26.761904761904773</v>
      </c>
      <c r="O4525" s="24">
        <f t="shared" ref="O4525" si="752">SUM(N4520:N4525)</f>
        <v>156.24784002659567</v>
      </c>
    </row>
    <row r="4526" spans="1:15" ht="15" thickTop="1" x14ac:dyDescent="0.3">
      <c r="A4526" s="11" t="s">
        <v>774</v>
      </c>
      <c r="B4526" s="11" t="str">
        <f>VLOOKUP(A4526,'Hold Harmless'!A$1:B$7201,2,FALSE)</f>
        <v>DARROUZETT ISD</v>
      </c>
      <c r="C4526" s="11">
        <v>1</v>
      </c>
      <c r="D4526" s="12">
        <v>20.58908045977012</v>
      </c>
      <c r="E4526" s="12">
        <v>0.56321839080459757</v>
      </c>
      <c r="F4526" s="12">
        <v>21.152298850574716</v>
      </c>
      <c r="G4526" s="12">
        <v>0.9510030670219719</v>
      </c>
      <c r="H4526" s="12">
        <v>0.95001108401684775</v>
      </c>
      <c r="I4526" s="12">
        <v>1</v>
      </c>
      <c r="J4526" s="12">
        <v>21.152298850574716</v>
      </c>
      <c r="K4526" s="12">
        <v>0</v>
      </c>
      <c r="L4526" s="12">
        <v>0</v>
      </c>
      <c r="M4526" s="12">
        <v>0</v>
      </c>
      <c r="N4526" s="12">
        <v>21.152298850574716</v>
      </c>
    </row>
    <row r="4527" spans="1:15" x14ac:dyDescent="0.3">
      <c r="A4527" s="11" t="s">
        <v>774</v>
      </c>
      <c r="B4527" s="11" t="str">
        <f>VLOOKUP(A4527,'Hold Harmless'!A$1:B$7201,2,FALSE)</f>
        <v>DARROUZETT ISD</v>
      </c>
      <c r="C4527" s="11">
        <v>2</v>
      </c>
      <c r="D4527" s="12">
        <v>17.571428571428591</v>
      </c>
      <c r="E4527" s="12">
        <v>3.1845238095238062</v>
      </c>
      <c r="F4527" s="12">
        <v>20.755952380952397</v>
      </c>
      <c r="G4527" s="12">
        <v>0.9510030670219719</v>
      </c>
      <c r="H4527" s="12">
        <v>0.95001108401684775</v>
      </c>
      <c r="I4527" s="12">
        <v>1</v>
      </c>
      <c r="J4527" s="12">
        <v>20.755952380952397</v>
      </c>
      <c r="K4527" s="12">
        <v>0</v>
      </c>
      <c r="L4527" s="12">
        <v>0</v>
      </c>
      <c r="M4527" s="12">
        <v>0</v>
      </c>
      <c r="N4527" s="12">
        <v>20.755952380952397</v>
      </c>
    </row>
    <row r="4528" spans="1:15" x14ac:dyDescent="0.3">
      <c r="A4528" s="11" t="s">
        <v>774</v>
      </c>
      <c r="B4528" s="11" t="str">
        <f>VLOOKUP(A4528,'Hold Harmless'!A$1:B$7201,2,FALSE)</f>
        <v>DARROUZETT ISD</v>
      </c>
      <c r="C4528" s="11">
        <v>3</v>
      </c>
      <c r="D4528" s="12">
        <v>18.384615384615387</v>
      </c>
      <c r="E4528" s="12">
        <v>2.0032051282051277</v>
      </c>
      <c r="F4528" s="12">
        <v>20.387820512820515</v>
      </c>
      <c r="G4528" s="12">
        <v>0.9510030670219719</v>
      </c>
      <c r="H4528" s="12">
        <v>0.95001108401684775</v>
      </c>
      <c r="I4528" s="12">
        <v>1</v>
      </c>
      <c r="J4528" s="12">
        <v>20.387820512820515</v>
      </c>
      <c r="K4528" s="12">
        <v>0</v>
      </c>
      <c r="L4528" s="12">
        <v>0</v>
      </c>
      <c r="M4528" s="12">
        <v>0</v>
      </c>
      <c r="N4528" s="12">
        <v>20.387820512820515</v>
      </c>
    </row>
    <row r="4529" spans="1:15" x14ac:dyDescent="0.3">
      <c r="A4529" s="11" t="s">
        <v>774</v>
      </c>
      <c r="B4529" s="11" t="str">
        <f>VLOOKUP(A4529,'Hold Harmless'!A$1:B$7201,2,FALSE)</f>
        <v>DARROUZETT ISD</v>
      </c>
      <c r="C4529" s="11">
        <v>4</v>
      </c>
      <c r="D4529" s="12">
        <v>19.626543209876544</v>
      </c>
      <c r="E4529" s="12">
        <v>0.66049382716049365</v>
      </c>
      <c r="F4529" s="12">
        <v>20.287037037037038</v>
      </c>
      <c r="G4529" s="12">
        <v>0.9510030670219719</v>
      </c>
      <c r="H4529" s="12">
        <v>0.95001108401684775</v>
      </c>
      <c r="I4529" s="12">
        <v>1</v>
      </c>
      <c r="J4529" s="12">
        <v>20.287037037037038</v>
      </c>
      <c r="K4529" s="12">
        <v>0</v>
      </c>
      <c r="L4529" s="12">
        <v>0</v>
      </c>
      <c r="M4529" s="12">
        <v>0</v>
      </c>
      <c r="N4529" s="12">
        <v>20.287037037037038</v>
      </c>
    </row>
    <row r="4530" spans="1:15" x14ac:dyDescent="0.3">
      <c r="A4530" s="11" t="s">
        <v>774</v>
      </c>
      <c r="B4530" s="11" t="str">
        <f>VLOOKUP(A4530,'Hold Harmless'!A$1:B$7201,2,FALSE)</f>
        <v>DARROUZETT ISD</v>
      </c>
      <c r="C4530" s="11">
        <v>5</v>
      </c>
      <c r="D4530" s="12">
        <v>19.688271604938258</v>
      </c>
      <c r="E4530" s="12">
        <v>0.79629629629629617</v>
      </c>
      <c r="F4530" s="12">
        <v>20.484567901234556</v>
      </c>
      <c r="G4530" s="12">
        <v>0.9510030670219719</v>
      </c>
      <c r="H4530" s="12">
        <v>0.95001108401684775</v>
      </c>
      <c r="I4530" s="12">
        <v>1</v>
      </c>
      <c r="J4530" s="12">
        <v>20.484567901234556</v>
      </c>
      <c r="K4530" s="12">
        <v>0</v>
      </c>
      <c r="L4530" s="12">
        <v>0</v>
      </c>
      <c r="M4530" s="12">
        <v>0</v>
      </c>
      <c r="N4530" s="12">
        <v>20.484567901234556</v>
      </c>
    </row>
    <row r="4531" spans="1:15" ht="15" thickBot="1" x14ac:dyDescent="0.35">
      <c r="A4531" s="11" t="s">
        <v>774</v>
      </c>
      <c r="B4531" s="11" t="str">
        <f>VLOOKUP(A4531,'Hold Harmless'!A$1:B$7201,2,FALSE)</f>
        <v>DARROUZETT ISD</v>
      </c>
      <c r="C4531" s="11">
        <v>6</v>
      </c>
      <c r="D4531" s="12">
        <v>20.812500000000011</v>
      </c>
      <c r="E4531" s="12">
        <v>0.22656250000000006</v>
      </c>
      <c r="F4531" s="12">
        <v>21.039062500000011</v>
      </c>
      <c r="G4531" s="12">
        <v>0.9510030670219719</v>
      </c>
      <c r="H4531" s="12">
        <v>0.95001108401684775</v>
      </c>
      <c r="I4531" s="12">
        <v>1</v>
      </c>
      <c r="J4531" s="12">
        <v>21.039062500000011</v>
      </c>
      <c r="K4531" s="12">
        <v>0</v>
      </c>
      <c r="L4531" s="12">
        <v>0</v>
      </c>
      <c r="M4531" s="12">
        <v>0</v>
      </c>
      <c r="N4531" s="12">
        <v>21.039062500000011</v>
      </c>
      <c r="O4531" s="24">
        <f t="shared" ref="O4531" si="753">SUM(N4526:N4531)</f>
        <v>124.10673918261924</v>
      </c>
    </row>
    <row r="4532" spans="1:15" ht="15" thickTop="1" x14ac:dyDescent="0.3">
      <c r="A4532" s="2" t="s">
        <v>775</v>
      </c>
      <c r="B4532" s="2" t="str">
        <f>VLOOKUP(A4532,'Hold Harmless'!A$1:B$7201,2,FALSE)</f>
        <v>GEORGE WEST ISD</v>
      </c>
      <c r="C4532" s="2">
        <v>1</v>
      </c>
      <c r="D4532" s="13">
        <v>125.53571428571463</v>
      </c>
      <c r="E4532" s="13">
        <v>33.476190476190474</v>
      </c>
      <c r="F4532" s="13">
        <v>159.0119047619051</v>
      </c>
      <c r="G4532" s="13">
        <v>0.94923501701896318</v>
      </c>
      <c r="H4532" s="13">
        <v>0.94155878749134303</v>
      </c>
      <c r="I4532" s="13">
        <v>1</v>
      </c>
      <c r="J4532" s="13">
        <v>159.0119047619051</v>
      </c>
      <c r="K4532" s="13">
        <v>0</v>
      </c>
      <c r="L4532" s="13">
        <v>0</v>
      </c>
      <c r="M4532" s="13">
        <v>0</v>
      </c>
      <c r="N4532" s="13">
        <v>159.0119047619051</v>
      </c>
    </row>
    <row r="4533" spans="1:15" x14ac:dyDescent="0.3">
      <c r="A4533" s="2" t="s">
        <v>775</v>
      </c>
      <c r="B4533" s="2" t="str">
        <f>VLOOKUP(A4533,'Hold Harmless'!A$1:B$7201,2,FALSE)</f>
        <v>GEORGE WEST ISD</v>
      </c>
      <c r="C4533" s="2">
        <v>2</v>
      </c>
      <c r="D4533" s="13">
        <v>153.43965517241384</v>
      </c>
      <c r="E4533" s="13">
        <v>6.5977011494252888</v>
      </c>
      <c r="F4533" s="13">
        <v>160.03735632183913</v>
      </c>
      <c r="G4533" s="13">
        <v>0.94923501701896318</v>
      </c>
      <c r="H4533" s="13">
        <v>0.94155878749134303</v>
      </c>
      <c r="I4533" s="13">
        <v>1</v>
      </c>
      <c r="J4533" s="13">
        <v>160.03735632183913</v>
      </c>
      <c r="K4533" s="13">
        <v>0</v>
      </c>
      <c r="L4533" s="13">
        <v>0</v>
      </c>
      <c r="M4533" s="13">
        <v>0</v>
      </c>
      <c r="N4533" s="13">
        <v>160.03735632183913</v>
      </c>
    </row>
    <row r="4534" spans="1:15" x14ac:dyDescent="0.3">
      <c r="A4534" s="2" t="s">
        <v>775</v>
      </c>
      <c r="B4534" s="2" t="str">
        <f>VLOOKUP(A4534,'Hold Harmless'!A$1:B$7201,2,FALSE)</f>
        <v>GEORGE WEST ISD</v>
      </c>
      <c r="C4534" s="2">
        <v>3</v>
      </c>
      <c r="D4534" s="13">
        <v>150.05303030303108</v>
      </c>
      <c r="E4534" s="13">
        <v>8.1161616161616301</v>
      </c>
      <c r="F4534" s="13">
        <v>158.16919191919271</v>
      </c>
      <c r="G4534" s="13">
        <v>0.94923501701896318</v>
      </c>
      <c r="H4534" s="13">
        <v>0.94155878749134303</v>
      </c>
      <c r="I4534" s="13">
        <v>1</v>
      </c>
      <c r="J4534" s="13">
        <v>158.16919191919271</v>
      </c>
      <c r="K4534" s="13">
        <v>0</v>
      </c>
      <c r="L4534" s="13">
        <v>0</v>
      </c>
      <c r="M4534" s="13">
        <v>0</v>
      </c>
      <c r="N4534" s="13">
        <v>158.16919191919271</v>
      </c>
    </row>
    <row r="4535" spans="1:15" x14ac:dyDescent="0.3">
      <c r="A4535" s="2" t="s">
        <v>775</v>
      </c>
      <c r="B4535" s="2" t="str">
        <f>VLOOKUP(A4535,'Hold Harmless'!A$1:B$7201,2,FALSE)</f>
        <v>GEORGE WEST ISD</v>
      </c>
      <c r="C4535" s="2">
        <v>4</v>
      </c>
      <c r="D4535" s="13">
        <v>138.90555555555576</v>
      </c>
      <c r="E4535" s="13">
        <v>14.366666666666911</v>
      </c>
      <c r="F4535" s="13">
        <v>153.27222222222267</v>
      </c>
      <c r="G4535" s="13">
        <v>0.94923501701896318</v>
      </c>
      <c r="H4535" s="13">
        <v>0.94155878749134303</v>
      </c>
      <c r="I4535" s="13">
        <v>1</v>
      </c>
      <c r="J4535" s="13">
        <v>153.27222222222267</v>
      </c>
      <c r="K4535" s="13">
        <v>0</v>
      </c>
      <c r="L4535" s="13">
        <v>0</v>
      </c>
      <c r="M4535" s="13">
        <v>0</v>
      </c>
      <c r="N4535" s="13">
        <v>153.27222222222267</v>
      </c>
    </row>
    <row r="4536" spans="1:15" x14ac:dyDescent="0.3">
      <c r="A4536" s="2" t="s">
        <v>775</v>
      </c>
      <c r="B4536" s="2" t="str">
        <f>VLOOKUP(A4536,'Hold Harmless'!A$1:B$7201,2,FALSE)</f>
        <v>GEORGE WEST ISD</v>
      </c>
      <c r="C4536" s="2">
        <v>5</v>
      </c>
      <c r="D4536" s="13">
        <v>151.26388888888926</v>
      </c>
      <c r="E4536" s="13">
        <v>3.1666666666666599</v>
      </c>
      <c r="F4536" s="13">
        <v>154.43055555555591</v>
      </c>
      <c r="G4536" s="13">
        <v>0.94923501701896318</v>
      </c>
      <c r="H4536" s="13">
        <v>0.94155878749134303</v>
      </c>
      <c r="I4536" s="13">
        <v>1</v>
      </c>
      <c r="J4536" s="13">
        <v>154.43055555555591</v>
      </c>
      <c r="K4536" s="13">
        <v>0</v>
      </c>
      <c r="L4536" s="13">
        <v>0</v>
      </c>
      <c r="M4536" s="13">
        <v>0</v>
      </c>
      <c r="N4536" s="13">
        <v>154.43055555555591</v>
      </c>
    </row>
    <row r="4537" spans="1:15" ht="15" thickBot="1" x14ac:dyDescent="0.35">
      <c r="A4537" s="2" t="s">
        <v>775</v>
      </c>
      <c r="B4537" s="2" t="str">
        <f>VLOOKUP(A4537,'Hold Harmless'!A$1:B$7201,2,FALSE)</f>
        <v>GEORGE WEST ISD</v>
      </c>
      <c r="C4537" s="2">
        <v>6</v>
      </c>
      <c r="D4537" s="13">
        <v>148.6781609195404</v>
      </c>
      <c r="E4537" s="13">
        <v>4.4166666666666643</v>
      </c>
      <c r="F4537" s="13">
        <v>153.09482758620706</v>
      </c>
      <c r="G4537" s="13">
        <v>0.94923501701896318</v>
      </c>
      <c r="H4537" s="13">
        <v>0.94155878749134303</v>
      </c>
      <c r="I4537" s="13">
        <v>1</v>
      </c>
      <c r="J4537" s="13">
        <v>153.09482758620706</v>
      </c>
      <c r="K4537" s="13">
        <v>0</v>
      </c>
      <c r="L4537" s="13">
        <v>0</v>
      </c>
      <c r="M4537" s="13">
        <v>0</v>
      </c>
      <c r="N4537" s="13">
        <v>153.09482758620706</v>
      </c>
      <c r="O4537" s="24">
        <f t="shared" ref="O4537" si="754">SUM(N4532:N4537)</f>
        <v>938.01605836692261</v>
      </c>
    </row>
    <row r="4538" spans="1:15" ht="15" thickTop="1" x14ac:dyDescent="0.3">
      <c r="A4538" s="4" t="s">
        <v>776</v>
      </c>
      <c r="B4538" s="4" t="str">
        <f>VLOOKUP(A4538,'Hold Harmless'!A$1:B$7201,2,FALSE)</f>
        <v>THREE RIVERS ISD</v>
      </c>
      <c r="C4538" s="4">
        <v>1</v>
      </c>
      <c r="D4538" s="10">
        <v>28.123563218390821</v>
      </c>
      <c r="E4538" s="10">
        <v>62.373563218390942</v>
      </c>
      <c r="F4538" s="10">
        <v>90.49712643678177</v>
      </c>
      <c r="G4538" s="10">
        <v>0.96363090598356804</v>
      </c>
      <c r="H4538" s="10">
        <v>0.93936681321669768</v>
      </c>
      <c r="I4538" s="10">
        <v>1</v>
      </c>
      <c r="J4538" s="10">
        <v>90.49712643678177</v>
      </c>
      <c r="K4538" s="10">
        <v>0</v>
      </c>
      <c r="L4538" s="10">
        <v>0</v>
      </c>
      <c r="M4538" s="10">
        <v>0</v>
      </c>
      <c r="N4538" s="10">
        <v>90.49712643678177</v>
      </c>
    </row>
    <row r="4539" spans="1:15" x14ac:dyDescent="0.3">
      <c r="A4539" s="4" t="s">
        <v>776</v>
      </c>
      <c r="B4539" s="4" t="str">
        <f>VLOOKUP(A4539,'Hold Harmless'!A$1:B$7201,2,FALSE)</f>
        <v>THREE RIVERS ISD</v>
      </c>
      <c r="C4539" s="4">
        <v>2</v>
      </c>
      <c r="D4539" s="10">
        <v>82.922619047619108</v>
      </c>
      <c r="E4539" s="10">
        <v>3.2738095238095233</v>
      </c>
      <c r="F4539" s="10">
        <v>86.196428571428626</v>
      </c>
      <c r="G4539" s="10">
        <v>0.96363090598356804</v>
      </c>
      <c r="H4539" s="10">
        <v>0.93936681321669768</v>
      </c>
      <c r="I4539" s="10">
        <v>1</v>
      </c>
      <c r="J4539" s="10">
        <v>86.196428571428626</v>
      </c>
      <c r="K4539" s="10">
        <v>0</v>
      </c>
      <c r="L4539" s="10">
        <v>0</v>
      </c>
      <c r="M4539" s="10">
        <v>0</v>
      </c>
      <c r="N4539" s="10">
        <v>86.196428571428626</v>
      </c>
    </row>
    <row r="4540" spans="1:15" x14ac:dyDescent="0.3">
      <c r="A4540" s="4" t="s">
        <v>776</v>
      </c>
      <c r="B4540" s="4" t="str">
        <f>VLOOKUP(A4540,'Hold Harmless'!A$1:B$7201,2,FALSE)</f>
        <v>THREE RIVERS ISD</v>
      </c>
      <c r="C4540" s="4">
        <v>3</v>
      </c>
      <c r="D4540" s="10">
        <v>68.121527777777686</v>
      </c>
      <c r="E4540" s="10">
        <v>15.708333333333332</v>
      </c>
      <c r="F4540" s="10">
        <v>83.829861111111015</v>
      </c>
      <c r="G4540" s="10">
        <v>0.96363090598356804</v>
      </c>
      <c r="H4540" s="10">
        <v>0.93936681321669768</v>
      </c>
      <c r="I4540" s="10">
        <v>1</v>
      </c>
      <c r="J4540" s="10">
        <v>83.829861111111015</v>
      </c>
      <c r="K4540" s="10">
        <v>0</v>
      </c>
      <c r="L4540" s="10">
        <v>0</v>
      </c>
      <c r="M4540" s="10">
        <v>0</v>
      </c>
      <c r="N4540" s="10">
        <v>83.829861111111015</v>
      </c>
    </row>
    <row r="4541" spans="1:15" x14ac:dyDescent="0.3">
      <c r="A4541" s="4" t="s">
        <v>776</v>
      </c>
      <c r="B4541" s="4" t="str">
        <f>VLOOKUP(A4541,'Hold Harmless'!A$1:B$7201,2,FALSE)</f>
        <v>THREE RIVERS ISD</v>
      </c>
      <c r="C4541" s="4">
        <v>4</v>
      </c>
      <c r="D4541" s="10">
        <v>54.728395061728385</v>
      </c>
      <c r="E4541" s="10">
        <v>27.14814814814822</v>
      </c>
      <c r="F4541" s="10">
        <v>81.876543209876601</v>
      </c>
      <c r="G4541" s="10">
        <v>0.96363090598356804</v>
      </c>
      <c r="H4541" s="10">
        <v>0.93936681321669768</v>
      </c>
      <c r="I4541" s="10">
        <v>1</v>
      </c>
      <c r="J4541" s="10">
        <v>81.876543209876601</v>
      </c>
      <c r="K4541" s="10">
        <v>0</v>
      </c>
      <c r="L4541" s="10">
        <v>0</v>
      </c>
      <c r="M4541" s="10">
        <v>0</v>
      </c>
      <c r="N4541" s="10">
        <v>81.876543209876601</v>
      </c>
    </row>
    <row r="4542" spans="1:15" x14ac:dyDescent="0.3">
      <c r="A4542" s="4" t="s">
        <v>776</v>
      </c>
      <c r="B4542" s="4" t="str">
        <f>VLOOKUP(A4542,'Hold Harmless'!A$1:B$7201,2,FALSE)</f>
        <v>THREE RIVERS ISD</v>
      </c>
      <c r="C4542" s="4">
        <v>5</v>
      </c>
      <c r="D4542" s="10">
        <v>83.43452380952381</v>
      </c>
      <c r="E4542" s="10">
        <v>7.7380952380952384E-2</v>
      </c>
      <c r="F4542" s="10">
        <v>83.511904761904759</v>
      </c>
      <c r="G4542" s="10">
        <v>0.96363090598356804</v>
      </c>
      <c r="H4542" s="10">
        <v>0.93936681321669768</v>
      </c>
      <c r="I4542" s="10">
        <v>1</v>
      </c>
      <c r="J4542" s="10">
        <v>83.511904761904759</v>
      </c>
      <c r="K4542" s="10">
        <v>0</v>
      </c>
      <c r="L4542" s="10">
        <v>0</v>
      </c>
      <c r="M4542" s="10">
        <v>0</v>
      </c>
      <c r="N4542" s="10">
        <v>83.511904761904759</v>
      </c>
    </row>
    <row r="4543" spans="1:15" ht="15" thickBot="1" x14ac:dyDescent="0.35">
      <c r="A4543" s="4" t="s">
        <v>776</v>
      </c>
      <c r="B4543" s="4" t="str">
        <f>VLOOKUP(A4543,'Hold Harmless'!A$1:B$7201,2,FALSE)</f>
        <v>THREE RIVERS ISD</v>
      </c>
      <c r="C4543" s="4">
        <v>6</v>
      </c>
      <c r="D4543" s="10">
        <v>86.246527777777843</v>
      </c>
      <c r="E4543" s="10">
        <v>2.0833333333333332E-2</v>
      </c>
      <c r="F4543" s="10">
        <v>86.267361111111171</v>
      </c>
      <c r="G4543" s="10">
        <v>0.96363090598356804</v>
      </c>
      <c r="H4543" s="10">
        <v>0.93936681321669768</v>
      </c>
      <c r="I4543" s="10">
        <v>1</v>
      </c>
      <c r="J4543" s="10">
        <v>86.267361111111171</v>
      </c>
      <c r="K4543" s="10">
        <v>0</v>
      </c>
      <c r="L4543" s="10">
        <v>0</v>
      </c>
      <c r="M4543" s="10">
        <v>0</v>
      </c>
      <c r="N4543" s="10">
        <v>86.267361111111171</v>
      </c>
      <c r="O4543" s="24">
        <f t="shared" ref="O4543" si="755">SUM(N4538:N4543)</f>
        <v>512.17922520221396</v>
      </c>
    </row>
    <row r="4544" spans="1:15" ht="15" thickTop="1" x14ac:dyDescent="0.3">
      <c r="A4544" s="11" t="s">
        <v>777</v>
      </c>
      <c r="B4544" s="11" t="str">
        <f>VLOOKUP(A4544,'Hold Harmless'!A$1:B$7201,2,FALSE)</f>
        <v>LLANO ISD</v>
      </c>
      <c r="C4544" s="11">
        <v>1</v>
      </c>
      <c r="D4544" s="12">
        <v>234.85448717948481</v>
      </c>
      <c r="E4544" s="12">
        <v>31.391025641025696</v>
      </c>
      <c r="F4544" s="12">
        <v>266.2455128205105</v>
      </c>
      <c r="G4544" s="12">
        <v>0.95445234120790012</v>
      </c>
      <c r="H4544" s="12">
        <v>0.94620807335963397</v>
      </c>
      <c r="I4544" s="12">
        <v>1</v>
      </c>
      <c r="J4544" s="12">
        <v>266.2455128205105</v>
      </c>
      <c r="K4544" s="12">
        <v>0</v>
      </c>
      <c r="L4544" s="12">
        <v>0</v>
      </c>
      <c r="M4544" s="12">
        <v>0</v>
      </c>
      <c r="N4544" s="12">
        <v>266.2455128205105</v>
      </c>
    </row>
    <row r="4545" spans="1:15" x14ac:dyDescent="0.3">
      <c r="A4545" s="11" t="s">
        <v>777</v>
      </c>
      <c r="B4545" s="11" t="str">
        <f>VLOOKUP(A4545,'Hold Harmless'!A$1:B$7201,2,FALSE)</f>
        <v>LLANO ISD</v>
      </c>
      <c r="C4545" s="11">
        <v>2</v>
      </c>
      <c r="D4545" s="12">
        <v>248.40833333332836</v>
      </c>
      <c r="E4545" s="12">
        <v>19.750000000000007</v>
      </c>
      <c r="F4545" s="12">
        <v>268.15833333332836</v>
      </c>
      <c r="G4545" s="12">
        <v>0.95445234120790012</v>
      </c>
      <c r="H4545" s="12">
        <v>0.94620807335963397</v>
      </c>
      <c r="I4545" s="12">
        <v>1</v>
      </c>
      <c r="J4545" s="12">
        <v>268.15833333332836</v>
      </c>
      <c r="K4545" s="12">
        <v>0</v>
      </c>
      <c r="L4545" s="12">
        <v>0</v>
      </c>
      <c r="M4545" s="12">
        <v>0</v>
      </c>
      <c r="N4545" s="12">
        <v>268.15833333332836</v>
      </c>
    </row>
    <row r="4546" spans="1:15" x14ac:dyDescent="0.3">
      <c r="A4546" s="11" t="s">
        <v>777</v>
      </c>
      <c r="B4546" s="11" t="str">
        <f>VLOOKUP(A4546,'Hold Harmless'!A$1:B$7201,2,FALSE)</f>
        <v>LLANO ISD</v>
      </c>
      <c r="C4546" s="11">
        <v>3</v>
      </c>
      <c r="D4546" s="12">
        <v>213.29444444444414</v>
      </c>
      <c r="E4546" s="12">
        <v>50.777777777779178</v>
      </c>
      <c r="F4546" s="12">
        <v>264.07222222222333</v>
      </c>
      <c r="G4546" s="12">
        <v>0.95445234120790012</v>
      </c>
      <c r="H4546" s="12">
        <v>0.94620807335963397</v>
      </c>
      <c r="I4546" s="12">
        <v>1</v>
      </c>
      <c r="J4546" s="12">
        <v>264.07222222222333</v>
      </c>
      <c r="K4546" s="12">
        <v>0</v>
      </c>
      <c r="L4546" s="12">
        <v>0</v>
      </c>
      <c r="M4546" s="12">
        <v>0</v>
      </c>
      <c r="N4546" s="12">
        <v>264.07222222222333</v>
      </c>
    </row>
    <row r="4547" spans="1:15" x14ac:dyDescent="0.3">
      <c r="A4547" s="11" t="s">
        <v>777</v>
      </c>
      <c r="B4547" s="11" t="str">
        <f>VLOOKUP(A4547,'Hold Harmless'!A$1:B$7201,2,FALSE)</f>
        <v>LLANO ISD</v>
      </c>
      <c r="C4547" s="11">
        <v>4</v>
      </c>
      <c r="D4547" s="12">
        <v>254.89047619047139</v>
      </c>
      <c r="E4547" s="12">
        <v>4.7658730158730087</v>
      </c>
      <c r="F4547" s="12">
        <v>259.65634920634437</v>
      </c>
      <c r="G4547" s="12">
        <v>0.95445234120790012</v>
      </c>
      <c r="H4547" s="12">
        <v>0.94620807335963397</v>
      </c>
      <c r="I4547" s="12">
        <v>1</v>
      </c>
      <c r="J4547" s="12">
        <v>259.65634920634437</v>
      </c>
      <c r="K4547" s="12">
        <v>0</v>
      </c>
      <c r="L4547" s="12">
        <v>0</v>
      </c>
      <c r="M4547" s="12">
        <v>0</v>
      </c>
      <c r="N4547" s="12">
        <v>259.65634920634437</v>
      </c>
    </row>
    <row r="4548" spans="1:15" x14ac:dyDescent="0.3">
      <c r="A4548" s="11" t="s">
        <v>777</v>
      </c>
      <c r="B4548" s="11" t="str">
        <f>VLOOKUP(A4548,'Hold Harmless'!A$1:B$7201,2,FALSE)</f>
        <v>LLANO ISD</v>
      </c>
      <c r="C4548" s="11">
        <v>5</v>
      </c>
      <c r="D4548" s="12">
        <v>258.4261904761853</v>
      </c>
      <c r="E4548" s="12">
        <v>0.87499999999999989</v>
      </c>
      <c r="F4548" s="12">
        <v>259.3011904761853</v>
      </c>
      <c r="G4548" s="12">
        <v>0.95445234120790012</v>
      </c>
      <c r="H4548" s="12">
        <v>0.94620807335963397</v>
      </c>
      <c r="I4548" s="12">
        <v>1</v>
      </c>
      <c r="J4548" s="12">
        <v>259.3011904761853</v>
      </c>
      <c r="K4548" s="12">
        <v>0</v>
      </c>
      <c r="L4548" s="12">
        <v>0</v>
      </c>
      <c r="M4548" s="12">
        <v>0</v>
      </c>
      <c r="N4548" s="12">
        <v>259.3011904761853</v>
      </c>
    </row>
    <row r="4549" spans="1:15" ht="15" thickBot="1" x14ac:dyDescent="0.35">
      <c r="A4549" s="11" t="s">
        <v>777</v>
      </c>
      <c r="B4549" s="11" t="str">
        <f>VLOOKUP(A4549,'Hold Harmless'!A$1:B$7201,2,FALSE)</f>
        <v>LLANO ISD</v>
      </c>
      <c r="C4549" s="11">
        <v>6</v>
      </c>
      <c r="D4549" s="12">
        <v>255.73921568627242</v>
      </c>
      <c r="E4549" s="12">
        <v>1.6078431372549014</v>
      </c>
      <c r="F4549" s="12">
        <v>257.34705882352733</v>
      </c>
      <c r="G4549" s="12">
        <v>0.95445234120790012</v>
      </c>
      <c r="H4549" s="12">
        <v>0.94620807335963397</v>
      </c>
      <c r="I4549" s="12">
        <v>1</v>
      </c>
      <c r="J4549" s="12">
        <v>257.34705882352733</v>
      </c>
      <c r="K4549" s="12">
        <v>0</v>
      </c>
      <c r="L4549" s="12">
        <v>0</v>
      </c>
      <c r="M4549" s="12">
        <v>0</v>
      </c>
      <c r="N4549" s="12">
        <v>257.34705882352733</v>
      </c>
      <c r="O4549" s="24">
        <f t="shared" ref="O4549" si="756">SUM(N4544:N4549)</f>
        <v>1574.780666882119</v>
      </c>
    </row>
    <row r="4550" spans="1:15" ht="15" thickTop="1" x14ac:dyDescent="0.3">
      <c r="A4550" s="2" t="s">
        <v>778</v>
      </c>
      <c r="B4550" s="2" t="str">
        <f>VLOOKUP(A4550,'Hold Harmless'!A$1:B$7201,2,FALSE)</f>
        <v>RISE ACADEMY</v>
      </c>
      <c r="C4550" s="2">
        <v>1</v>
      </c>
      <c r="D4550" s="13">
        <v>38.005747126436738</v>
      </c>
      <c r="E4550" s="13">
        <v>6.3218390804597707E-2</v>
      </c>
      <c r="F4550" s="13">
        <v>38.068965517241338</v>
      </c>
      <c r="G4550" s="13">
        <v>0.95964914246025967</v>
      </c>
      <c r="H4550" s="13">
        <v>0.9502976082239275</v>
      </c>
      <c r="I4550" s="13">
        <v>1</v>
      </c>
      <c r="J4550" s="13">
        <v>38.068965517241338</v>
      </c>
      <c r="K4550" s="13">
        <v>0</v>
      </c>
      <c r="L4550" s="13">
        <v>0</v>
      </c>
      <c r="M4550" s="13">
        <v>0</v>
      </c>
      <c r="N4550" s="13">
        <v>38.068965517241338</v>
      </c>
    </row>
    <row r="4551" spans="1:15" x14ac:dyDescent="0.3">
      <c r="A4551" s="2" t="s">
        <v>778</v>
      </c>
      <c r="B4551" s="2" t="str">
        <f>VLOOKUP(A4551,'Hold Harmless'!A$1:B$7201,2,FALSE)</f>
        <v>RISE ACADEMY</v>
      </c>
      <c r="C4551" s="2">
        <v>2</v>
      </c>
      <c r="D4551" s="13">
        <v>35.62121212121216</v>
      </c>
      <c r="E4551" s="13">
        <v>1.2689393939393936</v>
      </c>
      <c r="F4551" s="13">
        <v>36.890151515151551</v>
      </c>
      <c r="G4551" s="13">
        <v>0.95964914246025967</v>
      </c>
      <c r="H4551" s="13">
        <v>0.9502976082239275</v>
      </c>
      <c r="I4551" s="13">
        <v>1</v>
      </c>
      <c r="J4551" s="13">
        <v>36.890151515151551</v>
      </c>
      <c r="K4551" s="13">
        <v>0</v>
      </c>
      <c r="L4551" s="13">
        <v>0</v>
      </c>
      <c r="M4551" s="13">
        <v>0</v>
      </c>
      <c r="N4551" s="13">
        <v>36.890151515151551</v>
      </c>
    </row>
    <row r="4552" spans="1:15" x14ac:dyDescent="0.3">
      <c r="A4552" s="2" t="s">
        <v>778</v>
      </c>
      <c r="B4552" s="2" t="str">
        <f>VLOOKUP(A4552,'Hold Harmless'!A$1:B$7201,2,FALSE)</f>
        <v>RISE ACADEMY</v>
      </c>
      <c r="C4552" s="2">
        <v>3</v>
      </c>
      <c r="D4552" s="13">
        <v>34.963888888888931</v>
      </c>
      <c r="E4552" s="13">
        <v>2.0916666666666646</v>
      </c>
      <c r="F4552" s="13">
        <v>37.055555555555593</v>
      </c>
      <c r="G4552" s="13">
        <v>0.95964914246025967</v>
      </c>
      <c r="H4552" s="13">
        <v>0.9502976082239275</v>
      </c>
      <c r="I4552" s="13">
        <v>1</v>
      </c>
      <c r="J4552" s="13">
        <v>37.055555555555593</v>
      </c>
      <c r="K4552" s="13">
        <v>0</v>
      </c>
      <c r="L4552" s="13">
        <v>0</v>
      </c>
      <c r="M4552" s="13">
        <v>0</v>
      </c>
      <c r="N4552" s="13">
        <v>37.055555555555593</v>
      </c>
    </row>
    <row r="4553" spans="1:15" x14ac:dyDescent="0.3">
      <c r="A4553" s="2" t="s">
        <v>778</v>
      </c>
      <c r="B4553" s="2" t="str">
        <f>VLOOKUP(A4553,'Hold Harmless'!A$1:B$7201,2,FALSE)</f>
        <v>RISE ACADEMY</v>
      </c>
      <c r="C4553" s="2">
        <v>4</v>
      </c>
      <c r="D4553" s="13">
        <v>34.055555555555529</v>
      </c>
      <c r="E4553" s="13">
        <v>2.586111111111105</v>
      </c>
      <c r="F4553" s="13">
        <v>36.641666666666637</v>
      </c>
      <c r="G4553" s="13">
        <v>0.95964914246025967</v>
      </c>
      <c r="H4553" s="13">
        <v>0.9502976082239275</v>
      </c>
      <c r="I4553" s="13">
        <v>1</v>
      </c>
      <c r="J4553" s="13">
        <v>36.641666666666637</v>
      </c>
      <c r="K4553" s="13">
        <v>0</v>
      </c>
      <c r="L4553" s="13">
        <v>0</v>
      </c>
      <c r="M4553" s="13">
        <v>0</v>
      </c>
      <c r="N4553" s="13">
        <v>36.641666666666637</v>
      </c>
    </row>
    <row r="4554" spans="1:15" x14ac:dyDescent="0.3">
      <c r="A4554" s="2" t="s">
        <v>778</v>
      </c>
      <c r="B4554" s="2" t="str">
        <f>VLOOKUP(A4554,'Hold Harmless'!A$1:B$7201,2,FALSE)</f>
        <v>RISE ACADEMY</v>
      </c>
      <c r="C4554" s="2">
        <v>5</v>
      </c>
      <c r="D4554" s="13">
        <v>35.958333333333243</v>
      </c>
      <c r="E4554" s="13">
        <v>1.3814102564102526</v>
      </c>
      <c r="F4554" s="13">
        <v>37.339743589743499</v>
      </c>
      <c r="G4554" s="13">
        <v>0.95964914246025967</v>
      </c>
      <c r="H4554" s="13">
        <v>0.9502976082239275</v>
      </c>
      <c r="I4554" s="13">
        <v>1</v>
      </c>
      <c r="J4554" s="13">
        <v>37.339743589743499</v>
      </c>
      <c r="K4554" s="13">
        <v>0</v>
      </c>
      <c r="L4554" s="13">
        <v>0</v>
      </c>
      <c r="M4554" s="13">
        <v>0</v>
      </c>
      <c r="N4554" s="13">
        <v>37.339743589743499</v>
      </c>
    </row>
    <row r="4555" spans="1:15" ht="15" thickBot="1" x14ac:dyDescent="0.35">
      <c r="A4555" s="2" t="s">
        <v>778</v>
      </c>
      <c r="B4555" s="2" t="str">
        <f>VLOOKUP(A4555,'Hold Harmless'!A$1:B$7201,2,FALSE)</f>
        <v>RISE ACADEMY</v>
      </c>
      <c r="C4555" s="2">
        <v>6</v>
      </c>
      <c r="D4555" s="13">
        <v>36.728632478632512</v>
      </c>
      <c r="E4555" s="13">
        <v>7.2649572649572641E-2</v>
      </c>
      <c r="F4555" s="13">
        <v>36.801282051282087</v>
      </c>
      <c r="G4555" s="13">
        <v>0.95964914246025967</v>
      </c>
      <c r="H4555" s="13">
        <v>0.9502976082239275</v>
      </c>
      <c r="I4555" s="13">
        <v>1</v>
      </c>
      <c r="J4555" s="13">
        <v>36.801282051282087</v>
      </c>
      <c r="K4555" s="13">
        <v>0</v>
      </c>
      <c r="L4555" s="13">
        <v>0</v>
      </c>
      <c r="M4555" s="13">
        <v>0</v>
      </c>
      <c r="N4555" s="13">
        <v>36.801282051282087</v>
      </c>
      <c r="O4555" s="24">
        <f t="shared" ref="O4555" si="757">SUM(N4550:N4555)</f>
        <v>222.79736489564073</v>
      </c>
    </row>
    <row r="4556" spans="1:15" ht="15" thickTop="1" x14ac:dyDescent="0.3">
      <c r="A4556" s="4" t="s">
        <v>779</v>
      </c>
      <c r="B4556" s="4" t="str">
        <f>VLOOKUP(A4556,'Hold Harmless'!A$1:B$7201,2,FALSE)</f>
        <v>TRIUMPH PUBLIC HIGH SCHOOLS-LUBBOCK</v>
      </c>
      <c r="C4556" s="4">
        <v>1</v>
      </c>
      <c r="D4556" s="10">
        <v>12.195402298850574</v>
      </c>
      <c r="E4556" s="10">
        <v>12.879310344827591</v>
      </c>
      <c r="F4556" s="10">
        <v>25.074712643678165</v>
      </c>
      <c r="G4556" s="10">
        <v>0.87885163755156281</v>
      </c>
      <c r="H4556" s="10">
        <v>0.79423293123879557</v>
      </c>
      <c r="I4556" s="10">
        <v>1</v>
      </c>
      <c r="J4556" s="10">
        <v>25.074712643678165</v>
      </c>
      <c r="K4556" s="10">
        <v>0</v>
      </c>
      <c r="L4556" s="10">
        <v>0</v>
      </c>
      <c r="M4556" s="10">
        <v>0</v>
      </c>
      <c r="N4556" s="10">
        <v>25.074712643678165</v>
      </c>
    </row>
    <row r="4557" spans="1:15" x14ac:dyDescent="0.3">
      <c r="A4557" s="4" t="s">
        <v>779</v>
      </c>
      <c r="B4557" s="4" t="str">
        <f>VLOOKUP(A4557,'Hold Harmless'!A$1:B$7201,2,FALSE)</f>
        <v>TRIUMPH PUBLIC HIGH SCHOOLS-LUBBOCK</v>
      </c>
      <c r="C4557" s="4">
        <v>2</v>
      </c>
      <c r="D4557" s="10">
        <v>2.9310344827586214</v>
      </c>
      <c r="E4557" s="10">
        <v>21.816091954022991</v>
      </c>
      <c r="F4557" s="10">
        <v>24.747126436781613</v>
      </c>
      <c r="G4557" s="10">
        <v>0.87885163755156281</v>
      </c>
      <c r="H4557" s="10">
        <v>0.79423293123879557</v>
      </c>
      <c r="I4557" s="10">
        <v>1</v>
      </c>
      <c r="J4557" s="10">
        <v>24.747126436781613</v>
      </c>
      <c r="K4557" s="10">
        <v>0</v>
      </c>
      <c r="L4557" s="10">
        <v>0</v>
      </c>
      <c r="M4557" s="10">
        <v>0</v>
      </c>
      <c r="N4557" s="10">
        <v>24.747126436781613</v>
      </c>
    </row>
    <row r="4558" spans="1:15" x14ac:dyDescent="0.3">
      <c r="A4558" s="4" t="s">
        <v>779</v>
      </c>
      <c r="B4558" s="4" t="str">
        <f>VLOOKUP(A4558,'Hold Harmless'!A$1:B$7201,2,FALSE)</f>
        <v>TRIUMPH PUBLIC HIGH SCHOOLS-LUBBOCK</v>
      </c>
      <c r="C4558" s="4">
        <v>3</v>
      </c>
      <c r="D4558" s="10">
        <v>2.2222222222222214</v>
      </c>
      <c r="E4558" s="10">
        <v>22.479166666666671</v>
      </c>
      <c r="F4558" s="10">
        <v>24.701388888888893</v>
      </c>
      <c r="G4558" s="10">
        <v>0.87885163755156281</v>
      </c>
      <c r="H4558" s="10">
        <v>0.79423293123879557</v>
      </c>
      <c r="I4558" s="10">
        <v>1</v>
      </c>
      <c r="J4558" s="10">
        <v>24.701388888888893</v>
      </c>
      <c r="K4558" s="10">
        <v>0</v>
      </c>
      <c r="L4558" s="10">
        <v>0</v>
      </c>
      <c r="M4558" s="10">
        <v>0</v>
      </c>
      <c r="N4558" s="10">
        <v>24.701388888888893</v>
      </c>
    </row>
    <row r="4559" spans="1:15" x14ac:dyDescent="0.3">
      <c r="A4559" s="4" t="s">
        <v>779</v>
      </c>
      <c r="B4559" s="4" t="str">
        <f>VLOOKUP(A4559,'Hold Harmless'!A$1:B$7201,2,FALSE)</f>
        <v>TRIUMPH PUBLIC HIGH SCHOOLS-LUBBOCK</v>
      </c>
      <c r="C4559" s="4">
        <v>4</v>
      </c>
      <c r="D4559" s="10">
        <v>3.3928571428571397</v>
      </c>
      <c r="E4559" s="10">
        <v>23.160714285714299</v>
      </c>
      <c r="F4559" s="10">
        <v>26.553571428571438</v>
      </c>
      <c r="G4559" s="10">
        <v>0.87885163755156281</v>
      </c>
      <c r="H4559" s="10">
        <v>0.79423293123879557</v>
      </c>
      <c r="I4559" s="10">
        <v>1</v>
      </c>
      <c r="J4559" s="10">
        <v>26.553571428571438</v>
      </c>
      <c r="K4559" s="10">
        <v>0</v>
      </c>
      <c r="L4559" s="10">
        <v>0</v>
      </c>
      <c r="M4559" s="10">
        <v>0</v>
      </c>
      <c r="N4559" s="10">
        <v>26.553571428571438</v>
      </c>
    </row>
    <row r="4560" spans="1:15" x14ac:dyDescent="0.3">
      <c r="A4560" s="4" t="s">
        <v>779</v>
      </c>
      <c r="B4560" s="4" t="str">
        <f>VLOOKUP(A4560,'Hold Harmless'!A$1:B$7201,2,FALSE)</f>
        <v>TRIUMPH PUBLIC HIGH SCHOOLS-LUBBOCK</v>
      </c>
      <c r="C4560" s="4">
        <v>5</v>
      </c>
      <c r="D4560" s="10">
        <v>10.148809523809541</v>
      </c>
      <c r="E4560" s="10">
        <v>15.83333333333335</v>
      </c>
      <c r="F4560" s="10">
        <v>25.98214285714289</v>
      </c>
      <c r="G4560" s="10">
        <v>0.87885163755156281</v>
      </c>
      <c r="H4560" s="10">
        <v>0.79423293123879557</v>
      </c>
      <c r="I4560" s="10">
        <v>1</v>
      </c>
      <c r="J4560" s="10">
        <v>25.98214285714289</v>
      </c>
      <c r="K4560" s="10">
        <v>0</v>
      </c>
      <c r="L4560" s="10">
        <v>0</v>
      </c>
      <c r="M4560" s="10">
        <v>0</v>
      </c>
      <c r="N4560" s="10">
        <v>25.98214285714289</v>
      </c>
    </row>
    <row r="4561" spans="1:15" ht="15" thickBot="1" x14ac:dyDescent="0.35">
      <c r="A4561" s="4" t="s">
        <v>779</v>
      </c>
      <c r="B4561" s="4" t="str">
        <f>VLOOKUP(A4561,'Hold Harmless'!A$1:B$7201,2,FALSE)</f>
        <v>TRIUMPH PUBLIC HIGH SCHOOLS-LUBBOCK</v>
      </c>
      <c r="C4561" s="4">
        <v>6</v>
      </c>
      <c r="D4561" s="10">
        <v>13.171568627450993</v>
      </c>
      <c r="E4561" s="10">
        <v>11.764705882352946</v>
      </c>
      <c r="F4561" s="10">
        <v>24.936274509803937</v>
      </c>
      <c r="G4561" s="10">
        <v>0.87885163755156281</v>
      </c>
      <c r="H4561" s="10">
        <v>0.79423293123879557</v>
      </c>
      <c r="I4561" s="10">
        <v>1</v>
      </c>
      <c r="J4561" s="10">
        <v>24.936274509803937</v>
      </c>
      <c r="K4561" s="10">
        <v>0</v>
      </c>
      <c r="L4561" s="10">
        <v>0</v>
      </c>
      <c r="M4561" s="10">
        <v>0</v>
      </c>
      <c r="N4561" s="10">
        <v>24.936274509803937</v>
      </c>
      <c r="O4561" s="24">
        <f t="shared" ref="O4561" si="758">SUM(N4556:N4561)</f>
        <v>151.99521676486694</v>
      </c>
    </row>
    <row r="4562" spans="1:15" ht="15" thickTop="1" x14ac:dyDescent="0.3">
      <c r="A4562" s="11" t="s">
        <v>780</v>
      </c>
      <c r="B4562" s="11" t="str">
        <f>VLOOKUP(A4562,'Hold Harmless'!A$1:B$7201,2,FALSE)</f>
        <v>BETTY M CONDRA SCHOOL FOR EDUCATION INNOVATION</v>
      </c>
      <c r="C4562" s="11">
        <v>1</v>
      </c>
      <c r="D4562" s="12">
        <v>16.6551724137931</v>
      </c>
      <c r="E4562" s="12">
        <v>4.0862068965517251</v>
      </c>
      <c r="F4562" s="12">
        <v>20.741379310344826</v>
      </c>
      <c r="G4562" s="12">
        <v>0.91956567573265868</v>
      </c>
      <c r="H4562" s="12">
        <v>0.92730173199635368</v>
      </c>
      <c r="I4562" s="12">
        <v>0.99165745517692461</v>
      </c>
      <c r="J4562" s="12">
        <v>20.568343423755866</v>
      </c>
      <c r="K4562" s="12">
        <v>0.17303588658895919</v>
      </c>
      <c r="L4562" s="12">
        <v>0.17303588658895919</v>
      </c>
      <c r="M4562" s="12">
        <v>0</v>
      </c>
      <c r="N4562" s="12">
        <v>20.568343423755866</v>
      </c>
    </row>
    <row r="4563" spans="1:15" x14ac:dyDescent="0.3">
      <c r="A4563" s="11" t="s">
        <v>780</v>
      </c>
      <c r="B4563" s="11" t="str">
        <f>VLOOKUP(A4563,'Hold Harmless'!A$1:B$7201,2,FALSE)</f>
        <v>BETTY M CONDRA SCHOOL FOR EDUCATION INNOVATION</v>
      </c>
      <c r="C4563" s="11">
        <v>2</v>
      </c>
      <c r="D4563" s="12">
        <v>18.553571428571459</v>
      </c>
      <c r="E4563" s="12">
        <v>3.8035714285714266</v>
      </c>
      <c r="F4563" s="12">
        <v>22.357142857142886</v>
      </c>
      <c r="G4563" s="12">
        <v>0.91956567573265868</v>
      </c>
      <c r="H4563" s="12">
        <v>0.92730173199635368</v>
      </c>
      <c r="I4563" s="12">
        <v>0.99165745517692461</v>
      </c>
      <c r="J4563" s="12">
        <v>22.17062739074127</v>
      </c>
      <c r="K4563" s="12">
        <v>0.18651546640161598</v>
      </c>
      <c r="L4563" s="12">
        <v>0.18651546640161598</v>
      </c>
      <c r="M4563" s="12">
        <v>0</v>
      </c>
      <c r="N4563" s="12">
        <v>22.17062739074127</v>
      </c>
    </row>
    <row r="4564" spans="1:15" x14ac:dyDescent="0.3">
      <c r="A4564" s="11" t="s">
        <v>780</v>
      </c>
      <c r="B4564" s="11" t="str">
        <f>VLOOKUP(A4564,'Hold Harmless'!A$1:B$7201,2,FALSE)</f>
        <v>BETTY M CONDRA SCHOOL FOR EDUCATION INNOVATION</v>
      </c>
      <c r="C4564" s="11">
        <v>3</v>
      </c>
      <c r="D4564" s="12">
        <v>17.80952380952381</v>
      </c>
      <c r="E4564" s="12">
        <v>5.5476190476190483</v>
      </c>
      <c r="F4564" s="12">
        <v>23.357142857142858</v>
      </c>
      <c r="G4564" s="12">
        <v>0.91956567573265868</v>
      </c>
      <c r="H4564" s="12">
        <v>0.92730173199635368</v>
      </c>
      <c r="I4564" s="12">
        <v>0.99165745517692461</v>
      </c>
      <c r="J4564" s="12">
        <v>23.162284845918169</v>
      </c>
      <c r="K4564" s="12">
        <v>0.19485801122468871</v>
      </c>
      <c r="L4564" s="12">
        <v>0.19485801122468871</v>
      </c>
      <c r="M4564" s="12">
        <v>0</v>
      </c>
      <c r="N4564" s="12">
        <v>23.162284845918169</v>
      </c>
    </row>
    <row r="4565" spans="1:15" x14ac:dyDescent="0.3">
      <c r="A4565" s="11" t="s">
        <v>780</v>
      </c>
      <c r="B4565" s="11" t="str">
        <f>VLOOKUP(A4565,'Hold Harmless'!A$1:B$7201,2,FALSE)</f>
        <v>BETTY M CONDRA SCHOOL FOR EDUCATION INNOVATION</v>
      </c>
      <c r="C4565" s="11">
        <v>4</v>
      </c>
      <c r="D4565" s="12">
        <v>19.137931034482762</v>
      </c>
      <c r="E4565" s="12">
        <v>4.2873563218390727</v>
      </c>
      <c r="F4565" s="12">
        <v>23.425287356321835</v>
      </c>
      <c r="G4565" s="12">
        <v>0.91956567573265868</v>
      </c>
      <c r="H4565" s="12">
        <v>0.92730173199635368</v>
      </c>
      <c r="I4565" s="12">
        <v>0.99165745517692461</v>
      </c>
      <c r="J4565" s="12">
        <v>23.229860846558299</v>
      </c>
      <c r="K4565" s="12">
        <v>0.19542650976353571</v>
      </c>
      <c r="L4565" s="12">
        <v>0.19542650976353571</v>
      </c>
      <c r="M4565" s="12">
        <v>0</v>
      </c>
      <c r="N4565" s="12">
        <v>23.229860846558299</v>
      </c>
    </row>
    <row r="4566" spans="1:15" x14ac:dyDescent="0.3">
      <c r="A4566" s="11" t="s">
        <v>780</v>
      </c>
      <c r="B4566" s="11" t="str">
        <f>VLOOKUP(A4566,'Hold Harmless'!A$1:B$7201,2,FALSE)</f>
        <v>BETTY M CONDRA SCHOOL FOR EDUCATION INNOVATION</v>
      </c>
      <c r="C4566" s="11">
        <v>5</v>
      </c>
      <c r="D4566" s="12">
        <v>21.127777777777787</v>
      </c>
      <c r="E4566" s="12">
        <v>2.4722222222222223</v>
      </c>
      <c r="F4566" s="12">
        <v>23.600000000000009</v>
      </c>
      <c r="G4566" s="12">
        <v>0.91956567573265868</v>
      </c>
      <c r="H4566" s="12">
        <v>0.92730173199635368</v>
      </c>
      <c r="I4566" s="12">
        <v>0.99165745517692461</v>
      </c>
      <c r="J4566" s="12">
        <v>23.403115942175429</v>
      </c>
      <c r="K4566" s="12">
        <v>0.19688405782457963</v>
      </c>
      <c r="L4566" s="12">
        <v>0.19688405782457963</v>
      </c>
      <c r="M4566" s="12">
        <v>0</v>
      </c>
      <c r="N4566" s="12">
        <v>23.403115942175429</v>
      </c>
    </row>
    <row r="4567" spans="1:15" ht="15" thickBot="1" x14ac:dyDescent="0.35">
      <c r="A4567" s="11" t="s">
        <v>780</v>
      </c>
      <c r="B4567" s="11" t="str">
        <f>VLOOKUP(A4567,'Hold Harmless'!A$1:B$7201,2,FALSE)</f>
        <v>BETTY M CONDRA SCHOOL FOR EDUCATION INNOVATION</v>
      </c>
      <c r="C4567" s="11">
        <v>6</v>
      </c>
      <c r="D4567" s="12">
        <v>19.861111111111125</v>
      </c>
      <c r="E4567" s="12">
        <v>2.3657407407407409</v>
      </c>
      <c r="F4567" s="12">
        <v>22.226851851851865</v>
      </c>
      <c r="G4567" s="12">
        <v>0.91956567573265868</v>
      </c>
      <c r="H4567" s="12">
        <v>0.92730173199635368</v>
      </c>
      <c r="I4567" s="12">
        <v>0.99165745517692461</v>
      </c>
      <c r="J4567" s="12">
        <v>22.041423344001934</v>
      </c>
      <c r="K4567" s="12">
        <v>0.18542850784993092</v>
      </c>
      <c r="L4567" s="12">
        <v>0.18542850784993092</v>
      </c>
      <c r="M4567" s="12">
        <v>0</v>
      </c>
      <c r="N4567" s="12">
        <v>22.041423344001934</v>
      </c>
      <c r="O4567" s="24">
        <f t="shared" ref="O4567" si="759">SUM(N4562:N4567)</f>
        <v>134.57565579315096</v>
      </c>
    </row>
    <row r="4568" spans="1:15" ht="15" thickTop="1" x14ac:dyDescent="0.3">
      <c r="A4568" s="2" t="s">
        <v>781</v>
      </c>
      <c r="B4568" s="2" t="str">
        <f>VLOOKUP(A4568,'Hold Harmless'!A$1:B$7201,2,FALSE)</f>
        <v>LUBBOCK ISD</v>
      </c>
      <c r="C4568" s="2">
        <v>1</v>
      </c>
      <c r="D4568" s="13">
        <v>3318.298850574196</v>
      </c>
      <c r="E4568" s="13">
        <v>732.05172413793468</v>
      </c>
      <c r="F4568" s="13">
        <v>4050.3505747121308</v>
      </c>
      <c r="G4568" s="13">
        <v>0.94940411833192528</v>
      </c>
      <c r="H4568" s="13">
        <v>0.93642495856981256</v>
      </c>
      <c r="I4568" s="13">
        <v>1</v>
      </c>
      <c r="J4568" s="13">
        <v>4050.3505747121308</v>
      </c>
      <c r="K4568" s="13">
        <v>0</v>
      </c>
      <c r="L4568" s="13">
        <v>0</v>
      </c>
      <c r="M4568" s="13">
        <v>0</v>
      </c>
      <c r="N4568" s="13">
        <v>4050.3505747121308</v>
      </c>
    </row>
    <row r="4569" spans="1:15" x14ac:dyDescent="0.3">
      <c r="A4569" s="2" t="s">
        <v>781</v>
      </c>
      <c r="B4569" s="2" t="str">
        <f>VLOOKUP(A4569,'Hold Harmless'!A$1:B$7201,2,FALSE)</f>
        <v>LUBBOCK ISD</v>
      </c>
      <c r="C4569" s="2">
        <v>2</v>
      </c>
      <c r="D4569" s="13">
        <v>3403.9262820508229</v>
      </c>
      <c r="E4569" s="13">
        <v>641.37179487181857</v>
      </c>
      <c r="F4569" s="13">
        <v>4045.2980769226415</v>
      </c>
      <c r="G4569" s="13">
        <v>0.94940411833192528</v>
      </c>
      <c r="H4569" s="13">
        <v>0.93642495856981256</v>
      </c>
      <c r="I4569" s="13">
        <v>1</v>
      </c>
      <c r="J4569" s="13">
        <v>4045.2980769226415</v>
      </c>
      <c r="K4569" s="13">
        <v>0</v>
      </c>
      <c r="L4569" s="13">
        <v>0</v>
      </c>
      <c r="M4569" s="13">
        <v>0</v>
      </c>
      <c r="N4569" s="13">
        <v>4045.2980769226415</v>
      </c>
    </row>
    <row r="4570" spans="1:15" x14ac:dyDescent="0.3">
      <c r="A4570" s="2" t="s">
        <v>781</v>
      </c>
      <c r="B4570" s="2" t="str">
        <f>VLOOKUP(A4570,'Hold Harmless'!A$1:B$7201,2,FALSE)</f>
        <v>LUBBOCK ISD</v>
      </c>
      <c r="C4570" s="2">
        <v>3</v>
      </c>
      <c r="D4570" s="13">
        <v>3369.7999999990852</v>
      </c>
      <c r="E4570" s="13">
        <v>618.39333333330273</v>
      </c>
      <c r="F4570" s="13">
        <v>3988.1933333323877</v>
      </c>
      <c r="G4570" s="13">
        <v>0.94940411833192528</v>
      </c>
      <c r="H4570" s="13">
        <v>0.93642495856981256</v>
      </c>
      <c r="I4570" s="13">
        <v>1</v>
      </c>
      <c r="J4570" s="13">
        <v>3988.1933333323877</v>
      </c>
      <c r="K4570" s="13">
        <v>0</v>
      </c>
      <c r="L4570" s="13">
        <v>0</v>
      </c>
      <c r="M4570" s="13">
        <v>0</v>
      </c>
      <c r="N4570" s="13">
        <v>3988.1933333323877</v>
      </c>
    </row>
    <row r="4571" spans="1:15" x14ac:dyDescent="0.3">
      <c r="A4571" s="2" t="s">
        <v>781</v>
      </c>
      <c r="B4571" s="2" t="str">
        <f>VLOOKUP(A4571,'Hold Harmless'!A$1:B$7201,2,FALSE)</f>
        <v>LUBBOCK ISD</v>
      </c>
      <c r="C4571" s="2">
        <v>4</v>
      </c>
      <c r="D4571" s="13">
        <v>3483.0033333323163</v>
      </c>
      <c r="E4571" s="13">
        <v>475.90666666661383</v>
      </c>
      <c r="F4571" s="13">
        <v>3958.9099999989303</v>
      </c>
      <c r="G4571" s="13">
        <v>0.94940411833192528</v>
      </c>
      <c r="H4571" s="13">
        <v>0.93642495856981256</v>
      </c>
      <c r="I4571" s="13">
        <v>1</v>
      </c>
      <c r="J4571" s="13">
        <v>3958.9099999989303</v>
      </c>
      <c r="K4571" s="13">
        <v>0</v>
      </c>
      <c r="L4571" s="13">
        <v>0</v>
      </c>
      <c r="M4571" s="13">
        <v>0</v>
      </c>
      <c r="N4571" s="13">
        <v>3958.9099999989303</v>
      </c>
    </row>
    <row r="4572" spans="1:15" x14ac:dyDescent="0.3">
      <c r="A4572" s="2" t="s">
        <v>781</v>
      </c>
      <c r="B4572" s="2" t="str">
        <f>VLOOKUP(A4572,'Hold Harmless'!A$1:B$7201,2,FALSE)</f>
        <v>LUBBOCK ISD</v>
      </c>
      <c r="C4572" s="2">
        <v>5</v>
      </c>
      <c r="D4572" s="13">
        <v>3646.544642856772</v>
      </c>
      <c r="E4572" s="13">
        <v>302.7678571428587</v>
      </c>
      <c r="F4572" s="13">
        <v>3949.3124999996307</v>
      </c>
      <c r="G4572" s="13">
        <v>0.94940411833192528</v>
      </c>
      <c r="H4572" s="13">
        <v>0.93642495856981256</v>
      </c>
      <c r="I4572" s="13">
        <v>1</v>
      </c>
      <c r="J4572" s="13">
        <v>3949.3124999996307</v>
      </c>
      <c r="K4572" s="13">
        <v>0</v>
      </c>
      <c r="L4572" s="13">
        <v>0</v>
      </c>
      <c r="M4572" s="13">
        <v>0</v>
      </c>
      <c r="N4572" s="13">
        <v>3949.3124999996307</v>
      </c>
    </row>
    <row r="4573" spans="1:15" ht="15" thickBot="1" x14ac:dyDescent="0.35">
      <c r="A4573" s="2" t="s">
        <v>781</v>
      </c>
      <c r="B4573" s="2" t="str">
        <f>VLOOKUP(A4573,'Hold Harmless'!A$1:B$7201,2,FALSE)</f>
        <v>LUBBOCK ISD</v>
      </c>
      <c r="C4573" s="2">
        <v>6</v>
      </c>
      <c r="D4573" s="13">
        <v>3631.2598039215159</v>
      </c>
      <c r="E4573" s="13">
        <v>253.26470588234946</v>
      </c>
      <c r="F4573" s="13">
        <v>3884.5245098038654</v>
      </c>
      <c r="G4573" s="13">
        <v>0.94940411833192528</v>
      </c>
      <c r="H4573" s="13">
        <v>0.93642495856981256</v>
      </c>
      <c r="I4573" s="13">
        <v>1</v>
      </c>
      <c r="J4573" s="13">
        <v>3884.5245098038654</v>
      </c>
      <c r="K4573" s="13">
        <v>0</v>
      </c>
      <c r="L4573" s="13">
        <v>0</v>
      </c>
      <c r="M4573" s="13">
        <v>0</v>
      </c>
      <c r="N4573" s="13">
        <v>3884.5245098038654</v>
      </c>
      <c r="O4573" s="24">
        <f t="shared" ref="O4573" si="760">SUM(N4568:N4573)</f>
        <v>23876.588994769583</v>
      </c>
    </row>
    <row r="4574" spans="1:15" ht="15" thickTop="1" x14ac:dyDescent="0.3">
      <c r="A4574" s="4" t="s">
        <v>782</v>
      </c>
      <c r="B4574" s="4" t="str">
        <f>VLOOKUP(A4574,'Hold Harmless'!A$1:B$7201,2,FALSE)</f>
        <v>NEW DEAL ISD</v>
      </c>
      <c r="C4574" s="4">
        <v>1</v>
      </c>
      <c r="D4574" s="10">
        <v>102.63813628899885</v>
      </c>
      <c r="E4574" s="10">
        <v>18.275862068965491</v>
      </c>
      <c r="F4574" s="10">
        <v>120.91399835796435</v>
      </c>
      <c r="G4574" s="10">
        <v>0.9651712618801167</v>
      </c>
      <c r="H4574" s="10">
        <v>0.95918744927865307</v>
      </c>
      <c r="I4574" s="10">
        <v>1</v>
      </c>
      <c r="J4574" s="10">
        <v>120.91399835796435</v>
      </c>
      <c r="K4574" s="10">
        <v>0</v>
      </c>
      <c r="L4574" s="10">
        <v>0</v>
      </c>
      <c r="M4574" s="10">
        <v>0</v>
      </c>
      <c r="N4574" s="10">
        <v>120.91399835796435</v>
      </c>
    </row>
    <row r="4575" spans="1:15" x14ac:dyDescent="0.3">
      <c r="A4575" s="4" t="s">
        <v>782</v>
      </c>
      <c r="B4575" s="4" t="str">
        <f>VLOOKUP(A4575,'Hold Harmless'!A$1:B$7201,2,FALSE)</f>
        <v>NEW DEAL ISD</v>
      </c>
      <c r="C4575" s="4">
        <v>2</v>
      </c>
      <c r="D4575" s="10">
        <v>93.940087991717746</v>
      </c>
      <c r="E4575" s="10">
        <v>24.069875776397733</v>
      </c>
      <c r="F4575" s="10">
        <v>118.00996376811548</v>
      </c>
      <c r="G4575" s="10">
        <v>0.9651712618801167</v>
      </c>
      <c r="H4575" s="10">
        <v>0.95918744927865307</v>
      </c>
      <c r="I4575" s="10">
        <v>1</v>
      </c>
      <c r="J4575" s="10">
        <v>118.00996376811548</v>
      </c>
      <c r="K4575" s="10">
        <v>0</v>
      </c>
      <c r="L4575" s="10">
        <v>0</v>
      </c>
      <c r="M4575" s="10">
        <v>0</v>
      </c>
      <c r="N4575" s="10">
        <v>118.00996376811548</v>
      </c>
    </row>
    <row r="4576" spans="1:15" x14ac:dyDescent="0.3">
      <c r="A4576" s="4" t="s">
        <v>782</v>
      </c>
      <c r="B4576" s="4" t="str">
        <f>VLOOKUP(A4576,'Hold Harmless'!A$1:B$7201,2,FALSE)</f>
        <v>NEW DEAL ISD</v>
      </c>
      <c r="C4576" s="4">
        <v>3</v>
      </c>
      <c r="D4576" s="10">
        <v>100.5905365769502</v>
      </c>
      <c r="E4576" s="10">
        <v>17.334584195997095</v>
      </c>
      <c r="F4576" s="10">
        <v>117.9251207729473</v>
      </c>
      <c r="G4576" s="10">
        <v>0.9651712618801167</v>
      </c>
      <c r="H4576" s="10">
        <v>0.95918744927865307</v>
      </c>
      <c r="I4576" s="10">
        <v>1</v>
      </c>
      <c r="J4576" s="10">
        <v>117.9251207729473</v>
      </c>
      <c r="K4576" s="10">
        <v>0</v>
      </c>
      <c r="L4576" s="10">
        <v>0</v>
      </c>
      <c r="M4576" s="10">
        <v>0</v>
      </c>
      <c r="N4576" s="10">
        <v>117.9251207729473</v>
      </c>
    </row>
    <row r="4577" spans="1:15" x14ac:dyDescent="0.3">
      <c r="A4577" s="4" t="s">
        <v>782</v>
      </c>
      <c r="B4577" s="4" t="str">
        <f>VLOOKUP(A4577,'Hold Harmless'!A$1:B$7201,2,FALSE)</f>
        <v>NEW DEAL ISD</v>
      </c>
      <c r="C4577" s="4">
        <v>4</v>
      </c>
      <c r="D4577" s="10">
        <v>108.53825803825856</v>
      </c>
      <c r="E4577" s="10">
        <v>7.5001187084520398</v>
      </c>
      <c r="F4577" s="10">
        <v>116.0383767467106</v>
      </c>
      <c r="G4577" s="10">
        <v>0.9651712618801167</v>
      </c>
      <c r="H4577" s="10">
        <v>0.95918744927865307</v>
      </c>
      <c r="I4577" s="10">
        <v>1</v>
      </c>
      <c r="J4577" s="10">
        <v>116.0383767467106</v>
      </c>
      <c r="K4577" s="10">
        <v>0</v>
      </c>
      <c r="L4577" s="10">
        <v>0</v>
      </c>
      <c r="M4577" s="10">
        <v>0</v>
      </c>
      <c r="N4577" s="10">
        <v>116.0383767467106</v>
      </c>
    </row>
    <row r="4578" spans="1:15" x14ac:dyDescent="0.3">
      <c r="A4578" s="4" t="s">
        <v>782</v>
      </c>
      <c r="B4578" s="4" t="str">
        <f>VLOOKUP(A4578,'Hold Harmless'!A$1:B$7201,2,FALSE)</f>
        <v>NEW DEAL ISD</v>
      </c>
      <c r="C4578" s="4">
        <v>5</v>
      </c>
      <c r="D4578" s="10">
        <v>111.97801099450382</v>
      </c>
      <c r="E4578" s="10">
        <v>5.0905797101449277</v>
      </c>
      <c r="F4578" s="10">
        <v>117.06859070464874</v>
      </c>
      <c r="G4578" s="10">
        <v>0.9651712618801167</v>
      </c>
      <c r="H4578" s="10">
        <v>0.95918744927865307</v>
      </c>
      <c r="I4578" s="10">
        <v>1</v>
      </c>
      <c r="J4578" s="10">
        <v>117.06859070464874</v>
      </c>
      <c r="K4578" s="10">
        <v>0</v>
      </c>
      <c r="L4578" s="10">
        <v>0</v>
      </c>
      <c r="M4578" s="10">
        <v>0</v>
      </c>
      <c r="N4578" s="10">
        <v>117.06859070464874</v>
      </c>
    </row>
    <row r="4579" spans="1:15" ht="15" thickBot="1" x14ac:dyDescent="0.35">
      <c r="A4579" s="4" t="s">
        <v>782</v>
      </c>
      <c r="B4579" s="4" t="str">
        <f>VLOOKUP(A4579,'Hold Harmless'!A$1:B$7201,2,FALSE)</f>
        <v>NEW DEAL ISD</v>
      </c>
      <c r="C4579" s="4">
        <v>6</v>
      </c>
      <c r="D4579" s="10">
        <v>110.81908143939415</v>
      </c>
      <c r="E4579" s="10">
        <v>3.7395833333333335</v>
      </c>
      <c r="F4579" s="10">
        <v>114.55866477272748</v>
      </c>
      <c r="G4579" s="10">
        <v>0.9651712618801167</v>
      </c>
      <c r="H4579" s="10">
        <v>0.95918744927865307</v>
      </c>
      <c r="I4579" s="10">
        <v>1</v>
      </c>
      <c r="J4579" s="10">
        <v>114.55866477272748</v>
      </c>
      <c r="K4579" s="10">
        <v>0</v>
      </c>
      <c r="L4579" s="10">
        <v>0</v>
      </c>
      <c r="M4579" s="10">
        <v>0</v>
      </c>
      <c r="N4579" s="10">
        <v>114.55866477272748</v>
      </c>
      <c r="O4579" s="24">
        <f t="shared" ref="O4579" si="761">SUM(N4574:N4579)</f>
        <v>704.514715123114</v>
      </c>
    </row>
    <row r="4580" spans="1:15" ht="15" thickTop="1" x14ac:dyDescent="0.3">
      <c r="A4580" s="11" t="s">
        <v>783</v>
      </c>
      <c r="B4580" s="11" t="str">
        <f>VLOOKUP(A4580,'Hold Harmless'!A$1:B$7201,2,FALSE)</f>
        <v>SLATON ISD</v>
      </c>
      <c r="C4580" s="11">
        <v>1</v>
      </c>
      <c r="D4580" s="12">
        <v>135.84876543209924</v>
      </c>
      <c r="E4580" s="12">
        <v>69.194444444444301</v>
      </c>
      <c r="F4580" s="12">
        <v>205.04320987654353</v>
      </c>
      <c r="G4580" s="12">
        <v>0.94604977332829621</v>
      </c>
      <c r="H4580" s="12">
        <v>0.97511122498893577</v>
      </c>
      <c r="I4580" s="12">
        <v>0.97019678277114563</v>
      </c>
      <c r="J4580" s="12">
        <v>198.93226255129133</v>
      </c>
      <c r="K4580" s="12">
        <v>6.110947325252198</v>
      </c>
      <c r="L4580" s="12">
        <v>6.110947325252198</v>
      </c>
      <c r="M4580" s="12">
        <v>0</v>
      </c>
      <c r="N4580" s="12">
        <v>198.93226255129133</v>
      </c>
    </row>
    <row r="4581" spans="1:15" x14ac:dyDescent="0.3">
      <c r="A4581" s="11" t="s">
        <v>783</v>
      </c>
      <c r="B4581" s="11" t="str">
        <f>VLOOKUP(A4581,'Hold Harmless'!A$1:B$7201,2,FALSE)</f>
        <v>SLATON ISD</v>
      </c>
      <c r="C4581" s="11">
        <v>2</v>
      </c>
      <c r="D4581" s="12">
        <v>168.08024691358108</v>
      </c>
      <c r="E4581" s="12">
        <v>37.81790123456792</v>
      </c>
      <c r="F4581" s="12">
        <v>205.89814814814901</v>
      </c>
      <c r="G4581" s="12">
        <v>0.94604977332829621</v>
      </c>
      <c r="H4581" s="12">
        <v>0.97511122498893577</v>
      </c>
      <c r="I4581" s="12">
        <v>0.97019678277114563</v>
      </c>
      <c r="J4581" s="12">
        <v>199.76172091187087</v>
      </c>
      <c r="K4581" s="12">
        <v>6.1364272362781378</v>
      </c>
      <c r="L4581" s="12">
        <v>6.1364272362781378</v>
      </c>
      <c r="M4581" s="12">
        <v>0</v>
      </c>
      <c r="N4581" s="12">
        <v>199.76172091187087</v>
      </c>
    </row>
    <row r="4582" spans="1:15" x14ac:dyDescent="0.3">
      <c r="A4582" s="11" t="s">
        <v>783</v>
      </c>
      <c r="B4582" s="11" t="str">
        <f>VLOOKUP(A4582,'Hold Harmless'!A$1:B$7201,2,FALSE)</f>
        <v>SLATON ISD</v>
      </c>
      <c r="C4582" s="11">
        <v>3</v>
      </c>
      <c r="D4582" s="12">
        <v>160.2133333333328</v>
      </c>
      <c r="E4582" s="12">
        <v>46.516666666666801</v>
      </c>
      <c r="F4582" s="12">
        <v>206.72999999999959</v>
      </c>
      <c r="G4582" s="12">
        <v>0.94604977332829621</v>
      </c>
      <c r="H4582" s="12">
        <v>0.97511122498893577</v>
      </c>
      <c r="I4582" s="12">
        <v>0.97019678277114563</v>
      </c>
      <c r="J4582" s="12">
        <v>200.56878090227855</v>
      </c>
      <c r="K4582" s="12">
        <v>6.1612190977210446</v>
      </c>
      <c r="L4582" s="12">
        <v>6.1612190977210446</v>
      </c>
      <c r="M4582" s="12">
        <v>0</v>
      </c>
      <c r="N4582" s="12">
        <v>200.56878090227855</v>
      </c>
    </row>
    <row r="4583" spans="1:15" x14ac:dyDescent="0.3">
      <c r="A4583" s="11" t="s">
        <v>783</v>
      </c>
      <c r="B4583" s="11" t="str">
        <f>VLOOKUP(A4583,'Hold Harmless'!A$1:B$7201,2,FALSE)</f>
        <v>SLATON ISD</v>
      </c>
      <c r="C4583" s="11">
        <v>4</v>
      </c>
      <c r="D4583" s="12">
        <v>189.41999999999871</v>
      </c>
      <c r="E4583" s="12">
        <v>20.119999999999983</v>
      </c>
      <c r="F4583" s="12">
        <v>209.53999999999868</v>
      </c>
      <c r="G4583" s="12">
        <v>0.94604977332829621</v>
      </c>
      <c r="H4583" s="12">
        <v>0.97511122498893577</v>
      </c>
      <c r="I4583" s="12">
        <v>0.97019678277114563</v>
      </c>
      <c r="J4583" s="12">
        <v>203.29503386186457</v>
      </c>
      <c r="K4583" s="12">
        <v>6.2449661381341173</v>
      </c>
      <c r="L4583" s="12">
        <v>6.2449661381341173</v>
      </c>
      <c r="M4583" s="12">
        <v>0</v>
      </c>
      <c r="N4583" s="12">
        <v>203.29503386186457</v>
      </c>
    </row>
    <row r="4584" spans="1:15" x14ac:dyDescent="0.3">
      <c r="A4584" s="11" t="s">
        <v>783</v>
      </c>
      <c r="B4584" s="11" t="str">
        <f>VLOOKUP(A4584,'Hold Harmless'!A$1:B$7201,2,FALSE)</f>
        <v>SLATON ISD</v>
      </c>
      <c r="C4584" s="11">
        <v>5</v>
      </c>
      <c r="D4584" s="12">
        <v>191.46408045976955</v>
      </c>
      <c r="E4584" s="12">
        <v>17.175287356321913</v>
      </c>
      <c r="F4584" s="12">
        <v>208.63936781609146</v>
      </c>
      <c r="G4584" s="12">
        <v>0.94604977332829621</v>
      </c>
      <c r="H4584" s="12">
        <v>0.97511122498893577</v>
      </c>
      <c r="I4584" s="12">
        <v>0.97019678277114563</v>
      </c>
      <c r="J4584" s="12">
        <v>202.42124341457765</v>
      </c>
      <c r="K4584" s="12">
        <v>6.2181244015138191</v>
      </c>
      <c r="L4584" s="12">
        <v>6.2181244015138191</v>
      </c>
      <c r="M4584" s="12">
        <v>0</v>
      </c>
      <c r="N4584" s="12">
        <v>202.42124341457765</v>
      </c>
    </row>
    <row r="4585" spans="1:15" ht="15" thickBot="1" x14ac:dyDescent="0.35">
      <c r="A4585" s="11" t="s">
        <v>783</v>
      </c>
      <c r="B4585" s="11" t="str">
        <f>VLOOKUP(A4585,'Hold Harmless'!A$1:B$7201,2,FALSE)</f>
        <v>SLATON ISD</v>
      </c>
      <c r="C4585" s="11">
        <v>6</v>
      </c>
      <c r="D4585" s="12">
        <v>193.3888888888886</v>
      </c>
      <c r="E4585" s="12">
        <v>17.073232323232482</v>
      </c>
      <c r="F4585" s="12">
        <v>210.46212121212108</v>
      </c>
      <c r="G4585" s="12">
        <v>0.94604977332829621</v>
      </c>
      <c r="H4585" s="12">
        <v>0.97511122498893577</v>
      </c>
      <c r="I4585" s="12">
        <v>0.97019678277114563</v>
      </c>
      <c r="J4585" s="12">
        <v>204.18967289519074</v>
      </c>
      <c r="K4585" s="12">
        <v>6.2724483169303369</v>
      </c>
      <c r="L4585" s="12">
        <v>6.2724483169303369</v>
      </c>
      <c r="M4585" s="12">
        <v>0</v>
      </c>
      <c r="N4585" s="12">
        <v>204.18967289519074</v>
      </c>
      <c r="O4585" s="24">
        <f t="shared" ref="O4585" si="762">SUM(N4580:N4585)</f>
        <v>1209.1687145370738</v>
      </c>
    </row>
    <row r="4586" spans="1:15" ht="15" thickTop="1" x14ac:dyDescent="0.3">
      <c r="A4586" s="2" t="s">
        <v>784</v>
      </c>
      <c r="B4586" s="2" t="str">
        <f>VLOOKUP(A4586,'Hold Harmless'!A$1:B$7201,2,FALSE)</f>
        <v>LUBBOCK-COOPER ISD</v>
      </c>
      <c r="C4586" s="2">
        <v>1</v>
      </c>
      <c r="D4586" s="13">
        <v>1033.9783950616841</v>
      </c>
      <c r="E4586" s="13">
        <v>109.05555555555641</v>
      </c>
      <c r="F4586" s="13">
        <v>1143.0339506172404</v>
      </c>
      <c r="G4586" s="13">
        <v>0.96196518730521008</v>
      </c>
      <c r="H4586" s="13">
        <v>0.95942835071456156</v>
      </c>
      <c r="I4586" s="13">
        <v>1</v>
      </c>
      <c r="J4586" s="13">
        <v>1143.0339506172404</v>
      </c>
      <c r="K4586" s="13">
        <v>0</v>
      </c>
      <c r="L4586" s="13">
        <v>0</v>
      </c>
      <c r="M4586" s="13">
        <v>0</v>
      </c>
      <c r="N4586" s="13">
        <v>1143.0339506172404</v>
      </c>
    </row>
    <row r="4587" spans="1:15" x14ac:dyDescent="0.3">
      <c r="A4587" s="2" t="s">
        <v>784</v>
      </c>
      <c r="B4587" s="2" t="str">
        <f>VLOOKUP(A4587,'Hold Harmless'!A$1:B$7201,2,FALSE)</f>
        <v>LUBBOCK-COOPER ISD</v>
      </c>
      <c r="C4587" s="2">
        <v>2</v>
      </c>
      <c r="D4587" s="13">
        <v>1041.3649425287301</v>
      </c>
      <c r="E4587" s="13">
        <v>83.925287356324432</v>
      </c>
      <c r="F4587" s="13">
        <v>1125.2902298850545</v>
      </c>
      <c r="G4587" s="13">
        <v>0.96196518730521008</v>
      </c>
      <c r="H4587" s="13">
        <v>0.95942835071456156</v>
      </c>
      <c r="I4587" s="13">
        <v>1</v>
      </c>
      <c r="J4587" s="13">
        <v>1125.2902298850545</v>
      </c>
      <c r="K4587" s="13">
        <v>0</v>
      </c>
      <c r="L4587" s="13">
        <v>0</v>
      </c>
      <c r="M4587" s="13">
        <v>0</v>
      </c>
      <c r="N4587" s="13">
        <v>1125.2902298850545</v>
      </c>
    </row>
    <row r="4588" spans="1:15" x14ac:dyDescent="0.3">
      <c r="A4588" s="2" t="s">
        <v>784</v>
      </c>
      <c r="B4588" s="2" t="str">
        <f>VLOOKUP(A4588,'Hold Harmless'!A$1:B$7201,2,FALSE)</f>
        <v>LUBBOCK-COOPER ISD</v>
      </c>
      <c r="C4588" s="2">
        <v>3</v>
      </c>
      <c r="D4588" s="13">
        <v>1032.4727182539216</v>
      </c>
      <c r="E4588" s="13">
        <v>79.048115079364848</v>
      </c>
      <c r="F4588" s="13">
        <v>1111.5208333332864</v>
      </c>
      <c r="G4588" s="13">
        <v>0.96196518730521008</v>
      </c>
      <c r="H4588" s="13">
        <v>0.95942835071456156</v>
      </c>
      <c r="I4588" s="13">
        <v>1</v>
      </c>
      <c r="J4588" s="13">
        <v>1111.5208333332864</v>
      </c>
      <c r="K4588" s="13">
        <v>0</v>
      </c>
      <c r="L4588" s="13">
        <v>0</v>
      </c>
      <c r="M4588" s="13">
        <v>0</v>
      </c>
      <c r="N4588" s="13">
        <v>1111.5208333332864</v>
      </c>
    </row>
    <row r="4589" spans="1:15" x14ac:dyDescent="0.3">
      <c r="A4589" s="2" t="s">
        <v>784</v>
      </c>
      <c r="B4589" s="2" t="str">
        <f>VLOOKUP(A4589,'Hold Harmless'!A$1:B$7201,2,FALSE)</f>
        <v>LUBBOCK-COOPER ISD</v>
      </c>
      <c r="C4589" s="2">
        <v>4</v>
      </c>
      <c r="D4589" s="13">
        <v>1083.5928571428719</v>
      </c>
      <c r="E4589" s="13">
        <v>31.583333333336753</v>
      </c>
      <c r="F4589" s="13">
        <v>1115.1761904762086</v>
      </c>
      <c r="G4589" s="13">
        <v>0.96196518730521008</v>
      </c>
      <c r="H4589" s="13">
        <v>0.95942835071456156</v>
      </c>
      <c r="I4589" s="13">
        <v>1</v>
      </c>
      <c r="J4589" s="13">
        <v>1115.1761904762086</v>
      </c>
      <c r="K4589" s="13">
        <v>0</v>
      </c>
      <c r="L4589" s="13">
        <v>0</v>
      </c>
      <c r="M4589" s="13">
        <v>0</v>
      </c>
      <c r="N4589" s="13">
        <v>1115.1761904762086</v>
      </c>
    </row>
    <row r="4590" spans="1:15" x14ac:dyDescent="0.3">
      <c r="A4590" s="2" t="s">
        <v>784</v>
      </c>
      <c r="B4590" s="2" t="str">
        <f>VLOOKUP(A4590,'Hold Harmless'!A$1:B$7201,2,FALSE)</f>
        <v>LUBBOCK-COOPER ISD</v>
      </c>
      <c r="C4590" s="2">
        <v>5</v>
      </c>
      <c r="D4590" s="13">
        <v>1104.44345238097</v>
      </c>
      <c r="E4590" s="13">
        <v>4.0119047619047556</v>
      </c>
      <c r="F4590" s="13">
        <v>1108.4553571428748</v>
      </c>
      <c r="G4590" s="13">
        <v>0.96196518730521008</v>
      </c>
      <c r="H4590" s="13">
        <v>0.95942835071456156</v>
      </c>
      <c r="I4590" s="13">
        <v>1</v>
      </c>
      <c r="J4590" s="13">
        <v>1108.4553571428748</v>
      </c>
      <c r="K4590" s="13">
        <v>0</v>
      </c>
      <c r="L4590" s="13">
        <v>0</v>
      </c>
      <c r="M4590" s="13">
        <v>0</v>
      </c>
      <c r="N4590" s="13">
        <v>1108.4553571428748</v>
      </c>
    </row>
    <row r="4591" spans="1:15" ht="15" thickBot="1" x14ac:dyDescent="0.35">
      <c r="A4591" s="2" t="s">
        <v>784</v>
      </c>
      <c r="B4591" s="2" t="str">
        <f>VLOOKUP(A4591,'Hold Harmless'!A$1:B$7201,2,FALSE)</f>
        <v>LUBBOCK-COOPER ISD</v>
      </c>
      <c r="C4591" s="2">
        <v>6</v>
      </c>
      <c r="D4591" s="13">
        <v>1077.6623073648054</v>
      </c>
      <c r="E4591" s="13">
        <v>25.191851851851617</v>
      </c>
      <c r="F4591" s="13">
        <v>1102.8541592166571</v>
      </c>
      <c r="G4591" s="13">
        <v>0.96196518730521008</v>
      </c>
      <c r="H4591" s="13">
        <v>0.95942835071456156</v>
      </c>
      <c r="I4591" s="13">
        <v>1</v>
      </c>
      <c r="J4591" s="13">
        <v>1102.8541592166571</v>
      </c>
      <c r="K4591" s="13">
        <v>0</v>
      </c>
      <c r="L4591" s="13">
        <v>0</v>
      </c>
      <c r="M4591" s="13">
        <v>0</v>
      </c>
      <c r="N4591" s="13">
        <v>1102.8541592166571</v>
      </c>
      <c r="O4591" s="24">
        <f t="shared" ref="O4591" si="763">SUM(N4586:N4591)</f>
        <v>6706.3307206713216</v>
      </c>
    </row>
    <row r="4592" spans="1:15" ht="15" thickTop="1" x14ac:dyDescent="0.3">
      <c r="A4592" s="4" t="s">
        <v>785</v>
      </c>
      <c r="B4592" s="4" t="str">
        <f>VLOOKUP(A4592,'Hold Harmless'!A$1:B$7201,2,FALSE)</f>
        <v>FRENSHIP ISD</v>
      </c>
      <c r="C4592" s="4">
        <v>1</v>
      </c>
      <c r="D4592" s="10">
        <v>1415.5744047619805</v>
      </c>
      <c r="E4592" s="10">
        <v>223.7827380952335</v>
      </c>
      <c r="F4592" s="10">
        <v>1639.3571428572141</v>
      </c>
      <c r="G4592" s="10">
        <v>0.95992668424515748</v>
      </c>
      <c r="H4592" s="10">
        <v>0.96078887846266292</v>
      </c>
      <c r="I4592" s="10">
        <v>0.99910261844528736</v>
      </c>
      <c r="J4592" s="10">
        <v>1637.8860139956275</v>
      </c>
      <c r="K4592" s="10">
        <v>1.4711288615865215</v>
      </c>
      <c r="L4592" s="10">
        <v>1.4711288615865215</v>
      </c>
      <c r="M4592" s="10">
        <v>0</v>
      </c>
      <c r="N4592" s="10">
        <v>1637.8860139956275</v>
      </c>
    </row>
    <row r="4593" spans="1:15" x14ac:dyDescent="0.3">
      <c r="A4593" s="4" t="s">
        <v>785</v>
      </c>
      <c r="B4593" s="4" t="str">
        <f>VLOOKUP(A4593,'Hold Harmless'!A$1:B$7201,2,FALSE)</f>
        <v>FRENSHIP ISD</v>
      </c>
      <c r="C4593" s="4">
        <v>2</v>
      </c>
      <c r="D4593" s="10">
        <v>1429.0189393940145</v>
      </c>
      <c r="E4593" s="10">
        <v>204.98106060605593</v>
      </c>
      <c r="F4593" s="10">
        <v>1634.0000000000705</v>
      </c>
      <c r="G4593" s="10">
        <v>0.95992668424515748</v>
      </c>
      <c r="H4593" s="10">
        <v>0.96078887846266292</v>
      </c>
      <c r="I4593" s="10">
        <v>0.99910261844528736</v>
      </c>
      <c r="J4593" s="10">
        <v>1632.5336785396701</v>
      </c>
      <c r="K4593" s="10">
        <v>1.4663214604004224</v>
      </c>
      <c r="L4593" s="10">
        <v>1.4663214604004224</v>
      </c>
      <c r="M4593" s="10">
        <v>0</v>
      </c>
      <c r="N4593" s="10">
        <v>1632.5336785396701</v>
      </c>
    </row>
    <row r="4594" spans="1:15" x14ac:dyDescent="0.3">
      <c r="A4594" s="4" t="s">
        <v>785</v>
      </c>
      <c r="B4594" s="4" t="str">
        <f>VLOOKUP(A4594,'Hold Harmless'!A$1:B$7201,2,FALSE)</f>
        <v>FRENSHIP ISD</v>
      </c>
      <c r="C4594" s="4">
        <v>3</v>
      </c>
      <c r="D4594" s="10">
        <v>1419.0316091954589</v>
      </c>
      <c r="E4594" s="10">
        <v>209.62068965517051</v>
      </c>
      <c r="F4594" s="10">
        <v>1628.6522988506294</v>
      </c>
      <c r="G4594" s="10">
        <v>0.95992668424515748</v>
      </c>
      <c r="H4594" s="10">
        <v>0.96078887846266292</v>
      </c>
      <c r="I4594" s="10">
        <v>0.99910261844528736</v>
      </c>
      <c r="J4594" s="10">
        <v>1627.1907763186005</v>
      </c>
      <c r="K4594" s="10">
        <v>1.4615225320289937</v>
      </c>
      <c r="L4594" s="10">
        <v>1.4615225320289937</v>
      </c>
      <c r="M4594" s="10">
        <v>0</v>
      </c>
      <c r="N4594" s="10">
        <v>1627.1907763186005</v>
      </c>
    </row>
    <row r="4595" spans="1:15" x14ac:dyDescent="0.3">
      <c r="A4595" s="4" t="s">
        <v>785</v>
      </c>
      <c r="B4595" s="4" t="str">
        <f>VLOOKUP(A4595,'Hold Harmless'!A$1:B$7201,2,FALSE)</f>
        <v>FRENSHIP ISD</v>
      </c>
      <c r="C4595" s="4">
        <v>4</v>
      </c>
      <c r="D4595" s="10">
        <v>1497.7037037037385</v>
      </c>
      <c r="E4595" s="10">
        <v>118.31790123456892</v>
      </c>
      <c r="F4595" s="10">
        <v>1616.0216049383075</v>
      </c>
      <c r="G4595" s="10">
        <v>0.95992668424515748</v>
      </c>
      <c r="H4595" s="10">
        <v>0.96078887846266292</v>
      </c>
      <c r="I4595" s="10">
        <v>0.99910261844528736</v>
      </c>
      <c r="J4595" s="10">
        <v>1614.5714169580187</v>
      </c>
      <c r="K4595" s="10">
        <v>1.4501879802887743</v>
      </c>
      <c r="L4595" s="10">
        <v>1.4501879802887743</v>
      </c>
      <c r="M4595" s="10">
        <v>0</v>
      </c>
      <c r="N4595" s="10">
        <v>1614.5714169580187</v>
      </c>
    </row>
    <row r="4596" spans="1:15" x14ac:dyDescent="0.3">
      <c r="A4596" s="4" t="s">
        <v>785</v>
      </c>
      <c r="B4596" s="4" t="str">
        <f>VLOOKUP(A4596,'Hold Harmless'!A$1:B$7201,2,FALSE)</f>
        <v>FRENSHIP ISD</v>
      </c>
      <c r="C4596" s="4">
        <v>5</v>
      </c>
      <c r="D4596" s="10">
        <v>1531.4027777778072</v>
      </c>
      <c r="E4596" s="10">
        <v>90.305555555555401</v>
      </c>
      <c r="F4596" s="10">
        <v>1621.7083333333626</v>
      </c>
      <c r="G4596" s="10">
        <v>0.95992668424515748</v>
      </c>
      <c r="H4596" s="10">
        <v>0.96078887846266292</v>
      </c>
      <c r="I4596" s="10">
        <v>0.99910261844528736</v>
      </c>
      <c r="J4596" s="10">
        <v>1620.2530421879055</v>
      </c>
      <c r="K4596" s="10">
        <v>1.4552911454570676</v>
      </c>
      <c r="L4596" s="10">
        <v>1.4552911454570676</v>
      </c>
      <c r="M4596" s="10">
        <v>0</v>
      </c>
      <c r="N4596" s="10">
        <v>1620.2530421879055</v>
      </c>
    </row>
    <row r="4597" spans="1:15" ht="15" thickBot="1" x14ac:dyDescent="0.35">
      <c r="A4597" s="4" t="s">
        <v>785</v>
      </c>
      <c r="B4597" s="4" t="str">
        <f>VLOOKUP(A4597,'Hold Harmless'!A$1:B$7201,2,FALSE)</f>
        <v>FRENSHIP ISD</v>
      </c>
      <c r="C4597" s="4">
        <v>6</v>
      </c>
      <c r="D4597" s="10">
        <v>1537.9338235295709</v>
      </c>
      <c r="E4597" s="10">
        <v>74.083333333333528</v>
      </c>
      <c r="F4597" s="10">
        <v>1612.0171568629044</v>
      </c>
      <c r="G4597" s="10">
        <v>0.95992668424515748</v>
      </c>
      <c r="H4597" s="10">
        <v>0.96078887846266292</v>
      </c>
      <c r="I4597" s="10">
        <v>0.99910261844528736</v>
      </c>
      <c r="J4597" s="10">
        <v>1610.5705624004552</v>
      </c>
      <c r="K4597" s="10">
        <v>1.446594462449184</v>
      </c>
      <c r="L4597" s="10">
        <v>1.446594462449184</v>
      </c>
      <c r="M4597" s="10">
        <v>0</v>
      </c>
      <c r="N4597" s="10">
        <v>1610.5705624004552</v>
      </c>
      <c r="O4597" s="24">
        <f t="shared" ref="O4597" si="764">SUM(N4592:N4597)</f>
        <v>9743.0054904002773</v>
      </c>
    </row>
    <row r="4598" spans="1:15" ht="15" thickTop="1" x14ac:dyDescent="0.3">
      <c r="A4598" s="11" t="s">
        <v>786</v>
      </c>
      <c r="B4598" s="11" t="str">
        <f>VLOOKUP(A4598,'Hold Harmless'!A$1:B$7201,2,FALSE)</f>
        <v>ROOSEVELT ISD</v>
      </c>
      <c r="C4598" s="11">
        <v>1</v>
      </c>
      <c r="D4598" s="12">
        <v>138.00961538461584</v>
      </c>
      <c r="E4598" s="12">
        <v>20.083333333333339</v>
      </c>
      <c r="F4598" s="12">
        <v>158.09294871794918</v>
      </c>
      <c r="G4598" s="12">
        <v>0.95958176227668557</v>
      </c>
      <c r="H4598" s="12">
        <v>0.94668200073459019</v>
      </c>
      <c r="I4598" s="12">
        <v>1</v>
      </c>
      <c r="J4598" s="12">
        <v>158.09294871794918</v>
      </c>
      <c r="K4598" s="12">
        <v>0</v>
      </c>
      <c r="L4598" s="12">
        <v>0</v>
      </c>
      <c r="M4598" s="12">
        <v>0</v>
      </c>
      <c r="N4598" s="12">
        <v>158.09294871794918</v>
      </c>
    </row>
    <row r="4599" spans="1:15" x14ac:dyDescent="0.3">
      <c r="A4599" s="11" t="s">
        <v>786</v>
      </c>
      <c r="B4599" s="11" t="str">
        <f>VLOOKUP(A4599,'Hold Harmless'!A$1:B$7201,2,FALSE)</f>
        <v>ROOSEVELT ISD</v>
      </c>
      <c r="C4599" s="11">
        <v>2</v>
      </c>
      <c r="D4599" s="12">
        <v>149.93560606060578</v>
      </c>
      <c r="E4599" s="12">
        <v>4.9393939393939403</v>
      </c>
      <c r="F4599" s="12">
        <v>154.87499999999972</v>
      </c>
      <c r="G4599" s="12">
        <v>0.95958176227668557</v>
      </c>
      <c r="H4599" s="12">
        <v>0.94668200073459019</v>
      </c>
      <c r="I4599" s="12">
        <v>1</v>
      </c>
      <c r="J4599" s="12">
        <v>154.87499999999972</v>
      </c>
      <c r="K4599" s="12">
        <v>0</v>
      </c>
      <c r="L4599" s="12">
        <v>0</v>
      </c>
      <c r="M4599" s="12">
        <v>0</v>
      </c>
      <c r="N4599" s="12">
        <v>154.87499999999972</v>
      </c>
    </row>
    <row r="4600" spans="1:15" x14ac:dyDescent="0.3">
      <c r="A4600" s="11" t="s">
        <v>786</v>
      </c>
      <c r="B4600" s="11" t="str">
        <f>VLOOKUP(A4600,'Hold Harmless'!A$1:B$7201,2,FALSE)</f>
        <v>ROOSEVELT ISD</v>
      </c>
      <c r="C4600" s="11">
        <v>3</v>
      </c>
      <c r="D4600" s="12">
        <v>147.14166666666662</v>
      </c>
      <c r="E4600" s="12">
        <v>7.2333333333333165</v>
      </c>
      <c r="F4600" s="12">
        <v>154.37499999999994</v>
      </c>
      <c r="G4600" s="12">
        <v>0.95958176227668557</v>
      </c>
      <c r="H4600" s="12">
        <v>0.94668200073459019</v>
      </c>
      <c r="I4600" s="12">
        <v>1</v>
      </c>
      <c r="J4600" s="12">
        <v>154.37499999999994</v>
      </c>
      <c r="K4600" s="12">
        <v>0</v>
      </c>
      <c r="L4600" s="12">
        <v>0</v>
      </c>
      <c r="M4600" s="12">
        <v>0</v>
      </c>
      <c r="N4600" s="12">
        <v>154.37499999999994</v>
      </c>
    </row>
    <row r="4601" spans="1:15" x14ac:dyDescent="0.3">
      <c r="A4601" s="11" t="s">
        <v>786</v>
      </c>
      <c r="B4601" s="11" t="str">
        <f>VLOOKUP(A4601,'Hold Harmless'!A$1:B$7201,2,FALSE)</f>
        <v>ROOSEVELT ISD</v>
      </c>
      <c r="C4601" s="11">
        <v>4</v>
      </c>
      <c r="D4601" s="12">
        <v>154.31666666666609</v>
      </c>
      <c r="E4601" s="12">
        <v>1.9900000000000004</v>
      </c>
      <c r="F4601" s="12">
        <v>156.3066666666661</v>
      </c>
      <c r="G4601" s="12">
        <v>0.95958176227668557</v>
      </c>
      <c r="H4601" s="12">
        <v>0.94668200073459019</v>
      </c>
      <c r="I4601" s="12">
        <v>1</v>
      </c>
      <c r="J4601" s="12">
        <v>156.3066666666661</v>
      </c>
      <c r="K4601" s="12">
        <v>0</v>
      </c>
      <c r="L4601" s="12">
        <v>0</v>
      </c>
      <c r="M4601" s="12">
        <v>0</v>
      </c>
      <c r="N4601" s="12">
        <v>156.3066666666661</v>
      </c>
    </row>
    <row r="4602" spans="1:15" x14ac:dyDescent="0.3">
      <c r="A4602" s="11" t="s">
        <v>786</v>
      </c>
      <c r="B4602" s="11" t="str">
        <f>VLOOKUP(A4602,'Hold Harmless'!A$1:B$7201,2,FALSE)</f>
        <v>ROOSEVELT ISD</v>
      </c>
      <c r="C4602" s="11">
        <v>5</v>
      </c>
      <c r="D4602" s="12">
        <v>156.58333333333323</v>
      </c>
      <c r="E4602" s="12">
        <v>0.20689655172413796</v>
      </c>
      <c r="F4602" s="12">
        <v>156.79022988505736</v>
      </c>
      <c r="G4602" s="12">
        <v>0.95958176227668557</v>
      </c>
      <c r="H4602" s="12">
        <v>0.94668200073459019</v>
      </c>
      <c r="I4602" s="12">
        <v>1</v>
      </c>
      <c r="J4602" s="12">
        <v>156.79022988505736</v>
      </c>
      <c r="K4602" s="12">
        <v>0</v>
      </c>
      <c r="L4602" s="12">
        <v>0</v>
      </c>
      <c r="M4602" s="12">
        <v>0</v>
      </c>
      <c r="N4602" s="12">
        <v>156.79022988505736</v>
      </c>
    </row>
    <row r="4603" spans="1:15" ht="15" thickBot="1" x14ac:dyDescent="0.35">
      <c r="A4603" s="11" t="s">
        <v>786</v>
      </c>
      <c r="B4603" s="11" t="str">
        <f>VLOOKUP(A4603,'Hold Harmless'!A$1:B$7201,2,FALSE)</f>
        <v>ROOSEVELT ISD</v>
      </c>
      <c r="C4603" s="11">
        <v>6</v>
      </c>
      <c r="D4603" s="12">
        <v>157.79411764705813</v>
      </c>
      <c r="E4603" s="12">
        <v>0.71568627450980393</v>
      </c>
      <c r="F4603" s="12">
        <v>158.50980392156794</v>
      </c>
      <c r="G4603" s="12">
        <v>0.95958176227668557</v>
      </c>
      <c r="H4603" s="12">
        <v>0.94668200073459019</v>
      </c>
      <c r="I4603" s="12">
        <v>1</v>
      </c>
      <c r="J4603" s="12">
        <v>158.50980392156794</v>
      </c>
      <c r="K4603" s="12">
        <v>0</v>
      </c>
      <c r="L4603" s="12">
        <v>0</v>
      </c>
      <c r="M4603" s="12">
        <v>0</v>
      </c>
      <c r="N4603" s="12">
        <v>158.50980392156794</v>
      </c>
      <c r="O4603" s="24">
        <f t="shared" ref="O4603" si="765">SUM(N4598:N4603)</f>
        <v>938.94964919124016</v>
      </c>
    </row>
    <row r="4604" spans="1:15" ht="15" thickTop="1" x14ac:dyDescent="0.3">
      <c r="A4604" s="2" t="s">
        <v>787</v>
      </c>
      <c r="B4604" s="2" t="str">
        <f>VLOOKUP(A4604,'Hold Harmless'!A$1:B$7201,2,FALSE)</f>
        <v>SHALLOWATER ISD</v>
      </c>
      <c r="C4604" s="2">
        <v>1</v>
      </c>
      <c r="D4604" s="13">
        <v>247.21366995073572</v>
      </c>
      <c r="E4604" s="13">
        <v>12.73275862068966</v>
      </c>
      <c r="F4604" s="13">
        <v>259.94642857142537</v>
      </c>
      <c r="G4604" s="13">
        <v>0.96047255347976668</v>
      </c>
      <c r="H4604" s="13">
        <v>0.95333107497741643</v>
      </c>
      <c r="I4604" s="13">
        <v>1</v>
      </c>
      <c r="J4604" s="13">
        <v>259.94642857142537</v>
      </c>
      <c r="K4604" s="13">
        <v>0</v>
      </c>
      <c r="L4604" s="13">
        <v>0</v>
      </c>
      <c r="M4604" s="13">
        <v>0</v>
      </c>
      <c r="N4604" s="13">
        <v>259.94642857142537</v>
      </c>
    </row>
    <row r="4605" spans="1:15" x14ac:dyDescent="0.3">
      <c r="A4605" s="2" t="s">
        <v>787</v>
      </c>
      <c r="B4605" s="2" t="str">
        <f>VLOOKUP(A4605,'Hold Harmless'!A$1:B$7201,2,FALSE)</f>
        <v>SHALLOWATER ISD</v>
      </c>
      <c r="C4605" s="2">
        <v>2</v>
      </c>
      <c r="D4605" s="13">
        <v>225.18115942028521</v>
      </c>
      <c r="E4605" s="13">
        <v>29.195652173913242</v>
      </c>
      <c r="F4605" s="13">
        <v>254.37681159419844</v>
      </c>
      <c r="G4605" s="13">
        <v>0.96047255347976668</v>
      </c>
      <c r="H4605" s="13">
        <v>0.95333107497741643</v>
      </c>
      <c r="I4605" s="13">
        <v>1</v>
      </c>
      <c r="J4605" s="13">
        <v>254.37681159419844</v>
      </c>
      <c r="K4605" s="13">
        <v>0</v>
      </c>
      <c r="L4605" s="13">
        <v>0</v>
      </c>
      <c r="M4605" s="13">
        <v>0</v>
      </c>
      <c r="N4605" s="13">
        <v>254.37681159419844</v>
      </c>
    </row>
    <row r="4606" spans="1:15" x14ac:dyDescent="0.3">
      <c r="A4606" s="2" t="s">
        <v>787</v>
      </c>
      <c r="B4606" s="2" t="str">
        <f>VLOOKUP(A4606,'Hold Harmless'!A$1:B$7201,2,FALSE)</f>
        <v>SHALLOWATER ISD</v>
      </c>
      <c r="C4606" s="2">
        <v>3</v>
      </c>
      <c r="D4606" s="13">
        <v>245.43849206349137</v>
      </c>
      <c r="E4606" s="13">
        <v>12.138888888888953</v>
      </c>
      <c r="F4606" s="13">
        <v>257.57738095238034</v>
      </c>
      <c r="G4606" s="13">
        <v>0.96047255347976668</v>
      </c>
      <c r="H4606" s="13">
        <v>0.95333107497741643</v>
      </c>
      <c r="I4606" s="13">
        <v>1</v>
      </c>
      <c r="J4606" s="13">
        <v>257.57738095238034</v>
      </c>
      <c r="K4606" s="13">
        <v>0</v>
      </c>
      <c r="L4606" s="13">
        <v>0</v>
      </c>
      <c r="M4606" s="13">
        <v>0</v>
      </c>
      <c r="N4606" s="13">
        <v>257.57738095238034</v>
      </c>
    </row>
    <row r="4607" spans="1:15" x14ac:dyDescent="0.3">
      <c r="A4607" s="2" t="s">
        <v>787</v>
      </c>
      <c r="B4607" s="2" t="str">
        <f>VLOOKUP(A4607,'Hold Harmless'!A$1:B$7201,2,FALSE)</f>
        <v>SHALLOWATER ISD</v>
      </c>
      <c r="C4607" s="2">
        <v>4</v>
      </c>
      <c r="D4607" s="13">
        <v>255.15167548500966</v>
      </c>
      <c r="E4607" s="13">
        <v>3.0000000000000027</v>
      </c>
      <c r="F4607" s="13">
        <v>258.15167548500966</v>
      </c>
      <c r="G4607" s="13">
        <v>0.96047255347976668</v>
      </c>
      <c r="H4607" s="13">
        <v>0.95333107497741643</v>
      </c>
      <c r="I4607" s="13">
        <v>1</v>
      </c>
      <c r="J4607" s="13">
        <v>258.15167548500966</v>
      </c>
      <c r="K4607" s="13">
        <v>0</v>
      </c>
      <c r="L4607" s="13">
        <v>0</v>
      </c>
      <c r="M4607" s="13">
        <v>0</v>
      </c>
      <c r="N4607" s="13">
        <v>258.15167548500966</v>
      </c>
    </row>
    <row r="4608" spans="1:15" x14ac:dyDescent="0.3">
      <c r="A4608" s="2" t="s">
        <v>787</v>
      </c>
      <c r="B4608" s="2" t="str">
        <f>VLOOKUP(A4608,'Hold Harmless'!A$1:B$7201,2,FALSE)</f>
        <v>SHALLOWATER ISD</v>
      </c>
      <c r="C4608" s="2">
        <v>5</v>
      </c>
      <c r="D4608" s="13">
        <v>252.83900757954382</v>
      </c>
      <c r="E4608" s="13">
        <v>6.2881944444445486</v>
      </c>
      <c r="F4608" s="13">
        <v>259.12720202398839</v>
      </c>
      <c r="G4608" s="13">
        <v>0.96047255347976668</v>
      </c>
      <c r="H4608" s="13">
        <v>0.95333107497741643</v>
      </c>
      <c r="I4608" s="13">
        <v>1</v>
      </c>
      <c r="J4608" s="13">
        <v>259.12720202398839</v>
      </c>
      <c r="K4608" s="13">
        <v>0</v>
      </c>
      <c r="L4608" s="13">
        <v>0</v>
      </c>
      <c r="M4608" s="13">
        <v>0</v>
      </c>
      <c r="N4608" s="13">
        <v>259.12720202398839</v>
      </c>
    </row>
    <row r="4609" spans="1:15" ht="15" thickBot="1" x14ac:dyDescent="0.35">
      <c r="A4609" s="2" t="s">
        <v>787</v>
      </c>
      <c r="B4609" s="2" t="str">
        <f>VLOOKUP(A4609,'Hold Harmless'!A$1:B$7201,2,FALSE)</f>
        <v>SHALLOWATER ISD</v>
      </c>
      <c r="C4609" s="2">
        <v>6</v>
      </c>
      <c r="D4609" s="13">
        <v>258.16911421911283</v>
      </c>
      <c r="E4609" s="13">
        <v>1.2474747474747461</v>
      </c>
      <c r="F4609" s="13">
        <v>259.4165889665876</v>
      </c>
      <c r="G4609" s="13">
        <v>0.96047255347976668</v>
      </c>
      <c r="H4609" s="13">
        <v>0.95333107497741643</v>
      </c>
      <c r="I4609" s="13">
        <v>1</v>
      </c>
      <c r="J4609" s="13">
        <v>259.4165889665876</v>
      </c>
      <c r="K4609" s="13">
        <v>0</v>
      </c>
      <c r="L4609" s="13">
        <v>0</v>
      </c>
      <c r="M4609" s="13">
        <v>0</v>
      </c>
      <c r="N4609" s="13">
        <v>259.4165889665876</v>
      </c>
      <c r="O4609" s="24">
        <f t="shared" ref="O4609" si="766">SUM(N4604:N4609)</f>
        <v>1548.59608759359</v>
      </c>
    </row>
    <row r="4610" spans="1:15" ht="15" thickTop="1" x14ac:dyDescent="0.3">
      <c r="A4610" s="4" t="s">
        <v>788</v>
      </c>
      <c r="B4610" s="4" t="str">
        <f>VLOOKUP(A4610,'Hold Harmless'!A$1:B$7201,2,FALSE)</f>
        <v>IDALOU ISD</v>
      </c>
      <c r="C4610" s="4">
        <v>1</v>
      </c>
      <c r="D4610" s="10">
        <v>146.79938271604991</v>
      </c>
      <c r="E4610" s="10">
        <v>7.0925925925925881</v>
      </c>
      <c r="F4610" s="10">
        <v>153.89197530864249</v>
      </c>
      <c r="G4610" s="10">
        <v>0.96032365887742799</v>
      </c>
      <c r="H4610" s="10">
        <v>0.95710218968825855</v>
      </c>
      <c r="I4610" s="10">
        <v>1</v>
      </c>
      <c r="J4610" s="10">
        <v>153.89197530864249</v>
      </c>
      <c r="K4610" s="10">
        <v>0</v>
      </c>
      <c r="L4610" s="10">
        <v>0</v>
      </c>
      <c r="M4610" s="10">
        <v>0</v>
      </c>
      <c r="N4610" s="10">
        <v>153.89197530864249</v>
      </c>
    </row>
    <row r="4611" spans="1:15" x14ac:dyDescent="0.3">
      <c r="A4611" s="4" t="s">
        <v>788</v>
      </c>
      <c r="B4611" s="4" t="str">
        <f>VLOOKUP(A4611,'Hold Harmless'!A$1:B$7201,2,FALSE)</f>
        <v>IDALOU ISD</v>
      </c>
      <c r="C4611" s="4">
        <v>2</v>
      </c>
      <c r="D4611" s="10">
        <v>148.50757575757592</v>
      </c>
      <c r="E4611" s="10">
        <v>2.7840909090909096</v>
      </c>
      <c r="F4611" s="10">
        <v>151.29166666666683</v>
      </c>
      <c r="G4611" s="10">
        <v>0.96032365887742799</v>
      </c>
      <c r="H4611" s="10">
        <v>0.95710218968825855</v>
      </c>
      <c r="I4611" s="10">
        <v>1</v>
      </c>
      <c r="J4611" s="10">
        <v>151.29166666666683</v>
      </c>
      <c r="K4611" s="10">
        <v>0</v>
      </c>
      <c r="L4611" s="10">
        <v>0</v>
      </c>
      <c r="M4611" s="10">
        <v>0</v>
      </c>
      <c r="N4611" s="10">
        <v>151.29166666666683</v>
      </c>
    </row>
    <row r="4612" spans="1:15" x14ac:dyDescent="0.3">
      <c r="A4612" s="4" t="s">
        <v>788</v>
      </c>
      <c r="B4612" s="4" t="str">
        <f>VLOOKUP(A4612,'Hold Harmless'!A$1:B$7201,2,FALSE)</f>
        <v>IDALOU ISD</v>
      </c>
      <c r="C4612" s="4">
        <v>3</v>
      </c>
      <c r="D4612" s="10">
        <v>145.47126436781608</v>
      </c>
      <c r="E4612" s="10">
        <v>5.2758620689655169</v>
      </c>
      <c r="F4612" s="10">
        <v>150.7471264367816</v>
      </c>
      <c r="G4612" s="10">
        <v>0.96032365887742799</v>
      </c>
      <c r="H4612" s="10">
        <v>0.95710218968825855</v>
      </c>
      <c r="I4612" s="10">
        <v>1</v>
      </c>
      <c r="J4612" s="10">
        <v>150.7471264367816</v>
      </c>
      <c r="K4612" s="10">
        <v>0</v>
      </c>
      <c r="L4612" s="10">
        <v>0</v>
      </c>
      <c r="M4612" s="10">
        <v>0</v>
      </c>
      <c r="N4612" s="10">
        <v>150.7471264367816</v>
      </c>
    </row>
    <row r="4613" spans="1:15" x14ac:dyDescent="0.3">
      <c r="A4613" s="4" t="s">
        <v>788</v>
      </c>
      <c r="B4613" s="4" t="str">
        <f>VLOOKUP(A4613,'Hold Harmless'!A$1:B$7201,2,FALSE)</f>
        <v>IDALOU ISD</v>
      </c>
      <c r="C4613" s="4">
        <v>4</v>
      </c>
      <c r="D4613" s="10">
        <v>147.62037037037081</v>
      </c>
      <c r="E4613" s="10">
        <v>1.7777777777777781</v>
      </c>
      <c r="F4613" s="10">
        <v>149.39814814814858</v>
      </c>
      <c r="G4613" s="10">
        <v>0.96032365887742799</v>
      </c>
      <c r="H4613" s="10">
        <v>0.95710218968825855</v>
      </c>
      <c r="I4613" s="10">
        <v>1</v>
      </c>
      <c r="J4613" s="10">
        <v>149.39814814814858</v>
      </c>
      <c r="K4613" s="10">
        <v>0</v>
      </c>
      <c r="L4613" s="10">
        <v>0</v>
      </c>
      <c r="M4613" s="10">
        <v>0</v>
      </c>
      <c r="N4613" s="10">
        <v>149.39814814814858</v>
      </c>
    </row>
    <row r="4614" spans="1:15" x14ac:dyDescent="0.3">
      <c r="A4614" s="4" t="s">
        <v>788</v>
      </c>
      <c r="B4614" s="4" t="str">
        <f>VLOOKUP(A4614,'Hold Harmless'!A$1:B$7201,2,FALSE)</f>
        <v>IDALOU ISD</v>
      </c>
      <c r="C4614" s="4">
        <v>5</v>
      </c>
      <c r="D4614" s="10">
        <v>136.06249999999943</v>
      </c>
      <c r="E4614" s="10">
        <v>14.083333333333295</v>
      </c>
      <c r="F4614" s="10">
        <v>150.14583333333272</v>
      </c>
      <c r="G4614" s="10">
        <v>0.96032365887742799</v>
      </c>
      <c r="H4614" s="10">
        <v>0.95710218968825855</v>
      </c>
      <c r="I4614" s="10">
        <v>1</v>
      </c>
      <c r="J4614" s="10">
        <v>150.14583333333272</v>
      </c>
      <c r="K4614" s="10">
        <v>0</v>
      </c>
      <c r="L4614" s="10">
        <v>0</v>
      </c>
      <c r="M4614" s="10">
        <v>0</v>
      </c>
      <c r="N4614" s="10">
        <v>150.14583333333272</v>
      </c>
    </row>
    <row r="4615" spans="1:15" ht="15" thickBot="1" x14ac:dyDescent="0.35">
      <c r="A4615" s="4" t="s">
        <v>788</v>
      </c>
      <c r="B4615" s="4" t="str">
        <f>VLOOKUP(A4615,'Hold Harmless'!A$1:B$7201,2,FALSE)</f>
        <v>IDALOU ISD</v>
      </c>
      <c r="C4615" s="4">
        <v>6</v>
      </c>
      <c r="D4615" s="10">
        <v>148.96464646464733</v>
      </c>
      <c r="E4615" s="10">
        <v>5.5555555555555552E-2</v>
      </c>
      <c r="F4615" s="10">
        <v>149.02020202020287</v>
      </c>
      <c r="G4615" s="10">
        <v>0.96032365887742799</v>
      </c>
      <c r="H4615" s="10">
        <v>0.95710218968825855</v>
      </c>
      <c r="I4615" s="10">
        <v>1</v>
      </c>
      <c r="J4615" s="10">
        <v>149.02020202020287</v>
      </c>
      <c r="K4615" s="10">
        <v>0</v>
      </c>
      <c r="L4615" s="10">
        <v>0</v>
      </c>
      <c r="M4615" s="10">
        <v>0</v>
      </c>
      <c r="N4615" s="10">
        <v>149.02020202020287</v>
      </c>
      <c r="O4615" s="24">
        <f t="shared" ref="O4615" si="767">SUM(N4610:N4615)</f>
        <v>904.49495191377514</v>
      </c>
    </row>
    <row r="4616" spans="1:15" ht="15" thickTop="1" x14ac:dyDescent="0.3">
      <c r="A4616" s="11" t="s">
        <v>789</v>
      </c>
      <c r="B4616" s="11" t="str">
        <f>VLOOKUP(A4616,'Hold Harmless'!A$1:B$7201,2,FALSE)</f>
        <v>O'DONNELL ISD</v>
      </c>
      <c r="C4616" s="11">
        <v>1</v>
      </c>
      <c r="D4616" s="12">
        <v>39.064244663382553</v>
      </c>
      <c r="E4616" s="12">
        <v>7.8160919540230083</v>
      </c>
      <c r="F4616" s="12">
        <v>46.880336617405561</v>
      </c>
      <c r="G4616" s="12">
        <v>0.95742702552993664</v>
      </c>
      <c r="H4616" s="12">
        <v>0.97345961477067144</v>
      </c>
      <c r="I4616" s="12">
        <v>0.98353029853784768</v>
      </c>
      <c r="J4616" s="12">
        <v>46.108231468871686</v>
      </c>
      <c r="K4616" s="12">
        <v>0.7721051485338748</v>
      </c>
      <c r="L4616" s="12">
        <v>0.7721051485338748</v>
      </c>
      <c r="M4616" s="12">
        <v>0</v>
      </c>
      <c r="N4616" s="12">
        <v>46.108231468871686</v>
      </c>
    </row>
    <row r="4617" spans="1:15" x14ac:dyDescent="0.3">
      <c r="A4617" s="11" t="s">
        <v>789</v>
      </c>
      <c r="B4617" s="11" t="str">
        <f>VLOOKUP(A4617,'Hold Harmless'!A$1:B$7201,2,FALSE)</f>
        <v>O'DONNELL ISD</v>
      </c>
      <c r="C4617" s="11">
        <v>2</v>
      </c>
      <c r="D4617" s="12">
        <v>39.123456790123335</v>
      </c>
      <c r="E4617" s="12">
        <v>7.3876811594203087</v>
      </c>
      <c r="F4617" s="12">
        <v>46.511137949543645</v>
      </c>
      <c r="G4617" s="12">
        <v>0.95742702552993664</v>
      </c>
      <c r="H4617" s="12">
        <v>0.97345961477067144</v>
      </c>
      <c r="I4617" s="12">
        <v>0.98353029853784768</v>
      </c>
      <c r="J4617" s="12">
        <v>45.745113392849674</v>
      </c>
      <c r="K4617" s="12">
        <v>0.76602455669397074</v>
      </c>
      <c r="L4617" s="12">
        <v>0.76602455669397074</v>
      </c>
      <c r="M4617" s="12">
        <v>0</v>
      </c>
      <c r="N4617" s="12">
        <v>45.745113392849674</v>
      </c>
    </row>
    <row r="4618" spans="1:15" x14ac:dyDescent="0.3">
      <c r="A4618" s="11" t="s">
        <v>789</v>
      </c>
      <c r="B4618" s="11" t="str">
        <f>VLOOKUP(A4618,'Hold Harmless'!A$1:B$7201,2,FALSE)</f>
        <v>O'DONNELL ISD</v>
      </c>
      <c r="C4618" s="11">
        <v>3</v>
      </c>
      <c r="D4618" s="12">
        <v>37.133873456790099</v>
      </c>
      <c r="E4618" s="12">
        <v>9.4394290123456823</v>
      </c>
      <c r="F4618" s="12">
        <v>46.573302469135783</v>
      </c>
      <c r="G4618" s="12">
        <v>0.95742702552993664</v>
      </c>
      <c r="H4618" s="12">
        <v>0.97345961477067144</v>
      </c>
      <c r="I4618" s="12">
        <v>0.98353029853784768</v>
      </c>
      <c r="J4618" s="12">
        <v>45.806254081362596</v>
      </c>
      <c r="K4618" s="12">
        <v>0.76704838777318685</v>
      </c>
      <c r="L4618" s="12">
        <v>0.76704838777318685</v>
      </c>
      <c r="M4618" s="12">
        <v>0</v>
      </c>
      <c r="N4618" s="12">
        <v>45.806254081362596</v>
      </c>
    </row>
    <row r="4619" spans="1:15" x14ac:dyDescent="0.3">
      <c r="A4619" s="11" t="s">
        <v>789</v>
      </c>
      <c r="B4619" s="11" t="str">
        <f>VLOOKUP(A4619,'Hold Harmless'!A$1:B$7201,2,FALSE)</f>
        <v>O'DONNELL ISD</v>
      </c>
      <c r="C4619" s="11">
        <v>4</v>
      </c>
      <c r="D4619" s="12">
        <v>41.148333333333412</v>
      </c>
      <c r="E4619" s="12">
        <v>4.0996428571428476</v>
      </c>
      <c r="F4619" s="12">
        <v>45.247976190476258</v>
      </c>
      <c r="G4619" s="12">
        <v>0.95742702552993664</v>
      </c>
      <c r="H4619" s="12">
        <v>0.97345961477067144</v>
      </c>
      <c r="I4619" s="12">
        <v>0.98353029853784768</v>
      </c>
      <c r="J4619" s="12">
        <v>44.502755530852539</v>
      </c>
      <c r="K4619" s="12">
        <v>0.74522065962371897</v>
      </c>
      <c r="L4619" s="12">
        <v>0.74522065962371897</v>
      </c>
      <c r="M4619" s="12">
        <v>0</v>
      </c>
      <c r="N4619" s="12">
        <v>44.502755530852539</v>
      </c>
    </row>
    <row r="4620" spans="1:15" x14ac:dyDescent="0.3">
      <c r="A4620" s="11" t="s">
        <v>789</v>
      </c>
      <c r="B4620" s="11" t="str">
        <f>VLOOKUP(A4620,'Hold Harmless'!A$1:B$7201,2,FALSE)</f>
        <v>O'DONNELL ISD</v>
      </c>
      <c r="C4620" s="11">
        <v>5</v>
      </c>
      <c r="D4620" s="12">
        <v>41.613665389527441</v>
      </c>
      <c r="E4620" s="12">
        <v>3.6172839506172956</v>
      </c>
      <c r="F4620" s="12">
        <v>45.230949340144733</v>
      </c>
      <c r="G4620" s="12">
        <v>0.95742702552993664</v>
      </c>
      <c r="H4620" s="12">
        <v>0.97345961477067144</v>
      </c>
      <c r="I4620" s="12">
        <v>0.98353029853784768</v>
      </c>
      <c r="J4620" s="12">
        <v>44.486009107662817</v>
      </c>
      <c r="K4620" s="12">
        <v>0.7449402324819161</v>
      </c>
      <c r="L4620" s="12">
        <v>0.7449402324819161</v>
      </c>
      <c r="M4620" s="12">
        <v>0</v>
      </c>
      <c r="N4620" s="12">
        <v>44.486009107662817</v>
      </c>
    </row>
    <row r="4621" spans="1:15" ht="15" thickBot="1" x14ac:dyDescent="0.35">
      <c r="A4621" s="11" t="s">
        <v>789</v>
      </c>
      <c r="B4621" s="11" t="str">
        <f>VLOOKUP(A4621,'Hold Harmless'!A$1:B$7201,2,FALSE)</f>
        <v>O'DONNELL ISD</v>
      </c>
      <c r="C4621" s="11">
        <v>6</v>
      </c>
      <c r="D4621" s="12">
        <v>42.457070707070635</v>
      </c>
      <c r="E4621" s="12">
        <v>2.7121212121212124</v>
      </c>
      <c r="F4621" s="12">
        <v>45.169191919191846</v>
      </c>
      <c r="G4621" s="12">
        <v>0.95742702552993664</v>
      </c>
      <c r="H4621" s="12">
        <v>0.97345961477067144</v>
      </c>
      <c r="I4621" s="12">
        <v>0.98353029853784768</v>
      </c>
      <c r="J4621" s="12">
        <v>44.425268812996094</v>
      </c>
      <c r="K4621" s="12">
        <v>0.74392310619575142</v>
      </c>
      <c r="L4621" s="12">
        <v>0.74392310619575142</v>
      </c>
      <c r="M4621" s="12">
        <v>0</v>
      </c>
      <c r="N4621" s="12">
        <v>44.425268812996094</v>
      </c>
      <c r="O4621" s="24">
        <f t="shared" ref="O4621" si="768">SUM(N4616:N4621)</f>
        <v>271.07363239459539</v>
      </c>
    </row>
    <row r="4622" spans="1:15" ht="15" thickTop="1" x14ac:dyDescent="0.3">
      <c r="A4622" s="2" t="s">
        <v>790</v>
      </c>
      <c r="B4622" s="2" t="str">
        <f>VLOOKUP(A4622,'Hold Harmless'!A$1:B$7201,2,FALSE)</f>
        <v>TAHOKA ISD</v>
      </c>
      <c r="C4622" s="2">
        <v>1</v>
      </c>
      <c r="D4622" s="13">
        <v>75.267857142857011</v>
      </c>
      <c r="E4622" s="13">
        <v>17.107142857142861</v>
      </c>
      <c r="F4622" s="13">
        <v>92.374999999999872</v>
      </c>
      <c r="G4622" s="13">
        <v>0.94935731367078513</v>
      </c>
      <c r="H4622" s="13">
        <v>0.94865858924270252</v>
      </c>
      <c r="I4622" s="13">
        <v>1</v>
      </c>
      <c r="J4622" s="13">
        <v>92.374999999999872</v>
      </c>
      <c r="K4622" s="13">
        <v>0</v>
      </c>
      <c r="L4622" s="13">
        <v>0</v>
      </c>
      <c r="M4622" s="13">
        <v>0</v>
      </c>
      <c r="N4622" s="13">
        <v>92.374999999999872</v>
      </c>
    </row>
    <row r="4623" spans="1:15" x14ac:dyDescent="0.3">
      <c r="A4623" s="2" t="s">
        <v>790</v>
      </c>
      <c r="B4623" s="2" t="str">
        <f>VLOOKUP(A4623,'Hold Harmless'!A$1:B$7201,2,FALSE)</f>
        <v>TAHOKA ISD</v>
      </c>
      <c r="C4623" s="2">
        <v>2</v>
      </c>
      <c r="D4623" s="13">
        <v>77.907407407407348</v>
      </c>
      <c r="E4623" s="13">
        <v>12.41049382716049</v>
      </c>
      <c r="F4623" s="13">
        <v>90.317901234567842</v>
      </c>
      <c r="G4623" s="13">
        <v>0.94935731367078513</v>
      </c>
      <c r="H4623" s="13">
        <v>0.94865858924270252</v>
      </c>
      <c r="I4623" s="13">
        <v>1</v>
      </c>
      <c r="J4623" s="13">
        <v>90.317901234567842</v>
      </c>
      <c r="K4623" s="13">
        <v>0</v>
      </c>
      <c r="L4623" s="13">
        <v>0</v>
      </c>
      <c r="M4623" s="13">
        <v>0</v>
      </c>
      <c r="N4623" s="13">
        <v>90.317901234567842</v>
      </c>
    </row>
    <row r="4624" spans="1:15" x14ac:dyDescent="0.3">
      <c r="A4624" s="2" t="s">
        <v>790</v>
      </c>
      <c r="B4624" s="2" t="str">
        <f>VLOOKUP(A4624,'Hold Harmless'!A$1:B$7201,2,FALSE)</f>
        <v>TAHOKA ISD</v>
      </c>
      <c r="C4624" s="2">
        <v>3</v>
      </c>
      <c r="D4624" s="13">
        <v>72.141975308641904</v>
      </c>
      <c r="E4624" s="13">
        <v>13.89197530864195</v>
      </c>
      <c r="F4624" s="13">
        <v>86.03395061728385</v>
      </c>
      <c r="G4624" s="13">
        <v>0.94935731367078513</v>
      </c>
      <c r="H4624" s="13">
        <v>0.94865858924270252</v>
      </c>
      <c r="I4624" s="13">
        <v>1</v>
      </c>
      <c r="J4624" s="13">
        <v>86.03395061728385</v>
      </c>
      <c r="K4624" s="13">
        <v>0</v>
      </c>
      <c r="L4624" s="13">
        <v>0</v>
      </c>
      <c r="M4624" s="13">
        <v>0</v>
      </c>
      <c r="N4624" s="13">
        <v>86.03395061728385</v>
      </c>
    </row>
    <row r="4625" spans="1:15" x14ac:dyDescent="0.3">
      <c r="A4625" s="2" t="s">
        <v>790</v>
      </c>
      <c r="B4625" s="2" t="str">
        <f>VLOOKUP(A4625,'Hold Harmless'!A$1:B$7201,2,FALSE)</f>
        <v>TAHOKA ISD</v>
      </c>
      <c r="C4625" s="2">
        <v>4</v>
      </c>
      <c r="D4625" s="13">
        <v>79.732758620689424</v>
      </c>
      <c r="E4625" s="13">
        <v>6.9540229885057698</v>
      </c>
      <c r="F4625" s="13">
        <v>86.686781609195194</v>
      </c>
      <c r="G4625" s="13">
        <v>0.94935731367078513</v>
      </c>
      <c r="H4625" s="13">
        <v>0.94865858924270252</v>
      </c>
      <c r="I4625" s="13">
        <v>1</v>
      </c>
      <c r="J4625" s="13">
        <v>86.686781609195194</v>
      </c>
      <c r="K4625" s="13">
        <v>0</v>
      </c>
      <c r="L4625" s="13">
        <v>0</v>
      </c>
      <c r="M4625" s="13">
        <v>0</v>
      </c>
      <c r="N4625" s="13">
        <v>86.686781609195194</v>
      </c>
    </row>
    <row r="4626" spans="1:15" x14ac:dyDescent="0.3">
      <c r="A4626" s="2" t="s">
        <v>790</v>
      </c>
      <c r="B4626" s="2" t="str">
        <f>VLOOKUP(A4626,'Hold Harmless'!A$1:B$7201,2,FALSE)</f>
        <v>TAHOKA ISD</v>
      </c>
      <c r="C4626" s="2">
        <v>5</v>
      </c>
      <c r="D4626" s="13">
        <v>86.543103448275943</v>
      </c>
      <c r="E4626" s="13">
        <v>1.1522988505747127</v>
      </c>
      <c r="F4626" s="13">
        <v>87.695402298850652</v>
      </c>
      <c r="G4626" s="13">
        <v>0.94935731367078513</v>
      </c>
      <c r="H4626" s="13">
        <v>0.94865858924270252</v>
      </c>
      <c r="I4626" s="13">
        <v>1</v>
      </c>
      <c r="J4626" s="13">
        <v>87.695402298850652</v>
      </c>
      <c r="K4626" s="13">
        <v>0</v>
      </c>
      <c r="L4626" s="13">
        <v>0</v>
      </c>
      <c r="M4626" s="13">
        <v>0</v>
      </c>
      <c r="N4626" s="13">
        <v>87.695402298850652</v>
      </c>
    </row>
    <row r="4627" spans="1:15" ht="15" thickBot="1" x14ac:dyDescent="0.35">
      <c r="A4627" s="2" t="s">
        <v>790</v>
      </c>
      <c r="B4627" s="2" t="str">
        <f>VLOOKUP(A4627,'Hold Harmless'!A$1:B$7201,2,FALSE)</f>
        <v>TAHOKA ISD</v>
      </c>
      <c r="C4627" s="2">
        <v>6</v>
      </c>
      <c r="D4627" s="13">
        <v>87.497023809523739</v>
      </c>
      <c r="E4627" s="13">
        <v>0.70833333333333337</v>
      </c>
      <c r="F4627" s="13">
        <v>88.205357142857068</v>
      </c>
      <c r="G4627" s="13">
        <v>0.94935731367078513</v>
      </c>
      <c r="H4627" s="13">
        <v>0.94865858924270252</v>
      </c>
      <c r="I4627" s="13">
        <v>1</v>
      </c>
      <c r="J4627" s="13">
        <v>88.205357142857068</v>
      </c>
      <c r="K4627" s="13">
        <v>0</v>
      </c>
      <c r="L4627" s="13">
        <v>0</v>
      </c>
      <c r="M4627" s="13">
        <v>0</v>
      </c>
      <c r="N4627" s="13">
        <v>88.205357142857068</v>
      </c>
      <c r="O4627" s="24">
        <f t="shared" ref="O4627" si="769">SUM(N4622:N4627)</f>
        <v>531.31439290275443</v>
      </c>
    </row>
    <row r="4628" spans="1:15" ht="15" thickTop="1" x14ac:dyDescent="0.3">
      <c r="A4628" s="4" t="s">
        <v>791</v>
      </c>
      <c r="B4628" s="4" t="str">
        <f>VLOOKUP(A4628,'Hold Harmless'!A$1:B$7201,2,FALSE)</f>
        <v>NEW HOME ISD</v>
      </c>
      <c r="C4628" s="4">
        <v>1</v>
      </c>
      <c r="D4628" s="10">
        <v>87.050287356322031</v>
      </c>
      <c r="E4628" s="10">
        <v>2.2528735632183907</v>
      </c>
      <c r="F4628" s="10">
        <v>89.303160919540417</v>
      </c>
      <c r="G4628" s="10">
        <v>0.96627196824443939</v>
      </c>
      <c r="H4628" s="10">
        <v>0.96894467882205382</v>
      </c>
      <c r="I4628" s="10">
        <v>0.99724162727136945</v>
      </c>
      <c r="J4628" s="10">
        <v>89.056829515879457</v>
      </c>
      <c r="K4628" s="10">
        <v>0.24633140366096029</v>
      </c>
      <c r="L4628" s="10">
        <v>0.24633140366096029</v>
      </c>
      <c r="M4628" s="10">
        <v>0</v>
      </c>
      <c r="N4628" s="10">
        <v>89.056829515879457</v>
      </c>
    </row>
    <row r="4629" spans="1:15" x14ac:dyDescent="0.3">
      <c r="A4629" s="4" t="s">
        <v>791</v>
      </c>
      <c r="B4629" s="4" t="str">
        <f>VLOOKUP(A4629,'Hold Harmless'!A$1:B$7201,2,FALSE)</f>
        <v>NEW HOME ISD</v>
      </c>
      <c r="C4629" s="4">
        <v>2</v>
      </c>
      <c r="D4629" s="10">
        <v>78.978395061728293</v>
      </c>
      <c r="E4629" s="10">
        <v>9.70370370370369</v>
      </c>
      <c r="F4629" s="10">
        <v>88.682098765431988</v>
      </c>
      <c r="G4629" s="10">
        <v>0.96627196824443939</v>
      </c>
      <c r="H4629" s="10">
        <v>0.96894467882205382</v>
      </c>
      <c r="I4629" s="10">
        <v>0.99724162727136945</v>
      </c>
      <c r="J4629" s="10">
        <v>88.437480482679703</v>
      </c>
      <c r="K4629" s="10">
        <v>0.2446182827522847</v>
      </c>
      <c r="L4629" s="10">
        <v>0.2446182827522847</v>
      </c>
      <c r="M4629" s="10">
        <v>0</v>
      </c>
      <c r="N4629" s="10">
        <v>88.437480482679703</v>
      </c>
    </row>
    <row r="4630" spans="1:15" x14ac:dyDescent="0.3">
      <c r="A4630" s="4" t="s">
        <v>791</v>
      </c>
      <c r="B4630" s="4" t="str">
        <f>VLOOKUP(A4630,'Hold Harmless'!A$1:B$7201,2,FALSE)</f>
        <v>NEW HOME ISD</v>
      </c>
      <c r="C4630" s="4">
        <v>3</v>
      </c>
      <c r="D4630" s="10">
        <v>80.053580246913526</v>
      </c>
      <c r="E4630" s="10">
        <v>7.4679012345679041</v>
      </c>
      <c r="F4630" s="10">
        <v>87.52148148148143</v>
      </c>
      <c r="G4630" s="10">
        <v>0.96627196824443939</v>
      </c>
      <c r="H4630" s="10">
        <v>0.96894467882205382</v>
      </c>
      <c r="I4630" s="10">
        <v>0.99724162727136945</v>
      </c>
      <c r="J4630" s="10">
        <v>87.28006461379357</v>
      </c>
      <c r="K4630" s="10">
        <v>0.2414168676878603</v>
      </c>
      <c r="L4630" s="10">
        <v>0.2414168676878603</v>
      </c>
      <c r="M4630" s="10">
        <v>0</v>
      </c>
      <c r="N4630" s="10">
        <v>87.28006461379357</v>
      </c>
    </row>
    <row r="4631" spans="1:15" x14ac:dyDescent="0.3">
      <c r="A4631" s="4" t="s">
        <v>791</v>
      </c>
      <c r="B4631" s="4" t="str">
        <f>VLOOKUP(A4631,'Hold Harmless'!A$1:B$7201,2,FALSE)</f>
        <v>NEW HOME ISD</v>
      </c>
      <c r="C4631" s="4">
        <v>4</v>
      </c>
      <c r="D4631" s="10">
        <v>84.238403119868877</v>
      </c>
      <c r="E4631" s="10">
        <v>2.5211412151067307</v>
      </c>
      <c r="F4631" s="10">
        <v>86.759544334975601</v>
      </c>
      <c r="G4631" s="10">
        <v>0.96627196824443939</v>
      </c>
      <c r="H4631" s="10">
        <v>0.96894467882205382</v>
      </c>
      <c r="I4631" s="10">
        <v>0.99724162727136945</v>
      </c>
      <c r="J4631" s="10">
        <v>86.520229173933586</v>
      </c>
      <c r="K4631" s="10">
        <v>0.23931516104201478</v>
      </c>
      <c r="L4631" s="10">
        <v>0.23931516104201478</v>
      </c>
      <c r="M4631" s="10">
        <v>0</v>
      </c>
      <c r="N4631" s="10">
        <v>86.520229173933586</v>
      </c>
    </row>
    <row r="4632" spans="1:15" x14ac:dyDescent="0.3">
      <c r="A4632" s="4" t="s">
        <v>791</v>
      </c>
      <c r="B4632" s="4" t="str">
        <f>VLOOKUP(A4632,'Hold Harmless'!A$1:B$7201,2,FALSE)</f>
        <v>NEW HOME ISD</v>
      </c>
      <c r="C4632" s="4">
        <v>5</v>
      </c>
      <c r="D4632" s="10">
        <v>80.487171592774715</v>
      </c>
      <c r="E4632" s="10">
        <v>6.578920361247949</v>
      </c>
      <c r="F4632" s="10">
        <v>87.066091954022667</v>
      </c>
      <c r="G4632" s="10">
        <v>0.96627196824443939</v>
      </c>
      <c r="H4632" s="10">
        <v>0.96894467882205382</v>
      </c>
      <c r="I4632" s="10">
        <v>0.99724162727136945</v>
      </c>
      <c r="J4632" s="10">
        <v>86.825931220388256</v>
      </c>
      <c r="K4632" s="10">
        <v>0.24016073363441137</v>
      </c>
      <c r="L4632" s="10">
        <v>0.24016073363441137</v>
      </c>
      <c r="M4632" s="10">
        <v>0</v>
      </c>
      <c r="N4632" s="10">
        <v>86.825931220388256</v>
      </c>
    </row>
    <row r="4633" spans="1:15" ht="15" thickBot="1" x14ac:dyDescent="0.35">
      <c r="A4633" s="4" t="s">
        <v>791</v>
      </c>
      <c r="B4633" s="4" t="str">
        <f>VLOOKUP(A4633,'Hold Harmless'!A$1:B$7201,2,FALSE)</f>
        <v>NEW HOME ISD</v>
      </c>
      <c r="C4633" s="4">
        <v>6</v>
      </c>
      <c r="D4633" s="10">
        <v>83.316498316498425</v>
      </c>
      <c r="E4633" s="10">
        <v>2.6313131313131324</v>
      </c>
      <c r="F4633" s="10">
        <v>85.94781144781156</v>
      </c>
      <c r="G4633" s="10">
        <v>0.96627196824443939</v>
      </c>
      <c r="H4633" s="10">
        <v>0.96894467882205382</v>
      </c>
      <c r="I4633" s="10">
        <v>0.99724162727136945</v>
      </c>
      <c r="J4633" s="10">
        <v>85.710735348628432</v>
      </c>
      <c r="K4633" s="10">
        <v>0.23707609918312755</v>
      </c>
      <c r="L4633" s="10">
        <v>0.23707609918312755</v>
      </c>
      <c r="M4633" s="10">
        <v>0</v>
      </c>
      <c r="N4633" s="10">
        <v>85.710735348628432</v>
      </c>
      <c r="O4633" s="24">
        <f t="shared" ref="O4633" si="770">SUM(N4628:N4633)</f>
        <v>523.83127035530299</v>
      </c>
    </row>
    <row r="4634" spans="1:15" ht="15" thickTop="1" x14ac:dyDescent="0.3">
      <c r="A4634" s="11" t="s">
        <v>792</v>
      </c>
      <c r="B4634" s="11" t="str">
        <f>VLOOKUP(A4634,'Hold Harmless'!A$1:B$7201,2,FALSE)</f>
        <v>WILSON ISD</v>
      </c>
      <c r="C4634" s="11">
        <v>1</v>
      </c>
      <c r="D4634" s="12">
        <v>17.548611111111104</v>
      </c>
      <c r="E4634" s="12">
        <v>2.8958333333333335</v>
      </c>
      <c r="F4634" s="12">
        <v>20.444444444444436</v>
      </c>
      <c r="G4634" s="12">
        <v>0.9569813600276148</v>
      </c>
      <c r="H4634" s="12">
        <v>0.94013710533938399</v>
      </c>
      <c r="I4634" s="12">
        <v>1</v>
      </c>
      <c r="J4634" s="12">
        <v>20.444444444444436</v>
      </c>
      <c r="K4634" s="12">
        <v>0</v>
      </c>
      <c r="L4634" s="12">
        <v>0</v>
      </c>
      <c r="M4634" s="12">
        <v>0</v>
      </c>
      <c r="N4634" s="12">
        <v>20.444444444444436</v>
      </c>
    </row>
    <row r="4635" spans="1:15" x14ac:dyDescent="0.3">
      <c r="A4635" s="11" t="s">
        <v>792</v>
      </c>
      <c r="B4635" s="11" t="str">
        <f>VLOOKUP(A4635,'Hold Harmless'!A$1:B$7201,2,FALSE)</f>
        <v>WILSON ISD</v>
      </c>
      <c r="C4635" s="11">
        <v>2</v>
      </c>
      <c r="D4635" s="12">
        <v>14.770114942528746</v>
      </c>
      <c r="E4635" s="12">
        <v>5.5201149425287275</v>
      </c>
      <c r="F4635" s="12">
        <v>20.290229885057474</v>
      </c>
      <c r="G4635" s="12">
        <v>0.9569813600276148</v>
      </c>
      <c r="H4635" s="12">
        <v>0.94013710533938399</v>
      </c>
      <c r="I4635" s="12">
        <v>1</v>
      </c>
      <c r="J4635" s="12">
        <v>20.290229885057474</v>
      </c>
      <c r="K4635" s="12">
        <v>0</v>
      </c>
      <c r="L4635" s="12">
        <v>0</v>
      </c>
      <c r="M4635" s="12">
        <v>0</v>
      </c>
      <c r="N4635" s="12">
        <v>20.290229885057474</v>
      </c>
    </row>
    <row r="4636" spans="1:15" x14ac:dyDescent="0.3">
      <c r="A4636" s="11" t="s">
        <v>792</v>
      </c>
      <c r="B4636" s="11" t="str">
        <f>VLOOKUP(A4636,'Hold Harmless'!A$1:B$7201,2,FALSE)</f>
        <v>WILSON ISD</v>
      </c>
      <c r="C4636" s="11">
        <v>3</v>
      </c>
      <c r="D4636" s="12">
        <v>9.5673076923076845</v>
      </c>
      <c r="E4636" s="12">
        <v>10.932692307692299</v>
      </c>
      <c r="F4636" s="12">
        <v>20.499999999999986</v>
      </c>
      <c r="G4636" s="12">
        <v>0.9569813600276148</v>
      </c>
      <c r="H4636" s="12">
        <v>0.94013710533938399</v>
      </c>
      <c r="I4636" s="12">
        <v>1</v>
      </c>
      <c r="J4636" s="12">
        <v>20.499999999999986</v>
      </c>
      <c r="K4636" s="12">
        <v>0</v>
      </c>
      <c r="L4636" s="12">
        <v>0</v>
      </c>
      <c r="M4636" s="12">
        <v>0</v>
      </c>
      <c r="N4636" s="12">
        <v>20.499999999999986</v>
      </c>
    </row>
    <row r="4637" spans="1:15" x14ac:dyDescent="0.3">
      <c r="A4637" s="11" t="s">
        <v>792</v>
      </c>
      <c r="B4637" s="11" t="str">
        <f>VLOOKUP(A4637,'Hold Harmless'!A$1:B$7201,2,FALSE)</f>
        <v>WILSON ISD</v>
      </c>
      <c r="C4637" s="11">
        <v>4</v>
      </c>
      <c r="D4637" s="12">
        <v>17.046296296296283</v>
      </c>
      <c r="E4637" s="12">
        <v>1.7006172839506186</v>
      </c>
      <c r="F4637" s="12">
        <v>18.7469135802469</v>
      </c>
      <c r="G4637" s="12">
        <v>0.9569813600276148</v>
      </c>
      <c r="H4637" s="12">
        <v>0.94013710533938399</v>
      </c>
      <c r="I4637" s="12">
        <v>1</v>
      </c>
      <c r="J4637" s="12">
        <v>18.7469135802469</v>
      </c>
      <c r="K4637" s="12">
        <v>0</v>
      </c>
      <c r="L4637" s="12">
        <v>0</v>
      </c>
      <c r="M4637" s="12">
        <v>0</v>
      </c>
      <c r="N4637" s="12">
        <v>18.7469135802469</v>
      </c>
    </row>
    <row r="4638" spans="1:15" x14ac:dyDescent="0.3">
      <c r="A4638" s="11" t="s">
        <v>792</v>
      </c>
      <c r="B4638" s="11" t="str">
        <f>VLOOKUP(A4638,'Hold Harmless'!A$1:B$7201,2,FALSE)</f>
        <v>WILSON ISD</v>
      </c>
      <c r="C4638" s="11">
        <v>5</v>
      </c>
      <c r="D4638" s="12">
        <v>14.568840579710129</v>
      </c>
      <c r="E4638" s="12">
        <v>3.5471014492753663</v>
      </c>
      <c r="F4638" s="12">
        <v>18.115942028985494</v>
      </c>
      <c r="G4638" s="12">
        <v>0.9569813600276148</v>
      </c>
      <c r="H4638" s="12">
        <v>0.94013710533938399</v>
      </c>
      <c r="I4638" s="12">
        <v>1</v>
      </c>
      <c r="J4638" s="12">
        <v>18.115942028985494</v>
      </c>
      <c r="K4638" s="12">
        <v>0</v>
      </c>
      <c r="L4638" s="12">
        <v>0</v>
      </c>
      <c r="M4638" s="12">
        <v>0</v>
      </c>
      <c r="N4638" s="12">
        <v>18.115942028985494</v>
      </c>
    </row>
    <row r="4639" spans="1:15" ht="15" thickBot="1" x14ac:dyDescent="0.35">
      <c r="A4639" s="11" t="s">
        <v>792</v>
      </c>
      <c r="B4639" s="11" t="str">
        <f>VLOOKUP(A4639,'Hold Harmless'!A$1:B$7201,2,FALSE)</f>
        <v>WILSON ISD</v>
      </c>
      <c r="C4639" s="11">
        <v>6</v>
      </c>
      <c r="D4639" s="12">
        <v>17.861111111111125</v>
      </c>
      <c r="E4639" s="12">
        <v>0.50505050505050508</v>
      </c>
      <c r="F4639" s="12">
        <v>18.36616161616163</v>
      </c>
      <c r="G4639" s="12">
        <v>0.9569813600276148</v>
      </c>
      <c r="H4639" s="12">
        <v>0.94013710533938399</v>
      </c>
      <c r="I4639" s="12">
        <v>1</v>
      </c>
      <c r="J4639" s="12">
        <v>18.36616161616163</v>
      </c>
      <c r="K4639" s="12">
        <v>0</v>
      </c>
      <c r="L4639" s="12">
        <v>0</v>
      </c>
      <c r="M4639" s="12">
        <v>0</v>
      </c>
      <c r="N4639" s="12">
        <v>18.36616161616163</v>
      </c>
      <c r="O4639" s="24">
        <f t="shared" ref="O4639" si="771">SUM(N4634:N4639)</f>
        <v>116.46369155489592</v>
      </c>
    </row>
    <row r="4640" spans="1:15" ht="15" thickTop="1" x14ac:dyDescent="0.3">
      <c r="A4640" s="2" t="s">
        <v>793</v>
      </c>
      <c r="B4640" s="2" t="str">
        <f>VLOOKUP(A4640,'Hold Harmless'!A$1:B$7201,2,FALSE)</f>
        <v>MADISONVILLE CISD</v>
      </c>
      <c r="C4640" s="2">
        <v>1</v>
      </c>
      <c r="D4640" s="13">
        <v>285.32478632478467</v>
      </c>
      <c r="E4640" s="13">
        <v>79.101228632478353</v>
      </c>
      <c r="F4640" s="13">
        <v>364.42601495726302</v>
      </c>
      <c r="G4640" s="13">
        <v>0.95613406978774218</v>
      </c>
      <c r="H4640" s="13">
        <v>0.9566767139360346</v>
      </c>
      <c r="I4640" s="13">
        <v>0.99943278210874409</v>
      </c>
      <c r="J4640" s="13">
        <v>364.21930600154019</v>
      </c>
      <c r="K4640" s="13">
        <v>0.20670895572283143</v>
      </c>
      <c r="L4640" s="13">
        <v>0.20670895572283143</v>
      </c>
      <c r="M4640" s="13">
        <v>0</v>
      </c>
      <c r="N4640" s="13">
        <v>364.21930600154019</v>
      </c>
    </row>
    <row r="4641" spans="1:15" x14ac:dyDescent="0.3">
      <c r="A4641" s="2" t="s">
        <v>793</v>
      </c>
      <c r="B4641" s="2" t="str">
        <f>VLOOKUP(A4641,'Hold Harmless'!A$1:B$7201,2,FALSE)</f>
        <v>MADISONVILLE CISD</v>
      </c>
      <c r="C4641" s="2">
        <v>2</v>
      </c>
      <c r="D4641" s="13">
        <v>319.85763888889011</v>
      </c>
      <c r="E4641" s="13">
        <v>41.56249999999973</v>
      </c>
      <c r="F4641" s="13">
        <v>361.42013888888982</v>
      </c>
      <c r="G4641" s="13">
        <v>0.95613406978774218</v>
      </c>
      <c r="H4641" s="13">
        <v>0.9566767139360346</v>
      </c>
      <c r="I4641" s="13">
        <v>0.99943278210874409</v>
      </c>
      <c r="J4641" s="13">
        <v>361.21513491985183</v>
      </c>
      <c r="K4641" s="13">
        <v>0.20500396903798901</v>
      </c>
      <c r="L4641" s="13">
        <v>0.20500396903798901</v>
      </c>
      <c r="M4641" s="13">
        <v>0</v>
      </c>
      <c r="N4641" s="13">
        <v>361.21513491985183</v>
      </c>
    </row>
    <row r="4642" spans="1:15" x14ac:dyDescent="0.3">
      <c r="A4642" s="2" t="s">
        <v>793</v>
      </c>
      <c r="B4642" s="2" t="str">
        <f>VLOOKUP(A4642,'Hold Harmless'!A$1:B$7201,2,FALSE)</f>
        <v>MADISONVILLE CISD</v>
      </c>
      <c r="C4642" s="2">
        <v>3</v>
      </c>
      <c r="D4642" s="13">
        <v>335.63888888888812</v>
      </c>
      <c r="E4642" s="13">
        <v>12.988888888888962</v>
      </c>
      <c r="F4642" s="13">
        <v>348.62777777777706</v>
      </c>
      <c r="G4642" s="13">
        <v>0.95613406978774218</v>
      </c>
      <c r="H4642" s="13">
        <v>0.9566767139360346</v>
      </c>
      <c r="I4642" s="13">
        <v>0.99943278210874409</v>
      </c>
      <c r="J4642" s="13">
        <v>348.4300298648327</v>
      </c>
      <c r="K4642" s="13">
        <v>0.1977479129443509</v>
      </c>
      <c r="L4642" s="13">
        <v>0.1977479129443509</v>
      </c>
      <c r="M4642" s="13">
        <v>0</v>
      </c>
      <c r="N4642" s="13">
        <v>348.4300298648327</v>
      </c>
    </row>
    <row r="4643" spans="1:15" x14ac:dyDescent="0.3">
      <c r="A4643" s="2" t="s">
        <v>793</v>
      </c>
      <c r="B4643" s="2" t="str">
        <f>VLOOKUP(A4643,'Hold Harmless'!A$1:B$7201,2,FALSE)</f>
        <v>MADISONVILLE CISD</v>
      </c>
      <c r="C4643" s="2">
        <v>4</v>
      </c>
      <c r="D4643" s="13">
        <v>335.79487179487205</v>
      </c>
      <c r="E4643" s="13">
        <v>7.0384615384615303</v>
      </c>
      <c r="F4643" s="13">
        <v>342.8333333333336</v>
      </c>
      <c r="G4643" s="13">
        <v>0.95613406978774218</v>
      </c>
      <c r="H4643" s="13">
        <v>0.9566767139360346</v>
      </c>
      <c r="I4643" s="13">
        <v>0.99943278210874409</v>
      </c>
      <c r="J4643" s="13">
        <v>342.63887213294805</v>
      </c>
      <c r="K4643" s="13">
        <v>0.19446120038554682</v>
      </c>
      <c r="L4643" s="13">
        <v>0.19446120038554682</v>
      </c>
      <c r="M4643" s="13">
        <v>0</v>
      </c>
      <c r="N4643" s="13">
        <v>342.63887213294805</v>
      </c>
    </row>
    <row r="4644" spans="1:15" x14ac:dyDescent="0.3">
      <c r="A4644" s="2" t="s">
        <v>793</v>
      </c>
      <c r="B4644" s="2" t="str">
        <f>VLOOKUP(A4644,'Hold Harmless'!A$1:B$7201,2,FALSE)</f>
        <v>MADISONVILLE CISD</v>
      </c>
      <c r="C4644" s="2">
        <v>5</v>
      </c>
      <c r="D4644" s="13">
        <v>338.89655172413802</v>
      </c>
      <c r="E4644" s="13">
        <v>2.1149425287356314</v>
      </c>
      <c r="F4644" s="13">
        <v>341.01149425287366</v>
      </c>
      <c r="G4644" s="13">
        <v>0.95613406978774218</v>
      </c>
      <c r="H4644" s="13">
        <v>0.9566767139360346</v>
      </c>
      <c r="I4644" s="13">
        <v>0.99943278210874409</v>
      </c>
      <c r="J4644" s="13">
        <v>340.81806643220949</v>
      </c>
      <c r="K4644" s="13">
        <v>0.1934278206641693</v>
      </c>
      <c r="L4644" s="13">
        <v>0.1934278206641693</v>
      </c>
      <c r="M4644" s="13">
        <v>0</v>
      </c>
      <c r="N4644" s="13">
        <v>340.81806643220949</v>
      </c>
    </row>
    <row r="4645" spans="1:15" ht="15" thickBot="1" x14ac:dyDescent="0.35">
      <c r="A4645" s="2" t="s">
        <v>793</v>
      </c>
      <c r="B4645" s="2" t="str">
        <f>VLOOKUP(A4645,'Hold Harmless'!A$1:B$7201,2,FALSE)</f>
        <v>MADISONVILLE CISD</v>
      </c>
      <c r="C4645" s="2">
        <v>6</v>
      </c>
      <c r="D4645" s="13">
        <v>339.08735994398012</v>
      </c>
      <c r="E4645" s="13">
        <v>1.7990196078431369</v>
      </c>
      <c r="F4645" s="13">
        <v>340.88637955182327</v>
      </c>
      <c r="G4645" s="13">
        <v>0.95613406978774218</v>
      </c>
      <c r="H4645" s="13">
        <v>0.9566767139360346</v>
      </c>
      <c r="I4645" s="13">
        <v>0.99943278210874409</v>
      </c>
      <c r="J4645" s="13">
        <v>340.69302269845605</v>
      </c>
      <c r="K4645" s="13">
        <v>0.19335685336722008</v>
      </c>
      <c r="L4645" s="13">
        <v>0.19335685336722008</v>
      </c>
      <c r="M4645" s="13">
        <v>0</v>
      </c>
      <c r="N4645" s="13">
        <v>340.69302269845605</v>
      </c>
      <c r="O4645" s="24">
        <f t="shared" ref="O4645" si="772">SUM(N4640:N4645)</f>
        <v>2098.0144320498384</v>
      </c>
    </row>
    <row r="4646" spans="1:15" ht="15" thickTop="1" x14ac:dyDescent="0.3">
      <c r="A4646" s="4" t="s">
        <v>794</v>
      </c>
      <c r="B4646" s="4" t="str">
        <f>VLOOKUP(A4646,'Hold Harmless'!A$1:B$7201,2,FALSE)</f>
        <v>NORTH ZULCH ISD</v>
      </c>
      <c r="C4646" s="4">
        <v>1</v>
      </c>
      <c r="D4646" s="10">
        <v>37.046666666666681</v>
      </c>
      <c r="E4646" s="10">
        <v>9.413333333333334</v>
      </c>
      <c r="F4646" s="10">
        <v>46.460000000000015</v>
      </c>
      <c r="G4646" s="10">
        <v>0.94961247247928116</v>
      </c>
      <c r="H4646" s="10">
        <v>0.96388329979879273</v>
      </c>
      <c r="I4646" s="10">
        <v>0.98519444488509078</v>
      </c>
      <c r="J4646" s="10">
        <v>45.77213390936133</v>
      </c>
      <c r="K4646" s="10">
        <v>0.68786609063868553</v>
      </c>
      <c r="L4646" s="10">
        <v>0.68786609063868553</v>
      </c>
      <c r="M4646" s="10">
        <v>0</v>
      </c>
      <c r="N4646" s="10">
        <v>45.77213390936133</v>
      </c>
    </row>
    <row r="4647" spans="1:15" x14ac:dyDescent="0.3">
      <c r="A4647" s="4" t="s">
        <v>794</v>
      </c>
      <c r="B4647" s="4" t="str">
        <f>VLOOKUP(A4647,'Hold Harmless'!A$1:B$7201,2,FALSE)</f>
        <v>NORTH ZULCH ISD</v>
      </c>
      <c r="C4647" s="4">
        <v>2</v>
      </c>
      <c r="D4647" s="10">
        <v>40.341954022988453</v>
      </c>
      <c r="E4647" s="10">
        <v>6.6551724137931041</v>
      </c>
      <c r="F4647" s="10">
        <v>46.997126436781556</v>
      </c>
      <c r="G4647" s="10">
        <v>0.94961247247928116</v>
      </c>
      <c r="H4647" s="10">
        <v>0.96388329979879273</v>
      </c>
      <c r="I4647" s="10">
        <v>0.98519444488509078</v>
      </c>
      <c r="J4647" s="10">
        <v>46.301307891079432</v>
      </c>
      <c r="K4647" s="10">
        <v>0.69581854570212442</v>
      </c>
      <c r="L4647" s="10">
        <v>0.69581854570212442</v>
      </c>
      <c r="M4647" s="10">
        <v>0</v>
      </c>
      <c r="N4647" s="10">
        <v>46.301307891079432</v>
      </c>
    </row>
    <row r="4648" spans="1:15" x14ac:dyDescent="0.3">
      <c r="A4648" s="4" t="s">
        <v>794</v>
      </c>
      <c r="B4648" s="4" t="str">
        <f>VLOOKUP(A4648,'Hold Harmless'!A$1:B$7201,2,FALSE)</f>
        <v>NORTH ZULCH ISD</v>
      </c>
      <c r="C4648" s="4">
        <v>3</v>
      </c>
      <c r="D4648" s="10">
        <v>43.859999999999964</v>
      </c>
      <c r="E4648" s="10">
        <v>3.2533333333333343</v>
      </c>
      <c r="F4648" s="10">
        <v>47.113333333333301</v>
      </c>
      <c r="G4648" s="10">
        <v>0.94961247247928116</v>
      </c>
      <c r="H4648" s="10">
        <v>0.96388329979879273</v>
      </c>
      <c r="I4648" s="10">
        <v>0.98519444488509078</v>
      </c>
      <c r="J4648" s="10">
        <v>46.415794280019547</v>
      </c>
      <c r="K4648" s="10">
        <v>0.69753905331375421</v>
      </c>
      <c r="L4648" s="10">
        <v>0.69753905331375421</v>
      </c>
      <c r="M4648" s="10">
        <v>0</v>
      </c>
      <c r="N4648" s="10">
        <v>46.415794280019547</v>
      </c>
    </row>
    <row r="4649" spans="1:15" x14ac:dyDescent="0.3">
      <c r="A4649" s="4" t="s">
        <v>794</v>
      </c>
      <c r="B4649" s="4" t="str">
        <f>VLOOKUP(A4649,'Hold Harmless'!A$1:B$7201,2,FALSE)</f>
        <v>NORTH ZULCH ISD</v>
      </c>
      <c r="C4649" s="4">
        <v>4</v>
      </c>
      <c r="D4649" s="10">
        <v>44.532051282051235</v>
      </c>
      <c r="E4649" s="10">
        <v>3.3461538461538423</v>
      </c>
      <c r="F4649" s="10">
        <v>47.878205128205074</v>
      </c>
      <c r="G4649" s="10">
        <v>0.94961247247928116</v>
      </c>
      <c r="H4649" s="10">
        <v>0.96388329979879273</v>
      </c>
      <c r="I4649" s="10">
        <v>0.98519444488509078</v>
      </c>
      <c r="J4649" s="10">
        <v>47.169341723376505</v>
      </c>
      <c r="K4649" s="10">
        <v>0.7088634048285698</v>
      </c>
      <c r="L4649" s="10">
        <v>0.7088634048285698</v>
      </c>
      <c r="M4649" s="10">
        <v>0</v>
      </c>
      <c r="N4649" s="10">
        <v>47.169341723376505</v>
      </c>
    </row>
    <row r="4650" spans="1:15" x14ac:dyDescent="0.3">
      <c r="A4650" s="4" t="s">
        <v>794</v>
      </c>
      <c r="B4650" s="4" t="str">
        <f>VLOOKUP(A4650,'Hold Harmless'!A$1:B$7201,2,FALSE)</f>
        <v>NORTH ZULCH ISD</v>
      </c>
      <c r="C4650" s="4">
        <v>5</v>
      </c>
      <c r="D4650" s="10">
        <v>47.169753086419661</v>
      </c>
      <c r="E4650" s="10">
        <v>0.38271604938271608</v>
      </c>
      <c r="F4650" s="10">
        <v>47.552469135802376</v>
      </c>
      <c r="G4650" s="10">
        <v>0.94961247247928116</v>
      </c>
      <c r="H4650" s="10">
        <v>0.96388329979879273</v>
      </c>
      <c r="I4650" s="10">
        <v>0.98519444488509078</v>
      </c>
      <c r="J4650" s="10">
        <v>46.848428433162233</v>
      </c>
      <c r="K4650" s="10">
        <v>0.70404070264014251</v>
      </c>
      <c r="L4650" s="10">
        <v>0.38271604938271608</v>
      </c>
      <c r="M4650" s="10">
        <v>0.32132465325742743</v>
      </c>
      <c r="N4650" s="10">
        <v>47.169753086419661</v>
      </c>
    </row>
    <row r="4651" spans="1:15" ht="15" thickBot="1" x14ac:dyDescent="0.35">
      <c r="A4651" s="4" t="s">
        <v>794</v>
      </c>
      <c r="B4651" s="4" t="str">
        <f>VLOOKUP(A4651,'Hold Harmless'!A$1:B$7201,2,FALSE)</f>
        <v>NORTH ZULCH ISD</v>
      </c>
      <c r="C4651" s="4">
        <v>6</v>
      </c>
      <c r="D4651" s="10">
        <v>47.309523809523895</v>
      </c>
      <c r="E4651" s="10">
        <v>6.1904761904761893E-2</v>
      </c>
      <c r="F4651" s="10">
        <v>47.371428571428659</v>
      </c>
      <c r="G4651" s="10">
        <v>0.94961247247928116</v>
      </c>
      <c r="H4651" s="10">
        <v>0.96388329979879273</v>
      </c>
      <c r="I4651" s="10">
        <v>0.98519444488509078</v>
      </c>
      <c r="J4651" s="10">
        <v>46.670068274842386</v>
      </c>
      <c r="K4651" s="10">
        <v>0.70136029658627308</v>
      </c>
      <c r="L4651" s="10">
        <v>6.1904761904761893E-2</v>
      </c>
      <c r="M4651" s="10">
        <v>0.63945553468150962</v>
      </c>
      <c r="N4651" s="10">
        <v>47.309523809523895</v>
      </c>
      <c r="O4651" s="24">
        <f t="shared" ref="O4651" si="773">SUM(N4646:N4651)</f>
        <v>280.13785469978035</v>
      </c>
    </row>
    <row r="4652" spans="1:15" ht="15" thickTop="1" x14ac:dyDescent="0.3">
      <c r="A4652" s="11" t="s">
        <v>795</v>
      </c>
      <c r="B4652" s="11" t="str">
        <f>VLOOKUP(A4652,'Hold Harmless'!A$1:B$7201,2,FALSE)</f>
        <v>JEFFERSON ISD</v>
      </c>
      <c r="C4652" s="11">
        <v>1</v>
      </c>
      <c r="D4652" s="12">
        <v>150.90517241379274</v>
      </c>
      <c r="E4652" s="12">
        <v>36.675287356321803</v>
      </c>
      <c r="F4652" s="12">
        <v>187.58045977011454</v>
      </c>
      <c r="G4652" s="12">
        <v>0.93759693458626037</v>
      </c>
      <c r="H4652" s="12">
        <v>0.91997488244688475</v>
      </c>
      <c r="I4652" s="12">
        <v>1</v>
      </c>
      <c r="J4652" s="12">
        <v>187.58045977011454</v>
      </c>
      <c r="K4652" s="12">
        <v>0</v>
      </c>
      <c r="L4652" s="12">
        <v>0</v>
      </c>
      <c r="M4652" s="12">
        <v>0</v>
      </c>
      <c r="N4652" s="12">
        <v>187.58045977011454</v>
      </c>
    </row>
    <row r="4653" spans="1:15" x14ac:dyDescent="0.3">
      <c r="A4653" s="11" t="s">
        <v>795</v>
      </c>
      <c r="B4653" s="11" t="str">
        <f>VLOOKUP(A4653,'Hold Harmless'!A$1:B$7201,2,FALSE)</f>
        <v>JEFFERSON ISD</v>
      </c>
      <c r="C4653" s="11">
        <v>2</v>
      </c>
      <c r="D4653" s="12">
        <v>143.28735632183927</v>
      </c>
      <c r="E4653" s="12">
        <v>46.962643678160781</v>
      </c>
      <c r="F4653" s="12">
        <v>190.25000000000006</v>
      </c>
      <c r="G4653" s="12">
        <v>0.93759693458626037</v>
      </c>
      <c r="H4653" s="12">
        <v>0.91997488244688475</v>
      </c>
      <c r="I4653" s="12">
        <v>1</v>
      </c>
      <c r="J4653" s="12">
        <v>190.25000000000006</v>
      </c>
      <c r="K4653" s="12">
        <v>0</v>
      </c>
      <c r="L4653" s="12">
        <v>0</v>
      </c>
      <c r="M4653" s="12">
        <v>0</v>
      </c>
      <c r="N4653" s="12">
        <v>190.25000000000006</v>
      </c>
    </row>
    <row r="4654" spans="1:15" x14ac:dyDescent="0.3">
      <c r="A4654" s="11" t="s">
        <v>795</v>
      </c>
      <c r="B4654" s="11" t="str">
        <f>VLOOKUP(A4654,'Hold Harmless'!A$1:B$7201,2,FALSE)</f>
        <v>JEFFERSON ISD</v>
      </c>
      <c r="C4654" s="11">
        <v>3</v>
      </c>
      <c r="D4654" s="12">
        <v>131.29710144927427</v>
      </c>
      <c r="E4654" s="12">
        <v>53.159420289854971</v>
      </c>
      <c r="F4654" s="12">
        <v>184.45652173912924</v>
      </c>
      <c r="G4654" s="12">
        <v>0.93759693458626037</v>
      </c>
      <c r="H4654" s="12">
        <v>0.91997488244688475</v>
      </c>
      <c r="I4654" s="12">
        <v>1</v>
      </c>
      <c r="J4654" s="12">
        <v>184.45652173912924</v>
      </c>
      <c r="K4654" s="12">
        <v>0</v>
      </c>
      <c r="L4654" s="12">
        <v>0</v>
      </c>
      <c r="M4654" s="12">
        <v>0</v>
      </c>
      <c r="N4654" s="12">
        <v>184.45652173912924</v>
      </c>
    </row>
    <row r="4655" spans="1:15" x14ac:dyDescent="0.3">
      <c r="A4655" s="11" t="s">
        <v>795</v>
      </c>
      <c r="B4655" s="11" t="str">
        <f>VLOOKUP(A4655,'Hold Harmless'!A$1:B$7201,2,FALSE)</f>
        <v>JEFFERSON ISD</v>
      </c>
      <c r="C4655" s="11">
        <v>4</v>
      </c>
      <c r="D4655" s="12">
        <v>149.9609375</v>
      </c>
      <c r="E4655" s="12">
        <v>22.216145833333321</v>
      </c>
      <c r="F4655" s="12">
        <v>172.17708333333331</v>
      </c>
      <c r="G4655" s="12">
        <v>0.93759693458626037</v>
      </c>
      <c r="H4655" s="12">
        <v>0.91997488244688475</v>
      </c>
      <c r="I4655" s="12">
        <v>1</v>
      </c>
      <c r="J4655" s="12">
        <v>172.17708333333331</v>
      </c>
      <c r="K4655" s="12">
        <v>0</v>
      </c>
      <c r="L4655" s="12">
        <v>0</v>
      </c>
      <c r="M4655" s="12">
        <v>0</v>
      </c>
      <c r="N4655" s="12">
        <v>172.17708333333331</v>
      </c>
    </row>
    <row r="4656" spans="1:15" x14ac:dyDescent="0.3">
      <c r="A4656" s="11" t="s">
        <v>795</v>
      </c>
      <c r="B4656" s="11" t="str">
        <f>VLOOKUP(A4656,'Hold Harmless'!A$1:B$7201,2,FALSE)</f>
        <v>JEFFERSON ISD</v>
      </c>
      <c r="C4656" s="11">
        <v>5</v>
      </c>
      <c r="D4656" s="12">
        <v>156.83908045977026</v>
      </c>
      <c r="E4656" s="12">
        <v>18.505747126436784</v>
      </c>
      <c r="F4656" s="12">
        <v>175.34482758620703</v>
      </c>
      <c r="G4656" s="12">
        <v>0.93759693458626037</v>
      </c>
      <c r="H4656" s="12">
        <v>0.91997488244688475</v>
      </c>
      <c r="I4656" s="12">
        <v>1</v>
      </c>
      <c r="J4656" s="12">
        <v>175.34482758620703</v>
      </c>
      <c r="K4656" s="12">
        <v>0</v>
      </c>
      <c r="L4656" s="12">
        <v>0</v>
      </c>
      <c r="M4656" s="12">
        <v>0</v>
      </c>
      <c r="N4656" s="12">
        <v>175.34482758620703</v>
      </c>
    </row>
    <row r="4657" spans="1:15" ht="15" thickBot="1" x14ac:dyDescent="0.35">
      <c r="A4657" s="11" t="s">
        <v>795</v>
      </c>
      <c r="B4657" s="11" t="str">
        <f>VLOOKUP(A4657,'Hold Harmless'!A$1:B$7201,2,FALSE)</f>
        <v>JEFFERSON ISD</v>
      </c>
      <c r="C4657" s="11">
        <v>6</v>
      </c>
      <c r="D4657" s="12">
        <v>158.8833333333333</v>
      </c>
      <c r="E4657" s="12">
        <v>14.997222222222248</v>
      </c>
      <c r="F4657" s="12">
        <v>173.88055555555553</v>
      </c>
      <c r="G4657" s="12">
        <v>0.93759693458626037</v>
      </c>
      <c r="H4657" s="12">
        <v>0.91997488244688475</v>
      </c>
      <c r="I4657" s="12">
        <v>1</v>
      </c>
      <c r="J4657" s="12">
        <v>173.88055555555553</v>
      </c>
      <c r="K4657" s="12">
        <v>0</v>
      </c>
      <c r="L4657" s="12">
        <v>0</v>
      </c>
      <c r="M4657" s="12">
        <v>0</v>
      </c>
      <c r="N4657" s="12">
        <v>173.88055555555553</v>
      </c>
      <c r="O4657" s="24">
        <f t="shared" ref="O4657" si="774">SUM(N4652:N4657)</f>
        <v>1083.6894479843395</v>
      </c>
    </row>
    <row r="4658" spans="1:15" ht="15" thickTop="1" x14ac:dyDescent="0.3">
      <c r="A4658" s="2" t="s">
        <v>796</v>
      </c>
      <c r="B4658" s="2" t="str">
        <f>VLOOKUP(A4658,'Hold Harmless'!A$1:B$7201,2,FALSE)</f>
        <v>STANTON ISD</v>
      </c>
      <c r="C4658" s="2">
        <v>1</v>
      </c>
      <c r="D4658" s="13">
        <v>145.29166666666697</v>
      </c>
      <c r="E4658" s="13">
        <v>18.881944444444454</v>
      </c>
      <c r="F4658" s="13">
        <v>164.17361111111143</v>
      </c>
      <c r="G4658" s="13">
        <v>0.94204032889269029</v>
      </c>
      <c r="H4658" s="13">
        <v>0.94467133411124071</v>
      </c>
      <c r="I4658" s="13">
        <v>0.99721489885048142</v>
      </c>
      <c r="J4658" s="13">
        <v>163.71637099808527</v>
      </c>
      <c r="K4658" s="13">
        <v>0.45724011302615963</v>
      </c>
      <c r="L4658" s="13">
        <v>0.45724011302615963</v>
      </c>
      <c r="M4658" s="13">
        <v>0</v>
      </c>
      <c r="N4658" s="13">
        <v>163.71637099808527</v>
      </c>
    </row>
    <row r="4659" spans="1:15" x14ac:dyDescent="0.3">
      <c r="A4659" s="2" t="s">
        <v>796</v>
      </c>
      <c r="B4659" s="2" t="str">
        <f>VLOOKUP(A4659,'Hold Harmless'!A$1:B$7201,2,FALSE)</f>
        <v>STANTON ISD</v>
      </c>
      <c r="C4659" s="2">
        <v>2</v>
      </c>
      <c r="D4659" s="13">
        <v>158.41049382716099</v>
      </c>
      <c r="E4659" s="13">
        <v>7.3148148148148122</v>
      </c>
      <c r="F4659" s="13">
        <v>165.7253086419758</v>
      </c>
      <c r="G4659" s="13">
        <v>0.94204032889269029</v>
      </c>
      <c r="H4659" s="13">
        <v>0.94467133411124071</v>
      </c>
      <c r="I4659" s="13">
        <v>0.99721489885048142</v>
      </c>
      <c r="J4659" s="13">
        <v>165.2637468943727</v>
      </c>
      <c r="K4659" s="13">
        <v>0.46156174760309909</v>
      </c>
      <c r="L4659" s="13">
        <v>0.46156174760309909</v>
      </c>
      <c r="M4659" s="13">
        <v>0</v>
      </c>
      <c r="N4659" s="13">
        <v>165.2637468943727</v>
      </c>
    </row>
    <row r="4660" spans="1:15" x14ac:dyDescent="0.3">
      <c r="A4660" s="2" t="s">
        <v>796</v>
      </c>
      <c r="B4660" s="2" t="str">
        <f>VLOOKUP(A4660,'Hold Harmless'!A$1:B$7201,2,FALSE)</f>
        <v>STANTON ISD</v>
      </c>
      <c r="C4660" s="2">
        <v>3</v>
      </c>
      <c r="D4660" s="13">
        <v>151.1041666666664</v>
      </c>
      <c r="E4660" s="13">
        <v>8.9970238095238049</v>
      </c>
      <c r="F4660" s="13">
        <v>160.1011904761902</v>
      </c>
      <c r="G4660" s="13">
        <v>0.94204032889269029</v>
      </c>
      <c r="H4660" s="13">
        <v>0.94467133411124071</v>
      </c>
      <c r="I4660" s="13">
        <v>0.99721489885048142</v>
      </c>
      <c r="J4660" s="13">
        <v>159.65529246655566</v>
      </c>
      <c r="K4660" s="13">
        <v>0.44589800963453285</v>
      </c>
      <c r="L4660" s="13">
        <v>0.44589800963453285</v>
      </c>
      <c r="M4660" s="13">
        <v>0</v>
      </c>
      <c r="N4660" s="13">
        <v>159.65529246655566</v>
      </c>
    </row>
    <row r="4661" spans="1:15" x14ac:dyDescent="0.3">
      <c r="A4661" s="2" t="s">
        <v>796</v>
      </c>
      <c r="B4661" s="2" t="str">
        <f>VLOOKUP(A4661,'Hold Harmless'!A$1:B$7201,2,FALSE)</f>
        <v>STANTON ISD</v>
      </c>
      <c r="C4661" s="2">
        <v>4</v>
      </c>
      <c r="D4661" s="13">
        <v>159.30059523809433</v>
      </c>
      <c r="E4661" s="13">
        <v>1.3809523809523807</v>
      </c>
      <c r="F4661" s="13">
        <v>160.68154761904671</v>
      </c>
      <c r="G4661" s="13">
        <v>0.94204032889269029</v>
      </c>
      <c r="H4661" s="13">
        <v>0.94467133411124071</v>
      </c>
      <c r="I4661" s="13">
        <v>0.99721489885048142</v>
      </c>
      <c r="J4661" s="13">
        <v>160.23403325606648</v>
      </c>
      <c r="K4661" s="13">
        <v>0.44751436298022895</v>
      </c>
      <c r="L4661" s="13">
        <v>0.44751436298022895</v>
      </c>
      <c r="M4661" s="13">
        <v>0</v>
      </c>
      <c r="N4661" s="13">
        <v>160.23403325606648</v>
      </c>
    </row>
    <row r="4662" spans="1:15" x14ac:dyDescent="0.3">
      <c r="A4662" s="2" t="s">
        <v>796</v>
      </c>
      <c r="B4662" s="2" t="str">
        <f>VLOOKUP(A4662,'Hold Harmless'!A$1:B$7201,2,FALSE)</f>
        <v>STANTON ISD</v>
      </c>
      <c r="C4662" s="2">
        <v>5</v>
      </c>
      <c r="D4662" s="13">
        <v>160.22988505747122</v>
      </c>
      <c r="E4662" s="13">
        <v>0.14367816091954022</v>
      </c>
      <c r="F4662" s="13">
        <v>160.37356321839076</v>
      </c>
      <c r="G4662" s="13">
        <v>0.94204032889269029</v>
      </c>
      <c r="H4662" s="13">
        <v>0.94467133411124071</v>
      </c>
      <c r="I4662" s="13">
        <v>0.99721489885048142</v>
      </c>
      <c r="J4662" s="13">
        <v>159.92690662311884</v>
      </c>
      <c r="K4662" s="13">
        <v>0.44665659527191792</v>
      </c>
      <c r="L4662" s="13">
        <v>0.14367816091954022</v>
      </c>
      <c r="M4662" s="13">
        <v>0.30297843435238292</v>
      </c>
      <c r="N4662" s="13">
        <v>160.22988505747122</v>
      </c>
    </row>
    <row r="4663" spans="1:15" ht="15" thickBot="1" x14ac:dyDescent="0.35">
      <c r="A4663" s="2" t="s">
        <v>796</v>
      </c>
      <c r="B4663" s="2" t="str">
        <f>VLOOKUP(A4663,'Hold Harmless'!A$1:B$7201,2,FALSE)</f>
        <v>STANTON ISD</v>
      </c>
      <c r="C4663" s="2">
        <v>6</v>
      </c>
      <c r="D4663" s="13">
        <v>161.8482142857132</v>
      </c>
      <c r="E4663" s="13">
        <v>8.3333333333333329E-2</v>
      </c>
      <c r="F4663" s="13">
        <v>161.93154761904654</v>
      </c>
      <c r="G4663" s="13">
        <v>0.94204032889269029</v>
      </c>
      <c r="H4663" s="13">
        <v>0.94467133411124071</v>
      </c>
      <c r="I4663" s="13">
        <v>0.99721489885048142</v>
      </c>
      <c r="J4663" s="13">
        <v>161.48055187962942</v>
      </c>
      <c r="K4663" s="13">
        <v>0.45099573941712379</v>
      </c>
      <c r="L4663" s="13">
        <v>8.3333333333333329E-2</v>
      </c>
      <c r="M4663" s="13">
        <v>0.36766240608378098</v>
      </c>
      <c r="N4663" s="13">
        <v>161.8482142857132</v>
      </c>
      <c r="O4663" s="24">
        <f t="shared" ref="O4663" si="775">SUM(N4658:N4663)</f>
        <v>970.94754295826453</v>
      </c>
    </row>
    <row r="4664" spans="1:15" ht="15" thickTop="1" x14ac:dyDescent="0.3">
      <c r="A4664" s="4" t="s">
        <v>797</v>
      </c>
      <c r="B4664" s="4" t="str">
        <f>VLOOKUP(A4664,'Hold Harmless'!A$1:B$7201,2,FALSE)</f>
        <v>GRADY ISD</v>
      </c>
      <c r="C4664" s="4">
        <v>1</v>
      </c>
      <c r="D4664" s="10">
        <v>34.761904761904802</v>
      </c>
      <c r="E4664" s="10">
        <v>1.4404761904761905</v>
      </c>
      <c r="F4664" s="10">
        <v>36.202380952380992</v>
      </c>
      <c r="G4664" s="10">
        <v>0.96467271710815861</v>
      </c>
      <c r="H4664" s="10">
        <v>0.97453527238609039</v>
      </c>
      <c r="I4664" s="10">
        <v>0.98987973492864556</v>
      </c>
      <c r="J4664" s="10">
        <v>35.836003260928742</v>
      </c>
      <c r="K4664" s="10">
        <v>0.36637769145225008</v>
      </c>
      <c r="L4664" s="10">
        <v>0.36637769145225008</v>
      </c>
      <c r="M4664" s="10">
        <v>0</v>
      </c>
      <c r="N4664" s="10">
        <v>35.836003260928742</v>
      </c>
    </row>
    <row r="4665" spans="1:15" x14ac:dyDescent="0.3">
      <c r="A4665" s="4" t="s">
        <v>797</v>
      </c>
      <c r="B4665" s="4" t="str">
        <f>VLOOKUP(A4665,'Hold Harmless'!A$1:B$7201,2,FALSE)</f>
        <v>GRADY ISD</v>
      </c>
      <c r="C4665" s="4">
        <v>2</v>
      </c>
      <c r="D4665" s="10">
        <v>35.321428571428598</v>
      </c>
      <c r="E4665" s="10">
        <v>0.69047619047619047</v>
      </c>
      <c r="F4665" s="10">
        <v>36.011904761904788</v>
      </c>
      <c r="G4665" s="10">
        <v>0.96467271710815861</v>
      </c>
      <c r="H4665" s="10">
        <v>0.97453527238609039</v>
      </c>
      <c r="I4665" s="10">
        <v>0.98987973492864556</v>
      </c>
      <c r="J4665" s="10">
        <v>35.647454739989939</v>
      </c>
      <c r="K4665" s="10">
        <v>0.36445002191484832</v>
      </c>
      <c r="L4665" s="10">
        <v>0.36445002191484832</v>
      </c>
      <c r="M4665" s="10">
        <v>0</v>
      </c>
      <c r="N4665" s="10">
        <v>35.647454739989939</v>
      </c>
    </row>
    <row r="4666" spans="1:15" x14ac:dyDescent="0.3">
      <c r="A4666" s="4" t="s">
        <v>797</v>
      </c>
      <c r="B4666" s="4" t="str">
        <f>VLOOKUP(A4666,'Hold Harmless'!A$1:B$7201,2,FALSE)</f>
        <v>GRADY ISD</v>
      </c>
      <c r="C4666" s="4">
        <v>3</v>
      </c>
      <c r="D4666" s="10">
        <v>33.815217391304373</v>
      </c>
      <c r="E4666" s="10">
        <v>1.8913043478260867</v>
      </c>
      <c r="F4666" s="10">
        <v>35.706521739130459</v>
      </c>
      <c r="G4666" s="10">
        <v>0.96467271710815861</v>
      </c>
      <c r="H4666" s="10">
        <v>0.97453527238609039</v>
      </c>
      <c r="I4666" s="10">
        <v>0.98987973492864556</v>
      </c>
      <c r="J4666" s="10">
        <v>35.345162274354379</v>
      </c>
      <c r="K4666" s="10">
        <v>0.36135946477607916</v>
      </c>
      <c r="L4666" s="10">
        <v>0.36135946477607916</v>
      </c>
      <c r="M4666" s="10">
        <v>0</v>
      </c>
      <c r="N4666" s="10">
        <v>35.345162274354379</v>
      </c>
    </row>
    <row r="4667" spans="1:15" x14ac:dyDescent="0.3">
      <c r="A4667" s="4" t="s">
        <v>797</v>
      </c>
      <c r="B4667" s="4" t="str">
        <f>VLOOKUP(A4667,'Hold Harmless'!A$1:B$7201,2,FALSE)</f>
        <v>GRADY ISD</v>
      </c>
      <c r="C4667" s="4">
        <v>4</v>
      </c>
      <c r="D4667" s="10">
        <v>34.881944444444457</v>
      </c>
      <c r="E4667" s="10">
        <v>0.62499999999999989</v>
      </c>
      <c r="F4667" s="10">
        <v>35.506944444444457</v>
      </c>
      <c r="G4667" s="10">
        <v>0.96467271710815861</v>
      </c>
      <c r="H4667" s="10">
        <v>0.97453527238609039</v>
      </c>
      <c r="I4667" s="10">
        <v>0.98987973492864556</v>
      </c>
      <c r="J4667" s="10">
        <v>35.147604754792823</v>
      </c>
      <c r="K4667" s="10">
        <v>0.35933968965163388</v>
      </c>
      <c r="L4667" s="10">
        <v>0.35933968965163388</v>
      </c>
      <c r="M4667" s="10">
        <v>0</v>
      </c>
      <c r="N4667" s="10">
        <v>35.147604754792823</v>
      </c>
    </row>
    <row r="4668" spans="1:15" x14ac:dyDescent="0.3">
      <c r="A4668" s="4" t="s">
        <v>797</v>
      </c>
      <c r="B4668" s="4" t="str">
        <f>VLOOKUP(A4668,'Hold Harmless'!A$1:B$7201,2,FALSE)</f>
        <v>GRADY ISD</v>
      </c>
      <c r="C4668" s="4">
        <v>5</v>
      </c>
      <c r="D4668" s="10">
        <v>34.913793103448256</v>
      </c>
      <c r="E4668" s="10">
        <v>0.16666666666666666</v>
      </c>
      <c r="F4668" s="10">
        <v>35.080459770114921</v>
      </c>
      <c r="G4668" s="10">
        <v>0.96467271710815861</v>
      </c>
      <c r="H4668" s="10">
        <v>0.97453527238609039</v>
      </c>
      <c r="I4668" s="10">
        <v>0.98987973492864556</v>
      </c>
      <c r="J4668" s="10">
        <v>34.72543621841637</v>
      </c>
      <c r="K4668" s="10">
        <v>0.35502355169855093</v>
      </c>
      <c r="L4668" s="10">
        <v>0.16666666666666666</v>
      </c>
      <c r="M4668" s="10">
        <v>0.18835688503188663</v>
      </c>
      <c r="N4668" s="10">
        <v>34.913793103448256</v>
      </c>
    </row>
    <row r="4669" spans="1:15" ht="15" thickBot="1" x14ac:dyDescent="0.35">
      <c r="A4669" s="4" t="s">
        <v>797</v>
      </c>
      <c r="B4669" s="4" t="str">
        <f>VLOOKUP(A4669,'Hold Harmless'!A$1:B$7201,2,FALSE)</f>
        <v>GRADY ISD</v>
      </c>
      <c r="C4669" s="4">
        <v>6</v>
      </c>
      <c r="D4669" s="10">
        <v>35.116666666666703</v>
      </c>
      <c r="E4669" s="10">
        <v>9.9999999999999992E-2</v>
      </c>
      <c r="F4669" s="10">
        <v>35.216666666666704</v>
      </c>
      <c r="G4669" s="10">
        <v>0.96467271710815861</v>
      </c>
      <c r="H4669" s="10">
        <v>0.97453527238609039</v>
      </c>
      <c r="I4669" s="10">
        <v>0.98987973492864556</v>
      </c>
      <c r="J4669" s="10">
        <v>34.860264665070503</v>
      </c>
      <c r="K4669" s="10">
        <v>0.3564020015962015</v>
      </c>
      <c r="L4669" s="10">
        <v>9.9999999999999992E-2</v>
      </c>
      <c r="M4669" s="10">
        <v>0.25640200159620008</v>
      </c>
      <c r="N4669" s="10">
        <v>35.116666666666703</v>
      </c>
      <c r="O4669" s="24">
        <f t="shared" ref="O4669" si="776">SUM(N4664:N4669)</f>
        <v>212.00668480018086</v>
      </c>
    </row>
    <row r="4670" spans="1:15" ht="15" thickTop="1" x14ac:dyDescent="0.3">
      <c r="A4670" s="11" t="s">
        <v>798</v>
      </c>
      <c r="B4670" s="11" t="str">
        <f>VLOOKUP(A4670,'Hold Harmless'!A$1:B$7201,2,FALSE)</f>
        <v>MASON ISD</v>
      </c>
      <c r="C4670" s="11">
        <v>1</v>
      </c>
      <c r="D4670" s="12">
        <v>106.73511904761949</v>
      </c>
      <c r="E4670" s="12">
        <v>5.8809523809523805</v>
      </c>
      <c r="F4670" s="12">
        <v>112.61607142857187</v>
      </c>
      <c r="G4670" s="12">
        <v>0.96897459495323501</v>
      </c>
      <c r="H4670" s="12">
        <v>0.96789064223040033</v>
      </c>
      <c r="I4670" s="12">
        <v>1</v>
      </c>
      <c r="J4670" s="12">
        <v>112.61607142857187</v>
      </c>
      <c r="K4670" s="12">
        <v>0</v>
      </c>
      <c r="L4670" s="12">
        <v>0</v>
      </c>
      <c r="M4670" s="12">
        <v>0</v>
      </c>
      <c r="N4670" s="12">
        <v>112.61607142857187</v>
      </c>
    </row>
    <row r="4671" spans="1:15" x14ac:dyDescent="0.3">
      <c r="A4671" s="11" t="s">
        <v>798</v>
      </c>
      <c r="B4671" s="11" t="str">
        <f>VLOOKUP(A4671,'Hold Harmless'!A$1:B$7201,2,FALSE)</f>
        <v>MASON ISD</v>
      </c>
      <c r="C4671" s="11">
        <v>2</v>
      </c>
      <c r="D4671" s="12">
        <v>109.30178140096703</v>
      </c>
      <c r="E4671" s="12">
        <v>3.3639794685990347</v>
      </c>
      <c r="F4671" s="12">
        <v>112.66576086956607</v>
      </c>
      <c r="G4671" s="12">
        <v>0.96897459495323501</v>
      </c>
      <c r="H4671" s="12">
        <v>0.96789064223040033</v>
      </c>
      <c r="I4671" s="12">
        <v>1</v>
      </c>
      <c r="J4671" s="12">
        <v>112.66576086956607</v>
      </c>
      <c r="K4671" s="12">
        <v>0</v>
      </c>
      <c r="L4671" s="12">
        <v>0</v>
      </c>
      <c r="M4671" s="12">
        <v>0</v>
      </c>
      <c r="N4671" s="12">
        <v>112.66576086956607</v>
      </c>
    </row>
    <row r="4672" spans="1:15" x14ac:dyDescent="0.3">
      <c r="A4672" s="11" t="s">
        <v>798</v>
      </c>
      <c r="B4672" s="11" t="str">
        <f>VLOOKUP(A4672,'Hold Harmless'!A$1:B$7201,2,FALSE)</f>
        <v>MASON ISD</v>
      </c>
      <c r="C4672" s="11">
        <v>3</v>
      </c>
      <c r="D4672" s="12">
        <v>90.683333333332925</v>
      </c>
      <c r="E4672" s="12">
        <v>19.966666666666711</v>
      </c>
      <c r="F4672" s="12">
        <v>110.64999999999964</v>
      </c>
      <c r="G4672" s="12">
        <v>0.96897459495323501</v>
      </c>
      <c r="H4672" s="12">
        <v>0.96789064223040033</v>
      </c>
      <c r="I4672" s="12">
        <v>1</v>
      </c>
      <c r="J4672" s="12">
        <v>110.64999999999964</v>
      </c>
      <c r="K4672" s="12">
        <v>0</v>
      </c>
      <c r="L4672" s="12">
        <v>0</v>
      </c>
      <c r="M4672" s="12">
        <v>0</v>
      </c>
      <c r="N4672" s="12">
        <v>110.64999999999964</v>
      </c>
    </row>
    <row r="4673" spans="1:15" x14ac:dyDescent="0.3">
      <c r="A4673" s="11" t="s">
        <v>798</v>
      </c>
      <c r="B4673" s="11" t="str">
        <f>VLOOKUP(A4673,'Hold Harmless'!A$1:B$7201,2,FALSE)</f>
        <v>MASON ISD</v>
      </c>
      <c r="C4673" s="11">
        <v>4</v>
      </c>
      <c r="D4673" s="12">
        <v>105.23055555555582</v>
      </c>
      <c r="E4673" s="12">
        <v>4.1138888888888854</v>
      </c>
      <c r="F4673" s="12">
        <v>109.3444444444447</v>
      </c>
      <c r="G4673" s="12">
        <v>0.96897459495323501</v>
      </c>
      <c r="H4673" s="12">
        <v>0.96789064223040033</v>
      </c>
      <c r="I4673" s="12">
        <v>1</v>
      </c>
      <c r="J4673" s="12">
        <v>109.3444444444447</v>
      </c>
      <c r="K4673" s="12">
        <v>0</v>
      </c>
      <c r="L4673" s="12">
        <v>0</v>
      </c>
      <c r="M4673" s="12">
        <v>0</v>
      </c>
      <c r="N4673" s="12">
        <v>109.3444444444447</v>
      </c>
    </row>
    <row r="4674" spans="1:15" x14ac:dyDescent="0.3">
      <c r="A4674" s="11" t="s">
        <v>798</v>
      </c>
      <c r="B4674" s="11" t="str">
        <f>VLOOKUP(A4674,'Hold Harmless'!A$1:B$7201,2,FALSE)</f>
        <v>MASON ISD</v>
      </c>
      <c r="C4674" s="11">
        <v>5</v>
      </c>
      <c r="D4674" s="12">
        <v>109.28125000000067</v>
      </c>
      <c r="E4674" s="12">
        <v>0.46875000000000011</v>
      </c>
      <c r="F4674" s="12">
        <v>109.75000000000067</v>
      </c>
      <c r="G4674" s="12">
        <v>0.96897459495323501</v>
      </c>
      <c r="H4674" s="12">
        <v>0.96789064223040033</v>
      </c>
      <c r="I4674" s="12">
        <v>1</v>
      </c>
      <c r="J4674" s="12">
        <v>109.75000000000067</v>
      </c>
      <c r="K4674" s="12">
        <v>0</v>
      </c>
      <c r="L4674" s="12">
        <v>0</v>
      </c>
      <c r="M4674" s="12">
        <v>0</v>
      </c>
      <c r="N4674" s="12">
        <v>109.75000000000067</v>
      </c>
    </row>
    <row r="4675" spans="1:15" ht="15" thickBot="1" x14ac:dyDescent="0.35">
      <c r="A4675" s="11" t="s">
        <v>798</v>
      </c>
      <c r="B4675" s="11" t="str">
        <f>VLOOKUP(A4675,'Hold Harmless'!A$1:B$7201,2,FALSE)</f>
        <v>MASON ISD</v>
      </c>
      <c r="C4675" s="11">
        <v>6</v>
      </c>
      <c r="D4675" s="12">
        <v>108.36693548387137</v>
      </c>
      <c r="E4675" s="12">
        <v>0.77494959677419339</v>
      </c>
      <c r="F4675" s="12">
        <v>109.14188508064557</v>
      </c>
      <c r="G4675" s="12">
        <v>0.96897459495323501</v>
      </c>
      <c r="H4675" s="12">
        <v>0.96789064223040033</v>
      </c>
      <c r="I4675" s="12">
        <v>1</v>
      </c>
      <c r="J4675" s="12">
        <v>109.14188508064557</v>
      </c>
      <c r="K4675" s="12">
        <v>0</v>
      </c>
      <c r="L4675" s="12">
        <v>0</v>
      </c>
      <c r="M4675" s="12">
        <v>0</v>
      </c>
      <c r="N4675" s="12">
        <v>109.14188508064557</v>
      </c>
      <c r="O4675" s="24">
        <f t="shared" ref="O4675" si="777">SUM(N4670:N4675)</f>
        <v>664.1681618232285</v>
      </c>
    </row>
    <row r="4676" spans="1:15" ht="15" thickTop="1" x14ac:dyDescent="0.3">
      <c r="A4676" s="2" t="s">
        <v>799</v>
      </c>
      <c r="B4676" s="2" t="str">
        <f>VLOOKUP(A4676,'Hold Harmless'!A$1:B$7201,2,FALSE)</f>
        <v>BAY CITY ISD</v>
      </c>
      <c r="C4676" s="2">
        <v>1</v>
      </c>
      <c r="D4676" s="13">
        <v>262.97348484848186</v>
      </c>
      <c r="E4676" s="13">
        <v>252.4053030303011</v>
      </c>
      <c r="F4676" s="13">
        <v>515.37878787878299</v>
      </c>
      <c r="G4676" s="13">
        <v>0.93503731290208947</v>
      </c>
      <c r="H4676" s="13">
        <v>0.91379634417788969</v>
      </c>
      <c r="I4676" s="13">
        <v>1</v>
      </c>
      <c r="J4676" s="13">
        <v>515.37878787878299</v>
      </c>
      <c r="K4676" s="13">
        <v>0</v>
      </c>
      <c r="L4676" s="13">
        <v>0</v>
      </c>
      <c r="M4676" s="13">
        <v>0</v>
      </c>
      <c r="N4676" s="13">
        <v>515.37878787878299</v>
      </c>
    </row>
    <row r="4677" spans="1:15" x14ac:dyDescent="0.3">
      <c r="A4677" s="2" t="s">
        <v>799</v>
      </c>
      <c r="B4677" s="2" t="str">
        <f>VLOOKUP(A4677,'Hold Harmless'!A$1:B$7201,2,FALSE)</f>
        <v>BAY CITY ISD</v>
      </c>
      <c r="C4677" s="2">
        <v>2</v>
      </c>
      <c r="D4677" s="13">
        <v>425.94791666667459</v>
      </c>
      <c r="E4677" s="13">
        <v>110.76736111111063</v>
      </c>
      <c r="F4677" s="13">
        <v>536.71527777778522</v>
      </c>
      <c r="G4677" s="13">
        <v>0.93503731290208947</v>
      </c>
      <c r="H4677" s="13">
        <v>0.91379634417788969</v>
      </c>
      <c r="I4677" s="13">
        <v>1</v>
      </c>
      <c r="J4677" s="13">
        <v>536.71527777778522</v>
      </c>
      <c r="K4677" s="13">
        <v>0</v>
      </c>
      <c r="L4677" s="13">
        <v>0</v>
      </c>
      <c r="M4677" s="13">
        <v>0</v>
      </c>
      <c r="N4677" s="13">
        <v>536.71527777778522</v>
      </c>
    </row>
    <row r="4678" spans="1:15" x14ac:dyDescent="0.3">
      <c r="A4678" s="2" t="s">
        <v>799</v>
      </c>
      <c r="B4678" s="2" t="str">
        <f>VLOOKUP(A4678,'Hold Harmless'!A$1:B$7201,2,FALSE)</f>
        <v>BAY CITY ISD</v>
      </c>
      <c r="C4678" s="2">
        <v>3</v>
      </c>
      <c r="D4678" s="13">
        <v>425.95277777777852</v>
      </c>
      <c r="E4678" s="13">
        <v>100.83611111111145</v>
      </c>
      <c r="F4678" s="13">
        <v>526.78888888888991</v>
      </c>
      <c r="G4678" s="13">
        <v>0.93503731290208947</v>
      </c>
      <c r="H4678" s="13">
        <v>0.91379634417788969</v>
      </c>
      <c r="I4678" s="13">
        <v>1</v>
      </c>
      <c r="J4678" s="13">
        <v>526.78888888888991</v>
      </c>
      <c r="K4678" s="13">
        <v>0</v>
      </c>
      <c r="L4678" s="13">
        <v>0</v>
      </c>
      <c r="M4678" s="13">
        <v>0</v>
      </c>
      <c r="N4678" s="13">
        <v>526.78888888888991</v>
      </c>
    </row>
    <row r="4679" spans="1:15" x14ac:dyDescent="0.3">
      <c r="A4679" s="2" t="s">
        <v>799</v>
      </c>
      <c r="B4679" s="2" t="str">
        <f>VLOOKUP(A4679,'Hold Harmless'!A$1:B$7201,2,FALSE)</f>
        <v>BAY CITY ISD</v>
      </c>
      <c r="C4679" s="2">
        <v>4</v>
      </c>
      <c r="D4679" s="13">
        <v>463.623456790136</v>
      </c>
      <c r="E4679" s="13">
        <v>59.364197530864089</v>
      </c>
      <c r="F4679" s="13">
        <v>522.98765432100004</v>
      </c>
      <c r="G4679" s="13">
        <v>0.93503731290208947</v>
      </c>
      <c r="H4679" s="13">
        <v>0.91379634417788969</v>
      </c>
      <c r="I4679" s="13">
        <v>1</v>
      </c>
      <c r="J4679" s="13">
        <v>522.98765432100004</v>
      </c>
      <c r="K4679" s="13">
        <v>0</v>
      </c>
      <c r="L4679" s="13">
        <v>0</v>
      </c>
      <c r="M4679" s="13">
        <v>0</v>
      </c>
      <c r="N4679" s="13">
        <v>522.98765432100004</v>
      </c>
    </row>
    <row r="4680" spans="1:15" x14ac:dyDescent="0.3">
      <c r="A4680" s="2" t="s">
        <v>799</v>
      </c>
      <c r="B4680" s="2" t="str">
        <f>VLOOKUP(A4680,'Hold Harmless'!A$1:B$7201,2,FALSE)</f>
        <v>BAY CITY ISD</v>
      </c>
      <c r="C4680" s="2">
        <v>5</v>
      </c>
      <c r="D4680" s="13">
        <v>497.29012345680809</v>
      </c>
      <c r="E4680" s="13">
        <v>20.574074074074073</v>
      </c>
      <c r="F4680" s="13">
        <v>517.86419753088217</v>
      </c>
      <c r="G4680" s="13">
        <v>0.93503731290208947</v>
      </c>
      <c r="H4680" s="13">
        <v>0.91379634417788969</v>
      </c>
      <c r="I4680" s="13">
        <v>1</v>
      </c>
      <c r="J4680" s="13">
        <v>517.86419753088217</v>
      </c>
      <c r="K4680" s="13">
        <v>0</v>
      </c>
      <c r="L4680" s="13">
        <v>0</v>
      </c>
      <c r="M4680" s="13">
        <v>0</v>
      </c>
      <c r="N4680" s="13">
        <v>517.86419753088217</v>
      </c>
    </row>
    <row r="4681" spans="1:15" ht="15" thickBot="1" x14ac:dyDescent="0.35">
      <c r="A4681" s="2" t="s">
        <v>799</v>
      </c>
      <c r="B4681" s="2" t="str">
        <f>VLOOKUP(A4681,'Hold Harmless'!A$1:B$7201,2,FALSE)</f>
        <v>BAY CITY ISD</v>
      </c>
      <c r="C4681" s="2">
        <v>6</v>
      </c>
      <c r="D4681" s="13">
        <v>501.11868686868644</v>
      </c>
      <c r="E4681" s="13">
        <v>0.29292929292929293</v>
      </c>
      <c r="F4681" s="13">
        <v>501.41161616161571</v>
      </c>
      <c r="G4681" s="13">
        <v>0.93503731290208947</v>
      </c>
      <c r="H4681" s="13">
        <v>0.91379634417788969</v>
      </c>
      <c r="I4681" s="13">
        <v>1</v>
      </c>
      <c r="J4681" s="13">
        <v>501.41161616161571</v>
      </c>
      <c r="K4681" s="13">
        <v>0</v>
      </c>
      <c r="L4681" s="13">
        <v>0</v>
      </c>
      <c r="M4681" s="13">
        <v>0</v>
      </c>
      <c r="N4681" s="13">
        <v>501.41161616161571</v>
      </c>
      <c r="O4681" s="24">
        <f t="shared" ref="O4681" si="778">SUM(N4676:N4681)</f>
        <v>3121.1464225589561</v>
      </c>
    </row>
    <row r="4682" spans="1:15" ht="15" thickTop="1" x14ac:dyDescent="0.3">
      <c r="A4682" s="4" t="s">
        <v>800</v>
      </c>
      <c r="B4682" s="4" t="str">
        <f>VLOOKUP(A4682,'Hold Harmless'!A$1:B$7201,2,FALSE)</f>
        <v>TIDEHAVEN ISD</v>
      </c>
      <c r="C4682" s="4">
        <v>1</v>
      </c>
      <c r="D4682" s="10">
        <v>120.16987179487266</v>
      </c>
      <c r="E4682" s="10">
        <v>29.368589743589748</v>
      </c>
      <c r="F4682" s="10">
        <v>149.5384615384624</v>
      </c>
      <c r="G4682" s="10">
        <v>0.96122476721266903</v>
      </c>
      <c r="H4682" s="10">
        <v>0.95341283692069034</v>
      </c>
      <c r="I4682" s="10">
        <v>1</v>
      </c>
      <c r="J4682" s="10">
        <v>149.5384615384624</v>
      </c>
      <c r="K4682" s="10">
        <v>0</v>
      </c>
      <c r="L4682" s="10">
        <v>0</v>
      </c>
      <c r="M4682" s="10">
        <v>0</v>
      </c>
      <c r="N4682" s="10">
        <v>149.5384615384624</v>
      </c>
    </row>
    <row r="4683" spans="1:15" x14ac:dyDescent="0.3">
      <c r="A4683" s="4" t="s">
        <v>800</v>
      </c>
      <c r="B4683" s="4" t="str">
        <f>VLOOKUP(A4683,'Hold Harmless'!A$1:B$7201,2,FALSE)</f>
        <v>TIDEHAVEN ISD</v>
      </c>
      <c r="C4683" s="4">
        <v>2</v>
      </c>
      <c r="D4683" s="10">
        <v>140.04166666666697</v>
      </c>
      <c r="E4683" s="10">
        <v>11.187500000000004</v>
      </c>
      <c r="F4683" s="10">
        <v>151.22916666666697</v>
      </c>
      <c r="G4683" s="10">
        <v>0.96122476721266903</v>
      </c>
      <c r="H4683" s="10">
        <v>0.95341283692069034</v>
      </c>
      <c r="I4683" s="10">
        <v>1</v>
      </c>
      <c r="J4683" s="10">
        <v>151.22916666666697</v>
      </c>
      <c r="K4683" s="10">
        <v>0</v>
      </c>
      <c r="L4683" s="10">
        <v>0</v>
      </c>
      <c r="M4683" s="10">
        <v>0</v>
      </c>
      <c r="N4683" s="10">
        <v>151.22916666666697</v>
      </c>
    </row>
    <row r="4684" spans="1:15" x14ac:dyDescent="0.3">
      <c r="A4684" s="4" t="s">
        <v>800</v>
      </c>
      <c r="B4684" s="4" t="str">
        <f>VLOOKUP(A4684,'Hold Harmless'!A$1:B$7201,2,FALSE)</f>
        <v>TIDEHAVEN ISD</v>
      </c>
      <c r="C4684" s="4">
        <v>3</v>
      </c>
      <c r="D4684" s="10">
        <v>129.85119047618906</v>
      </c>
      <c r="E4684" s="10">
        <v>15.374999999999941</v>
      </c>
      <c r="F4684" s="10">
        <v>145.226190476189</v>
      </c>
      <c r="G4684" s="10">
        <v>0.96122476721266903</v>
      </c>
      <c r="H4684" s="10">
        <v>0.95341283692069034</v>
      </c>
      <c r="I4684" s="10">
        <v>1</v>
      </c>
      <c r="J4684" s="10">
        <v>145.226190476189</v>
      </c>
      <c r="K4684" s="10">
        <v>0</v>
      </c>
      <c r="L4684" s="10">
        <v>0</v>
      </c>
      <c r="M4684" s="10">
        <v>0</v>
      </c>
      <c r="N4684" s="10">
        <v>145.226190476189</v>
      </c>
    </row>
    <row r="4685" spans="1:15" x14ac:dyDescent="0.3">
      <c r="A4685" s="4" t="s">
        <v>800</v>
      </c>
      <c r="B4685" s="4" t="str">
        <f>VLOOKUP(A4685,'Hold Harmless'!A$1:B$7201,2,FALSE)</f>
        <v>TIDEHAVEN ISD</v>
      </c>
      <c r="C4685" s="4">
        <v>4</v>
      </c>
      <c r="D4685" s="10">
        <v>143.50287356321866</v>
      </c>
      <c r="E4685" s="10">
        <v>1.8074712643678164</v>
      </c>
      <c r="F4685" s="10">
        <v>145.31034482758648</v>
      </c>
      <c r="G4685" s="10">
        <v>0.96122476721266903</v>
      </c>
      <c r="H4685" s="10">
        <v>0.95341283692069034</v>
      </c>
      <c r="I4685" s="10">
        <v>1</v>
      </c>
      <c r="J4685" s="10">
        <v>145.31034482758648</v>
      </c>
      <c r="K4685" s="10">
        <v>0</v>
      </c>
      <c r="L4685" s="10">
        <v>0</v>
      </c>
      <c r="M4685" s="10">
        <v>0</v>
      </c>
      <c r="N4685" s="10">
        <v>145.31034482758648</v>
      </c>
    </row>
    <row r="4686" spans="1:15" x14ac:dyDescent="0.3">
      <c r="A4686" s="4" t="s">
        <v>800</v>
      </c>
      <c r="B4686" s="4" t="str">
        <f>VLOOKUP(A4686,'Hold Harmless'!A$1:B$7201,2,FALSE)</f>
        <v>TIDEHAVEN ISD</v>
      </c>
      <c r="C4686" s="4">
        <v>5</v>
      </c>
      <c r="D4686" s="10">
        <v>145.55000000000032</v>
      </c>
      <c r="E4686" s="10">
        <v>0.73333333333333339</v>
      </c>
      <c r="F4686" s="10">
        <v>146.28333333333364</v>
      </c>
      <c r="G4686" s="10">
        <v>0.96122476721266903</v>
      </c>
      <c r="H4686" s="10">
        <v>0.95341283692069034</v>
      </c>
      <c r="I4686" s="10">
        <v>1</v>
      </c>
      <c r="J4686" s="10">
        <v>146.28333333333364</v>
      </c>
      <c r="K4686" s="10">
        <v>0</v>
      </c>
      <c r="L4686" s="10">
        <v>0</v>
      </c>
      <c r="M4686" s="10">
        <v>0</v>
      </c>
      <c r="N4686" s="10">
        <v>146.28333333333364</v>
      </c>
    </row>
    <row r="4687" spans="1:15" ht="15" thickBot="1" x14ac:dyDescent="0.35">
      <c r="A4687" s="4" t="s">
        <v>800</v>
      </c>
      <c r="B4687" s="4" t="str">
        <f>VLOOKUP(A4687,'Hold Harmless'!A$1:B$7201,2,FALSE)</f>
        <v>TIDEHAVEN ISD</v>
      </c>
      <c r="C4687" s="4">
        <v>6</v>
      </c>
      <c r="D4687" s="10">
        <v>143.74999999999946</v>
      </c>
      <c r="E4687" s="10">
        <v>1.3872549019607838</v>
      </c>
      <c r="F4687" s="10">
        <v>145.13725490196023</v>
      </c>
      <c r="G4687" s="10">
        <v>0.96122476721266903</v>
      </c>
      <c r="H4687" s="10">
        <v>0.95341283692069034</v>
      </c>
      <c r="I4687" s="10">
        <v>1</v>
      </c>
      <c r="J4687" s="10">
        <v>145.13725490196023</v>
      </c>
      <c r="K4687" s="10">
        <v>0</v>
      </c>
      <c r="L4687" s="10">
        <v>0</v>
      </c>
      <c r="M4687" s="10">
        <v>0</v>
      </c>
      <c r="N4687" s="10">
        <v>145.13725490196023</v>
      </c>
      <c r="O4687" s="24">
        <f t="shared" ref="O4687" si="779">SUM(N4682:N4687)</f>
        <v>882.72475174419867</v>
      </c>
    </row>
    <row r="4688" spans="1:15" ht="15" thickTop="1" x14ac:dyDescent="0.3">
      <c r="A4688" s="11" t="s">
        <v>801</v>
      </c>
      <c r="B4688" s="11" t="str">
        <f>VLOOKUP(A4688,'Hold Harmless'!A$1:B$7201,2,FALSE)</f>
        <v>MATAGORDA ISD</v>
      </c>
      <c r="C4688" s="11">
        <v>1</v>
      </c>
      <c r="D4688" s="12">
        <v>13.24561403508771</v>
      </c>
      <c r="E4688" s="12">
        <v>2.0614035087719298</v>
      </c>
      <c r="F4688" s="12">
        <v>15.30701754385964</v>
      </c>
      <c r="G4688" s="12">
        <v>0.96660370047466826</v>
      </c>
      <c r="H4688" s="12">
        <v>0.94707974603596712</v>
      </c>
      <c r="I4688" s="12">
        <v>1</v>
      </c>
      <c r="J4688" s="12">
        <v>15.30701754385964</v>
      </c>
      <c r="K4688" s="12">
        <v>0</v>
      </c>
      <c r="L4688" s="12">
        <v>0</v>
      </c>
      <c r="M4688" s="12">
        <v>0</v>
      </c>
      <c r="N4688" s="12">
        <v>15.30701754385964</v>
      </c>
    </row>
    <row r="4689" spans="1:15" x14ac:dyDescent="0.3">
      <c r="A4689" s="11" t="s">
        <v>801</v>
      </c>
      <c r="B4689" s="11" t="str">
        <f>VLOOKUP(A4689,'Hold Harmless'!A$1:B$7201,2,FALSE)</f>
        <v>MATAGORDA ISD</v>
      </c>
      <c r="C4689" s="11">
        <v>2</v>
      </c>
      <c r="D4689" s="12">
        <v>15.083333333333329</v>
      </c>
      <c r="E4689" s="12">
        <v>0.56944444444444431</v>
      </c>
      <c r="F4689" s="12">
        <v>15.652777777777773</v>
      </c>
      <c r="G4689" s="12">
        <v>0.96660370047466826</v>
      </c>
      <c r="H4689" s="12">
        <v>0.94707974603596712</v>
      </c>
      <c r="I4689" s="12">
        <v>1</v>
      </c>
      <c r="J4689" s="12">
        <v>15.652777777777773</v>
      </c>
      <c r="K4689" s="12">
        <v>0</v>
      </c>
      <c r="L4689" s="12">
        <v>0</v>
      </c>
      <c r="M4689" s="12">
        <v>0</v>
      </c>
      <c r="N4689" s="12">
        <v>15.652777777777773</v>
      </c>
    </row>
    <row r="4690" spans="1:15" x14ac:dyDescent="0.3">
      <c r="A4690" s="11" t="s">
        <v>801</v>
      </c>
      <c r="B4690" s="11" t="str">
        <f>VLOOKUP(A4690,'Hold Harmless'!A$1:B$7201,2,FALSE)</f>
        <v>MATAGORDA ISD</v>
      </c>
      <c r="C4690" s="11">
        <v>3</v>
      </c>
      <c r="D4690" s="12">
        <v>7.2027777777777686</v>
      </c>
      <c r="E4690" s="12">
        <v>7.6972222222222113</v>
      </c>
      <c r="F4690" s="12">
        <v>14.899999999999981</v>
      </c>
      <c r="G4690" s="12">
        <v>0.96660370047466826</v>
      </c>
      <c r="H4690" s="12">
        <v>0.94707974603596712</v>
      </c>
      <c r="I4690" s="12">
        <v>1</v>
      </c>
      <c r="J4690" s="12">
        <v>14.899999999999981</v>
      </c>
      <c r="K4690" s="12">
        <v>0</v>
      </c>
      <c r="L4690" s="12">
        <v>0</v>
      </c>
      <c r="M4690" s="12">
        <v>0</v>
      </c>
      <c r="N4690" s="12">
        <v>14.899999999999981</v>
      </c>
    </row>
    <row r="4691" spans="1:15" x14ac:dyDescent="0.3">
      <c r="A4691" s="11" t="s">
        <v>801</v>
      </c>
      <c r="B4691" s="11" t="str">
        <f>VLOOKUP(A4691,'Hold Harmless'!A$1:B$7201,2,FALSE)</f>
        <v>MATAGORDA ISD</v>
      </c>
      <c r="C4691" s="11">
        <v>4</v>
      </c>
      <c r="D4691" s="12">
        <v>12.87643678160919</v>
      </c>
      <c r="E4691" s="12">
        <v>1.4712643678160926</v>
      </c>
      <c r="F4691" s="12">
        <v>14.347701149425282</v>
      </c>
      <c r="G4691" s="12">
        <v>0.96660370047466826</v>
      </c>
      <c r="H4691" s="12">
        <v>0.94707974603596712</v>
      </c>
      <c r="I4691" s="12">
        <v>1</v>
      </c>
      <c r="J4691" s="12">
        <v>14.347701149425282</v>
      </c>
      <c r="K4691" s="12">
        <v>0</v>
      </c>
      <c r="L4691" s="12">
        <v>0</v>
      </c>
      <c r="M4691" s="12">
        <v>0</v>
      </c>
      <c r="N4691" s="12">
        <v>14.347701149425282</v>
      </c>
    </row>
    <row r="4692" spans="1:15" x14ac:dyDescent="0.3">
      <c r="A4692" s="11" t="s">
        <v>801</v>
      </c>
      <c r="B4692" s="11" t="str">
        <f>VLOOKUP(A4692,'Hold Harmless'!A$1:B$7201,2,FALSE)</f>
        <v>MATAGORDA ISD</v>
      </c>
      <c r="C4692" s="11">
        <v>5</v>
      </c>
      <c r="D4692" s="12">
        <v>13.5029761904762</v>
      </c>
      <c r="E4692" s="12">
        <v>0.15476190476190477</v>
      </c>
      <c r="F4692" s="12">
        <v>13.657738095238106</v>
      </c>
      <c r="G4692" s="12">
        <v>0.96660370047466826</v>
      </c>
      <c r="H4692" s="12">
        <v>0.94707974603596712</v>
      </c>
      <c r="I4692" s="12">
        <v>1</v>
      </c>
      <c r="J4692" s="12">
        <v>13.657738095238106</v>
      </c>
      <c r="K4692" s="12">
        <v>0</v>
      </c>
      <c r="L4692" s="12">
        <v>0</v>
      </c>
      <c r="M4692" s="12">
        <v>0</v>
      </c>
      <c r="N4692" s="12">
        <v>13.657738095238106</v>
      </c>
    </row>
    <row r="4693" spans="1:15" ht="15" thickBot="1" x14ac:dyDescent="0.35">
      <c r="A4693" s="11" t="s">
        <v>801</v>
      </c>
      <c r="B4693" s="11" t="str">
        <f>VLOOKUP(A4693,'Hold Harmless'!A$1:B$7201,2,FALSE)</f>
        <v>MATAGORDA ISD</v>
      </c>
      <c r="C4693" s="11">
        <v>6</v>
      </c>
      <c r="D4693" s="12">
        <v>13.379629629629624</v>
      </c>
      <c r="E4693" s="12">
        <v>0.19135802469135801</v>
      </c>
      <c r="F4693" s="12">
        <v>13.570987654320982</v>
      </c>
      <c r="G4693" s="12">
        <v>0.96660370047466826</v>
      </c>
      <c r="H4693" s="12">
        <v>0.94707974603596712</v>
      </c>
      <c r="I4693" s="12">
        <v>1</v>
      </c>
      <c r="J4693" s="12">
        <v>13.570987654320982</v>
      </c>
      <c r="K4693" s="12">
        <v>0</v>
      </c>
      <c r="L4693" s="12">
        <v>0</v>
      </c>
      <c r="M4693" s="12">
        <v>0</v>
      </c>
      <c r="N4693" s="12">
        <v>13.570987654320982</v>
      </c>
      <c r="O4693" s="24">
        <f t="shared" ref="O4693" si="780">SUM(N4688:N4693)</f>
        <v>87.436222220621772</v>
      </c>
    </row>
    <row r="4694" spans="1:15" ht="15" thickTop="1" x14ac:dyDescent="0.3">
      <c r="A4694" s="2" t="s">
        <v>802</v>
      </c>
      <c r="B4694" s="2" t="str">
        <f>VLOOKUP(A4694,'Hold Harmless'!A$1:B$7201,2,FALSE)</f>
        <v>PALACIOS ISD</v>
      </c>
      <c r="C4694" s="2">
        <v>1</v>
      </c>
      <c r="D4694" s="13">
        <v>146.43999999999969</v>
      </c>
      <c r="E4694" s="13">
        <v>57.696666666666623</v>
      </c>
      <c r="F4694" s="13">
        <v>204.13666666666631</v>
      </c>
      <c r="G4694" s="13">
        <v>0.96177976714485869</v>
      </c>
      <c r="H4694" s="13">
        <v>0.96365627002777188</v>
      </c>
      <c r="I4694" s="13">
        <v>0.99805272591350536</v>
      </c>
      <c r="J4694" s="13">
        <v>203.73915662556291</v>
      </c>
      <c r="K4694" s="13">
        <v>0.39751004110340205</v>
      </c>
      <c r="L4694" s="13">
        <v>0.39751004110340205</v>
      </c>
      <c r="M4694" s="13">
        <v>0</v>
      </c>
      <c r="N4694" s="13">
        <v>203.73915662556291</v>
      </c>
    </row>
    <row r="4695" spans="1:15" x14ac:dyDescent="0.3">
      <c r="A4695" s="2" t="s">
        <v>802</v>
      </c>
      <c r="B4695" s="2" t="str">
        <f>VLOOKUP(A4695,'Hold Harmless'!A$1:B$7201,2,FALSE)</f>
        <v>PALACIOS ISD</v>
      </c>
      <c r="C4695" s="2">
        <v>2</v>
      </c>
      <c r="D4695" s="13">
        <v>163.10344827586164</v>
      </c>
      <c r="E4695" s="13">
        <v>40.778735632183754</v>
      </c>
      <c r="F4695" s="13">
        <v>203.88218390804539</v>
      </c>
      <c r="G4695" s="13">
        <v>0.96177976714485869</v>
      </c>
      <c r="H4695" s="13">
        <v>0.96365627002777188</v>
      </c>
      <c r="I4695" s="13">
        <v>0.99805272591350536</v>
      </c>
      <c r="J4695" s="13">
        <v>203.48516941462333</v>
      </c>
      <c r="K4695" s="13">
        <v>0.39701449342206274</v>
      </c>
      <c r="L4695" s="13">
        <v>0.39701449342206274</v>
      </c>
      <c r="M4695" s="13">
        <v>0</v>
      </c>
      <c r="N4695" s="13">
        <v>203.48516941462333</v>
      </c>
    </row>
    <row r="4696" spans="1:15" x14ac:dyDescent="0.3">
      <c r="A4696" s="2" t="s">
        <v>802</v>
      </c>
      <c r="B4696" s="2" t="str">
        <f>VLOOKUP(A4696,'Hold Harmless'!A$1:B$7201,2,FALSE)</f>
        <v>PALACIOS ISD</v>
      </c>
      <c r="C4696" s="2">
        <v>3</v>
      </c>
      <c r="D4696" s="13">
        <v>164.02625000000029</v>
      </c>
      <c r="E4696" s="13">
        <v>38.11319444444436</v>
      </c>
      <c r="F4696" s="13">
        <v>202.13944444444465</v>
      </c>
      <c r="G4696" s="13">
        <v>0.96177976714485869</v>
      </c>
      <c r="H4696" s="13">
        <v>0.96365627002777188</v>
      </c>
      <c r="I4696" s="13">
        <v>0.99805272591350536</v>
      </c>
      <c r="J4696" s="13">
        <v>201.74582354241957</v>
      </c>
      <c r="K4696" s="13">
        <v>0.39362090202507716</v>
      </c>
      <c r="L4696" s="13">
        <v>0.39362090202507716</v>
      </c>
      <c r="M4696" s="13">
        <v>0</v>
      </c>
      <c r="N4696" s="13">
        <v>201.74582354241957</v>
      </c>
    </row>
    <row r="4697" spans="1:15" x14ac:dyDescent="0.3">
      <c r="A4697" s="2" t="s">
        <v>802</v>
      </c>
      <c r="B4697" s="2" t="str">
        <f>VLOOKUP(A4697,'Hold Harmless'!A$1:B$7201,2,FALSE)</f>
        <v>PALACIOS ISD</v>
      </c>
      <c r="C4697" s="2">
        <v>4</v>
      </c>
      <c r="D4697" s="13">
        <v>165.57716049382756</v>
      </c>
      <c r="E4697" s="13">
        <v>35.935185185185198</v>
      </c>
      <c r="F4697" s="13">
        <v>201.51234567901275</v>
      </c>
      <c r="G4697" s="13">
        <v>0.96177976714485869</v>
      </c>
      <c r="H4697" s="13">
        <v>0.96365627002777188</v>
      </c>
      <c r="I4697" s="13">
        <v>0.99805272591350536</v>
      </c>
      <c r="J4697" s="13">
        <v>201.11994591016327</v>
      </c>
      <c r="K4697" s="13">
        <v>0.39239976884948646</v>
      </c>
      <c r="L4697" s="13">
        <v>0.39239976884948646</v>
      </c>
      <c r="M4697" s="13">
        <v>0</v>
      </c>
      <c r="N4697" s="13">
        <v>201.11994591016327</v>
      </c>
    </row>
    <row r="4698" spans="1:15" x14ac:dyDescent="0.3">
      <c r="A4698" s="2" t="s">
        <v>802</v>
      </c>
      <c r="B4698" s="2" t="str">
        <f>VLOOKUP(A4698,'Hold Harmless'!A$1:B$7201,2,FALSE)</f>
        <v>PALACIOS ISD</v>
      </c>
      <c r="C4698" s="2">
        <v>5</v>
      </c>
      <c r="D4698" s="13">
        <v>169.05747126436748</v>
      </c>
      <c r="E4698" s="13">
        <v>31.195402298850563</v>
      </c>
      <c r="F4698" s="13">
        <v>200.25287356321803</v>
      </c>
      <c r="G4698" s="13">
        <v>0.96177976714485869</v>
      </c>
      <c r="H4698" s="13">
        <v>0.96365627002777188</v>
      </c>
      <c r="I4698" s="13">
        <v>0.99805272591350536</v>
      </c>
      <c r="J4698" s="13">
        <v>199.86292633178229</v>
      </c>
      <c r="K4698" s="13">
        <v>0.38994723143574106</v>
      </c>
      <c r="L4698" s="13">
        <v>0.38994723143574106</v>
      </c>
      <c r="M4698" s="13">
        <v>0</v>
      </c>
      <c r="N4698" s="13">
        <v>199.86292633178229</v>
      </c>
    </row>
    <row r="4699" spans="1:15" ht="15" thickBot="1" x14ac:dyDescent="0.35">
      <c r="A4699" s="2" t="s">
        <v>802</v>
      </c>
      <c r="B4699" s="2" t="str">
        <f>VLOOKUP(A4699,'Hold Harmless'!A$1:B$7201,2,FALSE)</f>
        <v>PALACIOS ISD</v>
      </c>
      <c r="C4699" s="2">
        <v>6</v>
      </c>
      <c r="D4699" s="13">
        <v>170.68678160919521</v>
      </c>
      <c r="E4699" s="13">
        <v>28.597701149425266</v>
      </c>
      <c r="F4699" s="13">
        <v>199.28448275862047</v>
      </c>
      <c r="G4699" s="13">
        <v>0.96177976714485869</v>
      </c>
      <c r="H4699" s="13">
        <v>0.96365627002777188</v>
      </c>
      <c r="I4699" s="13">
        <v>0.99805272591350536</v>
      </c>
      <c r="J4699" s="13">
        <v>198.89642124950413</v>
      </c>
      <c r="K4699" s="13">
        <v>0.38806150911634063</v>
      </c>
      <c r="L4699" s="13">
        <v>0.38806150911634063</v>
      </c>
      <c r="M4699" s="13">
        <v>0</v>
      </c>
      <c r="N4699" s="13">
        <v>198.89642124950413</v>
      </c>
      <c r="O4699" s="24">
        <f t="shared" ref="O4699" si="781">SUM(N4694:N4699)</f>
        <v>1208.8494430740554</v>
      </c>
    </row>
    <row r="4700" spans="1:15" ht="15" thickTop="1" x14ac:dyDescent="0.3">
      <c r="A4700" s="4" t="s">
        <v>803</v>
      </c>
      <c r="B4700" s="4" t="str">
        <f>VLOOKUP(A4700,'Hold Harmless'!A$1:B$7201,2,FALSE)</f>
        <v>VAN VLECK ISD</v>
      </c>
      <c r="C4700" s="4">
        <v>1</v>
      </c>
      <c r="D4700" s="10">
        <v>131.24382716049442</v>
      </c>
      <c r="E4700" s="10">
        <v>33.361111111111128</v>
      </c>
      <c r="F4700" s="10">
        <v>164.60493827160553</v>
      </c>
      <c r="G4700" s="10">
        <v>0.95318529325772117</v>
      </c>
      <c r="H4700" s="10">
        <v>0.95155605176707159</v>
      </c>
      <c r="I4700" s="10">
        <v>1</v>
      </c>
      <c r="J4700" s="10">
        <v>164.60493827160553</v>
      </c>
      <c r="K4700" s="10">
        <v>0</v>
      </c>
      <c r="L4700" s="10">
        <v>0</v>
      </c>
      <c r="M4700" s="10">
        <v>0</v>
      </c>
      <c r="N4700" s="10">
        <v>164.60493827160553</v>
      </c>
    </row>
    <row r="4701" spans="1:15" x14ac:dyDescent="0.3">
      <c r="A4701" s="4" t="s">
        <v>803</v>
      </c>
      <c r="B4701" s="4" t="str">
        <f>VLOOKUP(A4701,'Hold Harmless'!A$1:B$7201,2,FALSE)</f>
        <v>VAN VLECK ISD</v>
      </c>
      <c r="C4701" s="4">
        <v>2</v>
      </c>
      <c r="D4701" s="10">
        <v>145.04513888888948</v>
      </c>
      <c r="E4701" s="10">
        <v>21.833333333333332</v>
      </c>
      <c r="F4701" s="10">
        <v>166.87847222222283</v>
      </c>
      <c r="G4701" s="10">
        <v>0.95318529325772117</v>
      </c>
      <c r="H4701" s="10">
        <v>0.95155605176707159</v>
      </c>
      <c r="I4701" s="10">
        <v>1</v>
      </c>
      <c r="J4701" s="10">
        <v>166.87847222222283</v>
      </c>
      <c r="K4701" s="10">
        <v>0</v>
      </c>
      <c r="L4701" s="10">
        <v>0</v>
      </c>
      <c r="M4701" s="10">
        <v>0</v>
      </c>
      <c r="N4701" s="10">
        <v>166.87847222222283</v>
      </c>
    </row>
    <row r="4702" spans="1:15" x14ac:dyDescent="0.3">
      <c r="A4702" s="4" t="s">
        <v>803</v>
      </c>
      <c r="B4702" s="4" t="str">
        <f>VLOOKUP(A4702,'Hold Harmless'!A$1:B$7201,2,FALSE)</f>
        <v>VAN VLECK ISD</v>
      </c>
      <c r="C4702" s="4">
        <v>3</v>
      </c>
      <c r="D4702" s="10">
        <v>142.44444444444463</v>
      </c>
      <c r="E4702" s="10">
        <v>21.441666666666713</v>
      </c>
      <c r="F4702" s="10">
        <v>163.88611111111135</v>
      </c>
      <c r="G4702" s="10">
        <v>0.95318529325772117</v>
      </c>
      <c r="H4702" s="10">
        <v>0.95155605176707159</v>
      </c>
      <c r="I4702" s="10">
        <v>1</v>
      </c>
      <c r="J4702" s="10">
        <v>163.88611111111135</v>
      </c>
      <c r="K4702" s="10">
        <v>0</v>
      </c>
      <c r="L4702" s="10">
        <v>0</v>
      </c>
      <c r="M4702" s="10">
        <v>0</v>
      </c>
      <c r="N4702" s="10">
        <v>163.88611111111135</v>
      </c>
    </row>
    <row r="4703" spans="1:15" x14ac:dyDescent="0.3">
      <c r="A4703" s="4" t="s">
        <v>803</v>
      </c>
      <c r="B4703" s="4" t="str">
        <f>VLOOKUP(A4703,'Hold Harmless'!A$1:B$7201,2,FALSE)</f>
        <v>VAN VLECK ISD</v>
      </c>
      <c r="C4703" s="4">
        <v>4</v>
      </c>
      <c r="D4703" s="10">
        <v>142.55555555555605</v>
      </c>
      <c r="E4703" s="10">
        <v>21.302083333333314</v>
      </c>
      <c r="F4703" s="10">
        <v>163.85763888888937</v>
      </c>
      <c r="G4703" s="10">
        <v>0.95318529325772117</v>
      </c>
      <c r="H4703" s="10">
        <v>0.95155605176707159</v>
      </c>
      <c r="I4703" s="10">
        <v>1</v>
      </c>
      <c r="J4703" s="10">
        <v>163.85763888888937</v>
      </c>
      <c r="K4703" s="10">
        <v>0</v>
      </c>
      <c r="L4703" s="10">
        <v>0</v>
      </c>
      <c r="M4703" s="10">
        <v>0</v>
      </c>
      <c r="N4703" s="10">
        <v>163.85763888888937</v>
      </c>
    </row>
    <row r="4704" spans="1:15" x14ac:dyDescent="0.3">
      <c r="A4704" s="4" t="s">
        <v>803</v>
      </c>
      <c r="B4704" s="4" t="str">
        <f>VLOOKUP(A4704,'Hold Harmless'!A$1:B$7201,2,FALSE)</f>
        <v>VAN VLECK ISD</v>
      </c>
      <c r="C4704" s="4">
        <v>5</v>
      </c>
      <c r="D4704" s="10">
        <v>149.1640624999998</v>
      </c>
      <c r="E4704" s="10">
        <v>13.500000000000002</v>
      </c>
      <c r="F4704" s="10">
        <v>162.6640624999998</v>
      </c>
      <c r="G4704" s="10">
        <v>0.95318529325772117</v>
      </c>
      <c r="H4704" s="10">
        <v>0.95155605176707159</v>
      </c>
      <c r="I4704" s="10">
        <v>1</v>
      </c>
      <c r="J4704" s="10">
        <v>162.6640624999998</v>
      </c>
      <c r="K4704" s="10">
        <v>0</v>
      </c>
      <c r="L4704" s="10">
        <v>0</v>
      </c>
      <c r="M4704" s="10">
        <v>0</v>
      </c>
      <c r="N4704" s="10">
        <v>162.6640624999998</v>
      </c>
    </row>
    <row r="4705" spans="1:15" ht="15" thickBot="1" x14ac:dyDescent="0.35">
      <c r="A4705" s="4" t="s">
        <v>803</v>
      </c>
      <c r="B4705" s="4" t="str">
        <f>VLOOKUP(A4705,'Hold Harmless'!A$1:B$7201,2,FALSE)</f>
        <v>VAN VLECK ISD</v>
      </c>
      <c r="C4705" s="4">
        <v>6</v>
      </c>
      <c r="D4705" s="10">
        <v>150.61309523809467</v>
      </c>
      <c r="E4705" s="10">
        <v>11.758928571428573</v>
      </c>
      <c r="F4705" s="10">
        <v>162.37202380952326</v>
      </c>
      <c r="G4705" s="10">
        <v>0.95318529325772117</v>
      </c>
      <c r="H4705" s="10">
        <v>0.95155605176707159</v>
      </c>
      <c r="I4705" s="10">
        <v>1</v>
      </c>
      <c r="J4705" s="10">
        <v>162.37202380952326</v>
      </c>
      <c r="K4705" s="10">
        <v>0</v>
      </c>
      <c r="L4705" s="10">
        <v>0</v>
      </c>
      <c r="M4705" s="10">
        <v>0</v>
      </c>
      <c r="N4705" s="10">
        <v>162.37202380952326</v>
      </c>
      <c r="O4705" s="24">
        <f t="shared" ref="O4705" si="782">SUM(N4700:N4705)</f>
        <v>984.26324680335222</v>
      </c>
    </row>
    <row r="4706" spans="1:15" ht="15" thickTop="1" x14ac:dyDescent="0.3">
      <c r="A4706" s="11" t="s">
        <v>804</v>
      </c>
      <c r="B4706" s="11" t="str">
        <f>VLOOKUP(A4706,'Hold Harmless'!A$1:B$7201,2,FALSE)</f>
        <v>EAGLE PASS ISD</v>
      </c>
      <c r="C4706" s="11">
        <v>1</v>
      </c>
      <c r="D4706" s="12">
        <v>115.16944444444582</v>
      </c>
      <c r="E4706" s="12">
        <v>2070.9805555557155</v>
      </c>
      <c r="F4706" s="12">
        <v>2186.1500000001611</v>
      </c>
      <c r="G4706" s="12">
        <v>0.94049880393042273</v>
      </c>
      <c r="H4706" s="12">
        <v>0.96020652539185791</v>
      </c>
      <c r="I4706" s="12">
        <v>0.97947553891763806</v>
      </c>
      <c r="J4706" s="12">
        <v>2141.2804494049524</v>
      </c>
      <c r="K4706" s="12">
        <v>44.869550595208693</v>
      </c>
      <c r="L4706" s="12">
        <v>44.869550595208693</v>
      </c>
      <c r="M4706" s="12">
        <v>0</v>
      </c>
      <c r="N4706" s="12">
        <v>2141.2804494049524</v>
      </c>
    </row>
    <row r="4707" spans="1:15" x14ac:dyDescent="0.3">
      <c r="A4707" s="11" t="s">
        <v>804</v>
      </c>
      <c r="B4707" s="11" t="str">
        <f>VLOOKUP(A4707,'Hold Harmless'!A$1:B$7201,2,FALSE)</f>
        <v>EAGLE PASS ISD</v>
      </c>
      <c r="C4707" s="11">
        <v>2</v>
      </c>
      <c r="D4707" s="12">
        <v>172.91666666667328</v>
      </c>
      <c r="E4707" s="12">
        <v>2045.7611111112628</v>
      </c>
      <c r="F4707" s="12">
        <v>2218.6777777779362</v>
      </c>
      <c r="G4707" s="12">
        <v>0.94049880393042273</v>
      </c>
      <c r="H4707" s="12">
        <v>0.96020652539185791</v>
      </c>
      <c r="I4707" s="12">
        <v>0.97947553891763806</v>
      </c>
      <c r="J4707" s="12">
        <v>2173.1406120736315</v>
      </c>
      <c r="K4707" s="12">
        <v>45.537165704304698</v>
      </c>
      <c r="L4707" s="12">
        <v>45.537165704304698</v>
      </c>
      <c r="M4707" s="12">
        <v>0</v>
      </c>
      <c r="N4707" s="12">
        <v>2173.1406120736315</v>
      </c>
    </row>
    <row r="4708" spans="1:15" x14ac:dyDescent="0.3">
      <c r="A4708" s="11" t="s">
        <v>804</v>
      </c>
      <c r="B4708" s="11" t="str">
        <f>VLOOKUP(A4708,'Hold Harmless'!A$1:B$7201,2,FALSE)</f>
        <v>EAGLE PASS ISD</v>
      </c>
      <c r="C4708" s="11">
        <v>3</v>
      </c>
      <c r="D4708" s="12">
        <v>171.43888888889637</v>
      </c>
      <c r="E4708" s="12">
        <v>2044.8972222224045</v>
      </c>
      <c r="F4708" s="12">
        <v>2216.3361111113009</v>
      </c>
      <c r="G4708" s="12">
        <v>0.94049880393042273</v>
      </c>
      <c r="H4708" s="12">
        <v>0.96020652539185791</v>
      </c>
      <c r="I4708" s="12">
        <v>0.97947553891763806</v>
      </c>
      <c r="J4708" s="12">
        <v>2170.8470068533634</v>
      </c>
      <c r="K4708" s="12">
        <v>45.48910425793747</v>
      </c>
      <c r="L4708" s="12">
        <v>45.48910425793747</v>
      </c>
      <c r="M4708" s="12">
        <v>0</v>
      </c>
      <c r="N4708" s="12">
        <v>2170.8470068533634</v>
      </c>
    </row>
    <row r="4709" spans="1:15" x14ac:dyDescent="0.3">
      <c r="A4709" s="11" t="s">
        <v>804</v>
      </c>
      <c r="B4709" s="11" t="str">
        <f>VLOOKUP(A4709,'Hold Harmless'!A$1:B$7201,2,FALSE)</f>
        <v>EAGLE PASS ISD</v>
      </c>
      <c r="C4709" s="11">
        <v>4</v>
      </c>
      <c r="D4709" s="12">
        <v>193.23666666665576</v>
      </c>
      <c r="E4709" s="12">
        <v>2016.7166666670073</v>
      </c>
      <c r="F4709" s="12">
        <v>2209.9533333336631</v>
      </c>
      <c r="G4709" s="12">
        <v>0.94049880393042273</v>
      </c>
      <c r="H4709" s="12">
        <v>0.96020652539185791</v>
      </c>
      <c r="I4709" s="12">
        <v>0.97947553891763806</v>
      </c>
      <c r="J4709" s="12">
        <v>2164.5952321498203</v>
      </c>
      <c r="K4709" s="12">
        <v>45.358101183842791</v>
      </c>
      <c r="L4709" s="12">
        <v>45.358101183842791</v>
      </c>
      <c r="M4709" s="12">
        <v>0</v>
      </c>
      <c r="N4709" s="12">
        <v>2164.5952321498203</v>
      </c>
    </row>
    <row r="4710" spans="1:15" x14ac:dyDescent="0.3">
      <c r="A4710" s="11" t="s">
        <v>804</v>
      </c>
      <c r="B4710" s="11" t="str">
        <f>VLOOKUP(A4710,'Hold Harmless'!A$1:B$7201,2,FALSE)</f>
        <v>EAGLE PASS ISD</v>
      </c>
      <c r="C4710" s="11">
        <v>5</v>
      </c>
      <c r="D4710" s="12">
        <v>286.14722222222559</v>
      </c>
      <c r="E4710" s="12">
        <v>1889.1111111112234</v>
      </c>
      <c r="F4710" s="12">
        <v>2175.2583333334492</v>
      </c>
      <c r="G4710" s="12">
        <v>0.94049880393042273</v>
      </c>
      <c r="H4710" s="12">
        <v>0.96020652539185791</v>
      </c>
      <c r="I4710" s="12">
        <v>0.97947553891763806</v>
      </c>
      <c r="J4710" s="12">
        <v>2130.6123283268635</v>
      </c>
      <c r="K4710" s="12">
        <v>44.64600500658571</v>
      </c>
      <c r="L4710" s="12">
        <v>44.64600500658571</v>
      </c>
      <c r="M4710" s="12">
        <v>0</v>
      </c>
      <c r="N4710" s="12">
        <v>2130.6123283268635</v>
      </c>
    </row>
    <row r="4711" spans="1:15" ht="15" thickBot="1" x14ac:dyDescent="0.35">
      <c r="A4711" s="11" t="s">
        <v>804</v>
      </c>
      <c r="B4711" s="11" t="str">
        <f>VLOOKUP(A4711,'Hold Harmless'!A$1:B$7201,2,FALSE)</f>
        <v>EAGLE PASS ISD</v>
      </c>
      <c r="C4711" s="11">
        <v>6</v>
      </c>
      <c r="D4711" s="12">
        <v>353.3611111111054</v>
      </c>
      <c r="E4711" s="12">
        <v>1803.0527777778286</v>
      </c>
      <c r="F4711" s="12">
        <v>2156.4138888889338</v>
      </c>
      <c r="G4711" s="12">
        <v>0.94049880393042273</v>
      </c>
      <c r="H4711" s="12">
        <v>0.96020652539185791</v>
      </c>
      <c r="I4711" s="12">
        <v>0.97947553891763806</v>
      </c>
      <c r="J4711" s="12">
        <v>2112.154655948968</v>
      </c>
      <c r="K4711" s="12">
        <v>44.259232939965841</v>
      </c>
      <c r="L4711" s="12">
        <v>44.259232939965841</v>
      </c>
      <c r="M4711" s="12">
        <v>0</v>
      </c>
      <c r="N4711" s="12">
        <v>2112.154655948968</v>
      </c>
      <c r="O4711" s="24">
        <f t="shared" ref="O4711" si="783">SUM(N4706:N4711)</f>
        <v>12892.630284757601</v>
      </c>
    </row>
    <row r="4712" spans="1:15" ht="15" thickTop="1" x14ac:dyDescent="0.3">
      <c r="A4712" s="2" t="s">
        <v>805</v>
      </c>
      <c r="B4712" s="2" t="str">
        <f>VLOOKUP(A4712,'Hold Harmless'!A$1:B$7201,2,FALSE)</f>
        <v>BRADY ISD</v>
      </c>
      <c r="C4712" s="2">
        <v>1</v>
      </c>
      <c r="D4712" s="13">
        <v>131.04513888888951</v>
      </c>
      <c r="E4712" s="13">
        <v>20.749999999999986</v>
      </c>
      <c r="F4712" s="13">
        <v>151.79513888888948</v>
      </c>
      <c r="G4712" s="13">
        <v>0.95065230827482139</v>
      </c>
      <c r="H4712" s="13">
        <v>0.9484176203567547</v>
      </c>
      <c r="I4712" s="13">
        <v>1</v>
      </c>
      <c r="J4712" s="13">
        <v>151.79513888888948</v>
      </c>
      <c r="K4712" s="13">
        <v>0</v>
      </c>
      <c r="L4712" s="13">
        <v>0</v>
      </c>
      <c r="M4712" s="13">
        <v>0</v>
      </c>
      <c r="N4712" s="13">
        <v>151.79513888888948</v>
      </c>
    </row>
    <row r="4713" spans="1:15" x14ac:dyDescent="0.3">
      <c r="A4713" s="2" t="s">
        <v>805</v>
      </c>
      <c r="B4713" s="2" t="str">
        <f>VLOOKUP(A4713,'Hold Harmless'!A$1:B$7201,2,FALSE)</f>
        <v>BRADY ISD</v>
      </c>
      <c r="C4713" s="2">
        <v>2</v>
      </c>
      <c r="D4713" s="13">
        <v>135.72569444444517</v>
      </c>
      <c r="E4713" s="13">
        <v>16.715277777777757</v>
      </c>
      <c r="F4713" s="13">
        <v>152.44097222222291</v>
      </c>
      <c r="G4713" s="13">
        <v>0.95065230827482139</v>
      </c>
      <c r="H4713" s="13">
        <v>0.9484176203567547</v>
      </c>
      <c r="I4713" s="13">
        <v>1</v>
      </c>
      <c r="J4713" s="13">
        <v>152.44097222222291</v>
      </c>
      <c r="K4713" s="13">
        <v>0</v>
      </c>
      <c r="L4713" s="13">
        <v>0</v>
      </c>
      <c r="M4713" s="13">
        <v>0</v>
      </c>
      <c r="N4713" s="13">
        <v>152.44097222222291</v>
      </c>
    </row>
    <row r="4714" spans="1:15" x14ac:dyDescent="0.3">
      <c r="A4714" s="2" t="s">
        <v>805</v>
      </c>
      <c r="B4714" s="2" t="str">
        <f>VLOOKUP(A4714,'Hold Harmless'!A$1:B$7201,2,FALSE)</f>
        <v>BRADY ISD</v>
      </c>
      <c r="C4714" s="2">
        <v>3</v>
      </c>
      <c r="D4714" s="13">
        <v>143.24425287356351</v>
      </c>
      <c r="E4714" s="13">
        <v>7.3189655172413772</v>
      </c>
      <c r="F4714" s="13">
        <v>150.56321839080488</v>
      </c>
      <c r="G4714" s="13">
        <v>0.95065230827482139</v>
      </c>
      <c r="H4714" s="13">
        <v>0.9484176203567547</v>
      </c>
      <c r="I4714" s="13">
        <v>1</v>
      </c>
      <c r="J4714" s="13">
        <v>150.56321839080488</v>
      </c>
      <c r="K4714" s="13">
        <v>0</v>
      </c>
      <c r="L4714" s="13">
        <v>0</v>
      </c>
      <c r="M4714" s="13">
        <v>0</v>
      </c>
      <c r="N4714" s="13">
        <v>150.56321839080488</v>
      </c>
    </row>
    <row r="4715" spans="1:15" x14ac:dyDescent="0.3">
      <c r="A4715" s="2" t="s">
        <v>805</v>
      </c>
      <c r="B4715" s="2" t="str">
        <f>VLOOKUP(A4715,'Hold Harmless'!A$1:B$7201,2,FALSE)</f>
        <v>BRADY ISD</v>
      </c>
      <c r="C4715" s="2">
        <v>4</v>
      </c>
      <c r="D4715" s="13">
        <v>133.48717948717979</v>
      </c>
      <c r="E4715" s="13">
        <v>14.987179487179489</v>
      </c>
      <c r="F4715" s="13">
        <v>148.47435897435929</v>
      </c>
      <c r="G4715" s="13">
        <v>0.95065230827482139</v>
      </c>
      <c r="H4715" s="13">
        <v>0.9484176203567547</v>
      </c>
      <c r="I4715" s="13">
        <v>1</v>
      </c>
      <c r="J4715" s="13">
        <v>148.47435897435929</v>
      </c>
      <c r="K4715" s="13">
        <v>0</v>
      </c>
      <c r="L4715" s="13">
        <v>0</v>
      </c>
      <c r="M4715" s="13">
        <v>0</v>
      </c>
      <c r="N4715" s="13">
        <v>148.47435897435929</v>
      </c>
    </row>
    <row r="4716" spans="1:15" x14ac:dyDescent="0.3">
      <c r="A4716" s="2" t="s">
        <v>805</v>
      </c>
      <c r="B4716" s="2" t="str">
        <f>VLOOKUP(A4716,'Hold Harmless'!A$1:B$7201,2,FALSE)</f>
        <v>BRADY ISD</v>
      </c>
      <c r="C4716" s="2">
        <v>5</v>
      </c>
      <c r="D4716" s="13">
        <v>146.88131313131393</v>
      </c>
      <c r="E4716" s="13">
        <v>2.8181818181818188</v>
      </c>
      <c r="F4716" s="13">
        <v>149.69949494949574</v>
      </c>
      <c r="G4716" s="13">
        <v>0.95065230827482139</v>
      </c>
      <c r="H4716" s="13">
        <v>0.9484176203567547</v>
      </c>
      <c r="I4716" s="13">
        <v>1</v>
      </c>
      <c r="J4716" s="13">
        <v>149.69949494949574</v>
      </c>
      <c r="K4716" s="13">
        <v>0</v>
      </c>
      <c r="L4716" s="13">
        <v>0</v>
      </c>
      <c r="M4716" s="13">
        <v>0</v>
      </c>
      <c r="N4716" s="13">
        <v>149.69949494949574</v>
      </c>
    </row>
    <row r="4717" spans="1:15" ht="15" thickBot="1" x14ac:dyDescent="0.35">
      <c r="A4717" s="2" t="s">
        <v>805</v>
      </c>
      <c r="B4717" s="2" t="str">
        <f>VLOOKUP(A4717,'Hold Harmless'!A$1:B$7201,2,FALSE)</f>
        <v>BRADY ISD</v>
      </c>
      <c r="C4717" s="2">
        <v>6</v>
      </c>
      <c r="D4717" s="13">
        <v>147.9047619047615</v>
      </c>
      <c r="E4717" s="13">
        <v>3.5892857142857104</v>
      </c>
      <c r="F4717" s="13">
        <v>151.49404761904722</v>
      </c>
      <c r="G4717" s="13">
        <v>0.95065230827482139</v>
      </c>
      <c r="H4717" s="13">
        <v>0.9484176203567547</v>
      </c>
      <c r="I4717" s="13">
        <v>1</v>
      </c>
      <c r="J4717" s="13">
        <v>151.49404761904722</v>
      </c>
      <c r="K4717" s="13">
        <v>0</v>
      </c>
      <c r="L4717" s="13">
        <v>0</v>
      </c>
      <c r="M4717" s="13">
        <v>0</v>
      </c>
      <c r="N4717" s="13">
        <v>151.49404761904722</v>
      </c>
      <c r="O4717" s="24">
        <f t="shared" ref="O4717" si="784">SUM(N4712:N4717)</f>
        <v>904.46723104481953</v>
      </c>
    </row>
    <row r="4718" spans="1:15" ht="15" thickTop="1" x14ac:dyDescent="0.3">
      <c r="A4718" s="4" t="s">
        <v>806</v>
      </c>
      <c r="B4718" s="4" t="str">
        <f>VLOOKUP(A4718,'Hold Harmless'!A$1:B$7201,2,FALSE)</f>
        <v>ROCHELLE ISD</v>
      </c>
      <c r="C4718" s="4">
        <v>1</v>
      </c>
      <c r="D4718" s="10">
        <v>26.576086956521767</v>
      </c>
      <c r="E4718" s="10">
        <v>4.1630434782608692</v>
      </c>
      <c r="F4718" s="10">
        <v>30.739130434782638</v>
      </c>
      <c r="G4718" s="10">
        <v>0.96341035297121336</v>
      </c>
      <c r="H4718" s="10">
        <v>0.96949627349599676</v>
      </c>
      <c r="I4718" s="10">
        <v>0.99372259523717654</v>
      </c>
      <c r="J4718" s="10">
        <v>30.546168470986281</v>
      </c>
      <c r="K4718" s="10">
        <v>0.19296196379635688</v>
      </c>
      <c r="L4718" s="10">
        <v>0.19296196379635688</v>
      </c>
      <c r="M4718" s="10">
        <v>0</v>
      </c>
      <c r="N4718" s="10">
        <v>30.546168470986281</v>
      </c>
    </row>
    <row r="4719" spans="1:15" x14ac:dyDescent="0.3">
      <c r="A4719" s="4" t="s">
        <v>806</v>
      </c>
      <c r="B4719" s="4" t="str">
        <f>VLOOKUP(A4719,'Hold Harmless'!A$1:B$7201,2,FALSE)</f>
        <v>ROCHELLE ISD</v>
      </c>
      <c r="C4719" s="4">
        <v>2</v>
      </c>
      <c r="D4719" s="10">
        <v>28.989583333333357</v>
      </c>
      <c r="E4719" s="10">
        <v>1.8958333333333326</v>
      </c>
      <c r="F4719" s="10">
        <v>30.885416666666689</v>
      </c>
      <c r="G4719" s="10">
        <v>0.96341035297121336</v>
      </c>
      <c r="H4719" s="10">
        <v>0.96949627349599676</v>
      </c>
      <c r="I4719" s="10">
        <v>0.99372259523717654</v>
      </c>
      <c r="J4719" s="10">
        <v>30.691536404981569</v>
      </c>
      <c r="K4719" s="10">
        <v>0.19388026168511985</v>
      </c>
      <c r="L4719" s="10">
        <v>0.19388026168511985</v>
      </c>
      <c r="M4719" s="10">
        <v>0</v>
      </c>
      <c r="N4719" s="10">
        <v>30.691536404981569</v>
      </c>
    </row>
    <row r="4720" spans="1:15" x14ac:dyDescent="0.3">
      <c r="A4720" s="4" t="s">
        <v>806</v>
      </c>
      <c r="B4720" s="4" t="str">
        <f>VLOOKUP(A4720,'Hold Harmless'!A$1:B$7201,2,FALSE)</f>
        <v>ROCHELLE ISD</v>
      </c>
      <c r="C4720" s="4">
        <v>3</v>
      </c>
      <c r="D4720" s="10">
        <v>28.833333333333389</v>
      </c>
      <c r="E4720" s="10">
        <v>0.95555555555555549</v>
      </c>
      <c r="F4720" s="10">
        <v>29.788888888888945</v>
      </c>
      <c r="G4720" s="10">
        <v>0.96341035297121336</v>
      </c>
      <c r="H4720" s="10">
        <v>0.96949627349599676</v>
      </c>
      <c r="I4720" s="10">
        <v>0.99372259523717654</v>
      </c>
      <c r="J4720" s="10">
        <v>29.601891975898614</v>
      </c>
      <c r="K4720" s="10">
        <v>0.18699691299033105</v>
      </c>
      <c r="L4720" s="10">
        <v>0.18699691299033105</v>
      </c>
      <c r="M4720" s="10">
        <v>0</v>
      </c>
      <c r="N4720" s="10">
        <v>29.601891975898614</v>
      </c>
    </row>
    <row r="4721" spans="1:15" x14ac:dyDescent="0.3">
      <c r="A4721" s="4" t="s">
        <v>806</v>
      </c>
      <c r="B4721" s="4" t="str">
        <f>VLOOKUP(A4721,'Hold Harmless'!A$1:B$7201,2,FALSE)</f>
        <v>ROCHELLE ISD</v>
      </c>
      <c r="C4721" s="4">
        <v>4</v>
      </c>
      <c r="D4721" s="10">
        <v>28.173913043478294</v>
      </c>
      <c r="E4721" s="10">
        <v>0.84057971014492761</v>
      </c>
      <c r="F4721" s="10">
        <v>29.01449275362322</v>
      </c>
      <c r="G4721" s="10">
        <v>0.96341035297121336</v>
      </c>
      <c r="H4721" s="10">
        <v>0.96949627349599676</v>
      </c>
      <c r="I4721" s="10">
        <v>0.99372259523717654</v>
      </c>
      <c r="J4721" s="10">
        <v>28.832357038620717</v>
      </c>
      <c r="K4721" s="10">
        <v>0.18213571500250225</v>
      </c>
      <c r="L4721" s="10">
        <v>0.18213571500250225</v>
      </c>
      <c r="M4721" s="10">
        <v>0</v>
      </c>
      <c r="N4721" s="10">
        <v>28.832357038620717</v>
      </c>
    </row>
    <row r="4722" spans="1:15" x14ac:dyDescent="0.3">
      <c r="A4722" s="4" t="s">
        <v>806</v>
      </c>
      <c r="B4722" s="4" t="str">
        <f>VLOOKUP(A4722,'Hold Harmless'!A$1:B$7201,2,FALSE)</f>
        <v>ROCHELLE ISD</v>
      </c>
      <c r="C4722" s="4">
        <v>5</v>
      </c>
      <c r="D4722" s="10">
        <v>28.619047619047638</v>
      </c>
      <c r="E4722" s="10">
        <v>1.0089285714285703</v>
      </c>
      <c r="F4722" s="10">
        <v>29.627976190476208</v>
      </c>
      <c r="G4722" s="10">
        <v>0.96341035297121336</v>
      </c>
      <c r="H4722" s="10">
        <v>0.96949627349599676</v>
      </c>
      <c r="I4722" s="10">
        <v>0.99372259523717654</v>
      </c>
      <c r="J4722" s="10">
        <v>29.441989391625292</v>
      </c>
      <c r="K4722" s="10">
        <v>0.18598679885091585</v>
      </c>
      <c r="L4722" s="10">
        <v>0.18598679885091585</v>
      </c>
      <c r="M4722" s="10">
        <v>0</v>
      </c>
      <c r="N4722" s="10">
        <v>29.441989391625292</v>
      </c>
    </row>
    <row r="4723" spans="1:15" ht="15" thickBot="1" x14ac:dyDescent="0.35">
      <c r="A4723" s="4" t="s">
        <v>806</v>
      </c>
      <c r="B4723" s="4" t="str">
        <f>VLOOKUP(A4723,'Hold Harmless'!A$1:B$7201,2,FALSE)</f>
        <v>ROCHELLE ISD</v>
      </c>
      <c r="C4723" s="4">
        <v>6</v>
      </c>
      <c r="D4723" s="10">
        <v>29.475694444444461</v>
      </c>
      <c r="E4723" s="10">
        <v>6.25E-2</v>
      </c>
      <c r="F4723" s="10">
        <v>29.538194444444461</v>
      </c>
      <c r="G4723" s="10">
        <v>0.96341035297121336</v>
      </c>
      <c r="H4723" s="10">
        <v>0.96949627349599676</v>
      </c>
      <c r="I4723" s="10">
        <v>0.99372259523717654</v>
      </c>
      <c r="J4723" s="10">
        <v>29.3527712419537</v>
      </c>
      <c r="K4723" s="10">
        <v>0.18542320249076027</v>
      </c>
      <c r="L4723" s="10">
        <v>6.25E-2</v>
      </c>
      <c r="M4723" s="10">
        <v>0.12292320249076027</v>
      </c>
      <c r="N4723" s="10">
        <v>29.475694444444461</v>
      </c>
      <c r="O4723" s="24">
        <f t="shared" ref="O4723" si="785">SUM(N4718:N4723)</f>
        <v>178.58963772655693</v>
      </c>
    </row>
    <row r="4724" spans="1:15" ht="15" thickTop="1" x14ac:dyDescent="0.3">
      <c r="A4724" s="11" t="s">
        <v>807</v>
      </c>
      <c r="B4724" s="11" t="str">
        <f>VLOOKUP(A4724,'Hold Harmless'!A$1:B$7201,2,FALSE)</f>
        <v>LOHN ISD</v>
      </c>
      <c r="C4724" s="11">
        <v>1</v>
      </c>
      <c r="D4724" s="12">
        <v>15.629310344827571</v>
      </c>
      <c r="E4724" s="12">
        <v>0.16666666666666669</v>
      </c>
      <c r="F4724" s="12">
        <v>15.795977011494237</v>
      </c>
      <c r="G4724" s="12">
        <v>0.94572430992940781</v>
      </c>
      <c r="H4724" s="12">
        <v>0.94697395014596897</v>
      </c>
      <c r="I4724" s="12">
        <v>0.99868038585816588</v>
      </c>
      <c r="J4724" s="12">
        <v>15.775132416845782</v>
      </c>
      <c r="K4724" s="12">
        <v>2.0844594648455228E-2</v>
      </c>
      <c r="L4724" s="12">
        <v>2.0844594648455228E-2</v>
      </c>
      <c r="M4724" s="12">
        <v>0</v>
      </c>
      <c r="N4724" s="12">
        <v>15.775132416845782</v>
      </c>
    </row>
    <row r="4725" spans="1:15" x14ac:dyDescent="0.3">
      <c r="A4725" s="11" t="s">
        <v>807</v>
      </c>
      <c r="B4725" s="11" t="str">
        <f>VLOOKUP(A4725,'Hold Harmless'!A$1:B$7201,2,FALSE)</f>
        <v>LOHN ISD</v>
      </c>
      <c r="C4725" s="11">
        <v>2</v>
      </c>
      <c r="D4725" s="12">
        <v>14.95977011494252</v>
      </c>
      <c r="E4725" s="12">
        <v>0.48850574712643668</v>
      </c>
      <c r="F4725" s="12">
        <v>15.448275862068957</v>
      </c>
      <c r="G4725" s="12">
        <v>0.94572430992940781</v>
      </c>
      <c r="H4725" s="12">
        <v>0.94697395014596897</v>
      </c>
      <c r="I4725" s="12">
        <v>0.99868038585816588</v>
      </c>
      <c r="J4725" s="12">
        <v>15.427890098774416</v>
      </c>
      <c r="K4725" s="12">
        <v>2.0385763294541448E-2</v>
      </c>
      <c r="L4725" s="12">
        <v>2.0385763294541448E-2</v>
      </c>
      <c r="M4725" s="12">
        <v>0</v>
      </c>
      <c r="N4725" s="12">
        <v>15.427890098774416</v>
      </c>
    </row>
    <row r="4726" spans="1:15" x14ac:dyDescent="0.3">
      <c r="A4726" s="11" t="s">
        <v>807</v>
      </c>
      <c r="B4726" s="11" t="str">
        <f>VLOOKUP(A4726,'Hold Harmless'!A$1:B$7201,2,FALSE)</f>
        <v>LOHN ISD</v>
      </c>
      <c r="C4726" s="11">
        <v>3</v>
      </c>
      <c r="D4726" s="12">
        <v>14.974358974358976</v>
      </c>
      <c r="E4726" s="12">
        <v>0.69871794871794879</v>
      </c>
      <c r="F4726" s="12">
        <v>15.673076923076925</v>
      </c>
      <c r="G4726" s="12">
        <v>0.94572430992940781</v>
      </c>
      <c r="H4726" s="12">
        <v>0.94697395014596897</v>
      </c>
      <c r="I4726" s="12">
        <v>0.99868038585816588</v>
      </c>
      <c r="J4726" s="12">
        <v>15.652394509123178</v>
      </c>
      <c r="K4726" s="12">
        <v>2.0682413953746703E-2</v>
      </c>
      <c r="L4726" s="12">
        <v>2.0682413953746703E-2</v>
      </c>
      <c r="M4726" s="12">
        <v>0</v>
      </c>
      <c r="N4726" s="12">
        <v>15.652394509123178</v>
      </c>
    </row>
    <row r="4727" spans="1:15" x14ac:dyDescent="0.3">
      <c r="A4727" s="11" t="s">
        <v>807</v>
      </c>
      <c r="B4727" s="11" t="str">
        <f>VLOOKUP(A4727,'Hold Harmless'!A$1:B$7201,2,FALSE)</f>
        <v>LOHN ISD</v>
      </c>
      <c r="C4727" s="11">
        <v>4</v>
      </c>
      <c r="D4727" s="12">
        <v>14.554597701149431</v>
      </c>
      <c r="E4727" s="12">
        <v>0.9827586206896558</v>
      </c>
      <c r="F4727" s="12">
        <v>15.537356321839088</v>
      </c>
      <c r="G4727" s="12">
        <v>0.94572430992940781</v>
      </c>
      <c r="H4727" s="12">
        <v>0.94697395014596897</v>
      </c>
      <c r="I4727" s="12">
        <v>0.99868038585816588</v>
      </c>
      <c r="J4727" s="12">
        <v>15.516853006710074</v>
      </c>
      <c r="K4727" s="12">
        <v>2.0503315129014155E-2</v>
      </c>
      <c r="L4727" s="12">
        <v>2.0503315129014155E-2</v>
      </c>
      <c r="M4727" s="12">
        <v>0</v>
      </c>
      <c r="N4727" s="12">
        <v>15.516853006710074</v>
      </c>
    </row>
    <row r="4728" spans="1:15" x14ac:dyDescent="0.3">
      <c r="A4728" s="11" t="s">
        <v>807</v>
      </c>
      <c r="B4728" s="11" t="str">
        <f>VLOOKUP(A4728,'Hold Harmless'!A$1:B$7201,2,FALSE)</f>
        <v>LOHN ISD</v>
      </c>
      <c r="C4728" s="11">
        <v>5</v>
      </c>
      <c r="D4728" s="12">
        <v>15.279761904761909</v>
      </c>
      <c r="E4728" s="12">
        <v>0.74702380952380953</v>
      </c>
      <c r="F4728" s="12">
        <v>16.026785714285719</v>
      </c>
      <c r="G4728" s="12">
        <v>0.94572430992940781</v>
      </c>
      <c r="H4728" s="12">
        <v>0.94697395014596897</v>
      </c>
      <c r="I4728" s="12">
        <v>0.99868038585816588</v>
      </c>
      <c r="J4728" s="12">
        <v>16.005636541209004</v>
      </c>
      <c r="K4728" s="12">
        <v>2.1149173076715044E-2</v>
      </c>
      <c r="L4728" s="12">
        <v>2.1149173076715044E-2</v>
      </c>
      <c r="M4728" s="12">
        <v>0</v>
      </c>
      <c r="N4728" s="12">
        <v>16.005636541209004</v>
      </c>
    </row>
    <row r="4729" spans="1:15" ht="15" thickBot="1" x14ac:dyDescent="0.35">
      <c r="A4729" s="11" t="s">
        <v>807</v>
      </c>
      <c r="B4729" s="11" t="str">
        <f>VLOOKUP(A4729,'Hold Harmless'!A$1:B$7201,2,FALSE)</f>
        <v>LOHN ISD</v>
      </c>
      <c r="C4729" s="11">
        <v>6</v>
      </c>
      <c r="D4729" s="12">
        <v>15.132478632478614</v>
      </c>
      <c r="E4729" s="12">
        <v>0.20940170940170943</v>
      </c>
      <c r="F4729" s="12">
        <v>15.341880341880323</v>
      </c>
      <c r="G4729" s="12">
        <v>0.94572430992940781</v>
      </c>
      <c r="H4729" s="12">
        <v>0.94697395014596897</v>
      </c>
      <c r="I4729" s="12">
        <v>0.99868038585816588</v>
      </c>
      <c r="J4729" s="12">
        <v>15.321634979618851</v>
      </c>
      <c r="K4729" s="12">
        <v>2.0245362261471556E-2</v>
      </c>
      <c r="L4729" s="12">
        <v>2.0245362261471556E-2</v>
      </c>
      <c r="M4729" s="12">
        <v>0</v>
      </c>
      <c r="N4729" s="12">
        <v>15.321634979618851</v>
      </c>
      <c r="O4729" s="24">
        <f t="shared" ref="O4729" si="786">SUM(N4724:N4729)</f>
        <v>93.699541552281303</v>
      </c>
    </row>
    <row r="4730" spans="1:15" ht="15" thickTop="1" x14ac:dyDescent="0.3">
      <c r="A4730" s="2" t="s">
        <v>808</v>
      </c>
      <c r="B4730" s="2" t="str">
        <f>VLOOKUP(A4730,'Hold Harmless'!A$1:B$7201,2,FALSE)</f>
        <v>WACO CHARTER SCHOOL</v>
      </c>
      <c r="C4730" s="2">
        <v>1</v>
      </c>
      <c r="D4730" s="13">
        <v>24.059523809523835</v>
      </c>
      <c r="E4730" s="13">
        <v>8.2113095238095273</v>
      </c>
      <c r="F4730" s="13">
        <v>32.270833333333364</v>
      </c>
      <c r="G4730" s="13">
        <v>0.95598722117633639</v>
      </c>
      <c r="H4730" s="13">
        <v>0.93304743300164827</v>
      </c>
      <c r="I4730" s="13">
        <v>1</v>
      </c>
      <c r="J4730" s="13">
        <v>32.270833333333364</v>
      </c>
      <c r="K4730" s="13">
        <v>0</v>
      </c>
      <c r="L4730" s="13">
        <v>0</v>
      </c>
      <c r="M4730" s="13">
        <v>0</v>
      </c>
      <c r="N4730" s="13">
        <v>32.270833333333364</v>
      </c>
    </row>
    <row r="4731" spans="1:15" x14ac:dyDescent="0.3">
      <c r="A4731" s="2" t="s">
        <v>808</v>
      </c>
      <c r="B4731" s="2" t="str">
        <f>VLOOKUP(A4731,'Hold Harmless'!A$1:B$7201,2,FALSE)</f>
        <v>WACO CHARTER SCHOOL</v>
      </c>
      <c r="C4731" s="2">
        <v>2</v>
      </c>
      <c r="D4731" s="13">
        <v>27.787356321839059</v>
      </c>
      <c r="E4731" s="13">
        <v>3.341954022988507</v>
      </c>
      <c r="F4731" s="13">
        <v>31.129310344827566</v>
      </c>
      <c r="G4731" s="13">
        <v>0.95598722117633639</v>
      </c>
      <c r="H4731" s="13">
        <v>0.93304743300164827</v>
      </c>
      <c r="I4731" s="13">
        <v>1</v>
      </c>
      <c r="J4731" s="13">
        <v>31.129310344827566</v>
      </c>
      <c r="K4731" s="13">
        <v>0</v>
      </c>
      <c r="L4731" s="13">
        <v>0</v>
      </c>
      <c r="M4731" s="13">
        <v>0</v>
      </c>
      <c r="N4731" s="13">
        <v>31.129310344827566</v>
      </c>
    </row>
    <row r="4732" spans="1:15" x14ac:dyDescent="0.3">
      <c r="A4732" s="2" t="s">
        <v>808</v>
      </c>
      <c r="B4732" s="2" t="str">
        <f>VLOOKUP(A4732,'Hold Harmless'!A$1:B$7201,2,FALSE)</f>
        <v>WACO CHARTER SCHOOL</v>
      </c>
      <c r="C4732" s="2">
        <v>3</v>
      </c>
      <c r="D4732" s="13">
        <v>29.615384615384603</v>
      </c>
      <c r="E4732" s="13">
        <v>0</v>
      </c>
      <c r="F4732" s="13">
        <v>29.615384615384603</v>
      </c>
      <c r="G4732" s="13">
        <v>0.95598722117633639</v>
      </c>
      <c r="H4732" s="13">
        <v>0.93304743300164827</v>
      </c>
      <c r="I4732" s="13">
        <v>1</v>
      </c>
      <c r="J4732" s="13">
        <v>29.615384615384603</v>
      </c>
      <c r="K4732" s="13">
        <v>0</v>
      </c>
      <c r="L4732" s="13">
        <v>0</v>
      </c>
      <c r="M4732" s="13">
        <v>0</v>
      </c>
      <c r="N4732" s="13">
        <v>29.615384615384603</v>
      </c>
    </row>
    <row r="4733" spans="1:15" x14ac:dyDescent="0.3">
      <c r="A4733" s="2" t="s">
        <v>808</v>
      </c>
      <c r="B4733" s="2" t="str">
        <f>VLOOKUP(A4733,'Hold Harmless'!A$1:B$7201,2,FALSE)</f>
        <v>WACO CHARTER SCHOOL</v>
      </c>
      <c r="C4733" s="2">
        <v>4</v>
      </c>
      <c r="D4733" s="13">
        <v>30.176282051282048</v>
      </c>
      <c r="E4733" s="13">
        <v>0</v>
      </c>
      <c r="F4733" s="13">
        <v>30.176282051282048</v>
      </c>
      <c r="G4733" s="13">
        <v>0.95598722117633639</v>
      </c>
      <c r="H4733" s="13">
        <v>0.93304743300164827</v>
      </c>
      <c r="I4733" s="13">
        <v>1</v>
      </c>
      <c r="J4733" s="13">
        <v>30.176282051282048</v>
      </c>
      <c r="K4733" s="13">
        <v>0</v>
      </c>
      <c r="L4733" s="13">
        <v>0</v>
      </c>
      <c r="M4733" s="13">
        <v>0</v>
      </c>
      <c r="N4733" s="13">
        <v>30.176282051282048</v>
      </c>
    </row>
    <row r="4734" spans="1:15" x14ac:dyDescent="0.3">
      <c r="A4734" s="2" t="s">
        <v>808</v>
      </c>
      <c r="B4734" s="2" t="str">
        <f>VLOOKUP(A4734,'Hold Harmless'!A$1:B$7201,2,FALSE)</f>
        <v>WACO CHARTER SCHOOL</v>
      </c>
      <c r="C4734" s="2">
        <v>5</v>
      </c>
      <c r="D4734" s="13">
        <v>30.568627450980372</v>
      </c>
      <c r="E4734" s="13">
        <v>0</v>
      </c>
      <c r="F4734" s="13">
        <v>30.568627450980372</v>
      </c>
      <c r="G4734" s="13">
        <v>0.95598722117633639</v>
      </c>
      <c r="H4734" s="13">
        <v>0.93304743300164827</v>
      </c>
      <c r="I4734" s="13">
        <v>1</v>
      </c>
      <c r="J4734" s="13">
        <v>30.568627450980372</v>
      </c>
      <c r="K4734" s="13">
        <v>0</v>
      </c>
      <c r="L4734" s="13">
        <v>0</v>
      </c>
      <c r="M4734" s="13">
        <v>0</v>
      </c>
      <c r="N4734" s="13">
        <v>30.568627450980372</v>
      </c>
    </row>
    <row r="4735" spans="1:15" ht="15" thickBot="1" x14ac:dyDescent="0.35">
      <c r="A4735" s="2" t="s">
        <v>808</v>
      </c>
      <c r="B4735" s="2" t="str">
        <f>VLOOKUP(A4735,'Hold Harmless'!A$1:B$7201,2,FALSE)</f>
        <v>WACO CHARTER SCHOOL</v>
      </c>
      <c r="C4735" s="2">
        <v>6</v>
      </c>
      <c r="D4735" s="13">
        <v>30.195652173913071</v>
      </c>
      <c r="E4735" s="13">
        <v>0</v>
      </c>
      <c r="F4735" s="13">
        <v>30.195652173913071</v>
      </c>
      <c r="G4735" s="13">
        <v>0.95598722117633639</v>
      </c>
      <c r="H4735" s="13">
        <v>0.93304743300164827</v>
      </c>
      <c r="I4735" s="13">
        <v>1</v>
      </c>
      <c r="J4735" s="13">
        <v>30.195652173913071</v>
      </c>
      <c r="K4735" s="13">
        <v>0</v>
      </c>
      <c r="L4735" s="13">
        <v>0</v>
      </c>
      <c r="M4735" s="13">
        <v>0</v>
      </c>
      <c r="N4735" s="13">
        <v>30.195652173913071</v>
      </c>
      <c r="O4735" s="24">
        <f t="shared" ref="O4735" si="787">SUM(N4730:N4735)</f>
        <v>183.95608996972101</v>
      </c>
    </row>
    <row r="4736" spans="1:15" ht="15" thickTop="1" x14ac:dyDescent="0.3">
      <c r="A4736" s="4" t="s">
        <v>809</v>
      </c>
      <c r="B4736" s="4" t="str">
        <f>VLOOKUP(A4736,'Hold Harmless'!A$1:B$7201,2,FALSE)</f>
        <v>RAPOPORT ACADEMY PUBLIC SCHOOL</v>
      </c>
      <c r="C4736" s="4">
        <v>1</v>
      </c>
      <c r="D4736" s="10">
        <v>57.902777777777622</v>
      </c>
      <c r="E4736" s="10">
        <v>69.357638888888715</v>
      </c>
      <c r="F4736" s="10">
        <v>127.26041666666634</v>
      </c>
      <c r="G4736" s="10">
        <v>0.96565234281063284</v>
      </c>
      <c r="H4736" s="10">
        <v>0.95123542331728816</v>
      </c>
      <c r="I4736" s="10">
        <v>1</v>
      </c>
      <c r="J4736" s="10">
        <v>127.26041666666634</v>
      </c>
      <c r="K4736" s="10">
        <v>0</v>
      </c>
      <c r="L4736" s="10">
        <v>0</v>
      </c>
      <c r="M4736" s="10">
        <v>0</v>
      </c>
      <c r="N4736" s="10">
        <v>127.26041666666634</v>
      </c>
    </row>
    <row r="4737" spans="1:15" x14ac:dyDescent="0.3">
      <c r="A4737" s="4" t="s">
        <v>809</v>
      </c>
      <c r="B4737" s="4" t="str">
        <f>VLOOKUP(A4737,'Hold Harmless'!A$1:B$7201,2,FALSE)</f>
        <v>RAPOPORT ACADEMY PUBLIC SCHOOL</v>
      </c>
      <c r="C4737" s="4">
        <v>2</v>
      </c>
      <c r="D4737" s="10">
        <v>71.843749999999744</v>
      </c>
      <c r="E4737" s="10">
        <v>57.142361111110802</v>
      </c>
      <c r="F4737" s="10">
        <v>128.98611111111055</v>
      </c>
      <c r="G4737" s="10">
        <v>0.96565234281063284</v>
      </c>
      <c r="H4737" s="10">
        <v>0.95123542331728816</v>
      </c>
      <c r="I4737" s="10">
        <v>1</v>
      </c>
      <c r="J4737" s="10">
        <v>128.98611111111055</v>
      </c>
      <c r="K4737" s="10">
        <v>0</v>
      </c>
      <c r="L4737" s="10">
        <v>0</v>
      </c>
      <c r="M4737" s="10">
        <v>0</v>
      </c>
      <c r="N4737" s="10">
        <v>128.98611111111055</v>
      </c>
    </row>
    <row r="4738" spans="1:15" x14ac:dyDescent="0.3">
      <c r="A4738" s="4" t="s">
        <v>809</v>
      </c>
      <c r="B4738" s="4" t="str">
        <f>VLOOKUP(A4738,'Hold Harmless'!A$1:B$7201,2,FALSE)</f>
        <v>RAPOPORT ACADEMY PUBLIC SCHOOL</v>
      </c>
      <c r="C4738" s="4">
        <v>3</v>
      </c>
      <c r="D4738" s="10">
        <v>65.116666666666859</v>
      </c>
      <c r="E4738" s="10">
        <v>59.541666666666188</v>
      </c>
      <c r="F4738" s="10">
        <v>124.65833333333305</v>
      </c>
      <c r="G4738" s="10">
        <v>0.96565234281063284</v>
      </c>
      <c r="H4738" s="10">
        <v>0.95123542331728816</v>
      </c>
      <c r="I4738" s="10">
        <v>1</v>
      </c>
      <c r="J4738" s="10">
        <v>124.65833333333305</v>
      </c>
      <c r="K4738" s="10">
        <v>0</v>
      </c>
      <c r="L4738" s="10">
        <v>0</v>
      </c>
      <c r="M4738" s="10">
        <v>0</v>
      </c>
      <c r="N4738" s="10">
        <v>124.65833333333305</v>
      </c>
    </row>
    <row r="4739" spans="1:15" x14ac:dyDescent="0.3">
      <c r="A4739" s="4" t="s">
        <v>809</v>
      </c>
      <c r="B4739" s="4" t="str">
        <f>VLOOKUP(A4739,'Hold Harmless'!A$1:B$7201,2,FALSE)</f>
        <v>RAPOPORT ACADEMY PUBLIC SCHOOL</v>
      </c>
      <c r="C4739" s="4">
        <v>4</v>
      </c>
      <c r="D4739" s="10">
        <v>70</v>
      </c>
      <c r="E4739" s="10">
        <v>55.508333333333219</v>
      </c>
      <c r="F4739" s="10">
        <v>125.50833333333321</v>
      </c>
      <c r="G4739" s="10">
        <v>0.96565234281063284</v>
      </c>
      <c r="H4739" s="10">
        <v>0.95123542331728816</v>
      </c>
      <c r="I4739" s="10">
        <v>1</v>
      </c>
      <c r="J4739" s="10">
        <v>125.50833333333321</v>
      </c>
      <c r="K4739" s="10">
        <v>0</v>
      </c>
      <c r="L4739" s="10">
        <v>0</v>
      </c>
      <c r="M4739" s="10">
        <v>0</v>
      </c>
      <c r="N4739" s="10">
        <v>125.50833333333321</v>
      </c>
    </row>
    <row r="4740" spans="1:15" x14ac:dyDescent="0.3">
      <c r="A4740" s="4" t="s">
        <v>809</v>
      </c>
      <c r="B4740" s="4" t="str">
        <f>VLOOKUP(A4740,'Hold Harmless'!A$1:B$7201,2,FALSE)</f>
        <v>RAPOPORT ACADEMY PUBLIC SCHOOL</v>
      </c>
      <c r="C4740" s="4">
        <v>5</v>
      </c>
      <c r="D4740" s="10">
        <v>92.7005208333334</v>
      </c>
      <c r="E4740" s="10">
        <v>32.864583333333442</v>
      </c>
      <c r="F4740" s="10">
        <v>125.56510416666684</v>
      </c>
      <c r="G4740" s="10">
        <v>0.96565234281063284</v>
      </c>
      <c r="H4740" s="10">
        <v>0.95123542331728816</v>
      </c>
      <c r="I4740" s="10">
        <v>1</v>
      </c>
      <c r="J4740" s="10">
        <v>125.56510416666684</v>
      </c>
      <c r="K4740" s="10">
        <v>0</v>
      </c>
      <c r="L4740" s="10">
        <v>0</v>
      </c>
      <c r="M4740" s="10">
        <v>0</v>
      </c>
      <c r="N4740" s="10">
        <v>125.56510416666684</v>
      </c>
    </row>
    <row r="4741" spans="1:15" ht="15" thickBot="1" x14ac:dyDescent="0.35">
      <c r="A4741" s="4" t="s">
        <v>809</v>
      </c>
      <c r="B4741" s="4" t="str">
        <f>VLOOKUP(A4741,'Hold Harmless'!A$1:B$7201,2,FALSE)</f>
        <v>RAPOPORT ACADEMY PUBLIC SCHOOL</v>
      </c>
      <c r="C4741" s="4">
        <v>6</v>
      </c>
      <c r="D4741" s="10">
        <v>98.172821969697495</v>
      </c>
      <c r="E4741" s="10">
        <v>26.565972222222303</v>
      </c>
      <c r="F4741" s="10">
        <v>124.73879419191979</v>
      </c>
      <c r="G4741" s="10">
        <v>0.96565234281063284</v>
      </c>
      <c r="H4741" s="10">
        <v>0.95123542331728816</v>
      </c>
      <c r="I4741" s="10">
        <v>1</v>
      </c>
      <c r="J4741" s="10">
        <v>124.73879419191979</v>
      </c>
      <c r="K4741" s="10">
        <v>0</v>
      </c>
      <c r="L4741" s="10">
        <v>0</v>
      </c>
      <c r="M4741" s="10">
        <v>0</v>
      </c>
      <c r="N4741" s="10">
        <v>124.73879419191979</v>
      </c>
      <c r="O4741" s="24">
        <f t="shared" ref="O4741" si="788">SUM(N4736:N4741)</f>
        <v>756.7170928030298</v>
      </c>
    </row>
    <row r="4742" spans="1:15" ht="15" thickTop="1" x14ac:dyDescent="0.3">
      <c r="A4742" s="11" t="s">
        <v>810</v>
      </c>
      <c r="B4742" s="11" t="str">
        <f>VLOOKUP(A4742,'Hold Harmless'!A$1:B$7201,2,FALSE)</f>
        <v>HARMONY SCIENCE ACAD (WACO)</v>
      </c>
      <c r="C4742" s="11">
        <v>1</v>
      </c>
      <c r="D4742" s="12">
        <v>61.531609195401927</v>
      </c>
      <c r="E4742" s="12">
        <v>1541.4626436782694</v>
      </c>
      <c r="F4742" s="12">
        <v>1602.9942528736713</v>
      </c>
      <c r="G4742" s="12">
        <v>0.95962553673701945</v>
      </c>
      <c r="H4742" s="12">
        <v>0.97370226138236438</v>
      </c>
      <c r="I4742" s="12">
        <v>0.98554309134975182</v>
      </c>
      <c r="J4742" s="12">
        <v>1579.8199113930038</v>
      </c>
      <c r="K4742" s="12">
        <v>23.174341480667408</v>
      </c>
      <c r="L4742" s="12">
        <v>23.174341480667408</v>
      </c>
      <c r="M4742" s="12">
        <v>0</v>
      </c>
      <c r="N4742" s="12">
        <v>1579.8199113930038</v>
      </c>
    </row>
    <row r="4743" spans="1:15" x14ac:dyDescent="0.3">
      <c r="A4743" s="11" t="s">
        <v>810</v>
      </c>
      <c r="B4743" s="11" t="str">
        <f>VLOOKUP(A4743,'Hold Harmless'!A$1:B$7201,2,FALSE)</f>
        <v>HARMONY SCIENCE ACAD (WACO)</v>
      </c>
      <c r="C4743" s="11">
        <v>2</v>
      </c>
      <c r="D4743" s="12">
        <v>279.83333333333337</v>
      </c>
      <c r="E4743" s="12">
        <v>1341.2256944444509</v>
      </c>
      <c r="F4743" s="12">
        <v>1621.0590277777842</v>
      </c>
      <c r="G4743" s="12">
        <v>0.95962553673701945</v>
      </c>
      <c r="H4743" s="12">
        <v>0.97370226138236438</v>
      </c>
      <c r="I4743" s="12">
        <v>0.98554309134975182</v>
      </c>
      <c r="J4743" s="12">
        <v>1597.6235254965407</v>
      </c>
      <c r="K4743" s="12">
        <v>23.435502281243544</v>
      </c>
      <c r="L4743" s="12">
        <v>23.435502281243544</v>
      </c>
      <c r="M4743" s="12">
        <v>0</v>
      </c>
      <c r="N4743" s="12">
        <v>1597.6235254965407</v>
      </c>
    </row>
    <row r="4744" spans="1:15" x14ac:dyDescent="0.3">
      <c r="A4744" s="11" t="s">
        <v>810</v>
      </c>
      <c r="B4744" s="11" t="str">
        <f>VLOOKUP(A4744,'Hold Harmless'!A$1:B$7201,2,FALSE)</f>
        <v>HARMONY SCIENCE ACAD (WACO)</v>
      </c>
      <c r="C4744" s="11">
        <v>3</v>
      </c>
      <c r="D4744" s="12">
        <v>271.83974358974285</v>
      </c>
      <c r="E4744" s="12">
        <v>1354.1442307692844</v>
      </c>
      <c r="F4744" s="12">
        <v>1625.9839743590273</v>
      </c>
      <c r="G4744" s="12">
        <v>0.95962553673701945</v>
      </c>
      <c r="H4744" s="12">
        <v>0.97370226138236438</v>
      </c>
      <c r="I4744" s="12">
        <v>0.98554309134975182</v>
      </c>
      <c r="J4744" s="12">
        <v>1602.4772725749515</v>
      </c>
      <c r="K4744" s="12">
        <v>23.506701784075858</v>
      </c>
      <c r="L4744" s="12">
        <v>23.506701784075858</v>
      </c>
      <c r="M4744" s="12">
        <v>0</v>
      </c>
      <c r="N4744" s="12">
        <v>1602.4772725749515</v>
      </c>
    </row>
    <row r="4745" spans="1:15" x14ac:dyDescent="0.3">
      <c r="A4745" s="11" t="s">
        <v>810</v>
      </c>
      <c r="B4745" s="11" t="str">
        <f>VLOOKUP(A4745,'Hold Harmless'!A$1:B$7201,2,FALSE)</f>
        <v>HARMONY SCIENCE ACAD (WACO)</v>
      </c>
      <c r="C4745" s="11">
        <v>4</v>
      </c>
      <c r="D4745" s="12">
        <v>248.73306451612697</v>
      </c>
      <c r="E4745" s="12">
        <v>1366.0592293907137</v>
      </c>
      <c r="F4745" s="12">
        <v>1614.7922939068405</v>
      </c>
      <c r="G4745" s="12">
        <v>0.95962553673701945</v>
      </c>
      <c r="H4745" s="12">
        <v>0.97370226138236438</v>
      </c>
      <c r="I4745" s="12">
        <v>0.98554309134975182</v>
      </c>
      <c r="J4745" s="12">
        <v>1591.4473892247047</v>
      </c>
      <c r="K4745" s="12">
        <v>23.344904682135848</v>
      </c>
      <c r="L4745" s="12">
        <v>23.344904682135848</v>
      </c>
      <c r="M4745" s="12">
        <v>0</v>
      </c>
      <c r="N4745" s="12">
        <v>1591.4473892247047</v>
      </c>
    </row>
    <row r="4746" spans="1:15" x14ac:dyDescent="0.3">
      <c r="A4746" s="11" t="s">
        <v>810</v>
      </c>
      <c r="B4746" s="11" t="str">
        <f>VLOOKUP(A4746,'Hold Harmless'!A$1:B$7201,2,FALSE)</f>
        <v>HARMONY SCIENCE ACAD (WACO)</v>
      </c>
      <c r="C4746" s="11">
        <v>5</v>
      </c>
      <c r="D4746" s="12">
        <v>396.32799671592966</v>
      </c>
      <c r="E4746" s="12">
        <v>1213.9325738916646</v>
      </c>
      <c r="F4746" s="12">
        <v>1610.2605706075942</v>
      </c>
      <c r="G4746" s="12">
        <v>0.95962553673701945</v>
      </c>
      <c r="H4746" s="12">
        <v>0.97370226138236438</v>
      </c>
      <c r="I4746" s="12">
        <v>0.98554309134975182</v>
      </c>
      <c r="J4746" s="12">
        <v>1586.9811806352236</v>
      </c>
      <c r="K4746" s="12">
        <v>23.279389972370609</v>
      </c>
      <c r="L4746" s="12">
        <v>23.279389972370609</v>
      </c>
      <c r="M4746" s="12">
        <v>0</v>
      </c>
      <c r="N4746" s="12">
        <v>1586.9811806352236</v>
      </c>
    </row>
    <row r="4747" spans="1:15" ht="15" thickBot="1" x14ac:dyDescent="0.35">
      <c r="A4747" s="11" t="s">
        <v>810</v>
      </c>
      <c r="B4747" s="11" t="str">
        <f>VLOOKUP(A4747,'Hold Harmless'!A$1:B$7201,2,FALSE)</f>
        <v>HARMONY SCIENCE ACAD (WACO)</v>
      </c>
      <c r="C4747" s="11">
        <v>6</v>
      </c>
      <c r="D4747" s="12">
        <v>460.53395061730021</v>
      </c>
      <c r="E4747" s="12">
        <v>1142.5154320987381</v>
      </c>
      <c r="F4747" s="12">
        <v>1603.0493827160383</v>
      </c>
      <c r="G4747" s="12">
        <v>0.95962553673701945</v>
      </c>
      <c r="H4747" s="12">
        <v>0.97370226138236438</v>
      </c>
      <c r="I4747" s="12">
        <v>0.98554309134975182</v>
      </c>
      <c r="J4747" s="12">
        <v>1579.8742442282758</v>
      </c>
      <c r="K4747" s="12">
        <v>23.175138487762524</v>
      </c>
      <c r="L4747" s="12">
        <v>23.175138487762524</v>
      </c>
      <c r="M4747" s="12">
        <v>0</v>
      </c>
      <c r="N4747" s="12">
        <v>1579.8742442282758</v>
      </c>
      <c r="O4747" s="24">
        <f t="shared" ref="O4747" si="789">SUM(N4742:N4747)</f>
        <v>9538.2235235527005</v>
      </c>
    </row>
    <row r="4748" spans="1:15" ht="15" thickTop="1" x14ac:dyDescent="0.3">
      <c r="A4748" s="2" t="s">
        <v>811</v>
      </c>
      <c r="B4748" s="2" t="str">
        <f>VLOOKUP(A4748,'Hold Harmless'!A$1:B$7201,2,FALSE)</f>
        <v>CRAWFORD ISD</v>
      </c>
      <c r="C4748" s="2">
        <v>1</v>
      </c>
      <c r="D4748" s="13">
        <v>82.64197530864206</v>
      </c>
      <c r="E4748" s="13">
        <v>9.2962962962962798</v>
      </c>
      <c r="F4748" s="13">
        <v>91.938271604938336</v>
      </c>
      <c r="G4748" s="13">
        <v>0.97008415077428667</v>
      </c>
      <c r="H4748" s="13">
        <v>0.97124474641967795</v>
      </c>
      <c r="I4748" s="13">
        <v>0.99880504306492301</v>
      </c>
      <c r="J4748" s="13">
        <v>91.82840932968503</v>
      </c>
      <c r="K4748" s="13">
        <v>0.10986227525330605</v>
      </c>
      <c r="L4748" s="13">
        <v>0.10986227525330605</v>
      </c>
      <c r="M4748" s="13">
        <v>0</v>
      </c>
      <c r="N4748" s="13">
        <v>91.82840932968503</v>
      </c>
    </row>
    <row r="4749" spans="1:15" x14ac:dyDescent="0.3">
      <c r="A4749" s="2" t="s">
        <v>811</v>
      </c>
      <c r="B4749" s="2" t="str">
        <f>VLOOKUP(A4749,'Hold Harmless'!A$1:B$7201,2,FALSE)</f>
        <v>CRAWFORD ISD</v>
      </c>
      <c r="C4749" s="2">
        <v>2</v>
      </c>
      <c r="D4749" s="13">
        <v>78.695402298850638</v>
      </c>
      <c r="E4749" s="13">
        <v>12.810344827586203</v>
      </c>
      <c r="F4749" s="13">
        <v>91.505747126436844</v>
      </c>
      <c r="G4749" s="13">
        <v>0.97008415077428667</v>
      </c>
      <c r="H4749" s="13">
        <v>0.97124474641967795</v>
      </c>
      <c r="I4749" s="13">
        <v>0.99880504306492301</v>
      </c>
      <c r="J4749" s="13">
        <v>91.396401699308711</v>
      </c>
      <c r="K4749" s="13">
        <v>0.10934542712813311</v>
      </c>
      <c r="L4749" s="13">
        <v>0.10934542712813311</v>
      </c>
      <c r="M4749" s="13">
        <v>0</v>
      </c>
      <c r="N4749" s="13">
        <v>91.396401699308711</v>
      </c>
    </row>
    <row r="4750" spans="1:15" x14ac:dyDescent="0.3">
      <c r="A4750" s="2" t="s">
        <v>811</v>
      </c>
      <c r="B4750" s="2" t="str">
        <f>VLOOKUP(A4750,'Hold Harmless'!A$1:B$7201,2,FALSE)</f>
        <v>CRAWFORD ISD</v>
      </c>
      <c r="C4750" s="2">
        <v>3</v>
      </c>
      <c r="D4750" s="13">
        <v>72.379999999999825</v>
      </c>
      <c r="E4750" s="13">
        <v>17.993333333333315</v>
      </c>
      <c r="F4750" s="13">
        <v>90.373333333333136</v>
      </c>
      <c r="G4750" s="13">
        <v>0.97008415077428667</v>
      </c>
      <c r="H4750" s="13">
        <v>0.97124474641967795</v>
      </c>
      <c r="I4750" s="13">
        <v>0.99880504306492301</v>
      </c>
      <c r="J4750" s="13">
        <v>90.265341091920448</v>
      </c>
      <c r="K4750" s="13">
        <v>0.10799224141268837</v>
      </c>
      <c r="L4750" s="13">
        <v>0.10799224141268837</v>
      </c>
      <c r="M4750" s="13">
        <v>0</v>
      </c>
      <c r="N4750" s="13">
        <v>90.265341091920448</v>
      </c>
    </row>
    <row r="4751" spans="1:15" x14ac:dyDescent="0.3">
      <c r="A4751" s="2" t="s">
        <v>811</v>
      </c>
      <c r="B4751" s="2" t="str">
        <f>VLOOKUP(A4751,'Hold Harmless'!A$1:B$7201,2,FALSE)</f>
        <v>CRAWFORD ISD</v>
      </c>
      <c r="C4751" s="2">
        <v>4</v>
      </c>
      <c r="D4751" s="13">
        <v>86.064516129032427</v>
      </c>
      <c r="E4751" s="13">
        <v>2.0967741935483857</v>
      </c>
      <c r="F4751" s="13">
        <v>88.161290322580811</v>
      </c>
      <c r="G4751" s="13">
        <v>0.97008415077428667</v>
      </c>
      <c r="H4751" s="13">
        <v>0.97124474641967795</v>
      </c>
      <c r="I4751" s="13">
        <v>0.99880504306492301</v>
      </c>
      <c r="J4751" s="13">
        <v>88.055941377304507</v>
      </c>
      <c r="K4751" s="13">
        <v>0.10534894527630456</v>
      </c>
      <c r="L4751" s="13">
        <v>0.10534894527630456</v>
      </c>
      <c r="M4751" s="13">
        <v>0</v>
      </c>
      <c r="N4751" s="13">
        <v>88.055941377304507</v>
      </c>
    </row>
    <row r="4752" spans="1:15" x14ac:dyDescent="0.3">
      <c r="A4752" s="2" t="s">
        <v>811</v>
      </c>
      <c r="B4752" s="2" t="str">
        <f>VLOOKUP(A4752,'Hold Harmless'!A$1:B$7201,2,FALSE)</f>
        <v>CRAWFORD ISD</v>
      </c>
      <c r="C4752" s="2">
        <v>5</v>
      </c>
      <c r="D4752" s="13">
        <v>87.572463768116322</v>
      </c>
      <c r="E4752" s="13">
        <v>0.55072463768115953</v>
      </c>
      <c r="F4752" s="13">
        <v>88.123188405797478</v>
      </c>
      <c r="G4752" s="13">
        <v>0.97008415077428667</v>
      </c>
      <c r="H4752" s="13">
        <v>0.97124474641967795</v>
      </c>
      <c r="I4752" s="13">
        <v>0.99880504306492301</v>
      </c>
      <c r="J4752" s="13">
        <v>88.017884990670879</v>
      </c>
      <c r="K4752" s="13">
        <v>0.10530341512659902</v>
      </c>
      <c r="L4752" s="13">
        <v>0.10530341512659902</v>
      </c>
      <c r="M4752" s="13">
        <v>0</v>
      </c>
      <c r="N4752" s="13">
        <v>88.017884990670879</v>
      </c>
    </row>
    <row r="4753" spans="1:15" ht="15" thickBot="1" x14ac:dyDescent="0.35">
      <c r="A4753" s="2" t="s">
        <v>811</v>
      </c>
      <c r="B4753" s="2" t="str">
        <f>VLOOKUP(A4753,'Hold Harmless'!A$1:B$7201,2,FALSE)</f>
        <v>CRAWFORD ISD</v>
      </c>
      <c r="C4753" s="2">
        <v>6</v>
      </c>
      <c r="D4753" s="13">
        <v>88.220000000000056</v>
      </c>
      <c r="E4753" s="13">
        <v>0.21999999999999997</v>
      </c>
      <c r="F4753" s="13">
        <v>88.440000000000055</v>
      </c>
      <c r="G4753" s="13">
        <v>0.97008415077428667</v>
      </c>
      <c r="H4753" s="13">
        <v>0.97124474641967795</v>
      </c>
      <c r="I4753" s="13">
        <v>0.99880504306492301</v>
      </c>
      <c r="J4753" s="13">
        <v>88.334318008661839</v>
      </c>
      <c r="K4753" s="13">
        <v>0.10568199133821565</v>
      </c>
      <c r="L4753" s="13">
        <v>0.10568199133821565</v>
      </c>
      <c r="M4753" s="13">
        <v>0</v>
      </c>
      <c r="N4753" s="13">
        <v>88.334318008661839</v>
      </c>
      <c r="O4753" s="24">
        <f t="shared" ref="O4753" si="790">SUM(N4748:N4753)</f>
        <v>537.89829649755143</v>
      </c>
    </row>
    <row r="4754" spans="1:15" ht="15" thickTop="1" x14ac:dyDescent="0.3">
      <c r="A4754" s="4" t="s">
        <v>812</v>
      </c>
      <c r="B4754" s="4" t="str">
        <f>VLOOKUP(A4754,'Hold Harmless'!A$1:B$7201,2,FALSE)</f>
        <v>MIDWAY ISD</v>
      </c>
      <c r="C4754" s="4">
        <v>1</v>
      </c>
      <c r="D4754" s="10">
        <v>834.3369175626907</v>
      </c>
      <c r="E4754" s="10">
        <v>463.91319444445827</v>
      </c>
      <c r="F4754" s="10">
        <v>1298.250112007149</v>
      </c>
      <c r="G4754" s="10">
        <v>0.96658247851195056</v>
      </c>
      <c r="H4754" s="10">
        <v>0.96164037780946254</v>
      </c>
      <c r="I4754" s="10">
        <v>1</v>
      </c>
      <c r="J4754" s="10">
        <v>1298.250112007149</v>
      </c>
      <c r="K4754" s="10">
        <v>0</v>
      </c>
      <c r="L4754" s="10">
        <v>0</v>
      </c>
      <c r="M4754" s="10">
        <v>0</v>
      </c>
      <c r="N4754" s="10">
        <v>1298.250112007149</v>
      </c>
    </row>
    <row r="4755" spans="1:15" x14ac:dyDescent="0.3">
      <c r="A4755" s="4" t="s">
        <v>812</v>
      </c>
      <c r="B4755" s="4" t="str">
        <f>VLOOKUP(A4755,'Hold Harmless'!A$1:B$7201,2,FALSE)</f>
        <v>MIDWAY ISD</v>
      </c>
      <c r="C4755" s="4">
        <v>2</v>
      </c>
      <c r="D4755" s="10">
        <v>984.70114942524424</v>
      </c>
      <c r="E4755" s="10">
        <v>323.37931034482841</v>
      </c>
      <c r="F4755" s="10">
        <v>1308.0804597700726</v>
      </c>
      <c r="G4755" s="10">
        <v>0.96658247851195056</v>
      </c>
      <c r="H4755" s="10">
        <v>0.96164037780946254</v>
      </c>
      <c r="I4755" s="10">
        <v>1</v>
      </c>
      <c r="J4755" s="10">
        <v>1308.0804597700726</v>
      </c>
      <c r="K4755" s="10">
        <v>0</v>
      </c>
      <c r="L4755" s="10">
        <v>0</v>
      </c>
      <c r="M4755" s="10">
        <v>0</v>
      </c>
      <c r="N4755" s="10">
        <v>1308.0804597700726</v>
      </c>
    </row>
    <row r="4756" spans="1:15" x14ac:dyDescent="0.3">
      <c r="A4756" s="4" t="s">
        <v>812</v>
      </c>
      <c r="B4756" s="4" t="str">
        <f>VLOOKUP(A4756,'Hold Harmless'!A$1:B$7201,2,FALSE)</f>
        <v>MIDWAY ISD</v>
      </c>
      <c r="C4756" s="4">
        <v>3</v>
      </c>
      <c r="D4756" s="10">
        <v>981.85666666660586</v>
      </c>
      <c r="E4756" s="10">
        <v>319.21999999999946</v>
      </c>
      <c r="F4756" s="10">
        <v>1301.0766666666054</v>
      </c>
      <c r="G4756" s="10">
        <v>0.96658247851195056</v>
      </c>
      <c r="H4756" s="10">
        <v>0.96164037780946254</v>
      </c>
      <c r="I4756" s="10">
        <v>1</v>
      </c>
      <c r="J4756" s="10">
        <v>1301.0766666666054</v>
      </c>
      <c r="K4756" s="10">
        <v>0</v>
      </c>
      <c r="L4756" s="10">
        <v>0</v>
      </c>
      <c r="M4756" s="10">
        <v>0</v>
      </c>
      <c r="N4756" s="10">
        <v>1301.0766666666054</v>
      </c>
    </row>
    <row r="4757" spans="1:15" x14ac:dyDescent="0.3">
      <c r="A4757" s="4" t="s">
        <v>812</v>
      </c>
      <c r="B4757" s="4" t="str">
        <f>VLOOKUP(A4757,'Hold Harmless'!A$1:B$7201,2,FALSE)</f>
        <v>MIDWAY ISD</v>
      </c>
      <c r="C4757" s="4">
        <v>4</v>
      </c>
      <c r="D4757" s="10">
        <v>1008.4701314217218</v>
      </c>
      <c r="E4757" s="10">
        <v>281.91049382716011</v>
      </c>
      <c r="F4757" s="10">
        <v>1290.3806252488819</v>
      </c>
      <c r="G4757" s="10">
        <v>0.96658247851195056</v>
      </c>
      <c r="H4757" s="10">
        <v>0.96164037780946254</v>
      </c>
      <c r="I4757" s="10">
        <v>1</v>
      </c>
      <c r="J4757" s="10">
        <v>1290.3806252488819</v>
      </c>
      <c r="K4757" s="10">
        <v>0</v>
      </c>
      <c r="L4757" s="10">
        <v>0</v>
      </c>
      <c r="M4757" s="10">
        <v>0</v>
      </c>
      <c r="N4757" s="10">
        <v>1290.3806252488819</v>
      </c>
    </row>
    <row r="4758" spans="1:15" x14ac:dyDescent="0.3">
      <c r="A4758" s="4" t="s">
        <v>812</v>
      </c>
      <c r="B4758" s="4" t="str">
        <f>VLOOKUP(A4758,'Hold Harmless'!A$1:B$7201,2,FALSE)</f>
        <v>MIDWAY ISD</v>
      </c>
      <c r="C4758" s="4">
        <v>5</v>
      </c>
      <c r="D4758" s="10">
        <v>1085.5718390804361</v>
      </c>
      <c r="E4758" s="10">
        <v>214.52873563218088</v>
      </c>
      <c r="F4758" s="10">
        <v>1300.1005747126169</v>
      </c>
      <c r="G4758" s="10">
        <v>0.96658247851195056</v>
      </c>
      <c r="H4758" s="10">
        <v>0.96164037780946254</v>
      </c>
      <c r="I4758" s="10">
        <v>1</v>
      </c>
      <c r="J4758" s="10">
        <v>1300.1005747126169</v>
      </c>
      <c r="K4758" s="10">
        <v>0</v>
      </c>
      <c r="L4758" s="10">
        <v>0</v>
      </c>
      <c r="M4758" s="10">
        <v>0</v>
      </c>
      <c r="N4758" s="10">
        <v>1300.1005747126169</v>
      </c>
    </row>
    <row r="4759" spans="1:15" ht="15" thickBot="1" x14ac:dyDescent="0.35">
      <c r="A4759" s="4" t="s">
        <v>812</v>
      </c>
      <c r="B4759" s="4" t="str">
        <f>VLOOKUP(A4759,'Hold Harmless'!A$1:B$7201,2,FALSE)</f>
        <v>MIDWAY ISD</v>
      </c>
      <c r="C4759" s="4">
        <v>6</v>
      </c>
      <c r="D4759" s="10">
        <v>1063.8586495204386</v>
      </c>
      <c r="E4759" s="10">
        <v>197.98109243697604</v>
      </c>
      <c r="F4759" s="10">
        <v>1261.8397419574146</v>
      </c>
      <c r="G4759" s="10">
        <v>0.96658247851195056</v>
      </c>
      <c r="H4759" s="10">
        <v>0.96164037780946254</v>
      </c>
      <c r="I4759" s="10">
        <v>1</v>
      </c>
      <c r="J4759" s="10">
        <v>1261.8397419574146</v>
      </c>
      <c r="K4759" s="10">
        <v>0</v>
      </c>
      <c r="L4759" s="10">
        <v>0</v>
      </c>
      <c r="M4759" s="10">
        <v>0</v>
      </c>
      <c r="N4759" s="10">
        <v>1261.8397419574146</v>
      </c>
      <c r="O4759" s="24">
        <f t="shared" ref="O4759" si="791">SUM(N4754:N4759)</f>
        <v>7759.7281803627402</v>
      </c>
    </row>
    <row r="4760" spans="1:15" ht="15" thickTop="1" x14ac:dyDescent="0.3">
      <c r="A4760" s="11" t="s">
        <v>813</v>
      </c>
      <c r="B4760" s="11" t="str">
        <f>VLOOKUP(A4760,'Hold Harmless'!A$1:B$7201,2,FALSE)</f>
        <v>LA VEGA ISD</v>
      </c>
      <c r="C4760" s="11">
        <v>1</v>
      </c>
      <c r="D4760" s="12">
        <v>140.89743589743816</v>
      </c>
      <c r="E4760" s="12">
        <v>306.22435897436196</v>
      </c>
      <c r="F4760" s="12">
        <v>447.12179487180015</v>
      </c>
      <c r="G4760" s="12">
        <v>0.95737768464360828</v>
      </c>
      <c r="H4760" s="12">
        <v>0.93018522064514075</v>
      </c>
      <c r="I4760" s="12">
        <v>1</v>
      </c>
      <c r="J4760" s="12">
        <v>447.12179487180015</v>
      </c>
      <c r="K4760" s="12">
        <v>0</v>
      </c>
      <c r="L4760" s="12">
        <v>0</v>
      </c>
      <c r="M4760" s="12">
        <v>0</v>
      </c>
      <c r="N4760" s="12">
        <v>447.12179487180015</v>
      </c>
    </row>
    <row r="4761" spans="1:15" x14ac:dyDescent="0.3">
      <c r="A4761" s="11" t="s">
        <v>813</v>
      </c>
      <c r="B4761" s="11" t="str">
        <f>VLOOKUP(A4761,'Hold Harmless'!A$1:B$7201,2,FALSE)</f>
        <v>LA VEGA ISD</v>
      </c>
      <c r="C4761" s="11">
        <v>2</v>
      </c>
      <c r="D4761" s="12">
        <v>271.77579365079043</v>
      </c>
      <c r="E4761" s="12">
        <v>191.2202380952354</v>
      </c>
      <c r="F4761" s="12">
        <v>462.99603174602584</v>
      </c>
      <c r="G4761" s="12">
        <v>0.95737768464360828</v>
      </c>
      <c r="H4761" s="12">
        <v>0.93018522064514075</v>
      </c>
      <c r="I4761" s="12">
        <v>1</v>
      </c>
      <c r="J4761" s="12">
        <v>462.99603174602584</v>
      </c>
      <c r="K4761" s="12">
        <v>0</v>
      </c>
      <c r="L4761" s="12">
        <v>0</v>
      </c>
      <c r="M4761" s="12">
        <v>0</v>
      </c>
      <c r="N4761" s="12">
        <v>462.99603174602584</v>
      </c>
    </row>
    <row r="4762" spans="1:15" x14ac:dyDescent="0.3">
      <c r="A4762" s="11" t="s">
        <v>813</v>
      </c>
      <c r="B4762" s="11" t="str">
        <f>VLOOKUP(A4762,'Hold Harmless'!A$1:B$7201,2,FALSE)</f>
        <v>LA VEGA ISD</v>
      </c>
      <c r="C4762" s="11">
        <v>3</v>
      </c>
      <c r="D4762" s="12">
        <v>297.96944444444273</v>
      </c>
      <c r="E4762" s="12">
        <v>163.53611111111138</v>
      </c>
      <c r="F4762" s="12">
        <v>461.50555555555411</v>
      </c>
      <c r="G4762" s="12">
        <v>0.95737768464360828</v>
      </c>
      <c r="H4762" s="12">
        <v>0.93018522064514075</v>
      </c>
      <c r="I4762" s="12">
        <v>1</v>
      </c>
      <c r="J4762" s="12">
        <v>461.50555555555411</v>
      </c>
      <c r="K4762" s="12">
        <v>0</v>
      </c>
      <c r="L4762" s="12">
        <v>0</v>
      </c>
      <c r="M4762" s="12">
        <v>0</v>
      </c>
      <c r="N4762" s="12">
        <v>461.50555555555411</v>
      </c>
    </row>
    <row r="4763" spans="1:15" x14ac:dyDescent="0.3">
      <c r="A4763" s="11" t="s">
        <v>813</v>
      </c>
      <c r="B4763" s="11" t="str">
        <f>VLOOKUP(A4763,'Hold Harmless'!A$1:B$7201,2,FALSE)</f>
        <v>LA VEGA ISD</v>
      </c>
      <c r="C4763" s="11">
        <v>4</v>
      </c>
      <c r="D4763" s="12">
        <v>318.42179487179322</v>
      </c>
      <c r="E4763" s="12">
        <v>140.66987179487313</v>
      </c>
      <c r="F4763" s="12">
        <v>459.09166666666636</v>
      </c>
      <c r="G4763" s="12">
        <v>0.95737768464360828</v>
      </c>
      <c r="H4763" s="12">
        <v>0.93018522064514075</v>
      </c>
      <c r="I4763" s="12">
        <v>1</v>
      </c>
      <c r="J4763" s="12">
        <v>459.09166666666636</v>
      </c>
      <c r="K4763" s="12">
        <v>0</v>
      </c>
      <c r="L4763" s="12">
        <v>0</v>
      </c>
      <c r="M4763" s="12">
        <v>0</v>
      </c>
      <c r="N4763" s="12">
        <v>459.09166666666636</v>
      </c>
    </row>
    <row r="4764" spans="1:15" x14ac:dyDescent="0.3">
      <c r="A4764" s="11" t="s">
        <v>813</v>
      </c>
      <c r="B4764" s="11" t="str">
        <f>VLOOKUP(A4764,'Hold Harmless'!A$1:B$7201,2,FALSE)</f>
        <v>LA VEGA ISD</v>
      </c>
      <c r="C4764" s="11">
        <v>5</v>
      </c>
      <c r="D4764" s="12">
        <v>353.13967569786513</v>
      </c>
      <c r="E4764" s="12">
        <v>109.16666666666653</v>
      </c>
      <c r="F4764" s="12">
        <v>462.30634236453164</v>
      </c>
      <c r="G4764" s="12">
        <v>0.95737768464360828</v>
      </c>
      <c r="H4764" s="12">
        <v>0.93018522064514075</v>
      </c>
      <c r="I4764" s="12">
        <v>1</v>
      </c>
      <c r="J4764" s="12">
        <v>462.30634236453164</v>
      </c>
      <c r="K4764" s="12">
        <v>0</v>
      </c>
      <c r="L4764" s="12">
        <v>0</v>
      </c>
      <c r="M4764" s="12">
        <v>0</v>
      </c>
      <c r="N4764" s="12">
        <v>462.30634236453164</v>
      </c>
    </row>
    <row r="4765" spans="1:15" ht="15" thickBot="1" x14ac:dyDescent="0.35">
      <c r="A4765" s="11" t="s">
        <v>813</v>
      </c>
      <c r="B4765" s="11" t="str">
        <f>VLOOKUP(A4765,'Hold Harmless'!A$1:B$7201,2,FALSE)</f>
        <v>LA VEGA ISD</v>
      </c>
      <c r="C4765" s="11">
        <v>6</v>
      </c>
      <c r="D4765" s="12">
        <v>436.23860795454772</v>
      </c>
      <c r="E4765" s="12">
        <v>12.203958333333338</v>
      </c>
      <c r="F4765" s="12">
        <v>448.44256628788105</v>
      </c>
      <c r="G4765" s="12">
        <v>0.95737768464360828</v>
      </c>
      <c r="H4765" s="12">
        <v>0.93018522064514075</v>
      </c>
      <c r="I4765" s="12">
        <v>1</v>
      </c>
      <c r="J4765" s="12">
        <v>448.44256628788105</v>
      </c>
      <c r="K4765" s="12">
        <v>0</v>
      </c>
      <c r="L4765" s="12">
        <v>0</v>
      </c>
      <c r="M4765" s="12">
        <v>0</v>
      </c>
      <c r="N4765" s="12">
        <v>448.44256628788105</v>
      </c>
      <c r="O4765" s="24">
        <f t="shared" ref="O4765" si="792">SUM(N4760:N4765)</f>
        <v>2741.4639574924595</v>
      </c>
    </row>
    <row r="4766" spans="1:15" ht="15" thickTop="1" x14ac:dyDescent="0.3">
      <c r="A4766" s="2" t="s">
        <v>814</v>
      </c>
      <c r="B4766" s="2" t="str">
        <f>VLOOKUP(A4766,'Hold Harmless'!A$1:B$7201,2,FALSE)</f>
        <v>LORENA ISD</v>
      </c>
      <c r="C4766" s="2">
        <v>1</v>
      </c>
      <c r="D4766" s="13">
        <v>213.53735632183685</v>
      </c>
      <c r="E4766" s="13">
        <v>64.908045977011227</v>
      </c>
      <c r="F4766" s="13">
        <v>278.44540229884808</v>
      </c>
      <c r="G4766" s="13">
        <v>0.96878137913114903</v>
      </c>
      <c r="H4766" s="13">
        <v>0.96422783133209311</v>
      </c>
      <c r="I4766" s="13">
        <v>1</v>
      </c>
      <c r="J4766" s="13">
        <v>278.44540229884808</v>
      </c>
      <c r="K4766" s="13">
        <v>0</v>
      </c>
      <c r="L4766" s="13">
        <v>0</v>
      </c>
      <c r="M4766" s="13">
        <v>0</v>
      </c>
      <c r="N4766" s="13">
        <v>278.44540229884808</v>
      </c>
    </row>
    <row r="4767" spans="1:15" x14ac:dyDescent="0.3">
      <c r="A4767" s="2" t="s">
        <v>814</v>
      </c>
      <c r="B4767" s="2" t="str">
        <f>VLOOKUP(A4767,'Hold Harmless'!A$1:B$7201,2,FALSE)</f>
        <v>LORENA ISD</v>
      </c>
      <c r="C4767" s="2">
        <v>2</v>
      </c>
      <c r="D4767" s="13">
        <v>221.93840579709729</v>
      </c>
      <c r="E4767" s="13">
        <v>54.77536231884023</v>
      </c>
      <c r="F4767" s="13">
        <v>276.71376811593751</v>
      </c>
      <c r="G4767" s="13">
        <v>0.96878137913114903</v>
      </c>
      <c r="H4767" s="13">
        <v>0.96422783133209311</v>
      </c>
      <c r="I4767" s="13">
        <v>1</v>
      </c>
      <c r="J4767" s="13">
        <v>276.71376811593751</v>
      </c>
      <c r="K4767" s="13">
        <v>0</v>
      </c>
      <c r="L4767" s="13">
        <v>0</v>
      </c>
      <c r="M4767" s="13">
        <v>0</v>
      </c>
      <c r="N4767" s="13">
        <v>276.71376811593751</v>
      </c>
    </row>
    <row r="4768" spans="1:15" x14ac:dyDescent="0.3">
      <c r="A4768" s="2" t="s">
        <v>814</v>
      </c>
      <c r="B4768" s="2" t="str">
        <f>VLOOKUP(A4768,'Hold Harmless'!A$1:B$7201,2,FALSE)</f>
        <v>LORENA ISD</v>
      </c>
      <c r="C4768" s="2">
        <v>3</v>
      </c>
      <c r="D4768" s="13">
        <v>215.65942954448624</v>
      </c>
      <c r="E4768" s="13">
        <v>61.269369944657015</v>
      </c>
      <c r="F4768" s="13">
        <v>276.92879948914327</v>
      </c>
      <c r="G4768" s="13">
        <v>0.96878137913114903</v>
      </c>
      <c r="H4768" s="13">
        <v>0.96422783133209311</v>
      </c>
      <c r="I4768" s="13">
        <v>1</v>
      </c>
      <c r="J4768" s="13">
        <v>276.92879948914327</v>
      </c>
      <c r="K4768" s="13">
        <v>0</v>
      </c>
      <c r="L4768" s="13">
        <v>0</v>
      </c>
      <c r="M4768" s="13">
        <v>0</v>
      </c>
      <c r="N4768" s="13">
        <v>276.92879948914327</v>
      </c>
    </row>
    <row r="4769" spans="1:15" x14ac:dyDescent="0.3">
      <c r="A4769" s="2" t="s">
        <v>814</v>
      </c>
      <c r="B4769" s="2" t="str">
        <f>VLOOKUP(A4769,'Hold Harmless'!A$1:B$7201,2,FALSE)</f>
        <v>LORENA ISD</v>
      </c>
      <c r="C4769" s="2">
        <v>4</v>
      </c>
      <c r="D4769" s="13">
        <v>224.87333333333044</v>
      </c>
      <c r="E4769" s="13">
        <v>52.016666666666502</v>
      </c>
      <c r="F4769" s="13">
        <v>276.88999999999692</v>
      </c>
      <c r="G4769" s="13">
        <v>0.96878137913114903</v>
      </c>
      <c r="H4769" s="13">
        <v>0.96422783133209311</v>
      </c>
      <c r="I4769" s="13">
        <v>1</v>
      </c>
      <c r="J4769" s="13">
        <v>276.88999999999692</v>
      </c>
      <c r="K4769" s="13">
        <v>0</v>
      </c>
      <c r="L4769" s="13">
        <v>0</v>
      </c>
      <c r="M4769" s="13">
        <v>0</v>
      </c>
      <c r="N4769" s="13">
        <v>276.88999999999692</v>
      </c>
    </row>
    <row r="4770" spans="1:15" x14ac:dyDescent="0.3">
      <c r="A4770" s="2" t="s">
        <v>814</v>
      </c>
      <c r="B4770" s="2" t="str">
        <f>VLOOKUP(A4770,'Hold Harmless'!A$1:B$7201,2,FALSE)</f>
        <v>LORENA ISD</v>
      </c>
      <c r="C4770" s="2">
        <v>5</v>
      </c>
      <c r="D4770" s="13">
        <v>238.90624999999793</v>
      </c>
      <c r="E4770" s="13">
        <v>38.447916666666551</v>
      </c>
      <c r="F4770" s="13">
        <v>277.35416666666447</v>
      </c>
      <c r="G4770" s="13">
        <v>0.96878137913114903</v>
      </c>
      <c r="H4770" s="13">
        <v>0.96422783133209311</v>
      </c>
      <c r="I4770" s="13">
        <v>1</v>
      </c>
      <c r="J4770" s="13">
        <v>277.35416666666447</v>
      </c>
      <c r="K4770" s="13">
        <v>0</v>
      </c>
      <c r="L4770" s="13">
        <v>0</v>
      </c>
      <c r="M4770" s="13">
        <v>0</v>
      </c>
      <c r="N4770" s="13">
        <v>277.35416666666447</v>
      </c>
    </row>
    <row r="4771" spans="1:15" ht="15" thickBot="1" x14ac:dyDescent="0.35">
      <c r="A4771" s="2" t="s">
        <v>814</v>
      </c>
      <c r="B4771" s="2" t="str">
        <f>VLOOKUP(A4771,'Hold Harmless'!A$1:B$7201,2,FALSE)</f>
        <v>LORENA ISD</v>
      </c>
      <c r="C4771" s="2">
        <v>6</v>
      </c>
      <c r="D4771" s="13">
        <v>242.77142857142681</v>
      </c>
      <c r="E4771" s="13">
        <v>32.076190476190583</v>
      </c>
      <c r="F4771" s="13">
        <v>274.8476190476174</v>
      </c>
      <c r="G4771" s="13">
        <v>0.96878137913114903</v>
      </c>
      <c r="H4771" s="13">
        <v>0.96422783133209311</v>
      </c>
      <c r="I4771" s="13">
        <v>1</v>
      </c>
      <c r="J4771" s="13">
        <v>274.8476190476174</v>
      </c>
      <c r="K4771" s="13">
        <v>0</v>
      </c>
      <c r="L4771" s="13">
        <v>0</v>
      </c>
      <c r="M4771" s="13">
        <v>0</v>
      </c>
      <c r="N4771" s="13">
        <v>274.8476190476174</v>
      </c>
      <c r="O4771" s="24">
        <f t="shared" ref="O4771" si="793">SUM(N4766:N4771)</f>
        <v>1661.1797556182078</v>
      </c>
    </row>
    <row r="4772" spans="1:15" ht="15" thickTop="1" x14ac:dyDescent="0.3">
      <c r="A4772" s="4" t="s">
        <v>815</v>
      </c>
      <c r="B4772" s="4" t="str">
        <f>VLOOKUP(A4772,'Hold Harmless'!A$1:B$7201,2,FALSE)</f>
        <v>MART ISD</v>
      </c>
      <c r="C4772" s="4">
        <v>1</v>
      </c>
      <c r="D4772" s="10">
        <v>66.970853858784693</v>
      </c>
      <c r="E4772" s="10">
        <v>12.297003284072256</v>
      </c>
      <c r="F4772" s="10">
        <v>79.267857142856954</v>
      </c>
      <c r="G4772" s="10">
        <v>0.9674550256404183</v>
      </c>
      <c r="H4772" s="10">
        <v>0.93252875708719285</v>
      </c>
      <c r="I4772" s="10">
        <v>1</v>
      </c>
      <c r="J4772" s="10">
        <v>79.267857142856954</v>
      </c>
      <c r="K4772" s="10">
        <v>0</v>
      </c>
      <c r="L4772" s="10">
        <v>0</v>
      </c>
      <c r="M4772" s="10">
        <v>0</v>
      </c>
      <c r="N4772" s="10">
        <v>79.267857142856954</v>
      </c>
    </row>
    <row r="4773" spans="1:15" x14ac:dyDescent="0.3">
      <c r="A4773" s="4" t="s">
        <v>815</v>
      </c>
      <c r="B4773" s="4" t="str">
        <f>VLOOKUP(A4773,'Hold Harmless'!A$1:B$7201,2,FALSE)</f>
        <v>MART ISD</v>
      </c>
      <c r="C4773" s="4">
        <v>2</v>
      </c>
      <c r="D4773" s="10">
        <v>71.835112958226674</v>
      </c>
      <c r="E4773" s="10">
        <v>9.6292632850241553</v>
      </c>
      <c r="F4773" s="10">
        <v>81.464376243250825</v>
      </c>
      <c r="G4773" s="10">
        <v>0.9674550256404183</v>
      </c>
      <c r="H4773" s="10">
        <v>0.93252875708719285</v>
      </c>
      <c r="I4773" s="10">
        <v>1</v>
      </c>
      <c r="J4773" s="10">
        <v>81.464376243250825</v>
      </c>
      <c r="K4773" s="10">
        <v>0</v>
      </c>
      <c r="L4773" s="10">
        <v>0</v>
      </c>
      <c r="M4773" s="10">
        <v>0</v>
      </c>
      <c r="N4773" s="10">
        <v>81.464376243250825</v>
      </c>
    </row>
    <row r="4774" spans="1:15" x14ac:dyDescent="0.3">
      <c r="A4774" s="4" t="s">
        <v>815</v>
      </c>
      <c r="B4774" s="4" t="str">
        <f>VLOOKUP(A4774,'Hold Harmless'!A$1:B$7201,2,FALSE)</f>
        <v>MART ISD</v>
      </c>
      <c r="C4774" s="4">
        <v>3</v>
      </c>
      <c r="D4774" s="10">
        <v>72.044601781717006</v>
      </c>
      <c r="E4774" s="10">
        <v>5.434913964761944</v>
      </c>
      <c r="F4774" s="10">
        <v>77.479515746478953</v>
      </c>
      <c r="G4774" s="10">
        <v>0.9674550256404183</v>
      </c>
      <c r="H4774" s="10">
        <v>0.93252875708719285</v>
      </c>
      <c r="I4774" s="10">
        <v>1</v>
      </c>
      <c r="J4774" s="10">
        <v>77.479515746478953</v>
      </c>
      <c r="K4774" s="10">
        <v>0</v>
      </c>
      <c r="L4774" s="10">
        <v>0</v>
      </c>
      <c r="M4774" s="10">
        <v>0</v>
      </c>
      <c r="N4774" s="10">
        <v>77.479515746478953</v>
      </c>
    </row>
    <row r="4775" spans="1:15" x14ac:dyDescent="0.3">
      <c r="A4775" s="4" t="s">
        <v>815</v>
      </c>
      <c r="B4775" s="4" t="str">
        <f>VLOOKUP(A4775,'Hold Harmless'!A$1:B$7201,2,FALSE)</f>
        <v>MART ISD</v>
      </c>
      <c r="C4775" s="4">
        <v>4</v>
      </c>
      <c r="D4775" s="10">
        <v>75.589506172839435</v>
      </c>
      <c r="E4775" s="10">
        <v>5.3024691358024665</v>
      </c>
      <c r="F4775" s="10">
        <v>80.891975308641904</v>
      </c>
      <c r="G4775" s="10">
        <v>0.9674550256404183</v>
      </c>
      <c r="H4775" s="10">
        <v>0.93252875708719285</v>
      </c>
      <c r="I4775" s="10">
        <v>1</v>
      </c>
      <c r="J4775" s="10">
        <v>80.891975308641904</v>
      </c>
      <c r="K4775" s="10">
        <v>0</v>
      </c>
      <c r="L4775" s="10">
        <v>0</v>
      </c>
      <c r="M4775" s="10">
        <v>0</v>
      </c>
      <c r="N4775" s="10">
        <v>80.891975308641904</v>
      </c>
    </row>
    <row r="4776" spans="1:15" x14ac:dyDescent="0.3">
      <c r="A4776" s="4" t="s">
        <v>815</v>
      </c>
      <c r="B4776" s="4" t="str">
        <f>VLOOKUP(A4776,'Hold Harmless'!A$1:B$7201,2,FALSE)</f>
        <v>MART ISD</v>
      </c>
      <c r="C4776" s="4">
        <v>5</v>
      </c>
      <c r="D4776" s="10">
        <v>75.325038580246897</v>
      </c>
      <c r="E4776" s="10">
        <v>5.3463541666666696</v>
      </c>
      <c r="F4776" s="10">
        <v>80.671392746913568</v>
      </c>
      <c r="G4776" s="10">
        <v>0.9674550256404183</v>
      </c>
      <c r="H4776" s="10">
        <v>0.93252875708719285</v>
      </c>
      <c r="I4776" s="10">
        <v>1</v>
      </c>
      <c r="J4776" s="10">
        <v>80.671392746913568</v>
      </c>
      <c r="K4776" s="10">
        <v>0</v>
      </c>
      <c r="L4776" s="10">
        <v>0</v>
      </c>
      <c r="M4776" s="10">
        <v>0</v>
      </c>
      <c r="N4776" s="10">
        <v>80.671392746913568</v>
      </c>
    </row>
    <row r="4777" spans="1:15" ht="15" thickBot="1" x14ac:dyDescent="0.35">
      <c r="A4777" s="4" t="s">
        <v>815</v>
      </c>
      <c r="B4777" s="4" t="str">
        <f>VLOOKUP(A4777,'Hold Harmless'!A$1:B$7201,2,FALSE)</f>
        <v>MART ISD</v>
      </c>
      <c r="C4777" s="4">
        <v>6</v>
      </c>
      <c r="D4777" s="10">
        <v>77.752222222222073</v>
      </c>
      <c r="E4777" s="10">
        <v>3.6666666666666661</v>
      </c>
      <c r="F4777" s="10">
        <v>81.418888888888745</v>
      </c>
      <c r="G4777" s="10">
        <v>0.9674550256404183</v>
      </c>
      <c r="H4777" s="10">
        <v>0.93252875708719285</v>
      </c>
      <c r="I4777" s="10">
        <v>1</v>
      </c>
      <c r="J4777" s="10">
        <v>81.418888888888745</v>
      </c>
      <c r="K4777" s="10">
        <v>0</v>
      </c>
      <c r="L4777" s="10">
        <v>0</v>
      </c>
      <c r="M4777" s="10">
        <v>0</v>
      </c>
      <c r="N4777" s="10">
        <v>81.418888888888745</v>
      </c>
      <c r="O4777" s="24">
        <f t="shared" ref="O4777" si="794">SUM(N4772:N4777)</f>
        <v>481.19400607703096</v>
      </c>
    </row>
    <row r="4778" spans="1:15" ht="15" thickTop="1" x14ac:dyDescent="0.3">
      <c r="A4778" s="11" t="s">
        <v>816</v>
      </c>
      <c r="B4778" s="11" t="str">
        <f>VLOOKUP(A4778,'Hold Harmless'!A$1:B$7201,2,FALSE)</f>
        <v>MCGREGOR ISD</v>
      </c>
      <c r="C4778" s="11">
        <v>1</v>
      </c>
      <c r="D4778" s="12">
        <v>148.73263888888795</v>
      </c>
      <c r="E4778" s="12">
        <v>83.048611111110603</v>
      </c>
      <c r="F4778" s="12">
        <v>231.78124999999855</v>
      </c>
      <c r="G4778" s="12">
        <v>0.96825370813813672</v>
      </c>
      <c r="H4778" s="12">
        <v>0.96290812202877829</v>
      </c>
      <c r="I4778" s="12">
        <v>1</v>
      </c>
      <c r="J4778" s="12">
        <v>231.78124999999855</v>
      </c>
      <c r="K4778" s="12">
        <v>0</v>
      </c>
      <c r="L4778" s="12">
        <v>0</v>
      </c>
      <c r="M4778" s="12">
        <v>0</v>
      </c>
      <c r="N4778" s="12">
        <v>231.78124999999855</v>
      </c>
    </row>
    <row r="4779" spans="1:15" x14ac:dyDescent="0.3">
      <c r="A4779" s="11" t="s">
        <v>816</v>
      </c>
      <c r="B4779" s="11" t="str">
        <f>VLOOKUP(A4779,'Hold Harmless'!A$1:B$7201,2,FALSE)</f>
        <v>MCGREGOR ISD</v>
      </c>
      <c r="C4779" s="11">
        <v>2</v>
      </c>
      <c r="D4779" s="12">
        <v>149.90517241379229</v>
      </c>
      <c r="E4779" s="12">
        <v>82.23563218390774</v>
      </c>
      <c r="F4779" s="12">
        <v>232.14080459770003</v>
      </c>
      <c r="G4779" s="12">
        <v>0.96825370813813672</v>
      </c>
      <c r="H4779" s="12">
        <v>0.96290812202877829</v>
      </c>
      <c r="I4779" s="12">
        <v>1</v>
      </c>
      <c r="J4779" s="12">
        <v>232.14080459770003</v>
      </c>
      <c r="K4779" s="12">
        <v>0</v>
      </c>
      <c r="L4779" s="12">
        <v>0</v>
      </c>
      <c r="M4779" s="12">
        <v>0</v>
      </c>
      <c r="N4779" s="12">
        <v>232.14080459770003</v>
      </c>
    </row>
    <row r="4780" spans="1:15" x14ac:dyDescent="0.3">
      <c r="A4780" s="11" t="s">
        <v>816</v>
      </c>
      <c r="B4780" s="11" t="str">
        <f>VLOOKUP(A4780,'Hold Harmless'!A$1:B$7201,2,FALSE)</f>
        <v>MCGREGOR ISD</v>
      </c>
      <c r="C4780" s="11">
        <v>3</v>
      </c>
      <c r="D4780" s="12">
        <v>163.3762962962962</v>
      </c>
      <c r="E4780" s="12">
        <v>66.092592592592567</v>
      </c>
      <c r="F4780" s="12">
        <v>229.46888888888878</v>
      </c>
      <c r="G4780" s="12">
        <v>0.96825370813813672</v>
      </c>
      <c r="H4780" s="12">
        <v>0.96290812202877829</v>
      </c>
      <c r="I4780" s="12">
        <v>1</v>
      </c>
      <c r="J4780" s="12">
        <v>229.46888888888878</v>
      </c>
      <c r="K4780" s="12">
        <v>0</v>
      </c>
      <c r="L4780" s="12">
        <v>0</v>
      </c>
      <c r="M4780" s="12">
        <v>0</v>
      </c>
      <c r="N4780" s="12">
        <v>229.46888888888878</v>
      </c>
    </row>
    <row r="4781" spans="1:15" x14ac:dyDescent="0.3">
      <c r="A4781" s="11" t="s">
        <v>816</v>
      </c>
      <c r="B4781" s="11" t="str">
        <f>VLOOKUP(A4781,'Hold Harmless'!A$1:B$7201,2,FALSE)</f>
        <v>MCGREGOR ISD</v>
      </c>
      <c r="C4781" s="11">
        <v>4</v>
      </c>
      <c r="D4781" s="12">
        <v>197.86717372133717</v>
      </c>
      <c r="E4781" s="12">
        <v>34.458333333333343</v>
      </c>
      <c r="F4781" s="12">
        <v>232.32550705467051</v>
      </c>
      <c r="G4781" s="12">
        <v>0.96825370813813672</v>
      </c>
      <c r="H4781" s="12">
        <v>0.96290812202877829</v>
      </c>
      <c r="I4781" s="12">
        <v>1</v>
      </c>
      <c r="J4781" s="12">
        <v>232.32550705467051</v>
      </c>
      <c r="K4781" s="12">
        <v>0</v>
      </c>
      <c r="L4781" s="12">
        <v>0</v>
      </c>
      <c r="M4781" s="12">
        <v>0</v>
      </c>
      <c r="N4781" s="12">
        <v>232.32550705467051</v>
      </c>
    </row>
    <row r="4782" spans="1:15" x14ac:dyDescent="0.3">
      <c r="A4782" s="11" t="s">
        <v>816</v>
      </c>
      <c r="B4782" s="11" t="str">
        <f>VLOOKUP(A4782,'Hold Harmless'!A$1:B$7201,2,FALSE)</f>
        <v>MCGREGOR ISD</v>
      </c>
      <c r="C4782" s="11">
        <v>5</v>
      </c>
      <c r="D4782" s="12">
        <v>202.58024691358105</v>
      </c>
      <c r="E4782" s="12">
        <v>28.120370370370406</v>
      </c>
      <c r="F4782" s="12">
        <v>230.70061728395146</v>
      </c>
      <c r="G4782" s="12">
        <v>0.96825370813813672</v>
      </c>
      <c r="H4782" s="12">
        <v>0.96290812202877829</v>
      </c>
      <c r="I4782" s="12">
        <v>1</v>
      </c>
      <c r="J4782" s="12">
        <v>230.70061728395146</v>
      </c>
      <c r="K4782" s="12">
        <v>0</v>
      </c>
      <c r="L4782" s="12">
        <v>0</v>
      </c>
      <c r="M4782" s="12">
        <v>0</v>
      </c>
      <c r="N4782" s="12">
        <v>230.70061728395146</v>
      </c>
    </row>
    <row r="4783" spans="1:15" ht="15" thickBot="1" x14ac:dyDescent="0.35">
      <c r="A4783" s="11" t="s">
        <v>816</v>
      </c>
      <c r="B4783" s="11" t="str">
        <f>VLOOKUP(A4783,'Hold Harmless'!A$1:B$7201,2,FALSE)</f>
        <v>MCGREGOR ISD</v>
      </c>
      <c r="C4783" s="11">
        <v>6</v>
      </c>
      <c r="D4783" s="12">
        <v>204.0490299823642</v>
      </c>
      <c r="E4783" s="12">
        <v>26.876543209876559</v>
      </c>
      <c r="F4783" s="12">
        <v>230.92557319224076</v>
      </c>
      <c r="G4783" s="12">
        <v>0.96825370813813672</v>
      </c>
      <c r="H4783" s="12">
        <v>0.96290812202877829</v>
      </c>
      <c r="I4783" s="12">
        <v>1</v>
      </c>
      <c r="J4783" s="12">
        <v>230.92557319224076</v>
      </c>
      <c r="K4783" s="12">
        <v>0</v>
      </c>
      <c r="L4783" s="12">
        <v>0</v>
      </c>
      <c r="M4783" s="12">
        <v>0</v>
      </c>
      <c r="N4783" s="12">
        <v>230.92557319224076</v>
      </c>
      <c r="O4783" s="24">
        <f t="shared" ref="O4783" si="795">SUM(N4778:N4783)</f>
        <v>1387.34264101745</v>
      </c>
    </row>
    <row r="4784" spans="1:15" ht="15" thickTop="1" x14ac:dyDescent="0.3">
      <c r="A4784" s="2" t="s">
        <v>817</v>
      </c>
      <c r="B4784" s="2" t="str">
        <f>VLOOKUP(A4784,'Hold Harmless'!A$1:B$7201,2,FALSE)</f>
        <v>MOODY ISD</v>
      </c>
      <c r="C4784" s="2">
        <v>1</v>
      </c>
      <c r="D4784" s="13">
        <v>81.358134920634839</v>
      </c>
      <c r="E4784" s="13">
        <v>23.738095238095255</v>
      </c>
      <c r="F4784" s="13">
        <v>105.09623015873009</v>
      </c>
      <c r="G4784" s="13">
        <v>0.95605800147853892</v>
      </c>
      <c r="H4784" s="13">
        <v>0.96747659790554852</v>
      </c>
      <c r="I4784" s="13">
        <v>0.98819754767016665</v>
      </c>
      <c r="J4784" s="13">
        <v>103.85583691223648</v>
      </c>
      <c r="K4784" s="13">
        <v>1.2403932464936105</v>
      </c>
      <c r="L4784" s="13">
        <v>1.2403932464936105</v>
      </c>
      <c r="M4784" s="13">
        <v>0</v>
      </c>
      <c r="N4784" s="13">
        <v>103.85583691223648</v>
      </c>
    </row>
    <row r="4785" spans="1:15" x14ac:dyDescent="0.3">
      <c r="A4785" s="2" t="s">
        <v>817</v>
      </c>
      <c r="B4785" s="2" t="str">
        <f>VLOOKUP(A4785,'Hold Harmless'!A$1:B$7201,2,FALSE)</f>
        <v>MOODY ISD</v>
      </c>
      <c r="C4785" s="2">
        <v>2</v>
      </c>
      <c r="D4785" s="13">
        <v>91.438526272578187</v>
      </c>
      <c r="E4785" s="13">
        <v>12.39193349753695</v>
      </c>
      <c r="F4785" s="13">
        <v>103.83045977011514</v>
      </c>
      <c r="G4785" s="13">
        <v>0.95605800147853892</v>
      </c>
      <c r="H4785" s="13">
        <v>0.96747659790554852</v>
      </c>
      <c r="I4785" s="13">
        <v>0.98819754767016665</v>
      </c>
      <c r="J4785" s="13">
        <v>102.60500571829368</v>
      </c>
      <c r="K4785" s="13">
        <v>1.2254540518214583</v>
      </c>
      <c r="L4785" s="13">
        <v>1.2254540518214583</v>
      </c>
      <c r="M4785" s="13">
        <v>0</v>
      </c>
      <c r="N4785" s="13">
        <v>102.60500571829368</v>
      </c>
    </row>
    <row r="4786" spans="1:15" x14ac:dyDescent="0.3">
      <c r="A4786" s="2" t="s">
        <v>817</v>
      </c>
      <c r="B4786" s="2" t="str">
        <f>VLOOKUP(A4786,'Hold Harmless'!A$1:B$7201,2,FALSE)</f>
        <v>MOODY ISD</v>
      </c>
      <c r="C4786" s="2">
        <v>3</v>
      </c>
      <c r="D4786" s="13">
        <v>89.133580246913581</v>
      </c>
      <c r="E4786" s="13">
        <v>13.198641975308636</v>
      </c>
      <c r="F4786" s="13">
        <v>102.33222222222221</v>
      </c>
      <c r="G4786" s="13">
        <v>0.95605800147853892</v>
      </c>
      <c r="H4786" s="13">
        <v>0.96747659790554852</v>
      </c>
      <c r="I4786" s="13">
        <v>0.98819754767016665</v>
      </c>
      <c r="J4786" s="13">
        <v>101.12445104763853</v>
      </c>
      <c r="K4786" s="13">
        <v>1.2077711745836837</v>
      </c>
      <c r="L4786" s="13">
        <v>1.2077711745836837</v>
      </c>
      <c r="M4786" s="13">
        <v>0</v>
      </c>
      <c r="N4786" s="13">
        <v>101.12445104763853</v>
      </c>
    </row>
    <row r="4787" spans="1:15" x14ac:dyDescent="0.3">
      <c r="A4787" s="2" t="s">
        <v>817</v>
      </c>
      <c r="B4787" s="2" t="str">
        <f>VLOOKUP(A4787,'Hold Harmless'!A$1:B$7201,2,FALSE)</f>
        <v>MOODY ISD</v>
      </c>
      <c r="C4787" s="2">
        <v>4</v>
      </c>
      <c r="D4787" s="13">
        <v>87.955246913580282</v>
      </c>
      <c r="E4787" s="13">
        <v>12.827160493827162</v>
      </c>
      <c r="F4787" s="13">
        <v>100.78240740740745</v>
      </c>
      <c r="G4787" s="13">
        <v>0.95605800147853892</v>
      </c>
      <c r="H4787" s="13">
        <v>0.96747659790554852</v>
      </c>
      <c r="I4787" s="13">
        <v>0.98819754767016665</v>
      </c>
      <c r="J4787" s="13">
        <v>99.592927848295673</v>
      </c>
      <c r="K4787" s="13">
        <v>1.1894795591117742</v>
      </c>
      <c r="L4787" s="13">
        <v>1.1894795591117742</v>
      </c>
      <c r="M4787" s="13">
        <v>0</v>
      </c>
      <c r="N4787" s="13">
        <v>99.592927848295673</v>
      </c>
    </row>
    <row r="4788" spans="1:15" x14ac:dyDescent="0.3">
      <c r="A4788" s="2" t="s">
        <v>817</v>
      </c>
      <c r="B4788" s="2" t="str">
        <f>VLOOKUP(A4788,'Hold Harmless'!A$1:B$7201,2,FALSE)</f>
        <v>MOODY ISD</v>
      </c>
      <c r="C4788" s="2">
        <v>5</v>
      </c>
      <c r="D4788" s="13">
        <v>94.096594295445001</v>
      </c>
      <c r="E4788" s="13">
        <v>7.0750000000000037</v>
      </c>
      <c r="F4788" s="13">
        <v>101.171594295445</v>
      </c>
      <c r="G4788" s="13">
        <v>0.95605800147853892</v>
      </c>
      <c r="H4788" s="13">
        <v>0.96747659790554852</v>
      </c>
      <c r="I4788" s="13">
        <v>0.98819754767016665</v>
      </c>
      <c r="J4788" s="13">
        <v>99.977521376639771</v>
      </c>
      <c r="K4788" s="13">
        <v>1.194072918805233</v>
      </c>
      <c r="L4788" s="13">
        <v>1.194072918805233</v>
      </c>
      <c r="M4788" s="13">
        <v>0</v>
      </c>
      <c r="N4788" s="13">
        <v>99.977521376639771</v>
      </c>
    </row>
    <row r="4789" spans="1:15" ht="15" thickBot="1" x14ac:dyDescent="0.35">
      <c r="A4789" s="2" t="s">
        <v>817</v>
      </c>
      <c r="B4789" s="2" t="str">
        <f>VLOOKUP(A4789,'Hold Harmless'!A$1:B$7201,2,FALSE)</f>
        <v>MOODY ISD</v>
      </c>
      <c r="C4789" s="2">
        <v>6</v>
      </c>
      <c r="D4789" s="13">
        <v>93.849887766555028</v>
      </c>
      <c r="E4789" s="13">
        <v>6.2894660894660905</v>
      </c>
      <c r="F4789" s="13">
        <v>100.13935385602112</v>
      </c>
      <c r="G4789" s="13">
        <v>0.95605800147853892</v>
      </c>
      <c r="H4789" s="13">
        <v>0.96747659790554852</v>
      </c>
      <c r="I4789" s="13">
        <v>0.98819754767016665</v>
      </c>
      <c r="J4789" s="13">
        <v>98.957463905795109</v>
      </c>
      <c r="K4789" s="13">
        <v>1.1818899502260081</v>
      </c>
      <c r="L4789" s="13">
        <v>1.1818899502260081</v>
      </c>
      <c r="M4789" s="13">
        <v>0</v>
      </c>
      <c r="N4789" s="13">
        <v>98.957463905795109</v>
      </c>
      <c r="O4789" s="24">
        <f t="shared" ref="O4789" si="796">SUM(N4784:N4789)</f>
        <v>606.11320680889924</v>
      </c>
    </row>
    <row r="4790" spans="1:15" ht="15" thickTop="1" x14ac:dyDescent="0.3">
      <c r="A4790" s="4" t="s">
        <v>818</v>
      </c>
      <c r="B4790" s="4" t="str">
        <f>VLOOKUP(A4790,'Hold Harmless'!A$1:B$7201,2,FALSE)</f>
        <v>RIESEL ISD</v>
      </c>
      <c r="C4790" s="4">
        <v>1</v>
      </c>
      <c r="D4790" s="10">
        <v>91.937500000000142</v>
      </c>
      <c r="E4790" s="10">
        <v>9.6547619047619087</v>
      </c>
      <c r="F4790" s="10">
        <v>101.59226190476205</v>
      </c>
      <c r="G4790" s="10">
        <v>0.95954049023739285</v>
      </c>
      <c r="H4790" s="10">
        <v>0.95224418650715048</v>
      </c>
      <c r="I4790" s="10">
        <v>1</v>
      </c>
      <c r="J4790" s="10">
        <v>101.59226190476205</v>
      </c>
      <c r="K4790" s="10">
        <v>0</v>
      </c>
      <c r="L4790" s="10">
        <v>0</v>
      </c>
      <c r="M4790" s="10">
        <v>0</v>
      </c>
      <c r="N4790" s="10">
        <v>101.59226190476205</v>
      </c>
    </row>
    <row r="4791" spans="1:15" x14ac:dyDescent="0.3">
      <c r="A4791" s="4" t="s">
        <v>818</v>
      </c>
      <c r="B4791" s="4" t="str">
        <f>VLOOKUP(A4791,'Hold Harmless'!A$1:B$7201,2,FALSE)</f>
        <v>RIESEL ISD</v>
      </c>
      <c r="C4791" s="4">
        <v>2</v>
      </c>
      <c r="D4791" s="10">
        <v>93.938888888889124</v>
      </c>
      <c r="E4791" s="10">
        <v>5.7777777777777768</v>
      </c>
      <c r="F4791" s="10">
        <v>99.716666666666896</v>
      </c>
      <c r="G4791" s="10">
        <v>0.95954049023739285</v>
      </c>
      <c r="H4791" s="10">
        <v>0.95224418650715048</v>
      </c>
      <c r="I4791" s="10">
        <v>1</v>
      </c>
      <c r="J4791" s="10">
        <v>99.716666666666896</v>
      </c>
      <c r="K4791" s="10">
        <v>0</v>
      </c>
      <c r="L4791" s="10">
        <v>0</v>
      </c>
      <c r="M4791" s="10">
        <v>0</v>
      </c>
      <c r="N4791" s="10">
        <v>99.716666666666896</v>
      </c>
    </row>
    <row r="4792" spans="1:15" x14ac:dyDescent="0.3">
      <c r="A4792" s="4" t="s">
        <v>818</v>
      </c>
      <c r="B4792" s="4" t="str">
        <f>VLOOKUP(A4792,'Hold Harmless'!A$1:B$7201,2,FALSE)</f>
        <v>RIESEL ISD</v>
      </c>
      <c r="C4792" s="4">
        <v>3</v>
      </c>
      <c r="D4792" s="10">
        <v>94.23550724637731</v>
      </c>
      <c r="E4792" s="10">
        <v>4.5797101449275353</v>
      </c>
      <c r="F4792" s="10">
        <v>98.815217391304841</v>
      </c>
      <c r="G4792" s="10">
        <v>0.95954049023739285</v>
      </c>
      <c r="H4792" s="10">
        <v>0.95224418650715048</v>
      </c>
      <c r="I4792" s="10">
        <v>1</v>
      </c>
      <c r="J4792" s="10">
        <v>98.815217391304841</v>
      </c>
      <c r="K4792" s="10">
        <v>0</v>
      </c>
      <c r="L4792" s="10">
        <v>0</v>
      </c>
      <c r="M4792" s="10">
        <v>0</v>
      </c>
      <c r="N4792" s="10">
        <v>98.815217391304841</v>
      </c>
    </row>
    <row r="4793" spans="1:15" x14ac:dyDescent="0.3">
      <c r="A4793" s="4" t="s">
        <v>818</v>
      </c>
      <c r="B4793" s="4" t="str">
        <f>VLOOKUP(A4793,'Hold Harmless'!A$1:B$7201,2,FALSE)</f>
        <v>RIESEL ISD</v>
      </c>
      <c r="C4793" s="4">
        <v>4</v>
      </c>
      <c r="D4793" s="10">
        <v>94.913194444444713</v>
      </c>
      <c r="E4793" s="10">
        <v>4.0625</v>
      </c>
      <c r="F4793" s="10">
        <v>98.975694444444713</v>
      </c>
      <c r="G4793" s="10">
        <v>0.95954049023739285</v>
      </c>
      <c r="H4793" s="10">
        <v>0.95224418650715048</v>
      </c>
      <c r="I4793" s="10">
        <v>1</v>
      </c>
      <c r="J4793" s="10">
        <v>98.975694444444713</v>
      </c>
      <c r="K4793" s="10">
        <v>0</v>
      </c>
      <c r="L4793" s="10">
        <v>0</v>
      </c>
      <c r="M4793" s="10">
        <v>0</v>
      </c>
      <c r="N4793" s="10">
        <v>98.975694444444713</v>
      </c>
    </row>
    <row r="4794" spans="1:15" x14ac:dyDescent="0.3">
      <c r="A4794" s="4" t="s">
        <v>818</v>
      </c>
      <c r="B4794" s="4" t="str">
        <f>VLOOKUP(A4794,'Hold Harmless'!A$1:B$7201,2,FALSE)</f>
        <v>RIESEL ISD</v>
      </c>
      <c r="C4794" s="4">
        <v>5</v>
      </c>
      <c r="D4794" s="10">
        <v>95.456896551724384</v>
      </c>
      <c r="E4794" s="10">
        <v>3.8793103448275859</v>
      </c>
      <c r="F4794" s="10">
        <v>99.336206896551971</v>
      </c>
      <c r="G4794" s="10">
        <v>0.95954049023739285</v>
      </c>
      <c r="H4794" s="10">
        <v>0.95224418650715048</v>
      </c>
      <c r="I4794" s="10">
        <v>1</v>
      </c>
      <c r="J4794" s="10">
        <v>99.336206896551971</v>
      </c>
      <c r="K4794" s="10">
        <v>0</v>
      </c>
      <c r="L4794" s="10">
        <v>0</v>
      </c>
      <c r="M4794" s="10">
        <v>0</v>
      </c>
      <c r="N4794" s="10">
        <v>99.336206896551971</v>
      </c>
    </row>
    <row r="4795" spans="1:15" ht="15" thickBot="1" x14ac:dyDescent="0.35">
      <c r="A4795" s="4" t="s">
        <v>818</v>
      </c>
      <c r="B4795" s="4" t="str">
        <f>VLOOKUP(A4795,'Hold Harmless'!A$1:B$7201,2,FALSE)</f>
        <v>RIESEL ISD</v>
      </c>
      <c r="C4795" s="4">
        <v>6</v>
      </c>
      <c r="D4795" s="10">
        <v>94.766666666666779</v>
      </c>
      <c r="E4795" s="10">
        <v>4.0133333333333328</v>
      </c>
      <c r="F4795" s="10">
        <v>98.780000000000115</v>
      </c>
      <c r="G4795" s="10">
        <v>0.95954049023739285</v>
      </c>
      <c r="H4795" s="10">
        <v>0.95224418650715048</v>
      </c>
      <c r="I4795" s="10">
        <v>1</v>
      </c>
      <c r="J4795" s="10">
        <v>98.780000000000115</v>
      </c>
      <c r="K4795" s="10">
        <v>0</v>
      </c>
      <c r="L4795" s="10">
        <v>0</v>
      </c>
      <c r="M4795" s="10">
        <v>0</v>
      </c>
      <c r="N4795" s="10">
        <v>98.780000000000115</v>
      </c>
      <c r="O4795" s="24">
        <f t="shared" ref="O4795" si="797">SUM(N4790:N4795)</f>
        <v>597.21604730373053</v>
      </c>
    </row>
    <row r="4796" spans="1:15" ht="15" thickTop="1" x14ac:dyDescent="0.3">
      <c r="A4796" s="11" t="s">
        <v>819</v>
      </c>
      <c r="B4796" s="11" t="str">
        <f>VLOOKUP(A4796,'Hold Harmless'!A$1:B$7201,2,FALSE)</f>
        <v>WACO ISD</v>
      </c>
      <c r="C4796" s="11">
        <v>1</v>
      </c>
      <c r="D4796" s="12">
        <v>1164.2676484339395</v>
      </c>
      <c r="E4796" s="12">
        <v>1013.3955119215283</v>
      </c>
      <c r="F4796" s="12">
        <v>2177.6631603554679</v>
      </c>
      <c r="G4796" s="12">
        <v>0.94643242883374668</v>
      </c>
      <c r="H4796" s="12">
        <v>0.92639460268366469</v>
      </c>
      <c r="I4796" s="12">
        <v>1</v>
      </c>
      <c r="J4796" s="12">
        <v>2177.6631603554679</v>
      </c>
      <c r="K4796" s="12">
        <v>0</v>
      </c>
      <c r="L4796" s="12">
        <v>0</v>
      </c>
      <c r="M4796" s="12">
        <v>0</v>
      </c>
      <c r="N4796" s="12">
        <v>2177.6631603554679</v>
      </c>
    </row>
    <row r="4797" spans="1:15" x14ac:dyDescent="0.3">
      <c r="A4797" s="11" t="s">
        <v>819</v>
      </c>
      <c r="B4797" s="11" t="str">
        <f>VLOOKUP(A4797,'Hold Harmless'!A$1:B$7201,2,FALSE)</f>
        <v>WACO ISD</v>
      </c>
      <c r="C4797" s="11">
        <v>2</v>
      </c>
      <c r="D4797" s="12">
        <v>1302.3285024155393</v>
      </c>
      <c r="E4797" s="12">
        <v>897.07850241552796</v>
      </c>
      <c r="F4797" s="12">
        <v>2199.4070048310673</v>
      </c>
      <c r="G4797" s="12">
        <v>0.94643242883374668</v>
      </c>
      <c r="H4797" s="12">
        <v>0.92639460268366469</v>
      </c>
      <c r="I4797" s="12">
        <v>1</v>
      </c>
      <c r="J4797" s="12">
        <v>2199.4070048310673</v>
      </c>
      <c r="K4797" s="12">
        <v>0</v>
      </c>
      <c r="L4797" s="12">
        <v>0</v>
      </c>
      <c r="M4797" s="12">
        <v>0</v>
      </c>
      <c r="N4797" s="12">
        <v>2199.4070048310673</v>
      </c>
    </row>
    <row r="4798" spans="1:15" x14ac:dyDescent="0.3">
      <c r="A4798" s="11" t="s">
        <v>819</v>
      </c>
      <c r="B4798" s="11" t="str">
        <f>VLOOKUP(A4798,'Hold Harmless'!A$1:B$7201,2,FALSE)</f>
        <v>WACO ISD</v>
      </c>
      <c r="C4798" s="11">
        <v>3</v>
      </c>
      <c r="D4798" s="12">
        <v>1274.9865558292754</v>
      </c>
      <c r="E4798" s="12">
        <v>881.39911740561502</v>
      </c>
      <c r="F4798" s="12">
        <v>2156.3856732348904</v>
      </c>
      <c r="G4798" s="12">
        <v>0.94643242883374668</v>
      </c>
      <c r="H4798" s="12">
        <v>0.92639460268366469</v>
      </c>
      <c r="I4798" s="12">
        <v>1</v>
      </c>
      <c r="J4798" s="12">
        <v>2156.3856732348904</v>
      </c>
      <c r="K4798" s="12">
        <v>0</v>
      </c>
      <c r="L4798" s="12">
        <v>0</v>
      </c>
      <c r="M4798" s="12">
        <v>0</v>
      </c>
      <c r="N4798" s="12">
        <v>2156.3856732348904</v>
      </c>
    </row>
    <row r="4799" spans="1:15" x14ac:dyDescent="0.3">
      <c r="A4799" s="11" t="s">
        <v>819</v>
      </c>
      <c r="B4799" s="11" t="str">
        <f>VLOOKUP(A4799,'Hold Harmless'!A$1:B$7201,2,FALSE)</f>
        <v>WACO ISD</v>
      </c>
      <c r="C4799" s="11">
        <v>4</v>
      </c>
      <c r="D4799" s="12">
        <v>1370.6029651352919</v>
      </c>
      <c r="E4799" s="12">
        <v>771.75460829498115</v>
      </c>
      <c r="F4799" s="12">
        <v>2142.3575734302731</v>
      </c>
      <c r="G4799" s="12">
        <v>0.94643242883374668</v>
      </c>
      <c r="H4799" s="12">
        <v>0.92639460268366469</v>
      </c>
      <c r="I4799" s="12">
        <v>1</v>
      </c>
      <c r="J4799" s="12">
        <v>2142.3575734302731</v>
      </c>
      <c r="K4799" s="12">
        <v>0</v>
      </c>
      <c r="L4799" s="12">
        <v>0</v>
      </c>
      <c r="M4799" s="12">
        <v>0</v>
      </c>
      <c r="N4799" s="12">
        <v>2142.3575734302731</v>
      </c>
    </row>
    <row r="4800" spans="1:15" x14ac:dyDescent="0.3">
      <c r="A4800" s="11" t="s">
        <v>819</v>
      </c>
      <c r="B4800" s="11" t="str">
        <f>VLOOKUP(A4800,'Hold Harmless'!A$1:B$7201,2,FALSE)</f>
        <v>WACO ISD</v>
      </c>
      <c r="C4800" s="11">
        <v>5</v>
      </c>
      <c r="D4800" s="12">
        <v>1590.0612684730038</v>
      </c>
      <c r="E4800" s="12">
        <v>550.57820197047033</v>
      </c>
      <c r="F4800" s="12">
        <v>2140.6394704434742</v>
      </c>
      <c r="G4800" s="12">
        <v>0.94643242883374668</v>
      </c>
      <c r="H4800" s="12">
        <v>0.92639460268366469</v>
      </c>
      <c r="I4800" s="12">
        <v>1</v>
      </c>
      <c r="J4800" s="12">
        <v>2140.6394704434742</v>
      </c>
      <c r="K4800" s="12">
        <v>0</v>
      </c>
      <c r="L4800" s="12">
        <v>0</v>
      </c>
      <c r="M4800" s="12">
        <v>0</v>
      </c>
      <c r="N4800" s="12">
        <v>2140.6394704434742</v>
      </c>
    </row>
    <row r="4801" spans="1:15" ht="15" thickBot="1" x14ac:dyDescent="0.35">
      <c r="A4801" s="11" t="s">
        <v>819</v>
      </c>
      <c r="B4801" s="11" t="str">
        <f>VLOOKUP(A4801,'Hold Harmless'!A$1:B$7201,2,FALSE)</f>
        <v>WACO ISD</v>
      </c>
      <c r="C4801" s="11">
        <v>6</v>
      </c>
      <c r="D4801" s="12">
        <v>1599.763494318202</v>
      </c>
      <c r="E4801" s="12">
        <v>508.93536931817903</v>
      </c>
      <c r="F4801" s="12">
        <v>2108.6988636363812</v>
      </c>
      <c r="G4801" s="12">
        <v>0.94643242883374668</v>
      </c>
      <c r="H4801" s="12">
        <v>0.92639460268366469</v>
      </c>
      <c r="I4801" s="12">
        <v>1</v>
      </c>
      <c r="J4801" s="12">
        <v>2108.6988636363812</v>
      </c>
      <c r="K4801" s="12">
        <v>0</v>
      </c>
      <c r="L4801" s="12">
        <v>0</v>
      </c>
      <c r="M4801" s="12">
        <v>0</v>
      </c>
      <c r="N4801" s="12">
        <v>2108.6988636363812</v>
      </c>
      <c r="O4801" s="24">
        <f t="shared" ref="O4801" si="798">SUM(N4796:N4801)</f>
        <v>12925.151745931555</v>
      </c>
    </row>
    <row r="4802" spans="1:15" ht="15" thickTop="1" x14ac:dyDescent="0.3">
      <c r="A4802" s="2" t="s">
        <v>820</v>
      </c>
      <c r="B4802" s="2" t="str">
        <f>VLOOKUP(A4802,'Hold Harmless'!A$1:B$7201,2,FALSE)</f>
        <v>WEST ISD</v>
      </c>
      <c r="C4802" s="2">
        <v>1</v>
      </c>
      <c r="D4802" s="13">
        <v>181.80155529953726</v>
      </c>
      <c r="E4802" s="13">
        <v>13.282738095238104</v>
      </c>
      <c r="F4802" s="13">
        <v>195.08429339477536</v>
      </c>
      <c r="G4802" s="13">
        <v>0.96156000890970816</v>
      </c>
      <c r="H4802" s="13">
        <v>0.95898916817505431</v>
      </c>
      <c r="I4802" s="13">
        <v>1</v>
      </c>
      <c r="J4802" s="13">
        <v>195.08429339477536</v>
      </c>
      <c r="K4802" s="13">
        <v>0</v>
      </c>
      <c r="L4802" s="13">
        <v>0</v>
      </c>
      <c r="M4802" s="13">
        <v>0</v>
      </c>
      <c r="N4802" s="13">
        <v>195.08429339477536</v>
      </c>
    </row>
    <row r="4803" spans="1:15" x14ac:dyDescent="0.3">
      <c r="A4803" s="2" t="s">
        <v>820</v>
      </c>
      <c r="B4803" s="2" t="str">
        <f>VLOOKUP(A4803,'Hold Harmless'!A$1:B$7201,2,FALSE)</f>
        <v>WEST ISD</v>
      </c>
      <c r="C4803" s="2">
        <v>2</v>
      </c>
      <c r="D4803" s="13">
        <v>179.88666666666541</v>
      </c>
      <c r="E4803" s="13">
        <v>12.696666666666658</v>
      </c>
      <c r="F4803" s="13">
        <v>192.58333333333206</v>
      </c>
      <c r="G4803" s="13">
        <v>0.96156000890970816</v>
      </c>
      <c r="H4803" s="13">
        <v>0.95898916817505431</v>
      </c>
      <c r="I4803" s="13">
        <v>1</v>
      </c>
      <c r="J4803" s="13">
        <v>192.58333333333206</v>
      </c>
      <c r="K4803" s="13">
        <v>0</v>
      </c>
      <c r="L4803" s="13">
        <v>0</v>
      </c>
      <c r="M4803" s="13">
        <v>0</v>
      </c>
      <c r="N4803" s="13">
        <v>192.58333333333206</v>
      </c>
    </row>
    <row r="4804" spans="1:15" x14ac:dyDescent="0.3">
      <c r="A4804" s="2" t="s">
        <v>820</v>
      </c>
      <c r="B4804" s="2" t="str">
        <f>VLOOKUP(A4804,'Hold Harmless'!A$1:B$7201,2,FALSE)</f>
        <v>WEST ISD</v>
      </c>
      <c r="C4804" s="2">
        <v>3</v>
      </c>
      <c r="D4804" s="13">
        <v>182.40603864734115</v>
      </c>
      <c r="E4804" s="13">
        <v>6.5797101449275353</v>
      </c>
      <c r="F4804" s="13">
        <v>188.98574879226868</v>
      </c>
      <c r="G4804" s="13">
        <v>0.96156000890970816</v>
      </c>
      <c r="H4804" s="13">
        <v>0.95898916817505431</v>
      </c>
      <c r="I4804" s="13">
        <v>1</v>
      </c>
      <c r="J4804" s="13">
        <v>188.98574879226868</v>
      </c>
      <c r="K4804" s="13">
        <v>0</v>
      </c>
      <c r="L4804" s="13">
        <v>0</v>
      </c>
      <c r="M4804" s="13">
        <v>0</v>
      </c>
      <c r="N4804" s="13">
        <v>188.98574879226868</v>
      </c>
    </row>
    <row r="4805" spans="1:15" x14ac:dyDescent="0.3">
      <c r="A4805" s="2" t="s">
        <v>820</v>
      </c>
      <c r="B4805" s="2" t="str">
        <f>VLOOKUP(A4805,'Hold Harmless'!A$1:B$7201,2,FALSE)</f>
        <v>WEST ISD</v>
      </c>
      <c r="C4805" s="2">
        <v>4</v>
      </c>
      <c r="D4805" s="13">
        <v>181.77536231883897</v>
      </c>
      <c r="E4805" s="13">
        <v>6.5289855072463734</v>
      </c>
      <c r="F4805" s="13">
        <v>188.30434782608535</v>
      </c>
      <c r="G4805" s="13">
        <v>0.96156000890970816</v>
      </c>
      <c r="H4805" s="13">
        <v>0.95898916817505431</v>
      </c>
      <c r="I4805" s="13">
        <v>1</v>
      </c>
      <c r="J4805" s="13">
        <v>188.30434782608535</v>
      </c>
      <c r="K4805" s="13">
        <v>0</v>
      </c>
      <c r="L4805" s="13">
        <v>0</v>
      </c>
      <c r="M4805" s="13">
        <v>0</v>
      </c>
      <c r="N4805" s="13">
        <v>188.30434782608535</v>
      </c>
    </row>
    <row r="4806" spans="1:15" x14ac:dyDescent="0.3">
      <c r="A4806" s="2" t="s">
        <v>820</v>
      </c>
      <c r="B4806" s="2" t="str">
        <f>VLOOKUP(A4806,'Hold Harmless'!A$1:B$7201,2,FALSE)</f>
        <v>WEST ISD</v>
      </c>
      <c r="C4806" s="2">
        <v>5</v>
      </c>
      <c r="D4806" s="13">
        <v>188.79034961685784</v>
      </c>
      <c r="E4806" s="13">
        <v>1.625</v>
      </c>
      <c r="F4806" s="13">
        <v>190.41534961685784</v>
      </c>
      <c r="G4806" s="13">
        <v>0.96156000890970816</v>
      </c>
      <c r="H4806" s="13">
        <v>0.95898916817505431</v>
      </c>
      <c r="I4806" s="13">
        <v>1</v>
      </c>
      <c r="J4806" s="13">
        <v>190.41534961685784</v>
      </c>
      <c r="K4806" s="13">
        <v>0</v>
      </c>
      <c r="L4806" s="13">
        <v>0</v>
      </c>
      <c r="M4806" s="13">
        <v>0</v>
      </c>
      <c r="N4806" s="13">
        <v>190.41534961685784</v>
      </c>
    </row>
    <row r="4807" spans="1:15" ht="15" thickBot="1" x14ac:dyDescent="0.35">
      <c r="A4807" s="2" t="s">
        <v>820</v>
      </c>
      <c r="B4807" s="2" t="str">
        <f>VLOOKUP(A4807,'Hold Harmless'!A$1:B$7201,2,FALSE)</f>
        <v>WEST ISD</v>
      </c>
      <c r="C4807" s="2">
        <v>6</v>
      </c>
      <c r="D4807" s="13">
        <v>189.26544860368207</v>
      </c>
      <c r="E4807" s="13">
        <v>1.284313725490196</v>
      </c>
      <c r="F4807" s="13">
        <v>190.54976232917227</v>
      </c>
      <c r="G4807" s="13">
        <v>0.96156000890970816</v>
      </c>
      <c r="H4807" s="13">
        <v>0.95898916817505431</v>
      </c>
      <c r="I4807" s="13">
        <v>1</v>
      </c>
      <c r="J4807" s="13">
        <v>190.54976232917227</v>
      </c>
      <c r="K4807" s="13">
        <v>0</v>
      </c>
      <c r="L4807" s="13">
        <v>0</v>
      </c>
      <c r="M4807" s="13">
        <v>0</v>
      </c>
      <c r="N4807" s="13">
        <v>190.54976232917227</v>
      </c>
      <c r="O4807" s="24">
        <f t="shared" ref="O4807" si="799">SUM(N4802:N4807)</f>
        <v>1145.9228352924915</v>
      </c>
    </row>
    <row r="4808" spans="1:15" ht="15" thickTop="1" x14ac:dyDescent="0.3">
      <c r="A4808" s="4" t="s">
        <v>821</v>
      </c>
      <c r="B4808" s="4" t="str">
        <f>VLOOKUP(A4808,'Hold Harmless'!A$1:B$7201,2,FALSE)</f>
        <v>AXTELL ISD</v>
      </c>
      <c r="C4808" s="4">
        <v>1</v>
      </c>
      <c r="D4808" s="10">
        <v>103.78567428315426</v>
      </c>
      <c r="E4808" s="10">
        <v>16.221354166666679</v>
      </c>
      <c r="F4808" s="10">
        <v>120.00702844982095</v>
      </c>
      <c r="G4808" s="10">
        <v>0.96437430469947982</v>
      </c>
      <c r="H4808" s="10">
        <v>0.97560151419456842</v>
      </c>
      <c r="I4808" s="10">
        <v>0.98849201304862933</v>
      </c>
      <c r="J4808" s="10">
        <v>118.62598913234764</v>
      </c>
      <c r="K4808" s="10">
        <v>1.3810393174733093</v>
      </c>
      <c r="L4808" s="10">
        <v>1.3810393174733093</v>
      </c>
      <c r="M4808" s="10">
        <v>0</v>
      </c>
      <c r="N4808" s="10">
        <v>118.62598913234764</v>
      </c>
    </row>
    <row r="4809" spans="1:15" x14ac:dyDescent="0.3">
      <c r="A4809" s="4" t="s">
        <v>821</v>
      </c>
      <c r="B4809" s="4" t="str">
        <f>VLOOKUP(A4809,'Hold Harmless'!A$1:B$7201,2,FALSE)</f>
        <v>AXTELL ISD</v>
      </c>
      <c r="C4809" s="4">
        <v>2</v>
      </c>
      <c r="D4809" s="10">
        <v>108.05790665273476</v>
      </c>
      <c r="E4809" s="10">
        <v>12.548850574712654</v>
      </c>
      <c r="F4809" s="10">
        <v>120.60675722744742</v>
      </c>
      <c r="G4809" s="10">
        <v>0.96437430469947982</v>
      </c>
      <c r="H4809" s="10">
        <v>0.97560151419456842</v>
      </c>
      <c r="I4809" s="10">
        <v>0.98849201304862933</v>
      </c>
      <c r="J4809" s="10">
        <v>119.21881623902682</v>
      </c>
      <c r="K4809" s="10">
        <v>1.3879409884205955</v>
      </c>
      <c r="L4809" s="10">
        <v>1.3879409884205955</v>
      </c>
      <c r="M4809" s="10">
        <v>0</v>
      </c>
      <c r="N4809" s="10">
        <v>119.21881623902682</v>
      </c>
    </row>
    <row r="4810" spans="1:15" x14ac:dyDescent="0.3">
      <c r="A4810" s="4" t="s">
        <v>821</v>
      </c>
      <c r="B4810" s="4" t="str">
        <f>VLOOKUP(A4810,'Hold Harmless'!A$1:B$7201,2,FALSE)</f>
        <v>AXTELL ISD</v>
      </c>
      <c r="C4810" s="4">
        <v>3</v>
      </c>
      <c r="D4810" s="10">
        <v>98.98238095238159</v>
      </c>
      <c r="E4810" s="10">
        <v>22.079999999999963</v>
      </c>
      <c r="F4810" s="10">
        <v>121.06238095238155</v>
      </c>
      <c r="G4810" s="10">
        <v>0.96437430469947982</v>
      </c>
      <c r="H4810" s="10">
        <v>0.97560151419456842</v>
      </c>
      <c r="I4810" s="10">
        <v>0.98849201304862933</v>
      </c>
      <c r="J4810" s="10">
        <v>119.66919665207968</v>
      </c>
      <c r="K4810" s="10">
        <v>1.3931843003018685</v>
      </c>
      <c r="L4810" s="10">
        <v>1.3931843003018685</v>
      </c>
      <c r="M4810" s="10">
        <v>0</v>
      </c>
      <c r="N4810" s="10">
        <v>119.66919665207968</v>
      </c>
    </row>
    <row r="4811" spans="1:15" x14ac:dyDescent="0.3">
      <c r="A4811" s="4" t="s">
        <v>821</v>
      </c>
      <c r="B4811" s="4" t="str">
        <f>VLOOKUP(A4811,'Hold Harmless'!A$1:B$7201,2,FALSE)</f>
        <v>AXTELL ISD</v>
      </c>
      <c r="C4811" s="4">
        <v>4</v>
      </c>
      <c r="D4811" s="10">
        <v>104.98106591865425</v>
      </c>
      <c r="E4811" s="10">
        <v>14.423796166432881</v>
      </c>
      <c r="F4811" s="10">
        <v>119.40486208508713</v>
      </c>
      <c r="G4811" s="10">
        <v>0.96437430469947982</v>
      </c>
      <c r="H4811" s="10">
        <v>0.97560151419456842</v>
      </c>
      <c r="I4811" s="10">
        <v>0.98849201304862933</v>
      </c>
      <c r="J4811" s="10">
        <v>118.03075249028173</v>
      </c>
      <c r="K4811" s="10">
        <v>1.3741095948054038</v>
      </c>
      <c r="L4811" s="10">
        <v>1.3741095948054038</v>
      </c>
      <c r="M4811" s="10">
        <v>0</v>
      </c>
      <c r="N4811" s="10">
        <v>118.03075249028173</v>
      </c>
    </row>
    <row r="4812" spans="1:15" x14ac:dyDescent="0.3">
      <c r="A4812" s="4" t="s">
        <v>821</v>
      </c>
      <c r="B4812" s="4" t="str">
        <f>VLOOKUP(A4812,'Hold Harmless'!A$1:B$7201,2,FALSE)</f>
        <v>AXTELL ISD</v>
      </c>
      <c r="C4812" s="4">
        <v>5</v>
      </c>
      <c r="D4812" s="10">
        <v>113.51876893797159</v>
      </c>
      <c r="E4812" s="10">
        <v>6.9722222222221975</v>
      </c>
      <c r="F4812" s="10">
        <v>120.49099116019379</v>
      </c>
      <c r="G4812" s="10">
        <v>0.96437430469947982</v>
      </c>
      <c r="H4812" s="10">
        <v>0.97560151419456842</v>
      </c>
      <c r="I4812" s="10">
        <v>0.98849201304862933</v>
      </c>
      <c r="J4812" s="10">
        <v>119.10438240616456</v>
      </c>
      <c r="K4812" s="10">
        <v>1.3866087540292256</v>
      </c>
      <c r="L4812" s="10">
        <v>1.3866087540292256</v>
      </c>
      <c r="M4812" s="10">
        <v>0</v>
      </c>
      <c r="N4812" s="10">
        <v>119.10438240616456</v>
      </c>
    </row>
    <row r="4813" spans="1:15" ht="15" thickBot="1" x14ac:dyDescent="0.35">
      <c r="A4813" s="4" t="s">
        <v>821</v>
      </c>
      <c r="B4813" s="4" t="str">
        <f>VLOOKUP(A4813,'Hold Harmless'!A$1:B$7201,2,FALSE)</f>
        <v>AXTELL ISD</v>
      </c>
      <c r="C4813" s="4">
        <v>6</v>
      </c>
      <c r="D4813" s="10">
        <v>115.48201004539803</v>
      </c>
      <c r="E4813" s="10">
        <v>5.2589285714285836</v>
      </c>
      <c r="F4813" s="10">
        <v>120.74093861682661</v>
      </c>
      <c r="G4813" s="10">
        <v>0.96437430469947982</v>
      </c>
      <c r="H4813" s="10">
        <v>0.97560151419456842</v>
      </c>
      <c r="I4813" s="10">
        <v>0.98849201304862933</v>
      </c>
      <c r="J4813" s="10">
        <v>119.35145347072792</v>
      </c>
      <c r="K4813" s="10">
        <v>1.3894851460986928</v>
      </c>
      <c r="L4813" s="10">
        <v>1.3894851460986928</v>
      </c>
      <c r="M4813" s="10">
        <v>0</v>
      </c>
      <c r="N4813" s="10">
        <v>119.35145347072792</v>
      </c>
      <c r="O4813" s="24">
        <f t="shared" ref="O4813" si="800">SUM(N4808:N4813)</f>
        <v>714.00059039062842</v>
      </c>
    </row>
    <row r="4814" spans="1:15" ht="15" thickTop="1" x14ac:dyDescent="0.3">
      <c r="A4814" s="11" t="s">
        <v>822</v>
      </c>
      <c r="B4814" s="11" t="str">
        <f>VLOOKUP(A4814,'Hold Harmless'!A$1:B$7201,2,FALSE)</f>
        <v>BRUCEVILLE-EDDY ISD</v>
      </c>
      <c r="C4814" s="11">
        <v>1</v>
      </c>
      <c r="D4814" s="12">
        <v>76.005952380952365</v>
      </c>
      <c r="E4814" s="12">
        <v>21.613095238095266</v>
      </c>
      <c r="F4814" s="12">
        <v>97.619047619047635</v>
      </c>
      <c r="G4814" s="12">
        <v>0.95343351857477265</v>
      </c>
      <c r="H4814" s="12">
        <v>0.96309326576357079</v>
      </c>
      <c r="I4814" s="12">
        <v>0.989970081266076</v>
      </c>
      <c r="J4814" s="12">
        <v>96.639936504545531</v>
      </c>
      <c r="K4814" s="12">
        <v>0.97911111450210342</v>
      </c>
      <c r="L4814" s="12">
        <v>0.97911111450210342</v>
      </c>
      <c r="M4814" s="12">
        <v>0</v>
      </c>
      <c r="N4814" s="12">
        <v>96.639936504545531</v>
      </c>
    </row>
    <row r="4815" spans="1:15" x14ac:dyDescent="0.3">
      <c r="A4815" s="11" t="s">
        <v>822</v>
      </c>
      <c r="B4815" s="11" t="str">
        <f>VLOOKUP(A4815,'Hold Harmless'!A$1:B$7201,2,FALSE)</f>
        <v>BRUCEVILLE-EDDY ISD</v>
      </c>
      <c r="C4815" s="11">
        <v>2</v>
      </c>
      <c r="D4815" s="12">
        <v>81.355555555555682</v>
      </c>
      <c r="E4815" s="12">
        <v>17.66111111111114</v>
      </c>
      <c r="F4815" s="12">
        <v>99.016666666666822</v>
      </c>
      <c r="G4815" s="12">
        <v>0.95343351857477265</v>
      </c>
      <c r="H4815" s="12">
        <v>0.96309326576357079</v>
      </c>
      <c r="I4815" s="12">
        <v>0.989970081266076</v>
      </c>
      <c r="J4815" s="12">
        <v>98.023537546696119</v>
      </c>
      <c r="K4815" s="12">
        <v>0.9931291199707033</v>
      </c>
      <c r="L4815" s="12">
        <v>0.9931291199707033</v>
      </c>
      <c r="M4815" s="12">
        <v>0</v>
      </c>
      <c r="N4815" s="12">
        <v>98.023537546696119</v>
      </c>
    </row>
    <row r="4816" spans="1:15" x14ac:dyDescent="0.3">
      <c r="A4816" s="11" t="s">
        <v>822</v>
      </c>
      <c r="B4816" s="11" t="str">
        <f>VLOOKUP(A4816,'Hold Harmless'!A$1:B$7201,2,FALSE)</f>
        <v>BRUCEVILLE-EDDY ISD</v>
      </c>
      <c r="C4816" s="11">
        <v>3</v>
      </c>
      <c r="D4816" s="12">
        <v>75.717372134038698</v>
      </c>
      <c r="E4816" s="12">
        <v>24.98809523809517</v>
      </c>
      <c r="F4816" s="12">
        <v>100.70546737213387</v>
      </c>
      <c r="G4816" s="12">
        <v>0.95343351857477265</v>
      </c>
      <c r="H4816" s="12">
        <v>0.96309326576357079</v>
      </c>
      <c r="I4816" s="12">
        <v>0.989970081266076</v>
      </c>
      <c r="J4816" s="12">
        <v>99.695399718329526</v>
      </c>
      <c r="K4816" s="12">
        <v>1.0100676538043416</v>
      </c>
      <c r="L4816" s="12">
        <v>1.0100676538043416</v>
      </c>
      <c r="M4816" s="12">
        <v>0</v>
      </c>
      <c r="N4816" s="12">
        <v>99.695399718329526</v>
      </c>
    </row>
    <row r="4817" spans="1:15" x14ac:dyDescent="0.3">
      <c r="A4817" s="11" t="s">
        <v>822</v>
      </c>
      <c r="B4817" s="11" t="str">
        <f>VLOOKUP(A4817,'Hold Harmless'!A$1:B$7201,2,FALSE)</f>
        <v>BRUCEVILLE-EDDY ISD</v>
      </c>
      <c r="C4817" s="11">
        <v>4</v>
      </c>
      <c r="D4817" s="12">
        <v>80.586419753086432</v>
      </c>
      <c r="E4817" s="12">
        <v>19.913580246913579</v>
      </c>
      <c r="F4817" s="12">
        <v>100.50000000000001</v>
      </c>
      <c r="G4817" s="12">
        <v>0.95343351857477265</v>
      </c>
      <c r="H4817" s="12">
        <v>0.96309326576357079</v>
      </c>
      <c r="I4817" s="12">
        <v>0.989970081266076</v>
      </c>
      <c r="J4817" s="12">
        <v>99.491993167240651</v>
      </c>
      <c r="K4817" s="12">
        <v>1.0080068327593636</v>
      </c>
      <c r="L4817" s="12">
        <v>1.0080068327593636</v>
      </c>
      <c r="M4817" s="12">
        <v>0</v>
      </c>
      <c r="N4817" s="12">
        <v>99.491993167240651</v>
      </c>
    </row>
    <row r="4818" spans="1:15" x14ac:dyDescent="0.3">
      <c r="A4818" s="11" t="s">
        <v>822</v>
      </c>
      <c r="B4818" s="11" t="str">
        <f>VLOOKUP(A4818,'Hold Harmless'!A$1:B$7201,2,FALSE)</f>
        <v>BRUCEVILLE-EDDY ISD</v>
      </c>
      <c r="C4818" s="11">
        <v>5</v>
      </c>
      <c r="D4818" s="12">
        <v>81.963768115942216</v>
      </c>
      <c r="E4818" s="12">
        <v>18.282608695652172</v>
      </c>
      <c r="F4818" s="12">
        <v>100.24637681159439</v>
      </c>
      <c r="G4818" s="12">
        <v>0.95343351857477265</v>
      </c>
      <c r="H4818" s="12">
        <v>0.96309326576357079</v>
      </c>
      <c r="I4818" s="12">
        <v>0.989970081266076</v>
      </c>
      <c r="J4818" s="12">
        <v>99.240913798803774</v>
      </c>
      <c r="K4818" s="12">
        <v>1.0054630127906137</v>
      </c>
      <c r="L4818" s="12">
        <v>1.0054630127906137</v>
      </c>
      <c r="M4818" s="12">
        <v>0</v>
      </c>
      <c r="N4818" s="12">
        <v>99.240913798803774</v>
      </c>
    </row>
    <row r="4819" spans="1:15" ht="15" thickBot="1" x14ac:dyDescent="0.35">
      <c r="A4819" s="11" t="s">
        <v>822</v>
      </c>
      <c r="B4819" s="11" t="str">
        <f>VLOOKUP(A4819,'Hold Harmless'!A$1:B$7201,2,FALSE)</f>
        <v>BRUCEVILLE-EDDY ISD</v>
      </c>
      <c r="C4819" s="11">
        <v>6</v>
      </c>
      <c r="D4819" s="12">
        <v>82.438888888888997</v>
      </c>
      <c r="E4819" s="12">
        <v>18.494444444444458</v>
      </c>
      <c r="F4819" s="12">
        <v>100.93333333333345</v>
      </c>
      <c r="G4819" s="12">
        <v>0.95343351857477265</v>
      </c>
      <c r="H4819" s="12">
        <v>0.96309326576357079</v>
      </c>
      <c r="I4819" s="12">
        <v>0.989970081266076</v>
      </c>
      <c r="J4819" s="12">
        <v>99.92098020245605</v>
      </c>
      <c r="K4819" s="12">
        <v>1.0123531308774005</v>
      </c>
      <c r="L4819" s="12">
        <v>1.0123531308774005</v>
      </c>
      <c r="M4819" s="12">
        <v>0</v>
      </c>
      <c r="N4819" s="12">
        <v>99.92098020245605</v>
      </c>
      <c r="O4819" s="24">
        <f t="shared" ref="O4819" si="801">SUM(N4814:N4819)</f>
        <v>593.01276093807166</v>
      </c>
    </row>
    <row r="4820" spans="1:15" ht="15" thickTop="1" x14ac:dyDescent="0.3">
      <c r="A4820" s="2" t="s">
        <v>823</v>
      </c>
      <c r="B4820" s="2" t="str">
        <f>VLOOKUP(A4820,'Hold Harmless'!A$1:B$7201,2,FALSE)</f>
        <v>CHINA SPRING ISD</v>
      </c>
      <c r="C4820" s="2">
        <v>1</v>
      </c>
      <c r="D4820" s="13">
        <v>356.57485525227656</v>
      </c>
      <c r="E4820" s="13">
        <v>97.378205128205465</v>
      </c>
      <c r="F4820" s="13">
        <v>453.95306038048204</v>
      </c>
      <c r="G4820" s="13">
        <v>0.96549840013577115</v>
      </c>
      <c r="H4820" s="13">
        <v>0.9617736716904548</v>
      </c>
      <c r="I4820" s="13">
        <v>1</v>
      </c>
      <c r="J4820" s="13">
        <v>453.95306038048204</v>
      </c>
      <c r="K4820" s="13">
        <v>0</v>
      </c>
      <c r="L4820" s="13">
        <v>0</v>
      </c>
      <c r="M4820" s="13">
        <v>0</v>
      </c>
      <c r="N4820" s="13">
        <v>453.95306038048204</v>
      </c>
    </row>
    <row r="4821" spans="1:15" x14ac:dyDescent="0.3">
      <c r="A4821" s="2" t="s">
        <v>823</v>
      </c>
      <c r="B4821" s="2" t="str">
        <f>VLOOKUP(A4821,'Hold Harmless'!A$1:B$7201,2,FALSE)</f>
        <v>CHINA SPRING ISD</v>
      </c>
      <c r="C4821" s="2">
        <v>2</v>
      </c>
      <c r="D4821" s="13">
        <v>392.46180555556373</v>
      </c>
      <c r="E4821" s="13">
        <v>63.076388888888587</v>
      </c>
      <c r="F4821" s="13">
        <v>455.5381944444523</v>
      </c>
      <c r="G4821" s="13">
        <v>0.96549840013577115</v>
      </c>
      <c r="H4821" s="13">
        <v>0.9617736716904548</v>
      </c>
      <c r="I4821" s="13">
        <v>1</v>
      </c>
      <c r="J4821" s="13">
        <v>455.5381944444523</v>
      </c>
      <c r="K4821" s="13">
        <v>0</v>
      </c>
      <c r="L4821" s="13">
        <v>0</v>
      </c>
      <c r="M4821" s="13">
        <v>0</v>
      </c>
      <c r="N4821" s="13">
        <v>455.5381944444523</v>
      </c>
    </row>
    <row r="4822" spans="1:15" x14ac:dyDescent="0.3">
      <c r="A4822" s="2" t="s">
        <v>823</v>
      </c>
      <c r="B4822" s="2" t="str">
        <f>VLOOKUP(A4822,'Hold Harmless'!A$1:B$7201,2,FALSE)</f>
        <v>CHINA SPRING ISD</v>
      </c>
      <c r="C4822" s="2">
        <v>3</v>
      </c>
      <c r="D4822" s="13">
        <v>375.8247126436799</v>
      </c>
      <c r="E4822" s="13">
        <v>77.390804597700864</v>
      </c>
      <c r="F4822" s="13">
        <v>453.21551724138078</v>
      </c>
      <c r="G4822" s="13">
        <v>0.96549840013577115</v>
      </c>
      <c r="H4822" s="13">
        <v>0.9617736716904548</v>
      </c>
      <c r="I4822" s="13">
        <v>1</v>
      </c>
      <c r="J4822" s="13">
        <v>453.21551724138078</v>
      </c>
      <c r="K4822" s="13">
        <v>0</v>
      </c>
      <c r="L4822" s="13">
        <v>0</v>
      </c>
      <c r="M4822" s="13">
        <v>0</v>
      </c>
      <c r="N4822" s="13">
        <v>453.21551724138078</v>
      </c>
    </row>
    <row r="4823" spans="1:15" x14ac:dyDescent="0.3">
      <c r="A4823" s="2" t="s">
        <v>823</v>
      </c>
      <c r="B4823" s="2" t="str">
        <f>VLOOKUP(A4823,'Hold Harmless'!A$1:B$7201,2,FALSE)</f>
        <v>CHINA SPRING ISD</v>
      </c>
      <c r="C4823" s="2">
        <v>4</v>
      </c>
      <c r="D4823" s="13">
        <v>383.73765432099702</v>
      </c>
      <c r="E4823" s="13">
        <v>65.638888888888729</v>
      </c>
      <c r="F4823" s="13">
        <v>449.37654320988577</v>
      </c>
      <c r="G4823" s="13">
        <v>0.96549840013577115</v>
      </c>
      <c r="H4823" s="13">
        <v>0.9617736716904548</v>
      </c>
      <c r="I4823" s="13">
        <v>1</v>
      </c>
      <c r="J4823" s="13">
        <v>449.37654320988577</v>
      </c>
      <c r="K4823" s="13">
        <v>0</v>
      </c>
      <c r="L4823" s="13">
        <v>0</v>
      </c>
      <c r="M4823" s="13">
        <v>0</v>
      </c>
      <c r="N4823" s="13">
        <v>449.37654320988577</v>
      </c>
    </row>
    <row r="4824" spans="1:15" x14ac:dyDescent="0.3">
      <c r="A4824" s="2" t="s">
        <v>823</v>
      </c>
      <c r="B4824" s="2" t="str">
        <f>VLOOKUP(A4824,'Hold Harmless'!A$1:B$7201,2,FALSE)</f>
        <v>CHINA SPRING ISD</v>
      </c>
      <c r="C4824" s="2">
        <v>5</v>
      </c>
      <c r="D4824" s="13">
        <v>413.6408045977044</v>
      </c>
      <c r="E4824" s="13">
        <v>43.49137931034474</v>
      </c>
      <c r="F4824" s="13">
        <v>457.13218390804911</v>
      </c>
      <c r="G4824" s="13">
        <v>0.96549840013577115</v>
      </c>
      <c r="H4824" s="13">
        <v>0.9617736716904548</v>
      </c>
      <c r="I4824" s="13">
        <v>1</v>
      </c>
      <c r="J4824" s="13">
        <v>457.13218390804911</v>
      </c>
      <c r="K4824" s="13">
        <v>0</v>
      </c>
      <c r="L4824" s="13">
        <v>0</v>
      </c>
      <c r="M4824" s="13">
        <v>0</v>
      </c>
      <c r="N4824" s="13">
        <v>457.13218390804911</v>
      </c>
    </row>
    <row r="4825" spans="1:15" ht="15" thickBot="1" x14ac:dyDescent="0.35">
      <c r="A4825" s="2" t="s">
        <v>823</v>
      </c>
      <c r="B4825" s="2" t="str">
        <f>VLOOKUP(A4825,'Hold Harmless'!A$1:B$7201,2,FALSE)</f>
        <v>CHINA SPRING ISD</v>
      </c>
      <c r="C4825" s="2">
        <v>6</v>
      </c>
      <c r="D4825" s="13">
        <v>412.68055555556458</v>
      </c>
      <c r="E4825" s="13">
        <v>40.151960784313793</v>
      </c>
      <c r="F4825" s="13">
        <v>452.8325163398784</v>
      </c>
      <c r="G4825" s="13">
        <v>0.96549840013577115</v>
      </c>
      <c r="H4825" s="13">
        <v>0.9617736716904548</v>
      </c>
      <c r="I4825" s="13">
        <v>1</v>
      </c>
      <c r="J4825" s="13">
        <v>452.8325163398784</v>
      </c>
      <c r="K4825" s="13">
        <v>0</v>
      </c>
      <c r="L4825" s="13">
        <v>0</v>
      </c>
      <c r="M4825" s="13">
        <v>0</v>
      </c>
      <c r="N4825" s="13">
        <v>452.8325163398784</v>
      </c>
      <c r="O4825" s="24">
        <f t="shared" ref="O4825" si="802">SUM(N4820:N4825)</f>
        <v>2722.0480155241285</v>
      </c>
    </row>
    <row r="4826" spans="1:15" ht="15" thickTop="1" x14ac:dyDescent="0.3">
      <c r="A4826" s="4" t="s">
        <v>824</v>
      </c>
      <c r="B4826" s="4" t="str">
        <f>VLOOKUP(A4826,'Hold Harmless'!A$1:B$7201,2,FALSE)</f>
        <v>CONNALLY ISD</v>
      </c>
      <c r="C4826" s="4">
        <v>1</v>
      </c>
      <c r="D4826" s="10">
        <v>101.18817204301085</v>
      </c>
      <c r="E4826" s="10">
        <v>255.99462365591387</v>
      </c>
      <c r="F4826" s="10">
        <v>357.18279569892474</v>
      </c>
      <c r="G4826" s="10">
        <v>0.9508481036073112</v>
      </c>
      <c r="H4826" s="10">
        <v>0.92568419121981893</v>
      </c>
      <c r="I4826" s="10">
        <v>1</v>
      </c>
      <c r="J4826" s="10">
        <v>357.18279569892474</v>
      </c>
      <c r="K4826" s="10">
        <v>0</v>
      </c>
      <c r="L4826" s="10">
        <v>0</v>
      </c>
      <c r="M4826" s="10">
        <v>0</v>
      </c>
      <c r="N4826" s="10">
        <v>357.18279569892474</v>
      </c>
    </row>
    <row r="4827" spans="1:15" x14ac:dyDescent="0.3">
      <c r="A4827" s="4" t="s">
        <v>824</v>
      </c>
      <c r="B4827" s="4" t="str">
        <f>VLOOKUP(A4827,'Hold Harmless'!A$1:B$7201,2,FALSE)</f>
        <v>CONNALLY ISD</v>
      </c>
      <c r="C4827" s="4">
        <v>2</v>
      </c>
      <c r="D4827" s="10">
        <v>206.35714285714062</v>
      </c>
      <c r="E4827" s="10">
        <v>151.49999999999923</v>
      </c>
      <c r="F4827" s="10">
        <v>357.85714285713982</v>
      </c>
      <c r="G4827" s="10">
        <v>0.9508481036073112</v>
      </c>
      <c r="H4827" s="10">
        <v>0.92568419121981893</v>
      </c>
      <c r="I4827" s="10">
        <v>1</v>
      </c>
      <c r="J4827" s="10">
        <v>357.85714285713982</v>
      </c>
      <c r="K4827" s="10">
        <v>0</v>
      </c>
      <c r="L4827" s="10">
        <v>0</v>
      </c>
      <c r="M4827" s="10">
        <v>0</v>
      </c>
      <c r="N4827" s="10">
        <v>357.85714285713982</v>
      </c>
    </row>
    <row r="4828" spans="1:15" x14ac:dyDescent="0.3">
      <c r="A4828" s="4" t="s">
        <v>824</v>
      </c>
      <c r="B4828" s="4" t="str">
        <f>VLOOKUP(A4828,'Hold Harmless'!A$1:B$7201,2,FALSE)</f>
        <v>CONNALLY ISD</v>
      </c>
      <c r="C4828" s="4">
        <v>3</v>
      </c>
      <c r="D4828" s="10">
        <v>133.4374999999996</v>
      </c>
      <c r="E4828" s="10">
        <v>212.89236111111006</v>
      </c>
      <c r="F4828" s="10">
        <v>346.32986111110966</v>
      </c>
      <c r="G4828" s="10">
        <v>0.9508481036073112</v>
      </c>
      <c r="H4828" s="10">
        <v>0.92568419121981893</v>
      </c>
      <c r="I4828" s="10">
        <v>1</v>
      </c>
      <c r="J4828" s="10">
        <v>346.32986111110966</v>
      </c>
      <c r="K4828" s="10">
        <v>0</v>
      </c>
      <c r="L4828" s="10">
        <v>0</v>
      </c>
      <c r="M4828" s="10">
        <v>0</v>
      </c>
      <c r="N4828" s="10">
        <v>346.32986111110966</v>
      </c>
    </row>
    <row r="4829" spans="1:15" x14ac:dyDescent="0.3">
      <c r="A4829" s="4" t="s">
        <v>824</v>
      </c>
      <c r="B4829" s="4" t="str">
        <f>VLOOKUP(A4829,'Hold Harmless'!A$1:B$7201,2,FALSE)</f>
        <v>CONNALLY ISD</v>
      </c>
      <c r="C4829" s="4">
        <v>4</v>
      </c>
      <c r="D4829" s="10">
        <v>177.66049382716199</v>
      </c>
      <c r="E4829" s="10">
        <v>169.24074074074144</v>
      </c>
      <c r="F4829" s="10">
        <v>346.90123456790343</v>
      </c>
      <c r="G4829" s="10">
        <v>0.9508481036073112</v>
      </c>
      <c r="H4829" s="10">
        <v>0.92568419121981893</v>
      </c>
      <c r="I4829" s="10">
        <v>1</v>
      </c>
      <c r="J4829" s="10">
        <v>346.90123456790343</v>
      </c>
      <c r="K4829" s="10">
        <v>0</v>
      </c>
      <c r="L4829" s="10">
        <v>0</v>
      </c>
      <c r="M4829" s="10">
        <v>0</v>
      </c>
      <c r="N4829" s="10">
        <v>346.90123456790343</v>
      </c>
    </row>
    <row r="4830" spans="1:15" x14ac:dyDescent="0.3">
      <c r="A4830" s="4" t="s">
        <v>824</v>
      </c>
      <c r="B4830" s="4" t="str">
        <f>VLOOKUP(A4830,'Hold Harmless'!A$1:B$7201,2,FALSE)</f>
        <v>CONNALLY ISD</v>
      </c>
      <c r="C4830" s="4">
        <v>5</v>
      </c>
      <c r="D4830" s="10">
        <v>228.77898550724117</v>
      </c>
      <c r="E4830" s="10">
        <v>116.77173913043451</v>
      </c>
      <c r="F4830" s="10">
        <v>345.55072463767567</v>
      </c>
      <c r="G4830" s="10">
        <v>0.9508481036073112</v>
      </c>
      <c r="H4830" s="10">
        <v>0.92568419121981893</v>
      </c>
      <c r="I4830" s="10">
        <v>1</v>
      </c>
      <c r="J4830" s="10">
        <v>345.55072463767567</v>
      </c>
      <c r="K4830" s="10">
        <v>0</v>
      </c>
      <c r="L4830" s="10">
        <v>0</v>
      </c>
      <c r="M4830" s="10">
        <v>0</v>
      </c>
      <c r="N4830" s="10">
        <v>345.55072463767567</v>
      </c>
    </row>
    <row r="4831" spans="1:15" ht="15" thickBot="1" x14ac:dyDescent="0.35">
      <c r="A4831" s="4" t="s">
        <v>824</v>
      </c>
      <c r="B4831" s="4" t="str">
        <f>VLOOKUP(A4831,'Hold Harmless'!A$1:B$7201,2,FALSE)</f>
        <v>CONNALLY ISD</v>
      </c>
      <c r="C4831" s="4">
        <v>6</v>
      </c>
      <c r="D4831" s="10">
        <v>280.59974747474547</v>
      </c>
      <c r="E4831" s="10">
        <v>56.133417508417281</v>
      </c>
      <c r="F4831" s="10">
        <v>336.73316498316274</v>
      </c>
      <c r="G4831" s="10">
        <v>0.9508481036073112</v>
      </c>
      <c r="H4831" s="10">
        <v>0.92568419121981893</v>
      </c>
      <c r="I4831" s="10">
        <v>1</v>
      </c>
      <c r="J4831" s="10">
        <v>336.73316498316274</v>
      </c>
      <c r="K4831" s="10">
        <v>0</v>
      </c>
      <c r="L4831" s="10">
        <v>0</v>
      </c>
      <c r="M4831" s="10">
        <v>0</v>
      </c>
      <c r="N4831" s="10">
        <v>336.73316498316274</v>
      </c>
      <c r="O4831" s="24">
        <f t="shared" ref="O4831" si="803">SUM(N4826:N4831)</f>
        <v>2090.5549238559161</v>
      </c>
    </row>
    <row r="4832" spans="1:15" ht="15" thickTop="1" x14ac:dyDescent="0.3">
      <c r="A4832" s="11" t="s">
        <v>825</v>
      </c>
      <c r="B4832" s="11" t="str">
        <f>VLOOKUP(A4832,'Hold Harmless'!A$1:B$7201,2,FALSE)</f>
        <v>ROBINSON ISD</v>
      </c>
      <c r="C4832" s="11">
        <v>1</v>
      </c>
      <c r="D4832" s="12">
        <v>322.52284946236642</v>
      </c>
      <c r="E4832" s="12">
        <v>63.621927803379577</v>
      </c>
      <c r="F4832" s="12">
        <v>386.14477726574603</v>
      </c>
      <c r="G4832" s="12">
        <v>0.9627718579606237</v>
      </c>
      <c r="H4832" s="12">
        <v>0.96163133060622752</v>
      </c>
      <c r="I4832" s="12">
        <v>1</v>
      </c>
      <c r="J4832" s="12">
        <v>386.14477726574603</v>
      </c>
      <c r="K4832" s="12">
        <v>0</v>
      </c>
      <c r="L4832" s="12">
        <v>0</v>
      </c>
      <c r="M4832" s="12">
        <v>0</v>
      </c>
      <c r="N4832" s="12">
        <v>386.14477726574603</v>
      </c>
    </row>
    <row r="4833" spans="1:15" x14ac:dyDescent="0.3">
      <c r="A4833" s="11" t="s">
        <v>825</v>
      </c>
      <c r="B4833" s="11" t="str">
        <f>VLOOKUP(A4833,'Hold Harmless'!A$1:B$7201,2,FALSE)</f>
        <v>ROBINSON ISD</v>
      </c>
      <c r="C4833" s="11">
        <v>2</v>
      </c>
      <c r="D4833" s="12">
        <v>329.51700191570882</v>
      </c>
      <c r="E4833" s="12">
        <v>54.827107279693109</v>
      </c>
      <c r="F4833" s="12">
        <v>384.34410919540193</v>
      </c>
      <c r="G4833" s="12">
        <v>0.9627718579606237</v>
      </c>
      <c r="H4833" s="12">
        <v>0.96163133060622752</v>
      </c>
      <c r="I4833" s="12">
        <v>1</v>
      </c>
      <c r="J4833" s="12">
        <v>384.34410919540193</v>
      </c>
      <c r="K4833" s="12">
        <v>0</v>
      </c>
      <c r="L4833" s="12">
        <v>0</v>
      </c>
      <c r="M4833" s="12">
        <v>0</v>
      </c>
      <c r="N4833" s="12">
        <v>384.34410919540193</v>
      </c>
    </row>
    <row r="4834" spans="1:15" x14ac:dyDescent="0.3">
      <c r="A4834" s="11" t="s">
        <v>825</v>
      </c>
      <c r="B4834" s="11" t="str">
        <f>VLOOKUP(A4834,'Hold Harmless'!A$1:B$7201,2,FALSE)</f>
        <v>ROBINSON ISD</v>
      </c>
      <c r="C4834" s="11">
        <v>3</v>
      </c>
      <c r="D4834" s="12">
        <v>330.53963122605666</v>
      </c>
      <c r="E4834" s="12">
        <v>45.864224137930726</v>
      </c>
      <c r="F4834" s="12">
        <v>376.40385536398736</v>
      </c>
      <c r="G4834" s="12">
        <v>0.9627718579606237</v>
      </c>
      <c r="H4834" s="12">
        <v>0.96163133060622752</v>
      </c>
      <c r="I4834" s="12">
        <v>1</v>
      </c>
      <c r="J4834" s="12">
        <v>376.40385536398736</v>
      </c>
      <c r="K4834" s="12">
        <v>0</v>
      </c>
      <c r="L4834" s="12">
        <v>0</v>
      </c>
      <c r="M4834" s="12">
        <v>0</v>
      </c>
      <c r="N4834" s="12">
        <v>376.40385536398736</v>
      </c>
    </row>
    <row r="4835" spans="1:15" x14ac:dyDescent="0.3">
      <c r="A4835" s="11" t="s">
        <v>825</v>
      </c>
      <c r="B4835" s="11" t="str">
        <f>VLOOKUP(A4835,'Hold Harmless'!A$1:B$7201,2,FALSE)</f>
        <v>ROBINSON ISD</v>
      </c>
      <c r="C4835" s="11">
        <v>4</v>
      </c>
      <c r="D4835" s="12">
        <v>341.94294939224193</v>
      </c>
      <c r="E4835" s="12">
        <v>36.054951690821035</v>
      </c>
      <c r="F4835" s="12">
        <v>377.99790108306297</v>
      </c>
      <c r="G4835" s="12">
        <v>0.9627718579606237</v>
      </c>
      <c r="H4835" s="12">
        <v>0.96163133060622752</v>
      </c>
      <c r="I4835" s="12">
        <v>1</v>
      </c>
      <c r="J4835" s="12">
        <v>377.99790108306297</v>
      </c>
      <c r="K4835" s="12">
        <v>0</v>
      </c>
      <c r="L4835" s="12">
        <v>0</v>
      </c>
      <c r="M4835" s="12">
        <v>0</v>
      </c>
      <c r="N4835" s="12">
        <v>377.99790108306297</v>
      </c>
    </row>
    <row r="4836" spans="1:15" x14ac:dyDescent="0.3">
      <c r="A4836" s="11" t="s">
        <v>825</v>
      </c>
      <c r="B4836" s="11" t="str">
        <f>VLOOKUP(A4836,'Hold Harmless'!A$1:B$7201,2,FALSE)</f>
        <v>ROBINSON ISD</v>
      </c>
      <c r="C4836" s="11">
        <v>5</v>
      </c>
      <c r="D4836" s="12">
        <v>355.83783108445846</v>
      </c>
      <c r="E4836" s="12">
        <v>24.014492753623156</v>
      </c>
      <c r="F4836" s="12">
        <v>379.85232383808159</v>
      </c>
      <c r="G4836" s="12">
        <v>0.9627718579606237</v>
      </c>
      <c r="H4836" s="12">
        <v>0.96163133060622752</v>
      </c>
      <c r="I4836" s="12">
        <v>1</v>
      </c>
      <c r="J4836" s="12">
        <v>379.85232383808159</v>
      </c>
      <c r="K4836" s="12">
        <v>0</v>
      </c>
      <c r="L4836" s="12">
        <v>0</v>
      </c>
      <c r="M4836" s="12">
        <v>0</v>
      </c>
      <c r="N4836" s="12">
        <v>379.85232383808159</v>
      </c>
    </row>
    <row r="4837" spans="1:15" ht="15" thickBot="1" x14ac:dyDescent="0.35">
      <c r="A4837" s="11" t="s">
        <v>825</v>
      </c>
      <c r="B4837" s="11" t="str">
        <f>VLOOKUP(A4837,'Hold Harmless'!A$1:B$7201,2,FALSE)</f>
        <v>ROBINSON ISD</v>
      </c>
      <c r="C4837" s="11">
        <v>6</v>
      </c>
      <c r="D4837" s="12">
        <v>352.60434297933983</v>
      </c>
      <c r="E4837" s="12">
        <v>21.830330330330391</v>
      </c>
      <c r="F4837" s="12">
        <v>374.43467330967025</v>
      </c>
      <c r="G4837" s="12">
        <v>0.9627718579606237</v>
      </c>
      <c r="H4837" s="12">
        <v>0.96163133060622752</v>
      </c>
      <c r="I4837" s="12">
        <v>1</v>
      </c>
      <c r="J4837" s="12">
        <v>374.43467330967025</v>
      </c>
      <c r="K4837" s="12">
        <v>0</v>
      </c>
      <c r="L4837" s="12">
        <v>0</v>
      </c>
      <c r="M4837" s="12">
        <v>0</v>
      </c>
      <c r="N4837" s="12">
        <v>374.43467330967025</v>
      </c>
      <c r="O4837" s="24">
        <f t="shared" ref="O4837" si="804">SUM(N4832:N4837)</f>
        <v>2279.1776400559502</v>
      </c>
    </row>
    <row r="4838" spans="1:15" ht="15" thickTop="1" x14ac:dyDescent="0.3">
      <c r="A4838" s="2" t="s">
        <v>826</v>
      </c>
      <c r="B4838" s="2" t="str">
        <f>VLOOKUP(A4838,'Hold Harmless'!A$1:B$7201,2,FALSE)</f>
        <v>BOSQUEVILLE ISD</v>
      </c>
      <c r="C4838" s="2">
        <v>1</v>
      </c>
      <c r="D4838" s="13">
        <v>93.136904761904844</v>
      </c>
      <c r="E4838" s="13">
        <v>22.619047619047638</v>
      </c>
      <c r="F4838" s="13">
        <v>115.75595238095248</v>
      </c>
      <c r="G4838" s="13">
        <v>0.96891753812773584</v>
      </c>
      <c r="H4838" s="13">
        <v>0.9607981582280648</v>
      </c>
      <c r="I4838" s="13">
        <v>1</v>
      </c>
      <c r="J4838" s="13">
        <v>115.75595238095248</v>
      </c>
      <c r="K4838" s="13">
        <v>0</v>
      </c>
      <c r="L4838" s="13">
        <v>0</v>
      </c>
      <c r="M4838" s="13">
        <v>0</v>
      </c>
      <c r="N4838" s="13">
        <v>115.75595238095248</v>
      </c>
    </row>
    <row r="4839" spans="1:15" x14ac:dyDescent="0.3">
      <c r="A4839" s="2" t="s">
        <v>826</v>
      </c>
      <c r="B4839" s="2" t="str">
        <f>VLOOKUP(A4839,'Hold Harmless'!A$1:B$7201,2,FALSE)</f>
        <v>BOSQUEVILLE ISD</v>
      </c>
      <c r="C4839" s="2">
        <v>2</v>
      </c>
      <c r="D4839" s="13">
        <v>105.94345238095283</v>
      </c>
      <c r="E4839" s="13">
        <v>10.672619047619051</v>
      </c>
      <c r="F4839" s="13">
        <v>116.61607142857189</v>
      </c>
      <c r="G4839" s="13">
        <v>0.96891753812773584</v>
      </c>
      <c r="H4839" s="13">
        <v>0.9607981582280648</v>
      </c>
      <c r="I4839" s="13">
        <v>1</v>
      </c>
      <c r="J4839" s="13">
        <v>116.61607142857189</v>
      </c>
      <c r="K4839" s="13">
        <v>0</v>
      </c>
      <c r="L4839" s="13">
        <v>0</v>
      </c>
      <c r="M4839" s="13">
        <v>0</v>
      </c>
      <c r="N4839" s="13">
        <v>116.61607142857189</v>
      </c>
    </row>
    <row r="4840" spans="1:15" x14ac:dyDescent="0.3">
      <c r="A4840" s="2" t="s">
        <v>826</v>
      </c>
      <c r="B4840" s="2" t="str">
        <f>VLOOKUP(A4840,'Hold Harmless'!A$1:B$7201,2,FALSE)</f>
        <v>BOSQUEVILLE ISD</v>
      </c>
      <c r="C4840" s="2">
        <v>3</v>
      </c>
      <c r="D4840" s="13">
        <v>98.927536231884616</v>
      </c>
      <c r="E4840" s="13">
        <v>16.652173913043452</v>
      </c>
      <c r="F4840" s="13">
        <v>115.57971014492807</v>
      </c>
      <c r="G4840" s="13">
        <v>0.96891753812773584</v>
      </c>
      <c r="H4840" s="13">
        <v>0.9607981582280648</v>
      </c>
      <c r="I4840" s="13">
        <v>1</v>
      </c>
      <c r="J4840" s="13">
        <v>115.57971014492807</v>
      </c>
      <c r="K4840" s="13">
        <v>0</v>
      </c>
      <c r="L4840" s="13">
        <v>0</v>
      </c>
      <c r="M4840" s="13">
        <v>0</v>
      </c>
      <c r="N4840" s="13">
        <v>115.57971014492807</v>
      </c>
    </row>
    <row r="4841" spans="1:15" x14ac:dyDescent="0.3">
      <c r="A4841" s="2" t="s">
        <v>826</v>
      </c>
      <c r="B4841" s="2" t="str">
        <f>VLOOKUP(A4841,'Hold Harmless'!A$1:B$7201,2,FALSE)</f>
        <v>BOSQUEVILLE ISD</v>
      </c>
      <c r="C4841" s="2">
        <v>4</v>
      </c>
      <c r="D4841" s="13">
        <v>97.442307692307864</v>
      </c>
      <c r="E4841" s="13">
        <v>16.823717948717963</v>
      </c>
      <c r="F4841" s="13">
        <v>114.26602564102583</v>
      </c>
      <c r="G4841" s="13">
        <v>0.96891753812773584</v>
      </c>
      <c r="H4841" s="13">
        <v>0.9607981582280648</v>
      </c>
      <c r="I4841" s="13">
        <v>1</v>
      </c>
      <c r="J4841" s="13">
        <v>114.26602564102583</v>
      </c>
      <c r="K4841" s="13">
        <v>0</v>
      </c>
      <c r="L4841" s="13">
        <v>0</v>
      </c>
      <c r="M4841" s="13">
        <v>0</v>
      </c>
      <c r="N4841" s="13">
        <v>114.26602564102583</v>
      </c>
    </row>
    <row r="4842" spans="1:15" x14ac:dyDescent="0.3">
      <c r="A4842" s="2" t="s">
        <v>826</v>
      </c>
      <c r="B4842" s="2" t="str">
        <f>VLOOKUP(A4842,'Hold Harmless'!A$1:B$7201,2,FALSE)</f>
        <v>BOSQUEVILLE ISD</v>
      </c>
      <c r="C4842" s="2">
        <v>5</v>
      </c>
      <c r="D4842" s="13">
        <v>105.55952380952414</v>
      </c>
      <c r="E4842" s="13">
        <v>9.3095238095238138</v>
      </c>
      <c r="F4842" s="13">
        <v>114.86904761904795</v>
      </c>
      <c r="G4842" s="13">
        <v>0.96891753812773584</v>
      </c>
      <c r="H4842" s="13">
        <v>0.9607981582280648</v>
      </c>
      <c r="I4842" s="13">
        <v>1</v>
      </c>
      <c r="J4842" s="13">
        <v>114.86904761904795</v>
      </c>
      <c r="K4842" s="13">
        <v>0</v>
      </c>
      <c r="L4842" s="13">
        <v>0</v>
      </c>
      <c r="M4842" s="13">
        <v>0</v>
      </c>
      <c r="N4842" s="13">
        <v>114.86904761904795</v>
      </c>
    </row>
    <row r="4843" spans="1:15" ht="15" thickBot="1" x14ac:dyDescent="0.35">
      <c r="A4843" s="2" t="s">
        <v>826</v>
      </c>
      <c r="B4843" s="2" t="str">
        <f>VLOOKUP(A4843,'Hold Harmless'!A$1:B$7201,2,FALSE)</f>
        <v>BOSQUEVILLE ISD</v>
      </c>
      <c r="C4843" s="2">
        <v>6</v>
      </c>
      <c r="D4843" s="13">
        <v>105.31321839080505</v>
      </c>
      <c r="E4843" s="13">
        <v>9.5977011494252658</v>
      </c>
      <c r="F4843" s="13">
        <v>114.91091954023031</v>
      </c>
      <c r="G4843" s="13">
        <v>0.96891753812773584</v>
      </c>
      <c r="H4843" s="13">
        <v>0.9607981582280648</v>
      </c>
      <c r="I4843" s="13">
        <v>1</v>
      </c>
      <c r="J4843" s="13">
        <v>114.91091954023031</v>
      </c>
      <c r="K4843" s="13">
        <v>0</v>
      </c>
      <c r="L4843" s="13">
        <v>0</v>
      </c>
      <c r="M4843" s="13">
        <v>0</v>
      </c>
      <c r="N4843" s="13">
        <v>114.91091954023031</v>
      </c>
      <c r="O4843" s="24">
        <f t="shared" ref="O4843" si="805">SUM(N4838:N4843)</f>
        <v>691.99772675475651</v>
      </c>
    </row>
    <row r="4844" spans="1:15" ht="15" thickTop="1" x14ac:dyDescent="0.3">
      <c r="A4844" s="4" t="s">
        <v>827</v>
      </c>
      <c r="B4844" s="4" t="str">
        <f>VLOOKUP(A4844,'Hold Harmless'!A$1:B$7201,2,FALSE)</f>
        <v>HALLSBURG ISD</v>
      </c>
      <c r="C4844" s="4">
        <v>1</v>
      </c>
      <c r="D4844" s="10">
        <v>22.138888888888889</v>
      </c>
      <c r="E4844" s="10">
        <v>2.8090277777777772</v>
      </c>
      <c r="F4844" s="10">
        <v>24.947916666666668</v>
      </c>
      <c r="G4844" s="10">
        <v>0.97665076135008067</v>
      </c>
      <c r="H4844" s="10">
        <v>0.97592233793493177</v>
      </c>
      <c r="I4844" s="10">
        <v>1</v>
      </c>
      <c r="J4844" s="10">
        <v>24.947916666666668</v>
      </c>
      <c r="K4844" s="10">
        <v>0</v>
      </c>
      <c r="L4844" s="10">
        <v>0</v>
      </c>
      <c r="M4844" s="10">
        <v>0</v>
      </c>
      <c r="N4844" s="10">
        <v>24.947916666666668</v>
      </c>
    </row>
    <row r="4845" spans="1:15" x14ac:dyDescent="0.3">
      <c r="A4845" s="4" t="s">
        <v>827</v>
      </c>
      <c r="B4845" s="4" t="str">
        <f>VLOOKUP(A4845,'Hold Harmless'!A$1:B$7201,2,FALSE)</f>
        <v>HALLSBURG ISD</v>
      </c>
      <c r="C4845" s="4">
        <v>2</v>
      </c>
      <c r="D4845" s="10">
        <v>24.447916666666679</v>
      </c>
      <c r="E4845" s="10">
        <v>0.34722222222222221</v>
      </c>
      <c r="F4845" s="10">
        <v>24.7951388888889</v>
      </c>
      <c r="G4845" s="10">
        <v>0.97665076135008067</v>
      </c>
      <c r="H4845" s="10">
        <v>0.97592233793493177</v>
      </c>
      <c r="I4845" s="10">
        <v>1</v>
      </c>
      <c r="J4845" s="10">
        <v>24.7951388888889</v>
      </c>
      <c r="K4845" s="10">
        <v>0</v>
      </c>
      <c r="L4845" s="10">
        <v>0</v>
      </c>
      <c r="M4845" s="10">
        <v>0</v>
      </c>
      <c r="N4845" s="10">
        <v>24.7951388888889</v>
      </c>
    </row>
    <row r="4846" spans="1:15" x14ac:dyDescent="0.3">
      <c r="A4846" s="4" t="s">
        <v>827</v>
      </c>
      <c r="B4846" s="4" t="str">
        <f>VLOOKUP(A4846,'Hold Harmless'!A$1:B$7201,2,FALSE)</f>
        <v>HALLSBURG ISD</v>
      </c>
      <c r="C4846" s="4">
        <v>3</v>
      </c>
      <c r="D4846" s="10">
        <v>23.641666666666687</v>
      </c>
      <c r="E4846" s="10">
        <v>0.70000000000000007</v>
      </c>
      <c r="F4846" s="10">
        <v>24.341666666666686</v>
      </c>
      <c r="G4846" s="10">
        <v>0.97665076135008067</v>
      </c>
      <c r="H4846" s="10">
        <v>0.97592233793493177</v>
      </c>
      <c r="I4846" s="10">
        <v>1</v>
      </c>
      <c r="J4846" s="10">
        <v>24.341666666666686</v>
      </c>
      <c r="K4846" s="10">
        <v>0</v>
      </c>
      <c r="L4846" s="10">
        <v>0</v>
      </c>
      <c r="M4846" s="10">
        <v>0</v>
      </c>
      <c r="N4846" s="10">
        <v>24.341666666666686</v>
      </c>
    </row>
    <row r="4847" spans="1:15" x14ac:dyDescent="0.3">
      <c r="A4847" s="4" t="s">
        <v>827</v>
      </c>
      <c r="B4847" s="4" t="str">
        <f>VLOOKUP(A4847,'Hold Harmless'!A$1:B$7201,2,FALSE)</f>
        <v>HALLSBURG ISD</v>
      </c>
      <c r="C4847" s="4">
        <v>4</v>
      </c>
      <c r="D4847" s="10">
        <v>23.660256410256402</v>
      </c>
      <c r="E4847" s="10">
        <v>0.29487179487179488</v>
      </c>
      <c r="F4847" s="10">
        <v>23.955128205128197</v>
      </c>
      <c r="G4847" s="10">
        <v>0.97665076135008067</v>
      </c>
      <c r="H4847" s="10">
        <v>0.97592233793493177</v>
      </c>
      <c r="I4847" s="10">
        <v>1</v>
      </c>
      <c r="J4847" s="10">
        <v>23.955128205128197</v>
      </c>
      <c r="K4847" s="10">
        <v>0</v>
      </c>
      <c r="L4847" s="10">
        <v>0</v>
      </c>
      <c r="M4847" s="10">
        <v>0</v>
      </c>
      <c r="N4847" s="10">
        <v>23.955128205128197</v>
      </c>
    </row>
    <row r="4848" spans="1:15" x14ac:dyDescent="0.3">
      <c r="A4848" s="4" t="s">
        <v>827</v>
      </c>
      <c r="B4848" s="4" t="str">
        <f>VLOOKUP(A4848,'Hold Harmless'!A$1:B$7201,2,FALSE)</f>
        <v>HALLSBURG ISD</v>
      </c>
      <c r="C4848" s="4">
        <v>5</v>
      </c>
      <c r="D4848" s="10">
        <v>24.522988505747151</v>
      </c>
      <c r="E4848" s="10">
        <v>5.1724137931034482E-2</v>
      </c>
      <c r="F4848" s="10">
        <v>24.574712643678186</v>
      </c>
      <c r="G4848" s="10">
        <v>0.97665076135008067</v>
      </c>
      <c r="H4848" s="10">
        <v>0.97592233793493177</v>
      </c>
      <c r="I4848" s="10">
        <v>1</v>
      </c>
      <c r="J4848" s="10">
        <v>24.574712643678186</v>
      </c>
      <c r="K4848" s="10">
        <v>0</v>
      </c>
      <c r="L4848" s="10">
        <v>0</v>
      </c>
      <c r="M4848" s="10">
        <v>0</v>
      </c>
      <c r="N4848" s="10">
        <v>24.574712643678186</v>
      </c>
    </row>
    <row r="4849" spans="1:15" ht="15" thickBot="1" x14ac:dyDescent="0.35">
      <c r="A4849" s="4" t="s">
        <v>827</v>
      </c>
      <c r="B4849" s="4" t="str">
        <f>VLOOKUP(A4849,'Hold Harmless'!A$1:B$7201,2,FALSE)</f>
        <v>HALLSBURG ISD</v>
      </c>
      <c r="C4849" s="4">
        <v>6</v>
      </c>
      <c r="D4849" s="10">
        <v>24.487373737373776</v>
      </c>
      <c r="E4849" s="10">
        <v>6.0606060606060608E-2</v>
      </c>
      <c r="F4849" s="10">
        <v>24.547979797979838</v>
      </c>
      <c r="G4849" s="10">
        <v>0.97665076135008067</v>
      </c>
      <c r="H4849" s="10">
        <v>0.97592233793493177</v>
      </c>
      <c r="I4849" s="10">
        <v>1</v>
      </c>
      <c r="J4849" s="10">
        <v>24.547979797979838</v>
      </c>
      <c r="K4849" s="10">
        <v>0</v>
      </c>
      <c r="L4849" s="10">
        <v>0</v>
      </c>
      <c r="M4849" s="10">
        <v>0</v>
      </c>
      <c r="N4849" s="10">
        <v>24.547979797979838</v>
      </c>
      <c r="O4849" s="24">
        <f t="shared" ref="O4849" si="806">SUM(N4844:N4849)</f>
        <v>147.16254286900846</v>
      </c>
    </row>
    <row r="4850" spans="1:15" ht="15" thickTop="1" x14ac:dyDescent="0.3">
      <c r="A4850" s="11" t="s">
        <v>828</v>
      </c>
      <c r="B4850" s="11" t="str">
        <f>VLOOKUP(A4850,'Hold Harmless'!A$1:B$7201,2,FALSE)</f>
        <v>GHOLSON ISD</v>
      </c>
      <c r="C4850" s="11">
        <v>1</v>
      </c>
      <c r="D4850" s="12">
        <v>27.890625000000025</v>
      </c>
      <c r="E4850" s="12">
        <v>5.8854166666666661</v>
      </c>
      <c r="F4850" s="12">
        <v>33.776041666666693</v>
      </c>
      <c r="G4850" s="12">
        <v>0.95808770668583754</v>
      </c>
      <c r="H4850" s="12">
        <v>0.95678709607105883</v>
      </c>
      <c r="I4850" s="12">
        <v>1</v>
      </c>
      <c r="J4850" s="12">
        <v>33.776041666666693</v>
      </c>
      <c r="K4850" s="12">
        <v>0</v>
      </c>
      <c r="L4850" s="12">
        <v>0</v>
      </c>
      <c r="M4850" s="12">
        <v>0</v>
      </c>
      <c r="N4850" s="12">
        <v>33.776041666666693</v>
      </c>
    </row>
    <row r="4851" spans="1:15" x14ac:dyDescent="0.3">
      <c r="A4851" s="11" t="s">
        <v>828</v>
      </c>
      <c r="B4851" s="11" t="str">
        <f>VLOOKUP(A4851,'Hold Harmless'!A$1:B$7201,2,FALSE)</f>
        <v>GHOLSON ISD</v>
      </c>
      <c r="C4851" s="11">
        <v>2</v>
      </c>
      <c r="D4851" s="12">
        <v>31.761904761904805</v>
      </c>
      <c r="E4851" s="12">
        <v>2.3214285714285716</v>
      </c>
      <c r="F4851" s="12">
        <v>34.083333333333378</v>
      </c>
      <c r="G4851" s="12">
        <v>0.95808770668583754</v>
      </c>
      <c r="H4851" s="12">
        <v>0.95678709607105883</v>
      </c>
      <c r="I4851" s="12">
        <v>1</v>
      </c>
      <c r="J4851" s="12">
        <v>34.083333333333378</v>
      </c>
      <c r="K4851" s="12">
        <v>0</v>
      </c>
      <c r="L4851" s="12">
        <v>0</v>
      </c>
      <c r="M4851" s="12">
        <v>0</v>
      </c>
      <c r="N4851" s="12">
        <v>34.083333333333378</v>
      </c>
    </row>
    <row r="4852" spans="1:15" x14ac:dyDescent="0.3">
      <c r="A4852" s="11" t="s">
        <v>828</v>
      </c>
      <c r="B4852" s="11" t="str">
        <f>VLOOKUP(A4852,'Hold Harmless'!A$1:B$7201,2,FALSE)</f>
        <v>GHOLSON ISD</v>
      </c>
      <c r="C4852" s="11">
        <v>3</v>
      </c>
      <c r="D4852" s="12">
        <v>32.458333333333378</v>
      </c>
      <c r="E4852" s="12">
        <v>2.1130952380952377</v>
      </c>
      <c r="F4852" s="12">
        <v>34.571428571428619</v>
      </c>
      <c r="G4852" s="12">
        <v>0.95808770668583754</v>
      </c>
      <c r="H4852" s="12">
        <v>0.95678709607105883</v>
      </c>
      <c r="I4852" s="12">
        <v>1</v>
      </c>
      <c r="J4852" s="12">
        <v>34.571428571428619</v>
      </c>
      <c r="K4852" s="12">
        <v>0</v>
      </c>
      <c r="L4852" s="12">
        <v>0</v>
      </c>
      <c r="M4852" s="12">
        <v>0</v>
      </c>
      <c r="N4852" s="12">
        <v>34.571428571428619</v>
      </c>
    </row>
    <row r="4853" spans="1:15" x14ac:dyDescent="0.3">
      <c r="A4853" s="11" t="s">
        <v>828</v>
      </c>
      <c r="B4853" s="11" t="str">
        <f>VLOOKUP(A4853,'Hold Harmless'!A$1:B$7201,2,FALSE)</f>
        <v>GHOLSON ISD</v>
      </c>
      <c r="C4853" s="11">
        <v>4</v>
      </c>
      <c r="D4853" s="12">
        <v>33.380434782608759</v>
      </c>
      <c r="E4853" s="12">
        <v>2.0289855072463769</v>
      </c>
      <c r="F4853" s="12">
        <v>35.409420289855134</v>
      </c>
      <c r="G4853" s="12">
        <v>0.95808770668583754</v>
      </c>
      <c r="H4853" s="12">
        <v>0.95678709607105883</v>
      </c>
      <c r="I4853" s="12">
        <v>1</v>
      </c>
      <c r="J4853" s="12">
        <v>35.409420289855134</v>
      </c>
      <c r="K4853" s="12">
        <v>0</v>
      </c>
      <c r="L4853" s="12">
        <v>0</v>
      </c>
      <c r="M4853" s="12">
        <v>0</v>
      </c>
      <c r="N4853" s="12">
        <v>35.409420289855134</v>
      </c>
    </row>
    <row r="4854" spans="1:15" x14ac:dyDescent="0.3">
      <c r="A4854" s="11" t="s">
        <v>828</v>
      </c>
      <c r="B4854" s="11" t="str">
        <f>VLOOKUP(A4854,'Hold Harmless'!A$1:B$7201,2,FALSE)</f>
        <v>GHOLSON ISD</v>
      </c>
      <c r="C4854" s="11">
        <v>5</v>
      </c>
      <c r="D4854" s="12">
        <v>33.801724137931039</v>
      </c>
      <c r="E4854" s="12">
        <v>1.1752873563218391</v>
      </c>
      <c r="F4854" s="12">
        <v>34.977011494252878</v>
      </c>
      <c r="G4854" s="12">
        <v>0.95808770668583754</v>
      </c>
      <c r="H4854" s="12">
        <v>0.95678709607105883</v>
      </c>
      <c r="I4854" s="12">
        <v>1</v>
      </c>
      <c r="J4854" s="12">
        <v>34.977011494252878</v>
      </c>
      <c r="K4854" s="12">
        <v>0</v>
      </c>
      <c r="L4854" s="12">
        <v>0</v>
      </c>
      <c r="M4854" s="12">
        <v>0</v>
      </c>
      <c r="N4854" s="12">
        <v>34.977011494252878</v>
      </c>
    </row>
    <row r="4855" spans="1:15" ht="15" thickBot="1" x14ac:dyDescent="0.35">
      <c r="A4855" s="11" t="s">
        <v>828</v>
      </c>
      <c r="B4855" s="11" t="str">
        <f>VLOOKUP(A4855,'Hold Harmless'!A$1:B$7201,2,FALSE)</f>
        <v>GHOLSON ISD</v>
      </c>
      <c r="C4855" s="11">
        <v>6</v>
      </c>
      <c r="D4855" s="12">
        <v>34.05808080808081</v>
      </c>
      <c r="E4855" s="12">
        <v>1.1172839506172838</v>
      </c>
      <c r="F4855" s="12">
        <v>35.175364758698095</v>
      </c>
      <c r="G4855" s="12">
        <v>0.95808770668583754</v>
      </c>
      <c r="H4855" s="12">
        <v>0.95678709607105883</v>
      </c>
      <c r="I4855" s="12">
        <v>1</v>
      </c>
      <c r="J4855" s="12">
        <v>35.175364758698095</v>
      </c>
      <c r="K4855" s="12">
        <v>0</v>
      </c>
      <c r="L4855" s="12">
        <v>0</v>
      </c>
      <c r="M4855" s="12">
        <v>0</v>
      </c>
      <c r="N4855" s="12">
        <v>35.175364758698095</v>
      </c>
      <c r="O4855" s="24">
        <f t="shared" ref="O4855" si="807">SUM(N4850:N4855)</f>
        <v>207.99260011423482</v>
      </c>
    </row>
    <row r="4856" spans="1:15" ht="15" thickTop="1" x14ac:dyDescent="0.3">
      <c r="A4856" s="2" t="s">
        <v>829</v>
      </c>
      <c r="B4856" s="2" t="str">
        <f>VLOOKUP(A4856,'Hold Harmless'!A$1:B$7201,2,FALSE)</f>
        <v>MCMULLEN COUNTY ISD</v>
      </c>
      <c r="C4856" s="2">
        <v>1</v>
      </c>
      <c r="D4856" s="13">
        <v>36.040123456790148</v>
      </c>
      <c r="E4856" s="13">
        <v>4.6666666666666687</v>
      </c>
      <c r="F4856" s="13">
        <v>40.70679012345682</v>
      </c>
      <c r="G4856" s="13">
        <v>0.96240027678280693</v>
      </c>
      <c r="H4856" s="13">
        <v>0.96442226470457471</v>
      </c>
      <c r="I4856" s="13">
        <v>0.99790342052877934</v>
      </c>
      <c r="J4856" s="13">
        <v>40.621445102944691</v>
      </c>
      <c r="K4856" s="13">
        <v>8.5345020512129111E-2</v>
      </c>
      <c r="L4856" s="13">
        <v>8.5345020512129111E-2</v>
      </c>
      <c r="M4856" s="13">
        <v>0</v>
      </c>
      <c r="N4856" s="13">
        <v>40.621445102944691</v>
      </c>
    </row>
    <row r="4857" spans="1:15" x14ac:dyDescent="0.3">
      <c r="A4857" s="2" t="s">
        <v>829</v>
      </c>
      <c r="B4857" s="2" t="str">
        <f>VLOOKUP(A4857,'Hold Harmless'!A$1:B$7201,2,FALSE)</f>
        <v>MCMULLEN COUNTY ISD</v>
      </c>
      <c r="C4857" s="2">
        <v>2</v>
      </c>
      <c r="D4857" s="13">
        <v>40.485632183907974</v>
      </c>
      <c r="E4857" s="13">
        <v>0.4885057471264368</v>
      </c>
      <c r="F4857" s="13">
        <v>40.974137931034413</v>
      </c>
      <c r="G4857" s="13">
        <v>0.96240027678280693</v>
      </c>
      <c r="H4857" s="13">
        <v>0.96442226470457471</v>
      </c>
      <c r="I4857" s="13">
        <v>0.99790342052877934</v>
      </c>
      <c r="J4857" s="13">
        <v>40.888232394597246</v>
      </c>
      <c r="K4857" s="13">
        <v>8.5905536437167029E-2</v>
      </c>
      <c r="L4857" s="13">
        <v>8.5905536437167029E-2</v>
      </c>
      <c r="M4857" s="13">
        <v>0</v>
      </c>
      <c r="N4857" s="13">
        <v>40.888232394597246</v>
      </c>
    </row>
    <row r="4858" spans="1:15" x14ac:dyDescent="0.3">
      <c r="A4858" s="2" t="s">
        <v>829</v>
      </c>
      <c r="B4858" s="2" t="str">
        <f>VLOOKUP(A4858,'Hold Harmless'!A$1:B$7201,2,FALSE)</f>
        <v>MCMULLEN COUNTY ISD</v>
      </c>
      <c r="C4858" s="2">
        <v>3</v>
      </c>
      <c r="D4858" s="13">
        <v>39.26234567901232</v>
      </c>
      <c r="E4858" s="13">
        <v>1.5555555555555562</v>
      </c>
      <c r="F4858" s="13">
        <v>40.817901234567877</v>
      </c>
      <c r="G4858" s="13">
        <v>0.96240027678280693</v>
      </c>
      <c r="H4858" s="13">
        <v>0.96442226470457471</v>
      </c>
      <c r="I4858" s="13">
        <v>0.99790342052877934</v>
      </c>
      <c r="J4858" s="13">
        <v>40.732323260781172</v>
      </c>
      <c r="K4858" s="13">
        <v>8.5577973786705286E-2</v>
      </c>
      <c r="L4858" s="13">
        <v>8.5577973786705286E-2</v>
      </c>
      <c r="M4858" s="13">
        <v>0</v>
      </c>
      <c r="N4858" s="13">
        <v>40.732323260781172</v>
      </c>
    </row>
    <row r="4859" spans="1:15" x14ac:dyDescent="0.3">
      <c r="A4859" s="2" t="s">
        <v>829</v>
      </c>
      <c r="B4859" s="2" t="str">
        <f>VLOOKUP(A4859,'Hold Harmless'!A$1:B$7201,2,FALSE)</f>
        <v>MCMULLEN COUNTY ISD</v>
      </c>
      <c r="C4859" s="2">
        <v>4</v>
      </c>
      <c r="D4859" s="13">
        <v>39.913690476190474</v>
      </c>
      <c r="E4859" s="13">
        <v>1.06547619047619</v>
      </c>
      <c r="F4859" s="13">
        <v>40.979166666666664</v>
      </c>
      <c r="G4859" s="13">
        <v>0.96240027678280693</v>
      </c>
      <c r="H4859" s="13">
        <v>0.96442226470457471</v>
      </c>
      <c r="I4859" s="13">
        <v>0.99790342052877934</v>
      </c>
      <c r="J4859" s="13">
        <v>40.893250587085603</v>
      </c>
      <c r="K4859" s="13">
        <v>8.5916079581060956E-2</v>
      </c>
      <c r="L4859" s="13">
        <v>8.5916079581060956E-2</v>
      </c>
      <c r="M4859" s="13">
        <v>0</v>
      </c>
      <c r="N4859" s="13">
        <v>40.893250587085603</v>
      </c>
    </row>
    <row r="4860" spans="1:15" x14ac:dyDescent="0.3">
      <c r="A4860" s="2" t="s">
        <v>829</v>
      </c>
      <c r="B4860" s="2" t="str">
        <f>VLOOKUP(A4860,'Hold Harmless'!A$1:B$7201,2,FALSE)</f>
        <v>MCMULLEN COUNTY ISD</v>
      </c>
      <c r="C4860" s="2">
        <v>5</v>
      </c>
      <c r="D4860" s="13">
        <v>41.746527777777708</v>
      </c>
      <c r="E4860" s="13">
        <v>0.22916666666666669</v>
      </c>
      <c r="F4860" s="13">
        <v>41.975694444444372</v>
      </c>
      <c r="G4860" s="13">
        <v>0.96240027678280693</v>
      </c>
      <c r="H4860" s="13">
        <v>0.96442226470457471</v>
      </c>
      <c r="I4860" s="13">
        <v>0.99790342052877934</v>
      </c>
      <c r="J4860" s="13">
        <v>41.887689065181917</v>
      </c>
      <c r="K4860" s="13">
        <v>8.8005379262455108E-2</v>
      </c>
      <c r="L4860" s="13">
        <v>8.8005379262455108E-2</v>
      </c>
      <c r="M4860" s="13">
        <v>0</v>
      </c>
      <c r="N4860" s="13">
        <v>41.887689065181917</v>
      </c>
    </row>
    <row r="4861" spans="1:15" ht="15" thickBot="1" x14ac:dyDescent="0.35">
      <c r="A4861" s="2" t="s">
        <v>829</v>
      </c>
      <c r="B4861" s="2" t="str">
        <f>VLOOKUP(A4861,'Hold Harmless'!A$1:B$7201,2,FALSE)</f>
        <v>MCMULLEN COUNTY ISD</v>
      </c>
      <c r="C4861" s="2">
        <v>6</v>
      </c>
      <c r="D4861" s="13">
        <v>41.151515151515092</v>
      </c>
      <c r="E4861" s="13">
        <v>0.51010101010101017</v>
      </c>
      <c r="F4861" s="13">
        <v>41.661616161616102</v>
      </c>
      <c r="G4861" s="13">
        <v>0.96240027678280693</v>
      </c>
      <c r="H4861" s="13">
        <v>0.96442226470457471</v>
      </c>
      <c r="I4861" s="13">
        <v>0.99790342052877934</v>
      </c>
      <c r="J4861" s="13">
        <v>41.574269272433781</v>
      </c>
      <c r="K4861" s="13">
        <v>8.7346889182320808E-2</v>
      </c>
      <c r="L4861" s="13">
        <v>8.7346889182320808E-2</v>
      </c>
      <c r="M4861" s="13">
        <v>0</v>
      </c>
      <c r="N4861" s="13">
        <v>41.574269272433781</v>
      </c>
      <c r="O4861" s="24">
        <f t="shared" ref="O4861" si="808">SUM(N4856:N4861)</f>
        <v>246.5972096830244</v>
      </c>
    </row>
    <row r="4862" spans="1:15" ht="15" thickTop="1" x14ac:dyDescent="0.3">
      <c r="A4862" s="4" t="s">
        <v>830</v>
      </c>
      <c r="B4862" s="4" t="str">
        <f>VLOOKUP(A4862,'Hold Harmless'!A$1:B$7201,2,FALSE)</f>
        <v>DEVINE ISD</v>
      </c>
      <c r="C4862" s="4">
        <v>1</v>
      </c>
      <c r="D4862" s="10">
        <v>182.02873563218279</v>
      </c>
      <c r="E4862" s="10">
        <v>128.90229885057545</v>
      </c>
      <c r="F4862" s="10">
        <v>310.93103448275826</v>
      </c>
      <c r="G4862" s="10">
        <v>0.95185576760885804</v>
      </c>
      <c r="H4862" s="10">
        <v>0.95086791310512941</v>
      </c>
      <c r="I4862" s="10">
        <v>1</v>
      </c>
      <c r="J4862" s="10">
        <v>310.93103448275826</v>
      </c>
      <c r="K4862" s="10">
        <v>0</v>
      </c>
      <c r="L4862" s="10">
        <v>0</v>
      </c>
      <c r="M4862" s="10">
        <v>0</v>
      </c>
      <c r="N4862" s="10">
        <v>310.93103448275826</v>
      </c>
    </row>
    <row r="4863" spans="1:15" x14ac:dyDescent="0.3">
      <c r="A4863" s="4" t="s">
        <v>830</v>
      </c>
      <c r="B4863" s="4" t="str">
        <f>VLOOKUP(A4863,'Hold Harmless'!A$1:B$7201,2,FALSE)</f>
        <v>DEVINE ISD</v>
      </c>
      <c r="C4863" s="4">
        <v>2</v>
      </c>
      <c r="D4863" s="10">
        <v>220.7673611111104</v>
      </c>
      <c r="E4863" s="10">
        <v>91.350694444444116</v>
      </c>
      <c r="F4863" s="10">
        <v>312.11805555555452</v>
      </c>
      <c r="G4863" s="10">
        <v>0.95185576760885804</v>
      </c>
      <c r="H4863" s="10">
        <v>0.95086791310512941</v>
      </c>
      <c r="I4863" s="10">
        <v>1</v>
      </c>
      <c r="J4863" s="10">
        <v>312.11805555555452</v>
      </c>
      <c r="K4863" s="10">
        <v>0</v>
      </c>
      <c r="L4863" s="10">
        <v>0</v>
      </c>
      <c r="M4863" s="10">
        <v>0</v>
      </c>
      <c r="N4863" s="10">
        <v>312.11805555555452</v>
      </c>
    </row>
    <row r="4864" spans="1:15" x14ac:dyDescent="0.3">
      <c r="A4864" s="4" t="s">
        <v>830</v>
      </c>
      <c r="B4864" s="4" t="str">
        <f>VLOOKUP(A4864,'Hold Harmless'!A$1:B$7201,2,FALSE)</f>
        <v>DEVINE ISD</v>
      </c>
      <c r="C4864" s="4">
        <v>3</v>
      </c>
      <c r="D4864" s="10">
        <v>236.85507246376321</v>
      </c>
      <c r="E4864" s="10">
        <v>70.945652173912706</v>
      </c>
      <c r="F4864" s="10">
        <v>307.8007246376759</v>
      </c>
      <c r="G4864" s="10">
        <v>0.95185576760885804</v>
      </c>
      <c r="H4864" s="10">
        <v>0.95086791310512941</v>
      </c>
      <c r="I4864" s="10">
        <v>1</v>
      </c>
      <c r="J4864" s="10">
        <v>307.8007246376759</v>
      </c>
      <c r="K4864" s="10">
        <v>0</v>
      </c>
      <c r="L4864" s="10">
        <v>0</v>
      </c>
      <c r="M4864" s="10">
        <v>0</v>
      </c>
      <c r="N4864" s="10">
        <v>307.8007246376759</v>
      </c>
    </row>
    <row r="4865" spans="1:15" x14ac:dyDescent="0.3">
      <c r="A4865" s="4" t="s">
        <v>830</v>
      </c>
      <c r="B4865" s="4" t="str">
        <f>VLOOKUP(A4865,'Hold Harmless'!A$1:B$7201,2,FALSE)</f>
        <v>DEVINE ISD</v>
      </c>
      <c r="C4865" s="4">
        <v>4</v>
      </c>
      <c r="D4865" s="10">
        <v>266.82073252687934</v>
      </c>
      <c r="E4865" s="10">
        <v>30.024865591397926</v>
      </c>
      <c r="F4865" s="10">
        <v>296.84559811827728</v>
      </c>
      <c r="G4865" s="10">
        <v>0.95185576760885804</v>
      </c>
      <c r="H4865" s="10">
        <v>0.95086791310512941</v>
      </c>
      <c r="I4865" s="10">
        <v>1</v>
      </c>
      <c r="J4865" s="10">
        <v>296.84559811827728</v>
      </c>
      <c r="K4865" s="10">
        <v>0</v>
      </c>
      <c r="L4865" s="10">
        <v>0</v>
      </c>
      <c r="M4865" s="10">
        <v>0</v>
      </c>
      <c r="N4865" s="10">
        <v>296.84559811827728</v>
      </c>
    </row>
    <row r="4866" spans="1:15" x14ac:dyDescent="0.3">
      <c r="A4866" s="4" t="s">
        <v>830</v>
      </c>
      <c r="B4866" s="4" t="str">
        <f>VLOOKUP(A4866,'Hold Harmless'!A$1:B$7201,2,FALSE)</f>
        <v>DEVINE ISD</v>
      </c>
      <c r="C4866" s="4">
        <v>5</v>
      </c>
      <c r="D4866" s="10">
        <v>276.94927536231449</v>
      </c>
      <c r="E4866" s="10">
        <v>20.438405797101421</v>
      </c>
      <c r="F4866" s="10">
        <v>297.38768115941593</v>
      </c>
      <c r="G4866" s="10">
        <v>0.95185576760885804</v>
      </c>
      <c r="H4866" s="10">
        <v>0.95086791310512941</v>
      </c>
      <c r="I4866" s="10">
        <v>1</v>
      </c>
      <c r="J4866" s="10">
        <v>297.38768115941593</v>
      </c>
      <c r="K4866" s="10">
        <v>0</v>
      </c>
      <c r="L4866" s="10">
        <v>0</v>
      </c>
      <c r="M4866" s="10">
        <v>0</v>
      </c>
      <c r="N4866" s="10">
        <v>297.38768115941593</v>
      </c>
    </row>
    <row r="4867" spans="1:15" ht="15" thickBot="1" x14ac:dyDescent="0.35">
      <c r="A4867" s="4" t="s">
        <v>830</v>
      </c>
      <c r="B4867" s="4" t="str">
        <f>VLOOKUP(A4867,'Hold Harmless'!A$1:B$7201,2,FALSE)</f>
        <v>DEVINE ISD</v>
      </c>
      <c r="C4867" s="4">
        <v>6</v>
      </c>
      <c r="D4867" s="10">
        <v>278.80637254901831</v>
      </c>
      <c r="E4867" s="10">
        <v>18.328431372549044</v>
      </c>
      <c r="F4867" s="10">
        <v>297.13480392156737</v>
      </c>
      <c r="G4867" s="10">
        <v>0.95185576760885804</v>
      </c>
      <c r="H4867" s="10">
        <v>0.95086791310512941</v>
      </c>
      <c r="I4867" s="10">
        <v>1</v>
      </c>
      <c r="J4867" s="10">
        <v>297.13480392156737</v>
      </c>
      <c r="K4867" s="10">
        <v>0</v>
      </c>
      <c r="L4867" s="10">
        <v>0</v>
      </c>
      <c r="M4867" s="10">
        <v>0</v>
      </c>
      <c r="N4867" s="10">
        <v>297.13480392156737</v>
      </c>
      <c r="O4867" s="24">
        <f t="shared" ref="O4867" si="809">SUM(N4862:N4867)</f>
        <v>1822.217897875249</v>
      </c>
    </row>
    <row r="4868" spans="1:15" ht="15" thickTop="1" x14ac:dyDescent="0.3">
      <c r="A4868" s="11" t="s">
        <v>831</v>
      </c>
      <c r="B4868" s="11" t="str">
        <f>VLOOKUP(A4868,'Hold Harmless'!A$1:B$7201,2,FALSE)</f>
        <v>D'HANIS ISD</v>
      </c>
      <c r="C4868" s="11">
        <v>1</v>
      </c>
      <c r="D4868" s="12">
        <v>40.103448275862064</v>
      </c>
      <c r="E4868" s="12">
        <v>9.6609195402298873</v>
      </c>
      <c r="F4868" s="12">
        <v>49.764367816091948</v>
      </c>
      <c r="G4868" s="12">
        <v>0.95883990407995567</v>
      </c>
      <c r="H4868" s="12">
        <v>0.96639031818227061</v>
      </c>
      <c r="I4868" s="12">
        <v>0.99218699322597015</v>
      </c>
      <c r="J4868" s="12">
        <v>49.375558473239508</v>
      </c>
      <c r="K4868" s="12">
        <v>0.38880934285243995</v>
      </c>
      <c r="L4868" s="12">
        <v>0.38880934285243995</v>
      </c>
      <c r="M4868" s="12">
        <v>0</v>
      </c>
      <c r="N4868" s="12">
        <v>49.375558473239508</v>
      </c>
    </row>
    <row r="4869" spans="1:15" x14ac:dyDescent="0.3">
      <c r="A4869" s="11" t="s">
        <v>831</v>
      </c>
      <c r="B4869" s="11" t="str">
        <f>VLOOKUP(A4869,'Hold Harmless'!A$1:B$7201,2,FALSE)</f>
        <v>D'HANIS ISD</v>
      </c>
      <c r="C4869" s="11">
        <v>2</v>
      </c>
      <c r="D4869" s="12">
        <v>43.781249999999915</v>
      </c>
      <c r="E4869" s="12">
        <v>5.9409722222222232</v>
      </c>
      <c r="F4869" s="12">
        <v>49.722222222222136</v>
      </c>
      <c r="G4869" s="12">
        <v>0.95883990407995567</v>
      </c>
      <c r="H4869" s="12">
        <v>0.96639031818227061</v>
      </c>
      <c r="I4869" s="12">
        <v>0.99218699322597015</v>
      </c>
      <c r="J4869" s="12">
        <v>49.333742163180098</v>
      </c>
      <c r="K4869" s="12">
        <v>0.38848005904203831</v>
      </c>
      <c r="L4869" s="12">
        <v>0.38848005904203831</v>
      </c>
      <c r="M4869" s="12">
        <v>0</v>
      </c>
      <c r="N4869" s="12">
        <v>49.333742163180098</v>
      </c>
    </row>
    <row r="4870" spans="1:15" x14ac:dyDescent="0.3">
      <c r="A4870" s="11" t="s">
        <v>831</v>
      </c>
      <c r="B4870" s="11" t="str">
        <f>VLOOKUP(A4870,'Hold Harmless'!A$1:B$7201,2,FALSE)</f>
        <v>D'HANIS ISD</v>
      </c>
      <c r="C4870" s="11">
        <v>3</v>
      </c>
      <c r="D4870" s="12">
        <v>45.769999999999932</v>
      </c>
      <c r="E4870" s="12">
        <v>3.4533333333333345</v>
      </c>
      <c r="F4870" s="12">
        <v>49.223333333333265</v>
      </c>
      <c r="G4870" s="12">
        <v>0.95883990407995567</v>
      </c>
      <c r="H4870" s="12">
        <v>0.96639031818227061</v>
      </c>
      <c r="I4870" s="12">
        <v>0.99218699322597015</v>
      </c>
      <c r="J4870" s="12">
        <v>48.838751096559605</v>
      </c>
      <c r="K4870" s="12">
        <v>0.38458223677366021</v>
      </c>
      <c r="L4870" s="12">
        <v>0.38458223677366021</v>
      </c>
      <c r="M4870" s="12">
        <v>0</v>
      </c>
      <c r="N4870" s="12">
        <v>48.838751096559605</v>
      </c>
    </row>
    <row r="4871" spans="1:15" x14ac:dyDescent="0.3">
      <c r="A4871" s="11" t="s">
        <v>831</v>
      </c>
      <c r="B4871" s="11" t="str">
        <f>VLOOKUP(A4871,'Hold Harmless'!A$1:B$7201,2,FALSE)</f>
        <v>D'HANIS ISD</v>
      </c>
      <c r="C4871" s="11">
        <v>4</v>
      </c>
      <c r="D4871" s="12">
        <v>43.888888888888829</v>
      </c>
      <c r="E4871" s="12">
        <v>4.4938271604938285</v>
      </c>
      <c r="F4871" s="12">
        <v>48.382716049382658</v>
      </c>
      <c r="G4871" s="12">
        <v>0.95883990407995567</v>
      </c>
      <c r="H4871" s="12">
        <v>0.96639031818227061</v>
      </c>
      <c r="I4871" s="12">
        <v>0.99218699322597015</v>
      </c>
      <c r="J4871" s="12">
        <v>48.004701561142866</v>
      </c>
      <c r="K4871" s="12">
        <v>0.378014488239792</v>
      </c>
      <c r="L4871" s="12">
        <v>0.378014488239792</v>
      </c>
      <c r="M4871" s="12">
        <v>0</v>
      </c>
      <c r="N4871" s="12">
        <v>48.004701561142866</v>
      </c>
    </row>
    <row r="4872" spans="1:15" x14ac:dyDescent="0.3">
      <c r="A4872" s="11" t="s">
        <v>831</v>
      </c>
      <c r="B4872" s="11" t="str">
        <f>VLOOKUP(A4872,'Hold Harmless'!A$1:B$7201,2,FALSE)</f>
        <v>D'HANIS ISD</v>
      </c>
      <c r="C4872" s="11">
        <v>5</v>
      </c>
      <c r="D4872" s="12">
        <v>47.011904761904695</v>
      </c>
      <c r="E4872" s="12">
        <v>1.6011904761904758</v>
      </c>
      <c r="F4872" s="12">
        <v>48.61309523809517</v>
      </c>
      <c r="G4872" s="12">
        <v>0.95883990407995567</v>
      </c>
      <c r="H4872" s="12">
        <v>0.96639031818227061</v>
      </c>
      <c r="I4872" s="12">
        <v>0.99218699322597015</v>
      </c>
      <c r="J4872" s="12">
        <v>48.233280795693375</v>
      </c>
      <c r="K4872" s="12">
        <v>0.37981444240179485</v>
      </c>
      <c r="L4872" s="12">
        <v>0.37981444240179485</v>
      </c>
      <c r="M4872" s="12">
        <v>0</v>
      </c>
      <c r="N4872" s="12">
        <v>48.233280795693375</v>
      </c>
    </row>
    <row r="4873" spans="1:15" ht="15" thickBot="1" x14ac:dyDescent="0.35">
      <c r="A4873" s="11" t="s">
        <v>831</v>
      </c>
      <c r="B4873" s="11" t="str">
        <f>VLOOKUP(A4873,'Hold Harmless'!A$1:B$7201,2,FALSE)</f>
        <v>D'HANIS ISD</v>
      </c>
      <c r="C4873" s="11">
        <v>6</v>
      </c>
      <c r="D4873" s="12">
        <v>47.26111111111107</v>
      </c>
      <c r="E4873" s="12">
        <v>1.2388888888888887</v>
      </c>
      <c r="F4873" s="12">
        <v>48.499999999999957</v>
      </c>
      <c r="G4873" s="12">
        <v>0.95883990407995567</v>
      </c>
      <c r="H4873" s="12">
        <v>0.96639031818227061</v>
      </c>
      <c r="I4873" s="12">
        <v>0.99218699322597015</v>
      </c>
      <c r="J4873" s="12">
        <v>48.12106917145951</v>
      </c>
      <c r="K4873" s="12">
        <v>0.37893082854044735</v>
      </c>
      <c r="L4873" s="12">
        <v>0.37893082854044735</v>
      </c>
      <c r="M4873" s="12">
        <v>0</v>
      </c>
      <c r="N4873" s="12">
        <v>48.12106917145951</v>
      </c>
      <c r="O4873" s="24">
        <f t="shared" ref="O4873" si="810">SUM(N4868:N4873)</f>
        <v>291.90710326127498</v>
      </c>
    </row>
    <row r="4874" spans="1:15" ht="15" thickTop="1" x14ac:dyDescent="0.3">
      <c r="A4874" s="2" t="s">
        <v>832</v>
      </c>
      <c r="B4874" s="2" t="str">
        <f>VLOOKUP(A4874,'Hold Harmless'!A$1:B$7201,2,FALSE)</f>
        <v>NATALIA ISD</v>
      </c>
      <c r="C4874" s="2">
        <v>1</v>
      </c>
      <c r="D4874" s="13">
        <v>75.758620689655132</v>
      </c>
      <c r="E4874" s="13">
        <v>81.45977011494243</v>
      </c>
      <c r="F4874" s="13">
        <v>157.21839080459756</v>
      </c>
      <c r="G4874" s="13">
        <v>0.95426565382775663</v>
      </c>
      <c r="H4874" s="13">
        <v>0.95338792174394005</v>
      </c>
      <c r="I4874" s="13">
        <v>1</v>
      </c>
      <c r="J4874" s="13">
        <v>157.21839080459756</v>
      </c>
      <c r="K4874" s="13">
        <v>0</v>
      </c>
      <c r="L4874" s="13">
        <v>0</v>
      </c>
      <c r="M4874" s="13">
        <v>0</v>
      </c>
      <c r="N4874" s="13">
        <v>157.21839080459756</v>
      </c>
    </row>
    <row r="4875" spans="1:15" x14ac:dyDescent="0.3">
      <c r="A4875" s="2" t="s">
        <v>832</v>
      </c>
      <c r="B4875" s="2" t="str">
        <f>VLOOKUP(A4875,'Hold Harmless'!A$1:B$7201,2,FALSE)</f>
        <v>NATALIA ISD</v>
      </c>
      <c r="C4875" s="2">
        <v>2</v>
      </c>
      <c r="D4875" s="13">
        <v>95.523827160493894</v>
      </c>
      <c r="E4875" s="13">
        <v>62.812839506172793</v>
      </c>
      <c r="F4875" s="13">
        <v>158.3366666666667</v>
      </c>
      <c r="G4875" s="13">
        <v>0.95426565382775663</v>
      </c>
      <c r="H4875" s="13">
        <v>0.95338792174394005</v>
      </c>
      <c r="I4875" s="13">
        <v>1</v>
      </c>
      <c r="J4875" s="13">
        <v>158.3366666666667</v>
      </c>
      <c r="K4875" s="13">
        <v>0</v>
      </c>
      <c r="L4875" s="13">
        <v>0</v>
      </c>
      <c r="M4875" s="13">
        <v>0</v>
      </c>
      <c r="N4875" s="13">
        <v>158.3366666666667</v>
      </c>
    </row>
    <row r="4876" spans="1:15" x14ac:dyDescent="0.3">
      <c r="A4876" s="2" t="s">
        <v>832</v>
      </c>
      <c r="B4876" s="2" t="str">
        <f>VLOOKUP(A4876,'Hold Harmless'!A$1:B$7201,2,FALSE)</f>
        <v>NATALIA ISD</v>
      </c>
      <c r="C4876" s="2">
        <v>3</v>
      </c>
      <c r="D4876" s="13">
        <v>85.546666666666951</v>
      </c>
      <c r="E4876" s="13">
        <v>71.500000000000128</v>
      </c>
      <c r="F4876" s="13">
        <v>157.04666666666708</v>
      </c>
      <c r="G4876" s="13">
        <v>0.95426565382775663</v>
      </c>
      <c r="H4876" s="13">
        <v>0.95338792174394005</v>
      </c>
      <c r="I4876" s="13">
        <v>1</v>
      </c>
      <c r="J4876" s="13">
        <v>157.04666666666708</v>
      </c>
      <c r="K4876" s="13">
        <v>0</v>
      </c>
      <c r="L4876" s="13">
        <v>0</v>
      </c>
      <c r="M4876" s="13">
        <v>0</v>
      </c>
      <c r="N4876" s="13">
        <v>157.04666666666708</v>
      </c>
    </row>
    <row r="4877" spans="1:15" x14ac:dyDescent="0.3">
      <c r="A4877" s="2" t="s">
        <v>832</v>
      </c>
      <c r="B4877" s="2" t="str">
        <f>VLOOKUP(A4877,'Hold Harmless'!A$1:B$7201,2,FALSE)</f>
        <v>NATALIA ISD</v>
      </c>
      <c r="C4877" s="2">
        <v>4</v>
      </c>
      <c r="D4877" s="13">
        <v>103.04761904761895</v>
      </c>
      <c r="E4877" s="13">
        <v>57.172619047618866</v>
      </c>
      <c r="F4877" s="13">
        <v>160.22023809523782</v>
      </c>
      <c r="G4877" s="13">
        <v>0.95426565382775663</v>
      </c>
      <c r="H4877" s="13">
        <v>0.95338792174394005</v>
      </c>
      <c r="I4877" s="13">
        <v>1</v>
      </c>
      <c r="J4877" s="13">
        <v>160.22023809523782</v>
      </c>
      <c r="K4877" s="13">
        <v>0</v>
      </c>
      <c r="L4877" s="13">
        <v>0</v>
      </c>
      <c r="M4877" s="13">
        <v>0</v>
      </c>
      <c r="N4877" s="13">
        <v>160.22023809523782</v>
      </c>
    </row>
    <row r="4878" spans="1:15" x14ac:dyDescent="0.3">
      <c r="A4878" s="2" t="s">
        <v>832</v>
      </c>
      <c r="B4878" s="2" t="str">
        <f>VLOOKUP(A4878,'Hold Harmless'!A$1:B$7201,2,FALSE)</f>
        <v>NATALIA ISD</v>
      </c>
      <c r="C4878" s="2">
        <v>5</v>
      </c>
      <c r="D4878" s="13">
        <v>129.7237254901959</v>
      </c>
      <c r="E4878" s="13">
        <v>29.622549019607952</v>
      </c>
      <c r="F4878" s="13">
        <v>159.34627450980386</v>
      </c>
      <c r="G4878" s="13">
        <v>0.95426565382775663</v>
      </c>
      <c r="H4878" s="13">
        <v>0.95338792174394005</v>
      </c>
      <c r="I4878" s="13">
        <v>1</v>
      </c>
      <c r="J4878" s="13">
        <v>159.34627450980386</v>
      </c>
      <c r="K4878" s="13">
        <v>0</v>
      </c>
      <c r="L4878" s="13">
        <v>0</v>
      </c>
      <c r="M4878" s="13">
        <v>0</v>
      </c>
      <c r="N4878" s="13">
        <v>159.34627450980386</v>
      </c>
    </row>
    <row r="4879" spans="1:15" ht="15" thickBot="1" x14ac:dyDescent="0.35">
      <c r="A4879" s="2" t="s">
        <v>832</v>
      </c>
      <c r="B4879" s="2" t="str">
        <f>VLOOKUP(A4879,'Hold Harmless'!A$1:B$7201,2,FALSE)</f>
        <v>NATALIA ISD</v>
      </c>
      <c r="C4879" s="2">
        <v>6</v>
      </c>
      <c r="D4879" s="13">
        <v>151.95639834881277</v>
      </c>
      <c r="E4879" s="13">
        <v>4.2494840041279645</v>
      </c>
      <c r="F4879" s="13">
        <v>156.20588235294073</v>
      </c>
      <c r="G4879" s="13">
        <v>0.95426565382775663</v>
      </c>
      <c r="H4879" s="13">
        <v>0.95338792174394005</v>
      </c>
      <c r="I4879" s="13">
        <v>1</v>
      </c>
      <c r="J4879" s="13">
        <v>156.20588235294073</v>
      </c>
      <c r="K4879" s="13">
        <v>0</v>
      </c>
      <c r="L4879" s="13">
        <v>0</v>
      </c>
      <c r="M4879" s="13">
        <v>0</v>
      </c>
      <c r="N4879" s="13">
        <v>156.20588235294073</v>
      </c>
      <c r="O4879" s="24">
        <f t="shared" ref="O4879" si="811">SUM(N4874:N4879)</f>
        <v>948.37411909591378</v>
      </c>
    </row>
    <row r="4880" spans="1:15" ht="15" thickTop="1" x14ac:dyDescent="0.3">
      <c r="A4880" s="4" t="s">
        <v>833</v>
      </c>
      <c r="B4880" s="4" t="str">
        <f>VLOOKUP(A4880,'Hold Harmless'!A$1:B$7201,2,FALSE)</f>
        <v>HONDO ISD</v>
      </c>
      <c r="C4880" s="4">
        <v>1</v>
      </c>
      <c r="D4880" s="10">
        <v>176.63392857142566</v>
      </c>
      <c r="E4880" s="10">
        <v>107.72916666666613</v>
      </c>
      <c r="F4880" s="10">
        <v>284.36309523809177</v>
      </c>
      <c r="G4880" s="10">
        <v>0.94948975177482597</v>
      </c>
      <c r="H4880" s="10">
        <v>0.93359163402751644</v>
      </c>
      <c r="I4880" s="10">
        <v>1</v>
      </c>
      <c r="J4880" s="10">
        <v>284.36309523809177</v>
      </c>
      <c r="K4880" s="10">
        <v>0</v>
      </c>
      <c r="L4880" s="10">
        <v>0</v>
      </c>
      <c r="M4880" s="10">
        <v>0</v>
      </c>
      <c r="N4880" s="10">
        <v>284.36309523809177</v>
      </c>
    </row>
    <row r="4881" spans="1:15" x14ac:dyDescent="0.3">
      <c r="A4881" s="4" t="s">
        <v>833</v>
      </c>
      <c r="B4881" s="4" t="str">
        <f>VLOOKUP(A4881,'Hold Harmless'!A$1:B$7201,2,FALSE)</f>
        <v>HONDO ISD</v>
      </c>
      <c r="C4881" s="4">
        <v>2</v>
      </c>
      <c r="D4881" s="10">
        <v>238.79722222222023</v>
      </c>
      <c r="E4881" s="10">
        <v>36.997222222222412</v>
      </c>
      <c r="F4881" s="10">
        <v>275.79444444444266</v>
      </c>
      <c r="G4881" s="10">
        <v>0.94948975177482597</v>
      </c>
      <c r="H4881" s="10">
        <v>0.93359163402751644</v>
      </c>
      <c r="I4881" s="10">
        <v>1</v>
      </c>
      <c r="J4881" s="10">
        <v>275.79444444444266</v>
      </c>
      <c r="K4881" s="10">
        <v>0</v>
      </c>
      <c r="L4881" s="10">
        <v>0</v>
      </c>
      <c r="M4881" s="10">
        <v>0</v>
      </c>
      <c r="N4881" s="10">
        <v>275.79444444444266</v>
      </c>
    </row>
    <row r="4882" spans="1:15" x14ac:dyDescent="0.3">
      <c r="A4882" s="4" t="s">
        <v>833</v>
      </c>
      <c r="B4882" s="4" t="str">
        <f>VLOOKUP(A4882,'Hold Harmless'!A$1:B$7201,2,FALSE)</f>
        <v>HONDO ISD</v>
      </c>
      <c r="C4882" s="4">
        <v>3</v>
      </c>
      <c r="D4882" s="10">
        <v>240.22701149425075</v>
      </c>
      <c r="E4882" s="10">
        <v>30.8218390804597</v>
      </c>
      <c r="F4882" s="10">
        <v>271.04885057471046</v>
      </c>
      <c r="G4882" s="10">
        <v>0.94948975177482597</v>
      </c>
      <c r="H4882" s="10">
        <v>0.93359163402751644</v>
      </c>
      <c r="I4882" s="10">
        <v>1</v>
      </c>
      <c r="J4882" s="10">
        <v>271.04885057471046</v>
      </c>
      <c r="K4882" s="10">
        <v>0</v>
      </c>
      <c r="L4882" s="10">
        <v>0</v>
      </c>
      <c r="M4882" s="10">
        <v>0</v>
      </c>
      <c r="N4882" s="10">
        <v>271.04885057471046</v>
      </c>
    </row>
    <row r="4883" spans="1:15" x14ac:dyDescent="0.3">
      <c r="A4883" s="4" t="s">
        <v>833</v>
      </c>
      <c r="B4883" s="4" t="str">
        <f>VLOOKUP(A4883,'Hold Harmless'!A$1:B$7201,2,FALSE)</f>
        <v>HONDO ISD</v>
      </c>
      <c r="C4883" s="4">
        <v>4</v>
      </c>
      <c r="D4883" s="10">
        <v>233.39423076922861</v>
      </c>
      <c r="E4883" s="10">
        <v>36.881410256410291</v>
      </c>
      <c r="F4883" s="10">
        <v>270.27564102563889</v>
      </c>
      <c r="G4883" s="10">
        <v>0.94948975177482597</v>
      </c>
      <c r="H4883" s="10">
        <v>0.93359163402751644</v>
      </c>
      <c r="I4883" s="10">
        <v>1</v>
      </c>
      <c r="J4883" s="10">
        <v>270.27564102563889</v>
      </c>
      <c r="K4883" s="10">
        <v>0</v>
      </c>
      <c r="L4883" s="10">
        <v>0</v>
      </c>
      <c r="M4883" s="10">
        <v>0</v>
      </c>
      <c r="N4883" s="10">
        <v>270.27564102563889</v>
      </c>
    </row>
    <row r="4884" spans="1:15" x14ac:dyDescent="0.3">
      <c r="A4884" s="4" t="s">
        <v>833</v>
      </c>
      <c r="B4884" s="4" t="str">
        <f>VLOOKUP(A4884,'Hold Harmless'!A$1:B$7201,2,FALSE)</f>
        <v>HONDO ISD</v>
      </c>
      <c r="C4884" s="4">
        <v>5</v>
      </c>
      <c r="D4884" s="10">
        <v>241.57440476190038</v>
      </c>
      <c r="E4884" s="10">
        <v>26.062499999999993</v>
      </c>
      <c r="F4884" s="10">
        <v>267.63690476190038</v>
      </c>
      <c r="G4884" s="10">
        <v>0.94948975177482597</v>
      </c>
      <c r="H4884" s="10">
        <v>0.93359163402751644</v>
      </c>
      <c r="I4884" s="10">
        <v>1</v>
      </c>
      <c r="J4884" s="10">
        <v>267.63690476190038</v>
      </c>
      <c r="K4884" s="10">
        <v>0</v>
      </c>
      <c r="L4884" s="10">
        <v>0</v>
      </c>
      <c r="M4884" s="10">
        <v>0</v>
      </c>
      <c r="N4884" s="10">
        <v>267.63690476190038</v>
      </c>
    </row>
    <row r="4885" spans="1:15" ht="15" thickBot="1" x14ac:dyDescent="0.35">
      <c r="A4885" s="4" t="s">
        <v>833</v>
      </c>
      <c r="B4885" s="4" t="str">
        <f>VLOOKUP(A4885,'Hold Harmless'!A$1:B$7201,2,FALSE)</f>
        <v>HONDO ISD</v>
      </c>
      <c r="C4885" s="4">
        <v>6</v>
      </c>
      <c r="D4885" s="10">
        <v>247.02083333332874</v>
      </c>
      <c r="E4885" s="10">
        <v>20.327380952380974</v>
      </c>
      <c r="F4885" s="10">
        <v>267.34821428570973</v>
      </c>
      <c r="G4885" s="10">
        <v>0.94948975177482597</v>
      </c>
      <c r="H4885" s="10">
        <v>0.93359163402751644</v>
      </c>
      <c r="I4885" s="10">
        <v>1</v>
      </c>
      <c r="J4885" s="10">
        <v>267.34821428570973</v>
      </c>
      <c r="K4885" s="10">
        <v>0</v>
      </c>
      <c r="L4885" s="10">
        <v>0</v>
      </c>
      <c r="M4885" s="10">
        <v>0</v>
      </c>
      <c r="N4885" s="10">
        <v>267.34821428570973</v>
      </c>
      <c r="O4885" s="24">
        <f t="shared" ref="O4885" si="812">SUM(N4880:N4885)</f>
        <v>1636.467150330494</v>
      </c>
    </row>
    <row r="4886" spans="1:15" ht="15" thickTop="1" x14ac:dyDescent="0.3">
      <c r="A4886" s="11" t="s">
        <v>834</v>
      </c>
      <c r="B4886" s="11" t="str">
        <f>VLOOKUP(A4886,'Hold Harmless'!A$1:B$7201,2,FALSE)</f>
        <v>MEDINA VALLEY ISD</v>
      </c>
      <c r="C4886" s="11">
        <v>1</v>
      </c>
      <c r="D4886" s="12">
        <v>394.3988095238148</v>
      </c>
      <c r="E4886" s="12">
        <v>557.51488095239915</v>
      </c>
      <c r="F4886" s="12">
        <v>951.91369047621401</v>
      </c>
      <c r="G4886" s="12">
        <v>0.9555282332943007</v>
      </c>
      <c r="H4886" s="12">
        <v>0.95014317436435669</v>
      </c>
      <c r="I4886" s="12">
        <v>1</v>
      </c>
      <c r="J4886" s="12">
        <v>951.91369047621401</v>
      </c>
      <c r="K4886" s="12">
        <v>0</v>
      </c>
      <c r="L4886" s="12">
        <v>0</v>
      </c>
      <c r="M4886" s="12">
        <v>0</v>
      </c>
      <c r="N4886" s="12">
        <v>951.91369047621401</v>
      </c>
    </row>
    <row r="4887" spans="1:15" x14ac:dyDescent="0.3">
      <c r="A4887" s="11" t="s">
        <v>834</v>
      </c>
      <c r="B4887" s="11" t="str">
        <f>VLOOKUP(A4887,'Hold Harmless'!A$1:B$7201,2,FALSE)</f>
        <v>MEDINA VALLEY ISD</v>
      </c>
      <c r="C4887" s="11">
        <v>2</v>
      </c>
      <c r="D4887" s="12">
        <v>572.95486111111848</v>
      </c>
      <c r="E4887" s="12">
        <v>382.62500000001131</v>
      </c>
      <c r="F4887" s="12">
        <v>955.57986111112973</v>
      </c>
      <c r="G4887" s="12">
        <v>0.9555282332943007</v>
      </c>
      <c r="H4887" s="12">
        <v>0.95014317436435669</v>
      </c>
      <c r="I4887" s="12">
        <v>1</v>
      </c>
      <c r="J4887" s="12">
        <v>955.57986111112973</v>
      </c>
      <c r="K4887" s="12">
        <v>0</v>
      </c>
      <c r="L4887" s="12">
        <v>0</v>
      </c>
      <c r="M4887" s="12">
        <v>0</v>
      </c>
      <c r="N4887" s="12">
        <v>955.57986111112973</v>
      </c>
    </row>
    <row r="4888" spans="1:15" x14ac:dyDescent="0.3">
      <c r="A4888" s="11" t="s">
        <v>834</v>
      </c>
      <c r="B4888" s="11" t="str">
        <f>VLOOKUP(A4888,'Hold Harmless'!A$1:B$7201,2,FALSE)</f>
        <v>MEDINA VALLEY ISD</v>
      </c>
      <c r="C4888" s="11">
        <v>3</v>
      </c>
      <c r="D4888" s="12">
        <v>607.64583333333553</v>
      </c>
      <c r="E4888" s="12">
        <v>344.38194444445395</v>
      </c>
      <c r="F4888" s="12">
        <v>952.02777777778942</v>
      </c>
      <c r="G4888" s="12">
        <v>0.9555282332943007</v>
      </c>
      <c r="H4888" s="12">
        <v>0.95014317436435669</v>
      </c>
      <c r="I4888" s="12">
        <v>1</v>
      </c>
      <c r="J4888" s="12">
        <v>952.02777777778942</v>
      </c>
      <c r="K4888" s="12">
        <v>0</v>
      </c>
      <c r="L4888" s="12">
        <v>0</v>
      </c>
      <c r="M4888" s="12">
        <v>0</v>
      </c>
      <c r="N4888" s="12">
        <v>952.02777777778942</v>
      </c>
    </row>
    <row r="4889" spans="1:15" x14ac:dyDescent="0.3">
      <c r="A4889" s="11" t="s">
        <v>834</v>
      </c>
      <c r="B4889" s="11" t="str">
        <f>VLOOKUP(A4889,'Hold Harmless'!A$1:B$7201,2,FALSE)</f>
        <v>MEDINA VALLEY ISD</v>
      </c>
      <c r="C4889" s="11">
        <v>4</v>
      </c>
      <c r="D4889" s="12">
        <v>689.90705128206332</v>
      </c>
      <c r="E4889" s="12">
        <v>269.23076923077218</v>
      </c>
      <c r="F4889" s="12">
        <v>959.13782051283556</v>
      </c>
      <c r="G4889" s="12">
        <v>0.9555282332943007</v>
      </c>
      <c r="H4889" s="12">
        <v>0.95014317436435669</v>
      </c>
      <c r="I4889" s="12">
        <v>1</v>
      </c>
      <c r="J4889" s="12">
        <v>959.13782051283556</v>
      </c>
      <c r="K4889" s="12">
        <v>0</v>
      </c>
      <c r="L4889" s="12">
        <v>0</v>
      </c>
      <c r="M4889" s="12">
        <v>0</v>
      </c>
      <c r="N4889" s="12">
        <v>959.13782051283556</v>
      </c>
    </row>
    <row r="4890" spans="1:15" x14ac:dyDescent="0.3">
      <c r="A4890" s="11" t="s">
        <v>834</v>
      </c>
      <c r="B4890" s="11" t="str">
        <f>VLOOKUP(A4890,'Hold Harmless'!A$1:B$7201,2,FALSE)</f>
        <v>MEDINA VALLEY ISD</v>
      </c>
      <c r="C4890" s="11">
        <v>5</v>
      </c>
      <c r="D4890" s="12">
        <v>701.18369175625901</v>
      </c>
      <c r="E4890" s="12">
        <v>263.85622352557107</v>
      </c>
      <c r="F4890" s="12">
        <v>965.03991528183008</v>
      </c>
      <c r="G4890" s="12">
        <v>0.9555282332943007</v>
      </c>
      <c r="H4890" s="12">
        <v>0.95014317436435669</v>
      </c>
      <c r="I4890" s="12">
        <v>1</v>
      </c>
      <c r="J4890" s="12">
        <v>965.03991528183008</v>
      </c>
      <c r="K4890" s="12">
        <v>0</v>
      </c>
      <c r="L4890" s="12">
        <v>0</v>
      </c>
      <c r="M4890" s="12">
        <v>0</v>
      </c>
      <c r="N4890" s="12">
        <v>965.03991528183008</v>
      </c>
    </row>
    <row r="4891" spans="1:15" ht="15" thickBot="1" x14ac:dyDescent="0.35">
      <c r="A4891" s="11" t="s">
        <v>834</v>
      </c>
      <c r="B4891" s="11" t="str">
        <f>VLOOKUP(A4891,'Hold Harmless'!A$1:B$7201,2,FALSE)</f>
        <v>MEDINA VALLEY ISD</v>
      </c>
      <c r="C4891" s="11">
        <v>6</v>
      </c>
      <c r="D4891" s="12">
        <v>729.84036393711483</v>
      </c>
      <c r="E4891" s="12">
        <v>220.20161290322307</v>
      </c>
      <c r="F4891" s="12">
        <v>950.04197684033784</v>
      </c>
      <c r="G4891" s="12">
        <v>0.9555282332943007</v>
      </c>
      <c r="H4891" s="12">
        <v>0.95014317436435669</v>
      </c>
      <c r="I4891" s="12">
        <v>1</v>
      </c>
      <c r="J4891" s="12">
        <v>950.04197684033784</v>
      </c>
      <c r="K4891" s="12">
        <v>0</v>
      </c>
      <c r="L4891" s="12">
        <v>0</v>
      </c>
      <c r="M4891" s="12">
        <v>0</v>
      </c>
      <c r="N4891" s="12">
        <v>950.04197684033784</v>
      </c>
      <c r="O4891" s="24">
        <f t="shared" ref="O4891" si="813">SUM(N4886:N4891)</f>
        <v>5733.741042000137</v>
      </c>
    </row>
    <row r="4892" spans="1:15" ht="15" thickTop="1" x14ac:dyDescent="0.3">
      <c r="A4892" s="2" t="s">
        <v>835</v>
      </c>
      <c r="B4892" s="2" t="str">
        <f>VLOOKUP(A4892,'Hold Harmless'!A$1:B$7201,2,FALSE)</f>
        <v>MENARD ISD</v>
      </c>
      <c r="C4892" s="2">
        <v>1</v>
      </c>
      <c r="D4892" s="13">
        <v>38.62356321839075</v>
      </c>
      <c r="E4892" s="13">
        <v>3.8333333333333348</v>
      </c>
      <c r="F4892" s="13">
        <v>42.456896551724085</v>
      </c>
      <c r="G4892" s="13">
        <v>0.95780778457014626</v>
      </c>
      <c r="H4892" s="13">
        <v>0.94317334526320273</v>
      </c>
      <c r="I4892" s="13">
        <v>1</v>
      </c>
      <c r="J4892" s="13">
        <v>42.456896551724085</v>
      </c>
      <c r="K4892" s="13">
        <v>0</v>
      </c>
      <c r="L4892" s="13">
        <v>0</v>
      </c>
      <c r="M4892" s="13">
        <v>0</v>
      </c>
      <c r="N4892" s="13">
        <v>42.456896551724085</v>
      </c>
    </row>
    <row r="4893" spans="1:15" x14ac:dyDescent="0.3">
      <c r="A4893" s="2" t="s">
        <v>835</v>
      </c>
      <c r="B4893" s="2" t="str">
        <f>VLOOKUP(A4893,'Hold Harmless'!A$1:B$7201,2,FALSE)</f>
        <v>MENARD ISD</v>
      </c>
      <c r="C4893" s="2">
        <v>2</v>
      </c>
      <c r="D4893" s="13">
        <v>38.780555555555587</v>
      </c>
      <c r="E4893" s="13">
        <v>2.8611111111111098</v>
      </c>
      <c r="F4893" s="13">
        <v>41.641666666666694</v>
      </c>
      <c r="G4893" s="13">
        <v>0.95780778457014626</v>
      </c>
      <c r="H4893" s="13">
        <v>0.94317334526320273</v>
      </c>
      <c r="I4893" s="13">
        <v>1</v>
      </c>
      <c r="J4893" s="13">
        <v>41.641666666666694</v>
      </c>
      <c r="K4893" s="13">
        <v>0</v>
      </c>
      <c r="L4893" s="13">
        <v>0</v>
      </c>
      <c r="M4893" s="13">
        <v>0</v>
      </c>
      <c r="N4893" s="13">
        <v>41.641666666666694</v>
      </c>
    </row>
    <row r="4894" spans="1:15" x14ac:dyDescent="0.3">
      <c r="A4894" s="2" t="s">
        <v>835</v>
      </c>
      <c r="B4894" s="2" t="str">
        <f>VLOOKUP(A4894,'Hold Harmless'!A$1:B$7201,2,FALSE)</f>
        <v>MENARD ISD</v>
      </c>
      <c r="C4894" s="2">
        <v>3</v>
      </c>
      <c r="D4894" s="13">
        <v>34.863333333333351</v>
      </c>
      <c r="E4894" s="13">
        <v>6.0199999999999925</v>
      </c>
      <c r="F4894" s="13">
        <v>40.88333333333334</v>
      </c>
      <c r="G4894" s="13">
        <v>0.95780778457014626</v>
      </c>
      <c r="H4894" s="13">
        <v>0.94317334526320273</v>
      </c>
      <c r="I4894" s="13">
        <v>1</v>
      </c>
      <c r="J4894" s="13">
        <v>40.88333333333334</v>
      </c>
      <c r="K4894" s="13">
        <v>0</v>
      </c>
      <c r="L4894" s="13">
        <v>0</v>
      </c>
      <c r="M4894" s="13">
        <v>0</v>
      </c>
      <c r="N4894" s="13">
        <v>40.88333333333334</v>
      </c>
    </row>
    <row r="4895" spans="1:15" x14ac:dyDescent="0.3">
      <c r="A4895" s="2" t="s">
        <v>835</v>
      </c>
      <c r="B4895" s="2" t="str">
        <f>VLOOKUP(A4895,'Hold Harmless'!A$1:B$7201,2,FALSE)</f>
        <v>MENARD ISD</v>
      </c>
      <c r="C4895" s="2">
        <v>4</v>
      </c>
      <c r="D4895" s="13">
        <v>37.205357142857189</v>
      </c>
      <c r="E4895" s="13">
        <v>2.8749999999999969</v>
      </c>
      <c r="F4895" s="13">
        <v>40.080357142857189</v>
      </c>
      <c r="G4895" s="13">
        <v>0.95780778457014626</v>
      </c>
      <c r="H4895" s="13">
        <v>0.94317334526320273</v>
      </c>
      <c r="I4895" s="13">
        <v>1</v>
      </c>
      <c r="J4895" s="13">
        <v>40.080357142857189</v>
      </c>
      <c r="K4895" s="13">
        <v>0</v>
      </c>
      <c r="L4895" s="13">
        <v>0</v>
      </c>
      <c r="M4895" s="13">
        <v>0</v>
      </c>
      <c r="N4895" s="13">
        <v>40.080357142857189</v>
      </c>
    </row>
    <row r="4896" spans="1:15" x14ac:dyDescent="0.3">
      <c r="A4896" s="2" t="s">
        <v>835</v>
      </c>
      <c r="B4896" s="2" t="str">
        <f>VLOOKUP(A4896,'Hold Harmless'!A$1:B$7201,2,FALSE)</f>
        <v>MENARD ISD</v>
      </c>
      <c r="C4896" s="2">
        <v>5</v>
      </c>
      <c r="D4896" s="13">
        <v>41.048611111111043</v>
      </c>
      <c r="E4896" s="13">
        <v>2.0833333333333332E-2</v>
      </c>
      <c r="F4896" s="13">
        <v>41.069444444444379</v>
      </c>
      <c r="G4896" s="13">
        <v>0.95780778457014626</v>
      </c>
      <c r="H4896" s="13">
        <v>0.94317334526320273</v>
      </c>
      <c r="I4896" s="13">
        <v>1</v>
      </c>
      <c r="J4896" s="13">
        <v>41.069444444444379</v>
      </c>
      <c r="K4896" s="13">
        <v>0</v>
      </c>
      <c r="L4896" s="13">
        <v>0</v>
      </c>
      <c r="M4896" s="13">
        <v>0</v>
      </c>
      <c r="N4896" s="13">
        <v>41.069444444444379</v>
      </c>
    </row>
    <row r="4897" spans="1:15" ht="15" thickBot="1" x14ac:dyDescent="0.35">
      <c r="A4897" s="2" t="s">
        <v>835</v>
      </c>
      <c r="B4897" s="2" t="str">
        <f>VLOOKUP(A4897,'Hold Harmless'!A$1:B$7201,2,FALSE)</f>
        <v>MENARD ISD</v>
      </c>
      <c r="C4897" s="2">
        <v>6</v>
      </c>
      <c r="D4897" s="13">
        <v>41.723039215686228</v>
      </c>
      <c r="E4897" s="13">
        <v>3.9215686274509803E-2</v>
      </c>
      <c r="F4897" s="13">
        <v>41.762254901960738</v>
      </c>
      <c r="G4897" s="13">
        <v>0.95780778457014626</v>
      </c>
      <c r="H4897" s="13">
        <v>0.94317334526320273</v>
      </c>
      <c r="I4897" s="13">
        <v>1</v>
      </c>
      <c r="J4897" s="13">
        <v>41.762254901960738</v>
      </c>
      <c r="K4897" s="13">
        <v>0</v>
      </c>
      <c r="L4897" s="13">
        <v>0</v>
      </c>
      <c r="M4897" s="13">
        <v>0</v>
      </c>
      <c r="N4897" s="13">
        <v>41.762254901960738</v>
      </c>
      <c r="O4897" s="24">
        <f t="shared" ref="O4897" si="814">SUM(N4892:N4897)</f>
        <v>247.89395304098642</v>
      </c>
    </row>
    <row r="4898" spans="1:15" ht="15" thickTop="1" x14ac:dyDescent="0.3">
      <c r="A4898" s="4" t="s">
        <v>836</v>
      </c>
      <c r="B4898" s="4" t="str">
        <f>VLOOKUP(A4898,'Hold Harmless'!A$1:B$7201,2,FALSE)</f>
        <v>MIDLAND ACADEMY CHARTER SCHOOL</v>
      </c>
      <c r="C4898" s="4">
        <v>1</v>
      </c>
      <c r="D4898" s="10">
        <v>43.370370370370331</v>
      </c>
      <c r="E4898" s="10">
        <v>16.157407407407408</v>
      </c>
      <c r="F4898" s="10">
        <v>59.527777777777743</v>
      </c>
      <c r="G4898" s="10">
        <v>0.97052171823540223</v>
      </c>
      <c r="H4898" s="10">
        <v>0.97632285578897493</v>
      </c>
      <c r="I4898" s="10">
        <v>0.99405817704750465</v>
      </c>
      <c r="J4898" s="10">
        <v>59.1740742614667</v>
      </c>
      <c r="K4898" s="10">
        <v>0.35370351631104313</v>
      </c>
      <c r="L4898" s="10">
        <v>0.35370351631104313</v>
      </c>
      <c r="M4898" s="10">
        <v>0</v>
      </c>
      <c r="N4898" s="10">
        <v>59.1740742614667</v>
      </c>
    </row>
    <row r="4899" spans="1:15" x14ac:dyDescent="0.3">
      <c r="A4899" s="4" t="s">
        <v>836</v>
      </c>
      <c r="B4899" s="4" t="str">
        <f>VLOOKUP(A4899,'Hold Harmless'!A$1:B$7201,2,FALSE)</f>
        <v>MIDLAND ACADEMY CHARTER SCHOOL</v>
      </c>
      <c r="C4899" s="4">
        <v>2</v>
      </c>
      <c r="D4899" s="10">
        <v>49.187500000000043</v>
      </c>
      <c r="E4899" s="10">
        <v>9.6458333333333339</v>
      </c>
      <c r="F4899" s="10">
        <v>58.833333333333378</v>
      </c>
      <c r="G4899" s="10">
        <v>0.97052171823540223</v>
      </c>
      <c r="H4899" s="10">
        <v>0.97632285578897493</v>
      </c>
      <c r="I4899" s="10">
        <v>0.99405817704750465</v>
      </c>
      <c r="J4899" s="10">
        <v>58.48375608296157</v>
      </c>
      <c r="K4899" s="10">
        <v>0.34957725037180865</v>
      </c>
      <c r="L4899" s="10">
        <v>0.34957725037180865</v>
      </c>
      <c r="M4899" s="10">
        <v>0</v>
      </c>
      <c r="N4899" s="10">
        <v>58.48375608296157</v>
      </c>
    </row>
    <row r="4900" spans="1:15" x14ac:dyDescent="0.3">
      <c r="A4900" s="4" t="s">
        <v>836</v>
      </c>
      <c r="B4900" s="4" t="str">
        <f>VLOOKUP(A4900,'Hold Harmless'!A$1:B$7201,2,FALSE)</f>
        <v>MIDLAND ACADEMY CHARTER SCHOOL</v>
      </c>
      <c r="C4900" s="4">
        <v>3</v>
      </c>
      <c r="D4900" s="10">
        <v>48.530555555555537</v>
      </c>
      <c r="E4900" s="10">
        <v>10.083333333333325</v>
      </c>
      <c r="F4900" s="10">
        <v>58.613888888888866</v>
      </c>
      <c r="G4900" s="10">
        <v>0.97052171823540223</v>
      </c>
      <c r="H4900" s="10">
        <v>0.97632285578897493</v>
      </c>
      <c r="I4900" s="10">
        <v>0.99405817704750465</v>
      </c>
      <c r="J4900" s="10">
        <v>58.265615538553853</v>
      </c>
      <c r="K4900" s="10">
        <v>0.34827335033501328</v>
      </c>
      <c r="L4900" s="10">
        <v>0.34827335033501328</v>
      </c>
      <c r="M4900" s="10">
        <v>0</v>
      </c>
      <c r="N4900" s="10">
        <v>58.265615538553853</v>
      </c>
    </row>
    <row r="4901" spans="1:15" x14ac:dyDescent="0.3">
      <c r="A4901" s="4" t="s">
        <v>836</v>
      </c>
      <c r="B4901" s="4" t="str">
        <f>VLOOKUP(A4901,'Hold Harmless'!A$1:B$7201,2,FALSE)</f>
        <v>MIDLAND ACADEMY CHARTER SCHOOL</v>
      </c>
      <c r="C4901" s="4">
        <v>4</v>
      </c>
      <c r="D4901" s="10">
        <v>54.404320987654202</v>
      </c>
      <c r="E4901" s="10">
        <v>1.7592592592592595</v>
      </c>
      <c r="F4901" s="10">
        <v>56.163580246913462</v>
      </c>
      <c r="G4901" s="10">
        <v>0.97052171823540223</v>
      </c>
      <c r="H4901" s="10">
        <v>0.97632285578897493</v>
      </c>
      <c r="I4901" s="10">
        <v>0.99405817704750465</v>
      </c>
      <c r="J4901" s="10">
        <v>55.829866196708039</v>
      </c>
      <c r="K4901" s="10">
        <v>0.33371405020542255</v>
      </c>
      <c r="L4901" s="10">
        <v>0.33371405020542255</v>
      </c>
      <c r="M4901" s="10">
        <v>0</v>
      </c>
      <c r="N4901" s="10">
        <v>55.829866196708039</v>
      </c>
    </row>
    <row r="4902" spans="1:15" x14ac:dyDescent="0.3">
      <c r="A4902" s="4" t="s">
        <v>836</v>
      </c>
      <c r="B4902" s="4" t="str">
        <f>VLOOKUP(A4902,'Hold Harmless'!A$1:B$7201,2,FALSE)</f>
        <v>MIDLAND ACADEMY CHARTER SCHOOL</v>
      </c>
      <c r="C4902" s="4">
        <v>5</v>
      </c>
      <c r="D4902" s="10">
        <v>56.128787878787591</v>
      </c>
      <c r="E4902" s="10">
        <v>0.37373737373737365</v>
      </c>
      <c r="F4902" s="10">
        <v>56.502525252524961</v>
      </c>
      <c r="G4902" s="10">
        <v>0.97052171823540223</v>
      </c>
      <c r="H4902" s="10">
        <v>0.97632285578897493</v>
      </c>
      <c r="I4902" s="10">
        <v>0.99405817704750465</v>
      </c>
      <c r="J4902" s="10">
        <v>56.166797251105564</v>
      </c>
      <c r="K4902" s="10">
        <v>0.33572800141939751</v>
      </c>
      <c r="L4902" s="10">
        <v>0.33572800141939751</v>
      </c>
      <c r="M4902" s="10">
        <v>0</v>
      </c>
      <c r="N4902" s="10">
        <v>56.166797251105564</v>
      </c>
    </row>
    <row r="4903" spans="1:15" ht="15" thickBot="1" x14ac:dyDescent="0.35">
      <c r="A4903" s="4" t="s">
        <v>836</v>
      </c>
      <c r="B4903" s="4" t="str">
        <f>VLOOKUP(A4903,'Hold Harmless'!A$1:B$7201,2,FALSE)</f>
        <v>MIDLAND ACADEMY CHARTER SCHOOL</v>
      </c>
      <c r="C4903" s="4">
        <v>6</v>
      </c>
      <c r="D4903" s="10">
        <v>55.713541666666579</v>
      </c>
      <c r="E4903" s="10">
        <v>0.27083333333333331</v>
      </c>
      <c r="F4903" s="10">
        <v>55.984374999999915</v>
      </c>
      <c r="G4903" s="10">
        <v>0.97052171823540223</v>
      </c>
      <c r="H4903" s="10">
        <v>0.97632285578897493</v>
      </c>
      <c r="I4903" s="10">
        <v>0.99405817704750465</v>
      </c>
      <c r="J4903" s="10">
        <v>55.65172575564381</v>
      </c>
      <c r="K4903" s="10">
        <v>0.3326492443561051</v>
      </c>
      <c r="L4903" s="10">
        <v>0.27083333333333331</v>
      </c>
      <c r="M4903" s="10">
        <v>6.1815911022769399E-2</v>
      </c>
      <c r="N4903" s="10">
        <v>55.713541666666579</v>
      </c>
      <c r="O4903" s="24">
        <f t="shared" ref="O4903" si="815">SUM(N4898:N4903)</f>
        <v>343.63365099746227</v>
      </c>
    </row>
    <row r="4904" spans="1:15" ht="15" thickTop="1" x14ac:dyDescent="0.3">
      <c r="A4904" s="11" t="s">
        <v>837</v>
      </c>
      <c r="B4904" s="11" t="str">
        <f>VLOOKUP(A4904,'Hold Harmless'!A$1:B$7201,2,FALSE)</f>
        <v>MIDLAND ISD</v>
      </c>
      <c r="C4904" s="11">
        <v>1</v>
      </c>
      <c r="D4904" s="12">
        <v>1176.7714008213741</v>
      </c>
      <c r="E4904" s="12">
        <v>2786.776384726531</v>
      </c>
      <c r="F4904" s="12">
        <v>3963.5477855479048</v>
      </c>
      <c r="G4904" s="12">
        <v>0.94159509344985481</v>
      </c>
      <c r="H4904" s="12">
        <v>0.93345052040313792</v>
      </c>
      <c r="I4904" s="12">
        <v>1</v>
      </c>
      <c r="J4904" s="12">
        <v>3963.5477855479048</v>
      </c>
      <c r="K4904" s="12">
        <v>0</v>
      </c>
      <c r="L4904" s="12">
        <v>0</v>
      </c>
      <c r="M4904" s="12">
        <v>0</v>
      </c>
      <c r="N4904" s="12">
        <v>3963.5477855479048</v>
      </c>
    </row>
    <row r="4905" spans="1:15" x14ac:dyDescent="0.3">
      <c r="A4905" s="11" t="s">
        <v>837</v>
      </c>
      <c r="B4905" s="11" t="str">
        <f>VLOOKUP(A4905,'Hold Harmless'!A$1:B$7201,2,FALSE)</f>
        <v>MIDLAND ISD</v>
      </c>
      <c r="C4905" s="11">
        <v>2</v>
      </c>
      <c r="D4905" s="12">
        <v>2856.7793809518639</v>
      </c>
      <c r="E4905" s="12">
        <v>1070.7907783880792</v>
      </c>
      <c r="F4905" s="12">
        <v>3927.5701593399431</v>
      </c>
      <c r="G4905" s="12">
        <v>0.94159509344985481</v>
      </c>
      <c r="H4905" s="12">
        <v>0.93345052040313792</v>
      </c>
      <c r="I4905" s="12">
        <v>1</v>
      </c>
      <c r="J4905" s="12">
        <v>3927.5701593399431</v>
      </c>
      <c r="K4905" s="12">
        <v>0</v>
      </c>
      <c r="L4905" s="12">
        <v>0</v>
      </c>
      <c r="M4905" s="12">
        <v>0</v>
      </c>
      <c r="N4905" s="12">
        <v>3927.5701593399431</v>
      </c>
    </row>
    <row r="4906" spans="1:15" x14ac:dyDescent="0.3">
      <c r="A4906" s="11" t="s">
        <v>837</v>
      </c>
      <c r="B4906" s="11" t="str">
        <f>VLOOKUP(A4906,'Hold Harmless'!A$1:B$7201,2,FALSE)</f>
        <v>MIDLAND ISD</v>
      </c>
      <c r="C4906" s="11">
        <v>3</v>
      </c>
      <c r="D4906" s="12">
        <v>3043.1128333327038</v>
      </c>
      <c r="E4906" s="12">
        <v>825.73944444437825</v>
      </c>
      <c r="F4906" s="12">
        <v>3868.8522777770822</v>
      </c>
      <c r="G4906" s="12">
        <v>0.94159509344985481</v>
      </c>
      <c r="H4906" s="12">
        <v>0.93345052040313792</v>
      </c>
      <c r="I4906" s="12">
        <v>1</v>
      </c>
      <c r="J4906" s="12">
        <v>3868.8522777770822</v>
      </c>
      <c r="K4906" s="12">
        <v>0</v>
      </c>
      <c r="L4906" s="12">
        <v>0</v>
      </c>
      <c r="M4906" s="12">
        <v>0</v>
      </c>
      <c r="N4906" s="12">
        <v>3868.8522777770822</v>
      </c>
    </row>
    <row r="4907" spans="1:15" x14ac:dyDescent="0.3">
      <c r="A4907" s="11" t="s">
        <v>837</v>
      </c>
      <c r="B4907" s="11" t="str">
        <f>VLOOKUP(A4907,'Hold Harmless'!A$1:B$7201,2,FALSE)</f>
        <v>MIDLAND ISD</v>
      </c>
      <c r="C4907" s="11">
        <v>4</v>
      </c>
      <c r="D4907" s="12">
        <v>3218.7747150994342</v>
      </c>
      <c r="E4907" s="12">
        <v>620.96984805318925</v>
      </c>
      <c r="F4907" s="12">
        <v>3839.7445631526234</v>
      </c>
      <c r="G4907" s="12">
        <v>0.94159509344985481</v>
      </c>
      <c r="H4907" s="12">
        <v>0.93345052040313792</v>
      </c>
      <c r="I4907" s="12">
        <v>1</v>
      </c>
      <c r="J4907" s="12">
        <v>3839.7445631526234</v>
      </c>
      <c r="K4907" s="12">
        <v>0</v>
      </c>
      <c r="L4907" s="12">
        <v>0</v>
      </c>
      <c r="M4907" s="12">
        <v>0</v>
      </c>
      <c r="N4907" s="12">
        <v>3839.7445631526234</v>
      </c>
    </row>
    <row r="4908" spans="1:15" x14ac:dyDescent="0.3">
      <c r="A4908" s="11" t="s">
        <v>837</v>
      </c>
      <c r="B4908" s="11" t="str">
        <f>VLOOKUP(A4908,'Hold Harmless'!A$1:B$7201,2,FALSE)</f>
        <v>MIDLAND ISD</v>
      </c>
      <c r="C4908" s="11">
        <v>5</v>
      </c>
      <c r="D4908" s="12">
        <v>3387.4129227049057</v>
      </c>
      <c r="E4908" s="12">
        <v>459.83152173914397</v>
      </c>
      <c r="F4908" s="12">
        <v>3847.2444444440498</v>
      </c>
      <c r="G4908" s="12">
        <v>0.94159509344985481</v>
      </c>
      <c r="H4908" s="12">
        <v>0.93345052040313792</v>
      </c>
      <c r="I4908" s="12">
        <v>1</v>
      </c>
      <c r="J4908" s="12">
        <v>3847.2444444440498</v>
      </c>
      <c r="K4908" s="12">
        <v>0</v>
      </c>
      <c r="L4908" s="12">
        <v>0</v>
      </c>
      <c r="M4908" s="12">
        <v>0</v>
      </c>
      <c r="N4908" s="12">
        <v>3847.2444444440498</v>
      </c>
    </row>
    <row r="4909" spans="1:15" ht="15" thickBot="1" x14ac:dyDescent="0.35">
      <c r="A4909" s="11" t="s">
        <v>837</v>
      </c>
      <c r="B4909" s="11" t="str">
        <f>VLOOKUP(A4909,'Hold Harmless'!A$1:B$7201,2,FALSE)</f>
        <v>MIDLAND ISD</v>
      </c>
      <c r="C4909" s="11">
        <v>6</v>
      </c>
      <c r="D4909" s="12">
        <v>3396.1693482902879</v>
      </c>
      <c r="E4909" s="12">
        <v>400.33194444443205</v>
      </c>
      <c r="F4909" s="12">
        <v>3796.5012927347198</v>
      </c>
      <c r="G4909" s="12">
        <v>0.94159509344985481</v>
      </c>
      <c r="H4909" s="12">
        <v>0.93345052040313792</v>
      </c>
      <c r="I4909" s="12">
        <v>1</v>
      </c>
      <c r="J4909" s="12">
        <v>3796.5012927347198</v>
      </c>
      <c r="K4909" s="12">
        <v>0</v>
      </c>
      <c r="L4909" s="12">
        <v>0</v>
      </c>
      <c r="M4909" s="12">
        <v>0</v>
      </c>
      <c r="N4909" s="12">
        <v>3796.5012927347198</v>
      </c>
      <c r="O4909" s="24">
        <f t="shared" ref="O4909" si="816">SUM(N4904:N4909)</f>
        <v>23243.460522996327</v>
      </c>
    </row>
    <row r="4910" spans="1:15" ht="15" thickTop="1" x14ac:dyDescent="0.3">
      <c r="A4910" s="2" t="s">
        <v>838</v>
      </c>
      <c r="B4910" s="2" t="str">
        <f>VLOOKUP(A4910,'Hold Harmless'!A$1:B$7201,2,FALSE)</f>
        <v>GREENWOOD ISD</v>
      </c>
      <c r="C4910" s="2">
        <v>1</v>
      </c>
      <c r="D4910" s="13">
        <v>399.02011494253134</v>
      </c>
      <c r="E4910" s="13">
        <v>35.014367816091912</v>
      </c>
      <c r="F4910" s="13">
        <v>434.03448275862326</v>
      </c>
      <c r="G4910" s="13">
        <v>0.94706165804194342</v>
      </c>
      <c r="H4910" s="13">
        <v>0.93867712609454013</v>
      </c>
      <c r="I4910" s="13">
        <v>1</v>
      </c>
      <c r="J4910" s="13">
        <v>434.03448275862326</v>
      </c>
      <c r="K4910" s="13">
        <v>0</v>
      </c>
      <c r="L4910" s="13">
        <v>0</v>
      </c>
      <c r="M4910" s="13">
        <v>0</v>
      </c>
      <c r="N4910" s="13">
        <v>434.03448275862326</v>
      </c>
    </row>
    <row r="4911" spans="1:15" x14ac:dyDescent="0.3">
      <c r="A4911" s="2" t="s">
        <v>838</v>
      </c>
      <c r="B4911" s="2" t="str">
        <f>VLOOKUP(A4911,'Hold Harmless'!A$1:B$7201,2,FALSE)</f>
        <v>GREENWOOD ISD</v>
      </c>
      <c r="C4911" s="2">
        <v>2</v>
      </c>
      <c r="D4911" s="13">
        <v>412.27884615384852</v>
      </c>
      <c r="E4911" s="13">
        <v>29.160256410256448</v>
      </c>
      <c r="F4911" s="13">
        <v>441.43910256410499</v>
      </c>
      <c r="G4911" s="13">
        <v>0.94706165804194342</v>
      </c>
      <c r="H4911" s="13">
        <v>0.93867712609454013</v>
      </c>
      <c r="I4911" s="13">
        <v>1</v>
      </c>
      <c r="J4911" s="13">
        <v>441.43910256410499</v>
      </c>
      <c r="K4911" s="13">
        <v>0</v>
      </c>
      <c r="L4911" s="13">
        <v>0</v>
      </c>
      <c r="M4911" s="13">
        <v>0</v>
      </c>
      <c r="N4911" s="13">
        <v>441.43910256410499</v>
      </c>
    </row>
    <row r="4912" spans="1:15" x14ac:dyDescent="0.3">
      <c r="A4912" s="2" t="s">
        <v>838</v>
      </c>
      <c r="B4912" s="2" t="str">
        <f>VLOOKUP(A4912,'Hold Harmless'!A$1:B$7201,2,FALSE)</f>
        <v>GREENWOOD ISD</v>
      </c>
      <c r="C4912" s="2">
        <v>3</v>
      </c>
      <c r="D4912" s="13">
        <v>398.77333333333564</v>
      </c>
      <c r="E4912" s="13">
        <v>34.663333333333398</v>
      </c>
      <c r="F4912" s="13">
        <v>433.43666666666905</v>
      </c>
      <c r="G4912" s="13">
        <v>0.94706165804194342</v>
      </c>
      <c r="H4912" s="13">
        <v>0.93867712609454013</v>
      </c>
      <c r="I4912" s="13">
        <v>1</v>
      </c>
      <c r="J4912" s="13">
        <v>433.43666666666905</v>
      </c>
      <c r="K4912" s="13">
        <v>0</v>
      </c>
      <c r="L4912" s="13">
        <v>0</v>
      </c>
      <c r="M4912" s="13">
        <v>0</v>
      </c>
      <c r="N4912" s="13">
        <v>433.43666666666905</v>
      </c>
    </row>
    <row r="4913" spans="1:15" x14ac:dyDescent="0.3">
      <c r="A4913" s="2" t="s">
        <v>838</v>
      </c>
      <c r="B4913" s="2" t="str">
        <f>VLOOKUP(A4913,'Hold Harmless'!A$1:B$7201,2,FALSE)</f>
        <v>GREENWOOD ISD</v>
      </c>
      <c r="C4913" s="2">
        <v>4</v>
      </c>
      <c r="D4913" s="13">
        <v>409.02000000000197</v>
      </c>
      <c r="E4913" s="13">
        <v>22.263333333333343</v>
      </c>
      <c r="F4913" s="13">
        <v>431.28333333333529</v>
      </c>
      <c r="G4913" s="13">
        <v>0.94706165804194342</v>
      </c>
      <c r="H4913" s="13">
        <v>0.93867712609454013</v>
      </c>
      <c r="I4913" s="13">
        <v>1</v>
      </c>
      <c r="J4913" s="13">
        <v>431.28333333333529</v>
      </c>
      <c r="K4913" s="13">
        <v>0</v>
      </c>
      <c r="L4913" s="13">
        <v>0</v>
      </c>
      <c r="M4913" s="13">
        <v>0</v>
      </c>
      <c r="N4913" s="13">
        <v>431.28333333333529</v>
      </c>
    </row>
    <row r="4914" spans="1:15" x14ac:dyDescent="0.3">
      <c r="A4914" s="2" t="s">
        <v>838</v>
      </c>
      <c r="B4914" s="2" t="str">
        <f>VLOOKUP(A4914,'Hold Harmless'!A$1:B$7201,2,FALSE)</f>
        <v>GREENWOOD ISD</v>
      </c>
      <c r="C4914" s="2">
        <v>5</v>
      </c>
      <c r="D4914" s="13">
        <v>422.7137681159461</v>
      </c>
      <c r="E4914" s="13">
        <v>13.927536231884048</v>
      </c>
      <c r="F4914" s="13">
        <v>436.64130434783016</v>
      </c>
      <c r="G4914" s="13">
        <v>0.94706165804194342</v>
      </c>
      <c r="H4914" s="13">
        <v>0.93867712609454013</v>
      </c>
      <c r="I4914" s="13">
        <v>1</v>
      </c>
      <c r="J4914" s="13">
        <v>436.64130434783016</v>
      </c>
      <c r="K4914" s="13">
        <v>0</v>
      </c>
      <c r="L4914" s="13">
        <v>0</v>
      </c>
      <c r="M4914" s="13">
        <v>0</v>
      </c>
      <c r="N4914" s="13">
        <v>436.64130434783016</v>
      </c>
    </row>
    <row r="4915" spans="1:15" ht="15" thickBot="1" x14ac:dyDescent="0.35">
      <c r="A4915" s="2" t="s">
        <v>838</v>
      </c>
      <c r="B4915" s="2" t="str">
        <f>VLOOKUP(A4915,'Hold Harmless'!A$1:B$7201,2,FALSE)</f>
        <v>GREENWOOD ISD</v>
      </c>
      <c r="C4915" s="2">
        <v>6</v>
      </c>
      <c r="D4915" s="13">
        <v>428.93137254902842</v>
      </c>
      <c r="E4915" s="13">
        <v>11.240196078431385</v>
      </c>
      <c r="F4915" s="13">
        <v>440.17156862745981</v>
      </c>
      <c r="G4915" s="13">
        <v>0.94706165804194342</v>
      </c>
      <c r="H4915" s="13">
        <v>0.93867712609454013</v>
      </c>
      <c r="I4915" s="13">
        <v>1</v>
      </c>
      <c r="J4915" s="13">
        <v>440.17156862745981</v>
      </c>
      <c r="K4915" s="13">
        <v>0</v>
      </c>
      <c r="L4915" s="13">
        <v>0</v>
      </c>
      <c r="M4915" s="13">
        <v>0</v>
      </c>
      <c r="N4915" s="13">
        <v>440.17156862745981</v>
      </c>
      <c r="O4915" s="24">
        <f t="shared" ref="O4915" si="817">SUM(N4910:N4915)</f>
        <v>2617.0064582980226</v>
      </c>
    </row>
    <row r="4916" spans="1:15" ht="15" thickTop="1" x14ac:dyDescent="0.3">
      <c r="A4916" s="4" t="s">
        <v>839</v>
      </c>
      <c r="B4916" s="4" t="str">
        <f>VLOOKUP(A4916,'Hold Harmless'!A$1:B$7201,2,FALSE)</f>
        <v>CAMERON ISD</v>
      </c>
      <c r="C4916" s="4">
        <v>1</v>
      </c>
      <c r="D4916" s="10">
        <v>209.76234567901272</v>
      </c>
      <c r="E4916" s="10">
        <v>36.413580246913547</v>
      </c>
      <c r="F4916" s="10">
        <v>246.17592592592626</v>
      </c>
      <c r="G4916" s="10">
        <v>0.95792904077186003</v>
      </c>
      <c r="H4916" s="10">
        <v>0.95108588408724215</v>
      </c>
      <c r="I4916" s="10">
        <v>1</v>
      </c>
      <c r="J4916" s="10">
        <v>246.17592592592626</v>
      </c>
      <c r="K4916" s="10">
        <v>0</v>
      </c>
      <c r="L4916" s="10">
        <v>0</v>
      </c>
      <c r="M4916" s="10">
        <v>0</v>
      </c>
      <c r="N4916" s="10">
        <v>246.17592592592626</v>
      </c>
    </row>
    <row r="4917" spans="1:15" x14ac:dyDescent="0.3">
      <c r="A4917" s="4" t="s">
        <v>839</v>
      </c>
      <c r="B4917" s="4" t="str">
        <f>VLOOKUP(A4917,'Hold Harmless'!A$1:B$7201,2,FALSE)</f>
        <v>CAMERON ISD</v>
      </c>
      <c r="C4917" s="4">
        <v>2</v>
      </c>
      <c r="D4917" s="10">
        <v>230.74382716049433</v>
      </c>
      <c r="E4917" s="10">
        <v>20.620370370370367</v>
      </c>
      <c r="F4917" s="10">
        <v>251.36419753086471</v>
      </c>
      <c r="G4917" s="10">
        <v>0.95792904077186003</v>
      </c>
      <c r="H4917" s="10">
        <v>0.95108588408724215</v>
      </c>
      <c r="I4917" s="10">
        <v>1</v>
      </c>
      <c r="J4917" s="10">
        <v>251.36419753086471</v>
      </c>
      <c r="K4917" s="10">
        <v>0</v>
      </c>
      <c r="L4917" s="10">
        <v>0</v>
      </c>
      <c r="M4917" s="10">
        <v>0</v>
      </c>
      <c r="N4917" s="10">
        <v>251.36419753086471</v>
      </c>
    </row>
    <row r="4918" spans="1:15" x14ac:dyDescent="0.3">
      <c r="A4918" s="4" t="s">
        <v>839</v>
      </c>
      <c r="B4918" s="4" t="str">
        <f>VLOOKUP(A4918,'Hold Harmless'!A$1:B$7201,2,FALSE)</f>
        <v>CAMERON ISD</v>
      </c>
      <c r="C4918" s="4">
        <v>3</v>
      </c>
      <c r="D4918" s="10">
        <v>234.21666666666331</v>
      </c>
      <c r="E4918" s="10">
        <v>11.263333333333314</v>
      </c>
      <c r="F4918" s="10">
        <v>245.47999999999664</v>
      </c>
      <c r="G4918" s="10">
        <v>0.95792904077186003</v>
      </c>
      <c r="H4918" s="10">
        <v>0.95108588408724215</v>
      </c>
      <c r="I4918" s="10">
        <v>1</v>
      </c>
      <c r="J4918" s="10">
        <v>245.47999999999664</v>
      </c>
      <c r="K4918" s="10">
        <v>0</v>
      </c>
      <c r="L4918" s="10">
        <v>0</v>
      </c>
      <c r="M4918" s="10">
        <v>0</v>
      </c>
      <c r="N4918" s="10">
        <v>245.47999999999664</v>
      </c>
    </row>
    <row r="4919" spans="1:15" x14ac:dyDescent="0.3">
      <c r="A4919" s="4" t="s">
        <v>839</v>
      </c>
      <c r="B4919" s="4" t="str">
        <f>VLOOKUP(A4919,'Hold Harmless'!A$1:B$7201,2,FALSE)</f>
        <v>CAMERON ISD</v>
      </c>
      <c r="C4919" s="4">
        <v>4</v>
      </c>
      <c r="D4919" s="10">
        <v>233.09935897435668</v>
      </c>
      <c r="E4919" s="10">
        <v>7.9166666666666519</v>
      </c>
      <c r="F4919" s="10">
        <v>241.01602564102333</v>
      </c>
      <c r="G4919" s="10">
        <v>0.95792904077186003</v>
      </c>
      <c r="H4919" s="10">
        <v>0.95108588408724215</v>
      </c>
      <c r="I4919" s="10">
        <v>1</v>
      </c>
      <c r="J4919" s="10">
        <v>241.01602564102333</v>
      </c>
      <c r="K4919" s="10">
        <v>0</v>
      </c>
      <c r="L4919" s="10">
        <v>0</v>
      </c>
      <c r="M4919" s="10">
        <v>0</v>
      </c>
      <c r="N4919" s="10">
        <v>241.01602564102333</v>
      </c>
    </row>
    <row r="4920" spans="1:15" x14ac:dyDescent="0.3">
      <c r="A4920" s="4" t="s">
        <v>839</v>
      </c>
      <c r="B4920" s="4" t="str">
        <f>VLOOKUP(A4920,'Hold Harmless'!A$1:B$7201,2,FALSE)</f>
        <v>CAMERON ISD</v>
      </c>
      <c r="C4920" s="4">
        <v>5</v>
      </c>
      <c r="D4920" s="10">
        <v>238.27873563218145</v>
      </c>
      <c r="E4920" s="10">
        <v>2.3017241379310343</v>
      </c>
      <c r="F4920" s="10">
        <v>240.5804597701125</v>
      </c>
      <c r="G4920" s="10">
        <v>0.95792904077186003</v>
      </c>
      <c r="H4920" s="10">
        <v>0.95108588408724215</v>
      </c>
      <c r="I4920" s="10">
        <v>1</v>
      </c>
      <c r="J4920" s="10">
        <v>240.5804597701125</v>
      </c>
      <c r="K4920" s="10">
        <v>0</v>
      </c>
      <c r="L4920" s="10">
        <v>0</v>
      </c>
      <c r="M4920" s="10">
        <v>0</v>
      </c>
      <c r="N4920" s="10">
        <v>240.5804597701125</v>
      </c>
    </row>
    <row r="4921" spans="1:15" ht="15" thickBot="1" x14ac:dyDescent="0.35">
      <c r="A4921" s="4" t="s">
        <v>839</v>
      </c>
      <c r="B4921" s="4" t="str">
        <f>VLOOKUP(A4921,'Hold Harmless'!A$1:B$7201,2,FALSE)</f>
        <v>CAMERON ISD</v>
      </c>
      <c r="C4921" s="4">
        <v>6</v>
      </c>
      <c r="D4921" s="10">
        <v>239.77864583333255</v>
      </c>
      <c r="E4921" s="10">
        <v>1.6484375</v>
      </c>
      <c r="F4921" s="10">
        <v>241.42708333333255</v>
      </c>
      <c r="G4921" s="10">
        <v>0.95792904077186003</v>
      </c>
      <c r="H4921" s="10">
        <v>0.95108588408724215</v>
      </c>
      <c r="I4921" s="10">
        <v>1</v>
      </c>
      <c r="J4921" s="10">
        <v>241.42708333333255</v>
      </c>
      <c r="K4921" s="10">
        <v>0</v>
      </c>
      <c r="L4921" s="10">
        <v>0</v>
      </c>
      <c r="M4921" s="10">
        <v>0</v>
      </c>
      <c r="N4921" s="10">
        <v>241.42708333333255</v>
      </c>
      <c r="O4921" s="24">
        <f t="shared" ref="O4921" si="818">SUM(N4916:N4921)</f>
        <v>1466.0436922012559</v>
      </c>
    </row>
    <row r="4922" spans="1:15" ht="15" thickTop="1" x14ac:dyDescent="0.3">
      <c r="A4922" s="11" t="s">
        <v>840</v>
      </c>
      <c r="B4922" s="11" t="str">
        <f>VLOOKUP(A4922,'Hold Harmless'!A$1:B$7201,2,FALSE)</f>
        <v>GAUSE ISD</v>
      </c>
      <c r="C4922" s="11">
        <v>1</v>
      </c>
      <c r="D4922" s="12">
        <v>18.120967741935502</v>
      </c>
      <c r="E4922" s="12">
        <v>7.5510752688172156</v>
      </c>
      <c r="F4922" s="12">
        <v>25.672043010752716</v>
      </c>
      <c r="G4922" s="12">
        <v>0.96533617050485632</v>
      </c>
      <c r="H4922" s="12">
        <v>0.96768018436605585</v>
      </c>
      <c r="I4922" s="12">
        <v>0.99757769777756156</v>
      </c>
      <c r="J4922" s="12">
        <v>25.609857563913234</v>
      </c>
      <c r="K4922" s="12">
        <v>6.2185446839482239E-2</v>
      </c>
      <c r="L4922" s="12">
        <v>6.2185446839482239E-2</v>
      </c>
      <c r="M4922" s="12">
        <v>0</v>
      </c>
      <c r="N4922" s="12">
        <v>25.609857563913234</v>
      </c>
    </row>
    <row r="4923" spans="1:15" x14ac:dyDescent="0.3">
      <c r="A4923" s="11" t="s">
        <v>840</v>
      </c>
      <c r="B4923" s="11" t="str">
        <f>VLOOKUP(A4923,'Hold Harmless'!A$1:B$7201,2,FALSE)</f>
        <v>GAUSE ISD</v>
      </c>
      <c r="C4923" s="11">
        <v>2</v>
      </c>
      <c r="D4923" s="12">
        <v>21.65178571428573</v>
      </c>
      <c r="E4923" s="12">
        <v>4.1339285714285703</v>
      </c>
      <c r="F4923" s="12">
        <v>25.785714285714299</v>
      </c>
      <c r="G4923" s="12">
        <v>0.96533617050485632</v>
      </c>
      <c r="H4923" s="12">
        <v>0.96768018436605585</v>
      </c>
      <c r="I4923" s="12">
        <v>0.99757769777756156</v>
      </c>
      <c r="J4923" s="12">
        <v>25.723253492692852</v>
      </c>
      <c r="K4923" s="12">
        <v>6.2460793021447358E-2</v>
      </c>
      <c r="L4923" s="12">
        <v>6.2460793021447358E-2</v>
      </c>
      <c r="M4923" s="12">
        <v>0</v>
      </c>
      <c r="N4923" s="12">
        <v>25.723253492692852</v>
      </c>
    </row>
    <row r="4924" spans="1:15" x14ac:dyDescent="0.3">
      <c r="A4924" s="11" t="s">
        <v>840</v>
      </c>
      <c r="B4924" s="11" t="str">
        <f>VLOOKUP(A4924,'Hold Harmless'!A$1:B$7201,2,FALSE)</f>
        <v>GAUSE ISD</v>
      </c>
      <c r="C4924" s="11">
        <v>3</v>
      </c>
      <c r="D4924" s="12">
        <v>20.07</v>
      </c>
      <c r="E4924" s="12">
        <v>4.5433333333333357</v>
      </c>
      <c r="F4924" s="12">
        <v>24.613333333333337</v>
      </c>
      <c r="G4924" s="12">
        <v>0.96533617050485632</v>
      </c>
      <c r="H4924" s="12">
        <v>0.96768018436605585</v>
      </c>
      <c r="I4924" s="12">
        <v>0.99757769777756156</v>
      </c>
      <c r="J4924" s="12">
        <v>24.553712401298384</v>
      </c>
      <c r="K4924" s="12">
        <v>5.9620932034953E-2</v>
      </c>
      <c r="L4924" s="12">
        <v>5.9620932034953E-2</v>
      </c>
      <c r="M4924" s="12">
        <v>0</v>
      </c>
      <c r="N4924" s="12">
        <v>24.553712401298384</v>
      </c>
    </row>
    <row r="4925" spans="1:15" x14ac:dyDescent="0.3">
      <c r="A4925" s="11" t="s">
        <v>840</v>
      </c>
      <c r="B4925" s="11" t="str">
        <f>VLOOKUP(A4925,'Hold Harmless'!A$1:B$7201,2,FALSE)</f>
        <v>GAUSE ISD</v>
      </c>
      <c r="C4925" s="11">
        <v>4</v>
      </c>
      <c r="D4925" s="12">
        <v>19.131410256410259</v>
      </c>
      <c r="E4925" s="12">
        <v>5.1249999999999947</v>
      </c>
      <c r="F4925" s="12">
        <v>24.256410256410255</v>
      </c>
      <c r="G4925" s="12">
        <v>0.96533617050485632</v>
      </c>
      <c r="H4925" s="12">
        <v>0.96768018436605585</v>
      </c>
      <c r="I4925" s="12">
        <v>0.99757769777756156</v>
      </c>
      <c r="J4925" s="12">
        <v>24.197653899937773</v>
      </c>
      <c r="K4925" s="12">
        <v>5.8756356472482452E-2</v>
      </c>
      <c r="L4925" s="12">
        <v>5.8756356472482452E-2</v>
      </c>
      <c r="M4925" s="12">
        <v>0</v>
      </c>
      <c r="N4925" s="12">
        <v>24.197653899937773</v>
      </c>
    </row>
    <row r="4926" spans="1:15" x14ac:dyDescent="0.3">
      <c r="A4926" s="11" t="s">
        <v>840</v>
      </c>
      <c r="B4926" s="11" t="str">
        <f>VLOOKUP(A4926,'Hold Harmless'!A$1:B$7201,2,FALSE)</f>
        <v>GAUSE ISD</v>
      </c>
      <c r="C4926" s="11">
        <v>5</v>
      </c>
      <c r="D4926" s="12">
        <v>19.90333333333335</v>
      </c>
      <c r="E4926" s="12">
        <v>4.360000000000003</v>
      </c>
      <c r="F4926" s="12">
        <v>24.263333333333353</v>
      </c>
      <c r="G4926" s="12">
        <v>0.96533617050485632</v>
      </c>
      <c r="H4926" s="12">
        <v>0.96768018436605585</v>
      </c>
      <c r="I4926" s="12">
        <v>0.99757769777756156</v>
      </c>
      <c r="J4926" s="12">
        <v>24.204560207076256</v>
      </c>
      <c r="K4926" s="12">
        <v>5.877312625709763E-2</v>
      </c>
      <c r="L4926" s="12">
        <v>5.877312625709763E-2</v>
      </c>
      <c r="M4926" s="12">
        <v>0</v>
      </c>
      <c r="N4926" s="12">
        <v>24.204560207076256</v>
      </c>
    </row>
    <row r="4927" spans="1:15" ht="15" thickBot="1" x14ac:dyDescent="0.35">
      <c r="A4927" s="11" t="s">
        <v>840</v>
      </c>
      <c r="B4927" s="11" t="str">
        <f>VLOOKUP(A4927,'Hold Harmless'!A$1:B$7201,2,FALSE)</f>
        <v>GAUSE ISD</v>
      </c>
      <c r="C4927" s="11">
        <v>6</v>
      </c>
      <c r="D4927" s="12">
        <v>20.93333333333333</v>
      </c>
      <c r="E4927" s="12">
        <v>3.2761904761904748</v>
      </c>
      <c r="F4927" s="12">
        <v>24.209523809523805</v>
      </c>
      <c r="G4927" s="12">
        <v>0.96533617050485632</v>
      </c>
      <c r="H4927" s="12">
        <v>0.96768018436605585</v>
      </c>
      <c r="I4927" s="12">
        <v>0.99757769777756156</v>
      </c>
      <c r="J4927" s="12">
        <v>24.150881026195819</v>
      </c>
      <c r="K4927" s="12">
        <v>5.8642783327986336E-2</v>
      </c>
      <c r="L4927" s="12">
        <v>5.8642783327986336E-2</v>
      </c>
      <c r="M4927" s="12">
        <v>0</v>
      </c>
      <c r="N4927" s="12">
        <v>24.150881026195819</v>
      </c>
      <c r="O4927" s="24">
        <f t="shared" ref="O4927" si="819">SUM(N4922:N4927)</f>
        <v>148.43991859111432</v>
      </c>
    </row>
    <row r="4928" spans="1:15" ht="15" thickTop="1" x14ac:dyDescent="0.3">
      <c r="A4928" s="2" t="s">
        <v>841</v>
      </c>
      <c r="B4928" s="2" t="str">
        <f>VLOOKUP(A4928,'Hold Harmless'!A$1:B$7201,2,FALSE)</f>
        <v>MILANO ISD</v>
      </c>
      <c r="C4928" s="2">
        <v>1</v>
      </c>
      <c r="D4928" s="13">
        <v>52.336538461538311</v>
      </c>
      <c r="E4928" s="13">
        <v>11.298076923076922</v>
      </c>
      <c r="F4928" s="13">
        <v>63.63461538461523</v>
      </c>
      <c r="G4928" s="13">
        <v>0.96554872519652046</v>
      </c>
      <c r="H4928" s="13">
        <v>0.96650570710611516</v>
      </c>
      <c r="I4928" s="13">
        <v>0.99900985384508478</v>
      </c>
      <c r="J4928" s="13">
        <v>63.571607814872642</v>
      </c>
      <c r="K4928" s="13">
        <v>6.3007569742588032E-2</v>
      </c>
      <c r="L4928" s="13">
        <v>6.3007569742588032E-2</v>
      </c>
      <c r="M4928" s="13">
        <v>0</v>
      </c>
      <c r="N4928" s="13">
        <v>63.571607814872642</v>
      </c>
    </row>
    <row r="4929" spans="1:15" x14ac:dyDescent="0.3">
      <c r="A4929" s="2" t="s">
        <v>841</v>
      </c>
      <c r="B4929" s="2" t="str">
        <f>VLOOKUP(A4929,'Hold Harmless'!A$1:B$7201,2,FALSE)</f>
        <v>MILANO ISD</v>
      </c>
      <c r="C4929" s="2">
        <v>2</v>
      </c>
      <c r="D4929" s="13">
        <v>54.101190476190354</v>
      </c>
      <c r="E4929" s="13">
        <v>7.7500000000000018</v>
      </c>
      <c r="F4929" s="13">
        <v>61.851190476190354</v>
      </c>
      <c r="G4929" s="13">
        <v>0.96554872519652046</v>
      </c>
      <c r="H4929" s="13">
        <v>0.96650570710611516</v>
      </c>
      <c r="I4929" s="13">
        <v>0.99900985384508478</v>
      </c>
      <c r="J4929" s="13">
        <v>61.789948757763426</v>
      </c>
      <c r="K4929" s="13">
        <v>6.1241718426927605E-2</v>
      </c>
      <c r="L4929" s="13">
        <v>6.1241718426927605E-2</v>
      </c>
      <c r="M4929" s="13">
        <v>0</v>
      </c>
      <c r="N4929" s="13">
        <v>61.789948757763426</v>
      </c>
    </row>
    <row r="4930" spans="1:15" x14ac:dyDescent="0.3">
      <c r="A4930" s="2" t="s">
        <v>841</v>
      </c>
      <c r="B4930" s="2" t="str">
        <f>VLOOKUP(A4930,'Hold Harmless'!A$1:B$7201,2,FALSE)</f>
        <v>MILANO ISD</v>
      </c>
      <c r="C4930" s="2">
        <v>3</v>
      </c>
      <c r="D4930" s="13">
        <v>55.366666666666511</v>
      </c>
      <c r="E4930" s="13">
        <v>5.7433333333333323</v>
      </c>
      <c r="F4930" s="13">
        <v>61.109999999999843</v>
      </c>
      <c r="G4930" s="13">
        <v>0.96554872519652046</v>
      </c>
      <c r="H4930" s="13">
        <v>0.96650570710611516</v>
      </c>
      <c r="I4930" s="13">
        <v>0.99900985384508478</v>
      </c>
      <c r="J4930" s="13">
        <v>61.049492168472973</v>
      </c>
      <c r="K4930" s="13">
        <v>6.0507831526869893E-2</v>
      </c>
      <c r="L4930" s="13">
        <v>6.0507831526869893E-2</v>
      </c>
      <c r="M4930" s="13">
        <v>0</v>
      </c>
      <c r="N4930" s="13">
        <v>61.049492168472973</v>
      </c>
    </row>
    <row r="4931" spans="1:15" x14ac:dyDescent="0.3">
      <c r="A4931" s="2" t="s">
        <v>841</v>
      </c>
      <c r="B4931" s="2" t="str">
        <f>VLOOKUP(A4931,'Hold Harmless'!A$1:B$7201,2,FALSE)</f>
        <v>MILANO ISD</v>
      </c>
      <c r="C4931" s="2">
        <v>4</v>
      </c>
      <c r="D4931" s="13">
        <v>52.726666666666773</v>
      </c>
      <c r="E4931" s="13">
        <v>6.0833333333333437</v>
      </c>
      <c r="F4931" s="13">
        <v>58.810000000000116</v>
      </c>
      <c r="G4931" s="13">
        <v>0.96554872519652046</v>
      </c>
      <c r="H4931" s="13">
        <v>0.96650570710611516</v>
      </c>
      <c r="I4931" s="13">
        <v>0.99900985384508478</v>
      </c>
      <c r="J4931" s="13">
        <v>58.75176950462955</v>
      </c>
      <c r="K4931" s="13">
        <v>5.8230495370565905E-2</v>
      </c>
      <c r="L4931" s="13">
        <v>5.8230495370565905E-2</v>
      </c>
      <c r="M4931" s="13">
        <v>0</v>
      </c>
      <c r="N4931" s="13">
        <v>58.75176950462955</v>
      </c>
    </row>
    <row r="4932" spans="1:15" x14ac:dyDescent="0.3">
      <c r="A4932" s="2" t="s">
        <v>841</v>
      </c>
      <c r="B4932" s="2" t="str">
        <f>VLOOKUP(A4932,'Hold Harmless'!A$1:B$7201,2,FALSE)</f>
        <v>MILANO ISD</v>
      </c>
      <c r="C4932" s="2">
        <v>5</v>
      </c>
      <c r="D4932" s="13">
        <v>57.38970588235285</v>
      </c>
      <c r="E4932" s="13">
        <v>1</v>
      </c>
      <c r="F4932" s="13">
        <v>58.38970588235285</v>
      </c>
      <c r="G4932" s="13">
        <v>0.96554872519652046</v>
      </c>
      <c r="H4932" s="13">
        <v>0.96650570710611516</v>
      </c>
      <c r="I4932" s="13">
        <v>0.99900985384508478</v>
      </c>
      <c r="J4932" s="13">
        <v>58.331891539586806</v>
      </c>
      <c r="K4932" s="13">
        <v>5.781434276604358E-2</v>
      </c>
      <c r="L4932" s="13">
        <v>5.781434276604358E-2</v>
      </c>
      <c r="M4932" s="13">
        <v>0</v>
      </c>
      <c r="N4932" s="13">
        <v>58.331891539586806</v>
      </c>
    </row>
    <row r="4933" spans="1:15" ht="15" thickBot="1" x14ac:dyDescent="0.35">
      <c r="A4933" s="2" t="s">
        <v>841</v>
      </c>
      <c r="B4933" s="2" t="str">
        <f>VLOOKUP(A4933,'Hold Harmless'!A$1:B$7201,2,FALSE)</f>
        <v>MILANO ISD</v>
      </c>
      <c r="C4933" s="2">
        <v>6</v>
      </c>
      <c r="D4933" s="13">
        <v>57.764367816091763</v>
      </c>
      <c r="E4933" s="13">
        <v>0.68390804597701149</v>
      </c>
      <c r="F4933" s="13">
        <v>58.448275862068776</v>
      </c>
      <c r="G4933" s="13">
        <v>0.96554872519652046</v>
      </c>
      <c r="H4933" s="13">
        <v>0.96650570710611516</v>
      </c>
      <c r="I4933" s="13">
        <v>0.99900985384508478</v>
      </c>
      <c r="J4933" s="13">
        <v>58.390403526462528</v>
      </c>
      <c r="K4933" s="13">
        <v>5.7872335606248271E-2</v>
      </c>
      <c r="L4933" s="13">
        <v>5.7872335606248271E-2</v>
      </c>
      <c r="M4933" s="13">
        <v>0</v>
      </c>
      <c r="N4933" s="13">
        <v>58.390403526462528</v>
      </c>
      <c r="O4933" s="24">
        <f t="shared" ref="O4933" si="820">SUM(N4928:N4933)</f>
        <v>361.8851133117879</v>
      </c>
    </row>
    <row r="4934" spans="1:15" ht="15" thickTop="1" x14ac:dyDescent="0.3">
      <c r="A4934" s="4" t="s">
        <v>842</v>
      </c>
      <c r="B4934" s="4" t="str">
        <f>VLOOKUP(A4934,'Hold Harmless'!A$1:B$7201,2,FALSE)</f>
        <v>ROCKDALE ISD</v>
      </c>
      <c r="C4934" s="4">
        <v>1</v>
      </c>
      <c r="D4934" s="10">
        <v>148.3808974358972</v>
      </c>
      <c r="E4934" s="10">
        <v>78.732435897435664</v>
      </c>
      <c r="F4934" s="10">
        <v>227.11333333333286</v>
      </c>
      <c r="G4934" s="10">
        <v>0.95668056683960367</v>
      </c>
      <c r="H4934" s="10">
        <v>0.9398318574730371</v>
      </c>
      <c r="I4934" s="10">
        <v>1</v>
      </c>
      <c r="J4934" s="10">
        <v>227.11333333333286</v>
      </c>
      <c r="K4934" s="10">
        <v>0</v>
      </c>
      <c r="L4934" s="10">
        <v>0</v>
      </c>
      <c r="M4934" s="10">
        <v>0</v>
      </c>
      <c r="N4934" s="10">
        <v>227.11333333333286</v>
      </c>
    </row>
    <row r="4935" spans="1:15" x14ac:dyDescent="0.3">
      <c r="A4935" s="4" t="s">
        <v>842</v>
      </c>
      <c r="B4935" s="4" t="str">
        <f>VLOOKUP(A4935,'Hold Harmless'!A$1:B$7201,2,FALSE)</f>
        <v>ROCKDALE ISD</v>
      </c>
      <c r="C4935" s="4">
        <v>2</v>
      </c>
      <c r="D4935" s="10">
        <v>198.26282051281939</v>
      </c>
      <c r="E4935" s="10">
        <v>24.852564102564124</v>
      </c>
      <c r="F4935" s="10">
        <v>223.1153846153835</v>
      </c>
      <c r="G4935" s="10">
        <v>0.95668056683960367</v>
      </c>
      <c r="H4935" s="10">
        <v>0.9398318574730371</v>
      </c>
      <c r="I4935" s="10">
        <v>1</v>
      </c>
      <c r="J4935" s="10">
        <v>223.1153846153835</v>
      </c>
      <c r="K4935" s="10">
        <v>0</v>
      </c>
      <c r="L4935" s="10">
        <v>0</v>
      </c>
      <c r="M4935" s="10">
        <v>0</v>
      </c>
      <c r="N4935" s="10">
        <v>223.1153846153835</v>
      </c>
    </row>
    <row r="4936" spans="1:15" x14ac:dyDescent="0.3">
      <c r="A4936" s="4" t="s">
        <v>842</v>
      </c>
      <c r="B4936" s="4" t="str">
        <f>VLOOKUP(A4936,'Hold Harmless'!A$1:B$7201,2,FALSE)</f>
        <v>ROCKDALE ISD</v>
      </c>
      <c r="C4936" s="4">
        <v>3</v>
      </c>
      <c r="D4936" s="10">
        <v>202.21944444444347</v>
      </c>
      <c r="E4936" s="10">
        <v>18.075000000000003</v>
      </c>
      <c r="F4936" s="10">
        <v>220.29444444444346</v>
      </c>
      <c r="G4936" s="10">
        <v>0.95668056683960367</v>
      </c>
      <c r="H4936" s="10">
        <v>0.9398318574730371</v>
      </c>
      <c r="I4936" s="10">
        <v>1</v>
      </c>
      <c r="J4936" s="10">
        <v>220.29444444444346</v>
      </c>
      <c r="K4936" s="10">
        <v>0</v>
      </c>
      <c r="L4936" s="10">
        <v>0</v>
      </c>
      <c r="M4936" s="10">
        <v>0</v>
      </c>
      <c r="N4936" s="10">
        <v>220.29444444444346</v>
      </c>
    </row>
    <row r="4937" spans="1:15" x14ac:dyDescent="0.3">
      <c r="A4937" s="4" t="s">
        <v>842</v>
      </c>
      <c r="B4937" s="4" t="str">
        <f>VLOOKUP(A4937,'Hold Harmless'!A$1:B$7201,2,FALSE)</f>
        <v>ROCKDALE ISD</v>
      </c>
      <c r="C4937" s="4">
        <v>4</v>
      </c>
      <c r="D4937" s="10">
        <v>203.92307692307551</v>
      </c>
      <c r="E4937" s="10">
        <v>9.9871794871794819</v>
      </c>
      <c r="F4937" s="10">
        <v>213.91025641025499</v>
      </c>
      <c r="G4937" s="10">
        <v>0.95668056683960367</v>
      </c>
      <c r="H4937" s="10">
        <v>0.9398318574730371</v>
      </c>
      <c r="I4937" s="10">
        <v>1</v>
      </c>
      <c r="J4937" s="10">
        <v>213.91025641025499</v>
      </c>
      <c r="K4937" s="10">
        <v>0</v>
      </c>
      <c r="L4937" s="10">
        <v>0</v>
      </c>
      <c r="M4937" s="10">
        <v>0</v>
      </c>
      <c r="N4937" s="10">
        <v>213.91025641025499</v>
      </c>
    </row>
    <row r="4938" spans="1:15" x14ac:dyDescent="0.3">
      <c r="A4938" s="4" t="s">
        <v>842</v>
      </c>
      <c r="B4938" s="4" t="str">
        <f>VLOOKUP(A4938,'Hold Harmless'!A$1:B$7201,2,FALSE)</f>
        <v>ROCKDALE ISD</v>
      </c>
      <c r="C4938" s="4">
        <v>5</v>
      </c>
      <c r="D4938" s="10">
        <v>210.85069444444449</v>
      </c>
      <c r="E4938" s="10">
        <v>2.9722222222222237</v>
      </c>
      <c r="F4938" s="10">
        <v>213.82291666666671</v>
      </c>
      <c r="G4938" s="10">
        <v>0.95668056683960367</v>
      </c>
      <c r="H4938" s="10">
        <v>0.9398318574730371</v>
      </c>
      <c r="I4938" s="10">
        <v>1</v>
      </c>
      <c r="J4938" s="10">
        <v>213.82291666666671</v>
      </c>
      <c r="K4938" s="10">
        <v>0</v>
      </c>
      <c r="L4938" s="10">
        <v>0</v>
      </c>
      <c r="M4938" s="10">
        <v>0</v>
      </c>
      <c r="N4938" s="10">
        <v>213.82291666666671</v>
      </c>
    </row>
    <row r="4939" spans="1:15" ht="15" thickBot="1" x14ac:dyDescent="0.35">
      <c r="A4939" s="4" t="s">
        <v>842</v>
      </c>
      <c r="B4939" s="4" t="str">
        <f>VLOOKUP(A4939,'Hold Harmless'!A$1:B$7201,2,FALSE)</f>
        <v>ROCKDALE ISD</v>
      </c>
      <c r="C4939" s="4">
        <v>6</v>
      </c>
      <c r="D4939" s="10">
        <v>214.28676470588016</v>
      </c>
      <c r="E4939" s="10">
        <v>0.77941176470588236</v>
      </c>
      <c r="F4939" s="10">
        <v>215.06617647058604</v>
      </c>
      <c r="G4939" s="10">
        <v>0.95668056683960367</v>
      </c>
      <c r="H4939" s="10">
        <v>0.9398318574730371</v>
      </c>
      <c r="I4939" s="10">
        <v>1</v>
      </c>
      <c r="J4939" s="10">
        <v>215.06617647058604</v>
      </c>
      <c r="K4939" s="10">
        <v>0</v>
      </c>
      <c r="L4939" s="10">
        <v>0</v>
      </c>
      <c r="M4939" s="10">
        <v>0</v>
      </c>
      <c r="N4939" s="10">
        <v>215.06617647058604</v>
      </c>
      <c r="O4939" s="24">
        <f t="shared" ref="O4939" si="821">SUM(N4934:N4939)</f>
        <v>1313.3225119406675</v>
      </c>
    </row>
    <row r="4940" spans="1:15" ht="15" thickTop="1" x14ac:dyDescent="0.3">
      <c r="A4940" s="11" t="s">
        <v>843</v>
      </c>
      <c r="B4940" s="11" t="str">
        <f>VLOOKUP(A4940,'Hold Harmless'!A$1:B$7201,2,FALSE)</f>
        <v>THORNDALE ISD</v>
      </c>
      <c r="C4940" s="11">
        <v>1</v>
      </c>
      <c r="D4940" s="12">
        <v>45.344827586206925</v>
      </c>
      <c r="E4940" s="12">
        <v>46.221264367816168</v>
      </c>
      <c r="F4940" s="12">
        <v>91.566091954023094</v>
      </c>
      <c r="G4940" s="12">
        <v>0.96582504882919662</v>
      </c>
      <c r="H4940" s="12">
        <v>0.96244247748640377</v>
      </c>
      <c r="I4940" s="12">
        <v>1</v>
      </c>
      <c r="J4940" s="12">
        <v>91.566091954023094</v>
      </c>
      <c r="K4940" s="12">
        <v>0</v>
      </c>
      <c r="L4940" s="12">
        <v>0</v>
      </c>
      <c r="M4940" s="12">
        <v>0</v>
      </c>
      <c r="N4940" s="12">
        <v>91.566091954023094</v>
      </c>
    </row>
    <row r="4941" spans="1:15" x14ac:dyDescent="0.3">
      <c r="A4941" s="11" t="s">
        <v>843</v>
      </c>
      <c r="B4941" s="11" t="str">
        <f>VLOOKUP(A4941,'Hold Harmless'!A$1:B$7201,2,FALSE)</f>
        <v>THORNDALE ISD</v>
      </c>
      <c r="C4941" s="11">
        <v>2</v>
      </c>
      <c r="D4941" s="12">
        <v>66.66999999999986</v>
      </c>
      <c r="E4941" s="12">
        <v>24.860000000000188</v>
      </c>
      <c r="F4941" s="12">
        <v>91.530000000000044</v>
      </c>
      <c r="G4941" s="12">
        <v>0.96582504882919662</v>
      </c>
      <c r="H4941" s="12">
        <v>0.96244247748640377</v>
      </c>
      <c r="I4941" s="12">
        <v>1</v>
      </c>
      <c r="J4941" s="12">
        <v>91.530000000000044</v>
      </c>
      <c r="K4941" s="12">
        <v>0</v>
      </c>
      <c r="L4941" s="12">
        <v>0</v>
      </c>
      <c r="M4941" s="12">
        <v>0</v>
      </c>
      <c r="N4941" s="12">
        <v>91.530000000000044</v>
      </c>
    </row>
    <row r="4942" spans="1:15" x14ac:dyDescent="0.3">
      <c r="A4942" s="11" t="s">
        <v>843</v>
      </c>
      <c r="B4942" s="11" t="str">
        <f>VLOOKUP(A4942,'Hold Harmless'!A$1:B$7201,2,FALSE)</f>
        <v>THORNDALE ISD</v>
      </c>
      <c r="C4942" s="11">
        <v>3</v>
      </c>
      <c r="D4942" s="12">
        <v>64.224637681159507</v>
      </c>
      <c r="E4942" s="12">
        <v>26.177536231884183</v>
      </c>
      <c r="F4942" s="12">
        <v>90.402173913043697</v>
      </c>
      <c r="G4942" s="12">
        <v>0.96582504882919662</v>
      </c>
      <c r="H4942" s="12">
        <v>0.96244247748640377</v>
      </c>
      <c r="I4942" s="12">
        <v>1</v>
      </c>
      <c r="J4942" s="12">
        <v>90.402173913043697</v>
      </c>
      <c r="K4942" s="12">
        <v>0</v>
      </c>
      <c r="L4942" s="12">
        <v>0</v>
      </c>
      <c r="M4942" s="12">
        <v>0</v>
      </c>
      <c r="N4942" s="12">
        <v>90.402173913043697</v>
      </c>
    </row>
    <row r="4943" spans="1:15" x14ac:dyDescent="0.3">
      <c r="A4943" s="11" t="s">
        <v>843</v>
      </c>
      <c r="B4943" s="11" t="str">
        <f>VLOOKUP(A4943,'Hold Harmless'!A$1:B$7201,2,FALSE)</f>
        <v>THORNDALE ISD</v>
      </c>
      <c r="C4943" s="11">
        <v>4</v>
      </c>
      <c r="D4943" s="12">
        <v>83.586956521739353</v>
      </c>
      <c r="E4943" s="12">
        <v>5.5253623188405747</v>
      </c>
      <c r="F4943" s="12">
        <v>89.112318840579931</v>
      </c>
      <c r="G4943" s="12">
        <v>0.96582504882919662</v>
      </c>
      <c r="H4943" s="12">
        <v>0.96244247748640377</v>
      </c>
      <c r="I4943" s="12">
        <v>1</v>
      </c>
      <c r="J4943" s="12">
        <v>89.112318840579931</v>
      </c>
      <c r="K4943" s="12">
        <v>0</v>
      </c>
      <c r="L4943" s="12">
        <v>0</v>
      </c>
      <c r="M4943" s="12">
        <v>0</v>
      </c>
      <c r="N4943" s="12">
        <v>89.112318840579931</v>
      </c>
    </row>
    <row r="4944" spans="1:15" x14ac:dyDescent="0.3">
      <c r="A4944" s="11" t="s">
        <v>843</v>
      </c>
      <c r="B4944" s="11" t="str">
        <f>VLOOKUP(A4944,'Hold Harmless'!A$1:B$7201,2,FALSE)</f>
        <v>THORNDALE ISD</v>
      </c>
      <c r="C4944" s="11">
        <v>5</v>
      </c>
      <c r="D4944" s="12">
        <v>87.1015625</v>
      </c>
      <c r="E4944" s="12">
        <v>2.4010416666666665</v>
      </c>
      <c r="F4944" s="12">
        <v>89.502604166666671</v>
      </c>
      <c r="G4944" s="12">
        <v>0.96582504882919662</v>
      </c>
      <c r="H4944" s="12">
        <v>0.96244247748640377</v>
      </c>
      <c r="I4944" s="12">
        <v>1</v>
      </c>
      <c r="J4944" s="12">
        <v>89.502604166666671</v>
      </c>
      <c r="K4944" s="12">
        <v>0</v>
      </c>
      <c r="L4944" s="12">
        <v>0</v>
      </c>
      <c r="M4944" s="12">
        <v>0</v>
      </c>
      <c r="N4944" s="12">
        <v>89.502604166666671</v>
      </c>
    </row>
    <row r="4945" spans="1:15" ht="15" thickBot="1" x14ac:dyDescent="0.35">
      <c r="A4945" s="11" t="s">
        <v>843</v>
      </c>
      <c r="B4945" s="11" t="str">
        <f>VLOOKUP(A4945,'Hold Harmless'!A$1:B$7201,2,FALSE)</f>
        <v>THORNDALE ISD</v>
      </c>
      <c r="C4945" s="11">
        <v>6</v>
      </c>
      <c r="D4945" s="12">
        <v>86.452501690331459</v>
      </c>
      <c r="E4945" s="12">
        <v>2.5948275862069017</v>
      </c>
      <c r="F4945" s="12">
        <v>89.047329276538363</v>
      </c>
      <c r="G4945" s="12">
        <v>0.96582504882919662</v>
      </c>
      <c r="H4945" s="12">
        <v>0.96244247748640377</v>
      </c>
      <c r="I4945" s="12">
        <v>1</v>
      </c>
      <c r="J4945" s="12">
        <v>89.047329276538363</v>
      </c>
      <c r="K4945" s="12">
        <v>0</v>
      </c>
      <c r="L4945" s="12">
        <v>0</v>
      </c>
      <c r="M4945" s="12">
        <v>0</v>
      </c>
      <c r="N4945" s="12">
        <v>89.047329276538363</v>
      </c>
      <c r="O4945" s="24">
        <f t="shared" ref="O4945" si="822">SUM(N4940:N4945)</f>
        <v>541.16051815085177</v>
      </c>
    </row>
    <row r="4946" spans="1:15" ht="15" thickTop="1" x14ac:dyDescent="0.3">
      <c r="A4946" s="2" t="s">
        <v>844</v>
      </c>
      <c r="B4946" s="2" t="str">
        <f>VLOOKUP(A4946,'Hold Harmless'!A$1:B$7201,2,FALSE)</f>
        <v>BUCKHOLTS ISD</v>
      </c>
      <c r="C4946" s="2">
        <v>1</v>
      </c>
      <c r="D4946" s="13">
        <v>21.132183908045988</v>
      </c>
      <c r="E4946" s="13">
        <v>0.41954022988505746</v>
      </c>
      <c r="F4946" s="13">
        <v>21.551724137931046</v>
      </c>
      <c r="G4946" s="13">
        <v>0.95988944317109348</v>
      </c>
      <c r="H4946" s="13">
        <v>0.95010895506900483</v>
      </c>
      <c r="I4946" s="13">
        <v>1</v>
      </c>
      <c r="J4946" s="13">
        <v>21.551724137931046</v>
      </c>
      <c r="K4946" s="13">
        <v>0</v>
      </c>
      <c r="L4946" s="13">
        <v>0</v>
      </c>
      <c r="M4946" s="13">
        <v>0</v>
      </c>
      <c r="N4946" s="13">
        <v>21.551724137931046</v>
      </c>
    </row>
    <row r="4947" spans="1:15" x14ac:dyDescent="0.3">
      <c r="A4947" s="2" t="s">
        <v>844</v>
      </c>
      <c r="B4947" s="2" t="str">
        <f>VLOOKUP(A4947,'Hold Harmless'!A$1:B$7201,2,FALSE)</f>
        <v>BUCKHOLTS ISD</v>
      </c>
      <c r="C4947" s="2">
        <v>2</v>
      </c>
      <c r="D4947" s="13">
        <v>21.482758620689658</v>
      </c>
      <c r="E4947" s="13">
        <v>0.28160919540229884</v>
      </c>
      <c r="F4947" s="13">
        <v>21.764367816091958</v>
      </c>
      <c r="G4947" s="13">
        <v>0.95988944317109348</v>
      </c>
      <c r="H4947" s="13">
        <v>0.95010895506900483</v>
      </c>
      <c r="I4947" s="13">
        <v>1</v>
      </c>
      <c r="J4947" s="13">
        <v>21.764367816091958</v>
      </c>
      <c r="K4947" s="13">
        <v>0</v>
      </c>
      <c r="L4947" s="13">
        <v>0</v>
      </c>
      <c r="M4947" s="13">
        <v>0</v>
      </c>
      <c r="N4947" s="13">
        <v>21.764367816091958</v>
      </c>
    </row>
    <row r="4948" spans="1:15" x14ac:dyDescent="0.3">
      <c r="A4948" s="2" t="s">
        <v>844</v>
      </c>
      <c r="B4948" s="2" t="str">
        <f>VLOOKUP(A4948,'Hold Harmless'!A$1:B$7201,2,FALSE)</f>
        <v>BUCKHOLTS ISD</v>
      </c>
      <c r="C4948" s="2">
        <v>3</v>
      </c>
      <c r="D4948" s="13">
        <v>21.106666666666683</v>
      </c>
      <c r="E4948" s="13">
        <v>0.59333333333333338</v>
      </c>
      <c r="F4948" s="13">
        <v>21.700000000000017</v>
      </c>
      <c r="G4948" s="13">
        <v>0.95988944317109348</v>
      </c>
      <c r="H4948" s="13">
        <v>0.95010895506900483</v>
      </c>
      <c r="I4948" s="13">
        <v>1</v>
      </c>
      <c r="J4948" s="13">
        <v>21.700000000000017</v>
      </c>
      <c r="K4948" s="13">
        <v>0</v>
      </c>
      <c r="L4948" s="13">
        <v>0</v>
      </c>
      <c r="M4948" s="13">
        <v>0</v>
      </c>
      <c r="N4948" s="13">
        <v>21.700000000000017</v>
      </c>
    </row>
    <row r="4949" spans="1:15" x14ac:dyDescent="0.3">
      <c r="A4949" s="2" t="s">
        <v>844</v>
      </c>
      <c r="B4949" s="2" t="str">
        <f>VLOOKUP(A4949,'Hold Harmless'!A$1:B$7201,2,FALSE)</f>
        <v>BUCKHOLTS ISD</v>
      </c>
      <c r="C4949" s="2">
        <v>4</v>
      </c>
      <c r="D4949" s="13">
        <v>20.188271604938262</v>
      </c>
      <c r="E4949" s="13">
        <v>1.4197530864197536</v>
      </c>
      <c r="F4949" s="13">
        <v>21.608024691358015</v>
      </c>
      <c r="G4949" s="13">
        <v>0.95988944317109348</v>
      </c>
      <c r="H4949" s="13">
        <v>0.95010895506900483</v>
      </c>
      <c r="I4949" s="13">
        <v>1</v>
      </c>
      <c r="J4949" s="13">
        <v>21.608024691358015</v>
      </c>
      <c r="K4949" s="13">
        <v>0</v>
      </c>
      <c r="L4949" s="13">
        <v>0</v>
      </c>
      <c r="M4949" s="13">
        <v>0</v>
      </c>
      <c r="N4949" s="13">
        <v>21.608024691358015</v>
      </c>
    </row>
    <row r="4950" spans="1:15" x14ac:dyDescent="0.3">
      <c r="A4950" s="2" t="s">
        <v>844</v>
      </c>
      <c r="B4950" s="2" t="str">
        <f>VLOOKUP(A4950,'Hold Harmless'!A$1:B$7201,2,FALSE)</f>
        <v>BUCKHOLTS ISD</v>
      </c>
      <c r="C4950" s="2">
        <v>5</v>
      </c>
      <c r="D4950" s="13">
        <v>19.626436781609197</v>
      </c>
      <c r="E4950" s="13">
        <v>1.2873563218390802</v>
      </c>
      <c r="F4950" s="13">
        <v>20.913793103448278</v>
      </c>
      <c r="G4950" s="13">
        <v>0.95988944317109348</v>
      </c>
      <c r="H4950" s="13">
        <v>0.95010895506900483</v>
      </c>
      <c r="I4950" s="13">
        <v>1</v>
      </c>
      <c r="J4950" s="13">
        <v>20.913793103448278</v>
      </c>
      <c r="K4950" s="13">
        <v>0</v>
      </c>
      <c r="L4950" s="13">
        <v>0</v>
      </c>
      <c r="M4950" s="13">
        <v>0</v>
      </c>
      <c r="N4950" s="13">
        <v>20.913793103448278</v>
      </c>
    </row>
    <row r="4951" spans="1:15" ht="15" thickBot="1" x14ac:dyDescent="0.35">
      <c r="A4951" s="2" t="s">
        <v>844</v>
      </c>
      <c r="B4951" s="2" t="str">
        <f>VLOOKUP(A4951,'Hold Harmless'!A$1:B$7201,2,FALSE)</f>
        <v>BUCKHOLTS ISD</v>
      </c>
      <c r="C4951" s="2">
        <v>6</v>
      </c>
      <c r="D4951" s="13">
        <v>20.132352941176467</v>
      </c>
      <c r="E4951" s="13">
        <v>1.2205882352941175</v>
      </c>
      <c r="F4951" s="13">
        <v>21.352941176470583</v>
      </c>
      <c r="G4951" s="13">
        <v>0.95988944317109348</v>
      </c>
      <c r="H4951" s="13">
        <v>0.95010895506900483</v>
      </c>
      <c r="I4951" s="13">
        <v>1</v>
      </c>
      <c r="J4951" s="13">
        <v>21.352941176470583</v>
      </c>
      <c r="K4951" s="13">
        <v>0</v>
      </c>
      <c r="L4951" s="13">
        <v>0</v>
      </c>
      <c r="M4951" s="13">
        <v>0</v>
      </c>
      <c r="N4951" s="13">
        <v>21.352941176470583</v>
      </c>
      <c r="O4951" s="24">
        <f t="shared" ref="O4951" si="823">SUM(N4946:N4951)</f>
        <v>128.8908509252999</v>
      </c>
    </row>
    <row r="4952" spans="1:15" ht="15" thickTop="1" x14ac:dyDescent="0.3">
      <c r="A4952" s="4" t="s">
        <v>845</v>
      </c>
      <c r="B4952" s="4" t="str">
        <f>VLOOKUP(A4952,'Hold Harmless'!A$1:B$7201,2,FALSE)</f>
        <v>GOLDTHWAITE ISD</v>
      </c>
      <c r="C4952" s="4">
        <v>1</v>
      </c>
      <c r="D4952" s="10">
        <v>76.227011494252793</v>
      </c>
      <c r="E4952" s="10">
        <v>5.6522988505747138</v>
      </c>
      <c r="F4952" s="10">
        <v>81.879310344827502</v>
      </c>
      <c r="G4952" s="10">
        <v>0.96347128261195314</v>
      </c>
      <c r="H4952" s="10">
        <v>0.96034184310983228</v>
      </c>
      <c r="I4952" s="10">
        <v>1</v>
      </c>
      <c r="J4952" s="10">
        <v>81.879310344827502</v>
      </c>
      <c r="K4952" s="10">
        <v>0</v>
      </c>
      <c r="L4952" s="10">
        <v>0</v>
      </c>
      <c r="M4952" s="10">
        <v>0</v>
      </c>
      <c r="N4952" s="10">
        <v>81.879310344827502</v>
      </c>
    </row>
    <row r="4953" spans="1:15" x14ac:dyDescent="0.3">
      <c r="A4953" s="4" t="s">
        <v>845</v>
      </c>
      <c r="B4953" s="4" t="str">
        <f>VLOOKUP(A4953,'Hold Harmless'!A$1:B$7201,2,FALSE)</f>
        <v>GOLDTHWAITE ISD</v>
      </c>
      <c r="C4953" s="4">
        <v>2</v>
      </c>
      <c r="D4953" s="10">
        <v>78.1666666666667</v>
      </c>
      <c r="E4953" s="10">
        <v>2.112068965517242</v>
      </c>
      <c r="F4953" s="10">
        <v>80.278735632183938</v>
      </c>
      <c r="G4953" s="10">
        <v>0.96347128261195314</v>
      </c>
      <c r="H4953" s="10">
        <v>0.96034184310983228</v>
      </c>
      <c r="I4953" s="10">
        <v>1</v>
      </c>
      <c r="J4953" s="10">
        <v>80.278735632183938</v>
      </c>
      <c r="K4953" s="10">
        <v>0</v>
      </c>
      <c r="L4953" s="10">
        <v>0</v>
      </c>
      <c r="M4953" s="10">
        <v>0</v>
      </c>
      <c r="N4953" s="10">
        <v>80.278735632183938</v>
      </c>
    </row>
    <row r="4954" spans="1:15" x14ac:dyDescent="0.3">
      <c r="A4954" s="4" t="s">
        <v>845</v>
      </c>
      <c r="B4954" s="4" t="str">
        <f>VLOOKUP(A4954,'Hold Harmless'!A$1:B$7201,2,FALSE)</f>
        <v>GOLDTHWAITE ISD</v>
      </c>
      <c r="C4954" s="4">
        <v>3</v>
      </c>
      <c r="D4954" s="10">
        <v>77.219444444444449</v>
      </c>
      <c r="E4954" s="10">
        <v>2.2138888888888886</v>
      </c>
      <c r="F4954" s="10">
        <v>79.433333333333337</v>
      </c>
      <c r="G4954" s="10">
        <v>0.96347128261195314</v>
      </c>
      <c r="H4954" s="10">
        <v>0.96034184310983228</v>
      </c>
      <c r="I4954" s="10">
        <v>1</v>
      </c>
      <c r="J4954" s="10">
        <v>79.433333333333337</v>
      </c>
      <c r="K4954" s="10">
        <v>0</v>
      </c>
      <c r="L4954" s="10">
        <v>0</v>
      </c>
      <c r="M4954" s="10">
        <v>0</v>
      </c>
      <c r="N4954" s="10">
        <v>79.433333333333337</v>
      </c>
    </row>
    <row r="4955" spans="1:15" x14ac:dyDescent="0.3">
      <c r="A4955" s="4" t="s">
        <v>845</v>
      </c>
      <c r="B4955" s="4" t="str">
        <f>VLOOKUP(A4955,'Hold Harmless'!A$1:B$7201,2,FALSE)</f>
        <v>GOLDTHWAITE ISD</v>
      </c>
      <c r="C4955" s="4">
        <v>4</v>
      </c>
      <c r="D4955" s="10">
        <v>65.9088541666666</v>
      </c>
      <c r="E4955" s="10">
        <v>13.869791666666661</v>
      </c>
      <c r="F4955" s="10">
        <v>79.778645833333258</v>
      </c>
      <c r="G4955" s="10">
        <v>0.96347128261195314</v>
      </c>
      <c r="H4955" s="10">
        <v>0.96034184310983228</v>
      </c>
      <c r="I4955" s="10">
        <v>1</v>
      </c>
      <c r="J4955" s="10">
        <v>79.778645833333258</v>
      </c>
      <c r="K4955" s="10">
        <v>0</v>
      </c>
      <c r="L4955" s="10">
        <v>0</v>
      </c>
      <c r="M4955" s="10">
        <v>0</v>
      </c>
      <c r="N4955" s="10">
        <v>79.778645833333258</v>
      </c>
    </row>
    <row r="4956" spans="1:15" x14ac:dyDescent="0.3">
      <c r="A4956" s="4" t="s">
        <v>845</v>
      </c>
      <c r="B4956" s="4" t="str">
        <f>VLOOKUP(A4956,'Hold Harmless'!A$1:B$7201,2,FALSE)</f>
        <v>GOLDTHWAITE ISD</v>
      </c>
      <c r="C4956" s="4">
        <v>5</v>
      </c>
      <c r="D4956" s="10">
        <v>79.270833333333357</v>
      </c>
      <c r="E4956" s="10">
        <v>0.49999999999999983</v>
      </c>
      <c r="F4956" s="10">
        <v>79.770833333333357</v>
      </c>
      <c r="G4956" s="10">
        <v>0.96347128261195314</v>
      </c>
      <c r="H4956" s="10">
        <v>0.96034184310983228</v>
      </c>
      <c r="I4956" s="10">
        <v>1</v>
      </c>
      <c r="J4956" s="10">
        <v>79.770833333333357</v>
      </c>
      <c r="K4956" s="10">
        <v>0</v>
      </c>
      <c r="L4956" s="10">
        <v>0</v>
      </c>
      <c r="M4956" s="10">
        <v>0</v>
      </c>
      <c r="N4956" s="10">
        <v>79.770833333333357</v>
      </c>
    </row>
    <row r="4957" spans="1:15" ht="15" thickBot="1" x14ac:dyDescent="0.35">
      <c r="A4957" s="4" t="s">
        <v>845</v>
      </c>
      <c r="B4957" s="4" t="str">
        <f>VLOOKUP(A4957,'Hold Harmless'!A$1:B$7201,2,FALSE)</f>
        <v>GOLDTHWAITE ISD</v>
      </c>
      <c r="C4957" s="4">
        <v>6</v>
      </c>
      <c r="D4957" s="10">
        <v>79.967261904761884</v>
      </c>
      <c r="E4957" s="10">
        <v>5.9523809523809521E-3</v>
      </c>
      <c r="F4957" s="10">
        <v>79.973214285714263</v>
      </c>
      <c r="G4957" s="10">
        <v>0.96347128261195314</v>
      </c>
      <c r="H4957" s="10">
        <v>0.96034184310983228</v>
      </c>
      <c r="I4957" s="10">
        <v>1</v>
      </c>
      <c r="J4957" s="10">
        <v>79.973214285714263</v>
      </c>
      <c r="K4957" s="10">
        <v>0</v>
      </c>
      <c r="L4957" s="10">
        <v>0</v>
      </c>
      <c r="M4957" s="10">
        <v>0</v>
      </c>
      <c r="N4957" s="10">
        <v>79.973214285714263</v>
      </c>
      <c r="O4957" s="24">
        <f t="shared" ref="O4957" si="824">SUM(N4952:N4957)</f>
        <v>481.1140727627257</v>
      </c>
    </row>
    <row r="4958" spans="1:15" ht="15" thickTop="1" x14ac:dyDescent="0.3">
      <c r="A4958" s="11" t="s">
        <v>846</v>
      </c>
      <c r="B4958" s="11" t="str">
        <f>VLOOKUP(A4958,'Hold Harmless'!A$1:B$7201,2,FALSE)</f>
        <v>MULLIN ISD</v>
      </c>
      <c r="C4958" s="11">
        <v>1</v>
      </c>
      <c r="D4958" s="12">
        <v>30.178791887125275</v>
      </c>
      <c r="E4958" s="12">
        <v>1.083333333333333</v>
      </c>
      <c r="F4958" s="12">
        <v>31.262125220458607</v>
      </c>
      <c r="G4958" s="12">
        <v>0.95748273215656177</v>
      </c>
      <c r="H4958" s="12">
        <v>0.95896752266967467</v>
      </c>
      <c r="I4958" s="12">
        <v>0.99845167799950163</v>
      </c>
      <c r="J4958" s="12">
        <v>31.213721384197434</v>
      </c>
      <c r="K4958" s="12">
        <v>4.8403836261172728E-2</v>
      </c>
      <c r="L4958" s="12">
        <v>4.8403836261172728E-2</v>
      </c>
      <c r="M4958" s="12">
        <v>0</v>
      </c>
      <c r="N4958" s="12">
        <v>31.213721384197434</v>
      </c>
    </row>
    <row r="4959" spans="1:15" x14ac:dyDescent="0.3">
      <c r="A4959" s="11" t="s">
        <v>846</v>
      </c>
      <c r="B4959" s="11" t="str">
        <f>VLOOKUP(A4959,'Hold Harmless'!A$1:B$7201,2,FALSE)</f>
        <v>MULLIN ISD</v>
      </c>
      <c r="C4959" s="11">
        <v>2</v>
      </c>
      <c r="D4959" s="12">
        <v>29.29604542966613</v>
      </c>
      <c r="E4959" s="12">
        <v>4.0018472906403977</v>
      </c>
      <c r="F4959" s="12">
        <v>33.297892720306528</v>
      </c>
      <c r="G4959" s="12">
        <v>0.95748273215656177</v>
      </c>
      <c r="H4959" s="12">
        <v>0.95896752266967467</v>
      </c>
      <c r="I4959" s="12">
        <v>0.99845167799950163</v>
      </c>
      <c r="J4959" s="12">
        <v>33.246336860437445</v>
      </c>
      <c r="K4959" s="12">
        <v>5.1555859869083065E-2</v>
      </c>
      <c r="L4959" s="12">
        <v>5.1555859869083065E-2</v>
      </c>
      <c r="M4959" s="12">
        <v>0</v>
      </c>
      <c r="N4959" s="12">
        <v>33.246336860437445</v>
      </c>
    </row>
    <row r="4960" spans="1:15" x14ac:dyDescent="0.3">
      <c r="A4960" s="11" t="s">
        <v>846</v>
      </c>
      <c r="B4960" s="11" t="str">
        <f>VLOOKUP(A4960,'Hold Harmless'!A$1:B$7201,2,FALSE)</f>
        <v>MULLIN ISD</v>
      </c>
      <c r="C4960" s="11">
        <v>3</v>
      </c>
      <c r="D4960" s="12">
        <v>26.205172413793107</v>
      </c>
      <c r="E4960" s="12">
        <v>10.270833333333336</v>
      </c>
      <c r="F4960" s="12">
        <v>36.476005747126443</v>
      </c>
      <c r="G4960" s="12">
        <v>0.95748273215656177</v>
      </c>
      <c r="H4960" s="12">
        <v>0.95896752266967467</v>
      </c>
      <c r="I4960" s="12">
        <v>0.99845167799950163</v>
      </c>
      <c r="J4960" s="12">
        <v>36.419529144937862</v>
      </c>
      <c r="K4960" s="12">
        <v>5.6476602188581637E-2</v>
      </c>
      <c r="L4960" s="12">
        <v>5.6476602188581637E-2</v>
      </c>
      <c r="M4960" s="12">
        <v>0</v>
      </c>
      <c r="N4960" s="12">
        <v>36.419529144937862</v>
      </c>
    </row>
    <row r="4961" spans="1:15" x14ac:dyDescent="0.3">
      <c r="A4961" s="11" t="s">
        <v>846</v>
      </c>
      <c r="B4961" s="11" t="str">
        <f>VLOOKUP(A4961,'Hold Harmless'!A$1:B$7201,2,FALSE)</f>
        <v>MULLIN ISD</v>
      </c>
      <c r="C4961" s="11">
        <v>4</v>
      </c>
      <c r="D4961" s="12">
        <v>23.74676687957604</v>
      </c>
      <c r="E4961" s="12">
        <v>12.972489316239312</v>
      </c>
      <c r="F4961" s="12">
        <v>36.719256195815348</v>
      </c>
      <c r="G4961" s="12">
        <v>0.95748273215656177</v>
      </c>
      <c r="H4961" s="12">
        <v>0.95896752266967467</v>
      </c>
      <c r="I4961" s="12">
        <v>0.99845167799950163</v>
      </c>
      <c r="J4961" s="12">
        <v>36.66240296360543</v>
      </c>
      <c r="K4961" s="12">
        <v>5.6853232209917337E-2</v>
      </c>
      <c r="L4961" s="12">
        <v>5.6853232209917337E-2</v>
      </c>
      <c r="M4961" s="12">
        <v>0</v>
      </c>
      <c r="N4961" s="12">
        <v>36.66240296360543</v>
      </c>
    </row>
    <row r="4962" spans="1:15" x14ac:dyDescent="0.3">
      <c r="A4962" s="11" t="s">
        <v>846</v>
      </c>
      <c r="B4962" s="11" t="str">
        <f>VLOOKUP(A4962,'Hold Harmless'!A$1:B$7201,2,FALSE)</f>
        <v>MULLIN ISD</v>
      </c>
      <c r="C4962" s="11">
        <v>5</v>
      </c>
      <c r="D4962" s="12">
        <v>30.151286356656339</v>
      </c>
      <c r="E4962" s="12">
        <v>3.03720238095238</v>
      </c>
      <c r="F4962" s="12">
        <v>33.188488737608722</v>
      </c>
      <c r="G4962" s="12">
        <v>0.95748273215656177</v>
      </c>
      <c r="H4962" s="12">
        <v>0.95896752266967467</v>
      </c>
      <c r="I4962" s="12">
        <v>0.99845167799950163</v>
      </c>
      <c r="J4962" s="12">
        <v>33.137102270332988</v>
      </c>
      <c r="K4962" s="12">
        <v>5.1386467275733594E-2</v>
      </c>
      <c r="L4962" s="12">
        <v>5.1386467275733594E-2</v>
      </c>
      <c r="M4962" s="12">
        <v>0</v>
      </c>
      <c r="N4962" s="12">
        <v>33.137102270332988</v>
      </c>
    </row>
    <row r="4963" spans="1:15" ht="15" thickBot="1" x14ac:dyDescent="0.35">
      <c r="A4963" s="11" t="s">
        <v>846</v>
      </c>
      <c r="B4963" s="11" t="str">
        <f>VLOOKUP(A4963,'Hold Harmless'!A$1:B$7201,2,FALSE)</f>
        <v>MULLIN ISD</v>
      </c>
      <c r="C4963" s="11">
        <v>6</v>
      </c>
      <c r="D4963" s="12">
        <v>31.294178981937655</v>
      </c>
      <c r="E4963" s="12">
        <v>1.8066666666666666</v>
      </c>
      <c r="F4963" s="12">
        <v>33.10084564860432</v>
      </c>
      <c r="G4963" s="12">
        <v>0.95748273215656177</v>
      </c>
      <c r="H4963" s="12">
        <v>0.95896752266967467</v>
      </c>
      <c r="I4963" s="12">
        <v>0.99845167799950163</v>
      </c>
      <c r="J4963" s="12">
        <v>33.049594881051483</v>
      </c>
      <c r="K4963" s="12">
        <v>5.1250767552836862E-2</v>
      </c>
      <c r="L4963" s="12">
        <v>5.1250767552836862E-2</v>
      </c>
      <c r="M4963" s="12">
        <v>0</v>
      </c>
      <c r="N4963" s="12">
        <v>33.049594881051483</v>
      </c>
      <c r="O4963" s="24">
        <f t="shared" ref="O4963" si="825">SUM(N4958:N4963)</f>
        <v>203.72868750456266</v>
      </c>
    </row>
    <row r="4964" spans="1:15" ht="15" thickTop="1" x14ac:dyDescent="0.3">
      <c r="A4964" s="2" t="s">
        <v>847</v>
      </c>
      <c r="B4964" s="2" t="str">
        <f>VLOOKUP(A4964,'Hold Harmless'!A$1:B$7201,2,FALSE)</f>
        <v>PRIDDY ISD</v>
      </c>
      <c r="C4964" s="2">
        <v>1</v>
      </c>
      <c r="D4964" s="13">
        <v>12.606321839080461</v>
      </c>
      <c r="E4964" s="13">
        <v>3.4137931034482771</v>
      </c>
      <c r="F4964" s="13">
        <v>16.020114942528739</v>
      </c>
      <c r="G4964" s="13">
        <v>0.97905838269068057</v>
      </c>
      <c r="H4964" s="13">
        <v>0.99566768603465849</v>
      </c>
      <c r="I4964" s="13">
        <v>0.9833184268436731</v>
      </c>
      <c r="J4964" s="13">
        <v>15.752874223142181</v>
      </c>
      <c r="K4964" s="13">
        <v>0.26724071938655847</v>
      </c>
      <c r="L4964" s="13">
        <v>0.26724071938655847</v>
      </c>
      <c r="M4964" s="13">
        <v>0</v>
      </c>
      <c r="N4964" s="13">
        <v>15.752874223142181</v>
      </c>
    </row>
    <row r="4965" spans="1:15" x14ac:dyDescent="0.3">
      <c r="A4965" s="2" t="s">
        <v>847</v>
      </c>
      <c r="B4965" s="2" t="str">
        <f>VLOOKUP(A4965,'Hold Harmless'!A$1:B$7201,2,FALSE)</f>
        <v>PRIDDY ISD</v>
      </c>
      <c r="C4965" s="2">
        <v>2</v>
      </c>
      <c r="D4965" s="13">
        <v>15.380952380952383</v>
      </c>
      <c r="E4965" s="13">
        <v>0.93452380952380931</v>
      </c>
      <c r="F4965" s="13">
        <v>16.315476190476193</v>
      </c>
      <c r="G4965" s="13">
        <v>0.97905838269068057</v>
      </c>
      <c r="H4965" s="13">
        <v>0.99566768603465849</v>
      </c>
      <c r="I4965" s="13">
        <v>0.9833184268436731</v>
      </c>
      <c r="J4965" s="13">
        <v>16.043308380824456</v>
      </c>
      <c r="K4965" s="13">
        <v>0.27216780965173726</v>
      </c>
      <c r="L4965" s="13">
        <v>0.27216780965173726</v>
      </c>
      <c r="M4965" s="13">
        <v>0</v>
      </c>
      <c r="N4965" s="13">
        <v>16.043308380824456</v>
      </c>
    </row>
    <row r="4966" spans="1:15" x14ac:dyDescent="0.3">
      <c r="A4966" s="2" t="s">
        <v>847</v>
      </c>
      <c r="B4966" s="2" t="str">
        <f>VLOOKUP(A4966,'Hold Harmless'!A$1:B$7201,2,FALSE)</f>
        <v>PRIDDY ISD</v>
      </c>
      <c r="C4966" s="2">
        <v>3</v>
      </c>
      <c r="D4966" s="13">
        <v>9.193452380952376</v>
      </c>
      <c r="E4966" s="13">
        <v>7.443452380952384</v>
      </c>
      <c r="F4966" s="13">
        <v>16.636904761904759</v>
      </c>
      <c r="G4966" s="13">
        <v>0.97905838269068057</v>
      </c>
      <c r="H4966" s="13">
        <v>0.99566768603465849</v>
      </c>
      <c r="I4966" s="13">
        <v>0.9833184268436731</v>
      </c>
      <c r="J4966" s="13">
        <v>16.359375018024203</v>
      </c>
      <c r="K4966" s="13">
        <v>0.27752974388055662</v>
      </c>
      <c r="L4966" s="13">
        <v>0.27752974388055662</v>
      </c>
      <c r="M4966" s="13">
        <v>0</v>
      </c>
      <c r="N4966" s="13">
        <v>16.359375018024203</v>
      </c>
    </row>
    <row r="4967" spans="1:15" x14ac:dyDescent="0.3">
      <c r="A4967" s="2" t="s">
        <v>847</v>
      </c>
      <c r="B4967" s="2" t="str">
        <f>VLOOKUP(A4967,'Hold Harmless'!A$1:B$7201,2,FALSE)</f>
        <v>PRIDDY ISD</v>
      </c>
      <c r="C4967" s="2">
        <v>4</v>
      </c>
      <c r="D4967" s="13">
        <v>15.373456790123457</v>
      </c>
      <c r="E4967" s="13">
        <v>1.3888888888888911</v>
      </c>
      <c r="F4967" s="13">
        <v>16.762345679012348</v>
      </c>
      <c r="G4967" s="13">
        <v>0.97905838269068057</v>
      </c>
      <c r="H4967" s="13">
        <v>0.99566768603465849</v>
      </c>
      <c r="I4967" s="13">
        <v>0.9833184268436731</v>
      </c>
      <c r="J4967" s="13">
        <v>16.482723383296264</v>
      </c>
      <c r="K4967" s="13">
        <v>0.27962229571608432</v>
      </c>
      <c r="L4967" s="13">
        <v>0.27962229571608432</v>
      </c>
      <c r="M4967" s="13">
        <v>0</v>
      </c>
      <c r="N4967" s="13">
        <v>16.482723383296264</v>
      </c>
    </row>
    <row r="4968" spans="1:15" x14ac:dyDescent="0.3">
      <c r="A4968" s="2" t="s">
        <v>847</v>
      </c>
      <c r="B4968" s="2" t="str">
        <f>VLOOKUP(A4968,'Hold Harmless'!A$1:B$7201,2,FALSE)</f>
        <v>PRIDDY ISD</v>
      </c>
      <c r="C4968" s="2">
        <v>5</v>
      </c>
      <c r="D4968" s="13">
        <v>16.453333333333326</v>
      </c>
      <c r="E4968" s="13">
        <v>0.30333333333333334</v>
      </c>
      <c r="F4968" s="13">
        <v>16.756666666666661</v>
      </c>
      <c r="G4968" s="13">
        <v>0.97905838269068057</v>
      </c>
      <c r="H4968" s="13">
        <v>0.99566768603465849</v>
      </c>
      <c r="I4968" s="13">
        <v>0.9833184268436731</v>
      </c>
      <c r="J4968" s="13">
        <v>16.477139105810476</v>
      </c>
      <c r="K4968" s="13">
        <v>0.27952756085618446</v>
      </c>
      <c r="L4968" s="13">
        <v>0.27952756085618446</v>
      </c>
      <c r="M4968" s="13">
        <v>0</v>
      </c>
      <c r="N4968" s="13">
        <v>16.477139105810476</v>
      </c>
    </row>
    <row r="4969" spans="1:15" ht="15" thickBot="1" x14ac:dyDescent="0.35">
      <c r="A4969" s="2" t="s">
        <v>847</v>
      </c>
      <c r="B4969" s="2" t="str">
        <f>VLOOKUP(A4969,'Hold Harmless'!A$1:B$7201,2,FALSE)</f>
        <v>PRIDDY ISD</v>
      </c>
      <c r="C4969" s="2">
        <v>6</v>
      </c>
      <c r="D4969" s="13">
        <v>16.71604938271604</v>
      </c>
      <c r="E4969" s="13">
        <v>8.0246913580246909E-2</v>
      </c>
      <c r="F4969" s="13">
        <v>16.796296296296287</v>
      </c>
      <c r="G4969" s="13">
        <v>0.97905838269068057</v>
      </c>
      <c r="H4969" s="13">
        <v>0.99566768603465849</v>
      </c>
      <c r="I4969" s="13">
        <v>0.9833184268436731</v>
      </c>
      <c r="J4969" s="13">
        <v>16.516107650874279</v>
      </c>
      <c r="K4969" s="13">
        <v>0.28018864542200816</v>
      </c>
      <c r="L4969" s="13">
        <v>8.0246913580246909E-2</v>
      </c>
      <c r="M4969" s="13">
        <v>0.19994173184176134</v>
      </c>
      <c r="N4969" s="13">
        <v>16.71604938271604</v>
      </c>
      <c r="O4969" s="24">
        <f t="shared" ref="O4969" si="826">SUM(N4964:N4969)</f>
        <v>97.831469493813614</v>
      </c>
    </row>
    <row r="4970" spans="1:15" ht="15" thickTop="1" x14ac:dyDescent="0.3">
      <c r="A4970" s="4" t="s">
        <v>848</v>
      </c>
      <c r="B4970" s="4" t="str">
        <f>VLOOKUP(A4970,'Hold Harmless'!A$1:B$7201,2,FALSE)</f>
        <v>COLORADO ISD</v>
      </c>
      <c r="C4970" s="4">
        <v>1</v>
      </c>
      <c r="D4970" s="10">
        <v>118.67473118279605</v>
      </c>
      <c r="E4970" s="10">
        <v>13.801075268817208</v>
      </c>
      <c r="F4970" s="10">
        <v>132.47580645161327</v>
      </c>
      <c r="G4970" s="10">
        <v>0.9437409953223278</v>
      </c>
      <c r="H4970" s="10">
        <v>0.93812337622275999</v>
      </c>
      <c r="I4970" s="10">
        <v>1</v>
      </c>
      <c r="J4970" s="10">
        <v>132.47580645161327</v>
      </c>
      <c r="K4970" s="10">
        <v>0</v>
      </c>
      <c r="L4970" s="10">
        <v>0</v>
      </c>
      <c r="M4970" s="10">
        <v>0</v>
      </c>
      <c r="N4970" s="10">
        <v>132.47580645161327</v>
      </c>
    </row>
    <row r="4971" spans="1:15" x14ac:dyDescent="0.3">
      <c r="A4971" s="4" t="s">
        <v>848</v>
      </c>
      <c r="B4971" s="4" t="str">
        <f>VLOOKUP(A4971,'Hold Harmless'!A$1:B$7201,2,FALSE)</f>
        <v>COLORADO ISD</v>
      </c>
      <c r="C4971" s="4">
        <v>2</v>
      </c>
      <c r="D4971" s="10">
        <v>117.31896551724225</v>
      </c>
      <c r="E4971" s="10">
        <v>15.045977011494177</v>
      </c>
      <c r="F4971" s="10">
        <v>132.36494252873644</v>
      </c>
      <c r="G4971" s="10">
        <v>0.9437409953223278</v>
      </c>
      <c r="H4971" s="10">
        <v>0.93812337622275999</v>
      </c>
      <c r="I4971" s="10">
        <v>1</v>
      </c>
      <c r="J4971" s="10">
        <v>132.36494252873644</v>
      </c>
      <c r="K4971" s="10">
        <v>0</v>
      </c>
      <c r="L4971" s="10">
        <v>0</v>
      </c>
      <c r="M4971" s="10">
        <v>0</v>
      </c>
      <c r="N4971" s="10">
        <v>132.36494252873644</v>
      </c>
    </row>
    <row r="4972" spans="1:15" x14ac:dyDescent="0.3">
      <c r="A4972" s="4" t="s">
        <v>848</v>
      </c>
      <c r="B4972" s="4" t="str">
        <f>VLOOKUP(A4972,'Hold Harmless'!A$1:B$7201,2,FALSE)</f>
        <v>COLORADO ISD</v>
      </c>
      <c r="C4972" s="4">
        <v>3</v>
      </c>
      <c r="D4972" s="10">
        <v>118.86111111111161</v>
      </c>
      <c r="E4972" s="10">
        <v>11.107638888888895</v>
      </c>
      <c r="F4972" s="10">
        <v>129.96875000000051</v>
      </c>
      <c r="G4972" s="10">
        <v>0.9437409953223278</v>
      </c>
      <c r="H4972" s="10">
        <v>0.93812337622275999</v>
      </c>
      <c r="I4972" s="10">
        <v>1</v>
      </c>
      <c r="J4972" s="10">
        <v>129.96875000000051</v>
      </c>
      <c r="K4972" s="10">
        <v>0</v>
      </c>
      <c r="L4972" s="10">
        <v>0</v>
      </c>
      <c r="M4972" s="10">
        <v>0</v>
      </c>
      <c r="N4972" s="10">
        <v>129.96875000000051</v>
      </c>
    </row>
    <row r="4973" spans="1:15" x14ac:dyDescent="0.3">
      <c r="A4973" s="4" t="s">
        <v>848</v>
      </c>
      <c r="B4973" s="4" t="str">
        <f>VLOOKUP(A4973,'Hold Harmless'!A$1:B$7201,2,FALSE)</f>
        <v>COLORADO ISD</v>
      </c>
      <c r="C4973" s="4">
        <v>4</v>
      </c>
      <c r="D4973" s="10">
        <v>118.46264367816126</v>
      </c>
      <c r="E4973" s="10">
        <v>9.4770114942528263</v>
      </c>
      <c r="F4973" s="10">
        <v>127.93965517241408</v>
      </c>
      <c r="G4973" s="10">
        <v>0.9437409953223278</v>
      </c>
      <c r="H4973" s="10">
        <v>0.93812337622275999</v>
      </c>
      <c r="I4973" s="10">
        <v>1</v>
      </c>
      <c r="J4973" s="10">
        <v>127.93965517241408</v>
      </c>
      <c r="K4973" s="10">
        <v>0</v>
      </c>
      <c r="L4973" s="10">
        <v>0</v>
      </c>
      <c r="M4973" s="10">
        <v>0</v>
      </c>
      <c r="N4973" s="10">
        <v>127.93965517241408</v>
      </c>
    </row>
    <row r="4974" spans="1:15" x14ac:dyDescent="0.3">
      <c r="A4974" s="4" t="s">
        <v>848</v>
      </c>
      <c r="B4974" s="4" t="str">
        <f>VLOOKUP(A4974,'Hold Harmless'!A$1:B$7201,2,FALSE)</f>
        <v>COLORADO ISD</v>
      </c>
      <c r="C4974" s="4">
        <v>5</v>
      </c>
      <c r="D4974" s="10">
        <v>113.84408602150556</v>
      </c>
      <c r="E4974" s="10">
        <v>13.276881720430138</v>
      </c>
      <c r="F4974" s="10">
        <v>127.1209677419357</v>
      </c>
      <c r="G4974" s="10">
        <v>0.9437409953223278</v>
      </c>
      <c r="H4974" s="10">
        <v>0.93812337622275999</v>
      </c>
      <c r="I4974" s="10">
        <v>1</v>
      </c>
      <c r="J4974" s="10">
        <v>127.1209677419357</v>
      </c>
      <c r="K4974" s="10">
        <v>0</v>
      </c>
      <c r="L4974" s="10">
        <v>0</v>
      </c>
      <c r="M4974" s="10">
        <v>0</v>
      </c>
      <c r="N4974" s="10">
        <v>127.1209677419357</v>
      </c>
    </row>
    <row r="4975" spans="1:15" ht="15" thickBot="1" x14ac:dyDescent="0.35">
      <c r="A4975" s="4" t="s">
        <v>848</v>
      </c>
      <c r="B4975" s="4" t="str">
        <f>VLOOKUP(A4975,'Hold Harmless'!A$1:B$7201,2,FALSE)</f>
        <v>COLORADO ISD</v>
      </c>
      <c r="C4975" s="4">
        <v>6</v>
      </c>
      <c r="D4975" s="10">
        <v>121.77678571428595</v>
      </c>
      <c r="E4975" s="10">
        <v>3.8184523809523805</v>
      </c>
      <c r="F4975" s="10">
        <v>125.59523809523833</v>
      </c>
      <c r="G4975" s="10">
        <v>0.9437409953223278</v>
      </c>
      <c r="H4975" s="10">
        <v>0.93812337622275999</v>
      </c>
      <c r="I4975" s="10">
        <v>1</v>
      </c>
      <c r="J4975" s="10">
        <v>125.59523809523833</v>
      </c>
      <c r="K4975" s="10">
        <v>0</v>
      </c>
      <c r="L4975" s="10">
        <v>0</v>
      </c>
      <c r="M4975" s="10">
        <v>0</v>
      </c>
      <c r="N4975" s="10">
        <v>125.59523809523833</v>
      </c>
      <c r="O4975" s="24">
        <f t="shared" ref="O4975" si="827">SUM(N4970:N4975)</f>
        <v>775.46535998993829</v>
      </c>
    </row>
    <row r="4976" spans="1:15" ht="15" thickTop="1" x14ac:dyDescent="0.3">
      <c r="A4976" s="11" t="s">
        <v>849</v>
      </c>
      <c r="B4976" s="11" t="str">
        <f>VLOOKUP(A4976,'Hold Harmless'!A$1:B$7201,2,FALSE)</f>
        <v>LORAINE ISD</v>
      </c>
      <c r="C4976" s="11">
        <v>1</v>
      </c>
      <c r="D4976" s="12">
        <v>21.666666666666657</v>
      </c>
      <c r="E4976" s="12">
        <v>0</v>
      </c>
      <c r="F4976" s="12">
        <v>21.666666666666657</v>
      </c>
      <c r="G4976" s="12">
        <v>0.9324309016764839</v>
      </c>
      <c r="H4976" s="12">
        <v>0.91944809461235222</v>
      </c>
      <c r="I4976" s="12">
        <v>1</v>
      </c>
      <c r="J4976" s="12">
        <v>21.666666666666657</v>
      </c>
      <c r="K4976" s="12">
        <v>0</v>
      </c>
      <c r="L4976" s="12">
        <v>0</v>
      </c>
      <c r="M4976" s="12">
        <v>0</v>
      </c>
      <c r="N4976" s="12">
        <v>21.666666666666657</v>
      </c>
    </row>
    <row r="4977" spans="1:15" x14ac:dyDescent="0.3">
      <c r="A4977" s="11" t="s">
        <v>849</v>
      </c>
      <c r="B4977" s="11" t="str">
        <f>VLOOKUP(A4977,'Hold Harmless'!A$1:B$7201,2,FALSE)</f>
        <v>LORAINE ISD</v>
      </c>
      <c r="C4977" s="11">
        <v>2</v>
      </c>
      <c r="D4977" s="12">
        <v>20.10344827586205</v>
      </c>
      <c r="E4977" s="12">
        <v>1.7241379310344827E-2</v>
      </c>
      <c r="F4977" s="12">
        <v>20.120689655172395</v>
      </c>
      <c r="G4977" s="12">
        <v>0.9324309016764839</v>
      </c>
      <c r="H4977" s="12">
        <v>0.91944809461235222</v>
      </c>
      <c r="I4977" s="12">
        <v>1</v>
      </c>
      <c r="J4977" s="12">
        <v>20.120689655172395</v>
      </c>
      <c r="K4977" s="12">
        <v>0</v>
      </c>
      <c r="L4977" s="12">
        <v>0</v>
      </c>
      <c r="M4977" s="12">
        <v>0</v>
      </c>
      <c r="N4977" s="12">
        <v>20.120689655172395</v>
      </c>
    </row>
    <row r="4978" spans="1:15" x14ac:dyDescent="0.3">
      <c r="A4978" s="11" t="s">
        <v>849</v>
      </c>
      <c r="B4978" s="11" t="str">
        <f>VLOOKUP(A4978,'Hold Harmless'!A$1:B$7201,2,FALSE)</f>
        <v>LORAINE ISD</v>
      </c>
      <c r="C4978" s="11">
        <v>3</v>
      </c>
      <c r="D4978" s="12">
        <v>15.446666666666664</v>
      </c>
      <c r="E4978" s="12">
        <v>5.1666666666666696</v>
      </c>
      <c r="F4978" s="12">
        <v>20.613333333333333</v>
      </c>
      <c r="G4978" s="12">
        <v>0.9324309016764839</v>
      </c>
      <c r="H4978" s="12">
        <v>0.91944809461235222</v>
      </c>
      <c r="I4978" s="12">
        <v>1</v>
      </c>
      <c r="J4978" s="12">
        <v>20.613333333333333</v>
      </c>
      <c r="K4978" s="12">
        <v>0</v>
      </c>
      <c r="L4978" s="12">
        <v>0</v>
      </c>
      <c r="M4978" s="12">
        <v>0</v>
      </c>
      <c r="N4978" s="12">
        <v>20.613333333333333</v>
      </c>
    </row>
    <row r="4979" spans="1:15" x14ac:dyDescent="0.3">
      <c r="A4979" s="11" t="s">
        <v>849</v>
      </c>
      <c r="B4979" s="11" t="str">
        <f>VLOOKUP(A4979,'Hold Harmless'!A$1:B$7201,2,FALSE)</f>
        <v>LORAINE ISD</v>
      </c>
      <c r="C4979" s="11">
        <v>4</v>
      </c>
      <c r="D4979" s="12">
        <v>19.354166666666675</v>
      </c>
      <c r="E4979" s="12">
        <v>1.0059523809523798</v>
      </c>
      <c r="F4979" s="12">
        <v>20.360119047619055</v>
      </c>
      <c r="G4979" s="12">
        <v>0.9324309016764839</v>
      </c>
      <c r="H4979" s="12">
        <v>0.91944809461235222</v>
      </c>
      <c r="I4979" s="12">
        <v>1</v>
      </c>
      <c r="J4979" s="12">
        <v>20.360119047619055</v>
      </c>
      <c r="K4979" s="12">
        <v>0</v>
      </c>
      <c r="L4979" s="12">
        <v>0</v>
      </c>
      <c r="M4979" s="12">
        <v>0</v>
      </c>
      <c r="N4979" s="12">
        <v>20.360119047619055</v>
      </c>
    </row>
    <row r="4980" spans="1:15" x14ac:dyDescent="0.3">
      <c r="A4980" s="11" t="s">
        <v>849</v>
      </c>
      <c r="B4980" s="11" t="str">
        <f>VLOOKUP(A4980,'Hold Harmless'!A$1:B$7201,2,FALSE)</f>
        <v>LORAINE ISD</v>
      </c>
      <c r="C4980" s="11">
        <v>5</v>
      </c>
      <c r="D4980" s="12">
        <v>20.579710144927525</v>
      </c>
      <c r="E4980" s="12">
        <v>0.14130434782608697</v>
      </c>
      <c r="F4980" s="12">
        <v>20.721014492753611</v>
      </c>
      <c r="G4980" s="12">
        <v>0.9324309016764839</v>
      </c>
      <c r="H4980" s="12">
        <v>0.91944809461235222</v>
      </c>
      <c r="I4980" s="12">
        <v>1</v>
      </c>
      <c r="J4980" s="12">
        <v>20.721014492753611</v>
      </c>
      <c r="K4980" s="12">
        <v>0</v>
      </c>
      <c r="L4980" s="12">
        <v>0</v>
      </c>
      <c r="M4980" s="12">
        <v>0</v>
      </c>
      <c r="N4980" s="12">
        <v>20.721014492753611</v>
      </c>
    </row>
    <row r="4981" spans="1:15" ht="15" thickBot="1" x14ac:dyDescent="0.35">
      <c r="A4981" s="11" t="s">
        <v>849</v>
      </c>
      <c r="B4981" s="11" t="str">
        <f>VLOOKUP(A4981,'Hold Harmless'!A$1:B$7201,2,FALSE)</f>
        <v>LORAINE ISD</v>
      </c>
      <c r="C4981" s="11">
        <v>6</v>
      </c>
      <c r="D4981" s="12">
        <v>21.303030303030326</v>
      </c>
      <c r="E4981" s="12">
        <v>1.2626262626262628E-2</v>
      </c>
      <c r="F4981" s="12">
        <v>21.315656565656589</v>
      </c>
      <c r="G4981" s="12">
        <v>0.9324309016764839</v>
      </c>
      <c r="H4981" s="12">
        <v>0.91944809461235222</v>
      </c>
      <c r="I4981" s="12">
        <v>1</v>
      </c>
      <c r="J4981" s="12">
        <v>21.315656565656589</v>
      </c>
      <c r="K4981" s="12">
        <v>0</v>
      </c>
      <c r="L4981" s="12">
        <v>0</v>
      </c>
      <c r="M4981" s="12">
        <v>0</v>
      </c>
      <c r="N4981" s="12">
        <v>21.315656565656589</v>
      </c>
      <c r="O4981" s="24">
        <f t="shared" ref="O4981" si="828">SUM(N4976:N4981)</f>
        <v>124.79747976120163</v>
      </c>
    </row>
    <row r="4982" spans="1:15" ht="15" thickTop="1" x14ac:dyDescent="0.3">
      <c r="A4982" s="2" t="s">
        <v>850</v>
      </c>
      <c r="B4982" s="2" t="str">
        <f>VLOOKUP(A4982,'Hold Harmless'!A$1:B$7201,2,FALSE)</f>
        <v>WESTBROOK ISD</v>
      </c>
      <c r="C4982" s="2">
        <v>1</v>
      </c>
      <c r="D4982" s="13">
        <v>34.638020833333343</v>
      </c>
      <c r="E4982" s="13">
        <v>5.2083333333333336E-2</v>
      </c>
      <c r="F4982" s="13">
        <v>34.690104166666679</v>
      </c>
      <c r="G4982" s="13">
        <v>0.94324831621949878</v>
      </c>
      <c r="H4982" s="13">
        <v>0.94653503677893924</v>
      </c>
      <c r="I4982" s="13">
        <v>0.99652762926703153</v>
      </c>
      <c r="J4982" s="13">
        <v>34.569647264234717</v>
      </c>
      <c r="K4982" s="13">
        <v>0.12045690243196105</v>
      </c>
      <c r="L4982" s="13">
        <v>5.2083333333333336E-2</v>
      </c>
      <c r="M4982" s="13">
        <v>6.8373569098625353E-2</v>
      </c>
      <c r="N4982" s="13">
        <v>34.638020833333343</v>
      </c>
    </row>
    <row r="4983" spans="1:15" x14ac:dyDescent="0.3">
      <c r="A4983" s="2" t="s">
        <v>850</v>
      </c>
      <c r="B4983" s="2" t="str">
        <f>VLOOKUP(A4983,'Hold Harmless'!A$1:B$7201,2,FALSE)</f>
        <v>WESTBROOK ISD</v>
      </c>
      <c r="C4983" s="2">
        <v>2</v>
      </c>
      <c r="D4983" s="13">
        <v>31.821839080459736</v>
      </c>
      <c r="E4983" s="13">
        <v>3.2241379310344778</v>
      </c>
      <c r="F4983" s="13">
        <v>35.045977011494216</v>
      </c>
      <c r="G4983" s="13">
        <v>0.94324831621949878</v>
      </c>
      <c r="H4983" s="13">
        <v>0.94653503677893924</v>
      </c>
      <c r="I4983" s="13">
        <v>0.99652762926703153</v>
      </c>
      <c r="J4983" s="13">
        <v>34.92428438661122</v>
      </c>
      <c r="K4983" s="13">
        <v>0.12169262488299637</v>
      </c>
      <c r="L4983" s="13">
        <v>0.12169262488299637</v>
      </c>
      <c r="M4983" s="13">
        <v>0</v>
      </c>
      <c r="N4983" s="13">
        <v>34.92428438661122</v>
      </c>
    </row>
    <row r="4984" spans="1:15" x14ac:dyDescent="0.3">
      <c r="A4984" s="2" t="s">
        <v>850</v>
      </c>
      <c r="B4984" s="2" t="str">
        <f>VLOOKUP(A4984,'Hold Harmless'!A$1:B$7201,2,FALSE)</f>
        <v>WESTBROOK ISD</v>
      </c>
      <c r="C4984" s="2">
        <v>3</v>
      </c>
      <c r="D4984" s="13">
        <v>33.160000000000032</v>
      </c>
      <c r="E4984" s="13">
        <v>1.3333333333333337</v>
      </c>
      <c r="F4984" s="13">
        <v>34.493333333333368</v>
      </c>
      <c r="G4984" s="13">
        <v>0.94324831621949878</v>
      </c>
      <c r="H4984" s="13">
        <v>0.94653503677893924</v>
      </c>
      <c r="I4984" s="13">
        <v>0.99652762926703153</v>
      </c>
      <c r="J4984" s="13">
        <v>34.373559692184173</v>
      </c>
      <c r="K4984" s="13">
        <v>0.11977364114919453</v>
      </c>
      <c r="L4984" s="13">
        <v>0.11977364114919453</v>
      </c>
      <c r="M4984" s="13">
        <v>0</v>
      </c>
      <c r="N4984" s="13">
        <v>34.373559692184173</v>
      </c>
    </row>
    <row r="4985" spans="1:15" x14ac:dyDescent="0.3">
      <c r="A4985" s="2" t="s">
        <v>850</v>
      </c>
      <c r="B4985" s="2" t="str">
        <f>VLOOKUP(A4985,'Hold Harmless'!A$1:B$7201,2,FALSE)</f>
        <v>WESTBROOK ISD</v>
      </c>
      <c r="C4985" s="2">
        <v>4</v>
      </c>
      <c r="D4985" s="13">
        <v>25.606060606060566</v>
      </c>
      <c r="E4985" s="13">
        <v>10.575757575757578</v>
      </c>
      <c r="F4985" s="13">
        <v>36.181818181818144</v>
      </c>
      <c r="G4985" s="13">
        <v>0.94324831621949878</v>
      </c>
      <c r="H4985" s="13">
        <v>0.94653503677893924</v>
      </c>
      <c r="I4985" s="13">
        <v>0.99652762926703153</v>
      </c>
      <c r="J4985" s="13">
        <v>36.056181495298013</v>
      </c>
      <c r="K4985" s="13">
        <v>0.12563668652013149</v>
      </c>
      <c r="L4985" s="13">
        <v>0.12563668652013149</v>
      </c>
      <c r="M4985" s="13">
        <v>0</v>
      </c>
      <c r="N4985" s="13">
        <v>36.056181495298013</v>
      </c>
    </row>
    <row r="4986" spans="1:15" x14ac:dyDescent="0.3">
      <c r="A4986" s="2" t="s">
        <v>850</v>
      </c>
      <c r="B4986" s="2" t="str">
        <f>VLOOKUP(A4986,'Hold Harmless'!A$1:B$7201,2,FALSE)</f>
        <v>WESTBROOK ISD</v>
      </c>
      <c r="C4986" s="2">
        <v>5</v>
      </c>
      <c r="D4986" s="13">
        <v>35.153846153846132</v>
      </c>
      <c r="E4986" s="13">
        <v>0.5064102564102565</v>
      </c>
      <c r="F4986" s="13">
        <v>35.660256410256387</v>
      </c>
      <c r="G4986" s="13">
        <v>0.94324831621949878</v>
      </c>
      <c r="H4986" s="13">
        <v>0.94653503677893924</v>
      </c>
      <c r="I4986" s="13">
        <v>0.99652762926703153</v>
      </c>
      <c r="J4986" s="13">
        <v>35.536430779567262</v>
      </c>
      <c r="K4986" s="13">
        <v>0.12382563068912589</v>
      </c>
      <c r="L4986" s="13">
        <v>0.12382563068912589</v>
      </c>
      <c r="M4986" s="13">
        <v>0</v>
      </c>
      <c r="N4986" s="13">
        <v>35.536430779567262</v>
      </c>
    </row>
    <row r="4987" spans="1:15" ht="15" thickBot="1" x14ac:dyDescent="0.35">
      <c r="A4987" s="2" t="s">
        <v>850</v>
      </c>
      <c r="B4987" s="2" t="str">
        <f>VLOOKUP(A4987,'Hold Harmless'!A$1:B$7201,2,FALSE)</f>
        <v>WESTBROOK ISD</v>
      </c>
      <c r="C4987" s="2">
        <v>6</v>
      </c>
      <c r="D4987" s="13">
        <v>34.782608695652172</v>
      </c>
      <c r="E4987" s="13">
        <v>0.16666666666666669</v>
      </c>
      <c r="F4987" s="13">
        <v>34.949275362318836</v>
      </c>
      <c r="G4987" s="13">
        <v>0.94324831621949878</v>
      </c>
      <c r="H4987" s="13">
        <v>0.94653503677893924</v>
      </c>
      <c r="I4987" s="13">
        <v>0.99652762926703153</v>
      </c>
      <c r="J4987" s="13">
        <v>34.827918521412265</v>
      </c>
      <c r="K4987" s="13">
        <v>0.12135684090657151</v>
      </c>
      <c r="L4987" s="13">
        <v>0.12135684090657151</v>
      </c>
      <c r="M4987" s="13">
        <v>0</v>
      </c>
      <c r="N4987" s="13">
        <v>34.827918521412265</v>
      </c>
      <c r="O4987" s="24">
        <f t="shared" ref="O4987" si="829">SUM(N4982:N4987)</f>
        <v>210.3563957084063</v>
      </c>
    </row>
    <row r="4988" spans="1:15" ht="15" thickTop="1" x14ac:dyDescent="0.3">
      <c r="A4988" s="4" t="s">
        <v>851</v>
      </c>
      <c r="B4988" s="4" t="str">
        <f>VLOOKUP(A4988,'Hold Harmless'!A$1:B$7201,2,FALSE)</f>
        <v>BOWIE ISD</v>
      </c>
      <c r="C4988" s="4">
        <v>1</v>
      </c>
      <c r="D4988" s="10">
        <v>236.09333333333009</v>
      </c>
      <c r="E4988" s="10">
        <v>23.473333333333343</v>
      </c>
      <c r="F4988" s="10">
        <v>259.56666666666342</v>
      </c>
      <c r="G4988" s="10">
        <v>0.95232601618668378</v>
      </c>
      <c r="H4988" s="10">
        <v>0.94698363170593669</v>
      </c>
      <c r="I4988" s="10">
        <v>1</v>
      </c>
      <c r="J4988" s="10">
        <v>259.56666666666342</v>
      </c>
      <c r="K4988" s="10">
        <v>0</v>
      </c>
      <c r="L4988" s="10">
        <v>0</v>
      </c>
      <c r="M4988" s="10">
        <v>0</v>
      </c>
      <c r="N4988" s="10">
        <v>259.56666666666342</v>
      </c>
    </row>
    <row r="4989" spans="1:15" x14ac:dyDescent="0.3">
      <c r="A4989" s="4" t="s">
        <v>851</v>
      </c>
      <c r="B4989" s="4" t="str">
        <f>VLOOKUP(A4989,'Hold Harmless'!A$1:B$7201,2,FALSE)</f>
        <v>BOWIE ISD</v>
      </c>
      <c r="C4989" s="4">
        <v>2</v>
      </c>
      <c r="D4989" s="10">
        <v>243.98263888888746</v>
      </c>
      <c r="E4989" s="10">
        <v>16.753472222222218</v>
      </c>
      <c r="F4989" s="10">
        <v>260.73611111110966</v>
      </c>
      <c r="G4989" s="10">
        <v>0.95232601618668378</v>
      </c>
      <c r="H4989" s="10">
        <v>0.94698363170593669</v>
      </c>
      <c r="I4989" s="10">
        <v>1</v>
      </c>
      <c r="J4989" s="10">
        <v>260.73611111110966</v>
      </c>
      <c r="K4989" s="10">
        <v>0</v>
      </c>
      <c r="L4989" s="10">
        <v>0</v>
      </c>
      <c r="M4989" s="10">
        <v>0</v>
      </c>
      <c r="N4989" s="10">
        <v>260.73611111110966</v>
      </c>
    </row>
    <row r="4990" spans="1:15" x14ac:dyDescent="0.3">
      <c r="A4990" s="4" t="s">
        <v>851</v>
      </c>
      <c r="B4990" s="4" t="str">
        <f>VLOOKUP(A4990,'Hold Harmless'!A$1:B$7201,2,FALSE)</f>
        <v>BOWIE ISD</v>
      </c>
      <c r="C4990" s="4">
        <v>3</v>
      </c>
      <c r="D4990" s="10">
        <v>247.42241379310099</v>
      </c>
      <c r="E4990" s="10">
        <v>7.146551724137935</v>
      </c>
      <c r="F4990" s="10">
        <v>254.56896551723892</v>
      </c>
      <c r="G4990" s="10">
        <v>0.95232601618668378</v>
      </c>
      <c r="H4990" s="10">
        <v>0.94698363170593669</v>
      </c>
      <c r="I4990" s="10">
        <v>1</v>
      </c>
      <c r="J4990" s="10">
        <v>254.56896551723892</v>
      </c>
      <c r="K4990" s="10">
        <v>0</v>
      </c>
      <c r="L4990" s="10">
        <v>0</v>
      </c>
      <c r="M4990" s="10">
        <v>0</v>
      </c>
      <c r="N4990" s="10">
        <v>254.56896551723892</v>
      </c>
    </row>
    <row r="4991" spans="1:15" x14ac:dyDescent="0.3">
      <c r="A4991" s="4" t="s">
        <v>851</v>
      </c>
      <c r="B4991" s="4" t="str">
        <f>VLOOKUP(A4991,'Hold Harmless'!A$1:B$7201,2,FALSE)</f>
        <v>BOWIE ISD</v>
      </c>
      <c r="C4991" s="4">
        <v>4</v>
      </c>
      <c r="D4991" s="10">
        <v>250.87654320987767</v>
      </c>
      <c r="E4991" s="10">
        <v>2.3055555555555562</v>
      </c>
      <c r="F4991" s="10">
        <v>253.18209876543321</v>
      </c>
      <c r="G4991" s="10">
        <v>0.95232601618668378</v>
      </c>
      <c r="H4991" s="10">
        <v>0.94698363170593669</v>
      </c>
      <c r="I4991" s="10">
        <v>1</v>
      </c>
      <c r="J4991" s="10">
        <v>253.18209876543321</v>
      </c>
      <c r="K4991" s="10">
        <v>0</v>
      </c>
      <c r="L4991" s="10">
        <v>0</v>
      </c>
      <c r="M4991" s="10">
        <v>0</v>
      </c>
      <c r="N4991" s="10">
        <v>253.18209876543321</v>
      </c>
    </row>
    <row r="4992" spans="1:15" x14ac:dyDescent="0.3">
      <c r="A4992" s="4" t="s">
        <v>851</v>
      </c>
      <c r="B4992" s="4" t="str">
        <f>VLOOKUP(A4992,'Hold Harmless'!A$1:B$7201,2,FALSE)</f>
        <v>BOWIE ISD</v>
      </c>
      <c r="C4992" s="4">
        <v>5</v>
      </c>
      <c r="D4992" s="10">
        <v>254.41666666666174</v>
      </c>
      <c r="E4992" s="10">
        <v>0.33333333333333326</v>
      </c>
      <c r="F4992" s="10">
        <v>254.74999999999508</v>
      </c>
      <c r="G4992" s="10">
        <v>0.95232601618668378</v>
      </c>
      <c r="H4992" s="10">
        <v>0.94698363170593669</v>
      </c>
      <c r="I4992" s="10">
        <v>1</v>
      </c>
      <c r="J4992" s="10">
        <v>254.74999999999508</v>
      </c>
      <c r="K4992" s="10">
        <v>0</v>
      </c>
      <c r="L4992" s="10">
        <v>0</v>
      </c>
      <c r="M4992" s="10">
        <v>0</v>
      </c>
      <c r="N4992" s="10">
        <v>254.74999999999508</v>
      </c>
    </row>
    <row r="4993" spans="1:15" ht="15" thickBot="1" x14ac:dyDescent="0.35">
      <c r="A4993" s="4" t="s">
        <v>851</v>
      </c>
      <c r="B4993" s="4" t="str">
        <f>VLOOKUP(A4993,'Hold Harmless'!A$1:B$7201,2,FALSE)</f>
        <v>BOWIE ISD</v>
      </c>
      <c r="C4993" s="4">
        <v>6</v>
      </c>
      <c r="D4993" s="10">
        <v>252.92187499999895</v>
      </c>
      <c r="E4993" s="10">
        <v>0</v>
      </c>
      <c r="F4993" s="10">
        <v>252.92187499999895</v>
      </c>
      <c r="G4993" s="10">
        <v>0.95232601618668378</v>
      </c>
      <c r="H4993" s="10">
        <v>0.94698363170593669</v>
      </c>
      <c r="I4993" s="10">
        <v>1</v>
      </c>
      <c r="J4993" s="10">
        <v>252.92187499999895</v>
      </c>
      <c r="K4993" s="10">
        <v>0</v>
      </c>
      <c r="L4993" s="10">
        <v>0</v>
      </c>
      <c r="M4993" s="10">
        <v>0</v>
      </c>
      <c r="N4993" s="10">
        <v>252.92187499999895</v>
      </c>
      <c r="O4993" s="24">
        <f t="shared" ref="O4993" si="830">SUM(N4988:N4993)</f>
        <v>1535.7257170604391</v>
      </c>
    </row>
    <row r="4994" spans="1:15" ht="15" thickTop="1" x14ac:dyDescent="0.3">
      <c r="A4994" s="11" t="s">
        <v>852</v>
      </c>
      <c r="B4994" s="11" t="str">
        <f>VLOOKUP(A4994,'Hold Harmless'!A$1:B$7201,2,FALSE)</f>
        <v>NOCONA ISD</v>
      </c>
      <c r="C4994" s="11">
        <v>1</v>
      </c>
      <c r="D4994" s="12">
        <v>111.42857142857191</v>
      </c>
      <c r="E4994" s="12">
        <v>10.27976190476191</v>
      </c>
      <c r="F4994" s="12">
        <v>121.70833333333383</v>
      </c>
      <c r="G4994" s="12">
        <v>0.95733301224661016</v>
      </c>
      <c r="H4994" s="12">
        <v>0.94460261907173371</v>
      </c>
      <c r="I4994" s="12">
        <v>1</v>
      </c>
      <c r="J4994" s="12">
        <v>121.70833333333383</v>
      </c>
      <c r="K4994" s="12">
        <v>0</v>
      </c>
      <c r="L4994" s="12">
        <v>0</v>
      </c>
      <c r="M4994" s="12">
        <v>0</v>
      </c>
      <c r="N4994" s="12">
        <v>121.70833333333383</v>
      </c>
    </row>
    <row r="4995" spans="1:15" x14ac:dyDescent="0.3">
      <c r="A4995" s="11" t="s">
        <v>852</v>
      </c>
      <c r="B4995" s="11" t="str">
        <f>VLOOKUP(A4995,'Hold Harmless'!A$1:B$7201,2,FALSE)</f>
        <v>NOCONA ISD</v>
      </c>
      <c r="C4995" s="11">
        <v>2</v>
      </c>
      <c r="D4995" s="12">
        <v>111.97222222222288</v>
      </c>
      <c r="E4995" s="12">
        <v>9.8645833333333321</v>
      </c>
      <c r="F4995" s="12">
        <v>121.83680555555621</v>
      </c>
      <c r="G4995" s="12">
        <v>0.95733301224661016</v>
      </c>
      <c r="H4995" s="12">
        <v>0.94460261907173371</v>
      </c>
      <c r="I4995" s="12">
        <v>1</v>
      </c>
      <c r="J4995" s="12">
        <v>121.83680555555621</v>
      </c>
      <c r="K4995" s="12">
        <v>0</v>
      </c>
      <c r="L4995" s="12">
        <v>0</v>
      </c>
      <c r="M4995" s="12">
        <v>0</v>
      </c>
      <c r="N4995" s="12">
        <v>121.83680555555621</v>
      </c>
    </row>
    <row r="4996" spans="1:15" x14ac:dyDescent="0.3">
      <c r="A4996" s="11" t="s">
        <v>852</v>
      </c>
      <c r="B4996" s="11" t="str">
        <f>VLOOKUP(A4996,'Hold Harmless'!A$1:B$7201,2,FALSE)</f>
        <v>NOCONA ISD</v>
      </c>
      <c r="C4996" s="11">
        <v>3</v>
      </c>
      <c r="D4996" s="12">
        <v>76.149425287356067</v>
      </c>
      <c r="E4996" s="12">
        <v>43.563218390804288</v>
      </c>
      <c r="F4996" s="12">
        <v>119.71264367816036</v>
      </c>
      <c r="G4996" s="12">
        <v>0.95733301224661016</v>
      </c>
      <c r="H4996" s="12">
        <v>0.94460261907173371</v>
      </c>
      <c r="I4996" s="12">
        <v>1</v>
      </c>
      <c r="J4996" s="12">
        <v>119.71264367816036</v>
      </c>
      <c r="K4996" s="12">
        <v>0</v>
      </c>
      <c r="L4996" s="12">
        <v>0</v>
      </c>
      <c r="M4996" s="12">
        <v>0</v>
      </c>
      <c r="N4996" s="12">
        <v>119.71264367816036</v>
      </c>
    </row>
    <row r="4997" spans="1:15" x14ac:dyDescent="0.3">
      <c r="A4997" s="11" t="s">
        <v>852</v>
      </c>
      <c r="B4997" s="11" t="str">
        <f>VLOOKUP(A4997,'Hold Harmless'!A$1:B$7201,2,FALSE)</f>
        <v>NOCONA ISD</v>
      </c>
      <c r="C4997" s="11">
        <v>4</v>
      </c>
      <c r="D4997" s="12">
        <v>116.91071428571459</v>
      </c>
      <c r="E4997" s="12">
        <v>4.8482142857142838</v>
      </c>
      <c r="F4997" s="12">
        <v>121.75892857142887</v>
      </c>
      <c r="G4997" s="12">
        <v>0.95733301224661016</v>
      </c>
      <c r="H4997" s="12">
        <v>0.94460261907173371</v>
      </c>
      <c r="I4997" s="12">
        <v>1</v>
      </c>
      <c r="J4997" s="12">
        <v>121.75892857142887</v>
      </c>
      <c r="K4997" s="12">
        <v>0</v>
      </c>
      <c r="L4997" s="12">
        <v>0</v>
      </c>
      <c r="M4997" s="12">
        <v>0</v>
      </c>
      <c r="N4997" s="12">
        <v>121.75892857142887</v>
      </c>
    </row>
    <row r="4998" spans="1:15" x14ac:dyDescent="0.3">
      <c r="A4998" s="11" t="s">
        <v>852</v>
      </c>
      <c r="B4998" s="11" t="str">
        <f>VLOOKUP(A4998,'Hold Harmless'!A$1:B$7201,2,FALSE)</f>
        <v>NOCONA ISD</v>
      </c>
      <c r="C4998" s="11">
        <v>5</v>
      </c>
      <c r="D4998" s="12">
        <v>117.12356321839124</v>
      </c>
      <c r="E4998" s="12">
        <v>2.8304597701149428</v>
      </c>
      <c r="F4998" s="12">
        <v>119.95402298850618</v>
      </c>
      <c r="G4998" s="12">
        <v>0.95733301224661016</v>
      </c>
      <c r="H4998" s="12">
        <v>0.94460261907173371</v>
      </c>
      <c r="I4998" s="12">
        <v>1</v>
      </c>
      <c r="J4998" s="12">
        <v>119.95402298850618</v>
      </c>
      <c r="K4998" s="12">
        <v>0</v>
      </c>
      <c r="L4998" s="12">
        <v>0</v>
      </c>
      <c r="M4998" s="12">
        <v>0</v>
      </c>
      <c r="N4998" s="12">
        <v>119.95402298850618</v>
      </c>
    </row>
    <row r="4999" spans="1:15" ht="15" thickBot="1" x14ac:dyDescent="0.35">
      <c r="A4999" s="11" t="s">
        <v>852</v>
      </c>
      <c r="B4999" s="11" t="str">
        <f>VLOOKUP(A4999,'Hold Harmless'!A$1:B$7201,2,FALSE)</f>
        <v>NOCONA ISD</v>
      </c>
      <c r="C4999" s="11">
        <v>6</v>
      </c>
      <c r="D4999" s="12">
        <v>118.38725490196089</v>
      </c>
      <c r="E4999" s="12">
        <v>1.411764705882353</v>
      </c>
      <c r="F4999" s="12">
        <v>119.79901960784323</v>
      </c>
      <c r="G4999" s="12">
        <v>0.95733301224661016</v>
      </c>
      <c r="H4999" s="12">
        <v>0.94460261907173371</v>
      </c>
      <c r="I4999" s="12">
        <v>1</v>
      </c>
      <c r="J4999" s="12">
        <v>119.79901960784323</v>
      </c>
      <c r="K4999" s="12">
        <v>0</v>
      </c>
      <c r="L4999" s="12">
        <v>0</v>
      </c>
      <c r="M4999" s="12">
        <v>0</v>
      </c>
      <c r="N4999" s="12">
        <v>119.79901960784323</v>
      </c>
      <c r="O4999" s="24">
        <f t="shared" ref="O4999" si="831">SUM(N4994:N4999)</f>
        <v>724.76975373482867</v>
      </c>
    </row>
    <row r="5000" spans="1:15" ht="15" thickTop="1" x14ac:dyDescent="0.3">
      <c r="A5000" s="2" t="s">
        <v>853</v>
      </c>
      <c r="B5000" s="2" t="str">
        <f>VLOOKUP(A5000,'Hold Harmless'!A$1:B$7201,2,FALSE)</f>
        <v>GOLD BURG ISD</v>
      </c>
      <c r="C5000" s="2">
        <v>1</v>
      </c>
      <c r="D5000" s="13">
        <v>21.126436781609193</v>
      </c>
      <c r="E5000" s="13">
        <v>0.39655172413793094</v>
      </c>
      <c r="F5000" s="13">
        <v>21.522988505747126</v>
      </c>
      <c r="G5000" s="13">
        <v>0.94005870539162673</v>
      </c>
      <c r="H5000" s="13">
        <v>0.94059361848990231</v>
      </c>
      <c r="I5000" s="13">
        <v>0.9994313026499857</v>
      </c>
      <c r="J5000" s="13">
        <v>21.510748439219519</v>
      </c>
      <c r="K5000" s="13">
        <v>1.2240066527606785E-2</v>
      </c>
      <c r="L5000" s="13">
        <v>1.2240066527606785E-2</v>
      </c>
      <c r="M5000" s="13">
        <v>0</v>
      </c>
      <c r="N5000" s="13">
        <v>21.510748439219519</v>
      </c>
    </row>
    <row r="5001" spans="1:15" x14ac:dyDescent="0.3">
      <c r="A5001" s="2" t="s">
        <v>853</v>
      </c>
      <c r="B5001" s="2" t="str">
        <f>VLOOKUP(A5001,'Hold Harmless'!A$1:B$7201,2,FALSE)</f>
        <v>GOLD BURG ISD</v>
      </c>
      <c r="C5001" s="2">
        <v>2</v>
      </c>
      <c r="D5001" s="13">
        <v>19.816091954022976</v>
      </c>
      <c r="E5001" s="13">
        <v>0.45977011494252873</v>
      </c>
      <c r="F5001" s="13">
        <v>20.275862068965505</v>
      </c>
      <c r="G5001" s="13">
        <v>0.94005870539162673</v>
      </c>
      <c r="H5001" s="13">
        <v>0.94059361848990231</v>
      </c>
      <c r="I5001" s="13">
        <v>0.9994313026499857</v>
      </c>
      <c r="J5001" s="13">
        <v>20.264331239937629</v>
      </c>
      <c r="K5001" s="13">
        <v>1.1530829027876166E-2</v>
      </c>
      <c r="L5001" s="13">
        <v>1.1530829027876166E-2</v>
      </c>
      <c r="M5001" s="13">
        <v>0</v>
      </c>
      <c r="N5001" s="13">
        <v>20.264331239937629</v>
      </c>
    </row>
    <row r="5002" spans="1:15" x14ac:dyDescent="0.3">
      <c r="A5002" s="2" t="s">
        <v>853</v>
      </c>
      <c r="B5002" s="2" t="str">
        <f>VLOOKUP(A5002,'Hold Harmless'!A$1:B$7201,2,FALSE)</f>
        <v>GOLD BURG ISD</v>
      </c>
      <c r="C5002" s="2">
        <v>3</v>
      </c>
      <c r="D5002" s="13">
        <v>15.109999999999991</v>
      </c>
      <c r="E5002" s="13">
        <v>4.3233333333333359</v>
      </c>
      <c r="F5002" s="13">
        <v>19.433333333333326</v>
      </c>
      <c r="G5002" s="13">
        <v>0.94005870539162673</v>
      </c>
      <c r="H5002" s="13">
        <v>0.94059361848990231</v>
      </c>
      <c r="I5002" s="13">
        <v>0.9994313026499857</v>
      </c>
      <c r="J5002" s="13">
        <v>19.422281648164716</v>
      </c>
      <c r="K5002" s="13">
        <v>1.1051685168609993E-2</v>
      </c>
      <c r="L5002" s="13">
        <v>1.1051685168609993E-2</v>
      </c>
      <c r="M5002" s="13">
        <v>0</v>
      </c>
      <c r="N5002" s="13">
        <v>19.422281648164716</v>
      </c>
    </row>
    <row r="5003" spans="1:15" x14ac:dyDescent="0.3">
      <c r="A5003" s="2" t="s">
        <v>853</v>
      </c>
      <c r="B5003" s="2" t="str">
        <f>VLOOKUP(A5003,'Hold Harmless'!A$1:B$7201,2,FALSE)</f>
        <v>GOLD BURG ISD</v>
      </c>
      <c r="C5003" s="2">
        <v>4</v>
      </c>
      <c r="D5003" s="13">
        <v>19.728395061728389</v>
      </c>
      <c r="E5003" s="13">
        <v>1.037037037037037</v>
      </c>
      <c r="F5003" s="13">
        <v>20.765432098765427</v>
      </c>
      <c r="G5003" s="13">
        <v>0.94005870539162673</v>
      </c>
      <c r="H5003" s="13">
        <v>0.94059361848990231</v>
      </c>
      <c r="I5003" s="13">
        <v>0.9994313026499857</v>
      </c>
      <c r="J5003" s="13">
        <v>20.753622852558959</v>
      </c>
      <c r="K5003" s="13">
        <v>1.180924620646806E-2</v>
      </c>
      <c r="L5003" s="13">
        <v>1.180924620646806E-2</v>
      </c>
      <c r="M5003" s="13">
        <v>0</v>
      </c>
      <c r="N5003" s="13">
        <v>20.753622852558959</v>
      </c>
    </row>
    <row r="5004" spans="1:15" x14ac:dyDescent="0.3">
      <c r="A5004" s="2" t="s">
        <v>853</v>
      </c>
      <c r="B5004" s="2" t="str">
        <f>VLOOKUP(A5004,'Hold Harmless'!A$1:B$7201,2,FALSE)</f>
        <v>GOLD BURG ISD</v>
      </c>
      <c r="C5004" s="2">
        <v>5</v>
      </c>
      <c r="D5004" s="13">
        <v>20.218750000000007</v>
      </c>
      <c r="E5004" s="13">
        <v>0.3888888888888889</v>
      </c>
      <c r="F5004" s="13">
        <v>20.607638888888896</v>
      </c>
      <c r="G5004" s="13">
        <v>0.94005870539162673</v>
      </c>
      <c r="H5004" s="13">
        <v>0.94059361848990231</v>
      </c>
      <c r="I5004" s="13">
        <v>0.9994313026499857</v>
      </c>
      <c r="J5004" s="13">
        <v>20.595919379262735</v>
      </c>
      <c r="K5004" s="13">
        <v>1.1719509626161084E-2</v>
      </c>
      <c r="L5004" s="13">
        <v>1.1719509626161084E-2</v>
      </c>
      <c r="M5004" s="13">
        <v>0</v>
      </c>
      <c r="N5004" s="13">
        <v>20.595919379262735</v>
      </c>
    </row>
    <row r="5005" spans="1:15" ht="15" thickBot="1" x14ac:dyDescent="0.35">
      <c r="A5005" s="2" t="s">
        <v>853</v>
      </c>
      <c r="B5005" s="2" t="str">
        <f>VLOOKUP(A5005,'Hold Harmless'!A$1:B$7201,2,FALSE)</f>
        <v>GOLD BURG ISD</v>
      </c>
      <c r="C5005" s="2">
        <v>6</v>
      </c>
      <c r="D5005" s="13">
        <v>21.306372549019617</v>
      </c>
      <c r="E5005" s="13">
        <v>9.8039215686274508E-2</v>
      </c>
      <c r="F5005" s="13">
        <v>21.404411764705891</v>
      </c>
      <c r="G5005" s="13">
        <v>0.94005870539162673</v>
      </c>
      <c r="H5005" s="13">
        <v>0.94059361848990231</v>
      </c>
      <c r="I5005" s="13">
        <v>0.9994313026499857</v>
      </c>
      <c r="J5005" s="13">
        <v>21.392239132456687</v>
      </c>
      <c r="K5005" s="13">
        <v>1.217263224920373E-2</v>
      </c>
      <c r="L5005" s="13">
        <v>1.217263224920373E-2</v>
      </c>
      <c r="M5005" s="13">
        <v>0</v>
      </c>
      <c r="N5005" s="13">
        <v>21.392239132456687</v>
      </c>
      <c r="O5005" s="24">
        <f t="shared" ref="O5005" si="832">SUM(N5000:N5005)</f>
        <v>123.93914269160024</v>
      </c>
    </row>
    <row r="5006" spans="1:15" ht="15" thickTop="1" x14ac:dyDescent="0.3">
      <c r="A5006" s="4" t="s">
        <v>854</v>
      </c>
      <c r="B5006" s="4" t="str">
        <f>VLOOKUP(A5006,'Hold Harmless'!A$1:B$7201,2,FALSE)</f>
        <v>MONTAGUE ISD</v>
      </c>
      <c r="C5006" s="4">
        <v>1</v>
      </c>
      <c r="D5006" s="10">
        <v>22.010752688172069</v>
      </c>
      <c r="E5006" s="10">
        <v>1.2123655913978491</v>
      </c>
      <c r="F5006" s="10">
        <v>23.223118279569917</v>
      </c>
      <c r="G5006" s="10">
        <v>0.9627817641516272</v>
      </c>
      <c r="H5006" s="10">
        <v>0.97515074380855016</v>
      </c>
      <c r="I5006" s="10">
        <v>0.98731582810610941</v>
      </c>
      <c r="J5006" s="10">
        <v>22.928552255399698</v>
      </c>
      <c r="K5006" s="10">
        <v>0.29456602417021926</v>
      </c>
      <c r="L5006" s="10">
        <v>0.29456602417021926</v>
      </c>
      <c r="M5006" s="10">
        <v>0</v>
      </c>
      <c r="N5006" s="10">
        <v>22.928552255399698</v>
      </c>
    </row>
    <row r="5007" spans="1:15" x14ac:dyDescent="0.3">
      <c r="A5007" s="4" t="s">
        <v>854</v>
      </c>
      <c r="B5007" s="4" t="str">
        <f>VLOOKUP(A5007,'Hold Harmless'!A$1:B$7201,2,FALSE)</f>
        <v>MONTAGUE ISD</v>
      </c>
      <c r="C5007" s="4">
        <v>2</v>
      </c>
      <c r="D5007" s="10">
        <v>21.522988505747129</v>
      </c>
      <c r="E5007" s="10">
        <v>1.3074712643678166</v>
      </c>
      <c r="F5007" s="10">
        <v>22.830459770114945</v>
      </c>
      <c r="G5007" s="10">
        <v>0.9627817641516272</v>
      </c>
      <c r="H5007" s="10">
        <v>0.97515074380855016</v>
      </c>
      <c r="I5007" s="10">
        <v>0.98731582810610941</v>
      </c>
      <c r="J5007" s="10">
        <v>22.540874293974255</v>
      </c>
      <c r="K5007" s="10">
        <v>0.28958547614069019</v>
      </c>
      <c r="L5007" s="10">
        <v>0.28958547614069019</v>
      </c>
      <c r="M5007" s="10">
        <v>0</v>
      </c>
      <c r="N5007" s="10">
        <v>22.540874293974255</v>
      </c>
    </row>
    <row r="5008" spans="1:15" x14ac:dyDescent="0.3">
      <c r="A5008" s="4" t="s">
        <v>854</v>
      </c>
      <c r="B5008" s="4" t="str">
        <f>VLOOKUP(A5008,'Hold Harmless'!A$1:B$7201,2,FALSE)</f>
        <v>MONTAGUE ISD</v>
      </c>
      <c r="C5008" s="4">
        <v>3</v>
      </c>
      <c r="D5008" s="10">
        <v>20.785714285714295</v>
      </c>
      <c r="E5008" s="10">
        <v>1.6458333333333328</v>
      </c>
      <c r="F5008" s="10">
        <v>22.431547619047628</v>
      </c>
      <c r="G5008" s="10">
        <v>0.9627817641516272</v>
      </c>
      <c r="H5008" s="10">
        <v>0.97515074380855016</v>
      </c>
      <c r="I5008" s="10">
        <v>0.98731582810610941</v>
      </c>
      <c r="J5008" s="10">
        <v>22.147022013201635</v>
      </c>
      <c r="K5008" s="10">
        <v>0.2845256058459924</v>
      </c>
      <c r="L5008" s="10">
        <v>0.2845256058459924</v>
      </c>
      <c r="M5008" s="10">
        <v>0</v>
      </c>
      <c r="N5008" s="10">
        <v>22.147022013201635</v>
      </c>
    </row>
    <row r="5009" spans="1:15" x14ac:dyDescent="0.3">
      <c r="A5009" s="4" t="s">
        <v>854</v>
      </c>
      <c r="B5009" s="4" t="str">
        <f>VLOOKUP(A5009,'Hold Harmless'!A$1:B$7201,2,FALSE)</f>
        <v>MONTAGUE ISD</v>
      </c>
      <c r="C5009" s="4">
        <v>4</v>
      </c>
      <c r="D5009" s="10">
        <v>22.010869565217405</v>
      </c>
      <c r="E5009" s="10">
        <v>0.57246376811594191</v>
      </c>
      <c r="F5009" s="10">
        <v>22.583333333333346</v>
      </c>
      <c r="G5009" s="10">
        <v>0.9627817641516272</v>
      </c>
      <c r="H5009" s="10">
        <v>0.97515074380855016</v>
      </c>
      <c r="I5009" s="10">
        <v>0.98731582810610941</v>
      </c>
      <c r="J5009" s="10">
        <v>22.296882451396318</v>
      </c>
      <c r="K5009" s="10">
        <v>0.28645088193702861</v>
      </c>
      <c r="L5009" s="10">
        <v>0.28645088193702861</v>
      </c>
      <c r="M5009" s="10">
        <v>0</v>
      </c>
      <c r="N5009" s="10">
        <v>22.296882451396318</v>
      </c>
    </row>
    <row r="5010" spans="1:15" x14ac:dyDescent="0.3">
      <c r="A5010" s="4" t="s">
        <v>854</v>
      </c>
      <c r="B5010" s="4" t="str">
        <f>VLOOKUP(A5010,'Hold Harmless'!A$1:B$7201,2,FALSE)</f>
        <v>MONTAGUE ISD</v>
      </c>
      <c r="C5010" s="4">
        <v>5</v>
      </c>
      <c r="D5010" s="10">
        <v>21.997126436781599</v>
      </c>
      <c r="E5010" s="10">
        <v>0.32758620689655171</v>
      </c>
      <c r="F5010" s="10">
        <v>22.324712643678151</v>
      </c>
      <c r="G5010" s="10">
        <v>0.9627817641516272</v>
      </c>
      <c r="H5010" s="10">
        <v>0.97515074380855016</v>
      </c>
      <c r="I5010" s="10">
        <v>0.98731582810610941</v>
      </c>
      <c r="J5010" s="10">
        <v>22.041542151024025</v>
      </c>
      <c r="K5010" s="10">
        <v>0.28317049265412564</v>
      </c>
      <c r="L5010" s="10">
        <v>0.28317049265412564</v>
      </c>
      <c r="M5010" s="10">
        <v>0</v>
      </c>
      <c r="N5010" s="10">
        <v>22.041542151024025</v>
      </c>
    </row>
    <row r="5011" spans="1:15" ht="15" thickBot="1" x14ac:dyDescent="0.35">
      <c r="A5011" s="4" t="s">
        <v>854</v>
      </c>
      <c r="B5011" s="4" t="str">
        <f>VLOOKUP(A5011,'Hold Harmless'!A$1:B$7201,2,FALSE)</f>
        <v>MONTAGUE ISD</v>
      </c>
      <c r="C5011" s="4">
        <v>6</v>
      </c>
      <c r="D5011" s="10">
        <v>22.067901234567902</v>
      </c>
      <c r="E5011" s="10">
        <v>0.1419753086419753</v>
      </c>
      <c r="F5011" s="10">
        <v>22.209876543209877</v>
      </c>
      <c r="G5011" s="10">
        <v>0.9627817641516272</v>
      </c>
      <c r="H5011" s="10">
        <v>0.97515074380855016</v>
      </c>
      <c r="I5011" s="10">
        <v>0.98731582810610941</v>
      </c>
      <c r="J5011" s="10">
        <v>21.928162651393713</v>
      </c>
      <c r="K5011" s="10">
        <v>0.28171389181616391</v>
      </c>
      <c r="L5011" s="10">
        <v>0.1419753086419753</v>
      </c>
      <c r="M5011" s="10">
        <v>0.1397385831741893</v>
      </c>
      <c r="N5011" s="10">
        <v>22.067901234567902</v>
      </c>
      <c r="O5011" s="24">
        <f t="shared" ref="O5011" si="833">SUM(N5006:N5011)</f>
        <v>134.02277439956381</v>
      </c>
    </row>
    <row r="5012" spans="1:15" ht="15" thickTop="1" x14ac:dyDescent="0.3">
      <c r="A5012" s="11" t="s">
        <v>855</v>
      </c>
      <c r="B5012" s="11" t="str">
        <f>VLOOKUP(A5012,'Hold Harmless'!A$1:B$7201,2,FALSE)</f>
        <v>PRAIRIE VALLEY ISD</v>
      </c>
      <c r="C5012" s="11">
        <v>1</v>
      </c>
      <c r="D5012" s="12">
        <v>23.487179487179507</v>
      </c>
      <c r="E5012" s="12">
        <v>1.2596153846153844</v>
      </c>
      <c r="F5012" s="12">
        <v>24.74679487179489</v>
      </c>
      <c r="G5012" s="12">
        <v>0.96097231840053976</v>
      </c>
      <c r="H5012" s="12">
        <v>0.96193671673629011</v>
      </c>
      <c r="I5012" s="12">
        <v>0.99899744097613574</v>
      </c>
      <c r="J5012" s="12">
        <v>24.721984749284456</v>
      </c>
      <c r="K5012" s="12">
        <v>2.481012251043424E-2</v>
      </c>
      <c r="L5012" s="12">
        <v>2.481012251043424E-2</v>
      </c>
      <c r="M5012" s="12">
        <v>0</v>
      </c>
      <c r="N5012" s="12">
        <v>24.721984749284456</v>
      </c>
    </row>
    <row r="5013" spans="1:15" x14ac:dyDescent="0.3">
      <c r="A5013" s="11" t="s">
        <v>855</v>
      </c>
      <c r="B5013" s="11" t="str">
        <f>VLOOKUP(A5013,'Hold Harmless'!A$1:B$7201,2,FALSE)</f>
        <v>PRAIRIE VALLEY ISD</v>
      </c>
      <c r="C5013" s="11">
        <v>2</v>
      </c>
      <c r="D5013" s="12">
        <v>21.315972222222225</v>
      </c>
      <c r="E5013" s="12">
        <v>2.2291666666666665</v>
      </c>
      <c r="F5013" s="12">
        <v>23.545138888888893</v>
      </c>
      <c r="G5013" s="12">
        <v>0.96097231840053976</v>
      </c>
      <c r="H5013" s="12">
        <v>0.96193671673629011</v>
      </c>
      <c r="I5013" s="12">
        <v>0.99899744097613574</v>
      </c>
      <c r="J5013" s="12">
        <v>23.521533497427701</v>
      </c>
      <c r="K5013" s="12">
        <v>2.3605391461192227E-2</v>
      </c>
      <c r="L5013" s="12">
        <v>2.3605391461192227E-2</v>
      </c>
      <c r="M5013" s="12">
        <v>0</v>
      </c>
      <c r="N5013" s="12">
        <v>23.521533497427701</v>
      </c>
    </row>
    <row r="5014" spans="1:15" x14ac:dyDescent="0.3">
      <c r="A5014" s="11" t="s">
        <v>855</v>
      </c>
      <c r="B5014" s="11" t="str">
        <f>VLOOKUP(A5014,'Hold Harmless'!A$1:B$7201,2,FALSE)</f>
        <v>PRAIRIE VALLEY ISD</v>
      </c>
      <c r="C5014" s="11">
        <v>3</v>
      </c>
      <c r="D5014" s="12">
        <v>21.830000000000023</v>
      </c>
      <c r="E5014" s="12">
        <v>1.9766666666666668</v>
      </c>
      <c r="F5014" s="12">
        <v>23.80666666666669</v>
      </c>
      <c r="G5014" s="12">
        <v>0.96097231840053976</v>
      </c>
      <c r="H5014" s="12">
        <v>0.96193671673629011</v>
      </c>
      <c r="I5014" s="12">
        <v>0.99899744097613574</v>
      </c>
      <c r="J5014" s="12">
        <v>23.782799078171895</v>
      </c>
      <c r="K5014" s="12">
        <v>2.38675884947952E-2</v>
      </c>
      <c r="L5014" s="12">
        <v>2.38675884947952E-2</v>
      </c>
      <c r="M5014" s="12">
        <v>0</v>
      </c>
      <c r="N5014" s="12">
        <v>23.782799078171895</v>
      </c>
    </row>
    <row r="5015" spans="1:15" x14ac:dyDescent="0.3">
      <c r="A5015" s="11" t="s">
        <v>855</v>
      </c>
      <c r="B5015" s="11" t="str">
        <f>VLOOKUP(A5015,'Hold Harmless'!A$1:B$7201,2,FALSE)</f>
        <v>PRAIRIE VALLEY ISD</v>
      </c>
      <c r="C5015" s="11">
        <v>4</v>
      </c>
      <c r="D5015" s="12">
        <v>21.365942028985508</v>
      </c>
      <c r="E5015" s="12">
        <v>1.6340579710144925</v>
      </c>
      <c r="F5015" s="12">
        <v>23</v>
      </c>
      <c r="G5015" s="12">
        <v>0.96097231840053976</v>
      </c>
      <c r="H5015" s="12">
        <v>0.96193671673629011</v>
      </c>
      <c r="I5015" s="12">
        <v>0.99899744097613574</v>
      </c>
      <c r="J5015" s="12">
        <v>22.976941142451121</v>
      </c>
      <c r="K5015" s="12">
        <v>2.3058857548878819E-2</v>
      </c>
      <c r="L5015" s="12">
        <v>2.3058857548878819E-2</v>
      </c>
      <c r="M5015" s="12">
        <v>0</v>
      </c>
      <c r="N5015" s="12">
        <v>22.976941142451121</v>
      </c>
    </row>
    <row r="5016" spans="1:15" x14ac:dyDescent="0.3">
      <c r="A5016" s="11" t="s">
        <v>855</v>
      </c>
      <c r="B5016" s="11" t="str">
        <f>VLOOKUP(A5016,'Hold Harmless'!A$1:B$7201,2,FALSE)</f>
        <v>PRAIRIE VALLEY ISD</v>
      </c>
      <c r="C5016" s="11">
        <v>5</v>
      </c>
      <c r="D5016" s="12">
        <v>21.28086419753085</v>
      </c>
      <c r="E5016" s="12">
        <v>0.78086419753086411</v>
      </c>
      <c r="F5016" s="12">
        <v>22.061728395061714</v>
      </c>
      <c r="G5016" s="12">
        <v>0.96097231840053976</v>
      </c>
      <c r="H5016" s="12">
        <v>0.96193671673629011</v>
      </c>
      <c r="I5016" s="12">
        <v>0.99899744097613574</v>
      </c>
      <c r="J5016" s="12">
        <v>22.039610210177202</v>
      </c>
      <c r="K5016" s="12">
        <v>2.2118184884512004E-2</v>
      </c>
      <c r="L5016" s="12">
        <v>2.2118184884512004E-2</v>
      </c>
      <c r="M5016" s="12">
        <v>0</v>
      </c>
      <c r="N5016" s="12">
        <v>22.039610210177202</v>
      </c>
    </row>
    <row r="5017" spans="1:15" ht="15" thickBot="1" x14ac:dyDescent="0.35">
      <c r="A5017" s="11" t="s">
        <v>855</v>
      </c>
      <c r="B5017" s="11" t="str">
        <f>VLOOKUP(A5017,'Hold Harmless'!A$1:B$7201,2,FALSE)</f>
        <v>PRAIRIE VALLEY ISD</v>
      </c>
      <c r="C5017" s="11">
        <v>6</v>
      </c>
      <c r="D5017" s="12">
        <v>21.267241379310338</v>
      </c>
      <c r="E5017" s="12">
        <v>0.79310344827586199</v>
      </c>
      <c r="F5017" s="12">
        <v>22.060344827586199</v>
      </c>
      <c r="G5017" s="12">
        <v>0.96097231840053976</v>
      </c>
      <c r="H5017" s="12">
        <v>0.96193671673629011</v>
      </c>
      <c r="I5017" s="12">
        <v>0.99899744097613574</v>
      </c>
      <c r="J5017" s="12">
        <v>22.038228029809744</v>
      </c>
      <c r="K5017" s="12">
        <v>2.2116797776455144E-2</v>
      </c>
      <c r="L5017" s="12">
        <v>2.2116797776455144E-2</v>
      </c>
      <c r="M5017" s="12">
        <v>0</v>
      </c>
      <c r="N5017" s="12">
        <v>22.038228029809744</v>
      </c>
      <c r="O5017" s="24">
        <f t="shared" ref="O5017" si="834">SUM(N5012:N5017)</f>
        <v>139.0810967073221</v>
      </c>
    </row>
    <row r="5018" spans="1:15" ht="15" thickTop="1" x14ac:dyDescent="0.3">
      <c r="A5018" s="2" t="s">
        <v>856</v>
      </c>
      <c r="B5018" s="2" t="str">
        <f>VLOOKUP(A5018,'Hold Harmless'!A$1:B$7201,2,FALSE)</f>
        <v>FORESTBURG ISD</v>
      </c>
      <c r="C5018" s="2">
        <v>1</v>
      </c>
      <c r="D5018" s="13">
        <v>24.025862068965534</v>
      </c>
      <c r="E5018" s="13">
        <v>2.097701149425288</v>
      </c>
      <c r="F5018" s="13">
        <v>26.123563218390821</v>
      </c>
      <c r="G5018" s="13">
        <v>0.96119105136015126</v>
      </c>
      <c r="H5018" s="13">
        <v>0.95607056381874789</v>
      </c>
      <c r="I5018" s="13">
        <v>1</v>
      </c>
      <c r="J5018" s="13">
        <v>26.123563218390821</v>
      </c>
      <c r="K5018" s="13">
        <v>0</v>
      </c>
      <c r="L5018" s="13">
        <v>0</v>
      </c>
      <c r="M5018" s="13">
        <v>0</v>
      </c>
      <c r="N5018" s="13">
        <v>26.123563218390821</v>
      </c>
    </row>
    <row r="5019" spans="1:15" x14ac:dyDescent="0.3">
      <c r="A5019" s="2" t="s">
        <v>856</v>
      </c>
      <c r="B5019" s="2" t="str">
        <f>VLOOKUP(A5019,'Hold Harmless'!A$1:B$7201,2,FALSE)</f>
        <v>FORESTBURG ISD</v>
      </c>
      <c r="C5019" s="2">
        <v>2</v>
      </c>
      <c r="D5019" s="13">
        <v>24.230000000000022</v>
      </c>
      <c r="E5019" s="13">
        <v>1.6466666666666667</v>
      </c>
      <c r="F5019" s="13">
        <v>25.87666666666669</v>
      </c>
      <c r="G5019" s="13">
        <v>0.96119105136015126</v>
      </c>
      <c r="H5019" s="13">
        <v>0.95607056381874789</v>
      </c>
      <c r="I5019" s="13">
        <v>1</v>
      </c>
      <c r="J5019" s="13">
        <v>25.87666666666669</v>
      </c>
      <c r="K5019" s="13">
        <v>0</v>
      </c>
      <c r="L5019" s="13">
        <v>0</v>
      </c>
      <c r="M5019" s="13">
        <v>0</v>
      </c>
      <c r="N5019" s="13">
        <v>25.87666666666669</v>
      </c>
    </row>
    <row r="5020" spans="1:15" x14ac:dyDescent="0.3">
      <c r="A5020" s="2" t="s">
        <v>856</v>
      </c>
      <c r="B5020" s="2" t="str">
        <f>VLOOKUP(A5020,'Hold Harmless'!A$1:B$7201,2,FALSE)</f>
        <v>FORESTBURG ISD</v>
      </c>
      <c r="C5020" s="2">
        <v>3</v>
      </c>
      <c r="D5020" s="13">
        <v>21.013333333333339</v>
      </c>
      <c r="E5020" s="13">
        <v>3.9400000000000039</v>
      </c>
      <c r="F5020" s="13">
        <v>24.953333333333344</v>
      </c>
      <c r="G5020" s="13">
        <v>0.96119105136015126</v>
      </c>
      <c r="H5020" s="13">
        <v>0.95607056381874789</v>
      </c>
      <c r="I5020" s="13">
        <v>1</v>
      </c>
      <c r="J5020" s="13">
        <v>24.953333333333344</v>
      </c>
      <c r="K5020" s="13">
        <v>0</v>
      </c>
      <c r="L5020" s="13">
        <v>0</v>
      </c>
      <c r="M5020" s="13">
        <v>0</v>
      </c>
      <c r="N5020" s="13">
        <v>24.953333333333344</v>
      </c>
    </row>
    <row r="5021" spans="1:15" x14ac:dyDescent="0.3">
      <c r="A5021" s="2" t="s">
        <v>856</v>
      </c>
      <c r="B5021" s="2" t="str">
        <f>VLOOKUP(A5021,'Hold Harmless'!A$1:B$7201,2,FALSE)</f>
        <v>FORESTBURG ISD</v>
      </c>
      <c r="C5021" s="2">
        <v>4</v>
      </c>
      <c r="D5021" s="13">
        <v>23.741379310344829</v>
      </c>
      <c r="E5021" s="13">
        <v>1.0172413793103445</v>
      </c>
      <c r="F5021" s="13">
        <v>24.758620689655174</v>
      </c>
      <c r="G5021" s="13">
        <v>0.96119105136015126</v>
      </c>
      <c r="H5021" s="13">
        <v>0.95607056381874789</v>
      </c>
      <c r="I5021" s="13">
        <v>1</v>
      </c>
      <c r="J5021" s="13">
        <v>24.758620689655174</v>
      </c>
      <c r="K5021" s="13">
        <v>0</v>
      </c>
      <c r="L5021" s="13">
        <v>0</v>
      </c>
      <c r="M5021" s="13">
        <v>0</v>
      </c>
      <c r="N5021" s="13">
        <v>24.758620689655174</v>
      </c>
    </row>
    <row r="5022" spans="1:15" x14ac:dyDescent="0.3">
      <c r="A5022" s="2" t="s">
        <v>856</v>
      </c>
      <c r="B5022" s="2" t="str">
        <f>VLOOKUP(A5022,'Hold Harmless'!A$1:B$7201,2,FALSE)</f>
        <v>FORESTBURG ISD</v>
      </c>
      <c r="C5022" s="2">
        <v>5</v>
      </c>
      <c r="D5022" s="13">
        <v>24.534722222222232</v>
      </c>
      <c r="E5022" s="13">
        <v>0.40972222222222215</v>
      </c>
      <c r="F5022" s="13">
        <v>24.944444444444454</v>
      </c>
      <c r="G5022" s="13">
        <v>0.96119105136015126</v>
      </c>
      <c r="H5022" s="13">
        <v>0.95607056381874789</v>
      </c>
      <c r="I5022" s="13">
        <v>1</v>
      </c>
      <c r="J5022" s="13">
        <v>24.944444444444454</v>
      </c>
      <c r="K5022" s="13">
        <v>0</v>
      </c>
      <c r="L5022" s="13">
        <v>0</v>
      </c>
      <c r="M5022" s="13">
        <v>0</v>
      </c>
      <c r="N5022" s="13">
        <v>24.944444444444454</v>
      </c>
    </row>
    <row r="5023" spans="1:15" ht="15" thickBot="1" x14ac:dyDescent="0.35">
      <c r="A5023" s="2" t="s">
        <v>856</v>
      </c>
      <c r="B5023" s="2" t="str">
        <f>VLOOKUP(A5023,'Hold Harmless'!A$1:B$7201,2,FALSE)</f>
        <v>FORESTBURG ISD</v>
      </c>
      <c r="C5023" s="2">
        <v>6</v>
      </c>
      <c r="D5023" s="13">
        <v>24.483333333333359</v>
      </c>
      <c r="E5023" s="13">
        <v>0.26666666666666666</v>
      </c>
      <c r="F5023" s="13">
        <v>24.750000000000025</v>
      </c>
      <c r="G5023" s="13">
        <v>0.96119105136015126</v>
      </c>
      <c r="H5023" s="13">
        <v>0.95607056381874789</v>
      </c>
      <c r="I5023" s="13">
        <v>1</v>
      </c>
      <c r="J5023" s="13">
        <v>24.750000000000025</v>
      </c>
      <c r="K5023" s="13">
        <v>0</v>
      </c>
      <c r="L5023" s="13">
        <v>0</v>
      </c>
      <c r="M5023" s="13">
        <v>0</v>
      </c>
      <c r="N5023" s="13">
        <v>24.750000000000025</v>
      </c>
      <c r="O5023" s="24">
        <f t="shared" ref="O5023" si="835">SUM(N5018:N5023)</f>
        <v>151.40662835249051</v>
      </c>
    </row>
    <row r="5024" spans="1:15" ht="15" thickTop="1" x14ac:dyDescent="0.3">
      <c r="A5024" s="4" t="s">
        <v>857</v>
      </c>
      <c r="B5024" s="4" t="str">
        <f>VLOOKUP(A5024,'Hold Harmless'!A$1:B$7201,2,FALSE)</f>
        <v>SAINT JO ISD</v>
      </c>
      <c r="C5024" s="4">
        <v>1</v>
      </c>
      <c r="D5024" s="10">
        <v>45.234567901234506</v>
      </c>
      <c r="E5024" s="10">
        <v>3.336419753086421</v>
      </c>
      <c r="F5024" s="10">
        <v>48.57098765432093</v>
      </c>
      <c r="G5024" s="10">
        <v>0.96376190665975847</v>
      </c>
      <c r="H5024" s="10">
        <v>0.95984337569629508</v>
      </c>
      <c r="I5024" s="10">
        <v>1</v>
      </c>
      <c r="J5024" s="10">
        <v>48.57098765432093</v>
      </c>
      <c r="K5024" s="10">
        <v>0</v>
      </c>
      <c r="L5024" s="10">
        <v>0</v>
      </c>
      <c r="M5024" s="10">
        <v>0</v>
      </c>
      <c r="N5024" s="10">
        <v>48.57098765432093</v>
      </c>
    </row>
    <row r="5025" spans="1:15" x14ac:dyDescent="0.3">
      <c r="A5025" s="4" t="s">
        <v>857</v>
      </c>
      <c r="B5025" s="4" t="str">
        <f>VLOOKUP(A5025,'Hold Harmless'!A$1:B$7201,2,FALSE)</f>
        <v>SAINT JO ISD</v>
      </c>
      <c r="C5025" s="4">
        <v>2</v>
      </c>
      <c r="D5025" s="10">
        <v>44.870689655172328</v>
      </c>
      <c r="E5025" s="10">
        <v>2.514367816091954</v>
      </c>
      <c r="F5025" s="10">
        <v>47.385057471264282</v>
      </c>
      <c r="G5025" s="10">
        <v>0.96376190665975847</v>
      </c>
      <c r="H5025" s="10">
        <v>0.95984337569629508</v>
      </c>
      <c r="I5025" s="10">
        <v>1</v>
      </c>
      <c r="J5025" s="10">
        <v>47.385057471264282</v>
      </c>
      <c r="K5025" s="10">
        <v>0</v>
      </c>
      <c r="L5025" s="10">
        <v>0</v>
      </c>
      <c r="M5025" s="10">
        <v>0</v>
      </c>
      <c r="N5025" s="10">
        <v>47.385057471264282</v>
      </c>
    </row>
    <row r="5026" spans="1:15" x14ac:dyDescent="0.3">
      <c r="A5026" s="4" t="s">
        <v>857</v>
      </c>
      <c r="B5026" s="4" t="str">
        <f>VLOOKUP(A5026,'Hold Harmless'!A$1:B$7201,2,FALSE)</f>
        <v>SAINT JO ISD</v>
      </c>
      <c r="C5026" s="4">
        <v>3</v>
      </c>
      <c r="D5026" s="10">
        <v>43.045977011494173</v>
      </c>
      <c r="E5026" s="10">
        <v>4.264367816091954</v>
      </c>
      <c r="F5026" s="10">
        <v>47.310344827586128</v>
      </c>
      <c r="G5026" s="10">
        <v>0.96376190665975847</v>
      </c>
      <c r="H5026" s="10">
        <v>0.95984337569629508</v>
      </c>
      <c r="I5026" s="10">
        <v>1</v>
      </c>
      <c r="J5026" s="10">
        <v>47.310344827586128</v>
      </c>
      <c r="K5026" s="10">
        <v>0</v>
      </c>
      <c r="L5026" s="10">
        <v>0</v>
      </c>
      <c r="M5026" s="10">
        <v>0</v>
      </c>
      <c r="N5026" s="10">
        <v>47.310344827586128</v>
      </c>
    </row>
    <row r="5027" spans="1:15" x14ac:dyDescent="0.3">
      <c r="A5027" s="4" t="s">
        <v>857</v>
      </c>
      <c r="B5027" s="4" t="str">
        <f>VLOOKUP(A5027,'Hold Harmless'!A$1:B$7201,2,FALSE)</f>
        <v>SAINT JO ISD</v>
      </c>
      <c r="C5027" s="4">
        <v>4</v>
      </c>
      <c r="D5027" s="10">
        <v>39.262345679012306</v>
      </c>
      <c r="E5027" s="10">
        <v>7.2253086419752774</v>
      </c>
      <c r="F5027" s="10">
        <v>46.487654320987581</v>
      </c>
      <c r="G5027" s="10">
        <v>0.96376190665975847</v>
      </c>
      <c r="H5027" s="10">
        <v>0.95984337569629508</v>
      </c>
      <c r="I5027" s="10">
        <v>1</v>
      </c>
      <c r="J5027" s="10">
        <v>46.487654320987581</v>
      </c>
      <c r="K5027" s="10">
        <v>0</v>
      </c>
      <c r="L5027" s="10">
        <v>0</v>
      </c>
      <c r="M5027" s="10">
        <v>0</v>
      </c>
      <c r="N5027" s="10">
        <v>46.487654320987581</v>
      </c>
    </row>
    <row r="5028" spans="1:15" x14ac:dyDescent="0.3">
      <c r="A5028" s="4" t="s">
        <v>857</v>
      </c>
      <c r="B5028" s="4" t="str">
        <f>VLOOKUP(A5028,'Hold Harmless'!A$1:B$7201,2,FALSE)</f>
        <v>SAINT JO ISD</v>
      </c>
      <c r="C5028" s="4">
        <v>5</v>
      </c>
      <c r="D5028" s="10">
        <v>42.886666666666606</v>
      </c>
      <c r="E5028" s="10">
        <v>3.5633333333333477</v>
      </c>
      <c r="F5028" s="10">
        <v>46.449999999999953</v>
      </c>
      <c r="G5028" s="10">
        <v>0.96376190665975847</v>
      </c>
      <c r="H5028" s="10">
        <v>0.95984337569629508</v>
      </c>
      <c r="I5028" s="10">
        <v>1</v>
      </c>
      <c r="J5028" s="10">
        <v>46.449999999999953</v>
      </c>
      <c r="K5028" s="10">
        <v>0</v>
      </c>
      <c r="L5028" s="10">
        <v>0</v>
      </c>
      <c r="M5028" s="10">
        <v>0</v>
      </c>
      <c r="N5028" s="10">
        <v>46.449999999999953</v>
      </c>
    </row>
    <row r="5029" spans="1:15" ht="15" thickBot="1" x14ac:dyDescent="0.35">
      <c r="A5029" s="4" t="s">
        <v>857</v>
      </c>
      <c r="B5029" s="4" t="str">
        <f>VLOOKUP(A5029,'Hold Harmless'!A$1:B$7201,2,FALSE)</f>
        <v>SAINT JO ISD</v>
      </c>
      <c r="C5029" s="4">
        <v>6</v>
      </c>
      <c r="D5029" s="10">
        <v>45.316919191919148</v>
      </c>
      <c r="E5029" s="10">
        <v>0.89705882352941169</v>
      </c>
      <c r="F5029" s="10">
        <v>46.213978015448561</v>
      </c>
      <c r="G5029" s="10">
        <v>0.96376190665975847</v>
      </c>
      <c r="H5029" s="10">
        <v>0.95984337569629508</v>
      </c>
      <c r="I5029" s="10">
        <v>1</v>
      </c>
      <c r="J5029" s="10">
        <v>46.213978015448561</v>
      </c>
      <c r="K5029" s="10">
        <v>0</v>
      </c>
      <c r="L5029" s="10">
        <v>0</v>
      </c>
      <c r="M5029" s="10">
        <v>0</v>
      </c>
      <c r="N5029" s="10">
        <v>46.213978015448561</v>
      </c>
      <c r="O5029" s="24">
        <f t="shared" ref="O5029" si="836">SUM(N5024:N5029)</f>
        <v>282.41802228960745</v>
      </c>
    </row>
    <row r="5030" spans="1:15" ht="15" thickTop="1" x14ac:dyDescent="0.3">
      <c r="A5030" s="11" t="s">
        <v>858</v>
      </c>
      <c r="B5030" s="11" t="str">
        <f>VLOOKUP(A5030,'Hold Harmless'!A$1:B$7201,2,FALSE)</f>
        <v>TEXAS SERENITY ACADEMY</v>
      </c>
      <c r="C5030" s="11">
        <v>1</v>
      </c>
      <c r="D5030" s="12">
        <v>15.876344086021543</v>
      </c>
      <c r="E5030" s="12">
        <v>44.79032258064521</v>
      </c>
      <c r="F5030" s="12">
        <v>60.666666666666757</v>
      </c>
      <c r="G5030" s="12">
        <v>0.94057832409777498</v>
      </c>
      <c r="H5030" s="12">
        <v>0.89585237352830493</v>
      </c>
      <c r="I5030" s="12">
        <v>1</v>
      </c>
      <c r="J5030" s="12">
        <v>60.666666666666757</v>
      </c>
      <c r="K5030" s="12">
        <v>0</v>
      </c>
      <c r="L5030" s="12">
        <v>0</v>
      </c>
      <c r="M5030" s="12">
        <v>0</v>
      </c>
      <c r="N5030" s="12">
        <v>60.666666666666757</v>
      </c>
    </row>
    <row r="5031" spans="1:15" x14ac:dyDescent="0.3">
      <c r="A5031" s="11" t="s">
        <v>858</v>
      </c>
      <c r="B5031" s="11" t="str">
        <f>VLOOKUP(A5031,'Hold Harmless'!A$1:B$7201,2,FALSE)</f>
        <v>TEXAS SERENITY ACADEMY</v>
      </c>
      <c r="C5031" s="11">
        <v>2</v>
      </c>
      <c r="D5031" s="12">
        <v>43.942528735632145</v>
      </c>
      <c r="E5031" s="12">
        <v>20.22988505747125</v>
      </c>
      <c r="F5031" s="12">
        <v>64.172413793103402</v>
      </c>
      <c r="G5031" s="12">
        <v>0.94057832409777498</v>
      </c>
      <c r="H5031" s="12">
        <v>0.89585237352830493</v>
      </c>
      <c r="I5031" s="12">
        <v>1</v>
      </c>
      <c r="J5031" s="12">
        <v>64.172413793103402</v>
      </c>
      <c r="K5031" s="12">
        <v>0</v>
      </c>
      <c r="L5031" s="12">
        <v>0</v>
      </c>
      <c r="M5031" s="12">
        <v>0</v>
      </c>
      <c r="N5031" s="12">
        <v>64.172413793103402</v>
      </c>
    </row>
    <row r="5032" spans="1:15" x14ac:dyDescent="0.3">
      <c r="A5032" s="11" t="s">
        <v>858</v>
      </c>
      <c r="B5032" s="11" t="str">
        <f>VLOOKUP(A5032,'Hold Harmless'!A$1:B$7201,2,FALSE)</f>
        <v>TEXAS SERENITY ACADEMY</v>
      </c>
      <c r="C5032" s="11">
        <v>3</v>
      </c>
      <c r="D5032" s="12">
        <v>46.744444444444426</v>
      </c>
      <c r="E5032" s="12">
        <v>18.800000000000004</v>
      </c>
      <c r="F5032" s="12">
        <v>65.544444444444423</v>
      </c>
      <c r="G5032" s="12">
        <v>0.94057832409777498</v>
      </c>
      <c r="H5032" s="12">
        <v>0.89585237352830493</v>
      </c>
      <c r="I5032" s="12">
        <v>1</v>
      </c>
      <c r="J5032" s="12">
        <v>65.544444444444423</v>
      </c>
      <c r="K5032" s="12">
        <v>0</v>
      </c>
      <c r="L5032" s="12">
        <v>0</v>
      </c>
      <c r="M5032" s="12">
        <v>0</v>
      </c>
      <c r="N5032" s="12">
        <v>65.544444444444423</v>
      </c>
    </row>
    <row r="5033" spans="1:15" x14ac:dyDescent="0.3">
      <c r="A5033" s="11" t="s">
        <v>858</v>
      </c>
      <c r="B5033" s="11" t="str">
        <f>VLOOKUP(A5033,'Hold Harmless'!A$1:B$7201,2,FALSE)</f>
        <v>TEXAS SERENITY ACADEMY</v>
      </c>
      <c r="C5033" s="11">
        <v>4</v>
      </c>
      <c r="D5033" s="12">
        <v>46.263888888888793</v>
      </c>
      <c r="E5033" s="12">
        <v>18.944444444444471</v>
      </c>
      <c r="F5033" s="12">
        <v>65.208333333333258</v>
      </c>
      <c r="G5033" s="12">
        <v>0.94057832409777498</v>
      </c>
      <c r="H5033" s="12">
        <v>0.89585237352830493</v>
      </c>
      <c r="I5033" s="12">
        <v>1</v>
      </c>
      <c r="J5033" s="12">
        <v>65.208333333333258</v>
      </c>
      <c r="K5033" s="12">
        <v>0</v>
      </c>
      <c r="L5033" s="12">
        <v>0</v>
      </c>
      <c r="M5033" s="12">
        <v>0</v>
      </c>
      <c r="N5033" s="12">
        <v>65.208333333333258</v>
      </c>
    </row>
    <row r="5034" spans="1:15" x14ac:dyDescent="0.3">
      <c r="A5034" s="11" t="s">
        <v>858</v>
      </c>
      <c r="B5034" s="11" t="str">
        <f>VLOOKUP(A5034,'Hold Harmless'!A$1:B$7201,2,FALSE)</f>
        <v>TEXAS SERENITY ACADEMY</v>
      </c>
      <c r="C5034" s="11">
        <v>5</v>
      </c>
      <c r="D5034" s="12">
        <v>46.4</v>
      </c>
      <c r="E5034" s="12">
        <v>16.255555555555564</v>
      </c>
      <c r="F5034" s="12">
        <v>62.655555555555566</v>
      </c>
      <c r="G5034" s="12">
        <v>0.94057832409777498</v>
      </c>
      <c r="H5034" s="12">
        <v>0.89585237352830493</v>
      </c>
      <c r="I5034" s="12">
        <v>1</v>
      </c>
      <c r="J5034" s="12">
        <v>62.655555555555566</v>
      </c>
      <c r="K5034" s="12">
        <v>0</v>
      </c>
      <c r="L5034" s="12">
        <v>0</v>
      </c>
      <c r="M5034" s="12">
        <v>0</v>
      </c>
      <c r="N5034" s="12">
        <v>62.655555555555566</v>
      </c>
    </row>
    <row r="5035" spans="1:15" ht="15" thickBot="1" x14ac:dyDescent="0.35">
      <c r="A5035" s="11" t="s">
        <v>858</v>
      </c>
      <c r="B5035" s="11" t="str">
        <f>VLOOKUP(A5035,'Hold Harmless'!A$1:B$7201,2,FALSE)</f>
        <v>TEXAS SERENITY ACADEMY</v>
      </c>
      <c r="C5035" s="11">
        <v>6</v>
      </c>
      <c r="D5035" s="12">
        <v>25.516666666666708</v>
      </c>
      <c r="E5035" s="12">
        <v>39.300000000000061</v>
      </c>
      <c r="F5035" s="12">
        <v>64.816666666666777</v>
      </c>
      <c r="G5035" s="12">
        <v>0.94057832409777498</v>
      </c>
      <c r="H5035" s="12">
        <v>0.89585237352830493</v>
      </c>
      <c r="I5035" s="12">
        <v>1</v>
      </c>
      <c r="J5035" s="12">
        <v>64.816666666666777</v>
      </c>
      <c r="K5035" s="12">
        <v>0</v>
      </c>
      <c r="L5035" s="12">
        <v>0</v>
      </c>
      <c r="M5035" s="12">
        <v>0</v>
      </c>
      <c r="N5035" s="12">
        <v>64.816666666666777</v>
      </c>
      <c r="O5035" s="24">
        <f t="shared" ref="O5035" si="837">SUM(N5030:N5035)</f>
        <v>383.0640804597702</v>
      </c>
    </row>
    <row r="5036" spans="1:15" ht="15" thickTop="1" x14ac:dyDescent="0.3">
      <c r="A5036" s="2" t="s">
        <v>859</v>
      </c>
      <c r="B5036" s="2" t="str">
        <f>VLOOKUP(A5036,'Hold Harmless'!A$1:B$7201,2,FALSE)</f>
        <v>CONROE ISD</v>
      </c>
      <c r="C5036" s="2">
        <v>1</v>
      </c>
      <c r="D5036" s="13">
        <v>2764.9236111112664</v>
      </c>
      <c r="E5036" s="13">
        <v>7447.7395833380569</v>
      </c>
      <c r="F5036" s="13">
        <v>10212.663194449324</v>
      </c>
      <c r="G5036" s="13">
        <v>0.96190194855011724</v>
      </c>
      <c r="H5036" s="13">
        <v>0.96186800162772634</v>
      </c>
      <c r="I5036" s="13">
        <v>1</v>
      </c>
      <c r="J5036" s="13">
        <v>10212.663194449324</v>
      </c>
      <c r="K5036" s="13">
        <v>0</v>
      </c>
      <c r="L5036" s="13">
        <v>0</v>
      </c>
      <c r="M5036" s="13">
        <v>0</v>
      </c>
      <c r="N5036" s="13">
        <v>10212.663194449324</v>
      </c>
    </row>
    <row r="5037" spans="1:15" x14ac:dyDescent="0.3">
      <c r="A5037" s="2" t="s">
        <v>859</v>
      </c>
      <c r="B5037" s="2" t="str">
        <f>VLOOKUP(A5037,'Hold Harmless'!A$1:B$7201,2,FALSE)</f>
        <v>CONROE ISD</v>
      </c>
      <c r="C5037" s="2">
        <v>2</v>
      </c>
      <c r="D5037" s="13">
        <v>7282.3779761925553</v>
      </c>
      <c r="E5037" s="13">
        <v>2930.3303571426422</v>
      </c>
      <c r="F5037" s="13">
        <v>10212.708333335198</v>
      </c>
      <c r="G5037" s="13">
        <v>0.96190194855011724</v>
      </c>
      <c r="H5037" s="13">
        <v>0.96186800162772634</v>
      </c>
      <c r="I5037" s="13">
        <v>1</v>
      </c>
      <c r="J5037" s="13">
        <v>10212.708333335198</v>
      </c>
      <c r="K5037" s="13">
        <v>0</v>
      </c>
      <c r="L5037" s="13">
        <v>0</v>
      </c>
      <c r="M5037" s="13">
        <v>0</v>
      </c>
      <c r="N5037" s="13">
        <v>10212.708333335198</v>
      </c>
    </row>
    <row r="5038" spans="1:15" x14ac:dyDescent="0.3">
      <c r="A5038" s="2" t="s">
        <v>859</v>
      </c>
      <c r="B5038" s="2" t="str">
        <f>VLOOKUP(A5038,'Hold Harmless'!A$1:B$7201,2,FALSE)</f>
        <v>CONROE ISD</v>
      </c>
      <c r="C5038" s="2">
        <v>3</v>
      </c>
      <c r="D5038" s="13">
        <v>7787.7816091985405</v>
      </c>
      <c r="E5038" s="13">
        <v>2350.2270114943803</v>
      </c>
      <c r="F5038" s="13">
        <v>10138.008620692921</v>
      </c>
      <c r="G5038" s="13">
        <v>0.96190194855011724</v>
      </c>
      <c r="H5038" s="13">
        <v>0.96186800162772634</v>
      </c>
      <c r="I5038" s="13">
        <v>1</v>
      </c>
      <c r="J5038" s="13">
        <v>10138.008620692921</v>
      </c>
      <c r="K5038" s="13">
        <v>0</v>
      </c>
      <c r="L5038" s="13">
        <v>0</v>
      </c>
      <c r="M5038" s="13">
        <v>0</v>
      </c>
      <c r="N5038" s="13">
        <v>10138.008620692921</v>
      </c>
    </row>
    <row r="5039" spans="1:15" x14ac:dyDescent="0.3">
      <c r="A5039" s="2" t="s">
        <v>859</v>
      </c>
      <c r="B5039" s="2" t="str">
        <f>VLOOKUP(A5039,'Hold Harmless'!A$1:B$7201,2,FALSE)</f>
        <v>CONROE ISD</v>
      </c>
      <c r="C5039" s="2">
        <v>4</v>
      </c>
      <c r="D5039" s="13">
        <v>8318.3733333366108</v>
      </c>
      <c r="E5039" s="13">
        <v>1884.3233333335768</v>
      </c>
      <c r="F5039" s="13">
        <v>10202.696666670188</v>
      </c>
      <c r="G5039" s="13">
        <v>0.96190194855011724</v>
      </c>
      <c r="H5039" s="13">
        <v>0.96186800162772634</v>
      </c>
      <c r="I5039" s="13">
        <v>1</v>
      </c>
      <c r="J5039" s="13">
        <v>10202.696666670188</v>
      </c>
      <c r="K5039" s="13">
        <v>0</v>
      </c>
      <c r="L5039" s="13">
        <v>0</v>
      </c>
      <c r="M5039" s="13">
        <v>0</v>
      </c>
      <c r="N5039" s="13">
        <v>10202.696666670188</v>
      </c>
    </row>
    <row r="5040" spans="1:15" x14ac:dyDescent="0.3">
      <c r="A5040" s="2" t="s">
        <v>859</v>
      </c>
      <c r="B5040" s="2" t="str">
        <f>VLOOKUP(A5040,'Hold Harmless'!A$1:B$7201,2,FALSE)</f>
        <v>CONROE ISD</v>
      </c>
      <c r="C5040" s="2">
        <v>5</v>
      </c>
      <c r="D5040" s="13">
        <v>8483.6904761928308</v>
      </c>
      <c r="E5040" s="13">
        <v>1730.2857142858531</v>
      </c>
      <c r="F5040" s="13">
        <v>10213.976190478685</v>
      </c>
      <c r="G5040" s="13">
        <v>0.96190194855011724</v>
      </c>
      <c r="H5040" s="13">
        <v>0.96186800162772634</v>
      </c>
      <c r="I5040" s="13">
        <v>1</v>
      </c>
      <c r="J5040" s="13">
        <v>10213.976190478685</v>
      </c>
      <c r="K5040" s="13">
        <v>0</v>
      </c>
      <c r="L5040" s="13">
        <v>0</v>
      </c>
      <c r="M5040" s="13">
        <v>0</v>
      </c>
      <c r="N5040" s="13">
        <v>10213.976190478685</v>
      </c>
    </row>
    <row r="5041" spans="1:15" ht="15" thickBot="1" x14ac:dyDescent="0.35">
      <c r="A5041" s="2" t="s">
        <v>859</v>
      </c>
      <c r="B5041" s="2" t="str">
        <f>VLOOKUP(A5041,'Hold Harmless'!A$1:B$7201,2,FALSE)</f>
        <v>CONROE ISD</v>
      </c>
      <c r="C5041" s="2">
        <v>6</v>
      </c>
      <c r="D5041" s="13">
        <v>8426.1010101002794</v>
      </c>
      <c r="E5041" s="13">
        <v>1600.8308080809195</v>
      </c>
      <c r="F5041" s="13">
        <v>10026.9318181812</v>
      </c>
      <c r="G5041" s="13">
        <v>0.96190194855011724</v>
      </c>
      <c r="H5041" s="13">
        <v>0.96186800162772634</v>
      </c>
      <c r="I5041" s="13">
        <v>1</v>
      </c>
      <c r="J5041" s="13">
        <v>10026.9318181812</v>
      </c>
      <c r="K5041" s="13">
        <v>0</v>
      </c>
      <c r="L5041" s="13">
        <v>0</v>
      </c>
      <c r="M5041" s="13">
        <v>0</v>
      </c>
      <c r="N5041" s="13">
        <v>10026.9318181812</v>
      </c>
      <c r="O5041" s="24">
        <f t="shared" ref="O5041" si="838">SUM(N5036:N5041)</f>
        <v>61006.984823807521</v>
      </c>
    </row>
    <row r="5042" spans="1:15" ht="15" thickTop="1" x14ac:dyDescent="0.3">
      <c r="A5042" s="4" t="s">
        <v>860</v>
      </c>
      <c r="B5042" s="4" t="str">
        <f>VLOOKUP(A5042,'Hold Harmless'!A$1:B$7201,2,FALSE)</f>
        <v>MONTGOMERY ISD</v>
      </c>
      <c r="C5042" s="4">
        <v>1</v>
      </c>
      <c r="D5042" s="10">
        <v>554.9374999999917</v>
      </c>
      <c r="E5042" s="10">
        <v>862.34374999996555</v>
      </c>
      <c r="F5042" s="10">
        <v>1417.2812499999573</v>
      </c>
      <c r="G5042" s="10">
        <v>0.95434619008121779</v>
      </c>
      <c r="H5042" s="10">
        <v>0.95017980911403754</v>
      </c>
      <c r="I5042" s="10">
        <v>1</v>
      </c>
      <c r="J5042" s="10">
        <v>1417.2812499999573</v>
      </c>
      <c r="K5042" s="10">
        <v>0</v>
      </c>
      <c r="L5042" s="10">
        <v>0</v>
      </c>
      <c r="M5042" s="10">
        <v>0</v>
      </c>
      <c r="N5042" s="10">
        <v>1417.2812499999573</v>
      </c>
    </row>
    <row r="5043" spans="1:15" x14ac:dyDescent="0.3">
      <c r="A5043" s="4" t="s">
        <v>860</v>
      </c>
      <c r="B5043" s="4" t="str">
        <f>VLOOKUP(A5043,'Hold Harmless'!A$1:B$7201,2,FALSE)</f>
        <v>MONTGOMERY ISD</v>
      </c>
      <c r="C5043" s="4">
        <v>2</v>
      </c>
      <c r="D5043" s="10">
        <v>1227.4375000000334</v>
      </c>
      <c r="E5043" s="10">
        <v>174.80059523809331</v>
      </c>
      <c r="F5043" s="10">
        <v>1402.2380952381268</v>
      </c>
      <c r="G5043" s="10">
        <v>0.95434619008121779</v>
      </c>
      <c r="H5043" s="10">
        <v>0.95017980911403754</v>
      </c>
      <c r="I5043" s="10">
        <v>1</v>
      </c>
      <c r="J5043" s="10">
        <v>1402.2380952381268</v>
      </c>
      <c r="K5043" s="10">
        <v>0</v>
      </c>
      <c r="L5043" s="10">
        <v>0</v>
      </c>
      <c r="M5043" s="10">
        <v>0</v>
      </c>
      <c r="N5043" s="10">
        <v>1402.2380952381268</v>
      </c>
    </row>
    <row r="5044" spans="1:15" x14ac:dyDescent="0.3">
      <c r="A5044" s="4" t="s">
        <v>860</v>
      </c>
      <c r="B5044" s="4" t="str">
        <f>VLOOKUP(A5044,'Hold Harmless'!A$1:B$7201,2,FALSE)</f>
        <v>MONTGOMERY ISD</v>
      </c>
      <c r="C5044" s="4">
        <v>3</v>
      </c>
      <c r="D5044" s="10">
        <v>1246.4375000000434</v>
      </c>
      <c r="E5044" s="10">
        <v>150.8154761904745</v>
      </c>
      <c r="F5044" s="10">
        <v>1397.252976190518</v>
      </c>
      <c r="G5044" s="10">
        <v>0.95434619008121779</v>
      </c>
      <c r="H5044" s="10">
        <v>0.95017980911403754</v>
      </c>
      <c r="I5044" s="10">
        <v>1</v>
      </c>
      <c r="J5044" s="10">
        <v>1397.252976190518</v>
      </c>
      <c r="K5044" s="10">
        <v>0</v>
      </c>
      <c r="L5044" s="10">
        <v>0</v>
      </c>
      <c r="M5044" s="10">
        <v>0</v>
      </c>
      <c r="N5044" s="10">
        <v>1397.252976190518</v>
      </c>
    </row>
    <row r="5045" spans="1:15" x14ac:dyDescent="0.3">
      <c r="A5045" s="4" t="s">
        <v>860</v>
      </c>
      <c r="B5045" s="4" t="str">
        <f>VLOOKUP(A5045,'Hold Harmless'!A$1:B$7201,2,FALSE)</f>
        <v>MONTGOMERY ISD</v>
      </c>
      <c r="C5045" s="4">
        <v>4</v>
      </c>
      <c r="D5045" s="10">
        <v>1269.0673076923356</v>
      </c>
      <c r="E5045" s="10">
        <v>132.84294871795007</v>
      </c>
      <c r="F5045" s="10">
        <v>1401.9102564102857</v>
      </c>
      <c r="G5045" s="10">
        <v>0.95434619008121779</v>
      </c>
      <c r="H5045" s="10">
        <v>0.95017980911403754</v>
      </c>
      <c r="I5045" s="10">
        <v>1</v>
      </c>
      <c r="J5045" s="10">
        <v>1401.9102564102857</v>
      </c>
      <c r="K5045" s="10">
        <v>0</v>
      </c>
      <c r="L5045" s="10">
        <v>0</v>
      </c>
      <c r="M5045" s="10">
        <v>0</v>
      </c>
      <c r="N5045" s="10">
        <v>1401.9102564102857</v>
      </c>
    </row>
    <row r="5046" spans="1:15" x14ac:dyDescent="0.3">
      <c r="A5046" s="4" t="s">
        <v>860</v>
      </c>
      <c r="B5046" s="4" t="str">
        <f>VLOOKUP(A5046,'Hold Harmless'!A$1:B$7201,2,FALSE)</f>
        <v>MONTGOMERY ISD</v>
      </c>
      <c r="C5046" s="4">
        <v>5</v>
      </c>
      <c r="D5046" s="10">
        <v>1286.729166666657</v>
      </c>
      <c r="E5046" s="10">
        <v>114.20486111111143</v>
      </c>
      <c r="F5046" s="10">
        <v>1400.9340277777683</v>
      </c>
      <c r="G5046" s="10">
        <v>0.95434619008121779</v>
      </c>
      <c r="H5046" s="10">
        <v>0.95017980911403754</v>
      </c>
      <c r="I5046" s="10">
        <v>1</v>
      </c>
      <c r="J5046" s="10">
        <v>1400.9340277777683</v>
      </c>
      <c r="K5046" s="10">
        <v>0</v>
      </c>
      <c r="L5046" s="10">
        <v>0</v>
      </c>
      <c r="M5046" s="10">
        <v>0</v>
      </c>
      <c r="N5046" s="10">
        <v>1400.9340277777683</v>
      </c>
    </row>
    <row r="5047" spans="1:15" ht="15" thickBot="1" x14ac:dyDescent="0.35">
      <c r="A5047" s="4" t="s">
        <v>860</v>
      </c>
      <c r="B5047" s="4" t="str">
        <f>VLOOKUP(A5047,'Hold Harmless'!A$1:B$7201,2,FALSE)</f>
        <v>MONTGOMERY ISD</v>
      </c>
      <c r="C5047" s="4">
        <v>6</v>
      </c>
      <c r="D5047" s="10">
        <v>1256.2860360360462</v>
      </c>
      <c r="E5047" s="10">
        <v>112.95045045045046</v>
      </c>
      <c r="F5047" s="10">
        <v>1369.2364864864967</v>
      </c>
      <c r="G5047" s="10">
        <v>0.95434619008121779</v>
      </c>
      <c r="H5047" s="10">
        <v>0.95017980911403754</v>
      </c>
      <c r="I5047" s="10">
        <v>1</v>
      </c>
      <c r="J5047" s="10">
        <v>1369.2364864864967</v>
      </c>
      <c r="K5047" s="10">
        <v>0</v>
      </c>
      <c r="L5047" s="10">
        <v>0</v>
      </c>
      <c r="M5047" s="10">
        <v>0</v>
      </c>
      <c r="N5047" s="10">
        <v>1369.2364864864967</v>
      </c>
      <c r="O5047" s="24">
        <f t="shared" ref="O5047" si="839">SUM(N5042:N5047)</f>
        <v>8388.8530921031524</v>
      </c>
    </row>
    <row r="5048" spans="1:15" ht="15" thickTop="1" x14ac:dyDescent="0.3">
      <c r="A5048" s="11" t="s">
        <v>861</v>
      </c>
      <c r="B5048" s="11" t="str">
        <f>VLOOKUP(A5048,'Hold Harmless'!A$1:B$7201,2,FALSE)</f>
        <v>WILLIS ISD</v>
      </c>
      <c r="C5048" s="11">
        <v>1</v>
      </c>
      <c r="D5048" s="12">
        <v>324.86458333334383</v>
      </c>
      <c r="E5048" s="12">
        <v>904.05902777775566</v>
      </c>
      <c r="F5048" s="12">
        <v>1228.9236111110995</v>
      </c>
      <c r="G5048" s="12">
        <v>0.95229760389377638</v>
      </c>
      <c r="H5048" s="12">
        <v>0.95323863978099288</v>
      </c>
      <c r="I5048" s="12">
        <v>0.99901280136164783</v>
      </c>
      <c r="J5048" s="12">
        <v>1227.7104193955718</v>
      </c>
      <c r="K5048" s="12">
        <v>1.2131917155277279</v>
      </c>
      <c r="L5048" s="12">
        <v>1.2131917155277279</v>
      </c>
      <c r="M5048" s="12">
        <v>0</v>
      </c>
      <c r="N5048" s="12">
        <v>1227.7104193955718</v>
      </c>
    </row>
    <row r="5049" spans="1:15" x14ac:dyDescent="0.3">
      <c r="A5049" s="11" t="s">
        <v>861</v>
      </c>
      <c r="B5049" s="11" t="str">
        <f>VLOOKUP(A5049,'Hold Harmless'!A$1:B$7201,2,FALSE)</f>
        <v>WILLIS ISD</v>
      </c>
      <c r="C5049" s="11">
        <v>2</v>
      </c>
      <c r="D5049" s="12">
        <v>836.51436781607993</v>
      </c>
      <c r="E5049" s="12">
        <v>393.0545977011538</v>
      </c>
      <c r="F5049" s="12">
        <v>1229.5689655172337</v>
      </c>
      <c r="G5049" s="12">
        <v>0.95229760389377638</v>
      </c>
      <c r="H5049" s="12">
        <v>0.95323863978099288</v>
      </c>
      <c r="I5049" s="12">
        <v>0.99901280136164783</v>
      </c>
      <c r="J5049" s="12">
        <v>1228.355136708715</v>
      </c>
      <c r="K5049" s="12">
        <v>1.2138288085186559</v>
      </c>
      <c r="L5049" s="12">
        <v>1.2138288085186559</v>
      </c>
      <c r="M5049" s="12">
        <v>0</v>
      </c>
      <c r="N5049" s="12">
        <v>1228.355136708715</v>
      </c>
    </row>
    <row r="5050" spans="1:15" x14ac:dyDescent="0.3">
      <c r="A5050" s="11" t="s">
        <v>861</v>
      </c>
      <c r="B5050" s="11" t="str">
        <f>VLOOKUP(A5050,'Hold Harmless'!A$1:B$7201,2,FALSE)</f>
        <v>WILLIS ISD</v>
      </c>
      <c r="C5050" s="11">
        <v>3</v>
      </c>
      <c r="D5050" s="12">
        <v>960.4494047619246</v>
      </c>
      <c r="E5050" s="12">
        <v>280.07738095237477</v>
      </c>
      <c r="F5050" s="12">
        <v>1240.5267857142994</v>
      </c>
      <c r="G5050" s="12">
        <v>0.95229760389377638</v>
      </c>
      <c r="H5050" s="12">
        <v>0.95323863978099288</v>
      </c>
      <c r="I5050" s="12">
        <v>0.99901280136164783</v>
      </c>
      <c r="J5050" s="12">
        <v>1239.302139360603</v>
      </c>
      <c r="K5050" s="12">
        <v>1.2246463536964711</v>
      </c>
      <c r="L5050" s="12">
        <v>1.2246463536964711</v>
      </c>
      <c r="M5050" s="12">
        <v>0</v>
      </c>
      <c r="N5050" s="12">
        <v>1239.302139360603</v>
      </c>
    </row>
    <row r="5051" spans="1:15" x14ac:dyDescent="0.3">
      <c r="A5051" s="11" t="s">
        <v>861</v>
      </c>
      <c r="B5051" s="11" t="str">
        <f>VLOOKUP(A5051,'Hold Harmless'!A$1:B$7201,2,FALSE)</f>
        <v>WILLIS ISD</v>
      </c>
      <c r="C5051" s="11">
        <v>4</v>
      </c>
      <c r="D5051" s="12">
        <v>1010.4598765431806</v>
      </c>
      <c r="E5051" s="12">
        <v>227.30864197531096</v>
      </c>
      <c r="F5051" s="12">
        <v>1237.7685185184916</v>
      </c>
      <c r="G5051" s="12">
        <v>0.95229760389377638</v>
      </c>
      <c r="H5051" s="12">
        <v>0.95323863978099288</v>
      </c>
      <c r="I5051" s="12">
        <v>0.99901280136164783</v>
      </c>
      <c r="J5051" s="12">
        <v>1236.5465951224151</v>
      </c>
      <c r="K5051" s="12">
        <v>1.2219233960765905</v>
      </c>
      <c r="L5051" s="12">
        <v>1.2219233960765905</v>
      </c>
      <c r="M5051" s="12">
        <v>0</v>
      </c>
      <c r="N5051" s="12">
        <v>1236.5465951224151</v>
      </c>
    </row>
    <row r="5052" spans="1:15" x14ac:dyDescent="0.3">
      <c r="A5052" s="11" t="s">
        <v>861</v>
      </c>
      <c r="B5052" s="11" t="str">
        <f>VLOOKUP(A5052,'Hold Harmless'!A$1:B$7201,2,FALSE)</f>
        <v>WILLIS ISD</v>
      </c>
      <c r="C5052" s="11">
        <v>5</v>
      </c>
      <c r="D5052" s="12">
        <v>1007.4178981937371</v>
      </c>
      <c r="E5052" s="12">
        <v>226.63793103448194</v>
      </c>
      <c r="F5052" s="12">
        <v>1234.055829228219</v>
      </c>
      <c r="G5052" s="12">
        <v>0.95229760389377638</v>
      </c>
      <c r="H5052" s="12">
        <v>0.95323863978099288</v>
      </c>
      <c r="I5052" s="12">
        <v>0.99901280136164783</v>
      </c>
      <c r="J5052" s="12">
        <v>1232.8375709939544</v>
      </c>
      <c r="K5052" s="12">
        <v>1.2182582342645674</v>
      </c>
      <c r="L5052" s="12">
        <v>1.2182582342645674</v>
      </c>
      <c r="M5052" s="12">
        <v>0</v>
      </c>
      <c r="N5052" s="12">
        <v>1232.8375709939544</v>
      </c>
    </row>
    <row r="5053" spans="1:15" ht="15" thickBot="1" x14ac:dyDescent="0.35">
      <c r="A5053" s="11" t="s">
        <v>861</v>
      </c>
      <c r="B5053" s="11" t="str">
        <f>VLOOKUP(A5053,'Hold Harmless'!A$1:B$7201,2,FALSE)</f>
        <v>WILLIS ISD</v>
      </c>
      <c r="C5053" s="11">
        <v>6</v>
      </c>
      <c r="D5053" s="12">
        <v>962.983977708098</v>
      </c>
      <c r="E5053" s="12">
        <v>261.72413793103544</v>
      </c>
      <c r="F5053" s="12">
        <v>1224.7081156391334</v>
      </c>
      <c r="G5053" s="12">
        <v>0.95229760389377638</v>
      </c>
      <c r="H5053" s="12">
        <v>0.95323863978099288</v>
      </c>
      <c r="I5053" s="12">
        <v>0.99901280136164783</v>
      </c>
      <c r="J5053" s="12">
        <v>1223.4990854549956</v>
      </c>
      <c r="K5053" s="12">
        <v>1.2090301841378732</v>
      </c>
      <c r="L5053" s="12">
        <v>1.2090301841378732</v>
      </c>
      <c r="M5053" s="12">
        <v>0</v>
      </c>
      <c r="N5053" s="12">
        <v>1223.4990854549956</v>
      </c>
      <c r="O5053" s="24">
        <f t="shared" ref="O5053" si="840">SUM(N5048:N5053)</f>
        <v>7388.2509470362547</v>
      </c>
    </row>
    <row r="5054" spans="1:15" ht="15" thickTop="1" x14ac:dyDescent="0.3">
      <c r="A5054" s="2" t="s">
        <v>862</v>
      </c>
      <c r="B5054" s="2" t="str">
        <f>VLOOKUP(A5054,'Hold Harmless'!A$1:B$7201,2,FALSE)</f>
        <v>MAGNOLIA ISD</v>
      </c>
      <c r="C5054" s="2">
        <v>1</v>
      </c>
      <c r="D5054" s="13">
        <v>728.42307692306986</v>
      </c>
      <c r="E5054" s="13">
        <v>1285.9679487179285</v>
      </c>
      <c r="F5054" s="13">
        <v>2014.3910256409984</v>
      </c>
      <c r="G5054" s="13">
        <v>0.95646158971080497</v>
      </c>
      <c r="H5054" s="13">
        <v>0.94080188336907966</v>
      </c>
      <c r="I5054" s="13">
        <v>1</v>
      </c>
      <c r="J5054" s="13">
        <v>2014.3910256409984</v>
      </c>
      <c r="K5054" s="13">
        <v>0</v>
      </c>
      <c r="L5054" s="13">
        <v>0</v>
      </c>
      <c r="M5054" s="13">
        <v>0</v>
      </c>
      <c r="N5054" s="13">
        <v>2014.3910256409984</v>
      </c>
    </row>
    <row r="5055" spans="1:15" x14ac:dyDescent="0.3">
      <c r="A5055" s="2" t="s">
        <v>862</v>
      </c>
      <c r="B5055" s="2" t="str">
        <f>VLOOKUP(A5055,'Hold Harmless'!A$1:B$7201,2,FALSE)</f>
        <v>MAGNOLIA ISD</v>
      </c>
      <c r="C5055" s="2">
        <v>2</v>
      </c>
      <c r="D5055" s="13">
        <v>1691.023809523899</v>
      </c>
      <c r="E5055" s="13">
        <v>341.49999999999875</v>
      </c>
      <c r="F5055" s="13">
        <v>2032.5238095238979</v>
      </c>
      <c r="G5055" s="13">
        <v>0.95646158971080497</v>
      </c>
      <c r="H5055" s="13">
        <v>0.94080188336907966</v>
      </c>
      <c r="I5055" s="13">
        <v>1</v>
      </c>
      <c r="J5055" s="13">
        <v>2032.5238095238979</v>
      </c>
      <c r="K5055" s="13">
        <v>0</v>
      </c>
      <c r="L5055" s="13">
        <v>0</v>
      </c>
      <c r="M5055" s="13">
        <v>0</v>
      </c>
      <c r="N5055" s="13">
        <v>2032.5238095238979</v>
      </c>
    </row>
    <row r="5056" spans="1:15" x14ac:dyDescent="0.3">
      <c r="A5056" s="2" t="s">
        <v>862</v>
      </c>
      <c r="B5056" s="2" t="str">
        <f>VLOOKUP(A5056,'Hold Harmless'!A$1:B$7201,2,FALSE)</f>
        <v>MAGNOLIA ISD</v>
      </c>
      <c r="C5056" s="2">
        <v>3</v>
      </c>
      <c r="D5056" s="13">
        <v>1753.6279761906171</v>
      </c>
      <c r="E5056" s="13">
        <v>275.56609195401944</v>
      </c>
      <c r="F5056" s="13">
        <v>2029.1940681446365</v>
      </c>
      <c r="G5056" s="13">
        <v>0.95646158971080497</v>
      </c>
      <c r="H5056" s="13">
        <v>0.94080188336907966</v>
      </c>
      <c r="I5056" s="13">
        <v>1</v>
      </c>
      <c r="J5056" s="13">
        <v>2029.1940681446365</v>
      </c>
      <c r="K5056" s="13">
        <v>0</v>
      </c>
      <c r="L5056" s="13">
        <v>0</v>
      </c>
      <c r="M5056" s="13">
        <v>0</v>
      </c>
      <c r="N5056" s="13">
        <v>2029.1940681446365</v>
      </c>
    </row>
    <row r="5057" spans="1:15" x14ac:dyDescent="0.3">
      <c r="A5057" s="2" t="s">
        <v>862</v>
      </c>
      <c r="B5057" s="2" t="str">
        <f>VLOOKUP(A5057,'Hold Harmless'!A$1:B$7201,2,FALSE)</f>
        <v>MAGNOLIA ISD</v>
      </c>
      <c r="C5057" s="2">
        <v>4</v>
      </c>
      <c r="D5057" s="13">
        <v>1865.961538461627</v>
      </c>
      <c r="E5057" s="13">
        <v>143.15705128205249</v>
      </c>
      <c r="F5057" s="13">
        <v>2009.1185897436794</v>
      </c>
      <c r="G5057" s="13">
        <v>0.95646158971080497</v>
      </c>
      <c r="H5057" s="13">
        <v>0.94080188336907966</v>
      </c>
      <c r="I5057" s="13">
        <v>1</v>
      </c>
      <c r="J5057" s="13">
        <v>2009.1185897436794</v>
      </c>
      <c r="K5057" s="13">
        <v>0</v>
      </c>
      <c r="L5057" s="13">
        <v>0</v>
      </c>
      <c r="M5057" s="13">
        <v>0</v>
      </c>
      <c r="N5057" s="13">
        <v>2009.1185897436794</v>
      </c>
    </row>
    <row r="5058" spans="1:15" x14ac:dyDescent="0.3">
      <c r="A5058" s="2" t="s">
        <v>862</v>
      </c>
      <c r="B5058" s="2" t="str">
        <f>VLOOKUP(A5058,'Hold Harmless'!A$1:B$7201,2,FALSE)</f>
        <v>MAGNOLIA ISD</v>
      </c>
      <c r="C5058" s="2">
        <v>5</v>
      </c>
      <c r="D5058" s="13">
        <v>1911.7310606063659</v>
      </c>
      <c r="E5058" s="13">
        <v>116.81060606060559</v>
      </c>
      <c r="F5058" s="13">
        <v>2028.5416666669714</v>
      </c>
      <c r="G5058" s="13">
        <v>0.95646158971080497</v>
      </c>
      <c r="H5058" s="13">
        <v>0.94080188336907966</v>
      </c>
      <c r="I5058" s="13">
        <v>1</v>
      </c>
      <c r="J5058" s="13">
        <v>2028.5416666669714</v>
      </c>
      <c r="K5058" s="13">
        <v>0</v>
      </c>
      <c r="L5058" s="13">
        <v>0</v>
      </c>
      <c r="M5058" s="13">
        <v>0</v>
      </c>
      <c r="N5058" s="13">
        <v>2028.5416666669714</v>
      </c>
    </row>
    <row r="5059" spans="1:15" ht="15" thickBot="1" x14ac:dyDescent="0.35">
      <c r="A5059" s="2" t="s">
        <v>862</v>
      </c>
      <c r="B5059" s="2" t="str">
        <f>VLOOKUP(A5059,'Hold Harmless'!A$1:B$7201,2,FALSE)</f>
        <v>MAGNOLIA ISD</v>
      </c>
      <c r="C5059" s="2">
        <v>6</v>
      </c>
      <c r="D5059" s="13">
        <v>1905.1641016016326</v>
      </c>
      <c r="E5059" s="13">
        <v>92.168918918918877</v>
      </c>
      <c r="F5059" s="13">
        <v>1997.3330205205516</v>
      </c>
      <c r="G5059" s="13">
        <v>0.95646158971080497</v>
      </c>
      <c r="H5059" s="13">
        <v>0.94080188336907966</v>
      </c>
      <c r="I5059" s="13">
        <v>1</v>
      </c>
      <c r="J5059" s="13">
        <v>1997.3330205205516</v>
      </c>
      <c r="K5059" s="13">
        <v>0</v>
      </c>
      <c r="L5059" s="13">
        <v>0</v>
      </c>
      <c r="M5059" s="13">
        <v>0</v>
      </c>
      <c r="N5059" s="13">
        <v>1997.3330205205516</v>
      </c>
      <c r="O5059" s="24">
        <f t="shared" ref="O5059" si="841">SUM(N5054:N5059)</f>
        <v>12111.102180240736</v>
      </c>
    </row>
    <row r="5060" spans="1:15" ht="15" thickTop="1" x14ac:dyDescent="0.3">
      <c r="A5060" s="4" t="s">
        <v>863</v>
      </c>
      <c r="B5060" s="4" t="str">
        <f>VLOOKUP(A5060,'Hold Harmless'!A$1:B$7201,2,FALSE)</f>
        <v>SPLENDORA ISD</v>
      </c>
      <c r="C5060" s="4">
        <v>1</v>
      </c>
      <c r="D5060" s="10">
        <v>311.91282051282019</v>
      </c>
      <c r="E5060" s="10">
        <v>314.4262820512788</v>
      </c>
      <c r="F5060" s="10">
        <v>626.33910256409899</v>
      </c>
      <c r="G5060" s="10">
        <v>0.94878598102323419</v>
      </c>
      <c r="H5060" s="10">
        <v>0.92758616726655529</v>
      </c>
      <c r="I5060" s="10">
        <v>1</v>
      </c>
      <c r="J5060" s="10">
        <v>626.33910256409899</v>
      </c>
      <c r="K5060" s="10">
        <v>0</v>
      </c>
      <c r="L5060" s="10">
        <v>0</v>
      </c>
      <c r="M5060" s="10">
        <v>0</v>
      </c>
      <c r="N5060" s="10">
        <v>626.33910256409899</v>
      </c>
    </row>
    <row r="5061" spans="1:15" x14ac:dyDescent="0.3">
      <c r="A5061" s="4" t="s">
        <v>863</v>
      </c>
      <c r="B5061" s="4" t="str">
        <f>VLOOKUP(A5061,'Hold Harmless'!A$1:B$7201,2,FALSE)</f>
        <v>SPLENDORA ISD</v>
      </c>
      <c r="C5061" s="4">
        <v>2</v>
      </c>
      <c r="D5061" s="10">
        <v>536.54848484849197</v>
      </c>
      <c r="E5061" s="10">
        <v>100.7613636363629</v>
      </c>
      <c r="F5061" s="10">
        <v>637.30984848485491</v>
      </c>
      <c r="G5061" s="10">
        <v>0.94878598102323419</v>
      </c>
      <c r="H5061" s="10">
        <v>0.92758616726655529</v>
      </c>
      <c r="I5061" s="10">
        <v>1</v>
      </c>
      <c r="J5061" s="10">
        <v>637.30984848485491</v>
      </c>
      <c r="K5061" s="10">
        <v>0</v>
      </c>
      <c r="L5061" s="10">
        <v>0</v>
      </c>
      <c r="M5061" s="10">
        <v>0</v>
      </c>
      <c r="N5061" s="10">
        <v>637.30984848485491</v>
      </c>
    </row>
    <row r="5062" spans="1:15" x14ac:dyDescent="0.3">
      <c r="A5062" s="4" t="s">
        <v>863</v>
      </c>
      <c r="B5062" s="4" t="str">
        <f>VLOOKUP(A5062,'Hold Harmless'!A$1:B$7201,2,FALSE)</f>
        <v>SPLENDORA ISD</v>
      </c>
      <c r="C5062" s="4">
        <v>3</v>
      </c>
      <c r="D5062" s="10">
        <v>561.84712643678142</v>
      </c>
      <c r="E5062" s="10">
        <v>62.189655172413296</v>
      </c>
      <c r="F5062" s="10">
        <v>624.03678160919469</v>
      </c>
      <c r="G5062" s="10">
        <v>0.94878598102323419</v>
      </c>
      <c r="H5062" s="10">
        <v>0.92758616726655529</v>
      </c>
      <c r="I5062" s="10">
        <v>1</v>
      </c>
      <c r="J5062" s="10">
        <v>624.03678160919469</v>
      </c>
      <c r="K5062" s="10">
        <v>0</v>
      </c>
      <c r="L5062" s="10">
        <v>0</v>
      </c>
      <c r="M5062" s="10">
        <v>0</v>
      </c>
      <c r="N5062" s="10">
        <v>624.03678160919469</v>
      </c>
    </row>
    <row r="5063" spans="1:15" x14ac:dyDescent="0.3">
      <c r="A5063" s="4" t="s">
        <v>863</v>
      </c>
      <c r="B5063" s="4" t="str">
        <f>VLOOKUP(A5063,'Hold Harmless'!A$1:B$7201,2,FALSE)</f>
        <v>SPLENDORA ISD</v>
      </c>
      <c r="C5063" s="4">
        <v>4</v>
      </c>
      <c r="D5063" s="10">
        <v>547.0246913580371</v>
      </c>
      <c r="E5063" s="10">
        <v>59.771604938271452</v>
      </c>
      <c r="F5063" s="10">
        <v>606.79629629630858</v>
      </c>
      <c r="G5063" s="10">
        <v>0.94878598102323419</v>
      </c>
      <c r="H5063" s="10">
        <v>0.92758616726655529</v>
      </c>
      <c r="I5063" s="10">
        <v>1</v>
      </c>
      <c r="J5063" s="10">
        <v>606.79629629630858</v>
      </c>
      <c r="K5063" s="10">
        <v>0</v>
      </c>
      <c r="L5063" s="10">
        <v>0</v>
      </c>
      <c r="M5063" s="10">
        <v>0</v>
      </c>
      <c r="N5063" s="10">
        <v>606.79629629630858</v>
      </c>
    </row>
    <row r="5064" spans="1:15" x14ac:dyDescent="0.3">
      <c r="A5064" s="4" t="s">
        <v>863</v>
      </c>
      <c r="B5064" s="4" t="str">
        <f>VLOOKUP(A5064,'Hold Harmless'!A$1:B$7201,2,FALSE)</f>
        <v>SPLENDORA ISD</v>
      </c>
      <c r="C5064" s="4">
        <v>5</v>
      </c>
      <c r="D5064" s="10">
        <v>581.9938271605065</v>
      </c>
      <c r="E5064" s="10">
        <v>38.182098765432052</v>
      </c>
      <c r="F5064" s="10">
        <v>620.1759259259386</v>
      </c>
      <c r="G5064" s="10">
        <v>0.94878598102323419</v>
      </c>
      <c r="H5064" s="10">
        <v>0.92758616726655529</v>
      </c>
      <c r="I5064" s="10">
        <v>1</v>
      </c>
      <c r="J5064" s="10">
        <v>620.1759259259386</v>
      </c>
      <c r="K5064" s="10">
        <v>0</v>
      </c>
      <c r="L5064" s="10">
        <v>0</v>
      </c>
      <c r="M5064" s="10">
        <v>0</v>
      </c>
      <c r="N5064" s="10">
        <v>620.1759259259386</v>
      </c>
    </row>
    <row r="5065" spans="1:15" ht="15" thickBot="1" x14ac:dyDescent="0.35">
      <c r="A5065" s="4" t="s">
        <v>863</v>
      </c>
      <c r="B5065" s="4" t="str">
        <f>VLOOKUP(A5065,'Hold Harmless'!A$1:B$7201,2,FALSE)</f>
        <v>SPLENDORA ISD</v>
      </c>
      <c r="C5065" s="4">
        <v>6</v>
      </c>
      <c r="D5065" s="10">
        <v>577.8671717171693</v>
      </c>
      <c r="E5065" s="10">
        <v>36.229797979798008</v>
      </c>
      <c r="F5065" s="10">
        <v>614.09696969696734</v>
      </c>
      <c r="G5065" s="10">
        <v>0.94878598102323419</v>
      </c>
      <c r="H5065" s="10">
        <v>0.92758616726655529</v>
      </c>
      <c r="I5065" s="10">
        <v>1</v>
      </c>
      <c r="J5065" s="10">
        <v>614.09696969696734</v>
      </c>
      <c r="K5065" s="10">
        <v>0</v>
      </c>
      <c r="L5065" s="10">
        <v>0</v>
      </c>
      <c r="M5065" s="10">
        <v>0</v>
      </c>
      <c r="N5065" s="10">
        <v>614.09696969696734</v>
      </c>
      <c r="O5065" s="24">
        <f t="shared" ref="O5065" si="842">SUM(N5060:N5065)</f>
        <v>3728.754924577363</v>
      </c>
    </row>
    <row r="5066" spans="1:15" ht="15" thickTop="1" x14ac:dyDescent="0.3">
      <c r="A5066" s="11" t="s">
        <v>864</v>
      </c>
      <c r="B5066" s="11" t="str">
        <f>VLOOKUP(A5066,'Hold Harmless'!A$1:B$7201,2,FALSE)</f>
        <v>NEW CANEY ISD</v>
      </c>
      <c r="C5066" s="11">
        <v>1</v>
      </c>
      <c r="D5066" s="12">
        <v>499.61324786322388</v>
      </c>
      <c r="E5066" s="12">
        <v>1968.575320512799</v>
      </c>
      <c r="F5066" s="12">
        <v>2468.1885683760229</v>
      </c>
      <c r="G5066" s="12">
        <v>0.95133202525819638</v>
      </c>
      <c r="H5066" s="12">
        <v>0.92466307771916556</v>
      </c>
      <c r="I5066" s="12">
        <v>1</v>
      </c>
      <c r="J5066" s="12">
        <v>2468.1885683760229</v>
      </c>
      <c r="K5066" s="12">
        <v>0</v>
      </c>
      <c r="L5066" s="12">
        <v>0</v>
      </c>
      <c r="M5066" s="12">
        <v>0</v>
      </c>
      <c r="N5066" s="12">
        <v>2468.1885683760229</v>
      </c>
    </row>
    <row r="5067" spans="1:15" x14ac:dyDescent="0.3">
      <c r="A5067" s="11" t="s">
        <v>864</v>
      </c>
      <c r="B5067" s="11" t="str">
        <f>VLOOKUP(A5067,'Hold Harmless'!A$1:B$7201,2,FALSE)</f>
        <v>NEW CANEY ISD</v>
      </c>
      <c r="C5067" s="11">
        <v>2</v>
      </c>
      <c r="D5067" s="12">
        <v>1486.1944444444334</v>
      </c>
      <c r="E5067" s="12">
        <v>1060.7160493826714</v>
      </c>
      <c r="F5067" s="12">
        <v>2546.9104938271048</v>
      </c>
      <c r="G5067" s="12">
        <v>0.95133202525819638</v>
      </c>
      <c r="H5067" s="12">
        <v>0.92466307771916556</v>
      </c>
      <c r="I5067" s="12">
        <v>1</v>
      </c>
      <c r="J5067" s="12">
        <v>2546.9104938271048</v>
      </c>
      <c r="K5067" s="12">
        <v>0</v>
      </c>
      <c r="L5067" s="12">
        <v>0</v>
      </c>
      <c r="M5067" s="12">
        <v>0</v>
      </c>
      <c r="N5067" s="12">
        <v>2546.9104938271048</v>
      </c>
    </row>
    <row r="5068" spans="1:15" x14ac:dyDescent="0.3">
      <c r="A5068" s="11" t="s">
        <v>864</v>
      </c>
      <c r="B5068" s="11" t="str">
        <f>VLOOKUP(A5068,'Hold Harmless'!A$1:B$7201,2,FALSE)</f>
        <v>NEW CANEY ISD</v>
      </c>
      <c r="C5068" s="11">
        <v>3</v>
      </c>
      <c r="D5068" s="12">
        <v>1611.0262345679189</v>
      </c>
      <c r="E5068" s="12">
        <v>930.18595679004636</v>
      </c>
      <c r="F5068" s="12">
        <v>2541.2121913579654</v>
      </c>
      <c r="G5068" s="12">
        <v>0.95133202525819638</v>
      </c>
      <c r="H5068" s="12">
        <v>0.92466307771916556</v>
      </c>
      <c r="I5068" s="12">
        <v>1</v>
      </c>
      <c r="J5068" s="12">
        <v>2541.2121913579654</v>
      </c>
      <c r="K5068" s="12">
        <v>0</v>
      </c>
      <c r="L5068" s="12">
        <v>0</v>
      </c>
      <c r="M5068" s="12">
        <v>0</v>
      </c>
      <c r="N5068" s="12">
        <v>2541.2121913579654</v>
      </c>
    </row>
    <row r="5069" spans="1:15" x14ac:dyDescent="0.3">
      <c r="A5069" s="11" t="s">
        <v>864</v>
      </c>
      <c r="B5069" s="11" t="str">
        <f>VLOOKUP(A5069,'Hold Harmless'!A$1:B$7201,2,FALSE)</f>
        <v>NEW CANEY ISD</v>
      </c>
      <c r="C5069" s="11">
        <v>4</v>
      </c>
      <c r="D5069" s="12">
        <v>1981.197637292591</v>
      </c>
      <c r="E5069" s="12">
        <v>372.89165602384963</v>
      </c>
      <c r="F5069" s="12">
        <v>2354.0892933164405</v>
      </c>
      <c r="G5069" s="12">
        <v>0.95133202525819638</v>
      </c>
      <c r="H5069" s="12">
        <v>0.92466307771916556</v>
      </c>
      <c r="I5069" s="12">
        <v>1</v>
      </c>
      <c r="J5069" s="12">
        <v>2354.0892933164405</v>
      </c>
      <c r="K5069" s="12">
        <v>0</v>
      </c>
      <c r="L5069" s="12">
        <v>0</v>
      </c>
      <c r="M5069" s="12">
        <v>0</v>
      </c>
      <c r="N5069" s="12">
        <v>2354.0892933164405</v>
      </c>
    </row>
    <row r="5070" spans="1:15" x14ac:dyDescent="0.3">
      <c r="A5070" s="11" t="s">
        <v>864</v>
      </c>
      <c r="B5070" s="11" t="str">
        <f>VLOOKUP(A5070,'Hold Harmless'!A$1:B$7201,2,FALSE)</f>
        <v>NEW CANEY ISD</v>
      </c>
      <c r="C5070" s="11">
        <v>5</v>
      </c>
      <c r="D5070" s="12">
        <v>2107.251306165243</v>
      </c>
      <c r="E5070" s="12">
        <v>284.20846394984272</v>
      </c>
      <c r="F5070" s="12">
        <v>2391.4597701150856</v>
      </c>
      <c r="G5070" s="12">
        <v>0.95133202525819638</v>
      </c>
      <c r="H5070" s="12">
        <v>0.92466307771916556</v>
      </c>
      <c r="I5070" s="12">
        <v>1</v>
      </c>
      <c r="J5070" s="12">
        <v>2391.4597701150856</v>
      </c>
      <c r="K5070" s="12">
        <v>0</v>
      </c>
      <c r="L5070" s="12">
        <v>0</v>
      </c>
      <c r="M5070" s="12">
        <v>0</v>
      </c>
      <c r="N5070" s="12">
        <v>2391.4597701150856</v>
      </c>
    </row>
    <row r="5071" spans="1:15" ht="15" thickBot="1" x14ac:dyDescent="0.35">
      <c r="A5071" s="11" t="s">
        <v>864</v>
      </c>
      <c r="B5071" s="11" t="str">
        <f>VLOOKUP(A5071,'Hold Harmless'!A$1:B$7201,2,FALSE)</f>
        <v>NEW CANEY ISD</v>
      </c>
      <c r="C5071" s="11">
        <v>6</v>
      </c>
      <c r="D5071" s="12">
        <v>2158.5268883416538</v>
      </c>
      <c r="E5071" s="12">
        <v>237.56557881773023</v>
      </c>
      <c r="F5071" s="12">
        <v>2396.0924671593839</v>
      </c>
      <c r="G5071" s="12">
        <v>0.95133202525819638</v>
      </c>
      <c r="H5071" s="12">
        <v>0.92466307771916556</v>
      </c>
      <c r="I5071" s="12">
        <v>1</v>
      </c>
      <c r="J5071" s="12">
        <v>2396.0924671593839</v>
      </c>
      <c r="K5071" s="12">
        <v>0</v>
      </c>
      <c r="L5071" s="12">
        <v>0</v>
      </c>
      <c r="M5071" s="12">
        <v>0</v>
      </c>
      <c r="N5071" s="12">
        <v>2396.0924671593839</v>
      </c>
      <c r="O5071" s="24">
        <f t="shared" ref="O5071" si="843">SUM(N5066:N5071)</f>
        <v>14697.952784152001</v>
      </c>
    </row>
    <row r="5072" spans="1:15" ht="15" thickTop="1" x14ac:dyDescent="0.3">
      <c r="A5072" s="2" t="s">
        <v>865</v>
      </c>
      <c r="B5072" s="2" t="str">
        <f>VLOOKUP(A5072,'Hold Harmless'!A$1:B$7201,2,FALSE)</f>
        <v>DUMAS ISD</v>
      </c>
      <c r="C5072" s="2">
        <v>1</v>
      </c>
      <c r="D5072" s="13">
        <v>567.1265432098885</v>
      </c>
      <c r="E5072" s="13">
        <v>59.592592592592496</v>
      </c>
      <c r="F5072" s="13">
        <v>626.71913580248099</v>
      </c>
      <c r="G5072" s="13">
        <v>0.95435378837008211</v>
      </c>
      <c r="H5072" s="13">
        <v>0.93622145862102191</v>
      </c>
      <c r="I5072" s="13">
        <v>1</v>
      </c>
      <c r="J5072" s="13">
        <v>626.71913580248099</v>
      </c>
      <c r="K5072" s="13">
        <v>0</v>
      </c>
      <c r="L5072" s="13">
        <v>0</v>
      </c>
      <c r="M5072" s="13">
        <v>0</v>
      </c>
      <c r="N5072" s="13">
        <v>626.71913580248099</v>
      </c>
    </row>
    <row r="5073" spans="1:15" x14ac:dyDescent="0.3">
      <c r="A5073" s="2" t="s">
        <v>865</v>
      </c>
      <c r="B5073" s="2" t="str">
        <f>VLOOKUP(A5073,'Hold Harmless'!A$1:B$7201,2,FALSE)</f>
        <v>DUMAS ISD</v>
      </c>
      <c r="C5073" s="2">
        <v>2</v>
      </c>
      <c r="D5073" s="13">
        <v>610.31999999999368</v>
      </c>
      <c r="E5073" s="13">
        <v>22.433333333333326</v>
      </c>
      <c r="F5073" s="13">
        <v>632.75333333332696</v>
      </c>
      <c r="G5073" s="13">
        <v>0.95435378837008211</v>
      </c>
      <c r="H5073" s="13">
        <v>0.93622145862102191</v>
      </c>
      <c r="I5073" s="13">
        <v>1</v>
      </c>
      <c r="J5073" s="13">
        <v>632.75333333332696</v>
      </c>
      <c r="K5073" s="13">
        <v>0</v>
      </c>
      <c r="L5073" s="13">
        <v>0</v>
      </c>
      <c r="M5073" s="13">
        <v>0</v>
      </c>
      <c r="N5073" s="13">
        <v>632.75333333332696</v>
      </c>
    </row>
    <row r="5074" spans="1:15" x14ac:dyDescent="0.3">
      <c r="A5074" s="2" t="s">
        <v>865</v>
      </c>
      <c r="B5074" s="2" t="str">
        <f>VLOOKUP(A5074,'Hold Harmless'!A$1:B$7201,2,FALSE)</f>
        <v>DUMAS ISD</v>
      </c>
      <c r="C5074" s="2">
        <v>3</v>
      </c>
      <c r="D5074" s="13">
        <v>607.44940476191209</v>
      </c>
      <c r="E5074" s="13">
        <v>15.395833333333375</v>
      </c>
      <c r="F5074" s="13">
        <v>622.84523809524546</v>
      </c>
      <c r="G5074" s="13">
        <v>0.95435378837008211</v>
      </c>
      <c r="H5074" s="13">
        <v>0.93622145862102191</v>
      </c>
      <c r="I5074" s="13">
        <v>1</v>
      </c>
      <c r="J5074" s="13">
        <v>622.84523809524546</v>
      </c>
      <c r="K5074" s="13">
        <v>0</v>
      </c>
      <c r="L5074" s="13">
        <v>0</v>
      </c>
      <c r="M5074" s="13">
        <v>0</v>
      </c>
      <c r="N5074" s="13">
        <v>622.84523809524546</v>
      </c>
    </row>
    <row r="5075" spans="1:15" x14ac:dyDescent="0.3">
      <c r="A5075" s="2" t="s">
        <v>865</v>
      </c>
      <c r="B5075" s="2" t="str">
        <f>VLOOKUP(A5075,'Hold Harmless'!A$1:B$7201,2,FALSE)</f>
        <v>DUMAS ISD</v>
      </c>
      <c r="C5075" s="2">
        <v>4</v>
      </c>
      <c r="D5075" s="13">
        <v>626.20238095239199</v>
      </c>
      <c r="E5075" s="13">
        <v>8.9255952380952674</v>
      </c>
      <c r="F5075" s="13">
        <v>635.12797619048729</v>
      </c>
      <c r="G5075" s="13">
        <v>0.95435378837008211</v>
      </c>
      <c r="H5075" s="13">
        <v>0.93622145862102191</v>
      </c>
      <c r="I5075" s="13">
        <v>1</v>
      </c>
      <c r="J5075" s="13">
        <v>635.12797619048729</v>
      </c>
      <c r="K5075" s="13">
        <v>0</v>
      </c>
      <c r="L5075" s="13">
        <v>0</v>
      </c>
      <c r="M5075" s="13">
        <v>0</v>
      </c>
      <c r="N5075" s="13">
        <v>635.12797619048729</v>
      </c>
    </row>
    <row r="5076" spans="1:15" x14ac:dyDescent="0.3">
      <c r="A5076" s="2" t="s">
        <v>865</v>
      </c>
      <c r="B5076" s="2" t="str">
        <f>VLOOKUP(A5076,'Hold Harmless'!A$1:B$7201,2,FALSE)</f>
        <v>DUMAS ISD</v>
      </c>
      <c r="C5076" s="2">
        <v>5</v>
      </c>
      <c r="D5076" s="13">
        <v>631.36858974360041</v>
      </c>
      <c r="E5076" s="13">
        <v>6.1442307692307594</v>
      </c>
      <c r="F5076" s="13">
        <v>637.51282051283113</v>
      </c>
      <c r="G5076" s="13">
        <v>0.95435378837008211</v>
      </c>
      <c r="H5076" s="13">
        <v>0.93622145862102191</v>
      </c>
      <c r="I5076" s="13">
        <v>1</v>
      </c>
      <c r="J5076" s="13">
        <v>637.51282051283113</v>
      </c>
      <c r="K5076" s="13">
        <v>0</v>
      </c>
      <c r="L5076" s="13">
        <v>0</v>
      </c>
      <c r="M5076" s="13">
        <v>0</v>
      </c>
      <c r="N5076" s="13">
        <v>637.51282051283113</v>
      </c>
    </row>
    <row r="5077" spans="1:15" ht="15" thickBot="1" x14ac:dyDescent="0.35">
      <c r="A5077" s="2" t="s">
        <v>865</v>
      </c>
      <c r="B5077" s="2" t="str">
        <f>VLOOKUP(A5077,'Hold Harmless'!A$1:B$7201,2,FALSE)</f>
        <v>DUMAS ISD</v>
      </c>
      <c r="C5077" s="2">
        <v>6</v>
      </c>
      <c r="D5077" s="13">
        <v>605.32051282051611</v>
      </c>
      <c r="E5077" s="13">
        <v>28.621794871795267</v>
      </c>
      <c r="F5077" s="13">
        <v>633.94230769231137</v>
      </c>
      <c r="G5077" s="13">
        <v>0.95435378837008211</v>
      </c>
      <c r="H5077" s="13">
        <v>0.93622145862102191</v>
      </c>
      <c r="I5077" s="13">
        <v>1</v>
      </c>
      <c r="J5077" s="13">
        <v>633.94230769231137</v>
      </c>
      <c r="K5077" s="13">
        <v>0</v>
      </c>
      <c r="L5077" s="13">
        <v>0</v>
      </c>
      <c r="M5077" s="13">
        <v>0</v>
      </c>
      <c r="N5077" s="13">
        <v>633.94230769231137</v>
      </c>
      <c r="O5077" s="24">
        <f t="shared" ref="O5077" si="844">SUM(N5072:N5077)</f>
        <v>3788.9008116266832</v>
      </c>
    </row>
    <row r="5078" spans="1:15" ht="15" thickTop="1" x14ac:dyDescent="0.3">
      <c r="A5078" s="4" t="s">
        <v>866</v>
      </c>
      <c r="B5078" s="4" t="str">
        <f>VLOOKUP(A5078,'Hold Harmless'!A$1:B$7201,2,FALSE)</f>
        <v>SUNRAY ISD</v>
      </c>
      <c r="C5078" s="4">
        <v>1</v>
      </c>
      <c r="D5078" s="10">
        <v>83.741666666666859</v>
      </c>
      <c r="E5078" s="10">
        <v>2.8611111111111103</v>
      </c>
      <c r="F5078" s="10">
        <v>86.602777777777973</v>
      </c>
      <c r="G5078" s="10">
        <v>0.96110997462251679</v>
      </c>
      <c r="H5078" s="10">
        <v>0.95319621044845926</v>
      </c>
      <c r="I5078" s="10">
        <v>1</v>
      </c>
      <c r="J5078" s="10">
        <v>86.602777777777973</v>
      </c>
      <c r="K5078" s="10">
        <v>0</v>
      </c>
      <c r="L5078" s="10">
        <v>0</v>
      </c>
      <c r="M5078" s="10">
        <v>0</v>
      </c>
      <c r="N5078" s="10">
        <v>86.602777777777973</v>
      </c>
    </row>
    <row r="5079" spans="1:15" x14ac:dyDescent="0.3">
      <c r="A5079" s="4" t="s">
        <v>866</v>
      </c>
      <c r="B5079" s="4" t="str">
        <f>VLOOKUP(A5079,'Hold Harmless'!A$1:B$7201,2,FALSE)</f>
        <v>SUNRAY ISD</v>
      </c>
      <c r="C5079" s="4">
        <v>2</v>
      </c>
      <c r="D5079" s="10">
        <v>85.296666666666653</v>
      </c>
      <c r="E5079" s="10">
        <v>2.46</v>
      </c>
      <c r="F5079" s="10">
        <v>87.756666666666646</v>
      </c>
      <c r="G5079" s="10">
        <v>0.96110997462251679</v>
      </c>
      <c r="H5079" s="10">
        <v>0.95319621044845926</v>
      </c>
      <c r="I5079" s="10">
        <v>1</v>
      </c>
      <c r="J5079" s="10">
        <v>87.756666666666646</v>
      </c>
      <c r="K5079" s="10">
        <v>0</v>
      </c>
      <c r="L5079" s="10">
        <v>0</v>
      </c>
      <c r="M5079" s="10">
        <v>0</v>
      </c>
      <c r="N5079" s="10">
        <v>87.756666666666646</v>
      </c>
    </row>
    <row r="5080" spans="1:15" x14ac:dyDescent="0.3">
      <c r="A5080" s="4" t="s">
        <v>866</v>
      </c>
      <c r="B5080" s="4" t="str">
        <f>VLOOKUP(A5080,'Hold Harmless'!A$1:B$7201,2,FALSE)</f>
        <v>SUNRAY ISD</v>
      </c>
      <c r="C5080" s="4">
        <v>3</v>
      </c>
      <c r="D5080" s="10">
        <v>82.087121212121062</v>
      </c>
      <c r="E5080" s="10">
        <v>5.3106060606060659</v>
      </c>
      <c r="F5080" s="10">
        <v>87.397727272727124</v>
      </c>
      <c r="G5080" s="10">
        <v>0.96110997462251679</v>
      </c>
      <c r="H5080" s="10">
        <v>0.95319621044845926</v>
      </c>
      <c r="I5080" s="10">
        <v>1</v>
      </c>
      <c r="J5080" s="10">
        <v>87.397727272727124</v>
      </c>
      <c r="K5080" s="10">
        <v>0</v>
      </c>
      <c r="L5080" s="10">
        <v>0</v>
      </c>
      <c r="M5080" s="10">
        <v>0</v>
      </c>
      <c r="N5080" s="10">
        <v>87.397727272727124</v>
      </c>
    </row>
    <row r="5081" spans="1:15" x14ac:dyDescent="0.3">
      <c r="A5081" s="4" t="s">
        <v>866</v>
      </c>
      <c r="B5081" s="4" t="str">
        <f>VLOOKUP(A5081,'Hold Harmless'!A$1:B$7201,2,FALSE)</f>
        <v>SUNRAY ISD</v>
      </c>
      <c r="C5081" s="4">
        <v>4</v>
      </c>
      <c r="D5081" s="10">
        <v>86.973333333333301</v>
      </c>
      <c r="E5081" s="10">
        <v>0.71333333333333337</v>
      </c>
      <c r="F5081" s="10">
        <v>87.686666666666639</v>
      </c>
      <c r="G5081" s="10">
        <v>0.96110997462251679</v>
      </c>
      <c r="H5081" s="10">
        <v>0.95319621044845926</v>
      </c>
      <c r="I5081" s="10">
        <v>1</v>
      </c>
      <c r="J5081" s="10">
        <v>87.686666666666639</v>
      </c>
      <c r="K5081" s="10">
        <v>0</v>
      </c>
      <c r="L5081" s="10">
        <v>0</v>
      </c>
      <c r="M5081" s="10">
        <v>0</v>
      </c>
      <c r="N5081" s="10">
        <v>87.686666666666639</v>
      </c>
    </row>
    <row r="5082" spans="1:15" x14ac:dyDescent="0.3">
      <c r="A5082" s="4" t="s">
        <v>866</v>
      </c>
      <c r="B5082" s="4" t="str">
        <f>VLOOKUP(A5082,'Hold Harmless'!A$1:B$7201,2,FALSE)</f>
        <v>SUNRAY ISD</v>
      </c>
      <c r="C5082" s="4">
        <v>5</v>
      </c>
      <c r="D5082" s="10">
        <v>87.485632183908152</v>
      </c>
      <c r="E5082" s="10">
        <v>0.21264367816091953</v>
      </c>
      <c r="F5082" s="10">
        <v>87.698275862069067</v>
      </c>
      <c r="G5082" s="10">
        <v>0.96110997462251679</v>
      </c>
      <c r="H5082" s="10">
        <v>0.95319621044845926</v>
      </c>
      <c r="I5082" s="10">
        <v>1</v>
      </c>
      <c r="J5082" s="10">
        <v>87.698275862069067</v>
      </c>
      <c r="K5082" s="10">
        <v>0</v>
      </c>
      <c r="L5082" s="10">
        <v>0</v>
      </c>
      <c r="M5082" s="10">
        <v>0</v>
      </c>
      <c r="N5082" s="10">
        <v>87.698275862069067</v>
      </c>
    </row>
    <row r="5083" spans="1:15" ht="15" thickBot="1" x14ac:dyDescent="0.35">
      <c r="A5083" s="4" t="s">
        <v>866</v>
      </c>
      <c r="B5083" s="4" t="str">
        <f>VLOOKUP(A5083,'Hold Harmless'!A$1:B$7201,2,FALSE)</f>
        <v>SUNRAY ISD</v>
      </c>
      <c r="C5083" s="4">
        <v>6</v>
      </c>
      <c r="D5083" s="10">
        <v>87.609375000000114</v>
      </c>
      <c r="E5083" s="10">
        <v>0.16666666666666666</v>
      </c>
      <c r="F5083" s="10">
        <v>87.776041666666785</v>
      </c>
      <c r="G5083" s="10">
        <v>0.96110997462251679</v>
      </c>
      <c r="H5083" s="10">
        <v>0.95319621044845926</v>
      </c>
      <c r="I5083" s="10">
        <v>1</v>
      </c>
      <c r="J5083" s="10">
        <v>87.776041666666785</v>
      </c>
      <c r="K5083" s="10">
        <v>0</v>
      </c>
      <c r="L5083" s="10">
        <v>0</v>
      </c>
      <c r="M5083" s="10">
        <v>0</v>
      </c>
      <c r="N5083" s="10">
        <v>87.776041666666785</v>
      </c>
      <c r="O5083" s="24">
        <f t="shared" ref="O5083" si="845">SUM(N5078:N5083)</f>
        <v>524.91815591257421</v>
      </c>
    </row>
    <row r="5084" spans="1:15" ht="15" thickTop="1" x14ac:dyDescent="0.3">
      <c r="A5084" s="11" t="s">
        <v>867</v>
      </c>
      <c r="B5084" s="11" t="str">
        <f>VLOOKUP(A5084,'Hold Harmless'!A$1:B$7201,2,FALSE)</f>
        <v>DAINGERFIELD-LONE STAR ISD</v>
      </c>
      <c r="C5084" s="11">
        <v>1</v>
      </c>
      <c r="D5084" s="12">
        <v>134.61309523809572</v>
      </c>
      <c r="E5084" s="12">
        <v>27.178571428571416</v>
      </c>
      <c r="F5084" s="12">
        <v>161.79166666666714</v>
      </c>
      <c r="G5084" s="12">
        <v>0.94614545857410248</v>
      </c>
      <c r="H5084" s="12">
        <v>0.92815584539963969</v>
      </c>
      <c r="I5084" s="12">
        <v>1</v>
      </c>
      <c r="J5084" s="12">
        <v>161.79166666666714</v>
      </c>
      <c r="K5084" s="12">
        <v>0</v>
      </c>
      <c r="L5084" s="12">
        <v>0</v>
      </c>
      <c r="M5084" s="12">
        <v>0</v>
      </c>
      <c r="N5084" s="12">
        <v>161.79166666666714</v>
      </c>
    </row>
    <row r="5085" spans="1:15" x14ac:dyDescent="0.3">
      <c r="A5085" s="11" t="s">
        <v>867</v>
      </c>
      <c r="B5085" s="11" t="str">
        <f>VLOOKUP(A5085,'Hold Harmless'!A$1:B$7201,2,FALSE)</f>
        <v>DAINGERFIELD-LONE STAR ISD</v>
      </c>
      <c r="C5085" s="11">
        <v>2</v>
      </c>
      <c r="D5085" s="12">
        <v>132.25925925925932</v>
      </c>
      <c r="E5085" s="12">
        <v>30.141975308642014</v>
      </c>
      <c r="F5085" s="12">
        <v>162.40123456790133</v>
      </c>
      <c r="G5085" s="12">
        <v>0.94614545857410248</v>
      </c>
      <c r="H5085" s="12">
        <v>0.92815584539963969</v>
      </c>
      <c r="I5085" s="12">
        <v>1</v>
      </c>
      <c r="J5085" s="12">
        <v>162.40123456790133</v>
      </c>
      <c r="K5085" s="12">
        <v>0</v>
      </c>
      <c r="L5085" s="12">
        <v>0</v>
      </c>
      <c r="M5085" s="12">
        <v>0</v>
      </c>
      <c r="N5085" s="12">
        <v>162.40123456790133</v>
      </c>
    </row>
    <row r="5086" spans="1:15" x14ac:dyDescent="0.3">
      <c r="A5086" s="11" t="s">
        <v>867</v>
      </c>
      <c r="B5086" s="11" t="str">
        <f>VLOOKUP(A5086,'Hold Harmless'!A$1:B$7201,2,FALSE)</f>
        <v>DAINGERFIELD-LONE STAR ISD</v>
      </c>
      <c r="C5086" s="11">
        <v>3</v>
      </c>
      <c r="D5086" s="12">
        <v>135.75666666666677</v>
      </c>
      <c r="E5086" s="12">
        <v>22.276666666666667</v>
      </c>
      <c r="F5086" s="12">
        <v>158.03333333333345</v>
      </c>
      <c r="G5086" s="12">
        <v>0.94614545857410248</v>
      </c>
      <c r="H5086" s="12">
        <v>0.92815584539963969</v>
      </c>
      <c r="I5086" s="12">
        <v>1</v>
      </c>
      <c r="J5086" s="12">
        <v>158.03333333333345</v>
      </c>
      <c r="K5086" s="12">
        <v>0</v>
      </c>
      <c r="L5086" s="12">
        <v>0</v>
      </c>
      <c r="M5086" s="12">
        <v>0</v>
      </c>
      <c r="N5086" s="12">
        <v>158.03333333333345</v>
      </c>
    </row>
    <row r="5087" spans="1:15" x14ac:dyDescent="0.3">
      <c r="A5087" s="11" t="s">
        <v>867</v>
      </c>
      <c r="B5087" s="11" t="str">
        <f>VLOOKUP(A5087,'Hold Harmless'!A$1:B$7201,2,FALSE)</f>
        <v>DAINGERFIELD-LONE STAR ISD</v>
      </c>
      <c r="C5087" s="11">
        <v>4</v>
      </c>
      <c r="D5087" s="12">
        <v>147.03787878787858</v>
      </c>
      <c r="E5087" s="12">
        <v>8.5000000000000053</v>
      </c>
      <c r="F5087" s="12">
        <v>155.53787878787858</v>
      </c>
      <c r="G5087" s="12">
        <v>0.94614545857410248</v>
      </c>
      <c r="H5087" s="12">
        <v>0.92815584539963969</v>
      </c>
      <c r="I5087" s="12">
        <v>1</v>
      </c>
      <c r="J5087" s="12">
        <v>155.53787878787858</v>
      </c>
      <c r="K5087" s="12">
        <v>0</v>
      </c>
      <c r="L5087" s="12">
        <v>0</v>
      </c>
      <c r="M5087" s="12">
        <v>0</v>
      </c>
      <c r="N5087" s="12">
        <v>155.53787878787858</v>
      </c>
    </row>
    <row r="5088" spans="1:15" x14ac:dyDescent="0.3">
      <c r="A5088" s="11" t="s">
        <v>867</v>
      </c>
      <c r="B5088" s="11" t="str">
        <f>VLOOKUP(A5088,'Hold Harmless'!A$1:B$7201,2,FALSE)</f>
        <v>DAINGERFIELD-LONE STAR ISD</v>
      </c>
      <c r="C5088" s="11">
        <v>5</v>
      </c>
      <c r="D5088" s="12">
        <v>135.64506172839509</v>
      </c>
      <c r="E5088" s="12">
        <v>17.330246913580332</v>
      </c>
      <c r="F5088" s="12">
        <v>152.97530864197543</v>
      </c>
      <c r="G5088" s="12">
        <v>0.94614545857410248</v>
      </c>
      <c r="H5088" s="12">
        <v>0.92815584539963969</v>
      </c>
      <c r="I5088" s="12">
        <v>1</v>
      </c>
      <c r="J5088" s="12">
        <v>152.97530864197543</v>
      </c>
      <c r="K5088" s="12">
        <v>0</v>
      </c>
      <c r="L5088" s="12">
        <v>0</v>
      </c>
      <c r="M5088" s="12">
        <v>0</v>
      </c>
      <c r="N5088" s="12">
        <v>152.97530864197543</v>
      </c>
    </row>
    <row r="5089" spans="1:15" ht="15" thickBot="1" x14ac:dyDescent="0.35">
      <c r="A5089" s="11" t="s">
        <v>867</v>
      </c>
      <c r="B5089" s="11" t="str">
        <f>VLOOKUP(A5089,'Hold Harmless'!A$1:B$7201,2,FALSE)</f>
        <v>DAINGERFIELD-LONE STAR ISD</v>
      </c>
      <c r="C5089" s="11">
        <v>6</v>
      </c>
      <c r="D5089" s="12">
        <v>149.11904761904793</v>
      </c>
      <c r="E5089" s="12">
        <v>5.8928571428571432</v>
      </c>
      <c r="F5089" s="12">
        <v>155.01190476190507</v>
      </c>
      <c r="G5089" s="12">
        <v>0.94614545857410248</v>
      </c>
      <c r="H5089" s="12">
        <v>0.92815584539963969</v>
      </c>
      <c r="I5089" s="12">
        <v>1</v>
      </c>
      <c r="J5089" s="12">
        <v>155.01190476190507</v>
      </c>
      <c r="K5089" s="12">
        <v>0</v>
      </c>
      <c r="L5089" s="12">
        <v>0</v>
      </c>
      <c r="M5089" s="12">
        <v>0</v>
      </c>
      <c r="N5089" s="12">
        <v>155.01190476190507</v>
      </c>
      <c r="O5089" s="24">
        <f t="shared" ref="O5089" si="846">SUM(N5084:N5089)</f>
        <v>945.75132675966086</v>
      </c>
    </row>
    <row r="5090" spans="1:15" ht="15" thickTop="1" x14ac:dyDescent="0.3">
      <c r="A5090" s="2" t="s">
        <v>868</v>
      </c>
      <c r="B5090" s="2" t="str">
        <f>VLOOKUP(A5090,'Hold Harmless'!A$1:B$7201,2,FALSE)</f>
        <v>PEWITT CISD</v>
      </c>
      <c r="C5090" s="2">
        <v>1</v>
      </c>
      <c r="D5090" s="13">
        <v>103.75297619047505</v>
      </c>
      <c r="E5090" s="13">
        <v>25.366071428571722</v>
      </c>
      <c r="F5090" s="13">
        <v>129.11904761904677</v>
      </c>
      <c r="G5090" s="13">
        <v>0.95363314522065268</v>
      </c>
      <c r="H5090" s="13">
        <v>0.9396778263886143</v>
      </c>
      <c r="I5090" s="13">
        <v>1</v>
      </c>
      <c r="J5090" s="13">
        <v>129.11904761904677</v>
      </c>
      <c r="K5090" s="13">
        <v>0</v>
      </c>
      <c r="L5090" s="13">
        <v>0</v>
      </c>
      <c r="M5090" s="13">
        <v>0</v>
      </c>
      <c r="N5090" s="13">
        <v>129.11904761904677</v>
      </c>
    </row>
    <row r="5091" spans="1:15" x14ac:dyDescent="0.3">
      <c r="A5091" s="2" t="s">
        <v>868</v>
      </c>
      <c r="B5091" s="2" t="str">
        <f>VLOOKUP(A5091,'Hold Harmless'!A$1:B$7201,2,FALSE)</f>
        <v>PEWITT CISD</v>
      </c>
      <c r="C5091" s="2">
        <v>2</v>
      </c>
      <c r="D5091" s="13">
        <v>120.00297619047637</v>
      </c>
      <c r="E5091" s="13">
        <v>9.7470238095238191</v>
      </c>
      <c r="F5091" s="13">
        <v>129.7500000000002</v>
      </c>
      <c r="G5091" s="13">
        <v>0.95363314522065268</v>
      </c>
      <c r="H5091" s="13">
        <v>0.9396778263886143</v>
      </c>
      <c r="I5091" s="13">
        <v>1</v>
      </c>
      <c r="J5091" s="13">
        <v>129.7500000000002</v>
      </c>
      <c r="K5091" s="13">
        <v>0</v>
      </c>
      <c r="L5091" s="13">
        <v>0</v>
      </c>
      <c r="M5091" s="13">
        <v>0</v>
      </c>
      <c r="N5091" s="13">
        <v>129.7500000000002</v>
      </c>
    </row>
    <row r="5092" spans="1:15" x14ac:dyDescent="0.3">
      <c r="A5092" s="2" t="s">
        <v>868</v>
      </c>
      <c r="B5092" s="2" t="str">
        <f>VLOOKUP(A5092,'Hold Harmless'!A$1:B$7201,2,FALSE)</f>
        <v>PEWITT CISD</v>
      </c>
      <c r="C5092" s="2">
        <v>3</v>
      </c>
      <c r="D5092" s="13">
        <v>123.95333333333357</v>
      </c>
      <c r="E5092" s="13">
        <v>4.6333333333333329</v>
      </c>
      <c r="F5092" s="13">
        <v>128.5866666666669</v>
      </c>
      <c r="G5092" s="13">
        <v>0.95363314522065268</v>
      </c>
      <c r="H5092" s="13">
        <v>0.9396778263886143</v>
      </c>
      <c r="I5092" s="13">
        <v>1</v>
      </c>
      <c r="J5092" s="13">
        <v>128.5866666666669</v>
      </c>
      <c r="K5092" s="13">
        <v>0</v>
      </c>
      <c r="L5092" s="13">
        <v>0</v>
      </c>
      <c r="M5092" s="13">
        <v>0</v>
      </c>
      <c r="N5092" s="13">
        <v>128.5866666666669</v>
      </c>
    </row>
    <row r="5093" spans="1:15" x14ac:dyDescent="0.3">
      <c r="A5093" s="2" t="s">
        <v>868</v>
      </c>
      <c r="B5093" s="2" t="str">
        <f>VLOOKUP(A5093,'Hold Harmless'!A$1:B$7201,2,FALSE)</f>
        <v>PEWITT CISD</v>
      </c>
      <c r="C5093" s="2">
        <v>4</v>
      </c>
      <c r="D5093" s="13">
        <v>124.44753086419773</v>
      </c>
      <c r="E5093" s="13">
        <v>2.7500000000000009</v>
      </c>
      <c r="F5093" s="13">
        <v>127.19753086419773</v>
      </c>
      <c r="G5093" s="13">
        <v>0.95363314522065268</v>
      </c>
      <c r="H5093" s="13">
        <v>0.9396778263886143</v>
      </c>
      <c r="I5093" s="13">
        <v>1</v>
      </c>
      <c r="J5093" s="13">
        <v>127.19753086419773</v>
      </c>
      <c r="K5093" s="13">
        <v>0</v>
      </c>
      <c r="L5093" s="13">
        <v>0</v>
      </c>
      <c r="M5093" s="13">
        <v>0</v>
      </c>
      <c r="N5093" s="13">
        <v>127.19753086419773</v>
      </c>
    </row>
    <row r="5094" spans="1:15" x14ac:dyDescent="0.3">
      <c r="A5094" s="2" t="s">
        <v>868</v>
      </c>
      <c r="B5094" s="2" t="str">
        <f>VLOOKUP(A5094,'Hold Harmless'!A$1:B$7201,2,FALSE)</f>
        <v>PEWITT CISD</v>
      </c>
      <c r="C5094" s="2">
        <v>5</v>
      </c>
      <c r="D5094" s="13">
        <v>125.91666666666679</v>
      </c>
      <c r="E5094" s="13">
        <v>2.6075268817204287</v>
      </c>
      <c r="F5094" s="13">
        <v>128.52419354838722</v>
      </c>
      <c r="G5094" s="13">
        <v>0.95363314522065268</v>
      </c>
      <c r="H5094" s="13">
        <v>0.9396778263886143</v>
      </c>
      <c r="I5094" s="13">
        <v>1</v>
      </c>
      <c r="J5094" s="13">
        <v>128.52419354838722</v>
      </c>
      <c r="K5094" s="13">
        <v>0</v>
      </c>
      <c r="L5094" s="13">
        <v>0</v>
      </c>
      <c r="M5094" s="13">
        <v>0</v>
      </c>
      <c r="N5094" s="13">
        <v>128.52419354838722</v>
      </c>
    </row>
    <row r="5095" spans="1:15" ht="15" thickBot="1" x14ac:dyDescent="0.35">
      <c r="A5095" s="2" t="s">
        <v>868</v>
      </c>
      <c r="B5095" s="2" t="str">
        <f>VLOOKUP(A5095,'Hold Harmless'!A$1:B$7201,2,FALSE)</f>
        <v>PEWITT CISD</v>
      </c>
      <c r="C5095" s="2">
        <v>6</v>
      </c>
      <c r="D5095" s="13">
        <v>120.56944444444468</v>
      </c>
      <c r="E5095" s="13">
        <v>8.1111111111110912</v>
      </c>
      <c r="F5095" s="13">
        <v>128.68055555555577</v>
      </c>
      <c r="G5095" s="13">
        <v>0.95363314522065268</v>
      </c>
      <c r="H5095" s="13">
        <v>0.9396778263886143</v>
      </c>
      <c r="I5095" s="13">
        <v>1</v>
      </c>
      <c r="J5095" s="13">
        <v>128.68055555555577</v>
      </c>
      <c r="K5095" s="13">
        <v>0</v>
      </c>
      <c r="L5095" s="13">
        <v>0</v>
      </c>
      <c r="M5095" s="13">
        <v>0</v>
      </c>
      <c r="N5095" s="13">
        <v>128.68055555555577</v>
      </c>
      <c r="O5095" s="24">
        <f t="shared" ref="O5095" si="847">SUM(N5090:N5095)</f>
        <v>771.85799425385449</v>
      </c>
    </row>
    <row r="5096" spans="1:15" ht="15" thickTop="1" x14ac:dyDescent="0.3">
      <c r="A5096" s="4" t="s">
        <v>869</v>
      </c>
      <c r="B5096" s="4" t="str">
        <f>VLOOKUP(A5096,'Hold Harmless'!A$1:B$7201,2,FALSE)</f>
        <v>MOTLEY COUNTY ISD</v>
      </c>
      <c r="C5096" s="4">
        <v>1</v>
      </c>
      <c r="D5096" s="10">
        <v>25.240384615384627</v>
      </c>
      <c r="E5096" s="10">
        <v>0.60256410256410253</v>
      </c>
      <c r="F5096" s="10">
        <v>25.84294871794873</v>
      </c>
      <c r="G5096" s="10">
        <v>0.95991019274311695</v>
      </c>
      <c r="H5096" s="10">
        <v>0.98738216401101198</v>
      </c>
      <c r="I5096" s="10">
        <v>0.9721769622044858</v>
      </c>
      <c r="J5096" s="10">
        <v>25.123919379021707</v>
      </c>
      <c r="K5096" s="10">
        <v>0.71902933892702237</v>
      </c>
      <c r="L5096" s="10">
        <v>0.60256410256410253</v>
      </c>
      <c r="M5096" s="10">
        <v>0.11646523636292017</v>
      </c>
      <c r="N5096" s="10">
        <v>25.240384615384627</v>
      </c>
    </row>
    <row r="5097" spans="1:15" x14ac:dyDescent="0.3">
      <c r="A5097" s="4" t="s">
        <v>869</v>
      </c>
      <c r="B5097" s="4" t="str">
        <f>VLOOKUP(A5097,'Hold Harmless'!A$1:B$7201,2,FALSE)</f>
        <v>MOTLEY COUNTY ISD</v>
      </c>
      <c r="C5097" s="4">
        <v>2</v>
      </c>
      <c r="D5097" s="10">
        <v>24.430555555555568</v>
      </c>
      <c r="E5097" s="10">
        <v>1.2037037037037042</v>
      </c>
      <c r="F5097" s="10">
        <v>25.634259259259274</v>
      </c>
      <c r="G5097" s="10">
        <v>0.95991019274311695</v>
      </c>
      <c r="H5097" s="10">
        <v>0.98738216401101198</v>
      </c>
      <c r="I5097" s="10">
        <v>0.9721769622044858</v>
      </c>
      <c r="J5097" s="10">
        <v>24.921036295028895</v>
      </c>
      <c r="K5097" s="10">
        <v>0.71322296423037912</v>
      </c>
      <c r="L5097" s="10">
        <v>0.71322296423037912</v>
      </c>
      <c r="M5097" s="10">
        <v>0</v>
      </c>
      <c r="N5097" s="10">
        <v>24.921036295028895</v>
      </c>
    </row>
    <row r="5098" spans="1:15" x14ac:dyDescent="0.3">
      <c r="A5098" s="4" t="s">
        <v>869</v>
      </c>
      <c r="B5098" s="4" t="str">
        <f>VLOOKUP(A5098,'Hold Harmless'!A$1:B$7201,2,FALSE)</f>
        <v>MOTLEY COUNTY ISD</v>
      </c>
      <c r="C5098" s="4">
        <v>3</v>
      </c>
      <c r="D5098" s="10">
        <v>19.802083333333339</v>
      </c>
      <c r="E5098" s="10">
        <v>6.0173611111111116</v>
      </c>
      <c r="F5098" s="10">
        <v>25.81944444444445</v>
      </c>
      <c r="G5098" s="10">
        <v>0.95991019274311695</v>
      </c>
      <c r="H5098" s="10">
        <v>0.98738216401101198</v>
      </c>
      <c r="I5098" s="10">
        <v>0.9721769622044858</v>
      </c>
      <c r="J5098" s="10">
        <v>25.101069065807494</v>
      </c>
      <c r="K5098" s="10">
        <v>0.71837537863695644</v>
      </c>
      <c r="L5098" s="10">
        <v>0.71837537863695644</v>
      </c>
      <c r="M5098" s="10">
        <v>0</v>
      </c>
      <c r="N5098" s="10">
        <v>25.101069065807494</v>
      </c>
    </row>
    <row r="5099" spans="1:15" x14ac:dyDescent="0.3">
      <c r="A5099" s="4" t="s">
        <v>869</v>
      </c>
      <c r="B5099" s="4" t="str">
        <f>VLOOKUP(A5099,'Hold Harmless'!A$1:B$7201,2,FALSE)</f>
        <v>MOTLEY COUNTY ISD</v>
      </c>
      <c r="C5099" s="4">
        <v>4</v>
      </c>
      <c r="D5099" s="10">
        <v>24.920000000000019</v>
      </c>
      <c r="E5099" s="10">
        <v>0.39999999999999986</v>
      </c>
      <c r="F5099" s="10">
        <v>25.320000000000018</v>
      </c>
      <c r="G5099" s="10">
        <v>0.95991019274311695</v>
      </c>
      <c r="H5099" s="10">
        <v>0.98738216401101198</v>
      </c>
      <c r="I5099" s="10">
        <v>0.9721769622044858</v>
      </c>
      <c r="J5099" s="10">
        <v>24.615520683017596</v>
      </c>
      <c r="K5099" s="10">
        <v>0.70447931698242172</v>
      </c>
      <c r="L5099" s="10">
        <v>0.39999999999999986</v>
      </c>
      <c r="M5099" s="10">
        <v>0.30447931698242314</v>
      </c>
      <c r="N5099" s="10">
        <v>24.920000000000019</v>
      </c>
    </row>
    <row r="5100" spans="1:15" x14ac:dyDescent="0.3">
      <c r="A5100" s="4" t="s">
        <v>869</v>
      </c>
      <c r="B5100" s="4" t="str">
        <f>VLOOKUP(A5100,'Hold Harmless'!A$1:B$7201,2,FALSE)</f>
        <v>MOTLEY COUNTY ISD</v>
      </c>
      <c r="C5100" s="4">
        <v>5</v>
      </c>
      <c r="D5100" s="10">
        <v>23.043103448275858</v>
      </c>
      <c r="E5100" s="10">
        <v>1.5057471264367803</v>
      </c>
      <c r="F5100" s="10">
        <v>24.548850574712638</v>
      </c>
      <c r="G5100" s="10">
        <v>0.95991019274311695</v>
      </c>
      <c r="H5100" s="10">
        <v>0.98738216401101198</v>
      </c>
      <c r="I5100" s="10">
        <v>0.9721769622044858</v>
      </c>
      <c r="J5100" s="10">
        <v>23.865826977335978</v>
      </c>
      <c r="K5100" s="10">
        <v>0.68302359737666052</v>
      </c>
      <c r="L5100" s="10">
        <v>0.68302359737666052</v>
      </c>
      <c r="M5100" s="10">
        <v>0</v>
      </c>
      <c r="N5100" s="10">
        <v>23.865826977335978</v>
      </c>
    </row>
    <row r="5101" spans="1:15" ht="15" thickBot="1" x14ac:dyDescent="0.35">
      <c r="A5101" s="4" t="s">
        <v>869</v>
      </c>
      <c r="B5101" s="4" t="str">
        <f>VLOOKUP(A5101,'Hold Harmless'!A$1:B$7201,2,FALSE)</f>
        <v>MOTLEY COUNTY ISD</v>
      </c>
      <c r="C5101" s="4">
        <v>6</v>
      </c>
      <c r="D5101" s="10">
        <v>24.027777777777811</v>
      </c>
      <c r="E5101" s="10">
        <v>0</v>
      </c>
      <c r="F5101" s="10">
        <v>24.027777777777811</v>
      </c>
      <c r="G5101" s="10">
        <v>0.95991019274311695</v>
      </c>
      <c r="H5101" s="10">
        <v>0.98738216401101198</v>
      </c>
      <c r="I5101" s="10">
        <v>0.9721769622044858</v>
      </c>
      <c r="J5101" s="10">
        <v>23.359252008524482</v>
      </c>
      <c r="K5101" s="10">
        <v>0.66852576925332841</v>
      </c>
      <c r="L5101" s="10">
        <v>0.66852576925332841</v>
      </c>
      <c r="M5101" s="10">
        <v>0</v>
      </c>
      <c r="N5101" s="10">
        <v>23.359252008524482</v>
      </c>
      <c r="O5101" s="24">
        <f t="shared" ref="O5101" si="848">SUM(N5096:N5101)</f>
        <v>147.40756896208151</v>
      </c>
    </row>
    <row r="5102" spans="1:15" ht="15" thickTop="1" x14ac:dyDescent="0.3">
      <c r="A5102" s="11" t="s">
        <v>870</v>
      </c>
      <c r="B5102" s="11" t="str">
        <f>VLOOKUP(A5102,'Hold Harmless'!A$1:B$7201,2,FALSE)</f>
        <v>STEPHEN F AUSTIN STATE UNIVERSITY CHARTER SCHOOL</v>
      </c>
      <c r="C5102" s="11">
        <v>1</v>
      </c>
      <c r="D5102" s="12">
        <v>34.574074074074069</v>
      </c>
      <c r="E5102" s="12">
        <v>7.9074074074074012</v>
      </c>
      <c r="F5102" s="12">
        <v>42.481481481481467</v>
      </c>
      <c r="G5102" s="12">
        <v>0.98380985946517463</v>
      </c>
      <c r="H5102" s="12">
        <v>0.98877725031110286</v>
      </c>
      <c r="I5102" s="12">
        <v>0.99497622862544088</v>
      </c>
      <c r="J5102" s="12">
        <v>42.268064230865939</v>
      </c>
      <c r="K5102" s="12">
        <v>0.21341725061552808</v>
      </c>
      <c r="L5102" s="12">
        <v>0.21341725061552808</v>
      </c>
      <c r="M5102" s="12">
        <v>0</v>
      </c>
      <c r="N5102" s="12">
        <v>42.268064230865939</v>
      </c>
    </row>
    <row r="5103" spans="1:15" x14ac:dyDescent="0.3">
      <c r="A5103" s="11" t="s">
        <v>870</v>
      </c>
      <c r="B5103" s="11" t="str">
        <f>VLOOKUP(A5103,'Hold Harmless'!A$1:B$7201,2,FALSE)</f>
        <v>STEPHEN F AUSTIN STATE UNIVERSITY CHARTER SCHOOL</v>
      </c>
      <c r="C5103" s="11">
        <v>2</v>
      </c>
      <c r="D5103" s="12">
        <v>37.294444444444473</v>
      </c>
      <c r="E5103" s="12">
        <v>4.7944444444444407</v>
      </c>
      <c r="F5103" s="12">
        <v>42.088888888888917</v>
      </c>
      <c r="G5103" s="12">
        <v>0.98380985946517463</v>
      </c>
      <c r="H5103" s="12">
        <v>0.98877725031110286</v>
      </c>
      <c r="I5103" s="12">
        <v>0.99497622862544088</v>
      </c>
      <c r="J5103" s="12">
        <v>41.877443933701919</v>
      </c>
      <c r="K5103" s="12">
        <v>0.21144495518699813</v>
      </c>
      <c r="L5103" s="12">
        <v>0.21144495518699813</v>
      </c>
      <c r="M5103" s="12">
        <v>0</v>
      </c>
      <c r="N5103" s="12">
        <v>41.877443933701919</v>
      </c>
    </row>
    <row r="5104" spans="1:15" x14ac:dyDescent="0.3">
      <c r="A5104" s="11" t="s">
        <v>870</v>
      </c>
      <c r="B5104" s="11" t="str">
        <f>VLOOKUP(A5104,'Hold Harmless'!A$1:B$7201,2,FALSE)</f>
        <v>STEPHEN F AUSTIN STATE UNIVERSITY CHARTER SCHOOL</v>
      </c>
      <c r="C5104" s="11">
        <v>3</v>
      </c>
      <c r="D5104" s="12">
        <v>38.572222222222223</v>
      </c>
      <c r="E5104" s="12">
        <v>3.6777777777777749</v>
      </c>
      <c r="F5104" s="12">
        <v>42.25</v>
      </c>
      <c r="G5104" s="12">
        <v>0.98380985946517463</v>
      </c>
      <c r="H5104" s="12">
        <v>0.98877725031110286</v>
      </c>
      <c r="I5104" s="12">
        <v>0.99497622862544088</v>
      </c>
      <c r="J5104" s="12">
        <v>42.037745659424878</v>
      </c>
      <c r="K5104" s="12">
        <v>0.2122543405751216</v>
      </c>
      <c r="L5104" s="12">
        <v>0.2122543405751216</v>
      </c>
      <c r="M5104" s="12">
        <v>0</v>
      </c>
      <c r="N5104" s="12">
        <v>42.037745659424878</v>
      </c>
    </row>
    <row r="5105" spans="1:15" x14ac:dyDescent="0.3">
      <c r="A5105" s="11" t="s">
        <v>870</v>
      </c>
      <c r="B5105" s="11" t="str">
        <f>VLOOKUP(A5105,'Hold Harmless'!A$1:B$7201,2,FALSE)</f>
        <v>STEPHEN F AUSTIN STATE UNIVERSITY CHARTER SCHOOL</v>
      </c>
      <c r="C5105" s="11">
        <v>4</v>
      </c>
      <c r="D5105" s="12">
        <v>36.913333333333327</v>
      </c>
      <c r="E5105" s="12">
        <v>4.7066666666666661</v>
      </c>
      <c r="F5105" s="12">
        <v>41.61999999999999</v>
      </c>
      <c r="G5105" s="12">
        <v>0.98380985946517463</v>
      </c>
      <c r="H5105" s="12">
        <v>0.98877725031110286</v>
      </c>
      <c r="I5105" s="12">
        <v>0.99497622862544088</v>
      </c>
      <c r="J5105" s="12">
        <v>41.410910635390842</v>
      </c>
      <c r="K5105" s="12">
        <v>0.20908936460914873</v>
      </c>
      <c r="L5105" s="12">
        <v>0.20908936460914873</v>
      </c>
      <c r="M5105" s="12">
        <v>0</v>
      </c>
      <c r="N5105" s="12">
        <v>41.410910635390842</v>
      </c>
    </row>
    <row r="5106" spans="1:15" x14ac:dyDescent="0.3">
      <c r="A5106" s="11" t="s">
        <v>870</v>
      </c>
      <c r="B5106" s="11" t="str">
        <f>VLOOKUP(A5106,'Hold Harmless'!A$1:B$7201,2,FALSE)</f>
        <v>STEPHEN F AUSTIN STATE UNIVERSITY CHARTER SCHOOL</v>
      </c>
      <c r="C5106" s="11">
        <v>5</v>
      </c>
      <c r="D5106" s="12">
        <v>40.555555555555571</v>
      </c>
      <c r="E5106" s="12">
        <v>0.39444444444444426</v>
      </c>
      <c r="F5106" s="12">
        <v>40.950000000000017</v>
      </c>
      <c r="G5106" s="12">
        <v>0.98380985946517463</v>
      </c>
      <c r="H5106" s="12">
        <v>0.98877725031110286</v>
      </c>
      <c r="I5106" s="12">
        <v>0.99497622862544088</v>
      </c>
      <c r="J5106" s="12">
        <v>40.744276562211823</v>
      </c>
      <c r="K5106" s="12">
        <v>0.20572343778819402</v>
      </c>
      <c r="L5106" s="12">
        <v>0.20572343778819402</v>
      </c>
      <c r="M5106" s="12">
        <v>0</v>
      </c>
      <c r="N5106" s="12">
        <v>40.744276562211823</v>
      </c>
    </row>
    <row r="5107" spans="1:15" ht="15" thickBot="1" x14ac:dyDescent="0.35">
      <c r="A5107" s="11" t="s">
        <v>870</v>
      </c>
      <c r="B5107" s="11" t="str">
        <f>VLOOKUP(A5107,'Hold Harmless'!A$1:B$7201,2,FALSE)</f>
        <v>STEPHEN F AUSTIN STATE UNIVERSITY CHARTER SCHOOL</v>
      </c>
      <c r="C5107" s="11">
        <v>6</v>
      </c>
      <c r="D5107" s="12">
        <v>39.977777777777796</v>
      </c>
      <c r="E5107" s="12">
        <v>0.18888888888888886</v>
      </c>
      <c r="F5107" s="12">
        <v>40.166666666666686</v>
      </c>
      <c r="G5107" s="12">
        <v>0.98380985946517463</v>
      </c>
      <c r="H5107" s="12">
        <v>0.98877725031110286</v>
      </c>
      <c r="I5107" s="12">
        <v>0.99497622862544088</v>
      </c>
      <c r="J5107" s="12">
        <v>39.964878516455229</v>
      </c>
      <c r="K5107" s="12">
        <v>0.20178815021145624</v>
      </c>
      <c r="L5107" s="12">
        <v>0.18888888888888886</v>
      </c>
      <c r="M5107" s="12">
        <v>1.2899261322566247E-2</v>
      </c>
      <c r="N5107" s="12">
        <v>39.977777777777796</v>
      </c>
      <c r="O5107" s="24">
        <f t="shared" ref="O5107" si="849">SUM(N5102:N5107)</f>
        <v>248.31621879937322</v>
      </c>
    </row>
    <row r="5108" spans="1:15" ht="15" thickTop="1" x14ac:dyDescent="0.3">
      <c r="A5108" s="2" t="s">
        <v>871</v>
      </c>
      <c r="B5108" s="2" t="str">
        <f>VLOOKUP(A5108,'Hold Harmless'!A$1:B$7201,2,FALSE)</f>
        <v>CHIRENO ISD</v>
      </c>
      <c r="C5108" s="2">
        <v>1</v>
      </c>
      <c r="D5108" s="13">
        <v>57.040123456789978</v>
      </c>
      <c r="E5108" s="13">
        <v>4.4413580246913558</v>
      </c>
      <c r="F5108" s="13">
        <v>61.481481481481332</v>
      </c>
      <c r="G5108" s="13">
        <v>0.95584590272949854</v>
      </c>
      <c r="H5108" s="13">
        <v>0.96229895472638427</v>
      </c>
      <c r="I5108" s="13">
        <v>0.99329412968268205</v>
      </c>
      <c r="J5108" s="13">
        <v>61.069194639749931</v>
      </c>
      <c r="K5108" s="13">
        <v>0.41228684173140095</v>
      </c>
      <c r="L5108" s="13">
        <v>0.41228684173140095</v>
      </c>
      <c r="M5108" s="13">
        <v>0</v>
      </c>
      <c r="N5108" s="13">
        <v>61.069194639749931</v>
      </c>
    </row>
    <row r="5109" spans="1:15" x14ac:dyDescent="0.3">
      <c r="A5109" s="2" t="s">
        <v>871</v>
      </c>
      <c r="B5109" s="2" t="str">
        <f>VLOOKUP(A5109,'Hold Harmless'!A$1:B$7201,2,FALSE)</f>
        <v>CHIRENO ISD</v>
      </c>
      <c r="C5109" s="2">
        <v>2</v>
      </c>
      <c r="D5109" s="13">
        <v>56.095679012345613</v>
      </c>
      <c r="E5109" s="13">
        <v>5.2283950617283921</v>
      </c>
      <c r="F5109" s="13">
        <v>61.324074074074005</v>
      </c>
      <c r="G5109" s="13">
        <v>0.95584590272949854</v>
      </c>
      <c r="H5109" s="13">
        <v>0.96229895472638427</v>
      </c>
      <c r="I5109" s="13">
        <v>0.99329412968268205</v>
      </c>
      <c r="J5109" s="13">
        <v>60.912842786003665</v>
      </c>
      <c r="K5109" s="13">
        <v>0.41123128807033993</v>
      </c>
      <c r="L5109" s="13">
        <v>0.41123128807033993</v>
      </c>
      <c r="M5109" s="13">
        <v>0</v>
      </c>
      <c r="N5109" s="13">
        <v>60.912842786003665</v>
      </c>
    </row>
    <row r="5110" spans="1:15" x14ac:dyDescent="0.3">
      <c r="A5110" s="2" t="s">
        <v>871</v>
      </c>
      <c r="B5110" s="2" t="str">
        <f>VLOOKUP(A5110,'Hold Harmless'!A$1:B$7201,2,FALSE)</f>
        <v>CHIRENO ISD</v>
      </c>
      <c r="C5110" s="2">
        <v>3</v>
      </c>
      <c r="D5110" s="13">
        <v>57.383333333333184</v>
      </c>
      <c r="E5110" s="13">
        <v>2.4933333333333332</v>
      </c>
      <c r="F5110" s="13">
        <v>59.876666666666516</v>
      </c>
      <c r="G5110" s="13">
        <v>0.95584590272949854</v>
      </c>
      <c r="H5110" s="13">
        <v>0.96229895472638427</v>
      </c>
      <c r="I5110" s="13">
        <v>0.99329412968268205</v>
      </c>
      <c r="J5110" s="13">
        <v>59.475141504966572</v>
      </c>
      <c r="K5110" s="13">
        <v>0.40152516169994357</v>
      </c>
      <c r="L5110" s="13">
        <v>0.40152516169994357</v>
      </c>
      <c r="M5110" s="13">
        <v>0</v>
      </c>
      <c r="N5110" s="13">
        <v>59.475141504966572</v>
      </c>
    </row>
    <row r="5111" spans="1:15" x14ac:dyDescent="0.3">
      <c r="A5111" s="2" t="s">
        <v>871</v>
      </c>
      <c r="B5111" s="2" t="str">
        <f>VLOOKUP(A5111,'Hold Harmless'!A$1:B$7201,2,FALSE)</f>
        <v>CHIRENO ISD</v>
      </c>
      <c r="C5111" s="2">
        <v>4</v>
      </c>
      <c r="D5111" s="13">
        <v>59.502688172042944</v>
      </c>
      <c r="E5111" s="13">
        <v>1.5913978494623648</v>
      </c>
      <c r="F5111" s="13">
        <v>61.094086021505312</v>
      </c>
      <c r="G5111" s="13">
        <v>0.95584590272949854</v>
      </c>
      <c r="H5111" s="13">
        <v>0.96229895472638427</v>
      </c>
      <c r="I5111" s="13">
        <v>0.99329412968268205</v>
      </c>
      <c r="J5111" s="13">
        <v>60.684397003490027</v>
      </c>
      <c r="K5111" s="13">
        <v>0.40968901801528546</v>
      </c>
      <c r="L5111" s="13">
        <v>0.40968901801528546</v>
      </c>
      <c r="M5111" s="13">
        <v>0</v>
      </c>
      <c r="N5111" s="13">
        <v>60.684397003490027</v>
      </c>
    </row>
    <row r="5112" spans="1:15" x14ac:dyDescent="0.3">
      <c r="A5112" s="2" t="s">
        <v>871</v>
      </c>
      <c r="B5112" s="2" t="str">
        <f>VLOOKUP(A5112,'Hold Harmless'!A$1:B$7201,2,FALSE)</f>
        <v>CHIRENO ISD</v>
      </c>
      <c r="C5112" s="2">
        <v>5</v>
      </c>
      <c r="D5112" s="13">
        <v>60.536231884057727</v>
      </c>
      <c r="E5112" s="13">
        <v>0.35507246376811591</v>
      </c>
      <c r="F5112" s="13">
        <v>60.891304347825844</v>
      </c>
      <c r="G5112" s="13">
        <v>0.95584590272949854</v>
      </c>
      <c r="H5112" s="13">
        <v>0.96229895472638427</v>
      </c>
      <c r="I5112" s="13">
        <v>0.99329412968268205</v>
      </c>
      <c r="J5112" s="13">
        <v>60.482975157416988</v>
      </c>
      <c r="K5112" s="13">
        <v>0.40832919040885685</v>
      </c>
      <c r="L5112" s="13">
        <v>0.35507246376811591</v>
      </c>
      <c r="M5112" s="13">
        <v>5.3256726640739771E-2</v>
      </c>
      <c r="N5112" s="13">
        <v>60.536231884057727</v>
      </c>
    </row>
    <row r="5113" spans="1:15" ht="15" thickBot="1" x14ac:dyDescent="0.35">
      <c r="A5113" s="2" t="s">
        <v>871</v>
      </c>
      <c r="B5113" s="2" t="str">
        <f>VLOOKUP(A5113,'Hold Harmless'!A$1:B$7201,2,FALSE)</f>
        <v>CHIRENO ISD</v>
      </c>
      <c r="C5113" s="2">
        <v>6</v>
      </c>
      <c r="D5113" s="13">
        <v>58.293209876543152</v>
      </c>
      <c r="E5113" s="13">
        <v>2.7469135802469231</v>
      </c>
      <c r="F5113" s="13">
        <v>61.040123456790077</v>
      </c>
      <c r="G5113" s="13">
        <v>0.95584590272949854</v>
      </c>
      <c r="H5113" s="13">
        <v>0.96229895472638427</v>
      </c>
      <c r="I5113" s="13">
        <v>0.99329412968268205</v>
      </c>
      <c r="J5113" s="13">
        <v>60.630796304735767</v>
      </c>
      <c r="K5113" s="13">
        <v>0.40932715205430981</v>
      </c>
      <c r="L5113" s="13">
        <v>0.40932715205430981</v>
      </c>
      <c r="M5113" s="13">
        <v>0</v>
      </c>
      <c r="N5113" s="13">
        <v>60.630796304735767</v>
      </c>
      <c r="O5113" s="24">
        <f t="shared" ref="O5113" si="850">SUM(N5108:N5113)</f>
        <v>363.3086041230037</v>
      </c>
    </row>
    <row r="5114" spans="1:15" ht="15" thickTop="1" x14ac:dyDescent="0.3">
      <c r="A5114" s="4" t="s">
        <v>872</v>
      </c>
      <c r="B5114" s="4" t="str">
        <f>VLOOKUP(A5114,'Hold Harmless'!A$1:B$7201,2,FALSE)</f>
        <v>CUSHING ISD</v>
      </c>
      <c r="C5114" s="4">
        <v>1</v>
      </c>
      <c r="D5114" s="10">
        <v>71.358695652173779</v>
      </c>
      <c r="E5114" s="10">
        <v>19.481884057971001</v>
      </c>
      <c r="F5114" s="10">
        <v>90.84057971014478</v>
      </c>
      <c r="G5114" s="10">
        <v>0.9535195641734695</v>
      </c>
      <c r="H5114" s="10">
        <v>0.9595269724675054</v>
      </c>
      <c r="I5114" s="10">
        <v>0.99373919809821776</v>
      </c>
      <c r="J5114" s="10">
        <v>90.271844835936506</v>
      </c>
      <c r="K5114" s="10">
        <v>0.56873487420827473</v>
      </c>
      <c r="L5114" s="10">
        <v>0.56873487420827473</v>
      </c>
      <c r="M5114" s="10">
        <v>0</v>
      </c>
      <c r="N5114" s="10">
        <v>90.271844835936506</v>
      </c>
    </row>
    <row r="5115" spans="1:15" x14ac:dyDescent="0.3">
      <c r="A5115" s="4" t="s">
        <v>872</v>
      </c>
      <c r="B5115" s="4" t="str">
        <f>VLOOKUP(A5115,'Hold Harmless'!A$1:B$7201,2,FALSE)</f>
        <v>CUSHING ISD</v>
      </c>
      <c r="C5115" s="4">
        <v>2</v>
      </c>
      <c r="D5115" s="10">
        <v>73.201388888888744</v>
      </c>
      <c r="E5115" s="10">
        <v>16.739583333333453</v>
      </c>
      <c r="F5115" s="10">
        <v>89.9409722222222</v>
      </c>
      <c r="G5115" s="10">
        <v>0.9535195641734695</v>
      </c>
      <c r="H5115" s="10">
        <v>0.9595269724675054</v>
      </c>
      <c r="I5115" s="10">
        <v>0.99373919809821776</v>
      </c>
      <c r="J5115" s="10">
        <v>89.377869612285167</v>
      </c>
      <c r="K5115" s="10">
        <v>0.56310260993703309</v>
      </c>
      <c r="L5115" s="10">
        <v>0.56310260993703309</v>
      </c>
      <c r="M5115" s="10">
        <v>0</v>
      </c>
      <c r="N5115" s="10">
        <v>89.377869612285167</v>
      </c>
    </row>
    <row r="5116" spans="1:15" x14ac:dyDescent="0.3">
      <c r="A5116" s="4" t="s">
        <v>872</v>
      </c>
      <c r="B5116" s="4" t="str">
        <f>VLOOKUP(A5116,'Hold Harmless'!A$1:B$7201,2,FALSE)</f>
        <v>CUSHING ISD</v>
      </c>
      <c r="C5116" s="4">
        <v>3</v>
      </c>
      <c r="D5116" s="10">
        <v>80.916666666666814</v>
      </c>
      <c r="E5116" s="10">
        <v>9.8805555555556044</v>
      </c>
      <c r="F5116" s="10">
        <v>90.797222222222416</v>
      </c>
      <c r="G5116" s="10">
        <v>0.9535195641734695</v>
      </c>
      <c r="H5116" s="10">
        <v>0.9595269724675054</v>
      </c>
      <c r="I5116" s="10">
        <v>0.99373919809821776</v>
      </c>
      <c r="J5116" s="10">
        <v>90.228758800656976</v>
      </c>
      <c r="K5116" s="10">
        <v>0.56846342156543983</v>
      </c>
      <c r="L5116" s="10">
        <v>0.56846342156543983</v>
      </c>
      <c r="M5116" s="10">
        <v>0</v>
      </c>
      <c r="N5116" s="10">
        <v>90.228758800656976</v>
      </c>
    </row>
    <row r="5117" spans="1:15" x14ac:dyDescent="0.3">
      <c r="A5117" s="4" t="s">
        <v>872</v>
      </c>
      <c r="B5117" s="4" t="str">
        <f>VLOOKUP(A5117,'Hold Harmless'!A$1:B$7201,2,FALSE)</f>
        <v>CUSHING ISD</v>
      </c>
      <c r="C5117" s="4">
        <v>4</v>
      </c>
      <c r="D5117" s="10">
        <v>72.316666666666663</v>
      </c>
      <c r="E5117" s="10">
        <v>15.733333333333436</v>
      </c>
      <c r="F5117" s="10">
        <v>88.050000000000097</v>
      </c>
      <c r="G5117" s="10">
        <v>0.9535195641734695</v>
      </c>
      <c r="H5117" s="10">
        <v>0.9595269724675054</v>
      </c>
      <c r="I5117" s="10">
        <v>0.99373919809821776</v>
      </c>
      <c r="J5117" s="10">
        <v>87.498736392548167</v>
      </c>
      <c r="K5117" s="10">
        <v>0.55126360745192926</v>
      </c>
      <c r="L5117" s="10">
        <v>0.55126360745192926</v>
      </c>
      <c r="M5117" s="10">
        <v>0</v>
      </c>
      <c r="N5117" s="10">
        <v>87.498736392548167</v>
      </c>
    </row>
    <row r="5118" spans="1:15" x14ac:dyDescent="0.3">
      <c r="A5118" s="4" t="s">
        <v>872</v>
      </c>
      <c r="B5118" s="4" t="str">
        <f>VLOOKUP(A5118,'Hold Harmless'!A$1:B$7201,2,FALSE)</f>
        <v>CUSHING ISD</v>
      </c>
      <c r="C5118" s="4">
        <v>5</v>
      </c>
      <c r="D5118" s="10">
        <v>83.598484848485029</v>
      </c>
      <c r="E5118" s="10">
        <v>1.4671717171717173</v>
      </c>
      <c r="F5118" s="10">
        <v>85.065656565656752</v>
      </c>
      <c r="G5118" s="10">
        <v>0.9535195641734695</v>
      </c>
      <c r="H5118" s="10">
        <v>0.9595269724675054</v>
      </c>
      <c r="I5118" s="10">
        <v>0.99373919809821776</v>
      </c>
      <c r="J5118" s="10">
        <v>84.533077341254128</v>
      </c>
      <c r="K5118" s="10">
        <v>0.53257922440262462</v>
      </c>
      <c r="L5118" s="10">
        <v>0.53257922440262462</v>
      </c>
      <c r="M5118" s="10">
        <v>0</v>
      </c>
      <c r="N5118" s="10">
        <v>84.533077341254128</v>
      </c>
    </row>
    <row r="5119" spans="1:15" ht="15" thickBot="1" x14ac:dyDescent="0.35">
      <c r="A5119" s="4" t="s">
        <v>872</v>
      </c>
      <c r="B5119" s="4" t="str">
        <f>VLOOKUP(A5119,'Hold Harmless'!A$1:B$7201,2,FALSE)</f>
        <v>CUSHING ISD</v>
      </c>
      <c r="C5119" s="4">
        <v>6</v>
      </c>
      <c r="D5119" s="10">
        <v>84.1380208333334</v>
      </c>
      <c r="E5119" s="10">
        <v>3.0624999999999978</v>
      </c>
      <c r="F5119" s="10">
        <v>87.2005208333334</v>
      </c>
      <c r="G5119" s="10">
        <v>0.9535195641734695</v>
      </c>
      <c r="H5119" s="10">
        <v>0.9595269724675054</v>
      </c>
      <c r="I5119" s="10">
        <v>0.99373919809821776</v>
      </c>
      <c r="J5119" s="10">
        <v>86.654575646663659</v>
      </c>
      <c r="K5119" s="10">
        <v>0.54594518666974068</v>
      </c>
      <c r="L5119" s="10">
        <v>0.54594518666974068</v>
      </c>
      <c r="M5119" s="10">
        <v>0</v>
      </c>
      <c r="N5119" s="10">
        <v>86.654575646663659</v>
      </c>
      <c r="O5119" s="24">
        <f t="shared" ref="O5119" si="851">SUM(N5114:N5119)</f>
        <v>528.56486262934459</v>
      </c>
    </row>
    <row r="5120" spans="1:15" ht="15" thickTop="1" x14ac:dyDescent="0.3">
      <c r="A5120" s="11" t="s">
        <v>873</v>
      </c>
      <c r="B5120" s="11" t="str">
        <f>VLOOKUP(A5120,'Hold Harmless'!A$1:B$7201,2,FALSE)</f>
        <v>GARRISON ISD</v>
      </c>
      <c r="C5120" s="11">
        <v>1</v>
      </c>
      <c r="D5120" s="12">
        <v>84.951825013419054</v>
      </c>
      <c r="E5120" s="12">
        <v>23.358024691358111</v>
      </c>
      <c r="F5120" s="12">
        <v>108.30984970477716</v>
      </c>
      <c r="G5120" s="12">
        <v>0.95881438395487517</v>
      </c>
      <c r="H5120" s="12">
        <v>0.95636329237089623</v>
      </c>
      <c r="I5120" s="12">
        <v>1</v>
      </c>
      <c r="J5120" s="12">
        <v>108.30984970477716</v>
      </c>
      <c r="K5120" s="12">
        <v>0</v>
      </c>
      <c r="L5120" s="12">
        <v>0</v>
      </c>
      <c r="M5120" s="12">
        <v>0</v>
      </c>
      <c r="N5120" s="12">
        <v>108.30984970477716</v>
      </c>
    </row>
    <row r="5121" spans="1:15" x14ac:dyDescent="0.3">
      <c r="A5121" s="11" t="s">
        <v>873</v>
      </c>
      <c r="B5121" s="11" t="str">
        <f>VLOOKUP(A5121,'Hold Harmless'!A$1:B$7201,2,FALSE)</f>
        <v>GARRISON ISD</v>
      </c>
      <c r="C5121" s="11">
        <v>2</v>
      </c>
      <c r="D5121" s="12">
        <v>93.640454904823059</v>
      </c>
      <c r="E5121" s="12">
        <v>14.086750440917196</v>
      </c>
      <c r="F5121" s="12">
        <v>107.72720534574026</v>
      </c>
      <c r="G5121" s="12">
        <v>0.95881438395487517</v>
      </c>
      <c r="H5121" s="12">
        <v>0.95636329237089623</v>
      </c>
      <c r="I5121" s="12">
        <v>1</v>
      </c>
      <c r="J5121" s="12">
        <v>107.72720534574026</v>
      </c>
      <c r="K5121" s="12">
        <v>0</v>
      </c>
      <c r="L5121" s="12">
        <v>0</v>
      </c>
      <c r="M5121" s="12">
        <v>0</v>
      </c>
      <c r="N5121" s="12">
        <v>107.72720534574026</v>
      </c>
    </row>
    <row r="5122" spans="1:15" x14ac:dyDescent="0.3">
      <c r="A5122" s="11" t="s">
        <v>873</v>
      </c>
      <c r="B5122" s="11" t="str">
        <f>VLOOKUP(A5122,'Hold Harmless'!A$1:B$7201,2,FALSE)</f>
        <v>GARRISON ISD</v>
      </c>
      <c r="C5122" s="11">
        <v>3</v>
      </c>
      <c r="D5122" s="12">
        <v>102.96238095238124</v>
      </c>
      <c r="E5122" s="12">
        <v>3.1781609195402294</v>
      </c>
      <c r="F5122" s="12">
        <v>106.14054187192147</v>
      </c>
      <c r="G5122" s="12">
        <v>0.95881438395487517</v>
      </c>
      <c r="H5122" s="12">
        <v>0.95636329237089623</v>
      </c>
      <c r="I5122" s="12">
        <v>1</v>
      </c>
      <c r="J5122" s="12">
        <v>106.14054187192147</v>
      </c>
      <c r="K5122" s="12">
        <v>0</v>
      </c>
      <c r="L5122" s="12">
        <v>0</v>
      </c>
      <c r="M5122" s="12">
        <v>0</v>
      </c>
      <c r="N5122" s="12">
        <v>106.14054187192147</v>
      </c>
    </row>
    <row r="5123" spans="1:15" x14ac:dyDescent="0.3">
      <c r="A5123" s="11" t="s">
        <v>873</v>
      </c>
      <c r="B5123" s="11" t="str">
        <f>VLOOKUP(A5123,'Hold Harmless'!A$1:B$7201,2,FALSE)</f>
        <v>GARRISON ISD</v>
      </c>
      <c r="C5123" s="11">
        <v>4</v>
      </c>
      <c r="D5123" s="12">
        <v>102.0903103952503</v>
      </c>
      <c r="E5123" s="12">
        <v>4.0400641025641004</v>
      </c>
      <c r="F5123" s="12">
        <v>106.1303744978144</v>
      </c>
      <c r="G5123" s="12">
        <v>0.95881438395487517</v>
      </c>
      <c r="H5123" s="12">
        <v>0.95636329237089623</v>
      </c>
      <c r="I5123" s="12">
        <v>1</v>
      </c>
      <c r="J5123" s="12">
        <v>106.1303744978144</v>
      </c>
      <c r="K5123" s="12">
        <v>0</v>
      </c>
      <c r="L5123" s="12">
        <v>0</v>
      </c>
      <c r="M5123" s="12">
        <v>0</v>
      </c>
      <c r="N5123" s="12">
        <v>106.1303744978144</v>
      </c>
    </row>
    <row r="5124" spans="1:15" x14ac:dyDescent="0.3">
      <c r="A5124" s="11" t="s">
        <v>873</v>
      </c>
      <c r="B5124" s="11" t="str">
        <f>VLOOKUP(A5124,'Hold Harmless'!A$1:B$7201,2,FALSE)</f>
        <v>GARRISON ISD</v>
      </c>
      <c r="C5124" s="11">
        <v>5</v>
      </c>
      <c r="D5124" s="12">
        <v>104.662535398968</v>
      </c>
      <c r="E5124" s="12">
        <v>0.32608695652173908</v>
      </c>
      <c r="F5124" s="12">
        <v>104.98862235548974</v>
      </c>
      <c r="G5124" s="12">
        <v>0.95881438395487517</v>
      </c>
      <c r="H5124" s="12">
        <v>0.95636329237089623</v>
      </c>
      <c r="I5124" s="12">
        <v>1</v>
      </c>
      <c r="J5124" s="12">
        <v>104.98862235548974</v>
      </c>
      <c r="K5124" s="12">
        <v>0</v>
      </c>
      <c r="L5124" s="12">
        <v>0</v>
      </c>
      <c r="M5124" s="12">
        <v>0</v>
      </c>
      <c r="N5124" s="12">
        <v>104.98862235548974</v>
      </c>
    </row>
    <row r="5125" spans="1:15" ht="15" thickBot="1" x14ac:dyDescent="0.35">
      <c r="A5125" s="11" t="s">
        <v>873</v>
      </c>
      <c r="B5125" s="11" t="str">
        <f>VLOOKUP(A5125,'Hold Harmless'!A$1:B$7201,2,FALSE)</f>
        <v>GARRISON ISD</v>
      </c>
      <c r="C5125" s="11">
        <v>6</v>
      </c>
      <c r="D5125" s="12">
        <v>103.72984254307772</v>
      </c>
      <c r="E5125" s="12">
        <v>0.16176470588235292</v>
      </c>
      <c r="F5125" s="12">
        <v>103.89160724896007</v>
      </c>
      <c r="G5125" s="12">
        <v>0.95881438395487517</v>
      </c>
      <c r="H5125" s="12">
        <v>0.95636329237089623</v>
      </c>
      <c r="I5125" s="12">
        <v>1</v>
      </c>
      <c r="J5125" s="12">
        <v>103.89160724896007</v>
      </c>
      <c r="K5125" s="12">
        <v>0</v>
      </c>
      <c r="L5125" s="12">
        <v>0</v>
      </c>
      <c r="M5125" s="12">
        <v>0</v>
      </c>
      <c r="N5125" s="12">
        <v>103.89160724896007</v>
      </c>
      <c r="O5125" s="24">
        <f t="shared" ref="O5125" si="852">SUM(N5120:N5125)</f>
        <v>637.18820102470318</v>
      </c>
    </row>
    <row r="5126" spans="1:15" ht="15" thickTop="1" x14ac:dyDescent="0.3">
      <c r="A5126" s="2" t="s">
        <v>874</v>
      </c>
      <c r="B5126" s="2" t="str">
        <f>VLOOKUP(A5126,'Hold Harmless'!A$1:B$7201,2,FALSE)</f>
        <v>NACOGDOCHES ISD</v>
      </c>
      <c r="C5126" s="2">
        <v>1</v>
      </c>
      <c r="D5126" s="13">
        <v>474.23188405798095</v>
      </c>
      <c r="E5126" s="13">
        <v>384.41666666667351</v>
      </c>
      <c r="F5126" s="13">
        <v>858.64855072465446</v>
      </c>
      <c r="G5126" s="13">
        <v>0.95059936603496431</v>
      </c>
      <c r="H5126" s="13">
        <v>0.91208831301794147</v>
      </c>
      <c r="I5126" s="13">
        <v>1</v>
      </c>
      <c r="J5126" s="13">
        <v>858.64855072465446</v>
      </c>
      <c r="K5126" s="13">
        <v>0</v>
      </c>
      <c r="L5126" s="13">
        <v>0</v>
      </c>
      <c r="M5126" s="13">
        <v>0</v>
      </c>
      <c r="N5126" s="13">
        <v>858.64855072465446</v>
      </c>
    </row>
    <row r="5127" spans="1:15" x14ac:dyDescent="0.3">
      <c r="A5127" s="2" t="s">
        <v>874</v>
      </c>
      <c r="B5127" s="2" t="str">
        <f>VLOOKUP(A5127,'Hold Harmless'!A$1:B$7201,2,FALSE)</f>
        <v>NACOGDOCHES ISD</v>
      </c>
      <c r="C5127" s="2">
        <v>2</v>
      </c>
      <c r="D5127" s="13">
        <v>607.89367816091624</v>
      </c>
      <c r="E5127" s="13">
        <v>285.73563218390586</v>
      </c>
      <c r="F5127" s="13">
        <v>893.6293103448221</v>
      </c>
      <c r="G5127" s="13">
        <v>0.95059936603496431</v>
      </c>
      <c r="H5127" s="13">
        <v>0.91208831301794147</v>
      </c>
      <c r="I5127" s="13">
        <v>1</v>
      </c>
      <c r="J5127" s="13">
        <v>893.6293103448221</v>
      </c>
      <c r="K5127" s="13">
        <v>0</v>
      </c>
      <c r="L5127" s="13">
        <v>0</v>
      </c>
      <c r="M5127" s="13">
        <v>0</v>
      </c>
      <c r="N5127" s="13">
        <v>893.6293103448221</v>
      </c>
    </row>
    <row r="5128" spans="1:15" x14ac:dyDescent="0.3">
      <c r="A5128" s="2" t="s">
        <v>874</v>
      </c>
      <c r="B5128" s="2" t="str">
        <f>VLOOKUP(A5128,'Hold Harmless'!A$1:B$7201,2,FALSE)</f>
        <v>NACOGDOCHES ISD</v>
      </c>
      <c r="C5128" s="2">
        <v>3</v>
      </c>
      <c r="D5128" s="13">
        <v>651.3397435897474</v>
      </c>
      <c r="E5128" s="13">
        <v>230.58653846153661</v>
      </c>
      <c r="F5128" s="13">
        <v>881.92628205128403</v>
      </c>
      <c r="G5128" s="13">
        <v>0.95059936603496431</v>
      </c>
      <c r="H5128" s="13">
        <v>0.91208831301794147</v>
      </c>
      <c r="I5128" s="13">
        <v>1</v>
      </c>
      <c r="J5128" s="13">
        <v>881.92628205128403</v>
      </c>
      <c r="K5128" s="13">
        <v>0</v>
      </c>
      <c r="L5128" s="13">
        <v>0</v>
      </c>
      <c r="M5128" s="13">
        <v>0</v>
      </c>
      <c r="N5128" s="13">
        <v>881.92628205128403</v>
      </c>
    </row>
    <row r="5129" spans="1:15" x14ac:dyDescent="0.3">
      <c r="A5129" s="2" t="s">
        <v>874</v>
      </c>
      <c r="B5129" s="2" t="str">
        <f>VLOOKUP(A5129,'Hold Harmless'!A$1:B$7201,2,FALSE)</f>
        <v>NACOGDOCHES ISD</v>
      </c>
      <c r="C5129" s="2">
        <v>4</v>
      </c>
      <c r="D5129" s="13">
        <v>689.17013888891984</v>
      </c>
      <c r="E5129" s="13">
        <v>188.9756944444342</v>
      </c>
      <c r="F5129" s="13">
        <v>878.14583333335406</v>
      </c>
      <c r="G5129" s="13">
        <v>0.95059936603496431</v>
      </c>
      <c r="H5129" s="13">
        <v>0.91208831301794147</v>
      </c>
      <c r="I5129" s="13">
        <v>1</v>
      </c>
      <c r="J5129" s="13">
        <v>878.14583333335406</v>
      </c>
      <c r="K5129" s="13">
        <v>0</v>
      </c>
      <c r="L5129" s="13">
        <v>0</v>
      </c>
      <c r="M5129" s="13">
        <v>0</v>
      </c>
      <c r="N5129" s="13">
        <v>878.14583333335406</v>
      </c>
    </row>
    <row r="5130" spans="1:15" x14ac:dyDescent="0.3">
      <c r="A5130" s="2" t="s">
        <v>874</v>
      </c>
      <c r="B5130" s="2" t="str">
        <f>VLOOKUP(A5130,'Hold Harmless'!A$1:B$7201,2,FALSE)</f>
        <v>NACOGDOCHES ISD</v>
      </c>
      <c r="C5130" s="2">
        <v>5</v>
      </c>
      <c r="D5130" s="13">
        <v>756.33620689654651</v>
      </c>
      <c r="E5130" s="13">
        <v>109.89942528736547</v>
      </c>
      <c r="F5130" s="13">
        <v>866.235632183912</v>
      </c>
      <c r="G5130" s="13">
        <v>0.95059936603496431</v>
      </c>
      <c r="H5130" s="13">
        <v>0.91208831301794147</v>
      </c>
      <c r="I5130" s="13">
        <v>1</v>
      </c>
      <c r="J5130" s="13">
        <v>866.235632183912</v>
      </c>
      <c r="K5130" s="13">
        <v>0</v>
      </c>
      <c r="L5130" s="13">
        <v>0</v>
      </c>
      <c r="M5130" s="13">
        <v>0</v>
      </c>
      <c r="N5130" s="13">
        <v>866.235632183912</v>
      </c>
    </row>
    <row r="5131" spans="1:15" ht="15" thickBot="1" x14ac:dyDescent="0.35">
      <c r="A5131" s="2" t="s">
        <v>874</v>
      </c>
      <c r="B5131" s="2" t="str">
        <f>VLOOKUP(A5131,'Hold Harmless'!A$1:B$7201,2,FALSE)</f>
        <v>NACOGDOCHES ISD</v>
      </c>
      <c r="C5131" s="2">
        <v>6</v>
      </c>
      <c r="D5131" s="13">
        <v>779.34827898550088</v>
      </c>
      <c r="E5131" s="13">
        <v>84.479317632850055</v>
      </c>
      <c r="F5131" s="13">
        <v>863.82759661835098</v>
      </c>
      <c r="G5131" s="13">
        <v>0.95059936603496431</v>
      </c>
      <c r="H5131" s="13">
        <v>0.91208831301794147</v>
      </c>
      <c r="I5131" s="13">
        <v>1</v>
      </c>
      <c r="J5131" s="13">
        <v>863.82759661835098</v>
      </c>
      <c r="K5131" s="13">
        <v>0</v>
      </c>
      <c r="L5131" s="13">
        <v>0</v>
      </c>
      <c r="M5131" s="13">
        <v>0</v>
      </c>
      <c r="N5131" s="13">
        <v>863.82759661835098</v>
      </c>
      <c r="O5131" s="24">
        <f t="shared" ref="O5131" si="853">SUM(N5126:N5131)</f>
        <v>5242.4132052563773</v>
      </c>
    </row>
    <row r="5132" spans="1:15" ht="15" thickTop="1" x14ac:dyDescent="0.3">
      <c r="A5132" s="4" t="s">
        <v>875</v>
      </c>
      <c r="B5132" s="4" t="str">
        <f>VLOOKUP(A5132,'Hold Harmless'!A$1:B$7201,2,FALSE)</f>
        <v>WODEN ISD</v>
      </c>
      <c r="C5132" s="4">
        <v>1</v>
      </c>
      <c r="D5132" s="10">
        <v>105.61805555555594</v>
      </c>
      <c r="E5132" s="10">
        <v>8.8819444444444429</v>
      </c>
      <c r="F5132" s="10">
        <v>114.50000000000038</v>
      </c>
      <c r="G5132" s="10">
        <v>0.96525455727392695</v>
      </c>
      <c r="H5132" s="10">
        <v>0.96068019523965287</v>
      </c>
      <c r="I5132" s="10">
        <v>1</v>
      </c>
      <c r="J5132" s="10">
        <v>114.50000000000038</v>
      </c>
      <c r="K5132" s="10">
        <v>0</v>
      </c>
      <c r="L5132" s="10">
        <v>0</v>
      </c>
      <c r="M5132" s="10">
        <v>0</v>
      </c>
      <c r="N5132" s="10">
        <v>114.50000000000038</v>
      </c>
    </row>
    <row r="5133" spans="1:15" x14ac:dyDescent="0.3">
      <c r="A5133" s="4" t="s">
        <v>875</v>
      </c>
      <c r="B5133" s="4" t="str">
        <f>VLOOKUP(A5133,'Hold Harmless'!A$1:B$7201,2,FALSE)</f>
        <v>WODEN ISD</v>
      </c>
      <c r="C5133" s="4">
        <v>2</v>
      </c>
      <c r="D5133" s="10">
        <v>107.67559523809587</v>
      </c>
      <c r="E5133" s="10">
        <v>8.1696428571428559</v>
      </c>
      <c r="F5133" s="10">
        <v>115.84523809523873</v>
      </c>
      <c r="G5133" s="10">
        <v>0.96525455727392695</v>
      </c>
      <c r="H5133" s="10">
        <v>0.96068019523965287</v>
      </c>
      <c r="I5133" s="10">
        <v>1</v>
      </c>
      <c r="J5133" s="10">
        <v>115.84523809523873</v>
      </c>
      <c r="K5133" s="10">
        <v>0</v>
      </c>
      <c r="L5133" s="10">
        <v>0</v>
      </c>
      <c r="M5133" s="10">
        <v>0</v>
      </c>
      <c r="N5133" s="10">
        <v>115.84523809523873</v>
      </c>
    </row>
    <row r="5134" spans="1:15" x14ac:dyDescent="0.3">
      <c r="A5134" s="4" t="s">
        <v>875</v>
      </c>
      <c r="B5134" s="4" t="str">
        <f>VLOOKUP(A5134,'Hold Harmless'!A$1:B$7201,2,FALSE)</f>
        <v>WODEN ISD</v>
      </c>
      <c r="C5134" s="4">
        <v>3</v>
      </c>
      <c r="D5134" s="10">
        <v>112.45977011494305</v>
      </c>
      <c r="E5134" s="10">
        <v>2.7327586206896552</v>
      </c>
      <c r="F5134" s="10">
        <v>115.19252873563271</v>
      </c>
      <c r="G5134" s="10">
        <v>0.96525455727392695</v>
      </c>
      <c r="H5134" s="10">
        <v>0.96068019523965287</v>
      </c>
      <c r="I5134" s="10">
        <v>1</v>
      </c>
      <c r="J5134" s="10">
        <v>115.19252873563271</v>
      </c>
      <c r="K5134" s="10">
        <v>0</v>
      </c>
      <c r="L5134" s="10">
        <v>0</v>
      </c>
      <c r="M5134" s="10">
        <v>0</v>
      </c>
      <c r="N5134" s="10">
        <v>115.19252873563271</v>
      </c>
    </row>
    <row r="5135" spans="1:15" x14ac:dyDescent="0.3">
      <c r="A5135" s="4" t="s">
        <v>875</v>
      </c>
      <c r="B5135" s="4" t="str">
        <f>VLOOKUP(A5135,'Hold Harmless'!A$1:B$7201,2,FALSE)</f>
        <v>WODEN ISD</v>
      </c>
      <c r="C5135" s="4">
        <v>4</v>
      </c>
      <c r="D5135" s="10">
        <v>110.94551282051349</v>
      </c>
      <c r="E5135" s="10">
        <v>2.7948717948717934</v>
      </c>
      <c r="F5135" s="10">
        <v>113.74038461538528</v>
      </c>
      <c r="G5135" s="10">
        <v>0.96525455727392695</v>
      </c>
      <c r="H5135" s="10">
        <v>0.96068019523965287</v>
      </c>
      <c r="I5135" s="10">
        <v>1</v>
      </c>
      <c r="J5135" s="10">
        <v>113.74038461538528</v>
      </c>
      <c r="K5135" s="10">
        <v>0</v>
      </c>
      <c r="L5135" s="10">
        <v>0</v>
      </c>
      <c r="M5135" s="10">
        <v>0</v>
      </c>
      <c r="N5135" s="10">
        <v>113.74038461538528</v>
      </c>
    </row>
    <row r="5136" spans="1:15" x14ac:dyDescent="0.3">
      <c r="A5136" s="4" t="s">
        <v>875</v>
      </c>
      <c r="B5136" s="4" t="str">
        <f>VLOOKUP(A5136,'Hold Harmless'!A$1:B$7201,2,FALSE)</f>
        <v>WODEN ISD</v>
      </c>
      <c r="C5136" s="4">
        <v>5</v>
      </c>
      <c r="D5136" s="10">
        <v>111.39393939393973</v>
      </c>
      <c r="E5136" s="10">
        <v>1.6742424242424236</v>
      </c>
      <c r="F5136" s="10">
        <v>113.06818181818215</v>
      </c>
      <c r="G5136" s="10">
        <v>0.96525455727392695</v>
      </c>
      <c r="H5136" s="10">
        <v>0.96068019523965287</v>
      </c>
      <c r="I5136" s="10">
        <v>1</v>
      </c>
      <c r="J5136" s="10">
        <v>113.06818181818215</v>
      </c>
      <c r="K5136" s="10">
        <v>0</v>
      </c>
      <c r="L5136" s="10">
        <v>0</v>
      </c>
      <c r="M5136" s="10">
        <v>0</v>
      </c>
      <c r="N5136" s="10">
        <v>113.06818181818215</v>
      </c>
    </row>
    <row r="5137" spans="1:15" ht="15" thickBot="1" x14ac:dyDescent="0.35">
      <c r="A5137" s="4" t="s">
        <v>875</v>
      </c>
      <c r="B5137" s="4" t="str">
        <f>VLOOKUP(A5137,'Hold Harmless'!A$1:B$7201,2,FALSE)</f>
        <v>WODEN ISD</v>
      </c>
      <c r="C5137" s="4">
        <v>6</v>
      </c>
      <c r="D5137" s="10">
        <v>112.39516129032299</v>
      </c>
      <c r="E5137" s="10">
        <v>0.46774193548387094</v>
      </c>
      <c r="F5137" s="10">
        <v>112.86290322580686</v>
      </c>
      <c r="G5137" s="10">
        <v>0.96525455727392695</v>
      </c>
      <c r="H5137" s="10">
        <v>0.96068019523965287</v>
      </c>
      <c r="I5137" s="10">
        <v>1</v>
      </c>
      <c r="J5137" s="10">
        <v>112.86290322580686</v>
      </c>
      <c r="K5137" s="10">
        <v>0</v>
      </c>
      <c r="L5137" s="10">
        <v>0</v>
      </c>
      <c r="M5137" s="10">
        <v>0</v>
      </c>
      <c r="N5137" s="10">
        <v>112.86290322580686</v>
      </c>
      <c r="O5137" s="24">
        <f t="shared" ref="O5137" si="854">SUM(N5132:N5137)</f>
        <v>685.20923649024598</v>
      </c>
    </row>
    <row r="5138" spans="1:15" ht="15" thickTop="1" x14ac:dyDescent="0.3">
      <c r="A5138" s="11" t="s">
        <v>876</v>
      </c>
      <c r="B5138" s="11" t="str">
        <f>VLOOKUP(A5138,'Hold Harmless'!A$1:B$7201,2,FALSE)</f>
        <v>CENTRAL HEIGHTS ISD</v>
      </c>
      <c r="C5138" s="11">
        <v>1</v>
      </c>
      <c r="D5138" s="12">
        <v>152.64248084291225</v>
      </c>
      <c r="E5138" s="12">
        <v>25.85272988505745</v>
      </c>
      <c r="F5138" s="12">
        <v>178.49521072796969</v>
      </c>
      <c r="G5138" s="12">
        <v>0.96774696525475501</v>
      </c>
      <c r="H5138" s="12">
        <v>0.96218841479641626</v>
      </c>
      <c r="I5138" s="12">
        <v>1</v>
      </c>
      <c r="J5138" s="12">
        <v>178.49521072796969</v>
      </c>
      <c r="K5138" s="12">
        <v>0</v>
      </c>
      <c r="L5138" s="12">
        <v>0</v>
      </c>
      <c r="M5138" s="12">
        <v>0</v>
      </c>
      <c r="N5138" s="12">
        <v>178.49521072796969</v>
      </c>
    </row>
    <row r="5139" spans="1:15" x14ac:dyDescent="0.3">
      <c r="A5139" s="11" t="s">
        <v>876</v>
      </c>
      <c r="B5139" s="11" t="str">
        <f>VLOOKUP(A5139,'Hold Harmless'!A$1:B$7201,2,FALSE)</f>
        <v>CENTRAL HEIGHTS ISD</v>
      </c>
      <c r="C5139" s="11">
        <v>2</v>
      </c>
      <c r="D5139" s="12">
        <v>165.29861111111111</v>
      </c>
      <c r="E5139" s="12">
        <v>12.756944444444445</v>
      </c>
      <c r="F5139" s="12">
        <v>178.05555555555557</v>
      </c>
      <c r="G5139" s="12">
        <v>0.96774696525475501</v>
      </c>
      <c r="H5139" s="12">
        <v>0.96218841479641626</v>
      </c>
      <c r="I5139" s="12">
        <v>1</v>
      </c>
      <c r="J5139" s="12">
        <v>178.05555555555557</v>
      </c>
      <c r="K5139" s="12">
        <v>0</v>
      </c>
      <c r="L5139" s="12">
        <v>0</v>
      </c>
      <c r="M5139" s="12">
        <v>0</v>
      </c>
      <c r="N5139" s="12">
        <v>178.05555555555557</v>
      </c>
    </row>
    <row r="5140" spans="1:15" x14ac:dyDescent="0.3">
      <c r="A5140" s="11" t="s">
        <v>876</v>
      </c>
      <c r="B5140" s="11" t="str">
        <f>VLOOKUP(A5140,'Hold Harmless'!A$1:B$7201,2,FALSE)</f>
        <v>CENTRAL HEIGHTS ISD</v>
      </c>
      <c r="C5140" s="11">
        <v>3</v>
      </c>
      <c r="D5140" s="12">
        <v>164.97111111111056</v>
      </c>
      <c r="E5140" s="12">
        <v>9.863333333333328</v>
      </c>
      <c r="F5140" s="12">
        <v>174.83444444444387</v>
      </c>
      <c r="G5140" s="12">
        <v>0.96774696525475501</v>
      </c>
      <c r="H5140" s="12">
        <v>0.96218841479641626</v>
      </c>
      <c r="I5140" s="12">
        <v>1</v>
      </c>
      <c r="J5140" s="12">
        <v>174.83444444444387</v>
      </c>
      <c r="K5140" s="12">
        <v>0</v>
      </c>
      <c r="L5140" s="12">
        <v>0</v>
      </c>
      <c r="M5140" s="12">
        <v>0</v>
      </c>
      <c r="N5140" s="12">
        <v>174.83444444444387</v>
      </c>
    </row>
    <row r="5141" spans="1:15" x14ac:dyDescent="0.3">
      <c r="A5141" s="11" t="s">
        <v>876</v>
      </c>
      <c r="B5141" s="11" t="str">
        <f>VLOOKUP(A5141,'Hold Harmless'!A$1:B$7201,2,FALSE)</f>
        <v>CENTRAL HEIGHTS ISD</v>
      </c>
      <c r="C5141" s="11">
        <v>4</v>
      </c>
      <c r="D5141" s="12">
        <v>165.20061728395066</v>
      </c>
      <c r="E5141" s="12">
        <v>8.1975308641975193</v>
      </c>
      <c r="F5141" s="12">
        <v>173.39814814814818</v>
      </c>
      <c r="G5141" s="12">
        <v>0.96774696525475501</v>
      </c>
      <c r="H5141" s="12">
        <v>0.96218841479641626</v>
      </c>
      <c r="I5141" s="12">
        <v>1</v>
      </c>
      <c r="J5141" s="12">
        <v>173.39814814814818</v>
      </c>
      <c r="K5141" s="12">
        <v>0</v>
      </c>
      <c r="L5141" s="12">
        <v>0</v>
      </c>
      <c r="M5141" s="12">
        <v>0</v>
      </c>
      <c r="N5141" s="12">
        <v>173.39814814814818</v>
      </c>
    </row>
    <row r="5142" spans="1:15" x14ac:dyDescent="0.3">
      <c r="A5142" s="11" t="s">
        <v>876</v>
      </c>
      <c r="B5142" s="11" t="str">
        <f>VLOOKUP(A5142,'Hold Harmless'!A$1:B$7201,2,FALSE)</f>
        <v>CENTRAL HEIGHTS ISD</v>
      </c>
      <c r="C5142" s="11">
        <v>5</v>
      </c>
      <c r="D5142" s="12">
        <v>174.59222661396495</v>
      </c>
      <c r="E5142" s="12">
        <v>0.81598594642072908</v>
      </c>
      <c r="F5142" s="12">
        <v>175.40821256038569</v>
      </c>
      <c r="G5142" s="12">
        <v>0.96774696525475501</v>
      </c>
      <c r="H5142" s="12">
        <v>0.96218841479641626</v>
      </c>
      <c r="I5142" s="12">
        <v>1</v>
      </c>
      <c r="J5142" s="12">
        <v>175.40821256038569</v>
      </c>
      <c r="K5142" s="12">
        <v>0</v>
      </c>
      <c r="L5142" s="12">
        <v>0</v>
      </c>
      <c r="M5142" s="12">
        <v>0</v>
      </c>
      <c r="N5142" s="12">
        <v>175.40821256038569</v>
      </c>
    </row>
    <row r="5143" spans="1:15" ht="15" thickBot="1" x14ac:dyDescent="0.35">
      <c r="A5143" s="11" t="s">
        <v>876</v>
      </c>
      <c r="B5143" s="11" t="str">
        <f>VLOOKUP(A5143,'Hold Harmless'!A$1:B$7201,2,FALSE)</f>
        <v>CENTRAL HEIGHTS ISD</v>
      </c>
      <c r="C5143" s="11">
        <v>6</v>
      </c>
      <c r="D5143" s="12">
        <v>173.17524509803854</v>
      </c>
      <c r="E5143" s="12">
        <v>2.8406862745097983</v>
      </c>
      <c r="F5143" s="12">
        <v>176.01593137254835</v>
      </c>
      <c r="G5143" s="12">
        <v>0.96774696525475501</v>
      </c>
      <c r="H5143" s="12">
        <v>0.96218841479641626</v>
      </c>
      <c r="I5143" s="12">
        <v>1</v>
      </c>
      <c r="J5143" s="12">
        <v>176.01593137254835</v>
      </c>
      <c r="K5143" s="12">
        <v>0</v>
      </c>
      <c r="L5143" s="12">
        <v>0</v>
      </c>
      <c r="M5143" s="12">
        <v>0</v>
      </c>
      <c r="N5143" s="12">
        <v>176.01593137254835</v>
      </c>
      <c r="O5143" s="24">
        <f t="shared" ref="O5143" si="855">SUM(N5138:N5143)</f>
        <v>1056.2075028090512</v>
      </c>
    </row>
    <row r="5144" spans="1:15" ht="15" thickTop="1" x14ac:dyDescent="0.3">
      <c r="A5144" s="2" t="s">
        <v>877</v>
      </c>
      <c r="B5144" s="2" t="str">
        <f>VLOOKUP(A5144,'Hold Harmless'!A$1:B$7201,2,FALSE)</f>
        <v>MARTINSVILLE ISD</v>
      </c>
      <c r="C5144" s="2">
        <v>1</v>
      </c>
      <c r="D5144" s="13">
        <v>37.865659519168354</v>
      </c>
      <c r="E5144" s="13">
        <v>15.598278102664098</v>
      </c>
      <c r="F5144" s="13">
        <v>53.46393762183245</v>
      </c>
      <c r="G5144" s="13">
        <v>0.96228933631618196</v>
      </c>
      <c r="H5144" s="13">
        <v>0.95947941057541308</v>
      </c>
      <c r="I5144" s="13">
        <v>1</v>
      </c>
      <c r="J5144" s="13">
        <v>53.46393762183245</v>
      </c>
      <c r="K5144" s="13">
        <v>0</v>
      </c>
      <c r="L5144" s="13">
        <v>0</v>
      </c>
      <c r="M5144" s="13">
        <v>0</v>
      </c>
      <c r="N5144" s="13">
        <v>53.46393762183245</v>
      </c>
    </row>
    <row r="5145" spans="1:15" x14ac:dyDescent="0.3">
      <c r="A5145" s="2" t="s">
        <v>877</v>
      </c>
      <c r="B5145" s="2" t="str">
        <f>VLOOKUP(A5145,'Hold Harmless'!A$1:B$7201,2,FALSE)</f>
        <v>MARTINSVILLE ISD</v>
      </c>
      <c r="C5145" s="2">
        <v>2</v>
      </c>
      <c r="D5145" s="13">
        <v>46.179650915283084</v>
      </c>
      <c r="E5145" s="13">
        <v>6.7787356321839045</v>
      </c>
      <c r="F5145" s="13">
        <v>52.958386547466986</v>
      </c>
      <c r="G5145" s="13">
        <v>0.96228933631618196</v>
      </c>
      <c r="H5145" s="13">
        <v>0.95947941057541308</v>
      </c>
      <c r="I5145" s="13">
        <v>1</v>
      </c>
      <c r="J5145" s="13">
        <v>52.958386547466986</v>
      </c>
      <c r="K5145" s="13">
        <v>0</v>
      </c>
      <c r="L5145" s="13">
        <v>0</v>
      </c>
      <c r="M5145" s="13">
        <v>0</v>
      </c>
      <c r="N5145" s="13">
        <v>52.958386547466986</v>
      </c>
    </row>
    <row r="5146" spans="1:15" x14ac:dyDescent="0.3">
      <c r="A5146" s="2" t="s">
        <v>877</v>
      </c>
      <c r="B5146" s="2" t="str">
        <f>VLOOKUP(A5146,'Hold Harmless'!A$1:B$7201,2,FALSE)</f>
        <v>MARTINSVILLE ISD</v>
      </c>
      <c r="C5146" s="2">
        <v>3</v>
      </c>
      <c r="D5146" s="13">
        <v>33.197222222222237</v>
      </c>
      <c r="E5146" s="13">
        <v>19.188888888888922</v>
      </c>
      <c r="F5146" s="13">
        <v>52.386111111111163</v>
      </c>
      <c r="G5146" s="13">
        <v>0.96228933631618196</v>
      </c>
      <c r="H5146" s="13">
        <v>0.95947941057541308</v>
      </c>
      <c r="I5146" s="13">
        <v>1</v>
      </c>
      <c r="J5146" s="13">
        <v>52.386111111111163</v>
      </c>
      <c r="K5146" s="13">
        <v>0</v>
      </c>
      <c r="L5146" s="13">
        <v>0</v>
      </c>
      <c r="M5146" s="13">
        <v>0</v>
      </c>
      <c r="N5146" s="13">
        <v>52.386111111111163</v>
      </c>
    </row>
    <row r="5147" spans="1:15" x14ac:dyDescent="0.3">
      <c r="A5147" s="2" t="s">
        <v>877</v>
      </c>
      <c r="B5147" s="2" t="str">
        <f>VLOOKUP(A5147,'Hold Harmless'!A$1:B$7201,2,FALSE)</f>
        <v>MARTINSVILLE ISD</v>
      </c>
      <c r="C5147" s="2">
        <v>4</v>
      </c>
      <c r="D5147" s="13">
        <v>41.795698924731198</v>
      </c>
      <c r="E5147" s="13">
        <v>10.759856630824382</v>
      </c>
      <c r="F5147" s="13">
        <v>52.555555555555578</v>
      </c>
      <c r="G5147" s="13">
        <v>0.96228933631618196</v>
      </c>
      <c r="H5147" s="13">
        <v>0.95947941057541308</v>
      </c>
      <c r="I5147" s="13">
        <v>1</v>
      </c>
      <c r="J5147" s="13">
        <v>52.555555555555578</v>
      </c>
      <c r="K5147" s="13">
        <v>0</v>
      </c>
      <c r="L5147" s="13">
        <v>0</v>
      </c>
      <c r="M5147" s="13">
        <v>0</v>
      </c>
      <c r="N5147" s="13">
        <v>52.555555555555578</v>
      </c>
    </row>
    <row r="5148" spans="1:15" x14ac:dyDescent="0.3">
      <c r="A5148" s="2" t="s">
        <v>877</v>
      </c>
      <c r="B5148" s="2" t="str">
        <f>VLOOKUP(A5148,'Hold Harmless'!A$1:B$7201,2,FALSE)</f>
        <v>MARTINSVILLE ISD</v>
      </c>
      <c r="C5148" s="2">
        <v>5</v>
      </c>
      <c r="D5148" s="13">
        <v>47.241379310344747</v>
      </c>
      <c r="E5148" s="13">
        <v>4.3620689655172384</v>
      </c>
      <c r="F5148" s="13">
        <v>51.603448275861986</v>
      </c>
      <c r="G5148" s="13">
        <v>0.96228933631618196</v>
      </c>
      <c r="H5148" s="13">
        <v>0.95947941057541308</v>
      </c>
      <c r="I5148" s="13">
        <v>1</v>
      </c>
      <c r="J5148" s="13">
        <v>51.603448275861986</v>
      </c>
      <c r="K5148" s="13">
        <v>0</v>
      </c>
      <c r="L5148" s="13">
        <v>0</v>
      </c>
      <c r="M5148" s="13">
        <v>0</v>
      </c>
      <c r="N5148" s="13">
        <v>51.603448275861986</v>
      </c>
    </row>
    <row r="5149" spans="1:15" ht="15" thickBot="1" x14ac:dyDescent="0.35">
      <c r="A5149" s="2" t="s">
        <v>877</v>
      </c>
      <c r="B5149" s="2" t="str">
        <f>VLOOKUP(A5149,'Hold Harmless'!A$1:B$7201,2,FALSE)</f>
        <v>MARTINSVILLE ISD</v>
      </c>
      <c r="C5149" s="2">
        <v>6</v>
      </c>
      <c r="D5149" s="13">
        <v>45.419444444444395</v>
      </c>
      <c r="E5149" s="13">
        <v>5.0805555555555486</v>
      </c>
      <c r="F5149" s="13">
        <v>50.499999999999943</v>
      </c>
      <c r="G5149" s="13">
        <v>0.96228933631618196</v>
      </c>
      <c r="H5149" s="13">
        <v>0.95947941057541308</v>
      </c>
      <c r="I5149" s="13">
        <v>1</v>
      </c>
      <c r="J5149" s="13">
        <v>50.499999999999943</v>
      </c>
      <c r="K5149" s="13">
        <v>0</v>
      </c>
      <c r="L5149" s="13">
        <v>0</v>
      </c>
      <c r="M5149" s="13">
        <v>0</v>
      </c>
      <c r="N5149" s="13">
        <v>50.499999999999943</v>
      </c>
      <c r="O5149" s="24">
        <f t="shared" ref="O5149" si="856">SUM(N5144:N5149)</f>
        <v>313.46743911182813</v>
      </c>
    </row>
    <row r="5150" spans="1:15" ht="15" thickTop="1" x14ac:dyDescent="0.3">
      <c r="A5150" s="4" t="s">
        <v>878</v>
      </c>
      <c r="B5150" s="4" t="str">
        <f>VLOOKUP(A5150,'Hold Harmless'!A$1:B$7201,2,FALSE)</f>
        <v>ETOILE ISD</v>
      </c>
      <c r="C5150" s="4">
        <v>1</v>
      </c>
      <c r="D5150" s="10">
        <v>6.6522988505747138</v>
      </c>
      <c r="E5150" s="10">
        <v>6.9215623669646682</v>
      </c>
      <c r="F5150" s="10">
        <v>13.573861217539381</v>
      </c>
      <c r="G5150" s="10">
        <v>0.95413394688140851</v>
      </c>
      <c r="H5150" s="10">
        <v>0.95525442868233468</v>
      </c>
      <c r="I5150" s="10">
        <v>0.9988270331261675</v>
      </c>
      <c r="J5150" s="10">
        <v>13.557939527981208</v>
      </c>
      <c r="K5150" s="10">
        <v>1.5921689558172858E-2</v>
      </c>
      <c r="L5150" s="10">
        <v>1.5921689558172858E-2</v>
      </c>
      <c r="M5150" s="10">
        <v>0</v>
      </c>
      <c r="N5150" s="10">
        <v>13.557939527981208</v>
      </c>
    </row>
    <row r="5151" spans="1:15" x14ac:dyDescent="0.3">
      <c r="A5151" s="4" t="s">
        <v>878</v>
      </c>
      <c r="B5151" s="4" t="str">
        <f>VLOOKUP(A5151,'Hold Harmless'!A$1:B$7201,2,FALSE)</f>
        <v>ETOILE ISD</v>
      </c>
      <c r="C5151" s="4">
        <v>2</v>
      </c>
      <c r="D5151" s="10">
        <v>12.189996368917935</v>
      </c>
      <c r="E5151" s="10">
        <v>1.3956063907044298</v>
      </c>
      <c r="F5151" s="10">
        <v>13.585602759622365</v>
      </c>
      <c r="G5151" s="10">
        <v>0.95413394688140851</v>
      </c>
      <c r="H5151" s="10">
        <v>0.95525442868233468</v>
      </c>
      <c r="I5151" s="10">
        <v>0.9988270331261675</v>
      </c>
      <c r="J5151" s="10">
        <v>13.56966729762428</v>
      </c>
      <c r="K5151" s="10">
        <v>1.5935461998084932E-2</v>
      </c>
      <c r="L5151" s="10">
        <v>1.5935461998084932E-2</v>
      </c>
      <c r="M5151" s="10">
        <v>0</v>
      </c>
      <c r="N5151" s="10">
        <v>13.56966729762428</v>
      </c>
    </row>
    <row r="5152" spans="1:15" x14ac:dyDescent="0.3">
      <c r="A5152" s="4" t="s">
        <v>878</v>
      </c>
      <c r="B5152" s="4" t="str">
        <f>VLOOKUP(A5152,'Hold Harmless'!A$1:B$7201,2,FALSE)</f>
        <v>ETOILE ISD</v>
      </c>
      <c r="C5152" s="4">
        <v>3</v>
      </c>
      <c r="D5152" s="10">
        <v>12.322345679012344</v>
      </c>
      <c r="E5152" s="10">
        <v>0.70987654320987648</v>
      </c>
      <c r="F5152" s="10">
        <v>13.03222222222222</v>
      </c>
      <c r="G5152" s="10">
        <v>0.95413394688140851</v>
      </c>
      <c r="H5152" s="10">
        <v>0.95525442868233468</v>
      </c>
      <c r="I5152" s="10">
        <v>0.9988270331261675</v>
      </c>
      <c r="J5152" s="10">
        <v>13.01693585726313</v>
      </c>
      <c r="K5152" s="10">
        <v>1.5286364959090193E-2</v>
      </c>
      <c r="L5152" s="10">
        <v>1.5286364959090193E-2</v>
      </c>
      <c r="M5152" s="10">
        <v>0</v>
      </c>
      <c r="N5152" s="10">
        <v>13.01693585726313</v>
      </c>
    </row>
    <row r="5153" spans="1:15" x14ac:dyDescent="0.3">
      <c r="A5153" s="4" t="s">
        <v>878</v>
      </c>
      <c r="B5153" s="4" t="str">
        <f>VLOOKUP(A5153,'Hold Harmless'!A$1:B$7201,2,FALSE)</f>
        <v>ETOILE ISD</v>
      </c>
      <c r="C5153" s="4">
        <v>4</v>
      </c>
      <c r="D5153" s="10">
        <v>12.033978494623661</v>
      </c>
      <c r="E5153" s="10">
        <v>0.41666666666666652</v>
      </c>
      <c r="F5153" s="10">
        <v>12.450645161290327</v>
      </c>
      <c r="G5153" s="10">
        <v>0.95413394688140851</v>
      </c>
      <c r="H5153" s="10">
        <v>0.95525442868233468</v>
      </c>
      <c r="I5153" s="10">
        <v>0.9988270331261675</v>
      </c>
      <c r="J5153" s="10">
        <v>12.43604096695829</v>
      </c>
      <c r="K5153" s="10">
        <v>1.4604194332036968E-2</v>
      </c>
      <c r="L5153" s="10">
        <v>1.4604194332036968E-2</v>
      </c>
      <c r="M5153" s="10">
        <v>0</v>
      </c>
      <c r="N5153" s="10">
        <v>12.43604096695829</v>
      </c>
    </row>
    <row r="5154" spans="1:15" x14ac:dyDescent="0.3">
      <c r="A5154" s="4" t="s">
        <v>878</v>
      </c>
      <c r="B5154" s="4" t="str">
        <f>VLOOKUP(A5154,'Hold Harmless'!A$1:B$7201,2,FALSE)</f>
        <v>ETOILE ISD</v>
      </c>
      <c r="C5154" s="4">
        <v>5</v>
      </c>
      <c r="D5154" s="10">
        <v>12.974887556221884</v>
      </c>
      <c r="E5154" s="10">
        <v>5.7471264367816098E-2</v>
      </c>
      <c r="F5154" s="10">
        <v>13.0323588205897</v>
      </c>
      <c r="G5154" s="10">
        <v>0.95413394688140851</v>
      </c>
      <c r="H5154" s="10">
        <v>0.95525442868233468</v>
      </c>
      <c r="I5154" s="10">
        <v>0.9988270331261675</v>
      </c>
      <c r="J5154" s="10">
        <v>13.017072295405249</v>
      </c>
      <c r="K5154" s="10">
        <v>1.5286525184450284E-2</v>
      </c>
      <c r="L5154" s="10">
        <v>1.5286525184450284E-2</v>
      </c>
      <c r="M5154" s="10">
        <v>0</v>
      </c>
      <c r="N5154" s="10">
        <v>13.017072295405249</v>
      </c>
    </row>
    <row r="5155" spans="1:15" ht="15" thickBot="1" x14ac:dyDescent="0.35">
      <c r="A5155" s="4" t="s">
        <v>878</v>
      </c>
      <c r="B5155" s="4" t="str">
        <f>VLOOKUP(A5155,'Hold Harmless'!A$1:B$7201,2,FALSE)</f>
        <v>ETOILE ISD</v>
      </c>
      <c r="C5155" s="4">
        <v>6</v>
      </c>
      <c r="D5155" s="10">
        <v>12.957231040564377</v>
      </c>
      <c r="E5155" s="10">
        <v>4.7619047619047616E-2</v>
      </c>
      <c r="F5155" s="10">
        <v>13.004850088183424</v>
      </c>
      <c r="G5155" s="10">
        <v>0.95413394688140851</v>
      </c>
      <c r="H5155" s="10">
        <v>0.95525442868233468</v>
      </c>
      <c r="I5155" s="10">
        <v>0.9988270331261675</v>
      </c>
      <c r="J5155" s="10">
        <v>12.989595829830828</v>
      </c>
      <c r="K5155" s="10">
        <v>1.525425835259675E-2</v>
      </c>
      <c r="L5155" s="10">
        <v>1.525425835259675E-2</v>
      </c>
      <c r="M5155" s="10">
        <v>0</v>
      </c>
      <c r="N5155" s="10">
        <v>12.989595829830828</v>
      </c>
      <c r="O5155" s="24">
        <f t="shared" ref="O5155" si="857">SUM(N5150:N5155)</f>
        <v>78.587251775062995</v>
      </c>
    </row>
    <row r="5156" spans="1:15" ht="15" thickTop="1" x14ac:dyDescent="0.3">
      <c r="A5156" s="11" t="s">
        <v>879</v>
      </c>
      <c r="B5156" s="11" t="str">
        <f>VLOOKUP(A5156,'Hold Harmless'!A$1:B$7201,2,FALSE)</f>
        <v>DOUGLASS ISD</v>
      </c>
      <c r="C5156" s="11">
        <v>1</v>
      </c>
      <c r="D5156" s="12">
        <v>66.692307692307466</v>
      </c>
      <c r="E5156" s="12">
        <v>7.1089743589743586</v>
      </c>
      <c r="F5156" s="12">
        <v>73.801282051281831</v>
      </c>
      <c r="G5156" s="12">
        <v>0.95910731694464202</v>
      </c>
      <c r="H5156" s="12">
        <v>0.9624576212551027</v>
      </c>
      <c r="I5156" s="12">
        <v>0.99651901108529672</v>
      </c>
      <c r="J5156" s="12">
        <v>73.544380606570428</v>
      </c>
      <c r="K5156" s="12">
        <v>0.25690144471140286</v>
      </c>
      <c r="L5156" s="12">
        <v>0.25690144471140286</v>
      </c>
      <c r="M5156" s="12">
        <v>0</v>
      </c>
      <c r="N5156" s="12">
        <v>73.544380606570428</v>
      </c>
    </row>
    <row r="5157" spans="1:15" x14ac:dyDescent="0.3">
      <c r="A5157" s="11" t="s">
        <v>879</v>
      </c>
      <c r="B5157" s="11" t="str">
        <f>VLOOKUP(A5157,'Hold Harmless'!A$1:B$7201,2,FALSE)</f>
        <v>DOUGLASS ISD</v>
      </c>
      <c r="C5157" s="11">
        <v>2</v>
      </c>
      <c r="D5157" s="12">
        <v>69.95977011494233</v>
      </c>
      <c r="E5157" s="12">
        <v>3.4367816091954024</v>
      </c>
      <c r="F5157" s="12">
        <v>73.396551724137737</v>
      </c>
      <c r="G5157" s="12">
        <v>0.95910731694464202</v>
      </c>
      <c r="H5157" s="12">
        <v>0.9624576212551027</v>
      </c>
      <c r="I5157" s="12">
        <v>0.99651901108529672</v>
      </c>
      <c r="J5157" s="12">
        <v>73.141059141208572</v>
      </c>
      <c r="K5157" s="12">
        <v>0.25549258292916477</v>
      </c>
      <c r="L5157" s="12">
        <v>0.25549258292916477</v>
      </c>
      <c r="M5157" s="12">
        <v>0</v>
      </c>
      <c r="N5157" s="12">
        <v>73.141059141208572</v>
      </c>
    </row>
    <row r="5158" spans="1:15" x14ac:dyDescent="0.3">
      <c r="A5158" s="11" t="s">
        <v>879</v>
      </c>
      <c r="B5158" s="11" t="str">
        <f>VLOOKUP(A5158,'Hold Harmless'!A$1:B$7201,2,FALSE)</f>
        <v>DOUGLASS ISD</v>
      </c>
      <c r="C5158" s="11">
        <v>3</v>
      </c>
      <c r="D5158" s="12">
        <v>70.467391304347728</v>
      </c>
      <c r="E5158" s="12">
        <v>1.9492753623188421</v>
      </c>
      <c r="F5158" s="12">
        <v>72.416666666666572</v>
      </c>
      <c r="G5158" s="12">
        <v>0.95910731694464202</v>
      </c>
      <c r="H5158" s="12">
        <v>0.9624576212551027</v>
      </c>
      <c r="I5158" s="12">
        <v>0.99651901108529672</v>
      </c>
      <c r="J5158" s="12">
        <v>72.164585052760145</v>
      </c>
      <c r="K5158" s="12">
        <v>0.25208161390642658</v>
      </c>
      <c r="L5158" s="12">
        <v>0.25208161390642658</v>
      </c>
      <c r="M5158" s="12">
        <v>0</v>
      </c>
      <c r="N5158" s="12">
        <v>72.164585052760145</v>
      </c>
    </row>
    <row r="5159" spans="1:15" x14ac:dyDescent="0.3">
      <c r="A5159" s="11" t="s">
        <v>879</v>
      </c>
      <c r="B5159" s="11" t="str">
        <f>VLOOKUP(A5159,'Hold Harmless'!A$1:B$7201,2,FALSE)</f>
        <v>DOUGLASS ISD</v>
      </c>
      <c r="C5159" s="11">
        <v>4</v>
      </c>
      <c r="D5159" s="12">
        <v>68.473333333333102</v>
      </c>
      <c r="E5159" s="12">
        <v>2.4800000000000009</v>
      </c>
      <c r="F5159" s="12">
        <v>70.953333333333106</v>
      </c>
      <c r="G5159" s="12">
        <v>0.95910731694464202</v>
      </c>
      <c r="H5159" s="12">
        <v>0.9624576212551027</v>
      </c>
      <c r="I5159" s="12">
        <v>0.99651901108529672</v>
      </c>
      <c r="J5159" s="12">
        <v>70.706345566538531</v>
      </c>
      <c r="K5159" s="12">
        <v>0.24698776679457524</v>
      </c>
      <c r="L5159" s="12">
        <v>0.24698776679457524</v>
      </c>
      <c r="M5159" s="12">
        <v>0</v>
      </c>
      <c r="N5159" s="12">
        <v>70.706345566538531</v>
      </c>
    </row>
    <row r="5160" spans="1:15" x14ac:dyDescent="0.3">
      <c r="A5160" s="11" t="s">
        <v>879</v>
      </c>
      <c r="B5160" s="11" t="str">
        <f>VLOOKUP(A5160,'Hold Harmless'!A$1:B$7201,2,FALSE)</f>
        <v>DOUGLASS ISD</v>
      </c>
      <c r="C5160" s="11">
        <v>5</v>
      </c>
      <c r="D5160" s="12">
        <v>69.872023809523725</v>
      </c>
      <c r="E5160" s="12">
        <v>0.47619047619047616</v>
      </c>
      <c r="F5160" s="12">
        <v>70.348214285714207</v>
      </c>
      <c r="G5160" s="12">
        <v>0.95910731694464202</v>
      </c>
      <c r="H5160" s="12">
        <v>0.9624576212551027</v>
      </c>
      <c r="I5160" s="12">
        <v>0.99651901108529672</v>
      </c>
      <c r="J5160" s="12">
        <v>70.103332931616464</v>
      </c>
      <c r="K5160" s="12">
        <v>0.24488135409774259</v>
      </c>
      <c r="L5160" s="12">
        <v>0.24488135409774259</v>
      </c>
      <c r="M5160" s="12">
        <v>0</v>
      </c>
      <c r="N5160" s="12">
        <v>70.103332931616464</v>
      </c>
    </row>
    <row r="5161" spans="1:15" ht="15" thickBot="1" x14ac:dyDescent="0.35">
      <c r="A5161" s="11" t="s">
        <v>879</v>
      </c>
      <c r="B5161" s="11" t="str">
        <f>VLOOKUP(A5161,'Hold Harmless'!A$1:B$7201,2,FALSE)</f>
        <v>DOUGLASS ISD</v>
      </c>
      <c r="C5161" s="11">
        <v>6</v>
      </c>
      <c r="D5161" s="12">
        <v>68.949999999999889</v>
      </c>
      <c r="E5161" s="12">
        <v>0.49444444444444435</v>
      </c>
      <c r="F5161" s="12">
        <v>69.444444444444329</v>
      </c>
      <c r="G5161" s="12">
        <v>0.95910731694464202</v>
      </c>
      <c r="H5161" s="12">
        <v>0.9624576212551027</v>
      </c>
      <c r="I5161" s="12">
        <v>0.99651901108529672</v>
      </c>
      <c r="J5161" s="12">
        <v>69.202709103145494</v>
      </c>
      <c r="K5161" s="12">
        <v>0.24173534129883478</v>
      </c>
      <c r="L5161" s="12">
        <v>0.24173534129883478</v>
      </c>
      <c r="M5161" s="12">
        <v>0</v>
      </c>
      <c r="N5161" s="12">
        <v>69.202709103145494</v>
      </c>
      <c r="O5161" s="24">
        <f t="shared" ref="O5161" si="858">SUM(N5156:N5161)</f>
        <v>428.86241240183966</v>
      </c>
    </row>
    <row r="5162" spans="1:15" ht="15" thickTop="1" x14ac:dyDescent="0.3">
      <c r="A5162" s="2" t="s">
        <v>880</v>
      </c>
      <c r="B5162" s="2" t="str">
        <f>VLOOKUP(A5162,'Hold Harmless'!A$1:B$7201,2,FALSE)</f>
        <v>BLOOMING GROVE ISD</v>
      </c>
      <c r="C5162" s="2">
        <v>1</v>
      </c>
      <c r="D5162" s="13">
        <v>121.13690476190523</v>
      </c>
      <c r="E5162" s="13">
        <v>18.83928571428573</v>
      </c>
      <c r="F5162" s="13">
        <v>139.97619047619096</v>
      </c>
      <c r="G5162" s="13">
        <v>0.95081866005543303</v>
      </c>
      <c r="H5162" s="13">
        <v>0.93691498864844058</v>
      </c>
      <c r="I5162" s="13">
        <v>1</v>
      </c>
      <c r="J5162" s="13">
        <v>139.97619047619096</v>
      </c>
      <c r="K5162" s="13">
        <v>0</v>
      </c>
      <c r="L5162" s="13">
        <v>0</v>
      </c>
      <c r="M5162" s="13">
        <v>0</v>
      </c>
      <c r="N5162" s="13">
        <v>139.97619047619096</v>
      </c>
    </row>
    <row r="5163" spans="1:15" x14ac:dyDescent="0.3">
      <c r="A5163" s="2" t="s">
        <v>880</v>
      </c>
      <c r="B5163" s="2" t="str">
        <f>VLOOKUP(A5163,'Hold Harmless'!A$1:B$7201,2,FALSE)</f>
        <v>BLOOMING GROVE ISD</v>
      </c>
      <c r="C5163" s="2">
        <v>2</v>
      </c>
      <c r="D5163" s="13">
        <v>128.95833333333374</v>
      </c>
      <c r="E5163" s="13">
        <v>9.4761904761904905</v>
      </c>
      <c r="F5163" s="13">
        <v>138.43452380952422</v>
      </c>
      <c r="G5163" s="13">
        <v>0.95081866005543303</v>
      </c>
      <c r="H5163" s="13">
        <v>0.93691498864844058</v>
      </c>
      <c r="I5163" s="13">
        <v>1</v>
      </c>
      <c r="J5163" s="13">
        <v>138.43452380952422</v>
      </c>
      <c r="K5163" s="13">
        <v>0</v>
      </c>
      <c r="L5163" s="13">
        <v>0</v>
      </c>
      <c r="M5163" s="13">
        <v>0</v>
      </c>
      <c r="N5163" s="13">
        <v>138.43452380952422</v>
      </c>
    </row>
    <row r="5164" spans="1:15" x14ac:dyDescent="0.3">
      <c r="A5164" s="2" t="s">
        <v>880</v>
      </c>
      <c r="B5164" s="2" t="str">
        <f>VLOOKUP(A5164,'Hold Harmless'!A$1:B$7201,2,FALSE)</f>
        <v>BLOOMING GROVE ISD</v>
      </c>
      <c r="C5164" s="2">
        <v>3</v>
      </c>
      <c r="D5164" s="13">
        <v>112.34686147186176</v>
      </c>
      <c r="E5164" s="13">
        <v>19.905844155844225</v>
      </c>
      <c r="F5164" s="13">
        <v>132.25270562770598</v>
      </c>
      <c r="G5164" s="13">
        <v>0.95081866005543303</v>
      </c>
      <c r="H5164" s="13">
        <v>0.93691498864844058</v>
      </c>
      <c r="I5164" s="13">
        <v>1</v>
      </c>
      <c r="J5164" s="13">
        <v>132.25270562770598</v>
      </c>
      <c r="K5164" s="13">
        <v>0</v>
      </c>
      <c r="L5164" s="13">
        <v>0</v>
      </c>
      <c r="M5164" s="13">
        <v>0</v>
      </c>
      <c r="N5164" s="13">
        <v>132.25270562770598</v>
      </c>
    </row>
    <row r="5165" spans="1:15" x14ac:dyDescent="0.3">
      <c r="A5165" s="2" t="s">
        <v>880</v>
      </c>
      <c r="B5165" s="2" t="str">
        <f>VLOOKUP(A5165,'Hold Harmless'!A$1:B$7201,2,FALSE)</f>
        <v>BLOOMING GROVE ISD</v>
      </c>
      <c r="C5165" s="2">
        <v>4</v>
      </c>
      <c r="D5165" s="13">
        <v>129.68051282051326</v>
      </c>
      <c r="E5165" s="13">
        <v>4.1617948717948696</v>
      </c>
      <c r="F5165" s="13">
        <v>133.84230769230814</v>
      </c>
      <c r="G5165" s="13">
        <v>0.95081866005543303</v>
      </c>
      <c r="H5165" s="13">
        <v>0.93691498864844058</v>
      </c>
      <c r="I5165" s="13">
        <v>1</v>
      </c>
      <c r="J5165" s="13">
        <v>133.84230769230814</v>
      </c>
      <c r="K5165" s="13">
        <v>0</v>
      </c>
      <c r="L5165" s="13">
        <v>0</v>
      </c>
      <c r="M5165" s="13">
        <v>0</v>
      </c>
      <c r="N5165" s="13">
        <v>133.84230769230814</v>
      </c>
    </row>
    <row r="5166" spans="1:15" x14ac:dyDescent="0.3">
      <c r="A5166" s="2" t="s">
        <v>880</v>
      </c>
      <c r="B5166" s="2" t="str">
        <f>VLOOKUP(A5166,'Hold Harmless'!A$1:B$7201,2,FALSE)</f>
        <v>BLOOMING GROVE ISD</v>
      </c>
      <c r="C5166" s="2">
        <v>5</v>
      </c>
      <c r="D5166" s="13">
        <v>132.26136363636391</v>
      </c>
      <c r="E5166" s="13">
        <v>2.7348484848485044</v>
      </c>
      <c r="F5166" s="13">
        <v>134.99621212121241</v>
      </c>
      <c r="G5166" s="13">
        <v>0.95081866005543303</v>
      </c>
      <c r="H5166" s="13">
        <v>0.93691498864844058</v>
      </c>
      <c r="I5166" s="13">
        <v>1</v>
      </c>
      <c r="J5166" s="13">
        <v>134.99621212121241</v>
      </c>
      <c r="K5166" s="13">
        <v>0</v>
      </c>
      <c r="L5166" s="13">
        <v>0</v>
      </c>
      <c r="M5166" s="13">
        <v>0</v>
      </c>
      <c r="N5166" s="13">
        <v>134.99621212121241</v>
      </c>
    </row>
    <row r="5167" spans="1:15" ht="15" thickBot="1" x14ac:dyDescent="0.35">
      <c r="A5167" s="2" t="s">
        <v>880</v>
      </c>
      <c r="B5167" s="2" t="str">
        <f>VLOOKUP(A5167,'Hold Harmless'!A$1:B$7201,2,FALSE)</f>
        <v>BLOOMING GROVE ISD</v>
      </c>
      <c r="C5167" s="2">
        <v>6</v>
      </c>
      <c r="D5167" s="13">
        <v>132.56410256410263</v>
      </c>
      <c r="E5167" s="13">
        <v>0.33333333333333343</v>
      </c>
      <c r="F5167" s="13">
        <v>132.89743589743597</v>
      </c>
      <c r="G5167" s="13">
        <v>0.95081866005543303</v>
      </c>
      <c r="H5167" s="13">
        <v>0.93691498864844058</v>
      </c>
      <c r="I5167" s="13">
        <v>1</v>
      </c>
      <c r="J5167" s="13">
        <v>132.89743589743597</v>
      </c>
      <c r="K5167" s="13">
        <v>0</v>
      </c>
      <c r="L5167" s="13">
        <v>0</v>
      </c>
      <c r="M5167" s="13">
        <v>0</v>
      </c>
      <c r="N5167" s="13">
        <v>132.89743589743597</v>
      </c>
      <c r="O5167" s="24">
        <f t="shared" ref="O5167" si="859">SUM(N5162:N5167)</f>
        <v>812.39937562437785</v>
      </c>
    </row>
    <row r="5168" spans="1:15" ht="15" thickTop="1" x14ac:dyDescent="0.3">
      <c r="A5168" s="4" t="s">
        <v>881</v>
      </c>
      <c r="B5168" s="4" t="str">
        <f>VLOOKUP(A5168,'Hold Harmless'!A$1:B$7201,2,FALSE)</f>
        <v>CORSICANA ISD</v>
      </c>
      <c r="C5168" s="4">
        <v>1</v>
      </c>
      <c r="D5168" s="10">
        <v>565.80059523810905</v>
      </c>
      <c r="E5168" s="10">
        <v>362.77976190475459</v>
      </c>
      <c r="F5168" s="10">
        <v>928.5803571428637</v>
      </c>
      <c r="G5168" s="10">
        <v>0.9506592604505586</v>
      </c>
      <c r="H5168" s="10">
        <v>0.93423864188980088</v>
      </c>
      <c r="I5168" s="10">
        <v>1</v>
      </c>
      <c r="J5168" s="10">
        <v>928.5803571428637</v>
      </c>
      <c r="K5168" s="10">
        <v>0</v>
      </c>
      <c r="L5168" s="10">
        <v>0</v>
      </c>
      <c r="M5168" s="10">
        <v>0</v>
      </c>
      <c r="N5168" s="10">
        <v>928.5803571428637</v>
      </c>
    </row>
    <row r="5169" spans="1:15" x14ac:dyDescent="0.3">
      <c r="A5169" s="4" t="s">
        <v>881</v>
      </c>
      <c r="B5169" s="4" t="str">
        <f>VLOOKUP(A5169,'Hold Harmless'!A$1:B$7201,2,FALSE)</f>
        <v>CORSICANA ISD</v>
      </c>
      <c r="C5169" s="4">
        <v>2</v>
      </c>
      <c r="D5169" s="10">
        <v>682.56388888888534</v>
      </c>
      <c r="E5169" s="10">
        <v>250.83333333333383</v>
      </c>
      <c r="F5169" s="10">
        <v>933.39722222221917</v>
      </c>
      <c r="G5169" s="10">
        <v>0.9506592604505586</v>
      </c>
      <c r="H5169" s="10">
        <v>0.93423864188980088</v>
      </c>
      <c r="I5169" s="10">
        <v>1</v>
      </c>
      <c r="J5169" s="10">
        <v>933.39722222221917</v>
      </c>
      <c r="K5169" s="10">
        <v>0</v>
      </c>
      <c r="L5169" s="10">
        <v>0</v>
      </c>
      <c r="M5169" s="10">
        <v>0</v>
      </c>
      <c r="N5169" s="10">
        <v>933.39722222221917</v>
      </c>
    </row>
    <row r="5170" spans="1:15" x14ac:dyDescent="0.3">
      <c r="A5170" s="4" t="s">
        <v>881</v>
      </c>
      <c r="B5170" s="4" t="str">
        <f>VLOOKUP(A5170,'Hold Harmless'!A$1:B$7201,2,FALSE)</f>
        <v>CORSICANA ISD</v>
      </c>
      <c r="C5170" s="4">
        <v>3</v>
      </c>
      <c r="D5170" s="10">
        <v>731.32371794872381</v>
      </c>
      <c r="E5170" s="10">
        <v>180.16666666666794</v>
      </c>
      <c r="F5170" s="10">
        <v>911.4903846153918</v>
      </c>
      <c r="G5170" s="10">
        <v>0.9506592604505586</v>
      </c>
      <c r="H5170" s="10">
        <v>0.93423864188980088</v>
      </c>
      <c r="I5170" s="10">
        <v>1</v>
      </c>
      <c r="J5170" s="10">
        <v>911.4903846153918</v>
      </c>
      <c r="K5170" s="10">
        <v>0</v>
      </c>
      <c r="L5170" s="10">
        <v>0</v>
      </c>
      <c r="M5170" s="10">
        <v>0</v>
      </c>
      <c r="N5170" s="10">
        <v>911.4903846153918</v>
      </c>
    </row>
    <row r="5171" spans="1:15" x14ac:dyDescent="0.3">
      <c r="A5171" s="4" t="s">
        <v>881</v>
      </c>
      <c r="B5171" s="4" t="str">
        <f>VLOOKUP(A5171,'Hold Harmless'!A$1:B$7201,2,FALSE)</f>
        <v>CORSICANA ISD</v>
      </c>
      <c r="C5171" s="4">
        <v>4</v>
      </c>
      <c r="D5171" s="10">
        <v>753.94666666663636</v>
      </c>
      <c r="E5171" s="10">
        <v>150.12666666665663</v>
      </c>
      <c r="F5171" s="10">
        <v>904.07333333329302</v>
      </c>
      <c r="G5171" s="10">
        <v>0.9506592604505586</v>
      </c>
      <c r="H5171" s="10">
        <v>0.93423864188980088</v>
      </c>
      <c r="I5171" s="10">
        <v>1</v>
      </c>
      <c r="J5171" s="10">
        <v>904.07333333329302</v>
      </c>
      <c r="K5171" s="10">
        <v>0</v>
      </c>
      <c r="L5171" s="10">
        <v>0</v>
      </c>
      <c r="M5171" s="10">
        <v>0</v>
      </c>
      <c r="N5171" s="10">
        <v>904.07333333329302</v>
      </c>
    </row>
    <row r="5172" spans="1:15" x14ac:dyDescent="0.3">
      <c r="A5172" s="4" t="s">
        <v>881</v>
      </c>
      <c r="B5172" s="4" t="str">
        <f>VLOOKUP(A5172,'Hold Harmless'!A$1:B$7201,2,FALSE)</f>
        <v>CORSICANA ISD</v>
      </c>
      <c r="C5172" s="4">
        <v>5</v>
      </c>
      <c r="D5172" s="10">
        <v>795.6178160919402</v>
      </c>
      <c r="E5172" s="10">
        <v>100.43678160919521</v>
      </c>
      <c r="F5172" s="10">
        <v>896.05459770113544</v>
      </c>
      <c r="G5172" s="10">
        <v>0.9506592604505586</v>
      </c>
      <c r="H5172" s="10">
        <v>0.93423864188980088</v>
      </c>
      <c r="I5172" s="10">
        <v>1</v>
      </c>
      <c r="J5172" s="10">
        <v>896.05459770113544</v>
      </c>
      <c r="K5172" s="10">
        <v>0</v>
      </c>
      <c r="L5172" s="10">
        <v>0</v>
      </c>
      <c r="M5172" s="10">
        <v>0</v>
      </c>
      <c r="N5172" s="10">
        <v>896.05459770113544</v>
      </c>
    </row>
    <row r="5173" spans="1:15" ht="15" thickBot="1" x14ac:dyDescent="0.35">
      <c r="A5173" s="4" t="s">
        <v>881</v>
      </c>
      <c r="B5173" s="4" t="str">
        <f>VLOOKUP(A5173,'Hold Harmless'!A$1:B$7201,2,FALSE)</f>
        <v>CORSICANA ISD</v>
      </c>
      <c r="C5173" s="4">
        <v>6</v>
      </c>
      <c r="D5173" s="10">
        <v>808.13541666666106</v>
      </c>
      <c r="E5173" s="10">
        <v>83.447916666666572</v>
      </c>
      <c r="F5173" s="10">
        <v>891.58333333332757</v>
      </c>
      <c r="G5173" s="10">
        <v>0.9506592604505586</v>
      </c>
      <c r="H5173" s="10">
        <v>0.93423864188980088</v>
      </c>
      <c r="I5173" s="10">
        <v>1</v>
      </c>
      <c r="J5173" s="10">
        <v>891.58333333332757</v>
      </c>
      <c r="K5173" s="10">
        <v>0</v>
      </c>
      <c r="L5173" s="10">
        <v>0</v>
      </c>
      <c r="M5173" s="10">
        <v>0</v>
      </c>
      <c r="N5173" s="10">
        <v>891.58333333332757</v>
      </c>
      <c r="O5173" s="24">
        <f t="shared" ref="O5173" si="860">SUM(N5168:N5173)</f>
        <v>5465.17922834823</v>
      </c>
    </row>
    <row r="5174" spans="1:15" ht="15" thickTop="1" x14ac:dyDescent="0.3">
      <c r="A5174" s="11" t="s">
        <v>882</v>
      </c>
      <c r="B5174" s="11" t="str">
        <f>VLOOKUP(A5174,'Hold Harmless'!A$1:B$7201,2,FALSE)</f>
        <v>DAWSON ISD</v>
      </c>
      <c r="C5174" s="11">
        <v>1</v>
      </c>
      <c r="D5174" s="12">
        <v>63.824712643677977</v>
      </c>
      <c r="E5174" s="12">
        <v>16.864942528735615</v>
      </c>
      <c r="F5174" s="12">
        <v>80.689655172413595</v>
      </c>
      <c r="G5174" s="12">
        <v>0.95748526385139665</v>
      </c>
      <c r="H5174" s="12">
        <v>0.95574167472907445</v>
      </c>
      <c r="I5174" s="12">
        <v>1</v>
      </c>
      <c r="J5174" s="12">
        <v>80.689655172413595</v>
      </c>
      <c r="K5174" s="12">
        <v>0</v>
      </c>
      <c r="L5174" s="12">
        <v>0</v>
      </c>
      <c r="M5174" s="12">
        <v>0</v>
      </c>
      <c r="N5174" s="12">
        <v>80.689655172413595</v>
      </c>
    </row>
    <row r="5175" spans="1:15" x14ac:dyDescent="0.3">
      <c r="A5175" s="11" t="s">
        <v>882</v>
      </c>
      <c r="B5175" s="11" t="str">
        <f>VLOOKUP(A5175,'Hold Harmless'!A$1:B$7201,2,FALSE)</f>
        <v>DAWSON ISD</v>
      </c>
      <c r="C5175" s="11">
        <v>2</v>
      </c>
      <c r="D5175" s="12">
        <v>65.888888888888701</v>
      </c>
      <c r="E5175" s="12">
        <v>12.173611111111107</v>
      </c>
      <c r="F5175" s="12">
        <v>78.062499999999801</v>
      </c>
      <c r="G5175" s="12">
        <v>0.95748526385139665</v>
      </c>
      <c r="H5175" s="12">
        <v>0.95574167472907445</v>
      </c>
      <c r="I5175" s="12">
        <v>1</v>
      </c>
      <c r="J5175" s="12">
        <v>78.062499999999801</v>
      </c>
      <c r="K5175" s="12">
        <v>0</v>
      </c>
      <c r="L5175" s="12">
        <v>0</v>
      </c>
      <c r="M5175" s="12">
        <v>0</v>
      </c>
      <c r="N5175" s="12">
        <v>78.062499999999801</v>
      </c>
    </row>
    <row r="5176" spans="1:15" x14ac:dyDescent="0.3">
      <c r="A5176" s="11" t="s">
        <v>882</v>
      </c>
      <c r="B5176" s="11" t="str">
        <f>VLOOKUP(A5176,'Hold Harmless'!A$1:B$7201,2,FALSE)</f>
        <v>DAWSON ISD</v>
      </c>
      <c r="C5176" s="11">
        <v>3</v>
      </c>
      <c r="D5176" s="12">
        <v>71.655555555555566</v>
      </c>
      <c r="E5176" s="12">
        <v>4.336111111111105</v>
      </c>
      <c r="F5176" s="12">
        <v>75.991666666666674</v>
      </c>
      <c r="G5176" s="12">
        <v>0.95748526385139665</v>
      </c>
      <c r="H5176" s="12">
        <v>0.95574167472907445</v>
      </c>
      <c r="I5176" s="12">
        <v>1</v>
      </c>
      <c r="J5176" s="12">
        <v>75.991666666666674</v>
      </c>
      <c r="K5176" s="12">
        <v>0</v>
      </c>
      <c r="L5176" s="12">
        <v>0</v>
      </c>
      <c r="M5176" s="12">
        <v>0</v>
      </c>
      <c r="N5176" s="12">
        <v>75.991666666666674</v>
      </c>
    </row>
    <row r="5177" spans="1:15" x14ac:dyDescent="0.3">
      <c r="A5177" s="11" t="s">
        <v>882</v>
      </c>
      <c r="B5177" s="11" t="str">
        <f>VLOOKUP(A5177,'Hold Harmless'!A$1:B$7201,2,FALSE)</f>
        <v>DAWSON ISD</v>
      </c>
      <c r="C5177" s="11">
        <v>4</v>
      </c>
      <c r="D5177" s="12">
        <v>75.900537634408664</v>
      </c>
      <c r="E5177" s="12">
        <v>2.1075268817204291</v>
      </c>
      <c r="F5177" s="12">
        <v>78.008064516129096</v>
      </c>
      <c r="G5177" s="12">
        <v>0.95748526385139665</v>
      </c>
      <c r="H5177" s="12">
        <v>0.95574167472907445</v>
      </c>
      <c r="I5177" s="12">
        <v>1</v>
      </c>
      <c r="J5177" s="12">
        <v>78.008064516129096</v>
      </c>
      <c r="K5177" s="12">
        <v>0</v>
      </c>
      <c r="L5177" s="12">
        <v>0</v>
      </c>
      <c r="M5177" s="12">
        <v>0</v>
      </c>
      <c r="N5177" s="12">
        <v>78.008064516129096</v>
      </c>
    </row>
    <row r="5178" spans="1:15" x14ac:dyDescent="0.3">
      <c r="A5178" s="11" t="s">
        <v>882</v>
      </c>
      <c r="B5178" s="11" t="str">
        <f>VLOOKUP(A5178,'Hold Harmless'!A$1:B$7201,2,FALSE)</f>
        <v>DAWSON ISD</v>
      </c>
      <c r="C5178" s="11">
        <v>5</v>
      </c>
      <c r="D5178" s="12">
        <v>78.77298850574708</v>
      </c>
      <c r="E5178" s="12">
        <v>0.60344827586206895</v>
      </c>
      <c r="F5178" s="12">
        <v>79.376436781609144</v>
      </c>
      <c r="G5178" s="12">
        <v>0.95748526385139665</v>
      </c>
      <c r="H5178" s="12">
        <v>0.95574167472907445</v>
      </c>
      <c r="I5178" s="12">
        <v>1</v>
      </c>
      <c r="J5178" s="12">
        <v>79.376436781609144</v>
      </c>
      <c r="K5178" s="12">
        <v>0</v>
      </c>
      <c r="L5178" s="12">
        <v>0</v>
      </c>
      <c r="M5178" s="12">
        <v>0</v>
      </c>
      <c r="N5178" s="12">
        <v>79.376436781609144</v>
      </c>
    </row>
    <row r="5179" spans="1:15" ht="15" thickBot="1" x14ac:dyDescent="0.35">
      <c r="A5179" s="11" t="s">
        <v>882</v>
      </c>
      <c r="B5179" s="11" t="str">
        <f>VLOOKUP(A5179,'Hold Harmless'!A$1:B$7201,2,FALSE)</f>
        <v>DAWSON ISD</v>
      </c>
      <c r="C5179" s="11">
        <v>6</v>
      </c>
      <c r="D5179" s="12">
        <v>78.55645161290326</v>
      </c>
      <c r="E5179" s="12">
        <v>0.44086021505376349</v>
      </c>
      <c r="F5179" s="12">
        <v>78.99731182795702</v>
      </c>
      <c r="G5179" s="12">
        <v>0.95748526385139665</v>
      </c>
      <c r="H5179" s="12">
        <v>0.95574167472907445</v>
      </c>
      <c r="I5179" s="12">
        <v>1</v>
      </c>
      <c r="J5179" s="12">
        <v>78.99731182795702</v>
      </c>
      <c r="K5179" s="12">
        <v>0</v>
      </c>
      <c r="L5179" s="12">
        <v>0</v>
      </c>
      <c r="M5179" s="12">
        <v>0</v>
      </c>
      <c r="N5179" s="12">
        <v>78.99731182795702</v>
      </c>
      <c r="O5179" s="24">
        <f t="shared" ref="O5179" si="861">SUM(N5174:N5179)</f>
        <v>471.12563496477526</v>
      </c>
    </row>
    <row r="5180" spans="1:15" ht="15" thickTop="1" x14ac:dyDescent="0.3">
      <c r="A5180" s="2" t="s">
        <v>883</v>
      </c>
      <c r="B5180" s="2" t="str">
        <f>VLOOKUP(A5180,'Hold Harmless'!A$1:B$7201,2,FALSE)</f>
        <v>FROST ISD</v>
      </c>
      <c r="C5180" s="2">
        <v>1</v>
      </c>
      <c r="D5180" s="13">
        <v>48.558641975308582</v>
      </c>
      <c r="E5180" s="13">
        <v>14.432098765432094</v>
      </c>
      <c r="F5180" s="13">
        <v>62.990740740740677</v>
      </c>
      <c r="G5180" s="13">
        <v>0.95263947127266668</v>
      </c>
      <c r="H5180" s="13">
        <v>0.94010685780875536</v>
      </c>
      <c r="I5180" s="13">
        <v>1</v>
      </c>
      <c r="J5180" s="13">
        <v>62.990740740740677</v>
      </c>
      <c r="K5180" s="13">
        <v>0</v>
      </c>
      <c r="L5180" s="13">
        <v>0</v>
      </c>
      <c r="M5180" s="13">
        <v>0</v>
      </c>
      <c r="N5180" s="13">
        <v>62.990740740740677</v>
      </c>
    </row>
    <row r="5181" spans="1:15" x14ac:dyDescent="0.3">
      <c r="A5181" s="2" t="s">
        <v>883</v>
      </c>
      <c r="B5181" s="2" t="str">
        <f>VLOOKUP(A5181,'Hold Harmless'!A$1:B$7201,2,FALSE)</f>
        <v>FROST ISD</v>
      </c>
      <c r="C5181" s="2">
        <v>2</v>
      </c>
      <c r="D5181" s="13">
        <v>58.068965517241224</v>
      </c>
      <c r="E5181" s="13">
        <v>7.5431034482758657</v>
      </c>
      <c r="F5181" s="13">
        <v>65.612068965517096</v>
      </c>
      <c r="G5181" s="13">
        <v>0.95263947127266668</v>
      </c>
      <c r="H5181" s="13">
        <v>0.94010685780875536</v>
      </c>
      <c r="I5181" s="13">
        <v>1</v>
      </c>
      <c r="J5181" s="13">
        <v>65.612068965517096</v>
      </c>
      <c r="K5181" s="13">
        <v>0</v>
      </c>
      <c r="L5181" s="13">
        <v>0</v>
      </c>
      <c r="M5181" s="13">
        <v>0</v>
      </c>
      <c r="N5181" s="13">
        <v>65.612068965517096</v>
      </c>
    </row>
    <row r="5182" spans="1:15" x14ac:dyDescent="0.3">
      <c r="A5182" s="2" t="s">
        <v>883</v>
      </c>
      <c r="B5182" s="2" t="str">
        <f>VLOOKUP(A5182,'Hold Harmless'!A$1:B$7201,2,FALSE)</f>
        <v>FROST ISD</v>
      </c>
      <c r="C5182" s="2">
        <v>3</v>
      </c>
      <c r="D5182" s="13">
        <v>59.369999999999841</v>
      </c>
      <c r="E5182" s="13">
        <v>4.5566666666666631</v>
      </c>
      <c r="F5182" s="13">
        <v>63.926666666666506</v>
      </c>
      <c r="G5182" s="13">
        <v>0.95263947127266668</v>
      </c>
      <c r="H5182" s="13">
        <v>0.94010685780875536</v>
      </c>
      <c r="I5182" s="13">
        <v>1</v>
      </c>
      <c r="J5182" s="13">
        <v>63.926666666666506</v>
      </c>
      <c r="K5182" s="13">
        <v>0</v>
      </c>
      <c r="L5182" s="13">
        <v>0</v>
      </c>
      <c r="M5182" s="13">
        <v>0</v>
      </c>
      <c r="N5182" s="13">
        <v>63.926666666666506</v>
      </c>
    </row>
    <row r="5183" spans="1:15" x14ac:dyDescent="0.3">
      <c r="A5183" s="2" t="s">
        <v>883</v>
      </c>
      <c r="B5183" s="2" t="str">
        <f>VLOOKUP(A5183,'Hold Harmless'!A$1:B$7201,2,FALSE)</f>
        <v>FROST ISD</v>
      </c>
      <c r="C5183" s="2">
        <v>4</v>
      </c>
      <c r="D5183" s="13">
        <v>58.760416666666579</v>
      </c>
      <c r="E5183" s="13">
        <v>5.0312499999999973</v>
      </c>
      <c r="F5183" s="13">
        <v>63.791666666666579</v>
      </c>
      <c r="G5183" s="13">
        <v>0.95263947127266668</v>
      </c>
      <c r="H5183" s="13">
        <v>0.94010685780875536</v>
      </c>
      <c r="I5183" s="13">
        <v>1</v>
      </c>
      <c r="J5183" s="13">
        <v>63.791666666666579</v>
      </c>
      <c r="K5183" s="13">
        <v>0</v>
      </c>
      <c r="L5183" s="13">
        <v>0</v>
      </c>
      <c r="M5183" s="13">
        <v>0</v>
      </c>
      <c r="N5183" s="13">
        <v>63.791666666666579</v>
      </c>
    </row>
    <row r="5184" spans="1:15" x14ac:dyDescent="0.3">
      <c r="A5184" s="2" t="s">
        <v>883</v>
      </c>
      <c r="B5184" s="2" t="str">
        <f>VLOOKUP(A5184,'Hold Harmless'!A$1:B$7201,2,FALSE)</f>
        <v>FROST ISD</v>
      </c>
      <c r="C5184" s="2">
        <v>5</v>
      </c>
      <c r="D5184" s="13">
        <v>63.026785714285495</v>
      </c>
      <c r="E5184" s="13">
        <v>0.28869047619047616</v>
      </c>
      <c r="F5184" s="13">
        <v>63.31547619047597</v>
      </c>
      <c r="G5184" s="13">
        <v>0.95263947127266668</v>
      </c>
      <c r="H5184" s="13">
        <v>0.94010685780875536</v>
      </c>
      <c r="I5184" s="13">
        <v>1</v>
      </c>
      <c r="J5184" s="13">
        <v>63.31547619047597</v>
      </c>
      <c r="K5184" s="13">
        <v>0</v>
      </c>
      <c r="L5184" s="13">
        <v>0</v>
      </c>
      <c r="M5184" s="13">
        <v>0</v>
      </c>
      <c r="N5184" s="13">
        <v>63.31547619047597</v>
      </c>
    </row>
    <row r="5185" spans="1:15" ht="15" thickBot="1" x14ac:dyDescent="0.35">
      <c r="A5185" s="2" t="s">
        <v>883</v>
      </c>
      <c r="B5185" s="2" t="str">
        <f>VLOOKUP(A5185,'Hold Harmless'!A$1:B$7201,2,FALSE)</f>
        <v>FROST ISD</v>
      </c>
      <c r="C5185" s="2">
        <v>6</v>
      </c>
      <c r="D5185" s="13">
        <v>62.070312499999936</v>
      </c>
      <c r="E5185" s="13">
        <v>4.6875E-2</v>
      </c>
      <c r="F5185" s="13">
        <v>62.117187499999936</v>
      </c>
      <c r="G5185" s="13">
        <v>0.95263947127266668</v>
      </c>
      <c r="H5185" s="13">
        <v>0.94010685780875536</v>
      </c>
      <c r="I5185" s="13">
        <v>1</v>
      </c>
      <c r="J5185" s="13">
        <v>62.117187499999936</v>
      </c>
      <c r="K5185" s="13">
        <v>0</v>
      </c>
      <c r="L5185" s="13">
        <v>0</v>
      </c>
      <c r="M5185" s="13">
        <v>0</v>
      </c>
      <c r="N5185" s="13">
        <v>62.117187499999936</v>
      </c>
      <c r="O5185" s="24">
        <f t="shared" ref="O5185" si="862">SUM(N5180:N5185)</f>
        <v>381.7538067300668</v>
      </c>
    </row>
    <row r="5186" spans="1:15" ht="15" thickTop="1" x14ac:dyDescent="0.3">
      <c r="A5186" s="4" t="s">
        <v>884</v>
      </c>
      <c r="B5186" s="4" t="str">
        <f>VLOOKUP(A5186,'Hold Harmless'!A$1:B$7201,2,FALSE)</f>
        <v>KERENS ISD</v>
      </c>
      <c r="C5186" s="4">
        <v>1</v>
      </c>
      <c r="D5186" s="10">
        <v>70.851851851851691</v>
      </c>
      <c r="E5186" s="10">
        <v>14.074074074074066</v>
      </c>
      <c r="F5186" s="10">
        <v>84.925925925925753</v>
      </c>
      <c r="G5186" s="10">
        <v>0.95412465700554605</v>
      </c>
      <c r="H5186" s="10">
        <v>0.938912148570894</v>
      </c>
      <c r="I5186" s="10">
        <v>1</v>
      </c>
      <c r="J5186" s="10">
        <v>84.925925925925753</v>
      </c>
      <c r="K5186" s="10">
        <v>0</v>
      </c>
      <c r="L5186" s="10">
        <v>0</v>
      </c>
      <c r="M5186" s="10">
        <v>0</v>
      </c>
      <c r="N5186" s="10">
        <v>84.925925925925753</v>
      </c>
    </row>
    <row r="5187" spans="1:15" x14ac:dyDescent="0.3">
      <c r="A5187" s="4" t="s">
        <v>884</v>
      </c>
      <c r="B5187" s="4" t="str">
        <f>VLOOKUP(A5187,'Hold Harmless'!A$1:B$7201,2,FALSE)</f>
        <v>KERENS ISD</v>
      </c>
      <c r="C5187" s="4">
        <v>2</v>
      </c>
      <c r="D5187" s="10">
        <v>63.735632183907803</v>
      </c>
      <c r="E5187" s="10">
        <v>23.922413793103601</v>
      </c>
      <c r="F5187" s="10">
        <v>87.658045977011398</v>
      </c>
      <c r="G5187" s="10">
        <v>0.95412465700554605</v>
      </c>
      <c r="H5187" s="10">
        <v>0.938912148570894</v>
      </c>
      <c r="I5187" s="10">
        <v>1</v>
      </c>
      <c r="J5187" s="10">
        <v>87.658045977011398</v>
      </c>
      <c r="K5187" s="10">
        <v>0</v>
      </c>
      <c r="L5187" s="10">
        <v>0</v>
      </c>
      <c r="M5187" s="10">
        <v>0</v>
      </c>
      <c r="N5187" s="10">
        <v>87.658045977011398</v>
      </c>
    </row>
    <row r="5188" spans="1:15" x14ac:dyDescent="0.3">
      <c r="A5188" s="4" t="s">
        <v>884</v>
      </c>
      <c r="B5188" s="4" t="str">
        <f>VLOOKUP(A5188,'Hold Harmless'!A$1:B$7201,2,FALSE)</f>
        <v>KERENS ISD</v>
      </c>
      <c r="C5188" s="4">
        <v>3</v>
      </c>
      <c r="D5188" s="10">
        <v>53.666666666666814</v>
      </c>
      <c r="E5188" s="10">
        <v>31.970833333333466</v>
      </c>
      <c r="F5188" s="10">
        <v>85.637500000000273</v>
      </c>
      <c r="G5188" s="10">
        <v>0.95412465700554605</v>
      </c>
      <c r="H5188" s="10">
        <v>0.938912148570894</v>
      </c>
      <c r="I5188" s="10">
        <v>1</v>
      </c>
      <c r="J5188" s="10">
        <v>85.637500000000273</v>
      </c>
      <c r="K5188" s="10">
        <v>0</v>
      </c>
      <c r="L5188" s="10">
        <v>0</v>
      </c>
      <c r="M5188" s="10">
        <v>0</v>
      </c>
      <c r="N5188" s="10">
        <v>85.637500000000273</v>
      </c>
    </row>
    <row r="5189" spans="1:15" x14ac:dyDescent="0.3">
      <c r="A5189" s="4" t="s">
        <v>884</v>
      </c>
      <c r="B5189" s="4" t="str">
        <f>VLOOKUP(A5189,'Hold Harmless'!A$1:B$7201,2,FALSE)</f>
        <v>KERENS ISD</v>
      </c>
      <c r="C5189" s="4">
        <v>4</v>
      </c>
      <c r="D5189" s="10">
        <v>80.902777777777814</v>
      </c>
      <c r="E5189" s="10">
        <v>2.4826388888888893</v>
      </c>
      <c r="F5189" s="10">
        <v>83.3854166666667</v>
      </c>
      <c r="G5189" s="10">
        <v>0.95412465700554605</v>
      </c>
      <c r="H5189" s="10">
        <v>0.938912148570894</v>
      </c>
      <c r="I5189" s="10">
        <v>1</v>
      </c>
      <c r="J5189" s="10">
        <v>83.3854166666667</v>
      </c>
      <c r="K5189" s="10">
        <v>0</v>
      </c>
      <c r="L5189" s="10">
        <v>0</v>
      </c>
      <c r="M5189" s="10">
        <v>0</v>
      </c>
      <c r="N5189" s="10">
        <v>83.3854166666667</v>
      </c>
    </row>
    <row r="5190" spans="1:15" x14ac:dyDescent="0.3">
      <c r="A5190" s="4" t="s">
        <v>884</v>
      </c>
      <c r="B5190" s="4" t="str">
        <f>VLOOKUP(A5190,'Hold Harmless'!A$1:B$7201,2,FALSE)</f>
        <v>KERENS ISD</v>
      </c>
      <c r="C5190" s="4">
        <v>5</v>
      </c>
      <c r="D5190" s="10">
        <v>80.340277777777871</v>
      </c>
      <c r="E5190" s="10">
        <v>1.3333333333333335</v>
      </c>
      <c r="F5190" s="10">
        <v>81.6736111111112</v>
      </c>
      <c r="G5190" s="10">
        <v>0.95412465700554605</v>
      </c>
      <c r="H5190" s="10">
        <v>0.938912148570894</v>
      </c>
      <c r="I5190" s="10">
        <v>1</v>
      </c>
      <c r="J5190" s="10">
        <v>81.6736111111112</v>
      </c>
      <c r="K5190" s="10">
        <v>0</v>
      </c>
      <c r="L5190" s="10">
        <v>0</v>
      </c>
      <c r="M5190" s="10">
        <v>0</v>
      </c>
      <c r="N5190" s="10">
        <v>81.6736111111112</v>
      </c>
    </row>
    <row r="5191" spans="1:15" ht="15" thickBot="1" x14ac:dyDescent="0.35">
      <c r="A5191" s="4" t="s">
        <v>884</v>
      </c>
      <c r="B5191" s="4" t="str">
        <f>VLOOKUP(A5191,'Hold Harmless'!A$1:B$7201,2,FALSE)</f>
        <v>KERENS ISD</v>
      </c>
      <c r="C5191" s="4">
        <v>6</v>
      </c>
      <c r="D5191" s="10">
        <v>79.737745098039071</v>
      </c>
      <c r="E5191" s="10">
        <v>1.1348039215686274</v>
      </c>
      <c r="F5191" s="10">
        <v>80.872549019607703</v>
      </c>
      <c r="G5191" s="10">
        <v>0.95412465700554605</v>
      </c>
      <c r="H5191" s="10">
        <v>0.938912148570894</v>
      </c>
      <c r="I5191" s="10">
        <v>1</v>
      </c>
      <c r="J5191" s="10">
        <v>80.872549019607703</v>
      </c>
      <c r="K5191" s="10">
        <v>0</v>
      </c>
      <c r="L5191" s="10">
        <v>0</v>
      </c>
      <c r="M5191" s="10">
        <v>0</v>
      </c>
      <c r="N5191" s="10">
        <v>80.872549019607703</v>
      </c>
      <c r="O5191" s="24">
        <f t="shared" ref="O5191" si="863">SUM(N5186:N5191)</f>
        <v>504.15304870032298</v>
      </c>
    </row>
    <row r="5192" spans="1:15" ht="15" thickTop="1" x14ac:dyDescent="0.3">
      <c r="A5192" s="11" t="s">
        <v>885</v>
      </c>
      <c r="B5192" s="11" t="str">
        <f>VLOOKUP(A5192,'Hold Harmless'!A$1:B$7201,2,FALSE)</f>
        <v>MILDRED ISD</v>
      </c>
      <c r="C5192" s="11">
        <v>1</v>
      </c>
      <c r="D5192" s="12">
        <v>104.93827160493859</v>
      </c>
      <c r="E5192" s="12">
        <v>13.358024691358017</v>
      </c>
      <c r="F5192" s="12">
        <v>118.2962962962966</v>
      </c>
      <c r="G5192" s="12">
        <v>0.95857900943396224</v>
      </c>
      <c r="H5192" s="12">
        <v>0.94992213354097721</v>
      </c>
      <c r="I5192" s="12">
        <v>1</v>
      </c>
      <c r="J5192" s="12">
        <v>118.2962962962966</v>
      </c>
      <c r="K5192" s="12">
        <v>0</v>
      </c>
      <c r="L5192" s="12">
        <v>0</v>
      </c>
      <c r="M5192" s="12">
        <v>0</v>
      </c>
      <c r="N5192" s="12">
        <v>118.2962962962966</v>
      </c>
    </row>
    <row r="5193" spans="1:15" x14ac:dyDescent="0.3">
      <c r="A5193" s="11" t="s">
        <v>885</v>
      </c>
      <c r="B5193" s="11" t="str">
        <f>VLOOKUP(A5193,'Hold Harmless'!A$1:B$7201,2,FALSE)</f>
        <v>MILDRED ISD</v>
      </c>
      <c r="C5193" s="11">
        <v>2</v>
      </c>
      <c r="D5193" s="12">
        <v>111.49137931034528</v>
      </c>
      <c r="E5193" s="12">
        <v>7.9137931034482785</v>
      </c>
      <c r="F5193" s="12">
        <v>119.40517241379357</v>
      </c>
      <c r="G5193" s="12">
        <v>0.95857900943396224</v>
      </c>
      <c r="H5193" s="12">
        <v>0.94992213354097721</v>
      </c>
      <c r="I5193" s="12">
        <v>1</v>
      </c>
      <c r="J5193" s="12">
        <v>119.40517241379357</v>
      </c>
      <c r="K5193" s="12">
        <v>0</v>
      </c>
      <c r="L5193" s="12">
        <v>0</v>
      </c>
      <c r="M5193" s="12">
        <v>0</v>
      </c>
      <c r="N5193" s="12">
        <v>119.40517241379357</v>
      </c>
    </row>
    <row r="5194" spans="1:15" x14ac:dyDescent="0.3">
      <c r="A5194" s="11" t="s">
        <v>885</v>
      </c>
      <c r="B5194" s="11" t="str">
        <f>VLOOKUP(A5194,'Hold Harmless'!A$1:B$7201,2,FALSE)</f>
        <v>MILDRED ISD</v>
      </c>
      <c r="C5194" s="11">
        <v>3</v>
      </c>
      <c r="D5194" s="12">
        <v>107.80128205128246</v>
      </c>
      <c r="E5194" s="12">
        <v>10.839743589743589</v>
      </c>
      <c r="F5194" s="12">
        <v>118.64102564102605</v>
      </c>
      <c r="G5194" s="12">
        <v>0.95857900943396224</v>
      </c>
      <c r="H5194" s="12">
        <v>0.94992213354097721</v>
      </c>
      <c r="I5194" s="12">
        <v>1</v>
      </c>
      <c r="J5194" s="12">
        <v>118.64102564102605</v>
      </c>
      <c r="K5194" s="12">
        <v>0</v>
      </c>
      <c r="L5194" s="12">
        <v>0</v>
      </c>
      <c r="M5194" s="12">
        <v>0</v>
      </c>
      <c r="N5194" s="12">
        <v>118.64102564102605</v>
      </c>
    </row>
    <row r="5195" spans="1:15" x14ac:dyDescent="0.3">
      <c r="A5195" s="11" t="s">
        <v>885</v>
      </c>
      <c r="B5195" s="11" t="str">
        <f>VLOOKUP(A5195,'Hold Harmless'!A$1:B$7201,2,FALSE)</f>
        <v>MILDRED ISD</v>
      </c>
      <c r="C5195" s="11">
        <v>4</v>
      </c>
      <c r="D5195" s="12">
        <v>112.94666666666684</v>
      </c>
      <c r="E5195" s="12">
        <v>5.5466666666666642</v>
      </c>
      <c r="F5195" s="12">
        <v>118.49333333333351</v>
      </c>
      <c r="G5195" s="12">
        <v>0.95857900943396224</v>
      </c>
      <c r="H5195" s="12">
        <v>0.94992213354097721</v>
      </c>
      <c r="I5195" s="12">
        <v>1</v>
      </c>
      <c r="J5195" s="12">
        <v>118.49333333333351</v>
      </c>
      <c r="K5195" s="12">
        <v>0</v>
      </c>
      <c r="L5195" s="12">
        <v>0</v>
      </c>
      <c r="M5195" s="12">
        <v>0</v>
      </c>
      <c r="N5195" s="12">
        <v>118.49333333333351</v>
      </c>
    </row>
    <row r="5196" spans="1:15" x14ac:dyDescent="0.3">
      <c r="A5196" s="11" t="s">
        <v>885</v>
      </c>
      <c r="B5196" s="11" t="str">
        <f>VLOOKUP(A5196,'Hold Harmless'!A$1:B$7201,2,FALSE)</f>
        <v>MILDRED ISD</v>
      </c>
      <c r="C5196" s="11">
        <v>5</v>
      </c>
      <c r="D5196" s="12">
        <v>118.45833333333385</v>
      </c>
      <c r="E5196" s="12">
        <v>1.4047619047619047</v>
      </c>
      <c r="F5196" s="12">
        <v>119.86309523809575</v>
      </c>
      <c r="G5196" s="12">
        <v>0.95857900943396224</v>
      </c>
      <c r="H5196" s="12">
        <v>0.94992213354097721</v>
      </c>
      <c r="I5196" s="12">
        <v>1</v>
      </c>
      <c r="J5196" s="12">
        <v>119.86309523809575</v>
      </c>
      <c r="K5196" s="12">
        <v>0</v>
      </c>
      <c r="L5196" s="12">
        <v>0</v>
      </c>
      <c r="M5196" s="12">
        <v>0</v>
      </c>
      <c r="N5196" s="12">
        <v>119.86309523809575</v>
      </c>
    </row>
    <row r="5197" spans="1:15" ht="15" thickBot="1" x14ac:dyDescent="0.35">
      <c r="A5197" s="11" t="s">
        <v>885</v>
      </c>
      <c r="B5197" s="11" t="str">
        <f>VLOOKUP(A5197,'Hold Harmless'!A$1:B$7201,2,FALSE)</f>
        <v>MILDRED ISD</v>
      </c>
      <c r="C5197" s="11">
        <v>6</v>
      </c>
      <c r="D5197" s="12">
        <v>118.04310344827641</v>
      </c>
      <c r="E5197" s="12">
        <v>1.2356321839080462</v>
      </c>
      <c r="F5197" s="12">
        <v>119.27873563218446</v>
      </c>
      <c r="G5197" s="12">
        <v>0.95857900943396224</v>
      </c>
      <c r="H5197" s="12">
        <v>0.94992213354097721</v>
      </c>
      <c r="I5197" s="12">
        <v>1</v>
      </c>
      <c r="J5197" s="12">
        <v>119.27873563218446</v>
      </c>
      <c r="K5197" s="12">
        <v>0</v>
      </c>
      <c r="L5197" s="12">
        <v>0</v>
      </c>
      <c r="M5197" s="12">
        <v>0</v>
      </c>
      <c r="N5197" s="12">
        <v>119.27873563218446</v>
      </c>
      <c r="O5197" s="24">
        <f t="shared" ref="O5197" si="864">SUM(N5192:N5197)</f>
        <v>713.97765855472994</v>
      </c>
    </row>
    <row r="5198" spans="1:15" ht="15" thickTop="1" x14ac:dyDescent="0.3">
      <c r="A5198" s="2" t="s">
        <v>886</v>
      </c>
      <c r="B5198" s="2" t="str">
        <f>VLOOKUP(A5198,'Hold Harmless'!A$1:B$7201,2,FALSE)</f>
        <v>RICE ISD</v>
      </c>
      <c r="C5198" s="2">
        <v>1</v>
      </c>
      <c r="D5198" s="13">
        <v>109.60606060606031</v>
      </c>
      <c r="E5198" s="13">
        <v>37.969696969696969</v>
      </c>
      <c r="F5198" s="13">
        <v>147.57575757575728</v>
      </c>
      <c r="G5198" s="13">
        <v>0.95487907032403041</v>
      </c>
      <c r="H5198" s="13">
        <v>0.95208655842462608</v>
      </c>
      <c r="I5198" s="13">
        <v>1</v>
      </c>
      <c r="J5198" s="13">
        <v>147.57575757575728</v>
      </c>
      <c r="K5198" s="13">
        <v>0</v>
      </c>
      <c r="L5198" s="13">
        <v>0</v>
      </c>
      <c r="M5198" s="13">
        <v>0</v>
      </c>
      <c r="N5198" s="13">
        <v>147.57575757575728</v>
      </c>
    </row>
    <row r="5199" spans="1:15" x14ac:dyDescent="0.3">
      <c r="A5199" s="2" t="s">
        <v>886</v>
      </c>
      <c r="B5199" s="2" t="str">
        <f>VLOOKUP(A5199,'Hold Harmless'!A$1:B$7201,2,FALSE)</f>
        <v>RICE ISD</v>
      </c>
      <c r="C5199" s="2">
        <v>2</v>
      </c>
      <c r="D5199" s="13">
        <v>124.46551724138001</v>
      </c>
      <c r="E5199" s="13">
        <v>27.321839080459672</v>
      </c>
      <c r="F5199" s="13">
        <v>151.7873563218397</v>
      </c>
      <c r="G5199" s="13">
        <v>0.95487907032403041</v>
      </c>
      <c r="H5199" s="13">
        <v>0.95208655842462608</v>
      </c>
      <c r="I5199" s="13">
        <v>1</v>
      </c>
      <c r="J5199" s="13">
        <v>151.7873563218397</v>
      </c>
      <c r="K5199" s="13">
        <v>0</v>
      </c>
      <c r="L5199" s="13">
        <v>0</v>
      </c>
      <c r="M5199" s="13">
        <v>0</v>
      </c>
      <c r="N5199" s="13">
        <v>151.7873563218397</v>
      </c>
    </row>
    <row r="5200" spans="1:15" x14ac:dyDescent="0.3">
      <c r="A5200" s="2" t="s">
        <v>886</v>
      </c>
      <c r="B5200" s="2" t="str">
        <f>VLOOKUP(A5200,'Hold Harmless'!A$1:B$7201,2,FALSE)</f>
        <v>RICE ISD</v>
      </c>
      <c r="C5200" s="2">
        <v>3</v>
      </c>
      <c r="D5200" s="13">
        <v>129.29666666666688</v>
      </c>
      <c r="E5200" s="13">
        <v>20.71666666666669</v>
      </c>
      <c r="F5200" s="13">
        <v>150.01333333333358</v>
      </c>
      <c r="G5200" s="13">
        <v>0.95487907032403041</v>
      </c>
      <c r="H5200" s="13">
        <v>0.95208655842462608</v>
      </c>
      <c r="I5200" s="13">
        <v>1</v>
      </c>
      <c r="J5200" s="13">
        <v>150.01333333333358</v>
      </c>
      <c r="K5200" s="13">
        <v>0</v>
      </c>
      <c r="L5200" s="13">
        <v>0</v>
      </c>
      <c r="M5200" s="13">
        <v>0</v>
      </c>
      <c r="N5200" s="13">
        <v>150.01333333333358</v>
      </c>
    </row>
    <row r="5201" spans="1:15" x14ac:dyDescent="0.3">
      <c r="A5201" s="2" t="s">
        <v>886</v>
      </c>
      <c r="B5201" s="2" t="str">
        <f>VLOOKUP(A5201,'Hold Harmless'!A$1:B$7201,2,FALSE)</f>
        <v>RICE ISD</v>
      </c>
      <c r="C5201" s="2">
        <v>4</v>
      </c>
      <c r="D5201" s="13">
        <v>140.95000000000002</v>
      </c>
      <c r="E5201" s="13">
        <v>8.0733333333333306</v>
      </c>
      <c r="F5201" s="13">
        <v>149.02333333333334</v>
      </c>
      <c r="G5201" s="13">
        <v>0.95487907032403041</v>
      </c>
      <c r="H5201" s="13">
        <v>0.95208655842462608</v>
      </c>
      <c r="I5201" s="13">
        <v>1</v>
      </c>
      <c r="J5201" s="13">
        <v>149.02333333333334</v>
      </c>
      <c r="K5201" s="13">
        <v>0</v>
      </c>
      <c r="L5201" s="13">
        <v>0</v>
      </c>
      <c r="M5201" s="13">
        <v>0</v>
      </c>
      <c r="N5201" s="13">
        <v>149.02333333333334</v>
      </c>
    </row>
    <row r="5202" spans="1:15" x14ac:dyDescent="0.3">
      <c r="A5202" s="2" t="s">
        <v>886</v>
      </c>
      <c r="B5202" s="2" t="str">
        <f>VLOOKUP(A5202,'Hold Harmless'!A$1:B$7201,2,FALSE)</f>
        <v>RICE ISD</v>
      </c>
      <c r="C5202" s="2">
        <v>5</v>
      </c>
      <c r="D5202" s="13">
        <v>141.68965517241443</v>
      </c>
      <c r="E5202" s="13">
        <v>6.0459770114942346</v>
      </c>
      <c r="F5202" s="13">
        <v>147.73563218390868</v>
      </c>
      <c r="G5202" s="13">
        <v>0.95487907032403041</v>
      </c>
      <c r="H5202" s="13">
        <v>0.95208655842462608</v>
      </c>
      <c r="I5202" s="13">
        <v>1</v>
      </c>
      <c r="J5202" s="13">
        <v>147.73563218390868</v>
      </c>
      <c r="K5202" s="13">
        <v>0</v>
      </c>
      <c r="L5202" s="13">
        <v>0</v>
      </c>
      <c r="M5202" s="13">
        <v>0</v>
      </c>
      <c r="N5202" s="13">
        <v>147.73563218390868</v>
      </c>
    </row>
    <row r="5203" spans="1:15" ht="15" thickBot="1" x14ac:dyDescent="0.35">
      <c r="A5203" s="2" t="s">
        <v>886</v>
      </c>
      <c r="B5203" s="2" t="str">
        <f>VLOOKUP(A5203,'Hold Harmless'!A$1:B$7201,2,FALSE)</f>
        <v>RICE ISD</v>
      </c>
      <c r="C5203" s="2">
        <v>6</v>
      </c>
      <c r="D5203" s="13">
        <v>143.39784946236554</v>
      </c>
      <c r="E5203" s="13">
        <v>4.1935483870967749</v>
      </c>
      <c r="F5203" s="13">
        <v>147.59139784946231</v>
      </c>
      <c r="G5203" s="13">
        <v>0.95487907032403041</v>
      </c>
      <c r="H5203" s="13">
        <v>0.95208655842462608</v>
      </c>
      <c r="I5203" s="13">
        <v>1</v>
      </c>
      <c r="J5203" s="13">
        <v>147.59139784946231</v>
      </c>
      <c r="K5203" s="13">
        <v>0</v>
      </c>
      <c r="L5203" s="13">
        <v>0</v>
      </c>
      <c r="M5203" s="13">
        <v>0</v>
      </c>
      <c r="N5203" s="13">
        <v>147.59139784946231</v>
      </c>
      <c r="O5203" s="24">
        <f t="shared" ref="O5203" si="865">SUM(N5198:N5203)</f>
        <v>893.72681059763488</v>
      </c>
    </row>
    <row r="5204" spans="1:15" ht="15" thickTop="1" x14ac:dyDescent="0.3">
      <c r="A5204" s="4" t="s">
        <v>887</v>
      </c>
      <c r="B5204" s="4" t="str">
        <f>VLOOKUP(A5204,'Hold Harmless'!A$1:B$7201,2,FALSE)</f>
        <v>BURKEVILLE ISD</v>
      </c>
      <c r="C5204" s="4">
        <v>1</v>
      </c>
      <c r="D5204" s="10">
        <v>36.362500000000011</v>
      </c>
      <c r="E5204" s="10">
        <v>3.1583333333333337</v>
      </c>
      <c r="F5204" s="10">
        <v>39.520833333333343</v>
      </c>
      <c r="G5204" s="10">
        <v>0.94728841596995572</v>
      </c>
      <c r="H5204" s="10">
        <v>0.91962638229642546</v>
      </c>
      <c r="I5204" s="10">
        <v>1</v>
      </c>
      <c r="J5204" s="10">
        <v>39.520833333333343</v>
      </c>
      <c r="K5204" s="10">
        <v>0</v>
      </c>
      <c r="L5204" s="10">
        <v>0</v>
      </c>
      <c r="M5204" s="10">
        <v>0</v>
      </c>
      <c r="N5204" s="10">
        <v>39.520833333333343</v>
      </c>
    </row>
    <row r="5205" spans="1:15" x14ac:dyDescent="0.3">
      <c r="A5205" s="4" t="s">
        <v>887</v>
      </c>
      <c r="B5205" s="4" t="str">
        <f>VLOOKUP(A5205,'Hold Harmless'!A$1:B$7201,2,FALSE)</f>
        <v>BURKEVILLE ISD</v>
      </c>
      <c r="C5205" s="4">
        <v>2</v>
      </c>
      <c r="D5205" s="10">
        <v>37.627192982456144</v>
      </c>
      <c r="E5205" s="10">
        <v>2.6622807017543866</v>
      </c>
      <c r="F5205" s="10">
        <v>40.289473684210527</v>
      </c>
      <c r="G5205" s="10">
        <v>0.94728841596995572</v>
      </c>
      <c r="H5205" s="10">
        <v>0.91962638229642546</v>
      </c>
      <c r="I5205" s="10">
        <v>1</v>
      </c>
      <c r="J5205" s="10">
        <v>40.289473684210527</v>
      </c>
      <c r="K5205" s="10">
        <v>0</v>
      </c>
      <c r="L5205" s="10">
        <v>0</v>
      </c>
      <c r="M5205" s="10">
        <v>0</v>
      </c>
      <c r="N5205" s="10">
        <v>40.289473684210527</v>
      </c>
    </row>
    <row r="5206" spans="1:15" x14ac:dyDescent="0.3">
      <c r="A5206" s="4" t="s">
        <v>887</v>
      </c>
      <c r="B5206" s="4" t="str">
        <f>VLOOKUP(A5206,'Hold Harmless'!A$1:B$7201,2,FALSE)</f>
        <v>BURKEVILLE ISD</v>
      </c>
      <c r="C5206" s="4">
        <v>3</v>
      </c>
      <c r="D5206" s="10">
        <v>33.480000000000082</v>
      </c>
      <c r="E5206" s="10">
        <v>5.8399999999999759</v>
      </c>
      <c r="F5206" s="10">
        <v>39.320000000000057</v>
      </c>
      <c r="G5206" s="10">
        <v>0.94728841596995572</v>
      </c>
      <c r="H5206" s="10">
        <v>0.91962638229642546</v>
      </c>
      <c r="I5206" s="10">
        <v>1</v>
      </c>
      <c r="J5206" s="10">
        <v>39.320000000000057</v>
      </c>
      <c r="K5206" s="10">
        <v>0</v>
      </c>
      <c r="L5206" s="10">
        <v>0</v>
      </c>
      <c r="M5206" s="10">
        <v>0</v>
      </c>
      <c r="N5206" s="10">
        <v>39.320000000000057</v>
      </c>
    </row>
    <row r="5207" spans="1:15" x14ac:dyDescent="0.3">
      <c r="A5207" s="4" t="s">
        <v>887</v>
      </c>
      <c r="B5207" s="4" t="str">
        <f>VLOOKUP(A5207,'Hold Harmless'!A$1:B$7201,2,FALSE)</f>
        <v>BURKEVILLE ISD</v>
      </c>
      <c r="C5207" s="4">
        <v>4</v>
      </c>
      <c r="D5207" s="10">
        <v>24.54166666666665</v>
      </c>
      <c r="E5207" s="10">
        <v>12.511904761904752</v>
      </c>
      <c r="F5207" s="10">
        <v>37.053571428571402</v>
      </c>
      <c r="G5207" s="10">
        <v>0.94728841596995572</v>
      </c>
      <c r="H5207" s="10">
        <v>0.91962638229642546</v>
      </c>
      <c r="I5207" s="10">
        <v>1</v>
      </c>
      <c r="J5207" s="10">
        <v>37.053571428571402</v>
      </c>
      <c r="K5207" s="10">
        <v>0</v>
      </c>
      <c r="L5207" s="10">
        <v>0</v>
      </c>
      <c r="M5207" s="10">
        <v>0</v>
      </c>
      <c r="N5207" s="10">
        <v>37.053571428571402</v>
      </c>
    </row>
    <row r="5208" spans="1:15" x14ac:dyDescent="0.3">
      <c r="A5208" s="4" t="s">
        <v>887</v>
      </c>
      <c r="B5208" s="4" t="str">
        <f>VLOOKUP(A5208,'Hold Harmless'!A$1:B$7201,2,FALSE)</f>
        <v>BURKEVILLE ISD</v>
      </c>
      <c r="C5208" s="4">
        <v>5</v>
      </c>
      <c r="D5208" s="10">
        <v>35.977011494252856</v>
      </c>
      <c r="E5208" s="10">
        <v>0.12643678160919541</v>
      </c>
      <c r="F5208" s="10">
        <v>36.10344827586205</v>
      </c>
      <c r="G5208" s="10">
        <v>0.94728841596995572</v>
      </c>
      <c r="H5208" s="10">
        <v>0.91962638229642546</v>
      </c>
      <c r="I5208" s="10">
        <v>1</v>
      </c>
      <c r="J5208" s="10">
        <v>36.10344827586205</v>
      </c>
      <c r="K5208" s="10">
        <v>0</v>
      </c>
      <c r="L5208" s="10">
        <v>0</v>
      </c>
      <c r="M5208" s="10">
        <v>0</v>
      </c>
      <c r="N5208" s="10">
        <v>36.10344827586205</v>
      </c>
    </row>
    <row r="5209" spans="1:15" ht="15" thickBot="1" x14ac:dyDescent="0.35">
      <c r="A5209" s="4" t="s">
        <v>887</v>
      </c>
      <c r="B5209" s="4" t="str">
        <f>VLOOKUP(A5209,'Hold Harmless'!A$1:B$7201,2,FALSE)</f>
        <v>BURKEVILLE ISD</v>
      </c>
      <c r="C5209" s="4">
        <v>6</v>
      </c>
      <c r="D5209" s="10">
        <v>33.085714285714317</v>
      </c>
      <c r="E5209" s="10">
        <v>2.9047619047618967</v>
      </c>
      <c r="F5209" s="10">
        <v>35.990476190476215</v>
      </c>
      <c r="G5209" s="10">
        <v>0.94728841596995572</v>
      </c>
      <c r="H5209" s="10">
        <v>0.91962638229642546</v>
      </c>
      <c r="I5209" s="10">
        <v>1</v>
      </c>
      <c r="J5209" s="10">
        <v>35.990476190476215</v>
      </c>
      <c r="K5209" s="10">
        <v>0</v>
      </c>
      <c r="L5209" s="10">
        <v>0</v>
      </c>
      <c r="M5209" s="10">
        <v>0</v>
      </c>
      <c r="N5209" s="10">
        <v>35.990476190476215</v>
      </c>
      <c r="O5209" s="24">
        <f t="shared" ref="O5209" si="866">SUM(N5204:N5209)</f>
        <v>228.27780291245358</v>
      </c>
    </row>
    <row r="5210" spans="1:15" ht="15" thickTop="1" x14ac:dyDescent="0.3">
      <c r="A5210" s="11" t="s">
        <v>888</v>
      </c>
      <c r="B5210" s="11" t="str">
        <f>VLOOKUP(A5210,'Hold Harmless'!A$1:B$7201,2,FALSE)</f>
        <v>NEWTON ISD</v>
      </c>
      <c r="C5210" s="11">
        <v>1</v>
      </c>
      <c r="D5210" s="12">
        <v>139.65740740740787</v>
      </c>
      <c r="E5210" s="12">
        <v>0.85802469135802439</v>
      </c>
      <c r="F5210" s="12">
        <v>140.5154320987659</v>
      </c>
      <c r="G5210" s="12">
        <v>0.94038807042759609</v>
      </c>
      <c r="H5210" s="12">
        <v>0.92712816671206755</v>
      </c>
      <c r="I5210" s="12">
        <v>1</v>
      </c>
      <c r="J5210" s="12">
        <v>140.5154320987659</v>
      </c>
      <c r="K5210" s="12">
        <v>0</v>
      </c>
      <c r="L5210" s="12">
        <v>0</v>
      </c>
      <c r="M5210" s="12">
        <v>0</v>
      </c>
      <c r="N5210" s="12">
        <v>140.5154320987659</v>
      </c>
    </row>
    <row r="5211" spans="1:15" x14ac:dyDescent="0.3">
      <c r="A5211" s="11" t="s">
        <v>888</v>
      </c>
      <c r="B5211" s="11" t="str">
        <f>VLOOKUP(A5211,'Hold Harmless'!A$1:B$7201,2,FALSE)</f>
        <v>NEWTON ISD</v>
      </c>
      <c r="C5211" s="11">
        <v>2</v>
      </c>
      <c r="D5211" s="12">
        <v>143.53472222222251</v>
      </c>
      <c r="E5211" s="12">
        <v>5.2222222222222232</v>
      </c>
      <c r="F5211" s="12">
        <v>148.75694444444474</v>
      </c>
      <c r="G5211" s="12">
        <v>0.94038807042759609</v>
      </c>
      <c r="H5211" s="12">
        <v>0.92712816671206755</v>
      </c>
      <c r="I5211" s="12">
        <v>1</v>
      </c>
      <c r="J5211" s="12">
        <v>148.75694444444474</v>
      </c>
      <c r="K5211" s="12">
        <v>0</v>
      </c>
      <c r="L5211" s="12">
        <v>0</v>
      </c>
      <c r="M5211" s="12">
        <v>0</v>
      </c>
      <c r="N5211" s="12">
        <v>148.75694444444474</v>
      </c>
    </row>
    <row r="5212" spans="1:15" x14ac:dyDescent="0.3">
      <c r="A5212" s="11" t="s">
        <v>888</v>
      </c>
      <c r="B5212" s="11" t="str">
        <f>VLOOKUP(A5212,'Hold Harmless'!A$1:B$7201,2,FALSE)</f>
        <v>NEWTON ISD</v>
      </c>
      <c r="C5212" s="11">
        <v>3</v>
      </c>
      <c r="D5212" s="12">
        <v>131.44345238095266</v>
      </c>
      <c r="E5212" s="12">
        <v>13.851190476190482</v>
      </c>
      <c r="F5212" s="12">
        <v>145.29464285714315</v>
      </c>
      <c r="G5212" s="12">
        <v>0.94038807042759609</v>
      </c>
      <c r="H5212" s="12">
        <v>0.92712816671206755</v>
      </c>
      <c r="I5212" s="12">
        <v>1</v>
      </c>
      <c r="J5212" s="12">
        <v>145.29464285714315</v>
      </c>
      <c r="K5212" s="12">
        <v>0</v>
      </c>
      <c r="L5212" s="12">
        <v>0</v>
      </c>
      <c r="M5212" s="12">
        <v>0</v>
      </c>
      <c r="N5212" s="12">
        <v>145.29464285714315</v>
      </c>
    </row>
    <row r="5213" spans="1:15" x14ac:dyDescent="0.3">
      <c r="A5213" s="11" t="s">
        <v>888</v>
      </c>
      <c r="B5213" s="11" t="str">
        <f>VLOOKUP(A5213,'Hold Harmless'!A$1:B$7201,2,FALSE)</f>
        <v>NEWTON ISD</v>
      </c>
      <c r="C5213" s="11">
        <v>4</v>
      </c>
      <c r="D5213" s="12">
        <v>139.78947368421166</v>
      </c>
      <c r="E5213" s="12">
        <v>6.0263157894736867</v>
      </c>
      <c r="F5213" s="12">
        <v>145.81578947368536</v>
      </c>
      <c r="G5213" s="12">
        <v>0.94038807042759609</v>
      </c>
      <c r="H5213" s="12">
        <v>0.92712816671206755</v>
      </c>
      <c r="I5213" s="12">
        <v>1</v>
      </c>
      <c r="J5213" s="12">
        <v>145.81578947368536</v>
      </c>
      <c r="K5213" s="12">
        <v>0</v>
      </c>
      <c r="L5213" s="12">
        <v>0</v>
      </c>
      <c r="M5213" s="12">
        <v>0</v>
      </c>
      <c r="N5213" s="12">
        <v>145.81578947368536</v>
      </c>
    </row>
    <row r="5214" spans="1:15" x14ac:dyDescent="0.3">
      <c r="A5214" s="11" t="s">
        <v>888</v>
      </c>
      <c r="B5214" s="11" t="str">
        <f>VLOOKUP(A5214,'Hold Harmless'!A$1:B$7201,2,FALSE)</f>
        <v>NEWTON ISD</v>
      </c>
      <c r="C5214" s="11">
        <v>5</v>
      </c>
      <c r="D5214" s="12">
        <v>141.99107142857122</v>
      </c>
      <c r="E5214" s="12">
        <v>1.1607142857142854</v>
      </c>
      <c r="F5214" s="12">
        <v>143.1517857142855</v>
      </c>
      <c r="G5214" s="12">
        <v>0.94038807042759609</v>
      </c>
      <c r="H5214" s="12">
        <v>0.92712816671206755</v>
      </c>
      <c r="I5214" s="12">
        <v>1</v>
      </c>
      <c r="J5214" s="12">
        <v>143.1517857142855</v>
      </c>
      <c r="K5214" s="12">
        <v>0</v>
      </c>
      <c r="L5214" s="12">
        <v>0</v>
      </c>
      <c r="M5214" s="12">
        <v>0</v>
      </c>
      <c r="N5214" s="12">
        <v>143.1517857142855</v>
      </c>
    </row>
    <row r="5215" spans="1:15" ht="15" thickBot="1" x14ac:dyDescent="0.35">
      <c r="A5215" s="11" t="s">
        <v>888</v>
      </c>
      <c r="B5215" s="11" t="str">
        <f>VLOOKUP(A5215,'Hold Harmless'!A$1:B$7201,2,FALSE)</f>
        <v>NEWTON ISD</v>
      </c>
      <c r="C5215" s="11">
        <v>6</v>
      </c>
      <c r="D5215" s="12">
        <v>120.58602150537678</v>
      </c>
      <c r="E5215" s="12">
        <v>18.500000000000192</v>
      </c>
      <c r="F5215" s="12">
        <v>139.08602150537698</v>
      </c>
      <c r="G5215" s="12">
        <v>0.94038807042759609</v>
      </c>
      <c r="H5215" s="12">
        <v>0.92712816671206755</v>
      </c>
      <c r="I5215" s="12">
        <v>1</v>
      </c>
      <c r="J5215" s="12">
        <v>139.08602150537698</v>
      </c>
      <c r="K5215" s="12">
        <v>0</v>
      </c>
      <c r="L5215" s="12">
        <v>0</v>
      </c>
      <c r="M5215" s="12">
        <v>0</v>
      </c>
      <c r="N5215" s="12">
        <v>139.08602150537698</v>
      </c>
      <c r="O5215" s="24">
        <f t="shared" ref="O5215" si="867">SUM(N5210:N5215)</f>
        <v>862.62061609370153</v>
      </c>
    </row>
    <row r="5216" spans="1:15" ht="15" thickTop="1" x14ac:dyDescent="0.3">
      <c r="A5216" s="2" t="s">
        <v>889</v>
      </c>
      <c r="B5216" s="2" t="str">
        <f>VLOOKUP(A5216,'Hold Harmless'!A$1:B$7201,2,FALSE)</f>
        <v>DEWEYVILLE ISD</v>
      </c>
      <c r="C5216" s="2">
        <v>1</v>
      </c>
      <c r="D5216" s="13">
        <v>77.149999999999949</v>
      </c>
      <c r="E5216" s="13">
        <v>2.9416666666666638</v>
      </c>
      <c r="F5216" s="13">
        <v>80.091666666666612</v>
      </c>
      <c r="G5216" s="13">
        <v>0.94530883869153626</v>
      </c>
      <c r="H5216" s="13">
        <v>0.94042694525800896</v>
      </c>
      <c r="I5216" s="13">
        <v>1</v>
      </c>
      <c r="J5216" s="13">
        <v>80.091666666666612</v>
      </c>
      <c r="K5216" s="13">
        <v>0</v>
      </c>
      <c r="L5216" s="13">
        <v>0</v>
      </c>
      <c r="M5216" s="13">
        <v>0</v>
      </c>
      <c r="N5216" s="13">
        <v>80.091666666666612</v>
      </c>
    </row>
    <row r="5217" spans="1:15" x14ac:dyDescent="0.3">
      <c r="A5217" s="2" t="s">
        <v>889</v>
      </c>
      <c r="B5217" s="2" t="str">
        <f>VLOOKUP(A5217,'Hold Harmless'!A$1:B$7201,2,FALSE)</f>
        <v>DEWEYVILLE ISD</v>
      </c>
      <c r="C5217" s="2">
        <v>2</v>
      </c>
      <c r="D5217" s="13">
        <v>73.322222222222209</v>
      </c>
      <c r="E5217" s="13">
        <v>5.5888888888888788</v>
      </c>
      <c r="F5217" s="13">
        <v>78.911111111111083</v>
      </c>
      <c r="G5217" s="13">
        <v>0.94530883869153626</v>
      </c>
      <c r="H5217" s="13">
        <v>0.94042694525800896</v>
      </c>
      <c r="I5217" s="13">
        <v>1</v>
      </c>
      <c r="J5217" s="13">
        <v>78.911111111111083</v>
      </c>
      <c r="K5217" s="13">
        <v>0</v>
      </c>
      <c r="L5217" s="13">
        <v>0</v>
      </c>
      <c r="M5217" s="13">
        <v>0</v>
      </c>
      <c r="N5217" s="13">
        <v>78.911111111111083</v>
      </c>
    </row>
    <row r="5218" spans="1:15" x14ac:dyDescent="0.3">
      <c r="A5218" s="2" t="s">
        <v>889</v>
      </c>
      <c r="B5218" s="2" t="str">
        <f>VLOOKUP(A5218,'Hold Harmless'!A$1:B$7201,2,FALSE)</f>
        <v>DEWEYVILLE ISD</v>
      </c>
      <c r="C5218" s="2">
        <v>3</v>
      </c>
      <c r="D5218" s="13">
        <v>74.476666666666617</v>
      </c>
      <c r="E5218" s="13">
        <v>2.4800000000000009</v>
      </c>
      <c r="F5218" s="13">
        <v>76.956666666666621</v>
      </c>
      <c r="G5218" s="13">
        <v>0.94530883869153626</v>
      </c>
      <c r="H5218" s="13">
        <v>0.94042694525800896</v>
      </c>
      <c r="I5218" s="13">
        <v>1</v>
      </c>
      <c r="J5218" s="13">
        <v>76.956666666666621</v>
      </c>
      <c r="K5218" s="13">
        <v>0</v>
      </c>
      <c r="L5218" s="13">
        <v>0</v>
      </c>
      <c r="M5218" s="13">
        <v>0</v>
      </c>
      <c r="N5218" s="13">
        <v>76.956666666666621</v>
      </c>
    </row>
    <row r="5219" spans="1:15" x14ac:dyDescent="0.3">
      <c r="A5219" s="2" t="s">
        <v>889</v>
      </c>
      <c r="B5219" s="2" t="str">
        <f>VLOOKUP(A5219,'Hold Harmless'!A$1:B$7201,2,FALSE)</f>
        <v>DEWEYVILLE ISD</v>
      </c>
      <c r="C5219" s="2">
        <v>4</v>
      </c>
      <c r="D5219" s="13">
        <v>73.839080459770031</v>
      </c>
      <c r="E5219" s="13">
        <v>2.2643678160919545</v>
      </c>
      <c r="F5219" s="13">
        <v>76.103448275861979</v>
      </c>
      <c r="G5219" s="13">
        <v>0.94530883869153626</v>
      </c>
      <c r="H5219" s="13">
        <v>0.94042694525800896</v>
      </c>
      <c r="I5219" s="13">
        <v>1</v>
      </c>
      <c r="J5219" s="13">
        <v>76.103448275861979</v>
      </c>
      <c r="K5219" s="13">
        <v>0</v>
      </c>
      <c r="L5219" s="13">
        <v>0</v>
      </c>
      <c r="M5219" s="13">
        <v>0</v>
      </c>
      <c r="N5219" s="13">
        <v>76.103448275861979</v>
      </c>
    </row>
    <row r="5220" spans="1:15" x14ac:dyDescent="0.3">
      <c r="A5220" s="2" t="s">
        <v>889</v>
      </c>
      <c r="B5220" s="2" t="str">
        <f>VLOOKUP(A5220,'Hold Harmless'!A$1:B$7201,2,FALSE)</f>
        <v>DEWEYVILLE ISD</v>
      </c>
      <c r="C5220" s="2">
        <v>5</v>
      </c>
      <c r="D5220" s="13">
        <v>74.218390804597618</v>
      </c>
      <c r="E5220" s="13">
        <v>1.4109195402298855</v>
      </c>
      <c r="F5220" s="13">
        <v>75.629310344827502</v>
      </c>
      <c r="G5220" s="13">
        <v>0.94530883869153626</v>
      </c>
      <c r="H5220" s="13">
        <v>0.94042694525800896</v>
      </c>
      <c r="I5220" s="13">
        <v>1</v>
      </c>
      <c r="J5220" s="13">
        <v>75.629310344827502</v>
      </c>
      <c r="K5220" s="13">
        <v>0</v>
      </c>
      <c r="L5220" s="13">
        <v>0</v>
      </c>
      <c r="M5220" s="13">
        <v>0</v>
      </c>
      <c r="N5220" s="13">
        <v>75.629310344827502</v>
      </c>
    </row>
    <row r="5221" spans="1:15" ht="15" thickBot="1" x14ac:dyDescent="0.35">
      <c r="A5221" s="2" t="s">
        <v>889</v>
      </c>
      <c r="B5221" s="2" t="str">
        <f>VLOOKUP(A5221,'Hold Harmless'!A$1:B$7201,2,FALSE)</f>
        <v>DEWEYVILLE ISD</v>
      </c>
      <c r="C5221" s="2">
        <v>6</v>
      </c>
      <c r="D5221" s="13">
        <v>75.875000000000114</v>
      </c>
      <c r="E5221" s="13">
        <v>0.40833333333333338</v>
      </c>
      <c r="F5221" s="13">
        <v>76.283333333333445</v>
      </c>
      <c r="G5221" s="13">
        <v>0.94530883869153626</v>
      </c>
      <c r="H5221" s="13">
        <v>0.94042694525800896</v>
      </c>
      <c r="I5221" s="13">
        <v>1</v>
      </c>
      <c r="J5221" s="13">
        <v>76.283333333333445</v>
      </c>
      <c r="K5221" s="13">
        <v>0</v>
      </c>
      <c r="L5221" s="13">
        <v>0</v>
      </c>
      <c r="M5221" s="13">
        <v>0</v>
      </c>
      <c r="N5221" s="13">
        <v>76.283333333333445</v>
      </c>
      <c r="O5221" s="24">
        <f t="shared" ref="O5221" si="868">SUM(N5216:N5221)</f>
        <v>463.97553639846728</v>
      </c>
    </row>
    <row r="5222" spans="1:15" ht="15" thickTop="1" x14ac:dyDescent="0.3">
      <c r="A5222" s="4" t="s">
        <v>890</v>
      </c>
      <c r="B5222" s="4" t="str">
        <f>VLOOKUP(A5222,'Hold Harmless'!A$1:B$7201,2,FALSE)</f>
        <v>ROSCOE COLLEGIATE ISD</v>
      </c>
      <c r="C5222" s="4">
        <v>1</v>
      </c>
      <c r="D5222" s="10">
        <v>93.013649425287539</v>
      </c>
      <c r="E5222" s="10">
        <v>4.6552921455938678</v>
      </c>
      <c r="F5222" s="10">
        <v>97.668941570881401</v>
      </c>
      <c r="G5222" s="10">
        <v>0.95707664816901539</v>
      </c>
      <c r="H5222" s="10">
        <v>0.93312027344242476</v>
      </c>
      <c r="I5222" s="10">
        <v>1</v>
      </c>
      <c r="J5222" s="10">
        <v>97.668941570881401</v>
      </c>
      <c r="K5222" s="10">
        <v>0</v>
      </c>
      <c r="L5222" s="10">
        <v>0</v>
      </c>
      <c r="M5222" s="10">
        <v>0</v>
      </c>
      <c r="N5222" s="10">
        <v>97.668941570881401</v>
      </c>
    </row>
    <row r="5223" spans="1:15" x14ac:dyDescent="0.3">
      <c r="A5223" s="4" t="s">
        <v>890</v>
      </c>
      <c r="B5223" s="4" t="str">
        <f>VLOOKUP(A5223,'Hold Harmless'!A$1:B$7201,2,FALSE)</f>
        <v>ROSCOE COLLEGIATE ISD</v>
      </c>
      <c r="C5223" s="4">
        <v>2</v>
      </c>
      <c r="D5223" s="10">
        <v>89.807471264367734</v>
      </c>
      <c r="E5223" s="10">
        <v>7.5804597701148939</v>
      </c>
      <c r="F5223" s="10">
        <v>97.387931034482634</v>
      </c>
      <c r="G5223" s="10">
        <v>0.95707664816901539</v>
      </c>
      <c r="H5223" s="10">
        <v>0.93312027344242476</v>
      </c>
      <c r="I5223" s="10">
        <v>1</v>
      </c>
      <c r="J5223" s="10">
        <v>97.387931034482634</v>
      </c>
      <c r="K5223" s="10">
        <v>0</v>
      </c>
      <c r="L5223" s="10">
        <v>0</v>
      </c>
      <c r="M5223" s="10">
        <v>0</v>
      </c>
      <c r="N5223" s="10">
        <v>97.387931034482634</v>
      </c>
    </row>
    <row r="5224" spans="1:15" x14ac:dyDescent="0.3">
      <c r="A5224" s="4" t="s">
        <v>890</v>
      </c>
      <c r="B5224" s="4" t="str">
        <f>VLOOKUP(A5224,'Hold Harmless'!A$1:B$7201,2,FALSE)</f>
        <v>ROSCOE COLLEGIATE ISD</v>
      </c>
      <c r="C5224" s="4">
        <v>3</v>
      </c>
      <c r="D5224" s="10">
        <v>72.164062500000014</v>
      </c>
      <c r="E5224" s="10">
        <v>88.770833333333456</v>
      </c>
      <c r="F5224" s="10">
        <v>160.93489583333348</v>
      </c>
      <c r="G5224" s="10">
        <v>0.95707664816901539</v>
      </c>
      <c r="H5224" s="10">
        <v>0.93312027344242476</v>
      </c>
      <c r="I5224" s="10">
        <v>1</v>
      </c>
      <c r="J5224" s="10">
        <v>160.93489583333348</v>
      </c>
      <c r="K5224" s="10">
        <v>0</v>
      </c>
      <c r="L5224" s="10">
        <v>0</v>
      </c>
      <c r="M5224" s="10">
        <v>0</v>
      </c>
      <c r="N5224" s="10">
        <v>160.93489583333348</v>
      </c>
    </row>
    <row r="5225" spans="1:15" x14ac:dyDescent="0.3">
      <c r="A5225" s="4" t="s">
        <v>890</v>
      </c>
      <c r="B5225" s="4" t="str">
        <f>VLOOKUP(A5225,'Hold Harmless'!A$1:B$7201,2,FALSE)</f>
        <v>ROSCOE COLLEGIATE ISD</v>
      </c>
      <c r="C5225" s="4">
        <v>4</v>
      </c>
      <c r="D5225" s="10">
        <v>91.252565681445176</v>
      </c>
      <c r="E5225" s="10">
        <v>181.31085796387416</v>
      </c>
      <c r="F5225" s="10">
        <v>272.56342364531935</v>
      </c>
      <c r="G5225" s="10">
        <v>0.95707664816901539</v>
      </c>
      <c r="H5225" s="10">
        <v>0.93312027344242476</v>
      </c>
      <c r="I5225" s="10">
        <v>1</v>
      </c>
      <c r="J5225" s="10">
        <v>272.56342364531935</v>
      </c>
      <c r="K5225" s="10">
        <v>0</v>
      </c>
      <c r="L5225" s="10">
        <v>0</v>
      </c>
      <c r="M5225" s="10">
        <v>0</v>
      </c>
      <c r="N5225" s="10">
        <v>272.56342364531935</v>
      </c>
    </row>
    <row r="5226" spans="1:15" x14ac:dyDescent="0.3">
      <c r="A5226" s="4" t="s">
        <v>890</v>
      </c>
      <c r="B5226" s="4" t="str">
        <f>VLOOKUP(A5226,'Hold Harmless'!A$1:B$7201,2,FALSE)</f>
        <v>ROSCOE COLLEGIATE ISD</v>
      </c>
      <c r="C5226" s="4">
        <v>5</v>
      </c>
      <c r="D5226" s="10">
        <v>78.818103448275494</v>
      </c>
      <c r="E5226" s="10">
        <v>228.26398467432716</v>
      </c>
      <c r="F5226" s="10">
        <v>307.08208812260267</v>
      </c>
      <c r="G5226" s="10">
        <v>0.95707664816901539</v>
      </c>
      <c r="H5226" s="10">
        <v>0.93312027344242476</v>
      </c>
      <c r="I5226" s="10">
        <v>1</v>
      </c>
      <c r="J5226" s="10">
        <v>307.08208812260267</v>
      </c>
      <c r="K5226" s="10">
        <v>0</v>
      </c>
      <c r="L5226" s="10">
        <v>0</v>
      </c>
      <c r="M5226" s="10">
        <v>0</v>
      </c>
      <c r="N5226" s="10">
        <v>307.08208812260267</v>
      </c>
    </row>
    <row r="5227" spans="1:15" ht="15" thickBot="1" x14ac:dyDescent="0.35">
      <c r="A5227" s="4" t="s">
        <v>890</v>
      </c>
      <c r="B5227" s="4" t="str">
        <f>VLOOKUP(A5227,'Hold Harmless'!A$1:B$7201,2,FALSE)</f>
        <v>ROSCOE COLLEGIATE ISD</v>
      </c>
      <c r="C5227" s="4">
        <v>6</v>
      </c>
      <c r="D5227" s="10">
        <v>89.872395833333528</v>
      </c>
      <c r="E5227" s="10">
        <v>216.2343749999994</v>
      </c>
      <c r="F5227" s="10">
        <v>306.10677083333292</v>
      </c>
      <c r="G5227" s="10">
        <v>0.95707664816901539</v>
      </c>
      <c r="H5227" s="10">
        <v>0.93312027344242476</v>
      </c>
      <c r="I5227" s="10">
        <v>1</v>
      </c>
      <c r="J5227" s="10">
        <v>306.10677083333292</v>
      </c>
      <c r="K5227" s="10">
        <v>0</v>
      </c>
      <c r="L5227" s="10">
        <v>0</v>
      </c>
      <c r="M5227" s="10">
        <v>0</v>
      </c>
      <c r="N5227" s="10">
        <v>306.10677083333292</v>
      </c>
      <c r="O5227" s="24">
        <f t="shared" ref="O5227" si="869">SUM(N5222:N5227)</f>
        <v>1241.7440510399524</v>
      </c>
    </row>
    <row r="5228" spans="1:15" ht="15" thickTop="1" x14ac:dyDescent="0.3">
      <c r="A5228" s="11" t="s">
        <v>891</v>
      </c>
      <c r="B5228" s="11" t="str">
        <f>VLOOKUP(A5228,'Hold Harmless'!A$1:B$7201,2,FALSE)</f>
        <v>SWEETWATER ISD</v>
      </c>
      <c r="C5228" s="11">
        <v>1</v>
      </c>
      <c r="D5228" s="12">
        <v>246.49425287356041</v>
      </c>
      <c r="E5228" s="12">
        <v>60.229885057471037</v>
      </c>
      <c r="F5228" s="12">
        <v>306.72413793103146</v>
      </c>
      <c r="G5228" s="12">
        <v>0.94784444247802768</v>
      </c>
      <c r="H5228" s="12">
        <v>0.93798965316770555</v>
      </c>
      <c r="I5228" s="12">
        <v>1</v>
      </c>
      <c r="J5228" s="12">
        <v>306.72413793103146</v>
      </c>
      <c r="K5228" s="12">
        <v>0</v>
      </c>
      <c r="L5228" s="12">
        <v>0</v>
      </c>
      <c r="M5228" s="12">
        <v>0</v>
      </c>
      <c r="N5228" s="12">
        <v>306.72413793103146</v>
      </c>
    </row>
    <row r="5229" spans="1:15" x14ac:dyDescent="0.3">
      <c r="A5229" s="11" t="s">
        <v>891</v>
      </c>
      <c r="B5229" s="11" t="str">
        <f>VLOOKUP(A5229,'Hold Harmless'!A$1:B$7201,2,FALSE)</f>
        <v>SWEETWATER ISD</v>
      </c>
      <c r="C5229" s="11">
        <v>2</v>
      </c>
      <c r="D5229" s="12">
        <v>264.46913580247002</v>
      </c>
      <c r="E5229" s="12">
        <v>39.611111111111086</v>
      </c>
      <c r="F5229" s="12">
        <v>304.08024691358111</v>
      </c>
      <c r="G5229" s="12">
        <v>0.94784444247802768</v>
      </c>
      <c r="H5229" s="12">
        <v>0.93798965316770555</v>
      </c>
      <c r="I5229" s="12">
        <v>1</v>
      </c>
      <c r="J5229" s="12">
        <v>304.08024691358111</v>
      </c>
      <c r="K5229" s="12">
        <v>0</v>
      </c>
      <c r="L5229" s="12">
        <v>0</v>
      </c>
      <c r="M5229" s="12">
        <v>0</v>
      </c>
      <c r="N5229" s="12">
        <v>304.08024691358111</v>
      </c>
    </row>
    <row r="5230" spans="1:15" x14ac:dyDescent="0.3">
      <c r="A5230" s="11" t="s">
        <v>891</v>
      </c>
      <c r="B5230" s="11" t="str">
        <f>VLOOKUP(A5230,'Hold Harmless'!A$1:B$7201,2,FALSE)</f>
        <v>SWEETWATER ISD</v>
      </c>
      <c r="C5230" s="11">
        <v>3</v>
      </c>
      <c r="D5230" s="12">
        <v>265.41954022988278</v>
      </c>
      <c r="E5230" s="12">
        <v>33.08620689655168</v>
      </c>
      <c r="F5230" s="12">
        <v>298.50574712643447</v>
      </c>
      <c r="G5230" s="12">
        <v>0.94784444247802768</v>
      </c>
      <c r="H5230" s="12">
        <v>0.93798965316770555</v>
      </c>
      <c r="I5230" s="12">
        <v>1</v>
      </c>
      <c r="J5230" s="12">
        <v>298.50574712643447</v>
      </c>
      <c r="K5230" s="12">
        <v>0</v>
      </c>
      <c r="L5230" s="12">
        <v>0</v>
      </c>
      <c r="M5230" s="12">
        <v>0</v>
      </c>
      <c r="N5230" s="12">
        <v>298.50574712643447</v>
      </c>
    </row>
    <row r="5231" spans="1:15" x14ac:dyDescent="0.3">
      <c r="A5231" s="11" t="s">
        <v>891</v>
      </c>
      <c r="B5231" s="11" t="str">
        <f>VLOOKUP(A5231,'Hold Harmless'!A$1:B$7201,2,FALSE)</f>
        <v>SWEETWATER ISD</v>
      </c>
      <c r="C5231" s="11">
        <v>4</v>
      </c>
      <c r="D5231" s="12">
        <v>273.87222222221988</v>
      </c>
      <c r="E5231" s="12">
        <v>23.027777777777846</v>
      </c>
      <c r="F5231" s="12">
        <v>296.8999999999977</v>
      </c>
      <c r="G5231" s="12">
        <v>0.94784444247802768</v>
      </c>
      <c r="H5231" s="12">
        <v>0.93798965316770555</v>
      </c>
      <c r="I5231" s="12">
        <v>1</v>
      </c>
      <c r="J5231" s="12">
        <v>296.8999999999977</v>
      </c>
      <c r="K5231" s="12">
        <v>0</v>
      </c>
      <c r="L5231" s="12">
        <v>0</v>
      </c>
      <c r="M5231" s="12">
        <v>0</v>
      </c>
      <c r="N5231" s="12">
        <v>296.8999999999977</v>
      </c>
    </row>
    <row r="5232" spans="1:15" x14ac:dyDescent="0.3">
      <c r="A5232" s="11" t="s">
        <v>891</v>
      </c>
      <c r="B5232" s="11" t="str">
        <f>VLOOKUP(A5232,'Hold Harmless'!A$1:B$7201,2,FALSE)</f>
        <v>SWEETWATER ISD</v>
      </c>
      <c r="C5232" s="11">
        <v>5</v>
      </c>
      <c r="D5232" s="12">
        <v>276.89814814815054</v>
      </c>
      <c r="E5232" s="12">
        <v>18.274691358024672</v>
      </c>
      <c r="F5232" s="12">
        <v>295.17283950617519</v>
      </c>
      <c r="G5232" s="12">
        <v>0.94784444247802768</v>
      </c>
      <c r="H5232" s="12">
        <v>0.93798965316770555</v>
      </c>
      <c r="I5232" s="12">
        <v>1</v>
      </c>
      <c r="J5232" s="12">
        <v>295.17283950617519</v>
      </c>
      <c r="K5232" s="12">
        <v>0</v>
      </c>
      <c r="L5232" s="12">
        <v>0</v>
      </c>
      <c r="M5232" s="12">
        <v>0</v>
      </c>
      <c r="N5232" s="12">
        <v>295.17283950617519</v>
      </c>
    </row>
    <row r="5233" spans="1:15" ht="15" thickBot="1" x14ac:dyDescent="0.35">
      <c r="A5233" s="11" t="s">
        <v>891</v>
      </c>
      <c r="B5233" s="11" t="str">
        <f>VLOOKUP(A5233,'Hold Harmless'!A$1:B$7201,2,FALSE)</f>
        <v>SWEETWATER ISD</v>
      </c>
      <c r="C5233" s="11">
        <v>6</v>
      </c>
      <c r="D5233" s="12">
        <v>273.57183908045801</v>
      </c>
      <c r="E5233" s="12">
        <v>16.761494252873572</v>
      </c>
      <c r="F5233" s="12">
        <v>290.33333333333155</v>
      </c>
      <c r="G5233" s="12">
        <v>0.94784444247802768</v>
      </c>
      <c r="H5233" s="12">
        <v>0.93798965316770555</v>
      </c>
      <c r="I5233" s="12">
        <v>1</v>
      </c>
      <c r="J5233" s="12">
        <v>290.33333333333155</v>
      </c>
      <c r="K5233" s="12">
        <v>0</v>
      </c>
      <c r="L5233" s="12">
        <v>0</v>
      </c>
      <c r="M5233" s="12">
        <v>0</v>
      </c>
      <c r="N5233" s="12">
        <v>290.33333333333155</v>
      </c>
      <c r="O5233" s="24">
        <f t="shared" ref="O5233" si="870">SUM(N5228:N5233)</f>
        <v>1791.7163048105513</v>
      </c>
    </row>
    <row r="5234" spans="1:15" ht="15" thickTop="1" x14ac:dyDescent="0.3">
      <c r="A5234" s="2" t="s">
        <v>892</v>
      </c>
      <c r="B5234" s="2" t="str">
        <f>VLOOKUP(A5234,'Hold Harmless'!A$1:B$7201,2,FALSE)</f>
        <v>BLACKWELL CISD</v>
      </c>
      <c r="C5234" s="2">
        <v>1</v>
      </c>
      <c r="D5234" s="13">
        <v>24.161458333333346</v>
      </c>
      <c r="E5234" s="13">
        <v>8.3333333333333315E-2</v>
      </c>
      <c r="F5234" s="13">
        <v>24.244791666666679</v>
      </c>
      <c r="G5234" s="13">
        <v>0.9524240872750187</v>
      </c>
      <c r="H5234" s="13">
        <v>0.96041847015269</v>
      </c>
      <c r="I5234" s="13">
        <v>0.99167614625695366</v>
      </c>
      <c r="J5234" s="13">
        <v>24.042981566802716</v>
      </c>
      <c r="K5234" s="13">
        <v>0.20181009986396248</v>
      </c>
      <c r="L5234" s="13">
        <v>8.3333333333333315E-2</v>
      </c>
      <c r="M5234" s="13">
        <v>0.11847676653063033</v>
      </c>
      <c r="N5234" s="13">
        <v>24.161458333333346</v>
      </c>
    </row>
    <row r="5235" spans="1:15" x14ac:dyDescent="0.3">
      <c r="A5235" s="2" t="s">
        <v>892</v>
      </c>
      <c r="B5235" s="2" t="str">
        <f>VLOOKUP(A5235,'Hold Harmless'!A$1:B$7201,2,FALSE)</f>
        <v>BLACKWELL CISD</v>
      </c>
      <c r="C5235" s="2">
        <v>2</v>
      </c>
      <c r="D5235" s="13">
        <v>19.512345679012327</v>
      </c>
      <c r="E5235" s="13">
        <v>4.9320987654321016</v>
      </c>
      <c r="F5235" s="13">
        <v>24.444444444444429</v>
      </c>
      <c r="G5235" s="13">
        <v>0.9524240872750187</v>
      </c>
      <c r="H5235" s="13">
        <v>0.96041847015269</v>
      </c>
      <c r="I5235" s="13">
        <v>0.99167614625695366</v>
      </c>
      <c r="J5235" s="13">
        <v>24.240972464058853</v>
      </c>
      <c r="K5235" s="13">
        <v>0.20347198038557579</v>
      </c>
      <c r="L5235" s="13">
        <v>0.20347198038557579</v>
      </c>
      <c r="M5235" s="13">
        <v>0</v>
      </c>
      <c r="N5235" s="13">
        <v>24.240972464058853</v>
      </c>
    </row>
    <row r="5236" spans="1:15" x14ac:dyDescent="0.3">
      <c r="A5236" s="2" t="s">
        <v>892</v>
      </c>
      <c r="B5236" s="2" t="str">
        <f>VLOOKUP(A5236,'Hold Harmless'!A$1:B$7201,2,FALSE)</f>
        <v>BLACKWELL CISD</v>
      </c>
      <c r="C5236" s="2">
        <v>3</v>
      </c>
      <c r="D5236" s="13">
        <v>24.196666666666694</v>
      </c>
      <c r="E5236" s="13">
        <v>0.58999999999999986</v>
      </c>
      <c r="F5236" s="13">
        <v>24.786666666666694</v>
      </c>
      <c r="G5236" s="13">
        <v>0.9524240872750187</v>
      </c>
      <c r="H5236" s="13">
        <v>0.96041847015269</v>
      </c>
      <c r="I5236" s="13">
        <v>0.99167614625695366</v>
      </c>
      <c r="J5236" s="13">
        <v>24.580346078555717</v>
      </c>
      <c r="K5236" s="13">
        <v>0.20632058811097664</v>
      </c>
      <c r="L5236" s="13">
        <v>0.20632058811097664</v>
      </c>
      <c r="M5236" s="13">
        <v>0</v>
      </c>
      <c r="N5236" s="13">
        <v>24.580346078555717</v>
      </c>
    </row>
    <row r="5237" spans="1:15" x14ac:dyDescent="0.3">
      <c r="A5237" s="2" t="s">
        <v>892</v>
      </c>
      <c r="B5237" s="2" t="str">
        <f>VLOOKUP(A5237,'Hold Harmless'!A$1:B$7201,2,FALSE)</f>
        <v>BLACKWELL CISD</v>
      </c>
      <c r="C5237" s="2">
        <v>4</v>
      </c>
      <c r="D5237" s="13">
        <v>23.95114942528734</v>
      </c>
      <c r="E5237" s="13">
        <v>1.0172413793103461</v>
      </c>
      <c r="F5237" s="13">
        <v>24.968390804597686</v>
      </c>
      <c r="G5237" s="13">
        <v>0.9524240872750187</v>
      </c>
      <c r="H5237" s="13">
        <v>0.96041847015269</v>
      </c>
      <c r="I5237" s="13">
        <v>0.99167614625695366</v>
      </c>
      <c r="J5237" s="13">
        <v>24.760557571340993</v>
      </c>
      <c r="K5237" s="13">
        <v>0.20783323325669301</v>
      </c>
      <c r="L5237" s="13">
        <v>0.20783323325669301</v>
      </c>
      <c r="M5237" s="13">
        <v>0</v>
      </c>
      <c r="N5237" s="13">
        <v>24.760557571340993</v>
      </c>
    </row>
    <row r="5238" spans="1:15" x14ac:dyDescent="0.3">
      <c r="A5238" s="2" t="s">
        <v>892</v>
      </c>
      <c r="B5238" s="2" t="str">
        <f>VLOOKUP(A5238,'Hold Harmless'!A$1:B$7201,2,FALSE)</f>
        <v>BLACKWELL CISD</v>
      </c>
      <c r="C5238" s="2">
        <v>5</v>
      </c>
      <c r="D5238" s="13">
        <v>24.497126436781613</v>
      </c>
      <c r="E5238" s="13">
        <v>0.30747126436781608</v>
      </c>
      <c r="F5238" s="13">
        <v>24.804597701149429</v>
      </c>
      <c r="G5238" s="13">
        <v>0.9524240872750187</v>
      </c>
      <c r="H5238" s="13">
        <v>0.96041847015269</v>
      </c>
      <c r="I5238" s="13">
        <v>0.99167614625695366</v>
      </c>
      <c r="J5238" s="13">
        <v>24.59812785772996</v>
      </c>
      <c r="K5238" s="13">
        <v>0.20646984341946961</v>
      </c>
      <c r="L5238" s="13">
        <v>0.20646984341946961</v>
      </c>
      <c r="M5238" s="13">
        <v>0</v>
      </c>
      <c r="N5238" s="13">
        <v>24.59812785772996</v>
      </c>
    </row>
    <row r="5239" spans="1:15" ht="15" thickBot="1" x14ac:dyDescent="0.35">
      <c r="A5239" s="2" t="s">
        <v>892</v>
      </c>
      <c r="B5239" s="2" t="str">
        <f>VLOOKUP(A5239,'Hold Harmless'!A$1:B$7201,2,FALSE)</f>
        <v>BLACKWELL CISD</v>
      </c>
      <c r="C5239" s="2">
        <v>6</v>
      </c>
      <c r="D5239" s="13">
        <v>24.743333333333364</v>
      </c>
      <c r="E5239" s="13">
        <v>0.11333333333333334</v>
      </c>
      <c r="F5239" s="13">
        <v>24.856666666666698</v>
      </c>
      <c r="G5239" s="13">
        <v>0.9524240872750187</v>
      </c>
      <c r="H5239" s="13">
        <v>0.96041847015269</v>
      </c>
      <c r="I5239" s="13">
        <v>0.99167614625695366</v>
      </c>
      <c r="J5239" s="13">
        <v>24.64976340879371</v>
      </c>
      <c r="K5239" s="13">
        <v>0.20690325787298747</v>
      </c>
      <c r="L5239" s="13">
        <v>0.11333333333333334</v>
      </c>
      <c r="M5239" s="13">
        <v>9.3569924539654181E-2</v>
      </c>
      <c r="N5239" s="13">
        <v>24.743333333333364</v>
      </c>
      <c r="O5239" s="24">
        <f t="shared" ref="O5239" si="871">SUM(N5234:N5239)</f>
        <v>147.08479563835223</v>
      </c>
    </row>
    <row r="5240" spans="1:15" ht="15" thickTop="1" x14ac:dyDescent="0.3">
      <c r="A5240" s="4" t="s">
        <v>893</v>
      </c>
      <c r="B5240" s="4" t="str">
        <f>VLOOKUP(A5240,'Hold Harmless'!A$1:B$7201,2,FALSE)</f>
        <v>HIGHLAND ISD</v>
      </c>
      <c r="C5240" s="4">
        <v>1</v>
      </c>
      <c r="D5240" s="10">
        <v>32.796296296296326</v>
      </c>
      <c r="E5240" s="10">
        <v>1.4691358024691359</v>
      </c>
      <c r="F5240" s="10">
        <v>34.265432098765459</v>
      </c>
      <c r="G5240" s="10">
        <v>0.96696277806328468</v>
      </c>
      <c r="H5240" s="10">
        <v>0.97214310051107322</v>
      </c>
      <c r="I5240" s="10">
        <v>0.9946712346720713</v>
      </c>
      <c r="J5240" s="10">
        <v>34.08283965225106</v>
      </c>
      <c r="K5240" s="10">
        <v>0.18259244651439843</v>
      </c>
      <c r="L5240" s="10">
        <v>0.18259244651439843</v>
      </c>
      <c r="M5240" s="10">
        <v>0</v>
      </c>
      <c r="N5240" s="10">
        <v>34.08283965225106</v>
      </c>
    </row>
    <row r="5241" spans="1:15" x14ac:dyDescent="0.3">
      <c r="A5241" s="4" t="s">
        <v>893</v>
      </c>
      <c r="B5241" s="4" t="str">
        <f>VLOOKUP(A5241,'Hold Harmless'!A$1:B$7201,2,FALSE)</f>
        <v>HIGHLAND ISD</v>
      </c>
      <c r="C5241" s="4">
        <v>2</v>
      </c>
      <c r="D5241" s="10">
        <v>29.762345679012345</v>
      </c>
      <c r="E5241" s="10">
        <v>3.6481481481481532</v>
      </c>
      <c r="F5241" s="10">
        <v>33.410493827160501</v>
      </c>
      <c r="G5241" s="10">
        <v>0.96696277806328468</v>
      </c>
      <c r="H5241" s="10">
        <v>0.97214310051107322</v>
      </c>
      <c r="I5241" s="10">
        <v>0.9946712346720713</v>
      </c>
      <c r="J5241" s="10">
        <v>33.23245714606535</v>
      </c>
      <c r="K5241" s="10">
        <v>0.17803668109515058</v>
      </c>
      <c r="L5241" s="10">
        <v>0.17803668109515058</v>
      </c>
      <c r="M5241" s="10">
        <v>0</v>
      </c>
      <c r="N5241" s="10">
        <v>33.23245714606535</v>
      </c>
    </row>
    <row r="5242" spans="1:15" x14ac:dyDescent="0.3">
      <c r="A5242" s="4" t="s">
        <v>893</v>
      </c>
      <c r="B5242" s="4" t="str">
        <f>VLOOKUP(A5242,'Hold Harmless'!A$1:B$7201,2,FALSE)</f>
        <v>HIGHLAND ISD</v>
      </c>
      <c r="C5242" s="4">
        <v>3</v>
      </c>
      <c r="D5242" s="10">
        <v>20.657407407407376</v>
      </c>
      <c r="E5242" s="10">
        <v>12.703703703703683</v>
      </c>
      <c r="F5242" s="10">
        <v>33.361111111111057</v>
      </c>
      <c r="G5242" s="10">
        <v>0.96696277806328468</v>
      </c>
      <c r="H5242" s="10">
        <v>0.97214310051107322</v>
      </c>
      <c r="I5242" s="10">
        <v>0.9946712346720713</v>
      </c>
      <c r="J5242" s="10">
        <v>33.183337578920991</v>
      </c>
      <c r="K5242" s="10">
        <v>0.17777353219006642</v>
      </c>
      <c r="L5242" s="10">
        <v>0.17777353219006642</v>
      </c>
      <c r="M5242" s="10">
        <v>0</v>
      </c>
      <c r="N5242" s="10">
        <v>33.183337578920991</v>
      </c>
    </row>
    <row r="5243" spans="1:15" x14ac:dyDescent="0.3">
      <c r="A5243" s="4" t="s">
        <v>893</v>
      </c>
      <c r="B5243" s="4" t="str">
        <f>VLOOKUP(A5243,'Hold Harmless'!A$1:B$7201,2,FALSE)</f>
        <v>HIGHLAND ISD</v>
      </c>
      <c r="C5243" s="4">
        <v>4</v>
      </c>
      <c r="D5243" s="10">
        <v>29.30747126436783</v>
      </c>
      <c r="E5243" s="10">
        <v>4.0890804597701083</v>
      </c>
      <c r="F5243" s="10">
        <v>33.396551724137936</v>
      </c>
      <c r="G5243" s="10">
        <v>0.96696277806328468</v>
      </c>
      <c r="H5243" s="10">
        <v>0.97214310051107322</v>
      </c>
      <c r="I5243" s="10">
        <v>0.9946712346720713</v>
      </c>
      <c r="J5243" s="10">
        <v>33.218589337237972</v>
      </c>
      <c r="K5243" s="10">
        <v>0.17796238689996358</v>
      </c>
      <c r="L5243" s="10">
        <v>0.17796238689996358</v>
      </c>
      <c r="M5243" s="10">
        <v>0</v>
      </c>
      <c r="N5243" s="10">
        <v>33.218589337237972</v>
      </c>
    </row>
    <row r="5244" spans="1:15" x14ac:dyDescent="0.3">
      <c r="A5244" s="4" t="s">
        <v>893</v>
      </c>
      <c r="B5244" s="4" t="str">
        <f>VLOOKUP(A5244,'Hold Harmless'!A$1:B$7201,2,FALSE)</f>
        <v>HIGHLAND ISD</v>
      </c>
      <c r="C5244" s="4">
        <v>5</v>
      </c>
      <c r="D5244" s="10">
        <v>32.163793103448199</v>
      </c>
      <c r="E5244" s="10">
        <v>1.238505747126442</v>
      </c>
      <c r="F5244" s="10">
        <v>33.402298850574638</v>
      </c>
      <c r="G5244" s="10">
        <v>0.96696277806328468</v>
      </c>
      <c r="H5244" s="10">
        <v>0.97214310051107322</v>
      </c>
      <c r="I5244" s="10">
        <v>0.9946712346720713</v>
      </c>
      <c r="J5244" s="10">
        <v>33.224305838586581</v>
      </c>
      <c r="K5244" s="10">
        <v>0.1779930119880575</v>
      </c>
      <c r="L5244" s="10">
        <v>0.1779930119880575</v>
      </c>
      <c r="M5244" s="10">
        <v>0</v>
      </c>
      <c r="N5244" s="10">
        <v>33.224305838586581</v>
      </c>
    </row>
    <row r="5245" spans="1:15" ht="15" thickBot="1" x14ac:dyDescent="0.35">
      <c r="A5245" s="4" t="s">
        <v>893</v>
      </c>
      <c r="B5245" s="4" t="str">
        <f>VLOOKUP(A5245,'Hold Harmless'!A$1:B$7201,2,FALSE)</f>
        <v>HIGHLAND ISD</v>
      </c>
      <c r="C5245" s="4">
        <v>6</v>
      </c>
      <c r="D5245" s="10">
        <v>33.410919540229884</v>
      </c>
      <c r="E5245" s="10">
        <v>0</v>
      </c>
      <c r="F5245" s="10">
        <v>33.410919540229884</v>
      </c>
      <c r="G5245" s="10">
        <v>0.96696277806328468</v>
      </c>
      <c r="H5245" s="10">
        <v>0.97214310051107322</v>
      </c>
      <c r="I5245" s="10">
        <v>0.9946712346720713</v>
      </c>
      <c r="J5245" s="10">
        <v>33.232880590609689</v>
      </c>
      <c r="K5245" s="10">
        <v>0.17803894962019484</v>
      </c>
      <c r="L5245" s="10">
        <v>0.17803894962019484</v>
      </c>
      <c r="M5245" s="10">
        <v>0</v>
      </c>
      <c r="N5245" s="10">
        <v>33.232880590609689</v>
      </c>
      <c r="O5245" s="24">
        <f t="shared" ref="O5245" si="872">SUM(N5240:N5245)</f>
        <v>200.17441014367165</v>
      </c>
    </row>
    <row r="5246" spans="1:15" ht="15" thickTop="1" x14ac:dyDescent="0.3">
      <c r="A5246" s="11" t="s">
        <v>894</v>
      </c>
      <c r="B5246" s="11" t="str">
        <f>VLOOKUP(A5246,'Hold Harmless'!A$1:B$7201,2,FALSE)</f>
        <v>DR M L GARZA-GONZALEZ CHARTER SCHOOL</v>
      </c>
      <c r="C5246" s="11">
        <v>1</v>
      </c>
      <c r="D5246" s="12">
        <v>4.6805555555555545</v>
      </c>
      <c r="E5246" s="12">
        <v>30.811111111111156</v>
      </c>
      <c r="F5246" s="12">
        <v>35.49166666666671</v>
      </c>
      <c r="G5246" s="12">
        <v>0.95449288951398659</v>
      </c>
      <c r="H5246" s="12">
        <v>0.94629043358568476</v>
      </c>
      <c r="I5246" s="12">
        <v>1</v>
      </c>
      <c r="J5246" s="12">
        <v>35.49166666666671</v>
      </c>
      <c r="K5246" s="12">
        <v>0</v>
      </c>
      <c r="L5246" s="12">
        <v>0</v>
      </c>
      <c r="M5246" s="12">
        <v>0</v>
      </c>
      <c r="N5246" s="12">
        <v>35.49166666666671</v>
      </c>
    </row>
    <row r="5247" spans="1:15" x14ac:dyDescent="0.3">
      <c r="A5247" s="11" t="s">
        <v>894</v>
      </c>
      <c r="B5247" s="11" t="str">
        <f>VLOOKUP(A5247,'Hold Harmless'!A$1:B$7201,2,FALSE)</f>
        <v>DR M L GARZA-GONZALEZ CHARTER SCHOOL</v>
      </c>
      <c r="C5247" s="11">
        <v>2</v>
      </c>
      <c r="D5247" s="12">
        <v>11.500000000000002</v>
      </c>
      <c r="E5247" s="12">
        <v>22.14333333333332</v>
      </c>
      <c r="F5247" s="12">
        <v>33.643333333333324</v>
      </c>
      <c r="G5247" s="12">
        <v>0.95449288951398659</v>
      </c>
      <c r="H5247" s="12">
        <v>0.94629043358568476</v>
      </c>
      <c r="I5247" s="12">
        <v>1</v>
      </c>
      <c r="J5247" s="12">
        <v>33.643333333333324</v>
      </c>
      <c r="K5247" s="12">
        <v>0</v>
      </c>
      <c r="L5247" s="12">
        <v>0</v>
      </c>
      <c r="M5247" s="12">
        <v>0</v>
      </c>
      <c r="N5247" s="12">
        <v>33.643333333333324</v>
      </c>
    </row>
    <row r="5248" spans="1:15" x14ac:dyDescent="0.3">
      <c r="A5248" s="11" t="s">
        <v>894</v>
      </c>
      <c r="B5248" s="11" t="str">
        <f>VLOOKUP(A5248,'Hold Harmless'!A$1:B$7201,2,FALSE)</f>
        <v>DR M L GARZA-GONZALEZ CHARTER SCHOOL</v>
      </c>
      <c r="C5248" s="11">
        <v>3</v>
      </c>
      <c r="D5248" s="12">
        <v>18.403333333333336</v>
      </c>
      <c r="E5248" s="12">
        <v>14.863333333333323</v>
      </c>
      <c r="F5248" s="12">
        <v>33.266666666666659</v>
      </c>
      <c r="G5248" s="12">
        <v>0.95449288951398659</v>
      </c>
      <c r="H5248" s="12">
        <v>0.94629043358568476</v>
      </c>
      <c r="I5248" s="12">
        <v>1</v>
      </c>
      <c r="J5248" s="12">
        <v>33.266666666666659</v>
      </c>
      <c r="K5248" s="12">
        <v>0</v>
      </c>
      <c r="L5248" s="12">
        <v>0</v>
      </c>
      <c r="M5248" s="12">
        <v>0</v>
      </c>
      <c r="N5248" s="12">
        <v>33.266666666666659</v>
      </c>
    </row>
    <row r="5249" spans="1:15" x14ac:dyDescent="0.3">
      <c r="A5249" s="11" t="s">
        <v>894</v>
      </c>
      <c r="B5249" s="11" t="str">
        <f>VLOOKUP(A5249,'Hold Harmless'!A$1:B$7201,2,FALSE)</f>
        <v>DR M L GARZA-GONZALEZ CHARTER SCHOOL</v>
      </c>
      <c r="C5249" s="11">
        <v>4</v>
      </c>
      <c r="D5249" s="12">
        <v>18.353448275862075</v>
      </c>
      <c r="E5249" s="12">
        <v>13.916666666666647</v>
      </c>
      <c r="F5249" s="12">
        <v>32.270114942528721</v>
      </c>
      <c r="G5249" s="12">
        <v>0.95449288951398659</v>
      </c>
      <c r="H5249" s="12">
        <v>0.94629043358568476</v>
      </c>
      <c r="I5249" s="12">
        <v>1</v>
      </c>
      <c r="J5249" s="12">
        <v>32.270114942528721</v>
      </c>
      <c r="K5249" s="12">
        <v>0</v>
      </c>
      <c r="L5249" s="12">
        <v>0</v>
      </c>
      <c r="M5249" s="12">
        <v>0</v>
      </c>
      <c r="N5249" s="12">
        <v>32.270114942528721</v>
      </c>
    </row>
    <row r="5250" spans="1:15" x14ac:dyDescent="0.3">
      <c r="A5250" s="11" t="s">
        <v>894</v>
      </c>
      <c r="B5250" s="11" t="str">
        <f>VLOOKUP(A5250,'Hold Harmless'!A$1:B$7201,2,FALSE)</f>
        <v>DR M L GARZA-GONZALEZ CHARTER SCHOOL</v>
      </c>
      <c r="C5250" s="11">
        <v>5</v>
      </c>
      <c r="D5250" s="12">
        <v>23.039062500000004</v>
      </c>
      <c r="E5250" s="12">
        <v>8.8098958333333375</v>
      </c>
      <c r="F5250" s="12">
        <v>31.848958333333343</v>
      </c>
      <c r="G5250" s="12">
        <v>0.95449288951398659</v>
      </c>
      <c r="H5250" s="12">
        <v>0.94629043358568476</v>
      </c>
      <c r="I5250" s="12">
        <v>1</v>
      </c>
      <c r="J5250" s="12">
        <v>31.848958333333343</v>
      </c>
      <c r="K5250" s="12">
        <v>0</v>
      </c>
      <c r="L5250" s="12">
        <v>0</v>
      </c>
      <c r="M5250" s="12">
        <v>0</v>
      </c>
      <c r="N5250" s="12">
        <v>31.848958333333343</v>
      </c>
    </row>
    <row r="5251" spans="1:15" ht="15" thickBot="1" x14ac:dyDescent="0.35">
      <c r="A5251" s="11" t="s">
        <v>894</v>
      </c>
      <c r="B5251" s="11" t="str">
        <f>VLOOKUP(A5251,'Hold Harmless'!A$1:B$7201,2,FALSE)</f>
        <v>DR M L GARZA-GONZALEZ CHARTER SCHOOL</v>
      </c>
      <c r="C5251" s="11">
        <v>6</v>
      </c>
      <c r="D5251" s="12">
        <v>23.529411764705891</v>
      </c>
      <c r="E5251" s="12">
        <v>6.9558823529411713</v>
      </c>
      <c r="F5251" s="12">
        <v>30.485294117647062</v>
      </c>
      <c r="G5251" s="12">
        <v>0.95449288951398659</v>
      </c>
      <c r="H5251" s="12">
        <v>0.94629043358568476</v>
      </c>
      <c r="I5251" s="12">
        <v>1</v>
      </c>
      <c r="J5251" s="12">
        <v>30.485294117647062</v>
      </c>
      <c r="K5251" s="12">
        <v>0</v>
      </c>
      <c r="L5251" s="12">
        <v>0</v>
      </c>
      <c r="M5251" s="12">
        <v>0</v>
      </c>
      <c r="N5251" s="12">
        <v>30.485294117647062</v>
      </c>
      <c r="O5251" s="24">
        <f t="shared" ref="O5251" si="873">SUM(N5246:N5251)</f>
        <v>197.00603406017584</v>
      </c>
    </row>
    <row r="5252" spans="1:15" ht="15" thickTop="1" x14ac:dyDescent="0.3">
      <c r="A5252" s="2" t="s">
        <v>895</v>
      </c>
      <c r="B5252" s="2" t="str">
        <f>VLOOKUP(A5252,'Hold Harmless'!A$1:B$7201,2,FALSE)</f>
        <v>CORPUS CHRISTI MONTESSORI SCHOOL</v>
      </c>
      <c r="C5252" s="2">
        <v>1</v>
      </c>
      <c r="D5252" s="13">
        <v>2.1249999999999978</v>
      </c>
      <c r="E5252" s="13">
        <v>17.184523809523821</v>
      </c>
      <c r="F5252" s="13">
        <v>19.309523809523817</v>
      </c>
      <c r="G5252" s="13">
        <v>0.95229040622299044</v>
      </c>
      <c r="H5252" s="13">
        <v>0.95727802733441647</v>
      </c>
      <c r="I5252" s="13">
        <v>0.99478978836972343</v>
      </c>
      <c r="J5252" s="13">
        <v>19.208917103996335</v>
      </c>
      <c r="K5252" s="13">
        <v>0.10060670552748263</v>
      </c>
      <c r="L5252" s="13">
        <v>0.10060670552748263</v>
      </c>
      <c r="M5252" s="13">
        <v>0</v>
      </c>
      <c r="N5252" s="13">
        <v>19.208917103996335</v>
      </c>
    </row>
    <row r="5253" spans="1:15" x14ac:dyDescent="0.3">
      <c r="A5253" s="2" t="s">
        <v>895</v>
      </c>
      <c r="B5253" s="2" t="str">
        <f>VLOOKUP(A5253,'Hold Harmless'!A$1:B$7201,2,FALSE)</f>
        <v>CORPUS CHRISTI MONTESSORI SCHOOL</v>
      </c>
      <c r="C5253" s="2">
        <v>2</v>
      </c>
      <c r="D5253" s="13">
        <v>9.1011904761904887</v>
      </c>
      <c r="E5253" s="13">
        <v>9.7083333333333446</v>
      </c>
      <c r="F5253" s="13">
        <v>18.809523809523832</v>
      </c>
      <c r="G5253" s="13">
        <v>0.95229040622299044</v>
      </c>
      <c r="H5253" s="13">
        <v>0.95727802733441647</v>
      </c>
      <c r="I5253" s="13">
        <v>0.99478978836972343</v>
      </c>
      <c r="J5253" s="13">
        <v>18.711522209811488</v>
      </c>
      <c r="K5253" s="13">
        <v>9.800159971234379E-2</v>
      </c>
      <c r="L5253" s="13">
        <v>9.800159971234379E-2</v>
      </c>
      <c r="M5253" s="13">
        <v>0</v>
      </c>
      <c r="N5253" s="13">
        <v>18.711522209811488</v>
      </c>
    </row>
    <row r="5254" spans="1:15" x14ac:dyDescent="0.3">
      <c r="A5254" s="2" t="s">
        <v>895</v>
      </c>
      <c r="B5254" s="2" t="str">
        <f>VLOOKUP(A5254,'Hold Harmless'!A$1:B$7201,2,FALSE)</f>
        <v>CORPUS CHRISTI MONTESSORI SCHOOL</v>
      </c>
      <c r="C5254" s="2">
        <v>3</v>
      </c>
      <c r="D5254" s="13">
        <v>6.2611111111111049</v>
      </c>
      <c r="E5254" s="13">
        <v>12.105555555555551</v>
      </c>
      <c r="F5254" s="13">
        <v>18.366666666666656</v>
      </c>
      <c r="G5254" s="13">
        <v>0.95229040622299044</v>
      </c>
      <c r="H5254" s="13">
        <v>0.95727802733441647</v>
      </c>
      <c r="I5254" s="13">
        <v>0.99478978836972343</v>
      </c>
      <c r="J5254" s="13">
        <v>18.270972446390576</v>
      </c>
      <c r="K5254" s="13">
        <v>9.5694220276079989E-2</v>
      </c>
      <c r="L5254" s="13">
        <v>9.5694220276079989E-2</v>
      </c>
      <c r="M5254" s="13">
        <v>0</v>
      </c>
      <c r="N5254" s="13">
        <v>18.270972446390576</v>
      </c>
    </row>
    <row r="5255" spans="1:15" x14ac:dyDescent="0.3">
      <c r="A5255" s="2" t="s">
        <v>895</v>
      </c>
      <c r="B5255" s="2" t="str">
        <f>VLOOKUP(A5255,'Hold Harmless'!A$1:B$7201,2,FALSE)</f>
        <v>CORPUS CHRISTI MONTESSORI SCHOOL</v>
      </c>
      <c r="C5255" s="2">
        <v>4</v>
      </c>
      <c r="D5255" s="13">
        <v>13.155172413793117</v>
      </c>
      <c r="E5255" s="13">
        <v>6.1609195402298855</v>
      </c>
      <c r="F5255" s="13">
        <v>19.316091954023001</v>
      </c>
      <c r="G5255" s="13">
        <v>0.95229040622299044</v>
      </c>
      <c r="H5255" s="13">
        <v>0.95727802733441647</v>
      </c>
      <c r="I5255" s="13">
        <v>0.99478978836972343</v>
      </c>
      <c r="J5255" s="13">
        <v>19.21545102707266</v>
      </c>
      <c r="K5255" s="13">
        <v>0.10064092695034077</v>
      </c>
      <c r="L5255" s="13">
        <v>0.10064092695034077</v>
      </c>
      <c r="M5255" s="13">
        <v>0</v>
      </c>
      <c r="N5255" s="13">
        <v>19.21545102707266</v>
      </c>
    </row>
    <row r="5256" spans="1:15" x14ac:dyDescent="0.3">
      <c r="A5256" s="2" t="s">
        <v>895</v>
      </c>
      <c r="B5256" s="2" t="str">
        <f>VLOOKUP(A5256,'Hold Harmless'!A$1:B$7201,2,FALSE)</f>
        <v>CORPUS CHRISTI MONTESSORI SCHOOL</v>
      </c>
      <c r="C5256" s="2">
        <v>5</v>
      </c>
      <c r="D5256" s="13">
        <v>15.41176470588235</v>
      </c>
      <c r="E5256" s="13">
        <v>3.2058823529411753</v>
      </c>
      <c r="F5256" s="13">
        <v>18.617647058823525</v>
      </c>
      <c r="G5256" s="13">
        <v>0.95229040622299044</v>
      </c>
      <c r="H5256" s="13">
        <v>0.95727802733441647</v>
      </c>
      <c r="I5256" s="13">
        <v>0.99478978836972343</v>
      </c>
      <c r="J5256" s="13">
        <v>18.520645177589259</v>
      </c>
      <c r="K5256" s="13">
        <v>9.7001881234266563E-2</v>
      </c>
      <c r="L5256" s="13">
        <v>9.7001881234266563E-2</v>
      </c>
      <c r="M5256" s="13">
        <v>0</v>
      </c>
      <c r="N5256" s="13">
        <v>18.520645177589259</v>
      </c>
    </row>
    <row r="5257" spans="1:15" ht="15" thickBot="1" x14ac:dyDescent="0.35">
      <c r="A5257" s="2" t="s">
        <v>895</v>
      </c>
      <c r="B5257" s="2" t="str">
        <f>VLOOKUP(A5257,'Hold Harmless'!A$1:B$7201,2,FALSE)</f>
        <v>CORPUS CHRISTI MONTESSORI SCHOOL</v>
      </c>
      <c r="C5257" s="2">
        <v>6</v>
      </c>
      <c r="D5257" s="13">
        <v>16.648809523809526</v>
      </c>
      <c r="E5257" s="13">
        <v>2.1785714285714279</v>
      </c>
      <c r="F5257" s="13">
        <v>18.827380952380953</v>
      </c>
      <c r="G5257" s="13">
        <v>0.95229040622299044</v>
      </c>
      <c r="H5257" s="13">
        <v>0.95727802733441647</v>
      </c>
      <c r="I5257" s="13">
        <v>0.99478978836972343</v>
      </c>
      <c r="J5257" s="13">
        <v>18.729286313175209</v>
      </c>
      <c r="K5257" s="13">
        <v>9.8094639205744016E-2</v>
      </c>
      <c r="L5257" s="13">
        <v>9.8094639205744016E-2</v>
      </c>
      <c r="M5257" s="13">
        <v>0</v>
      </c>
      <c r="N5257" s="13">
        <v>18.729286313175209</v>
      </c>
      <c r="O5257" s="24">
        <f t="shared" ref="O5257" si="874">SUM(N5252:N5257)</f>
        <v>112.65679427803552</v>
      </c>
    </row>
    <row r="5258" spans="1:15" ht="15" thickTop="1" x14ac:dyDescent="0.3">
      <c r="A5258" s="4" t="s">
        <v>896</v>
      </c>
      <c r="B5258" s="4" t="str">
        <f>VLOOKUP(A5258,'Hold Harmless'!A$1:B$7201,2,FALSE)</f>
        <v>SEASHORE CHARTER SCHOOLS</v>
      </c>
      <c r="C5258" s="4">
        <v>1</v>
      </c>
      <c r="D5258" s="10">
        <v>32.82098765432108</v>
      </c>
      <c r="E5258" s="10">
        <v>47.950617283950628</v>
      </c>
      <c r="F5258" s="10">
        <v>80.771604938271707</v>
      </c>
      <c r="G5258" s="10">
        <v>0.95730143156053105</v>
      </c>
      <c r="H5258" s="10">
        <v>0.97632747770446848</v>
      </c>
      <c r="I5258" s="10">
        <v>0.98051263886511597</v>
      </c>
      <c r="J5258" s="10">
        <v>79.197579503395431</v>
      </c>
      <c r="K5258" s="10">
        <v>1.5740254348762761</v>
      </c>
      <c r="L5258" s="10">
        <v>1.5740254348762761</v>
      </c>
      <c r="M5258" s="10">
        <v>0</v>
      </c>
      <c r="N5258" s="10">
        <v>79.197579503395431</v>
      </c>
    </row>
    <row r="5259" spans="1:15" x14ac:dyDescent="0.3">
      <c r="A5259" s="4" t="s">
        <v>896</v>
      </c>
      <c r="B5259" s="4" t="str">
        <f>VLOOKUP(A5259,'Hold Harmless'!A$1:B$7201,2,FALSE)</f>
        <v>SEASHORE CHARTER SCHOOLS</v>
      </c>
      <c r="C5259" s="4">
        <v>2</v>
      </c>
      <c r="D5259" s="10">
        <v>69.034482758620527</v>
      </c>
      <c r="E5259" s="10">
        <v>12.18965517241379</v>
      </c>
      <c r="F5259" s="10">
        <v>81.224137931034321</v>
      </c>
      <c r="G5259" s="10">
        <v>0.95730143156053105</v>
      </c>
      <c r="H5259" s="10">
        <v>0.97632747770446848</v>
      </c>
      <c r="I5259" s="10">
        <v>0.98051263886511597</v>
      </c>
      <c r="J5259" s="10">
        <v>79.641293822302629</v>
      </c>
      <c r="K5259" s="10">
        <v>1.5828441087316918</v>
      </c>
      <c r="L5259" s="10">
        <v>1.5828441087316918</v>
      </c>
      <c r="M5259" s="10">
        <v>0</v>
      </c>
      <c r="N5259" s="10">
        <v>79.641293822302629</v>
      </c>
    </row>
    <row r="5260" spans="1:15" x14ac:dyDescent="0.3">
      <c r="A5260" s="4" t="s">
        <v>896</v>
      </c>
      <c r="B5260" s="4" t="str">
        <f>VLOOKUP(A5260,'Hold Harmless'!A$1:B$7201,2,FALSE)</f>
        <v>SEASHORE CHARTER SCHOOLS</v>
      </c>
      <c r="C5260" s="4">
        <v>3</v>
      </c>
      <c r="D5260" s="10">
        <v>69.938888888888755</v>
      </c>
      <c r="E5260" s="10">
        <v>11.183333333333323</v>
      </c>
      <c r="F5260" s="10">
        <v>81.122222222222078</v>
      </c>
      <c r="G5260" s="10">
        <v>0.95730143156053105</v>
      </c>
      <c r="H5260" s="10">
        <v>0.97632747770446848</v>
      </c>
      <c r="I5260" s="10">
        <v>0.98051263886511597</v>
      </c>
      <c r="J5260" s="10">
        <v>79.54136418171332</v>
      </c>
      <c r="K5260" s="10">
        <v>1.5808580405087582</v>
      </c>
      <c r="L5260" s="10">
        <v>1.5808580405087582</v>
      </c>
      <c r="M5260" s="10">
        <v>0</v>
      </c>
      <c r="N5260" s="10">
        <v>79.54136418171332</v>
      </c>
    </row>
    <row r="5261" spans="1:15" x14ac:dyDescent="0.3">
      <c r="A5261" s="4" t="s">
        <v>896</v>
      </c>
      <c r="B5261" s="4" t="str">
        <f>VLOOKUP(A5261,'Hold Harmless'!A$1:B$7201,2,FALSE)</f>
        <v>SEASHORE CHARTER SCHOOLS</v>
      </c>
      <c r="C5261" s="4">
        <v>4</v>
      </c>
      <c r="D5261" s="10">
        <v>72.753333333333202</v>
      </c>
      <c r="E5261" s="10">
        <v>9.5866666666666767</v>
      </c>
      <c r="F5261" s="10">
        <v>82.339999999999876</v>
      </c>
      <c r="G5261" s="10">
        <v>0.95730143156053105</v>
      </c>
      <c r="H5261" s="10">
        <v>0.97632747770446848</v>
      </c>
      <c r="I5261" s="10">
        <v>0.98051263886511597</v>
      </c>
      <c r="J5261" s="10">
        <v>80.735410684153521</v>
      </c>
      <c r="K5261" s="10">
        <v>1.6045893158463542</v>
      </c>
      <c r="L5261" s="10">
        <v>1.6045893158463542</v>
      </c>
      <c r="M5261" s="10">
        <v>0</v>
      </c>
      <c r="N5261" s="10">
        <v>80.735410684153521</v>
      </c>
    </row>
    <row r="5262" spans="1:15" x14ac:dyDescent="0.3">
      <c r="A5262" s="4" t="s">
        <v>896</v>
      </c>
      <c r="B5262" s="4" t="str">
        <f>VLOOKUP(A5262,'Hold Harmless'!A$1:B$7201,2,FALSE)</f>
        <v>SEASHORE CHARTER SCHOOLS</v>
      </c>
      <c r="C5262" s="4">
        <v>5</v>
      </c>
      <c r="D5262" s="10">
        <v>67.827586206896541</v>
      </c>
      <c r="E5262" s="10">
        <v>14.557471264367848</v>
      </c>
      <c r="F5262" s="10">
        <v>82.385057471264389</v>
      </c>
      <c r="G5262" s="10">
        <v>0.95730143156053105</v>
      </c>
      <c r="H5262" s="10">
        <v>0.97632747770446848</v>
      </c>
      <c r="I5262" s="10">
        <v>0.98051263886511597</v>
      </c>
      <c r="J5262" s="10">
        <v>80.779590104203677</v>
      </c>
      <c r="K5262" s="10">
        <v>1.6054673670607116</v>
      </c>
      <c r="L5262" s="10">
        <v>1.6054673670607116</v>
      </c>
      <c r="M5262" s="10">
        <v>0</v>
      </c>
      <c r="N5262" s="10">
        <v>80.779590104203677</v>
      </c>
    </row>
    <row r="5263" spans="1:15" ht="15" thickBot="1" x14ac:dyDescent="0.35">
      <c r="A5263" s="4" t="s">
        <v>896</v>
      </c>
      <c r="B5263" s="4" t="str">
        <f>VLOOKUP(A5263,'Hold Harmless'!A$1:B$7201,2,FALSE)</f>
        <v>SEASHORE CHARTER SCHOOLS</v>
      </c>
      <c r="C5263" s="4">
        <v>6</v>
      </c>
      <c r="D5263" s="10">
        <v>75.711111111111208</v>
      </c>
      <c r="E5263" s="10">
        <v>6.5388888888888825</v>
      </c>
      <c r="F5263" s="10">
        <v>82.250000000000085</v>
      </c>
      <c r="G5263" s="10">
        <v>0.95730143156053105</v>
      </c>
      <c r="H5263" s="10">
        <v>0.97632747770446848</v>
      </c>
      <c r="I5263" s="10">
        <v>0.98051263886511597</v>
      </c>
      <c r="J5263" s="10">
        <v>80.647164546655873</v>
      </c>
      <c r="K5263" s="10">
        <v>1.6028354533442126</v>
      </c>
      <c r="L5263" s="10">
        <v>1.6028354533442126</v>
      </c>
      <c r="M5263" s="10">
        <v>0</v>
      </c>
      <c r="N5263" s="10">
        <v>80.647164546655873</v>
      </c>
      <c r="O5263" s="24">
        <f t="shared" ref="O5263" si="875">SUM(N5258:N5263)</f>
        <v>480.54240284242445</v>
      </c>
    </row>
    <row r="5264" spans="1:15" ht="15" thickTop="1" x14ac:dyDescent="0.3">
      <c r="A5264" s="11" t="s">
        <v>897</v>
      </c>
      <c r="B5264" s="11" t="str">
        <f>VLOOKUP(A5264,'Hold Harmless'!A$1:B$7201,2,FALSE)</f>
        <v>AGUA DULCE ISD</v>
      </c>
      <c r="C5264" s="11">
        <v>1</v>
      </c>
      <c r="D5264" s="12">
        <v>8.0714285714285978</v>
      </c>
      <c r="E5264" s="12">
        <v>56.869047619047322</v>
      </c>
      <c r="F5264" s="12">
        <v>64.94047619047592</v>
      </c>
      <c r="G5264" s="12">
        <v>0.94337102437876985</v>
      </c>
      <c r="H5264" s="12">
        <v>0.93800959925981608</v>
      </c>
      <c r="I5264" s="12">
        <v>1</v>
      </c>
      <c r="J5264" s="12">
        <v>64.94047619047592</v>
      </c>
      <c r="K5264" s="12">
        <v>0</v>
      </c>
      <c r="L5264" s="12">
        <v>0</v>
      </c>
      <c r="M5264" s="12">
        <v>0</v>
      </c>
      <c r="N5264" s="12">
        <v>64.94047619047592</v>
      </c>
    </row>
    <row r="5265" spans="1:15" x14ac:dyDescent="0.3">
      <c r="A5265" s="11" t="s">
        <v>897</v>
      </c>
      <c r="B5265" s="11" t="str">
        <f>VLOOKUP(A5265,'Hold Harmless'!A$1:B$7201,2,FALSE)</f>
        <v>AGUA DULCE ISD</v>
      </c>
      <c r="C5265" s="11">
        <v>2</v>
      </c>
      <c r="D5265" s="12">
        <v>40.743055555555515</v>
      </c>
      <c r="E5265" s="12">
        <v>21.083333333333339</v>
      </c>
      <c r="F5265" s="12">
        <v>61.826388888888857</v>
      </c>
      <c r="G5265" s="12">
        <v>0.94337102437876985</v>
      </c>
      <c r="H5265" s="12">
        <v>0.93800959925981608</v>
      </c>
      <c r="I5265" s="12">
        <v>1</v>
      </c>
      <c r="J5265" s="12">
        <v>61.826388888888857</v>
      </c>
      <c r="K5265" s="12">
        <v>0</v>
      </c>
      <c r="L5265" s="12">
        <v>0</v>
      </c>
      <c r="M5265" s="12">
        <v>0</v>
      </c>
      <c r="N5265" s="12">
        <v>61.826388888888857</v>
      </c>
    </row>
    <row r="5266" spans="1:15" x14ac:dyDescent="0.3">
      <c r="A5266" s="11" t="s">
        <v>897</v>
      </c>
      <c r="B5266" s="11" t="str">
        <f>VLOOKUP(A5266,'Hold Harmless'!A$1:B$7201,2,FALSE)</f>
        <v>AGUA DULCE ISD</v>
      </c>
      <c r="C5266" s="11">
        <v>3</v>
      </c>
      <c r="D5266" s="12">
        <v>38.311111111111117</v>
      </c>
      <c r="E5266" s="12">
        <v>22.805555555555593</v>
      </c>
      <c r="F5266" s="12">
        <v>61.11666666666671</v>
      </c>
      <c r="G5266" s="12">
        <v>0.94337102437876985</v>
      </c>
      <c r="H5266" s="12">
        <v>0.93800959925981608</v>
      </c>
      <c r="I5266" s="12">
        <v>1</v>
      </c>
      <c r="J5266" s="12">
        <v>61.11666666666671</v>
      </c>
      <c r="K5266" s="12">
        <v>0</v>
      </c>
      <c r="L5266" s="12">
        <v>0</v>
      </c>
      <c r="M5266" s="12">
        <v>0</v>
      </c>
      <c r="N5266" s="12">
        <v>61.11666666666671</v>
      </c>
    </row>
    <row r="5267" spans="1:15" x14ac:dyDescent="0.3">
      <c r="A5267" s="11" t="s">
        <v>897</v>
      </c>
      <c r="B5267" s="11" t="str">
        <f>VLOOKUP(A5267,'Hold Harmless'!A$1:B$7201,2,FALSE)</f>
        <v>AGUA DULCE ISD</v>
      </c>
      <c r="C5267" s="11">
        <v>4</v>
      </c>
      <c r="D5267" s="12">
        <v>38.566666666666677</v>
      </c>
      <c r="E5267" s="12">
        <v>22.455555555555581</v>
      </c>
      <c r="F5267" s="12">
        <v>61.022222222222254</v>
      </c>
      <c r="G5267" s="12">
        <v>0.94337102437876985</v>
      </c>
      <c r="H5267" s="12">
        <v>0.93800959925981608</v>
      </c>
      <c r="I5267" s="12">
        <v>1</v>
      </c>
      <c r="J5267" s="12">
        <v>61.022222222222254</v>
      </c>
      <c r="K5267" s="12">
        <v>0</v>
      </c>
      <c r="L5267" s="12">
        <v>0</v>
      </c>
      <c r="M5267" s="12">
        <v>0</v>
      </c>
      <c r="N5267" s="12">
        <v>61.022222222222254</v>
      </c>
    </row>
    <row r="5268" spans="1:15" x14ac:dyDescent="0.3">
      <c r="A5268" s="11" t="s">
        <v>897</v>
      </c>
      <c r="B5268" s="11" t="str">
        <f>VLOOKUP(A5268,'Hold Harmless'!A$1:B$7201,2,FALSE)</f>
        <v>AGUA DULCE ISD</v>
      </c>
      <c r="C5268" s="11">
        <v>5</v>
      </c>
      <c r="D5268" s="12">
        <v>43.601190476190496</v>
      </c>
      <c r="E5268" s="12">
        <v>17.559523809523842</v>
      </c>
      <c r="F5268" s="12">
        <v>61.160714285714334</v>
      </c>
      <c r="G5268" s="12">
        <v>0.94337102437876985</v>
      </c>
      <c r="H5268" s="12">
        <v>0.93800959925981608</v>
      </c>
      <c r="I5268" s="12">
        <v>1</v>
      </c>
      <c r="J5268" s="12">
        <v>61.160714285714334</v>
      </c>
      <c r="K5268" s="12">
        <v>0</v>
      </c>
      <c r="L5268" s="12">
        <v>0</v>
      </c>
      <c r="M5268" s="12">
        <v>0</v>
      </c>
      <c r="N5268" s="12">
        <v>61.160714285714334</v>
      </c>
    </row>
    <row r="5269" spans="1:15" ht="15" thickBot="1" x14ac:dyDescent="0.35">
      <c r="A5269" s="11" t="s">
        <v>897</v>
      </c>
      <c r="B5269" s="11" t="str">
        <f>VLOOKUP(A5269,'Hold Harmless'!A$1:B$7201,2,FALSE)</f>
        <v>AGUA DULCE ISD</v>
      </c>
      <c r="C5269" s="11">
        <v>6</v>
      </c>
      <c r="D5269" s="12">
        <v>59.950980392156737</v>
      </c>
      <c r="E5269" s="12">
        <v>0.39215686274509814</v>
      </c>
      <c r="F5269" s="12">
        <v>60.343137254901833</v>
      </c>
      <c r="G5269" s="12">
        <v>0.94337102437876985</v>
      </c>
      <c r="H5269" s="12">
        <v>0.93800959925981608</v>
      </c>
      <c r="I5269" s="12">
        <v>1</v>
      </c>
      <c r="J5269" s="12">
        <v>60.343137254901833</v>
      </c>
      <c r="K5269" s="12">
        <v>0</v>
      </c>
      <c r="L5269" s="12">
        <v>0</v>
      </c>
      <c r="M5269" s="12">
        <v>0</v>
      </c>
      <c r="N5269" s="12">
        <v>60.343137254901833</v>
      </c>
      <c r="O5269" s="24">
        <f t="shared" ref="O5269" si="876">SUM(N5264:N5269)</f>
        <v>370.4096055088699</v>
      </c>
    </row>
    <row r="5270" spans="1:15" ht="15" thickTop="1" x14ac:dyDescent="0.3">
      <c r="A5270" s="2" t="s">
        <v>898</v>
      </c>
      <c r="B5270" s="2" t="str">
        <f>VLOOKUP(A5270,'Hold Harmless'!A$1:B$7201,2,FALSE)</f>
        <v>BISHOP CISD</v>
      </c>
      <c r="C5270" s="2">
        <v>1</v>
      </c>
      <c r="D5270" s="13">
        <v>36.210526315790048</v>
      </c>
      <c r="E5270" s="13">
        <v>212.96929824561411</v>
      </c>
      <c r="F5270" s="13">
        <v>249.17982456140416</v>
      </c>
      <c r="G5270" s="13">
        <v>0.96036553955203885</v>
      </c>
      <c r="H5270" s="13">
        <v>0.97734698042079715</v>
      </c>
      <c r="I5270" s="13">
        <v>0.98262496205651861</v>
      </c>
      <c r="J5270" s="13">
        <v>244.85031565489973</v>
      </c>
      <c r="K5270" s="13">
        <v>4.3295089065044294</v>
      </c>
      <c r="L5270" s="13">
        <v>4.3295089065044294</v>
      </c>
      <c r="M5270" s="13">
        <v>0</v>
      </c>
      <c r="N5270" s="13">
        <v>244.85031565489973</v>
      </c>
    </row>
    <row r="5271" spans="1:15" x14ac:dyDescent="0.3">
      <c r="A5271" s="2" t="s">
        <v>898</v>
      </c>
      <c r="B5271" s="2" t="str">
        <f>VLOOKUP(A5271,'Hold Harmless'!A$1:B$7201,2,FALSE)</f>
        <v>BISHOP CISD</v>
      </c>
      <c r="C5271" s="2">
        <v>2</v>
      </c>
      <c r="D5271" s="13">
        <v>59.659722222222094</v>
      </c>
      <c r="E5271" s="13">
        <v>191.36458333333272</v>
      </c>
      <c r="F5271" s="13">
        <v>251.0243055555548</v>
      </c>
      <c r="G5271" s="13">
        <v>0.96036553955203885</v>
      </c>
      <c r="H5271" s="13">
        <v>0.97734698042079715</v>
      </c>
      <c r="I5271" s="13">
        <v>0.98262496205651861</v>
      </c>
      <c r="J5271" s="13">
        <v>246.66274872179096</v>
      </c>
      <c r="K5271" s="13">
        <v>4.3615568337638422</v>
      </c>
      <c r="L5271" s="13">
        <v>4.3615568337638422</v>
      </c>
      <c r="M5271" s="13">
        <v>0</v>
      </c>
      <c r="N5271" s="13">
        <v>246.66274872179096</v>
      </c>
    </row>
    <row r="5272" spans="1:15" x14ac:dyDescent="0.3">
      <c r="A5272" s="2" t="s">
        <v>898</v>
      </c>
      <c r="B5272" s="2" t="str">
        <f>VLOOKUP(A5272,'Hold Harmless'!A$1:B$7201,2,FALSE)</f>
        <v>BISHOP CISD</v>
      </c>
      <c r="C5272" s="2">
        <v>3</v>
      </c>
      <c r="D5272" s="13">
        <v>80.888888888889099</v>
      </c>
      <c r="E5272" s="13">
        <v>168.08611111111099</v>
      </c>
      <c r="F5272" s="13">
        <v>248.97500000000008</v>
      </c>
      <c r="G5272" s="13">
        <v>0.96036553955203885</v>
      </c>
      <c r="H5272" s="13">
        <v>0.97734698042079715</v>
      </c>
      <c r="I5272" s="13">
        <v>0.98262496205651861</v>
      </c>
      <c r="J5272" s="13">
        <v>244.64904992802181</v>
      </c>
      <c r="K5272" s="13">
        <v>4.3259500719782693</v>
      </c>
      <c r="L5272" s="13">
        <v>4.3259500719782693</v>
      </c>
      <c r="M5272" s="13">
        <v>0</v>
      </c>
      <c r="N5272" s="13">
        <v>244.64904992802181</v>
      </c>
    </row>
    <row r="5273" spans="1:15" x14ac:dyDescent="0.3">
      <c r="A5273" s="2" t="s">
        <v>898</v>
      </c>
      <c r="B5273" s="2" t="str">
        <f>VLOOKUP(A5273,'Hold Harmless'!A$1:B$7201,2,FALSE)</f>
        <v>BISHOP CISD</v>
      </c>
      <c r="C5273" s="2">
        <v>4</v>
      </c>
      <c r="D5273" s="13">
        <v>70.954861111110901</v>
      </c>
      <c r="E5273" s="13">
        <v>173.100694444444</v>
      </c>
      <c r="F5273" s="13">
        <v>244.05555555555492</v>
      </c>
      <c r="G5273" s="13">
        <v>0.96036553955203885</v>
      </c>
      <c r="H5273" s="13">
        <v>0.97734698042079715</v>
      </c>
      <c r="I5273" s="13">
        <v>0.98262496205651861</v>
      </c>
      <c r="J5273" s="13">
        <v>239.81508101745973</v>
      </c>
      <c r="K5273" s="13">
        <v>4.2404745380951852</v>
      </c>
      <c r="L5273" s="13">
        <v>4.2404745380951852</v>
      </c>
      <c r="M5273" s="13">
        <v>0</v>
      </c>
      <c r="N5273" s="13">
        <v>239.81508101745973</v>
      </c>
    </row>
    <row r="5274" spans="1:15" x14ac:dyDescent="0.3">
      <c r="A5274" s="2" t="s">
        <v>898</v>
      </c>
      <c r="B5274" s="2" t="str">
        <f>VLOOKUP(A5274,'Hold Harmless'!A$1:B$7201,2,FALSE)</f>
        <v>BISHOP CISD</v>
      </c>
      <c r="C5274" s="2">
        <v>5</v>
      </c>
      <c r="D5274" s="13">
        <v>103.66954022988527</v>
      </c>
      <c r="E5274" s="13">
        <v>138.44827586206898</v>
      </c>
      <c r="F5274" s="13">
        <v>242.11781609195424</v>
      </c>
      <c r="G5274" s="13">
        <v>0.96036553955203885</v>
      </c>
      <c r="H5274" s="13">
        <v>0.97734698042079715</v>
      </c>
      <c r="I5274" s="13">
        <v>0.98262496205651861</v>
      </c>
      <c r="J5274" s="13">
        <v>237.91100985056369</v>
      </c>
      <c r="K5274" s="13">
        <v>4.2068062413905523</v>
      </c>
      <c r="L5274" s="13">
        <v>4.2068062413905523</v>
      </c>
      <c r="M5274" s="13">
        <v>0</v>
      </c>
      <c r="N5274" s="13">
        <v>237.91100985056369</v>
      </c>
    </row>
    <row r="5275" spans="1:15" ht="15" thickBot="1" x14ac:dyDescent="0.35">
      <c r="A5275" s="2" t="s">
        <v>898</v>
      </c>
      <c r="B5275" s="2" t="str">
        <f>VLOOKUP(A5275,'Hold Harmless'!A$1:B$7201,2,FALSE)</f>
        <v>BISHOP CISD</v>
      </c>
      <c r="C5275" s="2">
        <v>6</v>
      </c>
      <c r="D5275" s="13">
        <v>103.82738095238025</v>
      </c>
      <c r="E5275" s="13">
        <v>137.66964285714198</v>
      </c>
      <c r="F5275" s="13">
        <v>241.49702380952223</v>
      </c>
      <c r="G5275" s="13">
        <v>0.96036553955203885</v>
      </c>
      <c r="H5275" s="13">
        <v>0.97734698042079715</v>
      </c>
      <c r="I5275" s="13">
        <v>0.98262496205651861</v>
      </c>
      <c r="J5275" s="13">
        <v>237.30100385759397</v>
      </c>
      <c r="K5275" s="13">
        <v>4.1960199519282639</v>
      </c>
      <c r="L5275" s="13">
        <v>4.1960199519282639</v>
      </c>
      <c r="M5275" s="13">
        <v>0</v>
      </c>
      <c r="N5275" s="13">
        <v>237.30100385759397</v>
      </c>
      <c r="O5275" s="24">
        <f t="shared" ref="O5275" si="877">SUM(N5270:N5275)</f>
        <v>1451.1892090303299</v>
      </c>
    </row>
    <row r="5276" spans="1:15" ht="15" thickTop="1" x14ac:dyDescent="0.3">
      <c r="A5276" s="4" t="s">
        <v>899</v>
      </c>
      <c r="B5276" s="4" t="str">
        <f>VLOOKUP(A5276,'Hold Harmless'!A$1:B$7201,2,FALSE)</f>
        <v>CALALLEN ISD</v>
      </c>
      <c r="C5276" s="4">
        <v>1</v>
      </c>
      <c r="D5276" s="10">
        <v>170.15679012345998</v>
      </c>
      <c r="E5276" s="10">
        <v>461.08950617284336</v>
      </c>
      <c r="F5276" s="10">
        <v>631.2462962963034</v>
      </c>
      <c r="G5276" s="10">
        <v>0.95484049598100107</v>
      </c>
      <c r="H5276" s="10">
        <v>0.9481543951397492</v>
      </c>
      <c r="I5276" s="10">
        <v>1</v>
      </c>
      <c r="J5276" s="10">
        <v>631.2462962963034</v>
      </c>
      <c r="K5276" s="10">
        <v>0</v>
      </c>
      <c r="L5276" s="10">
        <v>0</v>
      </c>
      <c r="M5276" s="10">
        <v>0</v>
      </c>
      <c r="N5276" s="10">
        <v>631.2462962963034</v>
      </c>
    </row>
    <row r="5277" spans="1:15" x14ac:dyDescent="0.3">
      <c r="A5277" s="4" t="s">
        <v>899</v>
      </c>
      <c r="B5277" s="4" t="str">
        <f>VLOOKUP(A5277,'Hold Harmless'!A$1:B$7201,2,FALSE)</f>
        <v>CALALLEN ISD</v>
      </c>
      <c r="C5277" s="4">
        <v>2</v>
      </c>
      <c r="D5277" s="10">
        <v>445.84027777778522</v>
      </c>
      <c r="E5277" s="10">
        <v>181.78472222222149</v>
      </c>
      <c r="F5277" s="10">
        <v>627.62500000000671</v>
      </c>
      <c r="G5277" s="10">
        <v>0.95484049598100107</v>
      </c>
      <c r="H5277" s="10">
        <v>0.9481543951397492</v>
      </c>
      <c r="I5277" s="10">
        <v>1</v>
      </c>
      <c r="J5277" s="10">
        <v>627.62500000000671</v>
      </c>
      <c r="K5277" s="10">
        <v>0</v>
      </c>
      <c r="L5277" s="10">
        <v>0</v>
      </c>
      <c r="M5277" s="10">
        <v>0</v>
      </c>
      <c r="N5277" s="10">
        <v>627.62500000000671</v>
      </c>
    </row>
    <row r="5278" spans="1:15" x14ac:dyDescent="0.3">
      <c r="A5278" s="4" t="s">
        <v>899</v>
      </c>
      <c r="B5278" s="4" t="str">
        <f>VLOOKUP(A5278,'Hold Harmless'!A$1:B$7201,2,FALSE)</f>
        <v>CALALLEN ISD</v>
      </c>
      <c r="C5278" s="4">
        <v>3</v>
      </c>
      <c r="D5278" s="10">
        <v>483.23833333333926</v>
      </c>
      <c r="E5278" s="10">
        <v>135.97047303271478</v>
      </c>
      <c r="F5278" s="10">
        <v>619.20880636605398</v>
      </c>
      <c r="G5278" s="10">
        <v>0.95484049598100107</v>
      </c>
      <c r="H5278" s="10">
        <v>0.9481543951397492</v>
      </c>
      <c r="I5278" s="10">
        <v>1</v>
      </c>
      <c r="J5278" s="10">
        <v>619.20880636605398</v>
      </c>
      <c r="K5278" s="10">
        <v>0</v>
      </c>
      <c r="L5278" s="10">
        <v>0</v>
      </c>
      <c r="M5278" s="10">
        <v>0</v>
      </c>
      <c r="N5278" s="10">
        <v>619.20880636605398</v>
      </c>
    </row>
    <row r="5279" spans="1:15" x14ac:dyDescent="0.3">
      <c r="A5279" s="4" t="s">
        <v>899</v>
      </c>
      <c r="B5279" s="4" t="str">
        <f>VLOOKUP(A5279,'Hold Harmless'!A$1:B$7201,2,FALSE)</f>
        <v>CALALLEN ISD</v>
      </c>
      <c r="C5279" s="4">
        <v>4</v>
      </c>
      <c r="D5279" s="10">
        <v>499.97445721585575</v>
      </c>
      <c r="E5279" s="10">
        <v>113.50021285653473</v>
      </c>
      <c r="F5279" s="10">
        <v>613.4746700723905</v>
      </c>
      <c r="G5279" s="10">
        <v>0.95484049598100107</v>
      </c>
      <c r="H5279" s="10">
        <v>0.9481543951397492</v>
      </c>
      <c r="I5279" s="10">
        <v>1</v>
      </c>
      <c r="J5279" s="10">
        <v>613.4746700723905</v>
      </c>
      <c r="K5279" s="10">
        <v>0</v>
      </c>
      <c r="L5279" s="10">
        <v>0</v>
      </c>
      <c r="M5279" s="10">
        <v>0</v>
      </c>
      <c r="N5279" s="10">
        <v>613.4746700723905</v>
      </c>
    </row>
    <row r="5280" spans="1:15" x14ac:dyDescent="0.3">
      <c r="A5280" s="4" t="s">
        <v>899</v>
      </c>
      <c r="B5280" s="4" t="str">
        <f>VLOOKUP(A5280,'Hold Harmless'!A$1:B$7201,2,FALSE)</f>
        <v>CALALLEN ISD</v>
      </c>
      <c r="C5280" s="4">
        <v>5</v>
      </c>
      <c r="D5280" s="10">
        <v>523.19378306880196</v>
      </c>
      <c r="E5280" s="10">
        <v>84.539241622574821</v>
      </c>
      <c r="F5280" s="10">
        <v>607.73302469137684</v>
      </c>
      <c r="G5280" s="10">
        <v>0.95484049598100107</v>
      </c>
      <c r="H5280" s="10">
        <v>0.9481543951397492</v>
      </c>
      <c r="I5280" s="10">
        <v>1</v>
      </c>
      <c r="J5280" s="10">
        <v>607.73302469137684</v>
      </c>
      <c r="K5280" s="10">
        <v>0</v>
      </c>
      <c r="L5280" s="10">
        <v>0</v>
      </c>
      <c r="M5280" s="10">
        <v>0</v>
      </c>
      <c r="N5280" s="10">
        <v>607.73302469137684</v>
      </c>
    </row>
    <row r="5281" spans="1:15" ht="15" thickBot="1" x14ac:dyDescent="0.35">
      <c r="A5281" s="4" t="s">
        <v>899</v>
      </c>
      <c r="B5281" s="4" t="str">
        <f>VLOOKUP(A5281,'Hold Harmless'!A$1:B$7201,2,FALSE)</f>
        <v>CALALLEN ISD</v>
      </c>
      <c r="C5281" s="4">
        <v>6</v>
      </c>
      <c r="D5281" s="10">
        <v>548.96596623563346</v>
      </c>
      <c r="E5281" s="10">
        <v>53.713131157635438</v>
      </c>
      <c r="F5281" s="10">
        <v>602.67909739326888</v>
      </c>
      <c r="G5281" s="10">
        <v>0.95484049598100107</v>
      </c>
      <c r="H5281" s="10">
        <v>0.9481543951397492</v>
      </c>
      <c r="I5281" s="10">
        <v>1</v>
      </c>
      <c r="J5281" s="10">
        <v>602.67909739326888</v>
      </c>
      <c r="K5281" s="10">
        <v>0</v>
      </c>
      <c r="L5281" s="10">
        <v>0</v>
      </c>
      <c r="M5281" s="10">
        <v>0</v>
      </c>
      <c r="N5281" s="10">
        <v>602.67909739326888</v>
      </c>
      <c r="O5281" s="24">
        <f t="shared" ref="O5281" si="878">SUM(N5276:N5281)</f>
        <v>3701.9668948193998</v>
      </c>
    </row>
    <row r="5282" spans="1:15" ht="15" thickTop="1" x14ac:dyDescent="0.3">
      <c r="A5282" s="11" t="s">
        <v>900</v>
      </c>
      <c r="B5282" s="11" t="str">
        <f>VLOOKUP(A5282,'Hold Harmless'!A$1:B$7201,2,FALSE)</f>
        <v>CORPUS CHRISTI ISD</v>
      </c>
      <c r="C5282" s="11">
        <v>1</v>
      </c>
      <c r="D5282" s="12">
        <v>217.54166666666603</v>
      </c>
      <c r="E5282" s="12">
        <v>4962.7444444444282</v>
      </c>
      <c r="F5282" s="12">
        <v>5180.2861111110942</v>
      </c>
      <c r="G5282" s="12">
        <v>0.94222894949187419</v>
      </c>
      <c r="H5282" s="12">
        <v>0.912794184314629</v>
      </c>
      <c r="I5282" s="12">
        <v>1</v>
      </c>
      <c r="J5282" s="12">
        <v>5180.2861111110942</v>
      </c>
      <c r="K5282" s="12">
        <v>0</v>
      </c>
      <c r="L5282" s="12">
        <v>0</v>
      </c>
      <c r="M5282" s="12">
        <v>0</v>
      </c>
      <c r="N5282" s="12">
        <v>5180.2861111110942</v>
      </c>
    </row>
    <row r="5283" spans="1:15" x14ac:dyDescent="0.3">
      <c r="A5283" s="11" t="s">
        <v>900</v>
      </c>
      <c r="B5283" s="11" t="str">
        <f>VLOOKUP(A5283,'Hold Harmless'!A$1:B$7201,2,FALSE)</f>
        <v>CORPUS CHRISTI ISD</v>
      </c>
      <c r="C5283" s="11">
        <v>2</v>
      </c>
      <c r="D5283" s="12">
        <v>1745.9305555555213</v>
      </c>
      <c r="E5283" s="12">
        <v>3465.6805555553938</v>
      </c>
      <c r="F5283" s="12">
        <v>5211.6111111109149</v>
      </c>
      <c r="G5283" s="12">
        <v>0.94222894949187419</v>
      </c>
      <c r="H5283" s="12">
        <v>0.912794184314629</v>
      </c>
      <c r="I5283" s="12">
        <v>1</v>
      </c>
      <c r="J5283" s="12">
        <v>5211.6111111109149</v>
      </c>
      <c r="K5283" s="12">
        <v>0</v>
      </c>
      <c r="L5283" s="12">
        <v>0</v>
      </c>
      <c r="M5283" s="12">
        <v>0</v>
      </c>
      <c r="N5283" s="12">
        <v>5211.6111111109149</v>
      </c>
    </row>
    <row r="5284" spans="1:15" x14ac:dyDescent="0.3">
      <c r="A5284" s="11" t="s">
        <v>900</v>
      </c>
      <c r="B5284" s="11" t="str">
        <f>VLOOKUP(A5284,'Hold Harmless'!A$1:B$7201,2,FALSE)</f>
        <v>CORPUS CHRISTI ISD</v>
      </c>
      <c r="C5284" s="11">
        <v>3</v>
      </c>
      <c r="D5284" s="12">
        <v>2478.9051724136857</v>
      </c>
      <c r="E5284" s="12">
        <v>2685.7011494253475</v>
      </c>
      <c r="F5284" s="12">
        <v>5164.6063218390336</v>
      </c>
      <c r="G5284" s="12">
        <v>0.94222894949187419</v>
      </c>
      <c r="H5284" s="12">
        <v>0.912794184314629</v>
      </c>
      <c r="I5284" s="12">
        <v>1</v>
      </c>
      <c r="J5284" s="12">
        <v>5164.6063218390336</v>
      </c>
      <c r="K5284" s="12">
        <v>0</v>
      </c>
      <c r="L5284" s="12">
        <v>0</v>
      </c>
      <c r="M5284" s="12">
        <v>0</v>
      </c>
      <c r="N5284" s="12">
        <v>5164.6063218390336</v>
      </c>
    </row>
    <row r="5285" spans="1:15" x14ac:dyDescent="0.3">
      <c r="A5285" s="11" t="s">
        <v>900</v>
      </c>
      <c r="B5285" s="11" t="str">
        <f>VLOOKUP(A5285,'Hold Harmless'!A$1:B$7201,2,FALSE)</f>
        <v>CORPUS CHRISTI ISD</v>
      </c>
      <c r="C5285" s="11">
        <v>4</v>
      </c>
      <c r="D5285" s="12">
        <v>2724.5763888885849</v>
      </c>
      <c r="E5285" s="12">
        <v>2458.8159722223099</v>
      </c>
      <c r="F5285" s="12">
        <v>5183.3923611108949</v>
      </c>
      <c r="G5285" s="12">
        <v>0.94222894949187419</v>
      </c>
      <c r="H5285" s="12">
        <v>0.912794184314629</v>
      </c>
      <c r="I5285" s="12">
        <v>1</v>
      </c>
      <c r="J5285" s="12">
        <v>5183.3923611108949</v>
      </c>
      <c r="K5285" s="12">
        <v>0</v>
      </c>
      <c r="L5285" s="12">
        <v>0</v>
      </c>
      <c r="M5285" s="12">
        <v>0</v>
      </c>
      <c r="N5285" s="12">
        <v>5183.3923611108949</v>
      </c>
    </row>
    <row r="5286" spans="1:15" x14ac:dyDescent="0.3">
      <c r="A5286" s="11" t="s">
        <v>900</v>
      </c>
      <c r="B5286" s="11" t="str">
        <f>VLOOKUP(A5286,'Hold Harmless'!A$1:B$7201,2,FALSE)</f>
        <v>CORPUS CHRISTI ISD</v>
      </c>
      <c r="C5286" s="11">
        <v>5</v>
      </c>
      <c r="D5286" s="12">
        <v>2948.0029761903606</v>
      </c>
      <c r="E5286" s="12">
        <v>2164.5357142858761</v>
      </c>
      <c r="F5286" s="12">
        <v>5112.5386904762363</v>
      </c>
      <c r="G5286" s="12">
        <v>0.94222894949187419</v>
      </c>
      <c r="H5286" s="12">
        <v>0.912794184314629</v>
      </c>
      <c r="I5286" s="12">
        <v>1</v>
      </c>
      <c r="J5286" s="12">
        <v>5112.5386904762363</v>
      </c>
      <c r="K5286" s="12">
        <v>0</v>
      </c>
      <c r="L5286" s="12">
        <v>0</v>
      </c>
      <c r="M5286" s="12">
        <v>0</v>
      </c>
      <c r="N5286" s="12">
        <v>5112.5386904762363</v>
      </c>
    </row>
    <row r="5287" spans="1:15" ht="15" thickBot="1" x14ac:dyDescent="0.35">
      <c r="A5287" s="11" t="s">
        <v>900</v>
      </c>
      <c r="B5287" s="11" t="str">
        <f>VLOOKUP(A5287,'Hold Harmless'!A$1:B$7201,2,FALSE)</f>
        <v>CORPUS CHRISTI ISD</v>
      </c>
      <c r="C5287" s="11">
        <v>6</v>
      </c>
      <c r="D5287" s="12">
        <v>3218.1443783067211</v>
      </c>
      <c r="E5287" s="12">
        <v>1848.7078042329845</v>
      </c>
      <c r="F5287" s="12">
        <v>5066.8521825397056</v>
      </c>
      <c r="G5287" s="12">
        <v>0.94222894949187419</v>
      </c>
      <c r="H5287" s="12">
        <v>0.912794184314629</v>
      </c>
      <c r="I5287" s="12">
        <v>1</v>
      </c>
      <c r="J5287" s="12">
        <v>5066.8521825397056</v>
      </c>
      <c r="K5287" s="12">
        <v>0</v>
      </c>
      <c r="L5287" s="12">
        <v>0</v>
      </c>
      <c r="M5287" s="12">
        <v>0</v>
      </c>
      <c r="N5287" s="12">
        <v>5066.8521825397056</v>
      </c>
      <c r="O5287" s="24">
        <f t="shared" ref="O5287" si="879">SUM(N5282:N5287)</f>
        <v>30919.286778187874</v>
      </c>
    </row>
    <row r="5288" spans="1:15" ht="15" thickTop="1" x14ac:dyDescent="0.3">
      <c r="A5288" s="2" t="s">
        <v>901</v>
      </c>
      <c r="B5288" s="2" t="str">
        <f>VLOOKUP(A5288,'Hold Harmless'!A$1:B$7201,2,FALSE)</f>
        <v>DRISCOLL ISD</v>
      </c>
      <c r="C5288" s="2">
        <v>1</v>
      </c>
      <c r="D5288" s="13">
        <v>5.2345679012345654</v>
      </c>
      <c r="E5288" s="13">
        <v>38.657407407407398</v>
      </c>
      <c r="F5288" s="13">
        <v>43.89197530864196</v>
      </c>
      <c r="G5288" s="13">
        <v>0.97038341551776186</v>
      </c>
      <c r="H5288" s="13">
        <v>0.95951254115977935</v>
      </c>
      <c r="I5288" s="13">
        <v>1</v>
      </c>
      <c r="J5288" s="13">
        <v>43.89197530864196</v>
      </c>
      <c r="K5288" s="13">
        <v>0</v>
      </c>
      <c r="L5288" s="13">
        <v>0</v>
      </c>
      <c r="M5288" s="13">
        <v>0</v>
      </c>
      <c r="N5288" s="13">
        <v>43.89197530864196</v>
      </c>
    </row>
    <row r="5289" spans="1:15" x14ac:dyDescent="0.3">
      <c r="A5289" s="2" t="s">
        <v>901</v>
      </c>
      <c r="B5289" s="2" t="str">
        <f>VLOOKUP(A5289,'Hold Harmless'!A$1:B$7201,2,FALSE)</f>
        <v>DRISCOLL ISD</v>
      </c>
      <c r="C5289" s="2">
        <v>2</v>
      </c>
      <c r="D5289" s="13">
        <v>28.324404761904795</v>
      </c>
      <c r="E5289" s="13">
        <v>16.46428571428574</v>
      </c>
      <c r="F5289" s="13">
        <v>44.788690476190538</v>
      </c>
      <c r="G5289" s="13">
        <v>0.97038341551776186</v>
      </c>
      <c r="H5289" s="13">
        <v>0.95951254115977935</v>
      </c>
      <c r="I5289" s="13">
        <v>1</v>
      </c>
      <c r="J5289" s="13">
        <v>44.788690476190538</v>
      </c>
      <c r="K5289" s="13">
        <v>0</v>
      </c>
      <c r="L5289" s="13">
        <v>0</v>
      </c>
      <c r="M5289" s="13">
        <v>0</v>
      </c>
      <c r="N5289" s="13">
        <v>44.788690476190538</v>
      </c>
    </row>
    <row r="5290" spans="1:15" x14ac:dyDescent="0.3">
      <c r="A5290" s="2" t="s">
        <v>901</v>
      </c>
      <c r="B5290" s="2" t="str">
        <f>VLOOKUP(A5290,'Hold Harmless'!A$1:B$7201,2,FALSE)</f>
        <v>DRISCOLL ISD</v>
      </c>
      <c r="C5290" s="2">
        <v>3</v>
      </c>
      <c r="D5290" s="13">
        <v>27.458333333333357</v>
      </c>
      <c r="E5290" s="13">
        <v>17.530555555555605</v>
      </c>
      <c r="F5290" s="13">
        <v>44.988888888888965</v>
      </c>
      <c r="G5290" s="13">
        <v>0.97038341551776186</v>
      </c>
      <c r="H5290" s="13">
        <v>0.95951254115977935</v>
      </c>
      <c r="I5290" s="13">
        <v>1</v>
      </c>
      <c r="J5290" s="13">
        <v>44.988888888888965</v>
      </c>
      <c r="K5290" s="13">
        <v>0</v>
      </c>
      <c r="L5290" s="13">
        <v>0</v>
      </c>
      <c r="M5290" s="13">
        <v>0</v>
      </c>
      <c r="N5290" s="13">
        <v>44.988888888888965</v>
      </c>
    </row>
    <row r="5291" spans="1:15" x14ac:dyDescent="0.3">
      <c r="A5291" s="2" t="s">
        <v>901</v>
      </c>
      <c r="B5291" s="2" t="str">
        <f>VLOOKUP(A5291,'Hold Harmless'!A$1:B$7201,2,FALSE)</f>
        <v>DRISCOLL ISD</v>
      </c>
      <c r="C5291" s="2">
        <v>4</v>
      </c>
      <c r="D5291" s="13">
        <v>29.93209876543208</v>
      </c>
      <c r="E5291" s="13">
        <v>14.558641975308626</v>
      </c>
      <c r="F5291" s="13">
        <v>44.490740740740705</v>
      </c>
      <c r="G5291" s="13">
        <v>0.97038341551776186</v>
      </c>
      <c r="H5291" s="13">
        <v>0.95951254115977935</v>
      </c>
      <c r="I5291" s="13">
        <v>1</v>
      </c>
      <c r="J5291" s="13">
        <v>44.490740740740705</v>
      </c>
      <c r="K5291" s="13">
        <v>0</v>
      </c>
      <c r="L5291" s="13">
        <v>0</v>
      </c>
      <c r="M5291" s="13">
        <v>0</v>
      </c>
      <c r="N5291" s="13">
        <v>44.490740740740705</v>
      </c>
    </row>
    <row r="5292" spans="1:15" x14ac:dyDescent="0.3">
      <c r="A5292" s="2" t="s">
        <v>901</v>
      </c>
      <c r="B5292" s="2" t="str">
        <f>VLOOKUP(A5292,'Hold Harmless'!A$1:B$7201,2,FALSE)</f>
        <v>DRISCOLL ISD</v>
      </c>
      <c r="C5292" s="2">
        <v>5</v>
      </c>
      <c r="D5292" s="13">
        <v>33.473333333333329</v>
      </c>
      <c r="E5292" s="13">
        <v>9.8133333333333344</v>
      </c>
      <c r="F5292" s="13">
        <v>43.286666666666662</v>
      </c>
      <c r="G5292" s="13">
        <v>0.97038341551776186</v>
      </c>
      <c r="H5292" s="13">
        <v>0.95951254115977935</v>
      </c>
      <c r="I5292" s="13">
        <v>1</v>
      </c>
      <c r="J5292" s="13">
        <v>43.286666666666662</v>
      </c>
      <c r="K5292" s="13">
        <v>0</v>
      </c>
      <c r="L5292" s="13">
        <v>0</v>
      </c>
      <c r="M5292" s="13">
        <v>0</v>
      </c>
      <c r="N5292" s="13">
        <v>43.286666666666662</v>
      </c>
    </row>
    <row r="5293" spans="1:15" ht="15" thickBot="1" x14ac:dyDescent="0.35">
      <c r="A5293" s="2" t="s">
        <v>901</v>
      </c>
      <c r="B5293" s="2" t="str">
        <f>VLOOKUP(A5293,'Hold Harmless'!A$1:B$7201,2,FALSE)</f>
        <v>DRISCOLL ISD</v>
      </c>
      <c r="C5293" s="2">
        <v>6</v>
      </c>
      <c r="D5293" s="13">
        <v>41.568181818181749</v>
      </c>
      <c r="E5293" s="13">
        <v>0.77525252525252519</v>
      </c>
      <c r="F5293" s="13">
        <v>42.343434343434275</v>
      </c>
      <c r="G5293" s="13">
        <v>0.97038341551776186</v>
      </c>
      <c r="H5293" s="13">
        <v>0.95951254115977935</v>
      </c>
      <c r="I5293" s="13">
        <v>1</v>
      </c>
      <c r="J5293" s="13">
        <v>42.343434343434275</v>
      </c>
      <c r="K5293" s="13">
        <v>0</v>
      </c>
      <c r="L5293" s="13">
        <v>0</v>
      </c>
      <c r="M5293" s="13">
        <v>0</v>
      </c>
      <c r="N5293" s="13">
        <v>42.343434343434275</v>
      </c>
      <c r="O5293" s="24">
        <f t="shared" ref="O5293" si="880">SUM(N5288:N5293)</f>
        <v>263.79039642456308</v>
      </c>
    </row>
    <row r="5294" spans="1:15" ht="15" thickTop="1" x14ac:dyDescent="0.3">
      <c r="A5294" s="4" t="s">
        <v>902</v>
      </c>
      <c r="B5294" s="4" t="str">
        <f>VLOOKUP(A5294,'Hold Harmless'!A$1:B$7201,2,FALSE)</f>
        <v>LONDON ISD</v>
      </c>
      <c r="C5294" s="4">
        <v>1</v>
      </c>
      <c r="D5294" s="10">
        <v>72.398809523809575</v>
      </c>
      <c r="E5294" s="10">
        <v>135.63690476190337</v>
      </c>
      <c r="F5294" s="10">
        <v>208.03571428571294</v>
      </c>
      <c r="G5294" s="10">
        <v>0.96859670465085113</v>
      </c>
      <c r="H5294" s="10">
        <v>0.97878760481884142</v>
      </c>
      <c r="I5294" s="10">
        <v>0.98958824149609403</v>
      </c>
      <c r="J5294" s="10">
        <v>205.86969666838252</v>
      </c>
      <c r="K5294" s="10">
        <v>2.1660176173304251</v>
      </c>
      <c r="L5294" s="10">
        <v>2.1660176173304251</v>
      </c>
      <c r="M5294" s="10">
        <v>0</v>
      </c>
      <c r="N5294" s="10">
        <v>205.86969666838252</v>
      </c>
    </row>
    <row r="5295" spans="1:15" x14ac:dyDescent="0.3">
      <c r="A5295" s="4" t="s">
        <v>902</v>
      </c>
      <c r="B5295" s="4" t="str">
        <f>VLOOKUP(A5295,'Hold Harmless'!A$1:B$7201,2,FALSE)</f>
        <v>LONDON ISD</v>
      </c>
      <c r="C5295" s="4">
        <v>2</v>
      </c>
      <c r="D5295" s="10">
        <v>151.39333333333269</v>
      </c>
      <c r="E5295" s="10">
        <v>54.499999999999901</v>
      </c>
      <c r="F5295" s="10">
        <v>205.89333333333258</v>
      </c>
      <c r="G5295" s="10">
        <v>0.96859670465085113</v>
      </c>
      <c r="H5295" s="10">
        <v>0.97878760481884142</v>
      </c>
      <c r="I5295" s="10">
        <v>0.98958824149609403</v>
      </c>
      <c r="J5295" s="10">
        <v>203.74962166910171</v>
      </c>
      <c r="K5295" s="10">
        <v>2.1437116642308638</v>
      </c>
      <c r="L5295" s="10">
        <v>2.1437116642308638</v>
      </c>
      <c r="M5295" s="10">
        <v>0</v>
      </c>
      <c r="N5295" s="10">
        <v>203.74962166910171</v>
      </c>
    </row>
    <row r="5296" spans="1:15" x14ac:dyDescent="0.3">
      <c r="A5296" s="4" t="s">
        <v>902</v>
      </c>
      <c r="B5296" s="4" t="str">
        <f>VLOOKUP(A5296,'Hold Harmless'!A$1:B$7201,2,FALSE)</f>
        <v>LONDON ISD</v>
      </c>
      <c r="C5296" s="4">
        <v>3</v>
      </c>
      <c r="D5296" s="10">
        <v>174.36029411764628</v>
      </c>
      <c r="E5296" s="10">
        <v>30.149509803921692</v>
      </c>
      <c r="F5296" s="10">
        <v>204.50980392156796</v>
      </c>
      <c r="G5296" s="10">
        <v>0.96859670465085113</v>
      </c>
      <c r="H5296" s="10">
        <v>0.97878760481884142</v>
      </c>
      <c r="I5296" s="10">
        <v>0.98958824149609403</v>
      </c>
      <c r="J5296" s="10">
        <v>202.38049723145545</v>
      </c>
      <c r="K5296" s="10">
        <v>2.1293066901125144</v>
      </c>
      <c r="L5296" s="10">
        <v>2.1293066901125144</v>
      </c>
      <c r="M5296" s="10">
        <v>0</v>
      </c>
      <c r="N5296" s="10">
        <v>202.38049723145545</v>
      </c>
    </row>
    <row r="5297" spans="1:15" x14ac:dyDescent="0.3">
      <c r="A5297" s="4" t="s">
        <v>902</v>
      </c>
      <c r="B5297" s="4" t="str">
        <f>VLOOKUP(A5297,'Hold Harmless'!A$1:B$7201,2,FALSE)</f>
        <v>LONDON ISD</v>
      </c>
      <c r="C5297" s="4">
        <v>4</v>
      </c>
      <c r="D5297" s="10">
        <v>165.75925925925964</v>
      </c>
      <c r="E5297" s="10">
        <v>39.160493827160501</v>
      </c>
      <c r="F5297" s="10">
        <v>204.91975308642014</v>
      </c>
      <c r="G5297" s="10">
        <v>0.96859670465085113</v>
      </c>
      <c r="H5297" s="10">
        <v>0.97878760481884142</v>
      </c>
      <c r="I5297" s="10">
        <v>0.98958824149609403</v>
      </c>
      <c r="J5297" s="10">
        <v>202.78617810460429</v>
      </c>
      <c r="K5297" s="10">
        <v>2.1335749818158547</v>
      </c>
      <c r="L5297" s="10">
        <v>2.1335749818158547</v>
      </c>
      <c r="M5297" s="10">
        <v>0</v>
      </c>
      <c r="N5297" s="10">
        <v>202.78617810460429</v>
      </c>
    </row>
    <row r="5298" spans="1:15" x14ac:dyDescent="0.3">
      <c r="A5298" s="4" t="s">
        <v>902</v>
      </c>
      <c r="B5298" s="4" t="str">
        <f>VLOOKUP(A5298,'Hold Harmless'!A$1:B$7201,2,FALSE)</f>
        <v>LONDON ISD</v>
      </c>
      <c r="C5298" s="4">
        <v>5</v>
      </c>
      <c r="D5298" s="10">
        <v>174.51010101010081</v>
      </c>
      <c r="E5298" s="10">
        <v>28.28030303030312</v>
      </c>
      <c r="F5298" s="10">
        <v>202.79040404040393</v>
      </c>
      <c r="G5298" s="10">
        <v>0.96859670465085113</v>
      </c>
      <c r="H5298" s="10">
        <v>0.97878760481884142</v>
      </c>
      <c r="I5298" s="10">
        <v>0.98958824149609403</v>
      </c>
      <c r="J5298" s="10">
        <v>200.67899932662573</v>
      </c>
      <c r="K5298" s="10">
        <v>2.1114047137781995</v>
      </c>
      <c r="L5298" s="10">
        <v>2.1114047137781995</v>
      </c>
      <c r="M5298" s="10">
        <v>0</v>
      </c>
      <c r="N5298" s="10">
        <v>200.67899932662573</v>
      </c>
    </row>
    <row r="5299" spans="1:15" ht="15" thickBot="1" x14ac:dyDescent="0.35">
      <c r="A5299" s="4" t="s">
        <v>902</v>
      </c>
      <c r="B5299" s="4" t="str">
        <f>VLOOKUP(A5299,'Hold Harmless'!A$1:B$7201,2,FALSE)</f>
        <v>LONDON ISD</v>
      </c>
      <c r="C5299" s="4">
        <v>6</v>
      </c>
      <c r="D5299" s="10">
        <v>189.39880952380727</v>
      </c>
      <c r="E5299" s="10">
        <v>10.863095238095255</v>
      </c>
      <c r="F5299" s="10">
        <v>200.26190476190254</v>
      </c>
      <c r="G5299" s="10">
        <v>0.96859670465085113</v>
      </c>
      <c r="H5299" s="10">
        <v>0.97878760481884142</v>
      </c>
      <c r="I5299" s="10">
        <v>0.98958824149609403</v>
      </c>
      <c r="J5299" s="10">
        <v>198.1768261719894</v>
      </c>
      <c r="K5299" s="10">
        <v>2.0850785899131381</v>
      </c>
      <c r="L5299" s="10">
        <v>2.0850785899131381</v>
      </c>
      <c r="M5299" s="10">
        <v>0</v>
      </c>
      <c r="N5299" s="10">
        <v>198.1768261719894</v>
      </c>
      <c r="O5299" s="24">
        <f t="shared" ref="O5299" si="881">SUM(N5294:N5299)</f>
        <v>1213.6418191721591</v>
      </c>
    </row>
    <row r="5300" spans="1:15" ht="15" thickTop="1" x14ac:dyDescent="0.3">
      <c r="A5300" s="11" t="s">
        <v>903</v>
      </c>
      <c r="B5300" s="11" t="str">
        <f>VLOOKUP(A5300,'Hold Harmless'!A$1:B$7201,2,FALSE)</f>
        <v>PORT ARANSAS ISD</v>
      </c>
      <c r="C5300" s="11">
        <v>1</v>
      </c>
      <c r="D5300" s="12">
        <v>32.114197530864189</v>
      </c>
      <c r="E5300" s="12">
        <v>46.799382716049415</v>
      </c>
      <c r="F5300" s="12">
        <v>78.913580246913597</v>
      </c>
      <c r="G5300" s="12">
        <v>0.96031842243504262</v>
      </c>
      <c r="H5300" s="12">
        <v>0.95768187065229871</v>
      </c>
      <c r="I5300" s="12">
        <v>1</v>
      </c>
      <c r="J5300" s="12">
        <v>78.913580246913597</v>
      </c>
      <c r="K5300" s="12">
        <v>0</v>
      </c>
      <c r="L5300" s="12">
        <v>0</v>
      </c>
      <c r="M5300" s="12">
        <v>0</v>
      </c>
      <c r="N5300" s="12">
        <v>78.913580246913597</v>
      </c>
    </row>
    <row r="5301" spans="1:15" x14ac:dyDescent="0.3">
      <c r="A5301" s="11" t="s">
        <v>903</v>
      </c>
      <c r="B5301" s="11" t="str">
        <f>VLOOKUP(A5301,'Hold Harmless'!A$1:B$7201,2,FALSE)</f>
        <v>PORT ARANSAS ISD</v>
      </c>
      <c r="C5301" s="11">
        <v>2</v>
      </c>
      <c r="D5301" s="12">
        <v>69.966049382715937</v>
      </c>
      <c r="E5301" s="12">
        <v>8.864197530864196</v>
      </c>
      <c r="F5301" s="12">
        <v>78.83024691358014</v>
      </c>
      <c r="G5301" s="12">
        <v>0.96031842243504262</v>
      </c>
      <c r="H5301" s="12">
        <v>0.95768187065229871</v>
      </c>
      <c r="I5301" s="12">
        <v>1</v>
      </c>
      <c r="J5301" s="12">
        <v>78.83024691358014</v>
      </c>
      <c r="K5301" s="12">
        <v>0</v>
      </c>
      <c r="L5301" s="12">
        <v>0</v>
      </c>
      <c r="M5301" s="12">
        <v>0</v>
      </c>
      <c r="N5301" s="12">
        <v>78.83024691358014</v>
      </c>
    </row>
    <row r="5302" spans="1:15" x14ac:dyDescent="0.3">
      <c r="A5302" s="11" t="s">
        <v>903</v>
      </c>
      <c r="B5302" s="11" t="str">
        <f>VLOOKUP(A5302,'Hold Harmless'!A$1:B$7201,2,FALSE)</f>
        <v>PORT ARANSAS ISD</v>
      </c>
      <c r="C5302" s="11">
        <v>3</v>
      </c>
      <c r="D5302" s="12">
        <v>74.104166666666572</v>
      </c>
      <c r="E5302" s="12">
        <v>3.4236111111111112</v>
      </c>
      <c r="F5302" s="12">
        <v>77.527777777777686</v>
      </c>
      <c r="G5302" s="12">
        <v>0.96031842243504262</v>
      </c>
      <c r="H5302" s="12">
        <v>0.95768187065229871</v>
      </c>
      <c r="I5302" s="12">
        <v>1</v>
      </c>
      <c r="J5302" s="12">
        <v>77.527777777777686</v>
      </c>
      <c r="K5302" s="12">
        <v>0</v>
      </c>
      <c r="L5302" s="12">
        <v>0</v>
      </c>
      <c r="M5302" s="12">
        <v>0</v>
      </c>
      <c r="N5302" s="12">
        <v>77.527777777777686</v>
      </c>
    </row>
    <row r="5303" spans="1:15" x14ac:dyDescent="0.3">
      <c r="A5303" s="11" t="s">
        <v>903</v>
      </c>
      <c r="B5303" s="11" t="str">
        <f>VLOOKUP(A5303,'Hold Harmless'!A$1:B$7201,2,FALSE)</f>
        <v>PORT ARANSAS ISD</v>
      </c>
      <c r="C5303" s="11">
        <v>4</v>
      </c>
      <c r="D5303" s="12">
        <v>75.540123456790056</v>
      </c>
      <c r="E5303" s="12">
        <v>1.7716049382716057</v>
      </c>
      <c r="F5303" s="12">
        <v>77.311728395061664</v>
      </c>
      <c r="G5303" s="12">
        <v>0.96031842243504262</v>
      </c>
      <c r="H5303" s="12">
        <v>0.95768187065229871</v>
      </c>
      <c r="I5303" s="12">
        <v>1</v>
      </c>
      <c r="J5303" s="12">
        <v>77.311728395061664</v>
      </c>
      <c r="K5303" s="12">
        <v>0</v>
      </c>
      <c r="L5303" s="12">
        <v>0</v>
      </c>
      <c r="M5303" s="12">
        <v>0</v>
      </c>
      <c r="N5303" s="12">
        <v>77.311728395061664</v>
      </c>
    </row>
    <row r="5304" spans="1:15" x14ac:dyDescent="0.3">
      <c r="A5304" s="11" t="s">
        <v>903</v>
      </c>
      <c r="B5304" s="11" t="str">
        <f>VLOOKUP(A5304,'Hold Harmless'!A$1:B$7201,2,FALSE)</f>
        <v>PORT ARANSAS ISD</v>
      </c>
      <c r="C5304" s="11">
        <v>5</v>
      </c>
      <c r="D5304" s="12">
        <v>76.914141414141397</v>
      </c>
      <c r="E5304" s="12">
        <v>1.702020202020202</v>
      </c>
      <c r="F5304" s="12">
        <v>78.616161616161605</v>
      </c>
      <c r="G5304" s="12">
        <v>0.96031842243504262</v>
      </c>
      <c r="H5304" s="12">
        <v>0.95768187065229871</v>
      </c>
      <c r="I5304" s="12">
        <v>1</v>
      </c>
      <c r="J5304" s="12">
        <v>78.616161616161605</v>
      </c>
      <c r="K5304" s="12">
        <v>0</v>
      </c>
      <c r="L5304" s="12">
        <v>0</v>
      </c>
      <c r="M5304" s="12">
        <v>0</v>
      </c>
      <c r="N5304" s="12">
        <v>78.616161616161605</v>
      </c>
    </row>
    <row r="5305" spans="1:15" ht="15" thickBot="1" x14ac:dyDescent="0.35">
      <c r="A5305" s="11" t="s">
        <v>903</v>
      </c>
      <c r="B5305" s="11" t="str">
        <f>VLOOKUP(A5305,'Hold Harmless'!A$1:B$7201,2,FALSE)</f>
        <v>PORT ARANSAS ISD</v>
      </c>
      <c r="C5305" s="11">
        <v>6</v>
      </c>
      <c r="D5305" s="12">
        <v>78.247126436781585</v>
      </c>
      <c r="E5305" s="12">
        <v>0.33333333333333337</v>
      </c>
      <c r="F5305" s="12">
        <v>78.580459770114913</v>
      </c>
      <c r="G5305" s="12">
        <v>0.96031842243504262</v>
      </c>
      <c r="H5305" s="12">
        <v>0.95768187065229871</v>
      </c>
      <c r="I5305" s="12">
        <v>1</v>
      </c>
      <c r="J5305" s="12">
        <v>78.580459770114913</v>
      </c>
      <c r="K5305" s="12">
        <v>0</v>
      </c>
      <c r="L5305" s="12">
        <v>0</v>
      </c>
      <c r="M5305" s="12">
        <v>0</v>
      </c>
      <c r="N5305" s="12">
        <v>78.580459770114913</v>
      </c>
      <c r="O5305" s="24">
        <f t="shared" ref="O5305" si="882">SUM(N5300:N5305)</f>
        <v>469.77995471960958</v>
      </c>
    </row>
    <row r="5306" spans="1:15" ht="15" thickTop="1" x14ac:dyDescent="0.3">
      <c r="A5306" s="2" t="s">
        <v>904</v>
      </c>
      <c r="B5306" s="2" t="str">
        <f>VLOOKUP(A5306,'Hold Harmless'!A$1:B$7201,2,FALSE)</f>
        <v>ROBSTOWN ISD</v>
      </c>
      <c r="C5306" s="2">
        <v>1</v>
      </c>
      <c r="D5306" s="13">
        <v>68.432098765432201</v>
      </c>
      <c r="E5306" s="13">
        <v>276.37654320987781</v>
      </c>
      <c r="F5306" s="13">
        <v>344.80864197531002</v>
      </c>
      <c r="G5306" s="13">
        <v>0.91711470762790426</v>
      </c>
      <c r="H5306" s="13">
        <v>0.84741536005705487</v>
      </c>
      <c r="I5306" s="13">
        <v>1</v>
      </c>
      <c r="J5306" s="13">
        <v>344.80864197531002</v>
      </c>
      <c r="K5306" s="13">
        <v>0</v>
      </c>
      <c r="L5306" s="13">
        <v>0</v>
      </c>
      <c r="M5306" s="13">
        <v>0</v>
      </c>
      <c r="N5306" s="13">
        <v>344.80864197531002</v>
      </c>
    </row>
    <row r="5307" spans="1:15" x14ac:dyDescent="0.3">
      <c r="A5307" s="2" t="s">
        <v>904</v>
      </c>
      <c r="B5307" s="2" t="str">
        <f>VLOOKUP(A5307,'Hold Harmless'!A$1:B$7201,2,FALSE)</f>
        <v>ROBSTOWN ISD</v>
      </c>
      <c r="C5307" s="2">
        <v>2</v>
      </c>
      <c r="D5307" s="13">
        <v>180.89080459770028</v>
      </c>
      <c r="E5307" s="13">
        <v>171.8304597701142</v>
      </c>
      <c r="F5307" s="13">
        <v>352.72126436781446</v>
      </c>
      <c r="G5307" s="13">
        <v>0.91711470762790426</v>
      </c>
      <c r="H5307" s="13">
        <v>0.84741536005705487</v>
      </c>
      <c r="I5307" s="13">
        <v>1</v>
      </c>
      <c r="J5307" s="13">
        <v>352.72126436781446</v>
      </c>
      <c r="K5307" s="13">
        <v>0</v>
      </c>
      <c r="L5307" s="13">
        <v>0</v>
      </c>
      <c r="M5307" s="13">
        <v>0</v>
      </c>
      <c r="N5307" s="13">
        <v>352.72126436781446</v>
      </c>
    </row>
    <row r="5308" spans="1:15" x14ac:dyDescent="0.3">
      <c r="A5308" s="2" t="s">
        <v>904</v>
      </c>
      <c r="B5308" s="2" t="str">
        <f>VLOOKUP(A5308,'Hold Harmless'!A$1:B$7201,2,FALSE)</f>
        <v>ROBSTOWN ISD</v>
      </c>
      <c r="C5308" s="2">
        <v>3</v>
      </c>
      <c r="D5308" s="13">
        <v>159.0855978260864</v>
      </c>
      <c r="E5308" s="13">
        <v>185.85522342995134</v>
      </c>
      <c r="F5308" s="13">
        <v>344.94082125603774</v>
      </c>
      <c r="G5308" s="13">
        <v>0.91711470762790426</v>
      </c>
      <c r="H5308" s="13">
        <v>0.84741536005705487</v>
      </c>
      <c r="I5308" s="13">
        <v>1</v>
      </c>
      <c r="J5308" s="13">
        <v>344.94082125603774</v>
      </c>
      <c r="K5308" s="13">
        <v>0</v>
      </c>
      <c r="L5308" s="13">
        <v>0</v>
      </c>
      <c r="M5308" s="13">
        <v>0</v>
      </c>
      <c r="N5308" s="13">
        <v>344.94082125603774</v>
      </c>
    </row>
    <row r="5309" spans="1:15" x14ac:dyDescent="0.3">
      <c r="A5309" s="2" t="s">
        <v>904</v>
      </c>
      <c r="B5309" s="2" t="str">
        <f>VLOOKUP(A5309,'Hold Harmless'!A$1:B$7201,2,FALSE)</f>
        <v>ROBSTOWN ISD</v>
      </c>
      <c r="C5309" s="2">
        <v>4</v>
      </c>
      <c r="D5309" s="13">
        <v>170.27864583333337</v>
      </c>
      <c r="E5309" s="13">
        <v>189.03124999999986</v>
      </c>
      <c r="F5309" s="13">
        <v>359.30989583333326</v>
      </c>
      <c r="G5309" s="13">
        <v>0.91711470762790426</v>
      </c>
      <c r="H5309" s="13">
        <v>0.84741536005705487</v>
      </c>
      <c r="I5309" s="13">
        <v>1</v>
      </c>
      <c r="J5309" s="13">
        <v>359.30989583333326</v>
      </c>
      <c r="K5309" s="13">
        <v>0</v>
      </c>
      <c r="L5309" s="13">
        <v>0</v>
      </c>
      <c r="M5309" s="13">
        <v>0</v>
      </c>
      <c r="N5309" s="13">
        <v>359.30989583333326</v>
      </c>
    </row>
    <row r="5310" spans="1:15" x14ac:dyDescent="0.3">
      <c r="A5310" s="2" t="s">
        <v>904</v>
      </c>
      <c r="B5310" s="2" t="str">
        <f>VLOOKUP(A5310,'Hold Harmless'!A$1:B$7201,2,FALSE)</f>
        <v>ROBSTOWN ISD</v>
      </c>
      <c r="C5310" s="2">
        <v>5</v>
      </c>
      <c r="D5310" s="13">
        <v>230.03448275861865</v>
      </c>
      <c r="E5310" s="13">
        <v>122.83045977011521</v>
      </c>
      <c r="F5310" s="13">
        <v>352.86494252873388</v>
      </c>
      <c r="G5310" s="13">
        <v>0.91711470762790426</v>
      </c>
      <c r="H5310" s="13">
        <v>0.84741536005705487</v>
      </c>
      <c r="I5310" s="13">
        <v>1</v>
      </c>
      <c r="J5310" s="13">
        <v>352.86494252873388</v>
      </c>
      <c r="K5310" s="13">
        <v>0</v>
      </c>
      <c r="L5310" s="13">
        <v>0</v>
      </c>
      <c r="M5310" s="13">
        <v>0</v>
      </c>
      <c r="N5310" s="13">
        <v>352.86494252873388</v>
      </c>
    </row>
    <row r="5311" spans="1:15" ht="15" thickBot="1" x14ac:dyDescent="0.35">
      <c r="A5311" s="2" t="s">
        <v>904</v>
      </c>
      <c r="B5311" s="2" t="str">
        <f>VLOOKUP(A5311,'Hold Harmless'!A$1:B$7201,2,FALSE)</f>
        <v>ROBSTOWN ISD</v>
      </c>
      <c r="C5311" s="2">
        <v>6</v>
      </c>
      <c r="D5311" s="13">
        <v>293.56481481481643</v>
      </c>
      <c r="E5311" s="13">
        <v>41.472222222222442</v>
      </c>
      <c r="F5311" s="13">
        <v>335.03703703703889</v>
      </c>
      <c r="G5311" s="13">
        <v>0.91711470762790426</v>
      </c>
      <c r="H5311" s="13">
        <v>0.84741536005705487</v>
      </c>
      <c r="I5311" s="13">
        <v>1</v>
      </c>
      <c r="J5311" s="13">
        <v>335.03703703703889</v>
      </c>
      <c r="K5311" s="13">
        <v>0</v>
      </c>
      <c r="L5311" s="13">
        <v>0</v>
      </c>
      <c r="M5311" s="13">
        <v>0</v>
      </c>
      <c r="N5311" s="13">
        <v>335.03703703703889</v>
      </c>
      <c r="O5311" s="24">
        <f t="shared" ref="O5311" si="883">SUM(N5306:N5311)</f>
        <v>2089.6826029982681</v>
      </c>
    </row>
    <row r="5312" spans="1:15" ht="15" thickTop="1" x14ac:dyDescent="0.3">
      <c r="A5312" s="4" t="s">
        <v>905</v>
      </c>
      <c r="B5312" s="4" t="str">
        <f>VLOOKUP(A5312,'Hold Harmless'!A$1:B$7201,2,FALSE)</f>
        <v>TULOSO-MIDWAY ISD</v>
      </c>
      <c r="C5312" s="4">
        <v>1</v>
      </c>
      <c r="D5312" s="10">
        <v>38.991379310344371</v>
      </c>
      <c r="E5312" s="10">
        <v>563.01724137930773</v>
      </c>
      <c r="F5312" s="10">
        <v>602.00862068965216</v>
      </c>
      <c r="G5312" s="10">
        <v>0.9497648653979982</v>
      </c>
      <c r="H5312" s="10">
        <v>0.93637633648370389</v>
      </c>
      <c r="I5312" s="10">
        <v>1</v>
      </c>
      <c r="J5312" s="10">
        <v>602.00862068965216</v>
      </c>
      <c r="K5312" s="10">
        <v>0</v>
      </c>
      <c r="L5312" s="10">
        <v>0</v>
      </c>
      <c r="M5312" s="10">
        <v>0</v>
      </c>
      <c r="N5312" s="10">
        <v>602.00862068965216</v>
      </c>
    </row>
    <row r="5313" spans="1:15" x14ac:dyDescent="0.3">
      <c r="A5313" s="4" t="s">
        <v>905</v>
      </c>
      <c r="B5313" s="4" t="str">
        <f>VLOOKUP(A5313,'Hold Harmless'!A$1:B$7201,2,FALSE)</f>
        <v>TULOSO-MIDWAY ISD</v>
      </c>
      <c r="C5313" s="4">
        <v>2</v>
      </c>
      <c r="D5313" s="10">
        <v>271.58908045976909</v>
      </c>
      <c r="E5313" s="10">
        <v>320.20689655172259</v>
      </c>
      <c r="F5313" s="10">
        <v>591.79597701149169</v>
      </c>
      <c r="G5313" s="10">
        <v>0.9497648653979982</v>
      </c>
      <c r="H5313" s="10">
        <v>0.93637633648370389</v>
      </c>
      <c r="I5313" s="10">
        <v>1</v>
      </c>
      <c r="J5313" s="10">
        <v>591.79597701149169</v>
      </c>
      <c r="K5313" s="10">
        <v>0</v>
      </c>
      <c r="L5313" s="10">
        <v>0</v>
      </c>
      <c r="M5313" s="10">
        <v>0</v>
      </c>
      <c r="N5313" s="10">
        <v>591.79597701149169</v>
      </c>
    </row>
    <row r="5314" spans="1:15" x14ac:dyDescent="0.3">
      <c r="A5314" s="4" t="s">
        <v>905</v>
      </c>
      <c r="B5314" s="4" t="str">
        <f>VLOOKUP(A5314,'Hold Harmless'!A$1:B$7201,2,FALSE)</f>
        <v>TULOSO-MIDWAY ISD</v>
      </c>
      <c r="C5314" s="4">
        <v>3</v>
      </c>
      <c r="D5314" s="10">
        <v>349.6140309343433</v>
      </c>
      <c r="E5314" s="10">
        <v>238.20304608585911</v>
      </c>
      <c r="F5314" s="10">
        <v>587.81707702020242</v>
      </c>
      <c r="G5314" s="10">
        <v>0.9497648653979982</v>
      </c>
      <c r="H5314" s="10">
        <v>0.93637633648370389</v>
      </c>
      <c r="I5314" s="10">
        <v>1</v>
      </c>
      <c r="J5314" s="10">
        <v>587.81707702020242</v>
      </c>
      <c r="K5314" s="10">
        <v>0</v>
      </c>
      <c r="L5314" s="10">
        <v>0</v>
      </c>
      <c r="M5314" s="10">
        <v>0</v>
      </c>
      <c r="N5314" s="10">
        <v>587.81707702020242</v>
      </c>
    </row>
    <row r="5315" spans="1:15" x14ac:dyDescent="0.3">
      <c r="A5315" s="4" t="s">
        <v>905</v>
      </c>
      <c r="B5315" s="4" t="str">
        <f>VLOOKUP(A5315,'Hold Harmless'!A$1:B$7201,2,FALSE)</f>
        <v>TULOSO-MIDWAY ISD</v>
      </c>
      <c r="C5315" s="4">
        <v>4</v>
      </c>
      <c r="D5315" s="10">
        <v>376.67753623188941</v>
      </c>
      <c r="E5315" s="10">
        <v>213.8659420289838</v>
      </c>
      <c r="F5315" s="10">
        <v>590.54347826087314</v>
      </c>
      <c r="G5315" s="10">
        <v>0.9497648653979982</v>
      </c>
      <c r="H5315" s="10">
        <v>0.93637633648370389</v>
      </c>
      <c r="I5315" s="10">
        <v>1</v>
      </c>
      <c r="J5315" s="10">
        <v>590.54347826087314</v>
      </c>
      <c r="K5315" s="10">
        <v>0</v>
      </c>
      <c r="L5315" s="10">
        <v>0</v>
      </c>
      <c r="M5315" s="10">
        <v>0</v>
      </c>
      <c r="N5315" s="10">
        <v>590.54347826087314</v>
      </c>
    </row>
    <row r="5316" spans="1:15" x14ac:dyDescent="0.3">
      <c r="A5316" s="4" t="s">
        <v>905</v>
      </c>
      <c r="B5316" s="4" t="str">
        <f>VLOOKUP(A5316,'Hold Harmless'!A$1:B$7201,2,FALSE)</f>
        <v>TULOSO-MIDWAY ISD</v>
      </c>
      <c r="C5316" s="4">
        <v>5</v>
      </c>
      <c r="D5316" s="10">
        <v>444.12080133128632</v>
      </c>
      <c r="E5316" s="10">
        <v>137.12491039426561</v>
      </c>
      <c r="F5316" s="10">
        <v>581.24571172555193</v>
      </c>
      <c r="G5316" s="10">
        <v>0.9497648653979982</v>
      </c>
      <c r="H5316" s="10">
        <v>0.93637633648370389</v>
      </c>
      <c r="I5316" s="10">
        <v>1</v>
      </c>
      <c r="J5316" s="10">
        <v>581.24571172555193</v>
      </c>
      <c r="K5316" s="10">
        <v>0</v>
      </c>
      <c r="L5316" s="10">
        <v>0</v>
      </c>
      <c r="M5316" s="10">
        <v>0</v>
      </c>
      <c r="N5316" s="10">
        <v>581.24571172555193</v>
      </c>
    </row>
    <row r="5317" spans="1:15" ht="15" thickBot="1" x14ac:dyDescent="0.35">
      <c r="A5317" s="4" t="s">
        <v>905</v>
      </c>
      <c r="B5317" s="4" t="str">
        <f>VLOOKUP(A5317,'Hold Harmless'!A$1:B$7201,2,FALSE)</f>
        <v>TULOSO-MIDWAY ISD</v>
      </c>
      <c r="C5317" s="4">
        <v>6</v>
      </c>
      <c r="D5317" s="10">
        <v>540.61515670736196</v>
      </c>
      <c r="E5317" s="10">
        <v>31.371689155422192</v>
      </c>
      <c r="F5317" s="10">
        <v>571.98684586278421</v>
      </c>
      <c r="G5317" s="10">
        <v>0.9497648653979982</v>
      </c>
      <c r="H5317" s="10">
        <v>0.93637633648370389</v>
      </c>
      <c r="I5317" s="10">
        <v>1</v>
      </c>
      <c r="J5317" s="10">
        <v>571.98684586278421</v>
      </c>
      <c r="K5317" s="10">
        <v>0</v>
      </c>
      <c r="L5317" s="10">
        <v>0</v>
      </c>
      <c r="M5317" s="10">
        <v>0</v>
      </c>
      <c r="N5317" s="10">
        <v>571.98684586278421</v>
      </c>
      <c r="O5317" s="24">
        <f t="shared" ref="O5317" si="884">SUM(N5312:N5317)</f>
        <v>3525.3977105705553</v>
      </c>
    </row>
    <row r="5318" spans="1:15" ht="15" thickTop="1" x14ac:dyDescent="0.3">
      <c r="A5318" s="11" t="s">
        <v>906</v>
      </c>
      <c r="B5318" s="11" t="str">
        <f>VLOOKUP(A5318,'Hold Harmless'!A$1:B$7201,2,FALSE)</f>
        <v>BANQUETE ISD</v>
      </c>
      <c r="C5318" s="11">
        <v>1</v>
      </c>
      <c r="D5318" s="12">
        <v>24.209677419354886</v>
      </c>
      <c r="E5318" s="12">
        <v>103.74193548387115</v>
      </c>
      <c r="F5318" s="12">
        <v>127.95161290322604</v>
      </c>
      <c r="G5318" s="12">
        <v>0.95543813826886226</v>
      </c>
      <c r="H5318" s="12">
        <v>0.91769300090117156</v>
      </c>
      <c r="I5318" s="12">
        <v>1</v>
      </c>
      <c r="J5318" s="12">
        <v>127.95161290322604</v>
      </c>
      <c r="K5318" s="12">
        <v>0</v>
      </c>
      <c r="L5318" s="12">
        <v>0</v>
      </c>
      <c r="M5318" s="12">
        <v>0</v>
      </c>
      <c r="N5318" s="12">
        <v>127.95161290322604</v>
      </c>
    </row>
    <row r="5319" spans="1:15" x14ac:dyDescent="0.3">
      <c r="A5319" s="11" t="s">
        <v>906</v>
      </c>
      <c r="B5319" s="11" t="str">
        <f>VLOOKUP(A5319,'Hold Harmless'!A$1:B$7201,2,FALSE)</f>
        <v>BANQUETE ISD</v>
      </c>
      <c r="C5319" s="11">
        <v>2</v>
      </c>
      <c r="D5319" s="12">
        <v>63.613095238095134</v>
      </c>
      <c r="E5319" s="12">
        <v>65.791666666666757</v>
      </c>
      <c r="F5319" s="12">
        <v>129.4047619047619</v>
      </c>
      <c r="G5319" s="12">
        <v>0.95543813826886226</v>
      </c>
      <c r="H5319" s="12">
        <v>0.91769300090117156</v>
      </c>
      <c r="I5319" s="12">
        <v>1</v>
      </c>
      <c r="J5319" s="12">
        <v>129.4047619047619</v>
      </c>
      <c r="K5319" s="12">
        <v>0</v>
      </c>
      <c r="L5319" s="12">
        <v>0</v>
      </c>
      <c r="M5319" s="12">
        <v>0</v>
      </c>
      <c r="N5319" s="12">
        <v>129.4047619047619</v>
      </c>
    </row>
    <row r="5320" spans="1:15" x14ac:dyDescent="0.3">
      <c r="A5320" s="11" t="s">
        <v>906</v>
      </c>
      <c r="B5320" s="11" t="str">
        <f>VLOOKUP(A5320,'Hold Harmless'!A$1:B$7201,2,FALSE)</f>
        <v>BANQUETE ISD</v>
      </c>
      <c r="C5320" s="11">
        <v>3</v>
      </c>
      <c r="D5320" s="12">
        <v>53.879310344827346</v>
      </c>
      <c r="E5320" s="12">
        <v>74.905172413792897</v>
      </c>
      <c r="F5320" s="12">
        <v>128.78448275862024</v>
      </c>
      <c r="G5320" s="12">
        <v>0.95543813826886226</v>
      </c>
      <c r="H5320" s="12">
        <v>0.91769300090117156</v>
      </c>
      <c r="I5320" s="12">
        <v>1</v>
      </c>
      <c r="J5320" s="12">
        <v>128.78448275862024</v>
      </c>
      <c r="K5320" s="12">
        <v>0</v>
      </c>
      <c r="L5320" s="12">
        <v>0</v>
      </c>
      <c r="M5320" s="12">
        <v>0</v>
      </c>
      <c r="N5320" s="12">
        <v>128.78448275862024</v>
      </c>
    </row>
    <row r="5321" spans="1:15" x14ac:dyDescent="0.3">
      <c r="A5321" s="11" t="s">
        <v>906</v>
      </c>
      <c r="B5321" s="11" t="str">
        <f>VLOOKUP(A5321,'Hold Harmless'!A$1:B$7201,2,FALSE)</f>
        <v>BANQUETE ISD</v>
      </c>
      <c r="C5321" s="11">
        <v>4</v>
      </c>
      <c r="D5321" s="12">
        <v>66.950344827586349</v>
      </c>
      <c r="E5321" s="12">
        <v>63.244367816092193</v>
      </c>
      <c r="F5321" s="12">
        <v>130.19471264367854</v>
      </c>
      <c r="G5321" s="12">
        <v>0.95543813826886226</v>
      </c>
      <c r="H5321" s="12">
        <v>0.91769300090117156</v>
      </c>
      <c r="I5321" s="12">
        <v>1</v>
      </c>
      <c r="J5321" s="12">
        <v>130.19471264367854</v>
      </c>
      <c r="K5321" s="12">
        <v>0</v>
      </c>
      <c r="L5321" s="12">
        <v>0</v>
      </c>
      <c r="M5321" s="12">
        <v>0</v>
      </c>
      <c r="N5321" s="12">
        <v>130.19471264367854</v>
      </c>
    </row>
    <row r="5322" spans="1:15" x14ac:dyDescent="0.3">
      <c r="A5322" s="11" t="s">
        <v>906</v>
      </c>
      <c r="B5322" s="11" t="str">
        <f>VLOOKUP(A5322,'Hold Harmless'!A$1:B$7201,2,FALSE)</f>
        <v>BANQUETE ISD</v>
      </c>
      <c r="C5322" s="11">
        <v>5</v>
      </c>
      <c r="D5322" s="12">
        <v>91.139880952380864</v>
      </c>
      <c r="E5322" s="12">
        <v>37.2916666666666</v>
      </c>
      <c r="F5322" s="12">
        <v>128.43154761904748</v>
      </c>
      <c r="G5322" s="12">
        <v>0.95543813826886226</v>
      </c>
      <c r="H5322" s="12">
        <v>0.91769300090117156</v>
      </c>
      <c r="I5322" s="12">
        <v>1</v>
      </c>
      <c r="J5322" s="12">
        <v>128.43154761904748</v>
      </c>
      <c r="K5322" s="12">
        <v>0</v>
      </c>
      <c r="L5322" s="12">
        <v>0</v>
      </c>
      <c r="M5322" s="12">
        <v>0</v>
      </c>
      <c r="N5322" s="12">
        <v>128.43154761904748</v>
      </c>
    </row>
    <row r="5323" spans="1:15" ht="15" thickBot="1" x14ac:dyDescent="0.35">
      <c r="A5323" s="11" t="s">
        <v>906</v>
      </c>
      <c r="B5323" s="11" t="str">
        <f>VLOOKUP(A5323,'Hold Harmless'!A$1:B$7201,2,FALSE)</f>
        <v>BANQUETE ISD</v>
      </c>
      <c r="C5323" s="11">
        <v>6</v>
      </c>
      <c r="D5323" s="12">
        <v>123.07463768115952</v>
      </c>
      <c r="E5323" s="12">
        <v>8.666666666666667E-2</v>
      </c>
      <c r="F5323" s="12">
        <v>123.16130434782619</v>
      </c>
      <c r="G5323" s="12">
        <v>0.95543813826886226</v>
      </c>
      <c r="H5323" s="12">
        <v>0.91769300090117156</v>
      </c>
      <c r="I5323" s="12">
        <v>1</v>
      </c>
      <c r="J5323" s="12">
        <v>123.16130434782619</v>
      </c>
      <c r="K5323" s="12">
        <v>0</v>
      </c>
      <c r="L5323" s="12">
        <v>0</v>
      </c>
      <c r="M5323" s="12">
        <v>0</v>
      </c>
      <c r="N5323" s="12">
        <v>123.16130434782619</v>
      </c>
      <c r="O5323" s="24">
        <f t="shared" ref="O5323" si="885">SUM(N5318:N5323)</f>
        <v>767.92842217716043</v>
      </c>
    </row>
    <row r="5324" spans="1:15" ht="15" thickTop="1" x14ac:dyDescent="0.3">
      <c r="A5324" s="2" t="s">
        <v>907</v>
      </c>
      <c r="B5324" s="2" t="str">
        <f>VLOOKUP(A5324,'Hold Harmless'!A$1:B$7201,2,FALSE)</f>
        <v>FLOUR BLUFF ISD</v>
      </c>
      <c r="C5324" s="2">
        <v>1</v>
      </c>
      <c r="D5324" s="13">
        <v>9.2948717948718649</v>
      </c>
      <c r="E5324" s="13">
        <v>885.23076923077474</v>
      </c>
      <c r="F5324" s="13">
        <v>894.52564102564656</v>
      </c>
      <c r="G5324" s="13">
        <v>0.951331479025605</v>
      </c>
      <c r="H5324" s="13">
        <v>0.95552436299396115</v>
      </c>
      <c r="I5324" s="13">
        <v>0.99561195493203491</v>
      </c>
      <c r="J5324" s="13">
        <v>890.60042219837567</v>
      </c>
      <c r="K5324" s="13">
        <v>3.9252188272708963</v>
      </c>
      <c r="L5324" s="13">
        <v>3.9252188272708963</v>
      </c>
      <c r="M5324" s="13">
        <v>0</v>
      </c>
      <c r="N5324" s="13">
        <v>890.60042219837567</v>
      </c>
    </row>
    <row r="5325" spans="1:15" x14ac:dyDescent="0.3">
      <c r="A5325" s="2" t="s">
        <v>907</v>
      </c>
      <c r="B5325" s="2" t="str">
        <f>VLOOKUP(A5325,'Hold Harmless'!A$1:B$7201,2,FALSE)</f>
        <v>FLOUR BLUFF ISD</v>
      </c>
      <c r="C5325" s="2">
        <v>2</v>
      </c>
      <c r="D5325" s="13">
        <v>366.03735632184214</v>
      </c>
      <c r="E5325" s="13">
        <v>517.27647783250404</v>
      </c>
      <c r="F5325" s="13">
        <v>883.31383415434618</v>
      </c>
      <c r="G5325" s="13">
        <v>0.951331479025605</v>
      </c>
      <c r="H5325" s="13">
        <v>0.95552436299396115</v>
      </c>
      <c r="I5325" s="13">
        <v>0.99561195493203491</v>
      </c>
      <c r="J5325" s="13">
        <v>879.43781324091992</v>
      </c>
      <c r="K5325" s="13">
        <v>3.8760209134262595</v>
      </c>
      <c r="L5325" s="13">
        <v>3.8760209134262595</v>
      </c>
      <c r="M5325" s="13">
        <v>0</v>
      </c>
      <c r="N5325" s="13">
        <v>879.43781324091992</v>
      </c>
    </row>
    <row r="5326" spans="1:15" x14ac:dyDescent="0.3">
      <c r="A5326" s="2" t="s">
        <v>907</v>
      </c>
      <c r="B5326" s="2" t="str">
        <f>VLOOKUP(A5326,'Hold Harmless'!A$1:B$7201,2,FALSE)</f>
        <v>FLOUR BLUFF ISD</v>
      </c>
      <c r="C5326" s="2">
        <v>3</v>
      </c>
      <c r="D5326" s="13">
        <v>572.72988505747378</v>
      </c>
      <c r="E5326" s="13">
        <v>291.62892720306598</v>
      </c>
      <c r="F5326" s="13">
        <v>864.35881226053971</v>
      </c>
      <c r="G5326" s="13">
        <v>0.951331479025605</v>
      </c>
      <c r="H5326" s="13">
        <v>0.95552436299396115</v>
      </c>
      <c r="I5326" s="13">
        <v>0.99561195493203491</v>
      </c>
      <c r="J5326" s="13">
        <v>860.56596683744772</v>
      </c>
      <c r="K5326" s="13">
        <v>3.7928454230919897</v>
      </c>
      <c r="L5326" s="13">
        <v>3.7928454230919897</v>
      </c>
      <c r="M5326" s="13">
        <v>0</v>
      </c>
      <c r="N5326" s="13">
        <v>860.56596683744772</v>
      </c>
    </row>
    <row r="5327" spans="1:15" x14ac:dyDescent="0.3">
      <c r="A5327" s="2" t="s">
        <v>907</v>
      </c>
      <c r="B5327" s="2" t="str">
        <f>VLOOKUP(A5327,'Hold Harmless'!A$1:B$7201,2,FALSE)</f>
        <v>FLOUR BLUFF ISD</v>
      </c>
      <c r="C5327" s="2">
        <v>4</v>
      </c>
      <c r="D5327" s="13">
        <v>636.96236559140448</v>
      </c>
      <c r="E5327" s="13">
        <v>213.24462365591495</v>
      </c>
      <c r="F5327" s="13">
        <v>850.20698924731937</v>
      </c>
      <c r="G5327" s="13">
        <v>0.951331479025605</v>
      </c>
      <c r="H5327" s="13">
        <v>0.95552436299396115</v>
      </c>
      <c r="I5327" s="13">
        <v>0.99561195493203491</v>
      </c>
      <c r="J5327" s="13">
        <v>846.47624266140326</v>
      </c>
      <c r="K5327" s="13">
        <v>3.7307465859161084</v>
      </c>
      <c r="L5327" s="13">
        <v>3.7307465859161084</v>
      </c>
      <c r="M5327" s="13">
        <v>0</v>
      </c>
      <c r="N5327" s="13">
        <v>846.47624266140326</v>
      </c>
    </row>
    <row r="5328" spans="1:15" x14ac:dyDescent="0.3">
      <c r="A5328" s="2" t="s">
        <v>907</v>
      </c>
      <c r="B5328" s="2" t="str">
        <f>VLOOKUP(A5328,'Hold Harmless'!A$1:B$7201,2,FALSE)</f>
        <v>FLOUR BLUFF ISD</v>
      </c>
      <c r="C5328" s="2">
        <v>5</v>
      </c>
      <c r="D5328" s="13">
        <v>651.74147727272498</v>
      </c>
      <c r="E5328" s="13">
        <v>191.43087121212102</v>
      </c>
      <c r="F5328" s="13">
        <v>843.172348484846</v>
      </c>
      <c r="G5328" s="13">
        <v>0.951331479025605</v>
      </c>
      <c r="H5328" s="13">
        <v>0.95552436299396115</v>
      </c>
      <c r="I5328" s="13">
        <v>0.99561195493203491</v>
      </c>
      <c r="J5328" s="13">
        <v>839.47247021963256</v>
      </c>
      <c r="K5328" s="13">
        <v>3.6998782652134423</v>
      </c>
      <c r="L5328" s="13">
        <v>3.6998782652134423</v>
      </c>
      <c r="M5328" s="13">
        <v>0</v>
      </c>
      <c r="N5328" s="13">
        <v>839.47247021963256</v>
      </c>
    </row>
    <row r="5329" spans="1:15" ht="15" thickBot="1" x14ac:dyDescent="0.35">
      <c r="A5329" s="2" t="s">
        <v>907</v>
      </c>
      <c r="B5329" s="2" t="str">
        <f>VLOOKUP(A5329,'Hold Harmless'!A$1:B$7201,2,FALSE)</f>
        <v>FLOUR BLUFF ISD</v>
      </c>
      <c r="C5329" s="2">
        <v>6</v>
      </c>
      <c r="D5329" s="13">
        <v>663.35783179013015</v>
      </c>
      <c r="E5329" s="13">
        <v>175.59606481481501</v>
      </c>
      <c r="F5329" s="13">
        <v>838.95389660494516</v>
      </c>
      <c r="G5329" s="13">
        <v>0.951331479025605</v>
      </c>
      <c r="H5329" s="13">
        <v>0.95552436299396115</v>
      </c>
      <c r="I5329" s="13">
        <v>0.99561195493203491</v>
      </c>
      <c r="J5329" s="13">
        <v>835.27252909669778</v>
      </c>
      <c r="K5329" s="13">
        <v>3.6813675082473765</v>
      </c>
      <c r="L5329" s="13">
        <v>3.6813675082473765</v>
      </c>
      <c r="M5329" s="13">
        <v>0</v>
      </c>
      <c r="N5329" s="13">
        <v>835.27252909669778</v>
      </c>
      <c r="O5329" s="24">
        <f t="shared" ref="O5329" si="886">SUM(N5324:N5329)</f>
        <v>5151.8254442544767</v>
      </c>
    </row>
    <row r="5330" spans="1:15" ht="15" thickTop="1" x14ac:dyDescent="0.3">
      <c r="A5330" s="4" t="s">
        <v>908</v>
      </c>
      <c r="B5330" s="4" t="str">
        <f>VLOOKUP(A5330,'Hold Harmless'!A$1:B$7201,2,FALSE)</f>
        <v>WEST OSO ISD</v>
      </c>
      <c r="C5330" s="4">
        <v>1</v>
      </c>
      <c r="D5330" s="10">
        <v>80.663194444443889</v>
      </c>
      <c r="E5330" s="10">
        <v>214.92708333333294</v>
      </c>
      <c r="F5330" s="10">
        <v>295.59027777777681</v>
      </c>
      <c r="G5330" s="10">
        <v>0.94047932690264735</v>
      </c>
      <c r="H5330" s="10">
        <v>0.89791820089480145</v>
      </c>
      <c r="I5330" s="10">
        <v>1</v>
      </c>
      <c r="J5330" s="10">
        <v>295.59027777777681</v>
      </c>
      <c r="K5330" s="10">
        <v>0</v>
      </c>
      <c r="L5330" s="10">
        <v>0</v>
      </c>
      <c r="M5330" s="10">
        <v>0</v>
      </c>
      <c r="N5330" s="10">
        <v>295.59027777777681</v>
      </c>
    </row>
    <row r="5331" spans="1:15" x14ac:dyDescent="0.3">
      <c r="A5331" s="4" t="s">
        <v>908</v>
      </c>
      <c r="B5331" s="4" t="str">
        <f>VLOOKUP(A5331,'Hold Harmless'!A$1:B$7201,2,FALSE)</f>
        <v>WEST OSO ISD</v>
      </c>
      <c r="C5331" s="4">
        <v>2</v>
      </c>
      <c r="D5331" s="10">
        <v>89.266666666665898</v>
      </c>
      <c r="E5331" s="10">
        <v>198.75208333333234</v>
      </c>
      <c r="F5331" s="10">
        <v>288.01874999999825</v>
      </c>
      <c r="G5331" s="10">
        <v>0.94047932690264735</v>
      </c>
      <c r="H5331" s="10">
        <v>0.89791820089480145</v>
      </c>
      <c r="I5331" s="10">
        <v>1</v>
      </c>
      <c r="J5331" s="10">
        <v>288.01874999999825</v>
      </c>
      <c r="K5331" s="10">
        <v>0</v>
      </c>
      <c r="L5331" s="10">
        <v>0</v>
      </c>
      <c r="M5331" s="10">
        <v>0</v>
      </c>
      <c r="N5331" s="10">
        <v>288.01874999999825</v>
      </c>
    </row>
    <row r="5332" spans="1:15" x14ac:dyDescent="0.3">
      <c r="A5332" s="4" t="s">
        <v>908</v>
      </c>
      <c r="B5332" s="4" t="str">
        <f>VLOOKUP(A5332,'Hold Harmless'!A$1:B$7201,2,FALSE)</f>
        <v>WEST OSO ISD</v>
      </c>
      <c r="C5332" s="4">
        <v>3</v>
      </c>
      <c r="D5332" s="10">
        <v>112.8879310344827</v>
      </c>
      <c r="E5332" s="10">
        <v>174.48275862068914</v>
      </c>
      <c r="F5332" s="10">
        <v>287.37068965517187</v>
      </c>
      <c r="G5332" s="10">
        <v>0.94047932690264735</v>
      </c>
      <c r="H5332" s="10">
        <v>0.89791820089480145</v>
      </c>
      <c r="I5332" s="10">
        <v>1</v>
      </c>
      <c r="J5332" s="10">
        <v>287.37068965517187</v>
      </c>
      <c r="K5332" s="10">
        <v>0</v>
      </c>
      <c r="L5332" s="10">
        <v>0</v>
      </c>
      <c r="M5332" s="10">
        <v>0</v>
      </c>
      <c r="N5332" s="10">
        <v>287.37068965517187</v>
      </c>
    </row>
    <row r="5333" spans="1:15" x14ac:dyDescent="0.3">
      <c r="A5333" s="4" t="s">
        <v>908</v>
      </c>
      <c r="B5333" s="4" t="str">
        <f>VLOOKUP(A5333,'Hold Harmless'!A$1:B$7201,2,FALSE)</f>
        <v>WEST OSO ISD</v>
      </c>
      <c r="C5333" s="4">
        <v>4</v>
      </c>
      <c r="D5333" s="10">
        <v>111.11739417989352</v>
      </c>
      <c r="E5333" s="10">
        <v>177.08619929453226</v>
      </c>
      <c r="F5333" s="10">
        <v>288.20359347442582</v>
      </c>
      <c r="G5333" s="10">
        <v>0.94047932690264735</v>
      </c>
      <c r="H5333" s="10">
        <v>0.89791820089480145</v>
      </c>
      <c r="I5333" s="10">
        <v>1</v>
      </c>
      <c r="J5333" s="10">
        <v>288.20359347442582</v>
      </c>
      <c r="K5333" s="10">
        <v>0</v>
      </c>
      <c r="L5333" s="10">
        <v>0</v>
      </c>
      <c r="M5333" s="10">
        <v>0</v>
      </c>
      <c r="N5333" s="10">
        <v>288.20359347442582</v>
      </c>
    </row>
    <row r="5334" spans="1:15" x14ac:dyDescent="0.3">
      <c r="A5334" s="4" t="s">
        <v>908</v>
      </c>
      <c r="B5334" s="4" t="str">
        <f>VLOOKUP(A5334,'Hold Harmless'!A$1:B$7201,2,FALSE)</f>
        <v>WEST OSO ISD</v>
      </c>
      <c r="C5334" s="4">
        <v>5</v>
      </c>
      <c r="D5334" s="10">
        <v>192.86866359446933</v>
      </c>
      <c r="E5334" s="10">
        <v>97.385944700460954</v>
      </c>
      <c r="F5334" s="10">
        <v>290.25460829493028</v>
      </c>
      <c r="G5334" s="10">
        <v>0.94047932690264735</v>
      </c>
      <c r="H5334" s="10">
        <v>0.89791820089480145</v>
      </c>
      <c r="I5334" s="10">
        <v>1</v>
      </c>
      <c r="J5334" s="10">
        <v>290.25460829493028</v>
      </c>
      <c r="K5334" s="10">
        <v>0</v>
      </c>
      <c r="L5334" s="10">
        <v>0</v>
      </c>
      <c r="M5334" s="10">
        <v>0</v>
      </c>
      <c r="N5334" s="10">
        <v>290.25460829493028</v>
      </c>
    </row>
    <row r="5335" spans="1:15" ht="15" thickBot="1" x14ac:dyDescent="0.35">
      <c r="A5335" s="4" t="s">
        <v>908</v>
      </c>
      <c r="B5335" s="4" t="str">
        <f>VLOOKUP(A5335,'Hold Harmless'!A$1:B$7201,2,FALSE)</f>
        <v>WEST OSO ISD</v>
      </c>
      <c r="C5335" s="4">
        <v>6</v>
      </c>
      <c r="D5335" s="10">
        <v>264.69642857142469</v>
      </c>
      <c r="E5335" s="10">
        <v>15.252976190476287</v>
      </c>
      <c r="F5335" s="10">
        <v>279.94940476190095</v>
      </c>
      <c r="G5335" s="10">
        <v>0.94047932690264735</v>
      </c>
      <c r="H5335" s="10">
        <v>0.89791820089480145</v>
      </c>
      <c r="I5335" s="10">
        <v>1</v>
      </c>
      <c r="J5335" s="10">
        <v>279.94940476190095</v>
      </c>
      <c r="K5335" s="10">
        <v>0</v>
      </c>
      <c r="L5335" s="10">
        <v>0</v>
      </c>
      <c r="M5335" s="10">
        <v>0</v>
      </c>
      <c r="N5335" s="10">
        <v>279.94940476190095</v>
      </c>
      <c r="O5335" s="24">
        <f t="shared" ref="O5335" si="887">SUM(N5330:N5335)</f>
        <v>1729.3873239642039</v>
      </c>
    </row>
    <row r="5336" spans="1:15" ht="15" thickTop="1" x14ac:dyDescent="0.3">
      <c r="A5336" s="11" t="s">
        <v>909</v>
      </c>
      <c r="B5336" s="11" t="str">
        <f>VLOOKUP(A5336,'Hold Harmless'!A$1:B$7201,2,FALSE)</f>
        <v>PERRYTON ISD</v>
      </c>
      <c r="C5336" s="11">
        <v>1</v>
      </c>
      <c r="D5336" s="12">
        <v>314.75574712643692</v>
      </c>
      <c r="E5336" s="12">
        <v>17.307471264367837</v>
      </c>
      <c r="F5336" s="12">
        <v>332.06321839080476</v>
      </c>
      <c r="G5336" s="12">
        <v>0.95399498914314351</v>
      </c>
      <c r="H5336" s="12">
        <v>0.94575508740528258</v>
      </c>
      <c r="I5336" s="12">
        <v>1</v>
      </c>
      <c r="J5336" s="12">
        <v>332.06321839080476</v>
      </c>
      <c r="K5336" s="12">
        <v>0</v>
      </c>
      <c r="L5336" s="12">
        <v>0</v>
      </c>
      <c r="M5336" s="12">
        <v>0</v>
      </c>
      <c r="N5336" s="12">
        <v>332.06321839080476</v>
      </c>
    </row>
    <row r="5337" spans="1:15" x14ac:dyDescent="0.3">
      <c r="A5337" s="11" t="s">
        <v>909</v>
      </c>
      <c r="B5337" s="11" t="str">
        <f>VLOOKUP(A5337,'Hold Harmless'!A$1:B$7201,2,FALSE)</f>
        <v>PERRYTON ISD</v>
      </c>
      <c r="C5337" s="11">
        <v>2</v>
      </c>
      <c r="D5337" s="12">
        <v>278.65999999999923</v>
      </c>
      <c r="E5337" s="12">
        <v>45.693333333333356</v>
      </c>
      <c r="F5337" s="12">
        <v>324.35333333333256</v>
      </c>
      <c r="G5337" s="12">
        <v>0.95399498914314351</v>
      </c>
      <c r="H5337" s="12">
        <v>0.94575508740528258</v>
      </c>
      <c r="I5337" s="12">
        <v>1</v>
      </c>
      <c r="J5337" s="12">
        <v>324.35333333333256</v>
      </c>
      <c r="K5337" s="12">
        <v>0</v>
      </c>
      <c r="L5337" s="12">
        <v>0</v>
      </c>
      <c r="M5337" s="12">
        <v>0</v>
      </c>
      <c r="N5337" s="12">
        <v>324.35333333333256</v>
      </c>
    </row>
    <row r="5338" spans="1:15" x14ac:dyDescent="0.3">
      <c r="A5338" s="11" t="s">
        <v>909</v>
      </c>
      <c r="B5338" s="11" t="str">
        <f>VLOOKUP(A5338,'Hold Harmless'!A$1:B$7201,2,FALSE)</f>
        <v>PERRYTON ISD</v>
      </c>
      <c r="C5338" s="11">
        <v>3</v>
      </c>
      <c r="D5338" s="12">
        <v>312.50694444444605</v>
      </c>
      <c r="E5338" s="12">
        <v>11.267361111111137</v>
      </c>
      <c r="F5338" s="12">
        <v>323.77430555555719</v>
      </c>
      <c r="G5338" s="12">
        <v>0.95399498914314351</v>
      </c>
      <c r="H5338" s="12">
        <v>0.94575508740528258</v>
      </c>
      <c r="I5338" s="12">
        <v>1</v>
      </c>
      <c r="J5338" s="12">
        <v>323.77430555555719</v>
      </c>
      <c r="K5338" s="12">
        <v>0</v>
      </c>
      <c r="L5338" s="12">
        <v>0</v>
      </c>
      <c r="M5338" s="12">
        <v>0</v>
      </c>
      <c r="N5338" s="12">
        <v>323.77430555555719</v>
      </c>
    </row>
    <row r="5339" spans="1:15" x14ac:dyDescent="0.3">
      <c r="A5339" s="11" t="s">
        <v>909</v>
      </c>
      <c r="B5339" s="11" t="str">
        <f>VLOOKUP(A5339,'Hold Harmless'!A$1:B$7201,2,FALSE)</f>
        <v>PERRYTON ISD</v>
      </c>
      <c r="C5339" s="11">
        <v>4</v>
      </c>
      <c r="D5339" s="12">
        <v>317.81547619047547</v>
      </c>
      <c r="E5339" s="12">
        <v>4.1607142857142803</v>
      </c>
      <c r="F5339" s="12">
        <v>321.97619047618974</v>
      </c>
      <c r="G5339" s="12">
        <v>0.95399498914314351</v>
      </c>
      <c r="H5339" s="12">
        <v>0.94575508740528258</v>
      </c>
      <c r="I5339" s="12">
        <v>1</v>
      </c>
      <c r="J5339" s="12">
        <v>321.97619047618974</v>
      </c>
      <c r="K5339" s="12">
        <v>0</v>
      </c>
      <c r="L5339" s="12">
        <v>0</v>
      </c>
      <c r="M5339" s="12">
        <v>0</v>
      </c>
      <c r="N5339" s="12">
        <v>321.97619047618974</v>
      </c>
    </row>
    <row r="5340" spans="1:15" x14ac:dyDescent="0.3">
      <c r="A5340" s="11" t="s">
        <v>909</v>
      </c>
      <c r="B5340" s="11" t="str">
        <f>VLOOKUP(A5340,'Hold Harmless'!A$1:B$7201,2,FALSE)</f>
        <v>PERRYTON ISD</v>
      </c>
      <c r="C5340" s="11">
        <v>5</v>
      </c>
      <c r="D5340" s="12">
        <v>318.74999999999886</v>
      </c>
      <c r="E5340" s="12">
        <v>1.5512820512820511</v>
      </c>
      <c r="F5340" s="12">
        <v>320.30128205128091</v>
      </c>
      <c r="G5340" s="12">
        <v>0.95399498914314351</v>
      </c>
      <c r="H5340" s="12">
        <v>0.94575508740528258</v>
      </c>
      <c r="I5340" s="12">
        <v>1</v>
      </c>
      <c r="J5340" s="12">
        <v>320.30128205128091</v>
      </c>
      <c r="K5340" s="12">
        <v>0</v>
      </c>
      <c r="L5340" s="12">
        <v>0</v>
      </c>
      <c r="M5340" s="12">
        <v>0</v>
      </c>
      <c r="N5340" s="12">
        <v>320.30128205128091</v>
      </c>
    </row>
    <row r="5341" spans="1:15" ht="15" thickBot="1" x14ac:dyDescent="0.35">
      <c r="A5341" s="11" t="s">
        <v>909</v>
      </c>
      <c r="B5341" s="11" t="str">
        <f>VLOOKUP(A5341,'Hold Harmless'!A$1:B$7201,2,FALSE)</f>
        <v>PERRYTON ISD</v>
      </c>
      <c r="C5341" s="11">
        <v>6</v>
      </c>
      <c r="D5341" s="12">
        <v>316.65104166666748</v>
      </c>
      <c r="E5341" s="12">
        <v>2.2421874999999996</v>
      </c>
      <c r="F5341" s="12">
        <v>318.89322916666748</v>
      </c>
      <c r="G5341" s="12">
        <v>0.95399498914314351</v>
      </c>
      <c r="H5341" s="12">
        <v>0.94575508740528258</v>
      </c>
      <c r="I5341" s="12">
        <v>1</v>
      </c>
      <c r="J5341" s="12">
        <v>318.89322916666748</v>
      </c>
      <c r="K5341" s="12">
        <v>0</v>
      </c>
      <c r="L5341" s="12">
        <v>0</v>
      </c>
      <c r="M5341" s="12">
        <v>0</v>
      </c>
      <c r="N5341" s="12">
        <v>318.89322916666748</v>
      </c>
      <c r="O5341" s="24">
        <f t="shared" ref="O5341" si="888">SUM(N5336:N5341)</f>
        <v>1941.3615589738324</v>
      </c>
    </row>
    <row r="5342" spans="1:15" ht="15" thickTop="1" x14ac:dyDescent="0.3">
      <c r="A5342" s="2" t="s">
        <v>910</v>
      </c>
      <c r="B5342" s="2" t="str">
        <f>VLOOKUP(A5342,'Hold Harmless'!A$1:B$7201,2,FALSE)</f>
        <v>BOYS RANCH ISD</v>
      </c>
      <c r="C5342" s="2">
        <v>1</v>
      </c>
      <c r="D5342" s="13">
        <v>34.367816091954012</v>
      </c>
      <c r="E5342" s="13">
        <v>2.2931034482758692</v>
      </c>
      <c r="F5342" s="13">
        <v>36.660919540229884</v>
      </c>
      <c r="G5342" s="13">
        <v>0.97361130080190428</v>
      </c>
      <c r="H5342" s="13">
        <v>0.97307169554875972</v>
      </c>
      <c r="I5342" s="13">
        <v>1</v>
      </c>
      <c r="J5342" s="13">
        <v>36.660919540229884</v>
      </c>
      <c r="K5342" s="13">
        <v>0</v>
      </c>
      <c r="L5342" s="13">
        <v>0</v>
      </c>
      <c r="M5342" s="13">
        <v>0</v>
      </c>
      <c r="N5342" s="13">
        <v>36.660919540229884</v>
      </c>
    </row>
    <row r="5343" spans="1:15" x14ac:dyDescent="0.3">
      <c r="A5343" s="2" t="s">
        <v>910</v>
      </c>
      <c r="B5343" s="2" t="str">
        <f>VLOOKUP(A5343,'Hold Harmless'!A$1:B$7201,2,FALSE)</f>
        <v>BOYS RANCH ISD</v>
      </c>
      <c r="C5343" s="2">
        <v>2</v>
      </c>
      <c r="D5343" s="13">
        <v>29.302469135802447</v>
      </c>
      <c r="E5343" s="13">
        <v>5.5185185185185244</v>
      </c>
      <c r="F5343" s="13">
        <v>34.820987654320973</v>
      </c>
      <c r="G5343" s="13">
        <v>0.97361130080190428</v>
      </c>
      <c r="H5343" s="13">
        <v>0.97307169554875972</v>
      </c>
      <c r="I5343" s="13">
        <v>1</v>
      </c>
      <c r="J5343" s="13">
        <v>34.820987654320973</v>
      </c>
      <c r="K5343" s="13">
        <v>0</v>
      </c>
      <c r="L5343" s="13">
        <v>0</v>
      </c>
      <c r="M5343" s="13">
        <v>0</v>
      </c>
      <c r="N5343" s="13">
        <v>34.820987654320973</v>
      </c>
    </row>
    <row r="5344" spans="1:15" x14ac:dyDescent="0.3">
      <c r="A5344" s="2" t="s">
        <v>910</v>
      </c>
      <c r="B5344" s="2" t="str">
        <f>VLOOKUP(A5344,'Hold Harmless'!A$1:B$7201,2,FALSE)</f>
        <v>BOYS RANCH ISD</v>
      </c>
      <c r="C5344" s="2">
        <v>3</v>
      </c>
      <c r="D5344" s="13">
        <v>19.897132616487482</v>
      </c>
      <c r="E5344" s="13">
        <v>12.213082437275999</v>
      </c>
      <c r="F5344" s="13">
        <v>32.110215053763483</v>
      </c>
      <c r="G5344" s="13">
        <v>0.97361130080190428</v>
      </c>
      <c r="H5344" s="13">
        <v>0.97307169554875972</v>
      </c>
      <c r="I5344" s="13">
        <v>1</v>
      </c>
      <c r="J5344" s="13">
        <v>32.110215053763483</v>
      </c>
      <c r="K5344" s="13">
        <v>0</v>
      </c>
      <c r="L5344" s="13">
        <v>0</v>
      </c>
      <c r="M5344" s="13">
        <v>0</v>
      </c>
      <c r="N5344" s="13">
        <v>32.110215053763483</v>
      </c>
    </row>
    <row r="5345" spans="1:15" x14ac:dyDescent="0.3">
      <c r="A5345" s="2" t="s">
        <v>910</v>
      </c>
      <c r="B5345" s="2" t="str">
        <f>VLOOKUP(A5345,'Hold Harmless'!A$1:B$7201,2,FALSE)</f>
        <v>BOYS RANCH ISD</v>
      </c>
      <c r="C5345" s="2">
        <v>4</v>
      </c>
      <c r="D5345" s="13">
        <v>19.178571428571427</v>
      </c>
      <c r="E5345" s="13">
        <v>11.565476190476192</v>
      </c>
      <c r="F5345" s="13">
        <v>30.74404761904762</v>
      </c>
      <c r="G5345" s="13">
        <v>0.97361130080190428</v>
      </c>
      <c r="H5345" s="13">
        <v>0.97307169554875972</v>
      </c>
      <c r="I5345" s="13">
        <v>1</v>
      </c>
      <c r="J5345" s="13">
        <v>30.74404761904762</v>
      </c>
      <c r="K5345" s="13">
        <v>0</v>
      </c>
      <c r="L5345" s="13">
        <v>0</v>
      </c>
      <c r="M5345" s="13">
        <v>0</v>
      </c>
      <c r="N5345" s="13">
        <v>30.74404761904762</v>
      </c>
    </row>
    <row r="5346" spans="1:15" x14ac:dyDescent="0.3">
      <c r="A5346" s="2" t="s">
        <v>910</v>
      </c>
      <c r="B5346" s="2" t="str">
        <f>VLOOKUP(A5346,'Hold Harmless'!A$1:B$7201,2,FALSE)</f>
        <v>BOYS RANCH ISD</v>
      </c>
      <c r="C5346" s="2">
        <v>5</v>
      </c>
      <c r="D5346" s="13">
        <v>25.758620689655206</v>
      </c>
      <c r="E5346" s="13">
        <v>4.7873563218390762</v>
      </c>
      <c r="F5346" s="13">
        <v>30.545977011494283</v>
      </c>
      <c r="G5346" s="13">
        <v>0.97361130080190428</v>
      </c>
      <c r="H5346" s="13">
        <v>0.97307169554875972</v>
      </c>
      <c r="I5346" s="13">
        <v>1</v>
      </c>
      <c r="J5346" s="13">
        <v>30.545977011494283</v>
      </c>
      <c r="K5346" s="13">
        <v>0</v>
      </c>
      <c r="L5346" s="13">
        <v>0</v>
      </c>
      <c r="M5346" s="13">
        <v>0</v>
      </c>
      <c r="N5346" s="13">
        <v>30.545977011494283</v>
      </c>
    </row>
    <row r="5347" spans="1:15" ht="15" thickBot="1" x14ac:dyDescent="0.35">
      <c r="A5347" s="2" t="s">
        <v>910</v>
      </c>
      <c r="B5347" s="2" t="str">
        <f>VLOOKUP(A5347,'Hold Harmless'!A$1:B$7201,2,FALSE)</f>
        <v>BOYS RANCH ISD</v>
      </c>
      <c r="C5347" s="2">
        <v>6</v>
      </c>
      <c r="D5347" s="13">
        <v>29.904040404040476</v>
      </c>
      <c r="E5347" s="13">
        <v>3.5353535353535352E-2</v>
      </c>
      <c r="F5347" s="13">
        <v>29.939393939394012</v>
      </c>
      <c r="G5347" s="13">
        <v>0.97361130080190428</v>
      </c>
      <c r="H5347" s="13">
        <v>0.97307169554875972</v>
      </c>
      <c r="I5347" s="13">
        <v>1</v>
      </c>
      <c r="J5347" s="13">
        <v>29.939393939394012</v>
      </c>
      <c r="K5347" s="13">
        <v>0</v>
      </c>
      <c r="L5347" s="13">
        <v>0</v>
      </c>
      <c r="M5347" s="13">
        <v>0</v>
      </c>
      <c r="N5347" s="13">
        <v>29.939393939394012</v>
      </c>
      <c r="O5347" s="24">
        <f t="shared" ref="O5347" si="889">SUM(N5342:N5347)</f>
        <v>194.82154081825024</v>
      </c>
    </row>
    <row r="5348" spans="1:15" ht="15" thickTop="1" x14ac:dyDescent="0.3">
      <c r="A5348" s="4" t="s">
        <v>911</v>
      </c>
      <c r="B5348" s="4" t="str">
        <f>VLOOKUP(A5348,'Hold Harmless'!A$1:B$7201,2,FALSE)</f>
        <v>VEGA ISD</v>
      </c>
      <c r="C5348" s="4">
        <v>1</v>
      </c>
      <c r="D5348" s="10">
        <v>54.99382716049363</v>
      </c>
      <c r="E5348" s="10">
        <v>1.666666666666667</v>
      </c>
      <c r="F5348" s="10">
        <v>56.660493827160295</v>
      </c>
      <c r="G5348" s="10">
        <v>0.97216528297705629</v>
      </c>
      <c r="H5348" s="10">
        <v>0.97757292822828679</v>
      </c>
      <c r="I5348" s="10">
        <v>0.99446829479921151</v>
      </c>
      <c r="J5348" s="10">
        <v>56.34706467877735</v>
      </c>
      <c r="K5348" s="10">
        <v>0.31342914838294433</v>
      </c>
      <c r="L5348" s="10">
        <v>0.31342914838294433</v>
      </c>
      <c r="M5348" s="10">
        <v>0</v>
      </c>
      <c r="N5348" s="10">
        <v>56.34706467877735</v>
      </c>
    </row>
    <row r="5349" spans="1:15" x14ac:dyDescent="0.3">
      <c r="A5349" s="4" t="s">
        <v>911</v>
      </c>
      <c r="B5349" s="4" t="str">
        <f>VLOOKUP(A5349,'Hold Harmless'!A$1:B$7201,2,FALSE)</f>
        <v>VEGA ISD</v>
      </c>
      <c r="C5349" s="4">
        <v>2</v>
      </c>
      <c r="D5349" s="10">
        <v>54.024839743589595</v>
      </c>
      <c r="E5349" s="10">
        <v>2.517094017094017</v>
      </c>
      <c r="F5349" s="10">
        <v>56.541933760683612</v>
      </c>
      <c r="G5349" s="10">
        <v>0.97216528297705629</v>
      </c>
      <c r="H5349" s="10">
        <v>0.97757292822828679</v>
      </c>
      <c r="I5349" s="10">
        <v>0.99446829479921151</v>
      </c>
      <c r="J5349" s="10">
        <v>56.229160451637</v>
      </c>
      <c r="K5349" s="10">
        <v>0.31277330904661227</v>
      </c>
      <c r="L5349" s="10">
        <v>0.31277330904661227</v>
      </c>
      <c r="M5349" s="10">
        <v>0</v>
      </c>
      <c r="N5349" s="10">
        <v>56.229160451637</v>
      </c>
    </row>
    <row r="5350" spans="1:15" x14ac:dyDescent="0.3">
      <c r="A5350" s="4" t="s">
        <v>911</v>
      </c>
      <c r="B5350" s="4" t="str">
        <f>VLOOKUP(A5350,'Hold Harmless'!A$1:B$7201,2,FALSE)</f>
        <v>VEGA ISD</v>
      </c>
      <c r="C5350" s="4">
        <v>3</v>
      </c>
      <c r="D5350" s="10">
        <v>51.097037037036962</v>
      </c>
      <c r="E5350" s="10">
        <v>5.1514814814814809</v>
      </c>
      <c r="F5350" s="10">
        <v>56.248518518518445</v>
      </c>
      <c r="G5350" s="10">
        <v>0.97216528297705629</v>
      </c>
      <c r="H5350" s="10">
        <v>0.97757292822828679</v>
      </c>
      <c r="I5350" s="10">
        <v>0.99446829479921151</v>
      </c>
      <c r="J5350" s="10">
        <v>55.937368296092906</v>
      </c>
      <c r="K5350" s="10">
        <v>0.31115022242553891</v>
      </c>
      <c r="L5350" s="10">
        <v>0.31115022242553891</v>
      </c>
      <c r="M5350" s="10">
        <v>0</v>
      </c>
      <c r="N5350" s="10">
        <v>55.937368296092906</v>
      </c>
    </row>
    <row r="5351" spans="1:15" x14ac:dyDescent="0.3">
      <c r="A5351" s="4" t="s">
        <v>911</v>
      </c>
      <c r="B5351" s="4" t="str">
        <f>VLOOKUP(A5351,'Hold Harmless'!A$1:B$7201,2,FALSE)</f>
        <v>VEGA ISD</v>
      </c>
      <c r="C5351" s="4">
        <v>4</v>
      </c>
      <c r="D5351" s="10">
        <v>55.454022988505535</v>
      </c>
      <c r="E5351" s="10">
        <v>1.0344827586206897</v>
      </c>
      <c r="F5351" s="10">
        <v>56.488505747126226</v>
      </c>
      <c r="G5351" s="10">
        <v>0.97216528297705629</v>
      </c>
      <c r="H5351" s="10">
        <v>0.97757292822828679</v>
      </c>
      <c r="I5351" s="10">
        <v>0.99446829479921151</v>
      </c>
      <c r="J5351" s="10">
        <v>56.176027986100074</v>
      </c>
      <c r="K5351" s="10">
        <v>0.31247776102615177</v>
      </c>
      <c r="L5351" s="10">
        <v>0.31247776102615177</v>
      </c>
      <c r="M5351" s="10">
        <v>0</v>
      </c>
      <c r="N5351" s="10">
        <v>56.176027986100074</v>
      </c>
    </row>
    <row r="5352" spans="1:15" x14ac:dyDescent="0.3">
      <c r="A5352" s="4" t="s">
        <v>911</v>
      </c>
      <c r="B5352" s="4" t="str">
        <f>VLOOKUP(A5352,'Hold Harmless'!A$1:B$7201,2,FALSE)</f>
        <v>VEGA ISD</v>
      </c>
      <c r="C5352" s="4">
        <v>5</v>
      </c>
      <c r="D5352" s="10">
        <v>56.317307692307459</v>
      </c>
      <c r="E5352" s="10">
        <v>4.4871794871794879E-2</v>
      </c>
      <c r="F5352" s="10">
        <v>56.362179487179255</v>
      </c>
      <c r="G5352" s="10">
        <v>0.97216528297705629</v>
      </c>
      <c r="H5352" s="10">
        <v>0.97757292822828679</v>
      </c>
      <c r="I5352" s="10">
        <v>0.99446829479921151</v>
      </c>
      <c r="J5352" s="10">
        <v>56.050400525782251</v>
      </c>
      <c r="K5352" s="10">
        <v>0.31177896139700323</v>
      </c>
      <c r="L5352" s="10">
        <v>4.4871794871794879E-2</v>
      </c>
      <c r="M5352" s="10">
        <v>0.26690716652520763</v>
      </c>
      <c r="N5352" s="10">
        <v>56.317307692307459</v>
      </c>
    </row>
    <row r="5353" spans="1:15" ht="15" thickBot="1" x14ac:dyDescent="0.35">
      <c r="A5353" s="4" t="s">
        <v>911</v>
      </c>
      <c r="B5353" s="4" t="str">
        <f>VLOOKUP(A5353,'Hold Harmless'!A$1:B$7201,2,FALSE)</f>
        <v>VEGA ISD</v>
      </c>
      <c r="C5353" s="4">
        <v>6</v>
      </c>
      <c r="D5353" s="10">
        <v>56.328431372548899</v>
      </c>
      <c r="E5353" s="10">
        <v>0</v>
      </c>
      <c r="F5353" s="10">
        <v>56.328431372548899</v>
      </c>
      <c r="G5353" s="10">
        <v>0.97216528297705629</v>
      </c>
      <c r="H5353" s="10">
        <v>0.97757292822828679</v>
      </c>
      <c r="I5353" s="10">
        <v>0.99446829479921151</v>
      </c>
      <c r="J5353" s="10">
        <v>56.016839095773115</v>
      </c>
      <c r="K5353" s="10">
        <v>0.31159227677578372</v>
      </c>
      <c r="L5353" s="10">
        <v>0.31159227677578372</v>
      </c>
      <c r="M5353" s="10">
        <v>0</v>
      </c>
      <c r="N5353" s="10">
        <v>56.016839095773115</v>
      </c>
      <c r="O5353" s="24">
        <f t="shared" ref="O5353" si="890">SUM(N5348:N5353)</f>
        <v>337.02376820068787</v>
      </c>
    </row>
    <row r="5354" spans="1:15" ht="15" thickTop="1" x14ac:dyDescent="0.3">
      <c r="A5354" s="11" t="s">
        <v>912</v>
      </c>
      <c r="B5354" s="11" t="str">
        <f>VLOOKUP(A5354,'Hold Harmless'!A$1:B$7201,2,FALSE)</f>
        <v>ADRIAN ISD</v>
      </c>
      <c r="C5354" s="11">
        <v>1</v>
      </c>
      <c r="D5354" s="12">
        <v>18.700000000000006</v>
      </c>
      <c r="E5354" s="12">
        <v>0.27222222222222225</v>
      </c>
      <c r="F5354" s="12">
        <v>18.972222222222229</v>
      </c>
      <c r="G5354" s="12">
        <v>0.95814120299210981</v>
      </c>
      <c r="H5354" s="12">
        <v>0.96059240847185545</v>
      </c>
      <c r="I5354" s="12">
        <v>0.99744823563237905</v>
      </c>
      <c r="J5354" s="12">
        <v>18.923809581580976</v>
      </c>
      <c r="K5354" s="12">
        <v>4.8412640641252835E-2</v>
      </c>
      <c r="L5354" s="12">
        <v>4.8412640641252835E-2</v>
      </c>
      <c r="M5354" s="12">
        <v>0</v>
      </c>
      <c r="N5354" s="12">
        <v>18.923809581580976</v>
      </c>
    </row>
    <row r="5355" spans="1:15" x14ac:dyDescent="0.3">
      <c r="A5355" s="11" t="s">
        <v>912</v>
      </c>
      <c r="B5355" s="11" t="str">
        <f>VLOOKUP(A5355,'Hold Harmless'!A$1:B$7201,2,FALSE)</f>
        <v>ADRIAN ISD</v>
      </c>
      <c r="C5355" s="11">
        <v>2</v>
      </c>
      <c r="D5355" s="12">
        <v>18.993333333333339</v>
      </c>
      <c r="E5355" s="12">
        <v>0.68666666666666665</v>
      </c>
      <c r="F5355" s="12">
        <v>19.680000000000007</v>
      </c>
      <c r="G5355" s="12">
        <v>0.95814120299210981</v>
      </c>
      <c r="H5355" s="12">
        <v>0.96059240847185545</v>
      </c>
      <c r="I5355" s="12">
        <v>0.99744823563237905</v>
      </c>
      <c r="J5355" s="12">
        <v>19.629781277245225</v>
      </c>
      <c r="K5355" s="12">
        <v>5.0218722754781453E-2</v>
      </c>
      <c r="L5355" s="12">
        <v>5.0218722754781453E-2</v>
      </c>
      <c r="M5355" s="12">
        <v>0</v>
      </c>
      <c r="N5355" s="12">
        <v>19.629781277245225</v>
      </c>
    </row>
    <row r="5356" spans="1:15" x14ac:dyDescent="0.3">
      <c r="A5356" s="11" t="s">
        <v>912</v>
      </c>
      <c r="B5356" s="11" t="str">
        <f>VLOOKUP(A5356,'Hold Harmless'!A$1:B$7201,2,FALSE)</f>
        <v>ADRIAN ISD</v>
      </c>
      <c r="C5356" s="11">
        <v>3</v>
      </c>
      <c r="D5356" s="12">
        <v>18.600000000000005</v>
      </c>
      <c r="E5356" s="12">
        <v>1.0466666666666664</v>
      </c>
      <c r="F5356" s="12">
        <v>19.646666666666672</v>
      </c>
      <c r="G5356" s="12">
        <v>0.95814120299210981</v>
      </c>
      <c r="H5356" s="12">
        <v>0.96059240847185545</v>
      </c>
      <c r="I5356" s="12">
        <v>0.99744823563237905</v>
      </c>
      <c r="J5356" s="12">
        <v>19.596533002724147</v>
      </c>
      <c r="K5356" s="12">
        <v>5.013366394252472E-2</v>
      </c>
      <c r="L5356" s="12">
        <v>5.013366394252472E-2</v>
      </c>
      <c r="M5356" s="12">
        <v>0</v>
      </c>
      <c r="N5356" s="12">
        <v>19.596533002724147</v>
      </c>
    </row>
    <row r="5357" spans="1:15" x14ac:dyDescent="0.3">
      <c r="A5357" s="11" t="s">
        <v>912</v>
      </c>
      <c r="B5357" s="11" t="str">
        <f>VLOOKUP(A5357,'Hold Harmless'!A$1:B$7201,2,FALSE)</f>
        <v>ADRIAN ISD</v>
      </c>
      <c r="C5357" s="11">
        <v>4</v>
      </c>
      <c r="D5357" s="12">
        <v>18.778846153846157</v>
      </c>
      <c r="E5357" s="12">
        <v>0</v>
      </c>
      <c r="F5357" s="12">
        <v>18.778846153846157</v>
      </c>
      <c r="G5357" s="12">
        <v>0.95814120299210981</v>
      </c>
      <c r="H5357" s="12">
        <v>0.96059240847185545</v>
      </c>
      <c r="I5357" s="12">
        <v>0.99744823563237905</v>
      </c>
      <c r="J5357" s="12">
        <v>18.730926963365736</v>
      </c>
      <c r="K5357" s="12">
        <v>4.7919190480421037E-2</v>
      </c>
      <c r="L5357" s="12">
        <v>4.7919190480421037E-2</v>
      </c>
      <c r="M5357" s="12">
        <v>0</v>
      </c>
      <c r="N5357" s="12">
        <v>18.730926963365736</v>
      </c>
    </row>
    <row r="5358" spans="1:15" x14ac:dyDescent="0.3">
      <c r="A5358" s="11" t="s">
        <v>912</v>
      </c>
      <c r="B5358" s="11" t="str">
        <f>VLOOKUP(A5358,'Hold Harmless'!A$1:B$7201,2,FALSE)</f>
        <v>ADRIAN ISD</v>
      </c>
      <c r="C5358" s="11">
        <v>5</v>
      </c>
      <c r="D5358" s="12">
        <v>17.718749999999996</v>
      </c>
      <c r="E5358" s="12">
        <v>4.8611111111111112E-2</v>
      </c>
      <c r="F5358" s="12">
        <v>17.767361111111107</v>
      </c>
      <c r="G5358" s="12">
        <v>0.95814120299210981</v>
      </c>
      <c r="H5358" s="12">
        <v>0.96059240847185545</v>
      </c>
      <c r="I5358" s="12">
        <v>0.99744823563237905</v>
      </c>
      <c r="J5358" s="12">
        <v>17.722022992121119</v>
      </c>
      <c r="K5358" s="12">
        <v>4.5338118989988629E-2</v>
      </c>
      <c r="L5358" s="12">
        <v>4.5338118989988629E-2</v>
      </c>
      <c r="M5358" s="12">
        <v>0</v>
      </c>
      <c r="N5358" s="12">
        <v>17.722022992121119</v>
      </c>
    </row>
    <row r="5359" spans="1:15" ht="15" thickBot="1" x14ac:dyDescent="0.35">
      <c r="A5359" s="11" t="s">
        <v>912</v>
      </c>
      <c r="B5359" s="11" t="str">
        <f>VLOOKUP(A5359,'Hold Harmless'!A$1:B$7201,2,FALSE)</f>
        <v>ADRIAN ISD</v>
      </c>
      <c r="C5359" s="11">
        <v>6</v>
      </c>
      <c r="D5359" s="12">
        <v>17.847619047619034</v>
      </c>
      <c r="E5359" s="12">
        <v>0</v>
      </c>
      <c r="F5359" s="12">
        <v>17.847619047619034</v>
      </c>
      <c r="G5359" s="12">
        <v>0.95814120299210981</v>
      </c>
      <c r="H5359" s="12">
        <v>0.96059240847185545</v>
      </c>
      <c r="I5359" s="12">
        <v>0.99744823563237905</v>
      </c>
      <c r="J5359" s="12">
        <v>17.802076129286448</v>
      </c>
      <c r="K5359" s="12">
        <v>4.5542918332586169E-2</v>
      </c>
      <c r="L5359" s="12">
        <v>4.5542918332586169E-2</v>
      </c>
      <c r="M5359" s="12">
        <v>0</v>
      </c>
      <c r="N5359" s="12">
        <v>17.802076129286448</v>
      </c>
      <c r="O5359" s="24">
        <f t="shared" ref="O5359" si="891">SUM(N5354:N5359)</f>
        <v>112.40514994632365</v>
      </c>
    </row>
    <row r="5360" spans="1:15" ht="15" thickTop="1" x14ac:dyDescent="0.3">
      <c r="A5360" s="2" t="s">
        <v>913</v>
      </c>
      <c r="B5360" s="2" t="str">
        <f>VLOOKUP(A5360,'Hold Harmless'!A$1:B$7201,2,FALSE)</f>
        <v>WILDORADO ISD</v>
      </c>
      <c r="C5360" s="2">
        <v>1</v>
      </c>
      <c r="D5360" s="13">
        <v>31.82716049382719</v>
      </c>
      <c r="E5360" s="13">
        <v>0.97530864197530875</v>
      </c>
      <c r="F5360" s="13">
        <v>32.802469135802497</v>
      </c>
      <c r="G5360" s="13">
        <v>0.96714620274339247</v>
      </c>
      <c r="H5360" s="13">
        <v>0.96932581251678751</v>
      </c>
      <c r="I5360" s="13">
        <v>0.99775141676281598</v>
      </c>
      <c r="J5360" s="13">
        <v>32.728710053565486</v>
      </c>
      <c r="K5360" s="13">
        <v>7.3759082237010887E-2</v>
      </c>
      <c r="L5360" s="13">
        <v>7.3759082237010887E-2</v>
      </c>
      <c r="M5360" s="13">
        <v>0</v>
      </c>
      <c r="N5360" s="13">
        <v>32.728710053565486</v>
      </c>
    </row>
    <row r="5361" spans="1:15" x14ac:dyDescent="0.3">
      <c r="A5361" s="2" t="s">
        <v>913</v>
      </c>
      <c r="B5361" s="2" t="str">
        <f>VLOOKUP(A5361,'Hold Harmless'!A$1:B$7201,2,FALSE)</f>
        <v>WILDORADO ISD</v>
      </c>
      <c r="C5361" s="2">
        <v>2</v>
      </c>
      <c r="D5361" s="13">
        <v>30.536666666666708</v>
      </c>
      <c r="E5361" s="13">
        <v>2.5399999999999996</v>
      </c>
      <c r="F5361" s="13">
        <v>33.076666666666711</v>
      </c>
      <c r="G5361" s="13">
        <v>0.96714620274339247</v>
      </c>
      <c r="H5361" s="13">
        <v>0.96932581251678751</v>
      </c>
      <c r="I5361" s="13">
        <v>0.99775141676281598</v>
      </c>
      <c r="J5361" s="13">
        <v>33.002291028458117</v>
      </c>
      <c r="K5361" s="13">
        <v>7.4375638208593386E-2</v>
      </c>
      <c r="L5361" s="13">
        <v>7.4375638208593386E-2</v>
      </c>
      <c r="M5361" s="13">
        <v>0</v>
      </c>
      <c r="N5361" s="13">
        <v>33.002291028458117</v>
      </c>
    </row>
    <row r="5362" spans="1:15" x14ac:dyDescent="0.3">
      <c r="A5362" s="2" t="s">
        <v>913</v>
      </c>
      <c r="B5362" s="2" t="str">
        <f>VLOOKUP(A5362,'Hold Harmless'!A$1:B$7201,2,FALSE)</f>
        <v>WILDORADO ISD</v>
      </c>
      <c r="C5362" s="2">
        <v>3</v>
      </c>
      <c r="D5362" s="13">
        <v>31.600000000000062</v>
      </c>
      <c r="E5362" s="13">
        <v>1.7600000000000002</v>
      </c>
      <c r="F5362" s="13">
        <v>33.360000000000063</v>
      </c>
      <c r="G5362" s="13">
        <v>0.96714620274339247</v>
      </c>
      <c r="H5362" s="13">
        <v>0.96932581251678751</v>
      </c>
      <c r="I5362" s="13">
        <v>0.99775141676281598</v>
      </c>
      <c r="J5362" s="13">
        <v>33.284987263207604</v>
      </c>
      <c r="K5362" s="13">
        <v>7.5012736792459123E-2</v>
      </c>
      <c r="L5362" s="13">
        <v>7.5012736792459123E-2</v>
      </c>
      <c r="M5362" s="13">
        <v>0</v>
      </c>
      <c r="N5362" s="13">
        <v>33.284987263207604</v>
      </c>
    </row>
    <row r="5363" spans="1:15" x14ac:dyDescent="0.3">
      <c r="A5363" s="2" t="s">
        <v>913</v>
      </c>
      <c r="B5363" s="2" t="str">
        <f>VLOOKUP(A5363,'Hold Harmless'!A$1:B$7201,2,FALSE)</f>
        <v>WILDORADO ISD</v>
      </c>
      <c r="C5363" s="2">
        <v>4</v>
      </c>
      <c r="D5363" s="13">
        <v>33.518817204301101</v>
      </c>
      <c r="E5363" s="13">
        <v>0.61827956989247301</v>
      </c>
      <c r="F5363" s="13">
        <v>34.137096774193573</v>
      </c>
      <c r="G5363" s="13">
        <v>0.96714620274339247</v>
      </c>
      <c r="H5363" s="13">
        <v>0.96932581251678751</v>
      </c>
      <c r="I5363" s="13">
        <v>0.99775141676281598</v>
      </c>
      <c r="J5363" s="13">
        <v>34.060336670620991</v>
      </c>
      <c r="K5363" s="13">
        <v>7.6760103572581784E-2</v>
      </c>
      <c r="L5363" s="13">
        <v>7.6760103572581784E-2</v>
      </c>
      <c r="M5363" s="13">
        <v>0</v>
      </c>
      <c r="N5363" s="13">
        <v>34.060336670620991</v>
      </c>
    </row>
    <row r="5364" spans="1:15" x14ac:dyDescent="0.3">
      <c r="A5364" s="2" t="s">
        <v>913</v>
      </c>
      <c r="B5364" s="2" t="str">
        <f>VLOOKUP(A5364,'Hold Harmless'!A$1:B$7201,2,FALSE)</f>
        <v>WILDORADO ISD</v>
      </c>
      <c r="C5364" s="2">
        <v>5</v>
      </c>
      <c r="D5364" s="13">
        <v>33.664285714285725</v>
      </c>
      <c r="E5364" s="13">
        <v>0.72857142857142865</v>
      </c>
      <c r="F5364" s="13">
        <v>34.392857142857153</v>
      </c>
      <c r="G5364" s="13">
        <v>0.96714620274339247</v>
      </c>
      <c r="H5364" s="13">
        <v>0.96932581251678751</v>
      </c>
      <c r="I5364" s="13">
        <v>0.99775141676281598</v>
      </c>
      <c r="J5364" s="13">
        <v>34.31552194080686</v>
      </c>
      <c r="K5364" s="13">
        <v>7.7335202050292651E-2</v>
      </c>
      <c r="L5364" s="13">
        <v>7.7335202050292651E-2</v>
      </c>
      <c r="M5364" s="13">
        <v>0</v>
      </c>
      <c r="N5364" s="13">
        <v>34.31552194080686</v>
      </c>
    </row>
    <row r="5365" spans="1:15" ht="15" thickBot="1" x14ac:dyDescent="0.35">
      <c r="A5365" s="2" t="s">
        <v>913</v>
      </c>
      <c r="B5365" s="2" t="str">
        <f>VLOOKUP(A5365,'Hold Harmless'!A$1:B$7201,2,FALSE)</f>
        <v>WILDORADO ISD</v>
      </c>
      <c r="C5365" s="2">
        <v>6</v>
      </c>
      <c r="D5365" s="13">
        <v>34.111111111111136</v>
      </c>
      <c r="E5365" s="13">
        <v>0.33888888888888891</v>
      </c>
      <c r="F5365" s="13">
        <v>34.450000000000024</v>
      </c>
      <c r="G5365" s="13">
        <v>0.96714620274339247</v>
      </c>
      <c r="H5365" s="13">
        <v>0.96932581251678751</v>
      </c>
      <c r="I5365" s="13">
        <v>0.99775141676281598</v>
      </c>
      <c r="J5365" s="13">
        <v>34.372536307479038</v>
      </c>
      <c r="K5365" s="13">
        <v>7.7463692520986172E-2</v>
      </c>
      <c r="L5365" s="13">
        <v>7.7463692520986172E-2</v>
      </c>
      <c r="M5365" s="13">
        <v>0</v>
      </c>
      <c r="N5365" s="13">
        <v>34.372536307479038</v>
      </c>
      <c r="O5365" s="24">
        <f t="shared" ref="O5365" si="892">SUM(N5360:N5365)</f>
        <v>201.76438326413808</v>
      </c>
    </row>
    <row r="5366" spans="1:15" ht="15" thickTop="1" x14ac:dyDescent="0.3">
      <c r="A5366" s="4" t="s">
        <v>914</v>
      </c>
      <c r="B5366" s="4" t="str">
        <f>VLOOKUP(A5366,'Hold Harmless'!A$1:B$7201,2,FALSE)</f>
        <v>BRIDGE CITY ISD</v>
      </c>
      <c r="C5366" s="4">
        <v>1</v>
      </c>
      <c r="D5366" s="10">
        <v>432.9958333333438</v>
      </c>
      <c r="E5366" s="10">
        <v>39.241666666666688</v>
      </c>
      <c r="F5366" s="10">
        <v>472.23750000001047</v>
      </c>
      <c r="G5366" s="10">
        <v>0.96008630199461298</v>
      </c>
      <c r="H5366" s="10">
        <v>0.95399540986073716</v>
      </c>
      <c r="I5366" s="10">
        <v>1</v>
      </c>
      <c r="J5366" s="10">
        <v>472.23750000001047</v>
      </c>
      <c r="K5366" s="10">
        <v>0</v>
      </c>
      <c r="L5366" s="10">
        <v>0</v>
      </c>
      <c r="M5366" s="10">
        <v>0</v>
      </c>
      <c r="N5366" s="10">
        <v>472.23750000001047</v>
      </c>
    </row>
    <row r="5367" spans="1:15" x14ac:dyDescent="0.3">
      <c r="A5367" s="4" t="s">
        <v>914</v>
      </c>
      <c r="B5367" s="4" t="str">
        <f>VLOOKUP(A5367,'Hold Harmless'!A$1:B$7201,2,FALSE)</f>
        <v>BRIDGE CITY ISD</v>
      </c>
      <c r="C5367" s="4">
        <v>2</v>
      </c>
      <c r="D5367" s="10">
        <v>435.89236111112069</v>
      </c>
      <c r="E5367" s="10">
        <v>42.243055555555472</v>
      </c>
      <c r="F5367" s="10">
        <v>478.13541666667618</v>
      </c>
      <c r="G5367" s="10">
        <v>0.96008630199461298</v>
      </c>
      <c r="H5367" s="10">
        <v>0.95399540986073716</v>
      </c>
      <c r="I5367" s="10">
        <v>1</v>
      </c>
      <c r="J5367" s="10">
        <v>478.13541666667618</v>
      </c>
      <c r="K5367" s="10">
        <v>0</v>
      </c>
      <c r="L5367" s="10">
        <v>0</v>
      </c>
      <c r="M5367" s="10">
        <v>0</v>
      </c>
      <c r="N5367" s="10">
        <v>478.13541666667618</v>
      </c>
    </row>
    <row r="5368" spans="1:15" x14ac:dyDescent="0.3">
      <c r="A5368" s="4" t="s">
        <v>914</v>
      </c>
      <c r="B5368" s="4" t="str">
        <f>VLOOKUP(A5368,'Hold Harmless'!A$1:B$7201,2,FALSE)</f>
        <v>BRIDGE CITY ISD</v>
      </c>
      <c r="C5368" s="4">
        <v>3</v>
      </c>
      <c r="D5368" s="10">
        <v>429.98275862069437</v>
      </c>
      <c r="E5368" s="10">
        <v>46.540229885057371</v>
      </c>
      <c r="F5368" s="10">
        <v>476.52298850575175</v>
      </c>
      <c r="G5368" s="10">
        <v>0.96008630199461298</v>
      </c>
      <c r="H5368" s="10">
        <v>0.95399540986073716</v>
      </c>
      <c r="I5368" s="10">
        <v>1</v>
      </c>
      <c r="J5368" s="10">
        <v>476.52298850575175</v>
      </c>
      <c r="K5368" s="10">
        <v>0</v>
      </c>
      <c r="L5368" s="10">
        <v>0</v>
      </c>
      <c r="M5368" s="10">
        <v>0</v>
      </c>
      <c r="N5368" s="10">
        <v>476.52298850575175</v>
      </c>
    </row>
    <row r="5369" spans="1:15" x14ac:dyDescent="0.3">
      <c r="A5369" s="4" t="s">
        <v>914</v>
      </c>
      <c r="B5369" s="4" t="str">
        <f>VLOOKUP(A5369,'Hold Harmless'!A$1:B$7201,2,FALSE)</f>
        <v>BRIDGE CITY ISD</v>
      </c>
      <c r="C5369" s="4">
        <v>4</v>
      </c>
      <c r="D5369" s="10">
        <v>432.12847222223104</v>
      </c>
      <c r="E5369" s="10">
        <v>41.184027777777743</v>
      </c>
      <c r="F5369" s="10">
        <v>473.31250000000875</v>
      </c>
      <c r="G5369" s="10">
        <v>0.96008630199461298</v>
      </c>
      <c r="H5369" s="10">
        <v>0.95399540986073716</v>
      </c>
      <c r="I5369" s="10">
        <v>1</v>
      </c>
      <c r="J5369" s="10">
        <v>473.31250000000875</v>
      </c>
      <c r="K5369" s="10">
        <v>0</v>
      </c>
      <c r="L5369" s="10">
        <v>0</v>
      </c>
      <c r="M5369" s="10">
        <v>0</v>
      </c>
      <c r="N5369" s="10">
        <v>473.31250000000875</v>
      </c>
    </row>
    <row r="5370" spans="1:15" x14ac:dyDescent="0.3">
      <c r="A5370" s="4" t="s">
        <v>914</v>
      </c>
      <c r="B5370" s="4" t="str">
        <f>VLOOKUP(A5370,'Hold Harmless'!A$1:B$7201,2,FALSE)</f>
        <v>BRIDGE CITY ISD</v>
      </c>
      <c r="C5370" s="4">
        <v>5</v>
      </c>
      <c r="D5370" s="10">
        <v>440.81896551724554</v>
      </c>
      <c r="E5370" s="10">
        <v>28.939655172413772</v>
      </c>
      <c r="F5370" s="10">
        <v>469.75862068965932</v>
      </c>
      <c r="G5370" s="10">
        <v>0.96008630199461298</v>
      </c>
      <c r="H5370" s="10">
        <v>0.95399540986073716</v>
      </c>
      <c r="I5370" s="10">
        <v>1</v>
      </c>
      <c r="J5370" s="10">
        <v>469.75862068965932</v>
      </c>
      <c r="K5370" s="10">
        <v>0</v>
      </c>
      <c r="L5370" s="10">
        <v>0</v>
      </c>
      <c r="M5370" s="10">
        <v>0</v>
      </c>
      <c r="N5370" s="10">
        <v>469.75862068965932</v>
      </c>
    </row>
    <row r="5371" spans="1:15" ht="15" thickBot="1" x14ac:dyDescent="0.35">
      <c r="A5371" s="4" t="s">
        <v>914</v>
      </c>
      <c r="B5371" s="4" t="str">
        <f>VLOOKUP(A5371,'Hold Harmless'!A$1:B$7201,2,FALSE)</f>
        <v>BRIDGE CITY ISD</v>
      </c>
      <c r="C5371" s="4">
        <v>6</v>
      </c>
      <c r="D5371" s="10">
        <v>442.29722222222148</v>
      </c>
      <c r="E5371" s="10">
        <v>24.177777777777809</v>
      </c>
      <c r="F5371" s="10">
        <v>466.47499999999928</v>
      </c>
      <c r="G5371" s="10">
        <v>0.96008630199461298</v>
      </c>
      <c r="H5371" s="10">
        <v>0.95399540986073716</v>
      </c>
      <c r="I5371" s="10">
        <v>1</v>
      </c>
      <c r="J5371" s="10">
        <v>466.47499999999928</v>
      </c>
      <c r="K5371" s="10">
        <v>0</v>
      </c>
      <c r="L5371" s="10">
        <v>0</v>
      </c>
      <c r="M5371" s="10">
        <v>0</v>
      </c>
      <c r="N5371" s="10">
        <v>466.47499999999928</v>
      </c>
      <c r="O5371" s="24">
        <f t="shared" ref="O5371" si="893">SUM(N5366:N5371)</f>
        <v>2836.4420258621062</v>
      </c>
    </row>
    <row r="5372" spans="1:15" ht="15" thickTop="1" x14ac:dyDescent="0.3">
      <c r="A5372" s="11" t="s">
        <v>915</v>
      </c>
      <c r="B5372" s="11" t="str">
        <f>VLOOKUP(A5372,'Hold Harmless'!A$1:B$7201,2,FALSE)</f>
        <v>ORANGEFIELD ISD</v>
      </c>
      <c r="C5372" s="11">
        <v>1</v>
      </c>
      <c r="D5372" s="12">
        <v>240.16666666666399</v>
      </c>
      <c r="E5372" s="12">
        <v>44.060185185185169</v>
      </c>
      <c r="F5372" s="12">
        <v>284.22685185184918</v>
      </c>
      <c r="G5372" s="12">
        <v>0.95629558647670487</v>
      </c>
      <c r="H5372" s="12">
        <v>0.95469083429306789</v>
      </c>
      <c r="I5372" s="12">
        <v>1</v>
      </c>
      <c r="J5372" s="12">
        <v>284.22685185184918</v>
      </c>
      <c r="K5372" s="12">
        <v>0</v>
      </c>
      <c r="L5372" s="12">
        <v>0</v>
      </c>
      <c r="M5372" s="12">
        <v>0</v>
      </c>
      <c r="N5372" s="12">
        <v>284.22685185184918</v>
      </c>
    </row>
    <row r="5373" spans="1:15" x14ac:dyDescent="0.3">
      <c r="A5373" s="11" t="s">
        <v>915</v>
      </c>
      <c r="B5373" s="11" t="str">
        <f>VLOOKUP(A5373,'Hold Harmless'!A$1:B$7201,2,FALSE)</f>
        <v>ORANGEFIELD ISD</v>
      </c>
      <c r="C5373" s="11">
        <v>2</v>
      </c>
      <c r="D5373" s="12">
        <v>252.76436781608891</v>
      </c>
      <c r="E5373" s="12">
        <v>30.364942528735636</v>
      </c>
      <c r="F5373" s="12">
        <v>283.12931034482455</v>
      </c>
      <c r="G5373" s="12">
        <v>0.95629558647670487</v>
      </c>
      <c r="H5373" s="12">
        <v>0.95469083429306789</v>
      </c>
      <c r="I5373" s="12">
        <v>1</v>
      </c>
      <c r="J5373" s="12">
        <v>283.12931034482455</v>
      </c>
      <c r="K5373" s="12">
        <v>0</v>
      </c>
      <c r="L5373" s="12">
        <v>0</v>
      </c>
      <c r="M5373" s="12">
        <v>0</v>
      </c>
      <c r="N5373" s="12">
        <v>283.12931034482455</v>
      </c>
    </row>
    <row r="5374" spans="1:15" x14ac:dyDescent="0.3">
      <c r="A5374" s="11" t="s">
        <v>915</v>
      </c>
      <c r="B5374" s="11" t="str">
        <f>VLOOKUP(A5374,'Hold Harmless'!A$1:B$7201,2,FALSE)</f>
        <v>ORANGEFIELD ISD</v>
      </c>
      <c r="C5374" s="11">
        <v>3</v>
      </c>
      <c r="D5374" s="12">
        <v>253.86781609195108</v>
      </c>
      <c r="E5374" s="12">
        <v>26.640804597701131</v>
      </c>
      <c r="F5374" s="12">
        <v>280.50862068965222</v>
      </c>
      <c r="G5374" s="12">
        <v>0.95629558647670487</v>
      </c>
      <c r="H5374" s="12">
        <v>0.95469083429306789</v>
      </c>
      <c r="I5374" s="12">
        <v>1</v>
      </c>
      <c r="J5374" s="12">
        <v>280.50862068965222</v>
      </c>
      <c r="K5374" s="12">
        <v>0</v>
      </c>
      <c r="L5374" s="12">
        <v>0</v>
      </c>
      <c r="M5374" s="12">
        <v>0</v>
      </c>
      <c r="N5374" s="12">
        <v>280.50862068965222</v>
      </c>
    </row>
    <row r="5375" spans="1:15" x14ac:dyDescent="0.3">
      <c r="A5375" s="11" t="s">
        <v>915</v>
      </c>
      <c r="B5375" s="11" t="str">
        <f>VLOOKUP(A5375,'Hold Harmless'!A$1:B$7201,2,FALSE)</f>
        <v>ORANGEFIELD ISD</v>
      </c>
      <c r="C5375" s="11">
        <v>4</v>
      </c>
      <c r="D5375" s="12">
        <v>251.95833333332877</v>
      </c>
      <c r="E5375" s="12">
        <v>25.863095238095305</v>
      </c>
      <c r="F5375" s="12">
        <v>277.82142857142406</v>
      </c>
      <c r="G5375" s="12">
        <v>0.95629558647670487</v>
      </c>
      <c r="H5375" s="12">
        <v>0.95469083429306789</v>
      </c>
      <c r="I5375" s="12">
        <v>1</v>
      </c>
      <c r="J5375" s="12">
        <v>277.82142857142406</v>
      </c>
      <c r="K5375" s="12">
        <v>0</v>
      </c>
      <c r="L5375" s="12">
        <v>0</v>
      </c>
      <c r="M5375" s="12">
        <v>0</v>
      </c>
      <c r="N5375" s="12">
        <v>277.82142857142406</v>
      </c>
    </row>
    <row r="5376" spans="1:15" x14ac:dyDescent="0.3">
      <c r="A5376" s="11" t="s">
        <v>915</v>
      </c>
      <c r="B5376" s="11" t="str">
        <f>VLOOKUP(A5376,'Hold Harmless'!A$1:B$7201,2,FALSE)</f>
        <v>ORANGEFIELD ISD</v>
      </c>
      <c r="C5376" s="11">
        <v>5</v>
      </c>
      <c r="D5376" s="12">
        <v>261.17857142856667</v>
      </c>
      <c r="E5376" s="12">
        <v>17.351190476190482</v>
      </c>
      <c r="F5376" s="12">
        <v>278.52976190475715</v>
      </c>
      <c r="G5376" s="12">
        <v>0.95629558647670487</v>
      </c>
      <c r="H5376" s="12">
        <v>0.95469083429306789</v>
      </c>
      <c r="I5376" s="12">
        <v>1</v>
      </c>
      <c r="J5376" s="12">
        <v>278.52976190475715</v>
      </c>
      <c r="K5376" s="12">
        <v>0</v>
      </c>
      <c r="L5376" s="12">
        <v>0</v>
      </c>
      <c r="M5376" s="12">
        <v>0</v>
      </c>
      <c r="N5376" s="12">
        <v>278.52976190475715</v>
      </c>
    </row>
    <row r="5377" spans="1:15" ht="15" thickBot="1" x14ac:dyDescent="0.35">
      <c r="A5377" s="11" t="s">
        <v>915</v>
      </c>
      <c r="B5377" s="11" t="str">
        <f>VLOOKUP(A5377,'Hold Harmless'!A$1:B$7201,2,FALSE)</f>
        <v>ORANGEFIELD ISD</v>
      </c>
      <c r="C5377" s="11">
        <v>6</v>
      </c>
      <c r="D5377" s="12">
        <v>264.36274509803707</v>
      </c>
      <c r="E5377" s="12">
        <v>13.610294117647072</v>
      </c>
      <c r="F5377" s="12">
        <v>277.97303921568414</v>
      </c>
      <c r="G5377" s="12">
        <v>0.95629558647670487</v>
      </c>
      <c r="H5377" s="12">
        <v>0.95469083429306789</v>
      </c>
      <c r="I5377" s="12">
        <v>1</v>
      </c>
      <c r="J5377" s="12">
        <v>277.97303921568414</v>
      </c>
      <c r="K5377" s="12">
        <v>0</v>
      </c>
      <c r="L5377" s="12">
        <v>0</v>
      </c>
      <c r="M5377" s="12">
        <v>0</v>
      </c>
      <c r="N5377" s="12">
        <v>277.97303921568414</v>
      </c>
      <c r="O5377" s="24">
        <f t="shared" ref="O5377" si="894">SUM(N5372:N5377)</f>
        <v>1682.1890125781913</v>
      </c>
    </row>
    <row r="5378" spans="1:15" ht="15" thickTop="1" x14ac:dyDescent="0.3">
      <c r="A5378" s="2" t="s">
        <v>916</v>
      </c>
      <c r="B5378" s="2" t="str">
        <f>VLOOKUP(A5378,'Hold Harmless'!A$1:B$7201,2,FALSE)</f>
        <v>WEST ORANGE-COVE CISD</v>
      </c>
      <c r="C5378" s="2">
        <v>1</v>
      </c>
      <c r="D5378" s="13">
        <v>311.77173913043401</v>
      </c>
      <c r="E5378" s="13">
        <v>45.749999999999936</v>
      </c>
      <c r="F5378" s="13">
        <v>357.52173913043396</v>
      </c>
      <c r="G5378" s="13">
        <v>0.9369729060893045</v>
      </c>
      <c r="H5378" s="13">
        <v>0.89734583022167946</v>
      </c>
      <c r="I5378" s="13">
        <v>1</v>
      </c>
      <c r="J5378" s="13">
        <v>357.52173913043396</v>
      </c>
      <c r="K5378" s="13">
        <v>0</v>
      </c>
      <c r="L5378" s="13">
        <v>0</v>
      </c>
      <c r="M5378" s="13">
        <v>0</v>
      </c>
      <c r="N5378" s="13">
        <v>357.52173913043396</v>
      </c>
    </row>
    <row r="5379" spans="1:15" x14ac:dyDescent="0.3">
      <c r="A5379" s="2" t="s">
        <v>916</v>
      </c>
      <c r="B5379" s="2" t="str">
        <f>VLOOKUP(A5379,'Hold Harmless'!A$1:B$7201,2,FALSE)</f>
        <v>WEST ORANGE-COVE CISD</v>
      </c>
      <c r="C5379" s="2">
        <v>2</v>
      </c>
      <c r="D5379" s="13">
        <v>320.60333333333261</v>
      </c>
      <c r="E5379" s="13">
        <v>37.146666666666725</v>
      </c>
      <c r="F5379" s="13">
        <v>357.74999999999932</v>
      </c>
      <c r="G5379" s="13">
        <v>0.9369729060893045</v>
      </c>
      <c r="H5379" s="13">
        <v>0.89734583022167946</v>
      </c>
      <c r="I5379" s="13">
        <v>1</v>
      </c>
      <c r="J5379" s="13">
        <v>357.74999999999932</v>
      </c>
      <c r="K5379" s="13">
        <v>0</v>
      </c>
      <c r="L5379" s="13">
        <v>0</v>
      </c>
      <c r="M5379" s="13">
        <v>0</v>
      </c>
      <c r="N5379" s="13">
        <v>357.74999999999932</v>
      </c>
    </row>
    <row r="5380" spans="1:15" x14ac:dyDescent="0.3">
      <c r="A5380" s="2" t="s">
        <v>916</v>
      </c>
      <c r="B5380" s="2" t="str">
        <f>VLOOKUP(A5380,'Hold Harmless'!A$1:B$7201,2,FALSE)</f>
        <v>WEST ORANGE-COVE CISD</v>
      </c>
      <c r="C5380" s="2">
        <v>3</v>
      </c>
      <c r="D5380" s="13">
        <v>325.32291666667021</v>
      </c>
      <c r="E5380" s="13">
        <v>32.118055555555451</v>
      </c>
      <c r="F5380" s="13">
        <v>357.44097222222564</v>
      </c>
      <c r="G5380" s="13">
        <v>0.9369729060893045</v>
      </c>
      <c r="H5380" s="13">
        <v>0.89734583022167946</v>
      </c>
      <c r="I5380" s="13">
        <v>1</v>
      </c>
      <c r="J5380" s="13">
        <v>357.44097222222564</v>
      </c>
      <c r="K5380" s="13">
        <v>0</v>
      </c>
      <c r="L5380" s="13">
        <v>0</v>
      </c>
      <c r="M5380" s="13">
        <v>0</v>
      </c>
      <c r="N5380" s="13">
        <v>357.44097222222564</v>
      </c>
    </row>
    <row r="5381" spans="1:15" x14ac:dyDescent="0.3">
      <c r="A5381" s="2" t="s">
        <v>916</v>
      </c>
      <c r="B5381" s="2" t="str">
        <f>VLOOKUP(A5381,'Hold Harmless'!A$1:B$7201,2,FALSE)</f>
        <v>WEST ORANGE-COVE CISD</v>
      </c>
      <c r="C5381" s="2">
        <v>4</v>
      </c>
      <c r="D5381" s="13">
        <v>329.12878787878566</v>
      </c>
      <c r="E5381" s="13">
        <v>28.959595959596157</v>
      </c>
      <c r="F5381" s="13">
        <v>358.08838383838179</v>
      </c>
      <c r="G5381" s="13">
        <v>0.9369729060893045</v>
      </c>
      <c r="H5381" s="13">
        <v>0.89734583022167946</v>
      </c>
      <c r="I5381" s="13">
        <v>1</v>
      </c>
      <c r="J5381" s="13">
        <v>358.08838383838179</v>
      </c>
      <c r="K5381" s="13">
        <v>0</v>
      </c>
      <c r="L5381" s="13">
        <v>0</v>
      </c>
      <c r="M5381" s="13">
        <v>0</v>
      </c>
      <c r="N5381" s="13">
        <v>358.08838383838179</v>
      </c>
    </row>
    <row r="5382" spans="1:15" x14ac:dyDescent="0.3">
      <c r="A5382" s="2" t="s">
        <v>916</v>
      </c>
      <c r="B5382" s="2" t="str">
        <f>VLOOKUP(A5382,'Hold Harmless'!A$1:B$7201,2,FALSE)</f>
        <v>WEST ORANGE-COVE CISD</v>
      </c>
      <c r="C5382" s="2">
        <v>5</v>
      </c>
      <c r="D5382" s="13">
        <v>337.44852941176765</v>
      </c>
      <c r="E5382" s="13">
        <v>17.499999999999993</v>
      </c>
      <c r="F5382" s="13">
        <v>354.94852941176765</v>
      </c>
      <c r="G5382" s="13">
        <v>0.9369729060893045</v>
      </c>
      <c r="H5382" s="13">
        <v>0.89734583022167946</v>
      </c>
      <c r="I5382" s="13">
        <v>1</v>
      </c>
      <c r="J5382" s="13">
        <v>354.94852941176765</v>
      </c>
      <c r="K5382" s="13">
        <v>0</v>
      </c>
      <c r="L5382" s="13">
        <v>0</v>
      </c>
      <c r="M5382" s="13">
        <v>0</v>
      </c>
      <c r="N5382" s="13">
        <v>354.94852941176765</v>
      </c>
    </row>
    <row r="5383" spans="1:15" ht="15" thickBot="1" x14ac:dyDescent="0.35">
      <c r="A5383" s="2" t="s">
        <v>916</v>
      </c>
      <c r="B5383" s="2" t="str">
        <f>VLOOKUP(A5383,'Hold Harmless'!A$1:B$7201,2,FALSE)</f>
        <v>WEST ORANGE-COVE CISD</v>
      </c>
      <c r="C5383" s="2">
        <v>6</v>
      </c>
      <c r="D5383" s="13">
        <v>332.2475490196083</v>
      </c>
      <c r="E5383" s="13">
        <v>16.311274509803948</v>
      </c>
      <c r="F5383" s="13">
        <v>348.55882352941222</v>
      </c>
      <c r="G5383" s="13">
        <v>0.9369729060893045</v>
      </c>
      <c r="H5383" s="13">
        <v>0.89734583022167946</v>
      </c>
      <c r="I5383" s="13">
        <v>1</v>
      </c>
      <c r="J5383" s="13">
        <v>348.55882352941222</v>
      </c>
      <c r="K5383" s="13">
        <v>0</v>
      </c>
      <c r="L5383" s="13">
        <v>0</v>
      </c>
      <c r="M5383" s="13">
        <v>0</v>
      </c>
      <c r="N5383" s="13">
        <v>348.55882352941222</v>
      </c>
      <c r="O5383" s="24">
        <f t="shared" ref="O5383" si="895">SUM(N5378:N5383)</f>
        <v>2134.3084481322207</v>
      </c>
    </row>
    <row r="5384" spans="1:15" ht="15" thickTop="1" x14ac:dyDescent="0.3">
      <c r="A5384" s="4" t="s">
        <v>917</v>
      </c>
      <c r="B5384" s="4" t="str">
        <f>VLOOKUP(A5384,'Hold Harmless'!A$1:B$7201,2,FALSE)</f>
        <v>VIDOR ISD</v>
      </c>
      <c r="C5384" s="4">
        <v>1</v>
      </c>
      <c r="D5384" s="10">
        <v>537.12847222223741</v>
      </c>
      <c r="E5384" s="10">
        <v>117.43402777777749</v>
      </c>
      <c r="F5384" s="10">
        <v>654.56250000001489</v>
      </c>
      <c r="G5384" s="10">
        <v>0.94955337218984182</v>
      </c>
      <c r="H5384" s="10">
        <v>0.94301215131314553</v>
      </c>
      <c r="I5384" s="10">
        <v>1</v>
      </c>
      <c r="J5384" s="10">
        <v>654.56250000001489</v>
      </c>
      <c r="K5384" s="10">
        <v>0</v>
      </c>
      <c r="L5384" s="10">
        <v>0</v>
      </c>
      <c r="M5384" s="10">
        <v>0</v>
      </c>
      <c r="N5384" s="10">
        <v>654.56250000001489</v>
      </c>
    </row>
    <row r="5385" spans="1:15" x14ac:dyDescent="0.3">
      <c r="A5385" s="4" t="s">
        <v>917</v>
      </c>
      <c r="B5385" s="4" t="str">
        <f>VLOOKUP(A5385,'Hold Harmless'!A$1:B$7201,2,FALSE)</f>
        <v>VIDOR ISD</v>
      </c>
      <c r="C5385" s="4">
        <v>2</v>
      </c>
      <c r="D5385" s="10">
        <v>567.80555555556316</v>
      </c>
      <c r="E5385" s="10">
        <v>93.48611111111093</v>
      </c>
      <c r="F5385" s="10">
        <v>661.29166666667413</v>
      </c>
      <c r="G5385" s="10">
        <v>0.94955337218984182</v>
      </c>
      <c r="H5385" s="10">
        <v>0.94301215131314553</v>
      </c>
      <c r="I5385" s="10">
        <v>1</v>
      </c>
      <c r="J5385" s="10">
        <v>661.29166666667413</v>
      </c>
      <c r="K5385" s="10">
        <v>0</v>
      </c>
      <c r="L5385" s="10">
        <v>0</v>
      </c>
      <c r="M5385" s="10">
        <v>0</v>
      </c>
      <c r="N5385" s="10">
        <v>661.29166666667413</v>
      </c>
    </row>
    <row r="5386" spans="1:15" x14ac:dyDescent="0.3">
      <c r="A5386" s="4" t="s">
        <v>917</v>
      </c>
      <c r="B5386" s="4" t="str">
        <f>VLOOKUP(A5386,'Hold Harmless'!A$1:B$7201,2,FALSE)</f>
        <v>VIDOR ISD</v>
      </c>
      <c r="C5386" s="4">
        <v>3</v>
      </c>
      <c r="D5386" s="10">
        <v>576.95999999999981</v>
      </c>
      <c r="E5386" s="10">
        <v>83.279999999999944</v>
      </c>
      <c r="F5386" s="10">
        <v>660.23999999999978</v>
      </c>
      <c r="G5386" s="10">
        <v>0.94955337218984182</v>
      </c>
      <c r="H5386" s="10">
        <v>0.94301215131314553</v>
      </c>
      <c r="I5386" s="10">
        <v>1</v>
      </c>
      <c r="J5386" s="10">
        <v>660.23999999999978</v>
      </c>
      <c r="K5386" s="10">
        <v>0</v>
      </c>
      <c r="L5386" s="10">
        <v>0</v>
      </c>
      <c r="M5386" s="10">
        <v>0</v>
      </c>
      <c r="N5386" s="10">
        <v>660.23999999999978</v>
      </c>
    </row>
    <row r="5387" spans="1:15" x14ac:dyDescent="0.3">
      <c r="A5387" s="4" t="s">
        <v>917</v>
      </c>
      <c r="B5387" s="4" t="str">
        <f>VLOOKUP(A5387,'Hold Harmless'!A$1:B$7201,2,FALSE)</f>
        <v>VIDOR ISD</v>
      </c>
      <c r="C5387" s="4">
        <v>4</v>
      </c>
      <c r="D5387" s="10">
        <v>584.87962962964161</v>
      </c>
      <c r="E5387" s="10">
        <v>60.811728395061671</v>
      </c>
      <c r="F5387" s="10">
        <v>645.69135802470328</v>
      </c>
      <c r="G5387" s="10">
        <v>0.94955337218984182</v>
      </c>
      <c r="H5387" s="10">
        <v>0.94301215131314553</v>
      </c>
      <c r="I5387" s="10">
        <v>1</v>
      </c>
      <c r="J5387" s="10">
        <v>645.69135802470328</v>
      </c>
      <c r="K5387" s="10">
        <v>0</v>
      </c>
      <c r="L5387" s="10">
        <v>0</v>
      </c>
      <c r="M5387" s="10">
        <v>0</v>
      </c>
      <c r="N5387" s="10">
        <v>645.69135802470328</v>
      </c>
    </row>
    <row r="5388" spans="1:15" x14ac:dyDescent="0.3">
      <c r="A5388" s="4" t="s">
        <v>917</v>
      </c>
      <c r="B5388" s="4" t="str">
        <f>VLOOKUP(A5388,'Hold Harmless'!A$1:B$7201,2,FALSE)</f>
        <v>VIDOR ISD</v>
      </c>
      <c r="C5388" s="4">
        <v>5</v>
      </c>
      <c r="D5388" s="10">
        <v>602.96875000000307</v>
      </c>
      <c r="E5388" s="10">
        <v>45.819444444444343</v>
      </c>
      <c r="F5388" s="10">
        <v>648.78819444444741</v>
      </c>
      <c r="G5388" s="10">
        <v>0.94955337218984182</v>
      </c>
      <c r="H5388" s="10">
        <v>0.94301215131314553</v>
      </c>
      <c r="I5388" s="10">
        <v>1</v>
      </c>
      <c r="J5388" s="10">
        <v>648.78819444444741</v>
      </c>
      <c r="K5388" s="10">
        <v>0</v>
      </c>
      <c r="L5388" s="10">
        <v>0</v>
      </c>
      <c r="M5388" s="10">
        <v>0</v>
      </c>
      <c r="N5388" s="10">
        <v>648.78819444444741</v>
      </c>
    </row>
    <row r="5389" spans="1:15" ht="15" thickBot="1" x14ac:dyDescent="0.35">
      <c r="A5389" s="4" t="s">
        <v>917</v>
      </c>
      <c r="B5389" s="4" t="str">
        <f>VLOOKUP(A5389,'Hold Harmless'!A$1:B$7201,2,FALSE)</f>
        <v>VIDOR ISD</v>
      </c>
      <c r="C5389" s="4">
        <v>6</v>
      </c>
      <c r="D5389" s="10">
        <v>606.17929292929239</v>
      </c>
      <c r="E5389" s="10">
        <v>41.530303030303031</v>
      </c>
      <c r="F5389" s="10">
        <v>647.70959595959539</v>
      </c>
      <c r="G5389" s="10">
        <v>0.94955337218984182</v>
      </c>
      <c r="H5389" s="10">
        <v>0.94301215131314553</v>
      </c>
      <c r="I5389" s="10">
        <v>1</v>
      </c>
      <c r="J5389" s="10">
        <v>647.70959595959539</v>
      </c>
      <c r="K5389" s="10">
        <v>0</v>
      </c>
      <c r="L5389" s="10">
        <v>0</v>
      </c>
      <c r="M5389" s="10">
        <v>0</v>
      </c>
      <c r="N5389" s="10">
        <v>647.70959595959539</v>
      </c>
      <c r="O5389" s="24">
        <f t="shared" ref="O5389" si="896">SUM(N5384:N5389)</f>
        <v>3918.2833150954352</v>
      </c>
    </row>
    <row r="5390" spans="1:15" ht="15" thickTop="1" x14ac:dyDescent="0.3">
      <c r="A5390" s="11" t="s">
        <v>918</v>
      </c>
      <c r="B5390" s="11" t="str">
        <f>VLOOKUP(A5390,'Hold Harmless'!A$1:B$7201,2,FALSE)</f>
        <v>LITTLE CYPRESS-MAURICEVILLE CISD</v>
      </c>
      <c r="C5390" s="11">
        <v>1</v>
      </c>
      <c r="D5390" s="12">
        <v>431.26666666667637</v>
      </c>
      <c r="E5390" s="12">
        <v>66.308333333332996</v>
      </c>
      <c r="F5390" s="12">
        <v>497.57500000000937</v>
      </c>
      <c r="G5390" s="12">
        <v>0.94973749756942194</v>
      </c>
      <c r="H5390" s="12">
        <v>0.93613370464340506</v>
      </c>
      <c r="I5390" s="12">
        <v>1</v>
      </c>
      <c r="J5390" s="12">
        <v>497.57500000000937</v>
      </c>
      <c r="K5390" s="12">
        <v>0</v>
      </c>
      <c r="L5390" s="12">
        <v>0</v>
      </c>
      <c r="M5390" s="12">
        <v>0</v>
      </c>
      <c r="N5390" s="12">
        <v>497.57500000000937</v>
      </c>
    </row>
    <row r="5391" spans="1:15" x14ac:dyDescent="0.3">
      <c r="A5391" s="11" t="s">
        <v>918</v>
      </c>
      <c r="B5391" s="11" t="str">
        <f>VLOOKUP(A5391,'Hold Harmless'!A$1:B$7201,2,FALSE)</f>
        <v>LITTLE CYPRESS-MAURICEVILLE CISD</v>
      </c>
      <c r="C5391" s="11">
        <v>2</v>
      </c>
      <c r="D5391" s="12">
        <v>416.14930555555901</v>
      </c>
      <c r="E5391" s="12">
        <v>78.041666666664909</v>
      </c>
      <c r="F5391" s="12">
        <v>494.19097222222393</v>
      </c>
      <c r="G5391" s="12">
        <v>0.94973749756942194</v>
      </c>
      <c r="H5391" s="12">
        <v>0.93613370464340506</v>
      </c>
      <c r="I5391" s="12">
        <v>1</v>
      </c>
      <c r="J5391" s="12">
        <v>494.19097222222393</v>
      </c>
      <c r="K5391" s="12">
        <v>0</v>
      </c>
      <c r="L5391" s="12">
        <v>0</v>
      </c>
      <c r="M5391" s="12">
        <v>0</v>
      </c>
      <c r="N5391" s="12">
        <v>494.19097222222393</v>
      </c>
    </row>
    <row r="5392" spans="1:15" x14ac:dyDescent="0.3">
      <c r="A5392" s="11" t="s">
        <v>918</v>
      </c>
      <c r="B5392" s="11" t="str">
        <f>VLOOKUP(A5392,'Hold Harmless'!A$1:B$7201,2,FALSE)</f>
        <v>LITTLE CYPRESS-MAURICEVILLE CISD</v>
      </c>
      <c r="C5392" s="11">
        <v>3</v>
      </c>
      <c r="D5392" s="12">
        <v>435.72666666666908</v>
      </c>
      <c r="E5392" s="12">
        <v>52.416666666666806</v>
      </c>
      <c r="F5392" s="12">
        <v>488.14333333333587</v>
      </c>
      <c r="G5392" s="12">
        <v>0.94973749756942194</v>
      </c>
      <c r="H5392" s="12">
        <v>0.93613370464340506</v>
      </c>
      <c r="I5392" s="12">
        <v>1</v>
      </c>
      <c r="J5392" s="12">
        <v>488.14333333333587</v>
      </c>
      <c r="K5392" s="12">
        <v>0</v>
      </c>
      <c r="L5392" s="12">
        <v>0</v>
      </c>
      <c r="M5392" s="12">
        <v>0</v>
      </c>
      <c r="N5392" s="12">
        <v>488.14333333333587</v>
      </c>
    </row>
    <row r="5393" spans="1:15" x14ac:dyDescent="0.3">
      <c r="A5393" s="11" t="s">
        <v>918</v>
      </c>
      <c r="B5393" s="11" t="str">
        <f>VLOOKUP(A5393,'Hold Harmless'!A$1:B$7201,2,FALSE)</f>
        <v>LITTLE CYPRESS-MAURICEVILLE CISD</v>
      </c>
      <c r="C5393" s="11">
        <v>4</v>
      </c>
      <c r="D5393" s="12">
        <v>457.17816091954325</v>
      </c>
      <c r="E5393" s="12">
        <v>31.117816091953966</v>
      </c>
      <c r="F5393" s="12">
        <v>488.2959770114972</v>
      </c>
      <c r="G5393" s="12">
        <v>0.94973749756942194</v>
      </c>
      <c r="H5393" s="12">
        <v>0.93613370464340506</v>
      </c>
      <c r="I5393" s="12">
        <v>1</v>
      </c>
      <c r="J5393" s="12">
        <v>488.2959770114972</v>
      </c>
      <c r="K5393" s="12">
        <v>0</v>
      </c>
      <c r="L5393" s="12">
        <v>0</v>
      </c>
      <c r="M5393" s="12">
        <v>0</v>
      </c>
      <c r="N5393" s="12">
        <v>488.2959770114972</v>
      </c>
    </row>
    <row r="5394" spans="1:15" x14ac:dyDescent="0.3">
      <c r="A5394" s="11" t="s">
        <v>918</v>
      </c>
      <c r="B5394" s="11" t="str">
        <f>VLOOKUP(A5394,'Hold Harmless'!A$1:B$7201,2,FALSE)</f>
        <v>LITTLE CYPRESS-MAURICEVILLE CISD</v>
      </c>
      <c r="C5394" s="11">
        <v>5</v>
      </c>
      <c r="D5394" s="12">
        <v>454.65625000000546</v>
      </c>
      <c r="E5394" s="12">
        <v>32.611111111110944</v>
      </c>
      <c r="F5394" s="12">
        <v>487.26736111111643</v>
      </c>
      <c r="G5394" s="12">
        <v>0.94973749756942194</v>
      </c>
      <c r="H5394" s="12">
        <v>0.93613370464340506</v>
      </c>
      <c r="I5394" s="12">
        <v>1</v>
      </c>
      <c r="J5394" s="12">
        <v>487.26736111111643</v>
      </c>
      <c r="K5394" s="12">
        <v>0</v>
      </c>
      <c r="L5394" s="12">
        <v>0</v>
      </c>
      <c r="M5394" s="12">
        <v>0</v>
      </c>
      <c r="N5394" s="12">
        <v>487.26736111111643</v>
      </c>
    </row>
    <row r="5395" spans="1:15" ht="15" thickBot="1" x14ac:dyDescent="0.35">
      <c r="A5395" s="11" t="s">
        <v>918</v>
      </c>
      <c r="B5395" s="11" t="str">
        <f>VLOOKUP(A5395,'Hold Harmless'!A$1:B$7201,2,FALSE)</f>
        <v>LITTLE CYPRESS-MAURICEVILLE CISD</v>
      </c>
      <c r="C5395" s="11">
        <v>6</v>
      </c>
      <c r="D5395" s="12">
        <v>447.04797979797746</v>
      </c>
      <c r="E5395" s="12">
        <v>29.808080808081108</v>
      </c>
      <c r="F5395" s="12">
        <v>476.85606060605858</v>
      </c>
      <c r="G5395" s="12">
        <v>0.94973749756942194</v>
      </c>
      <c r="H5395" s="12">
        <v>0.93613370464340506</v>
      </c>
      <c r="I5395" s="12">
        <v>1</v>
      </c>
      <c r="J5395" s="12">
        <v>476.85606060605858</v>
      </c>
      <c r="K5395" s="12">
        <v>0</v>
      </c>
      <c r="L5395" s="12">
        <v>0</v>
      </c>
      <c r="M5395" s="12">
        <v>0</v>
      </c>
      <c r="N5395" s="12">
        <v>476.85606060605858</v>
      </c>
      <c r="O5395" s="24">
        <f t="shared" ref="O5395" si="897">SUM(N5390:N5395)</f>
        <v>2932.3287042842417</v>
      </c>
    </row>
    <row r="5396" spans="1:15" ht="15" thickTop="1" x14ac:dyDescent="0.3">
      <c r="A5396" s="2" t="s">
        <v>919</v>
      </c>
      <c r="B5396" s="2" t="str">
        <f>VLOOKUP(A5396,'Hold Harmless'!A$1:B$7201,2,FALSE)</f>
        <v>GORDON ISD</v>
      </c>
      <c r="C5396" s="2">
        <v>1</v>
      </c>
      <c r="D5396" s="13">
        <v>33.303030303030368</v>
      </c>
      <c r="E5396" s="13">
        <v>0</v>
      </c>
      <c r="F5396" s="13">
        <v>33.303030303030368</v>
      </c>
      <c r="G5396" s="13">
        <v>0.96052823936455334</v>
      </c>
      <c r="H5396" s="13">
        <v>0.95723126289250515</v>
      </c>
      <c r="I5396" s="13">
        <v>1</v>
      </c>
      <c r="J5396" s="13">
        <v>33.303030303030368</v>
      </c>
      <c r="K5396" s="13">
        <v>0</v>
      </c>
      <c r="L5396" s="13">
        <v>0</v>
      </c>
      <c r="M5396" s="13">
        <v>0</v>
      </c>
      <c r="N5396" s="13">
        <v>33.303030303030368</v>
      </c>
    </row>
    <row r="5397" spans="1:15" x14ac:dyDescent="0.3">
      <c r="A5397" s="2" t="s">
        <v>919</v>
      </c>
      <c r="B5397" s="2" t="str">
        <f>VLOOKUP(A5397,'Hold Harmless'!A$1:B$7201,2,FALSE)</f>
        <v>GORDON ISD</v>
      </c>
      <c r="C5397" s="2">
        <v>2</v>
      </c>
      <c r="D5397" s="13">
        <v>34.077160493827186</v>
      </c>
      <c r="E5397" s="13">
        <v>6.9444444444444441E-3</v>
      </c>
      <c r="F5397" s="13">
        <v>34.084104938271629</v>
      </c>
      <c r="G5397" s="13">
        <v>0.96052823936455334</v>
      </c>
      <c r="H5397" s="13">
        <v>0.95723126289250515</v>
      </c>
      <c r="I5397" s="13">
        <v>1</v>
      </c>
      <c r="J5397" s="13">
        <v>34.084104938271629</v>
      </c>
      <c r="K5397" s="13">
        <v>0</v>
      </c>
      <c r="L5397" s="13">
        <v>0</v>
      </c>
      <c r="M5397" s="13">
        <v>0</v>
      </c>
      <c r="N5397" s="13">
        <v>34.084104938271629</v>
      </c>
    </row>
    <row r="5398" spans="1:15" x14ac:dyDescent="0.3">
      <c r="A5398" s="2" t="s">
        <v>919</v>
      </c>
      <c r="B5398" s="2" t="str">
        <f>VLOOKUP(A5398,'Hold Harmless'!A$1:B$7201,2,FALSE)</f>
        <v>GORDON ISD</v>
      </c>
      <c r="C5398" s="2">
        <v>3</v>
      </c>
      <c r="D5398" s="13">
        <v>34.090833333333386</v>
      </c>
      <c r="E5398" s="13">
        <v>0</v>
      </c>
      <c r="F5398" s="13">
        <v>34.090833333333386</v>
      </c>
      <c r="G5398" s="13">
        <v>0.96052823936455334</v>
      </c>
      <c r="H5398" s="13">
        <v>0.95723126289250515</v>
      </c>
      <c r="I5398" s="13">
        <v>1</v>
      </c>
      <c r="J5398" s="13">
        <v>34.090833333333386</v>
      </c>
      <c r="K5398" s="13">
        <v>0</v>
      </c>
      <c r="L5398" s="13">
        <v>0</v>
      </c>
      <c r="M5398" s="13">
        <v>0</v>
      </c>
      <c r="N5398" s="13">
        <v>34.090833333333386</v>
      </c>
    </row>
    <row r="5399" spans="1:15" x14ac:dyDescent="0.3">
      <c r="A5399" s="2" t="s">
        <v>919</v>
      </c>
      <c r="B5399" s="2" t="str">
        <f>VLOOKUP(A5399,'Hold Harmless'!A$1:B$7201,2,FALSE)</f>
        <v>GORDON ISD</v>
      </c>
      <c r="C5399" s="2">
        <v>4</v>
      </c>
      <c r="D5399" s="13">
        <v>33.818055555555596</v>
      </c>
      <c r="E5399" s="13">
        <v>0</v>
      </c>
      <c r="F5399" s="13">
        <v>33.818055555555596</v>
      </c>
      <c r="G5399" s="13">
        <v>0.96052823936455334</v>
      </c>
      <c r="H5399" s="13">
        <v>0.95723126289250515</v>
      </c>
      <c r="I5399" s="13">
        <v>1</v>
      </c>
      <c r="J5399" s="13">
        <v>33.818055555555596</v>
      </c>
      <c r="K5399" s="13">
        <v>0</v>
      </c>
      <c r="L5399" s="13">
        <v>0</v>
      </c>
      <c r="M5399" s="13">
        <v>0</v>
      </c>
      <c r="N5399" s="13">
        <v>33.818055555555596</v>
      </c>
    </row>
    <row r="5400" spans="1:15" x14ac:dyDescent="0.3">
      <c r="A5400" s="2" t="s">
        <v>919</v>
      </c>
      <c r="B5400" s="2" t="str">
        <f>VLOOKUP(A5400,'Hold Harmless'!A$1:B$7201,2,FALSE)</f>
        <v>GORDON ISD</v>
      </c>
      <c r="C5400" s="2">
        <v>5</v>
      </c>
      <c r="D5400" s="13">
        <v>33.73730158730163</v>
      </c>
      <c r="E5400" s="13">
        <v>0</v>
      </c>
      <c r="F5400" s="13">
        <v>33.73730158730163</v>
      </c>
      <c r="G5400" s="13">
        <v>0.96052823936455334</v>
      </c>
      <c r="H5400" s="13">
        <v>0.95723126289250515</v>
      </c>
      <c r="I5400" s="13">
        <v>1</v>
      </c>
      <c r="J5400" s="13">
        <v>33.73730158730163</v>
      </c>
      <c r="K5400" s="13">
        <v>0</v>
      </c>
      <c r="L5400" s="13">
        <v>0</v>
      </c>
      <c r="M5400" s="13">
        <v>0</v>
      </c>
      <c r="N5400" s="13">
        <v>33.73730158730163</v>
      </c>
    </row>
    <row r="5401" spans="1:15" ht="15" thickBot="1" x14ac:dyDescent="0.35">
      <c r="A5401" s="2" t="s">
        <v>919</v>
      </c>
      <c r="B5401" s="2" t="str">
        <f>VLOOKUP(A5401,'Hold Harmless'!A$1:B$7201,2,FALSE)</f>
        <v>GORDON ISD</v>
      </c>
      <c r="C5401" s="2">
        <v>6</v>
      </c>
      <c r="D5401" s="13">
        <v>33.652710137085137</v>
      </c>
      <c r="E5401" s="13">
        <v>0</v>
      </c>
      <c r="F5401" s="13">
        <v>33.652710137085137</v>
      </c>
      <c r="G5401" s="13">
        <v>0.96052823936455334</v>
      </c>
      <c r="H5401" s="13">
        <v>0.95723126289250515</v>
      </c>
      <c r="I5401" s="13">
        <v>1</v>
      </c>
      <c r="J5401" s="13">
        <v>33.652710137085137</v>
      </c>
      <c r="K5401" s="13">
        <v>0</v>
      </c>
      <c r="L5401" s="13">
        <v>0</v>
      </c>
      <c r="M5401" s="13">
        <v>0</v>
      </c>
      <c r="N5401" s="13">
        <v>33.652710137085137</v>
      </c>
      <c r="O5401" s="24">
        <f t="shared" ref="O5401" si="898">SUM(N5396:N5401)</f>
        <v>202.68603585457774</v>
      </c>
    </row>
    <row r="5402" spans="1:15" ht="15" thickTop="1" x14ac:dyDescent="0.3">
      <c r="A5402" s="4" t="s">
        <v>920</v>
      </c>
      <c r="B5402" s="4" t="str">
        <f>VLOOKUP(A5402,'Hold Harmless'!A$1:B$7201,2,FALSE)</f>
        <v>GRAFORD ISD</v>
      </c>
      <c r="C5402" s="4">
        <v>1</v>
      </c>
      <c r="D5402" s="10">
        <v>45.673763736263687</v>
      </c>
      <c r="E5402" s="10">
        <v>3.5148809523809517</v>
      </c>
      <c r="F5402" s="10">
        <v>49.188644688644636</v>
      </c>
      <c r="G5402" s="10">
        <v>0.95432334084214177</v>
      </c>
      <c r="H5402" s="10">
        <v>0.95185329617546632</v>
      </c>
      <c r="I5402" s="10">
        <v>1</v>
      </c>
      <c r="J5402" s="10">
        <v>49.188644688644636</v>
      </c>
      <c r="K5402" s="10">
        <v>0</v>
      </c>
      <c r="L5402" s="10">
        <v>0</v>
      </c>
      <c r="M5402" s="10">
        <v>0</v>
      </c>
      <c r="N5402" s="10">
        <v>49.188644688644636</v>
      </c>
    </row>
    <row r="5403" spans="1:15" x14ac:dyDescent="0.3">
      <c r="A5403" s="4" t="s">
        <v>920</v>
      </c>
      <c r="B5403" s="4" t="str">
        <f>VLOOKUP(A5403,'Hold Harmless'!A$1:B$7201,2,FALSE)</f>
        <v>GRAFORD ISD</v>
      </c>
      <c r="C5403" s="4">
        <v>2</v>
      </c>
      <c r="D5403" s="10">
        <v>43.532627865961175</v>
      </c>
      <c r="E5403" s="10">
        <v>4.5848765432098739</v>
      </c>
      <c r="F5403" s="10">
        <v>48.117504409171048</v>
      </c>
      <c r="G5403" s="10">
        <v>0.95432334084214177</v>
      </c>
      <c r="H5403" s="10">
        <v>0.95185329617546632</v>
      </c>
      <c r="I5403" s="10">
        <v>1</v>
      </c>
      <c r="J5403" s="10">
        <v>48.117504409171048</v>
      </c>
      <c r="K5403" s="10">
        <v>0</v>
      </c>
      <c r="L5403" s="10">
        <v>0</v>
      </c>
      <c r="M5403" s="10">
        <v>0</v>
      </c>
      <c r="N5403" s="10">
        <v>48.117504409171048</v>
      </c>
    </row>
    <row r="5404" spans="1:15" x14ac:dyDescent="0.3">
      <c r="A5404" s="4" t="s">
        <v>920</v>
      </c>
      <c r="B5404" s="4" t="str">
        <f>VLOOKUP(A5404,'Hold Harmless'!A$1:B$7201,2,FALSE)</f>
        <v>GRAFORD ISD</v>
      </c>
      <c r="C5404" s="4">
        <v>3</v>
      </c>
      <c r="D5404" s="10">
        <v>42.263333333333321</v>
      </c>
      <c r="E5404" s="10">
        <v>6.2666666666666684</v>
      </c>
      <c r="F5404" s="10">
        <v>48.529999999999987</v>
      </c>
      <c r="G5404" s="10">
        <v>0.95432334084214177</v>
      </c>
      <c r="H5404" s="10">
        <v>0.95185329617546632</v>
      </c>
      <c r="I5404" s="10">
        <v>1</v>
      </c>
      <c r="J5404" s="10">
        <v>48.529999999999987</v>
      </c>
      <c r="K5404" s="10">
        <v>0</v>
      </c>
      <c r="L5404" s="10">
        <v>0</v>
      </c>
      <c r="M5404" s="10">
        <v>0</v>
      </c>
      <c r="N5404" s="10">
        <v>48.529999999999987</v>
      </c>
    </row>
    <row r="5405" spans="1:15" x14ac:dyDescent="0.3">
      <c r="A5405" s="4" t="s">
        <v>920</v>
      </c>
      <c r="B5405" s="4" t="str">
        <f>VLOOKUP(A5405,'Hold Harmless'!A$1:B$7201,2,FALSE)</f>
        <v>GRAFORD ISD</v>
      </c>
      <c r="C5405" s="4">
        <v>4</v>
      </c>
      <c r="D5405" s="10">
        <v>46.888170498084179</v>
      </c>
      <c r="E5405" s="10">
        <v>2.1604406130268203</v>
      </c>
      <c r="F5405" s="10">
        <v>49.048611111111001</v>
      </c>
      <c r="G5405" s="10">
        <v>0.95432334084214177</v>
      </c>
      <c r="H5405" s="10">
        <v>0.95185329617546632</v>
      </c>
      <c r="I5405" s="10">
        <v>1</v>
      </c>
      <c r="J5405" s="10">
        <v>49.048611111111001</v>
      </c>
      <c r="K5405" s="10">
        <v>0</v>
      </c>
      <c r="L5405" s="10">
        <v>0</v>
      </c>
      <c r="M5405" s="10">
        <v>0</v>
      </c>
      <c r="N5405" s="10">
        <v>49.048611111111001</v>
      </c>
    </row>
    <row r="5406" spans="1:15" x14ac:dyDescent="0.3">
      <c r="A5406" s="4" t="s">
        <v>920</v>
      </c>
      <c r="B5406" s="4" t="str">
        <f>VLOOKUP(A5406,'Hold Harmless'!A$1:B$7201,2,FALSE)</f>
        <v>GRAFORD ISD</v>
      </c>
      <c r="C5406" s="4">
        <v>5</v>
      </c>
      <c r="D5406" s="10">
        <v>47.693380161770918</v>
      </c>
      <c r="E5406" s="10">
        <v>1.6897616006811409</v>
      </c>
      <c r="F5406" s="10">
        <v>49.383141762452055</v>
      </c>
      <c r="G5406" s="10">
        <v>0.95432334084214177</v>
      </c>
      <c r="H5406" s="10">
        <v>0.95185329617546632</v>
      </c>
      <c r="I5406" s="10">
        <v>1</v>
      </c>
      <c r="J5406" s="10">
        <v>49.383141762452055</v>
      </c>
      <c r="K5406" s="10">
        <v>0</v>
      </c>
      <c r="L5406" s="10">
        <v>0</v>
      </c>
      <c r="M5406" s="10">
        <v>0</v>
      </c>
      <c r="N5406" s="10">
        <v>49.383141762452055</v>
      </c>
    </row>
    <row r="5407" spans="1:15" ht="15" thickBot="1" x14ac:dyDescent="0.35">
      <c r="A5407" s="4" t="s">
        <v>920</v>
      </c>
      <c r="B5407" s="4" t="str">
        <f>VLOOKUP(A5407,'Hold Harmless'!A$1:B$7201,2,FALSE)</f>
        <v>GRAFORD ISD</v>
      </c>
      <c r="C5407" s="4">
        <v>6</v>
      </c>
      <c r="D5407" s="10">
        <v>47.933545524691283</v>
      </c>
      <c r="E5407" s="10">
        <v>1.6020447530864199</v>
      </c>
      <c r="F5407" s="10">
        <v>49.5355902777777</v>
      </c>
      <c r="G5407" s="10">
        <v>0.95432334084214177</v>
      </c>
      <c r="H5407" s="10">
        <v>0.95185329617546632</v>
      </c>
      <c r="I5407" s="10">
        <v>1</v>
      </c>
      <c r="J5407" s="10">
        <v>49.5355902777777</v>
      </c>
      <c r="K5407" s="10">
        <v>0</v>
      </c>
      <c r="L5407" s="10">
        <v>0</v>
      </c>
      <c r="M5407" s="10">
        <v>0</v>
      </c>
      <c r="N5407" s="10">
        <v>49.5355902777777</v>
      </c>
      <c r="O5407" s="24">
        <f t="shared" ref="O5407" si="899">SUM(N5402:N5407)</f>
        <v>293.80349224915642</v>
      </c>
    </row>
    <row r="5408" spans="1:15" ht="15" thickTop="1" x14ac:dyDescent="0.3">
      <c r="A5408" s="11" t="s">
        <v>921</v>
      </c>
      <c r="B5408" s="11" t="str">
        <f>VLOOKUP(A5408,'Hold Harmless'!A$1:B$7201,2,FALSE)</f>
        <v>MINERAL WELLS ISD</v>
      </c>
      <c r="C5408" s="11">
        <v>1</v>
      </c>
      <c r="D5408" s="12">
        <v>359.32179487179502</v>
      </c>
      <c r="E5408" s="12">
        <v>127.20833333333452</v>
      </c>
      <c r="F5408" s="12">
        <v>486.53012820512953</v>
      </c>
      <c r="G5408" s="12">
        <v>0.95277625163106927</v>
      </c>
      <c r="H5408" s="12">
        <v>0.94911142382051272</v>
      </c>
      <c r="I5408" s="12">
        <v>1</v>
      </c>
      <c r="J5408" s="12">
        <v>486.53012820512953</v>
      </c>
      <c r="K5408" s="12">
        <v>0</v>
      </c>
      <c r="L5408" s="12">
        <v>0</v>
      </c>
      <c r="M5408" s="12">
        <v>0</v>
      </c>
      <c r="N5408" s="12">
        <v>486.53012820512953</v>
      </c>
    </row>
    <row r="5409" spans="1:15" x14ac:dyDescent="0.3">
      <c r="A5409" s="11" t="s">
        <v>921</v>
      </c>
      <c r="B5409" s="11" t="str">
        <f>VLOOKUP(A5409,'Hold Harmless'!A$1:B$7201,2,FALSE)</f>
        <v>MINERAL WELLS ISD</v>
      </c>
      <c r="C5409" s="11">
        <v>2</v>
      </c>
      <c r="D5409" s="12">
        <v>388.91975308642674</v>
      </c>
      <c r="E5409" s="12">
        <v>93.808641975309158</v>
      </c>
      <c r="F5409" s="12">
        <v>482.72839506173591</v>
      </c>
      <c r="G5409" s="12">
        <v>0.95277625163106927</v>
      </c>
      <c r="H5409" s="12">
        <v>0.94911142382051272</v>
      </c>
      <c r="I5409" s="12">
        <v>1</v>
      </c>
      <c r="J5409" s="12">
        <v>482.72839506173591</v>
      </c>
      <c r="K5409" s="12">
        <v>0</v>
      </c>
      <c r="L5409" s="12">
        <v>0</v>
      </c>
      <c r="M5409" s="12">
        <v>0</v>
      </c>
      <c r="N5409" s="12">
        <v>482.72839506173591</v>
      </c>
    </row>
    <row r="5410" spans="1:15" x14ac:dyDescent="0.3">
      <c r="A5410" s="11" t="s">
        <v>921</v>
      </c>
      <c r="B5410" s="11" t="str">
        <f>VLOOKUP(A5410,'Hold Harmless'!A$1:B$7201,2,FALSE)</f>
        <v>MINERAL WELLS ISD</v>
      </c>
      <c r="C5410" s="11">
        <v>3</v>
      </c>
      <c r="D5410" s="12">
        <v>339.97666666666424</v>
      </c>
      <c r="E5410" s="12">
        <v>135.68666666666573</v>
      </c>
      <c r="F5410" s="12">
        <v>475.66333333333</v>
      </c>
      <c r="G5410" s="12">
        <v>0.95277625163106927</v>
      </c>
      <c r="H5410" s="12">
        <v>0.94911142382051272</v>
      </c>
      <c r="I5410" s="12">
        <v>1</v>
      </c>
      <c r="J5410" s="12">
        <v>475.66333333333</v>
      </c>
      <c r="K5410" s="12">
        <v>0</v>
      </c>
      <c r="L5410" s="12">
        <v>0</v>
      </c>
      <c r="M5410" s="12">
        <v>0</v>
      </c>
      <c r="N5410" s="12">
        <v>475.66333333333</v>
      </c>
    </row>
    <row r="5411" spans="1:15" x14ac:dyDescent="0.3">
      <c r="A5411" s="11" t="s">
        <v>921</v>
      </c>
      <c r="B5411" s="11" t="str">
        <f>VLOOKUP(A5411,'Hold Harmless'!A$1:B$7201,2,FALSE)</f>
        <v>MINERAL WELLS ISD</v>
      </c>
      <c r="C5411" s="11">
        <v>4</v>
      </c>
      <c r="D5411" s="12">
        <v>396.89382716049829</v>
      </c>
      <c r="E5411" s="12">
        <v>69.691358024691638</v>
      </c>
      <c r="F5411" s="12">
        <v>466.58518518518991</v>
      </c>
      <c r="G5411" s="12">
        <v>0.95277625163106927</v>
      </c>
      <c r="H5411" s="12">
        <v>0.94911142382051272</v>
      </c>
      <c r="I5411" s="12">
        <v>1</v>
      </c>
      <c r="J5411" s="12">
        <v>466.58518518518991</v>
      </c>
      <c r="K5411" s="12">
        <v>0</v>
      </c>
      <c r="L5411" s="12">
        <v>0</v>
      </c>
      <c r="M5411" s="12">
        <v>0</v>
      </c>
      <c r="N5411" s="12">
        <v>466.58518518518991</v>
      </c>
    </row>
    <row r="5412" spans="1:15" x14ac:dyDescent="0.3">
      <c r="A5412" s="11" t="s">
        <v>921</v>
      </c>
      <c r="B5412" s="11" t="str">
        <f>VLOOKUP(A5412,'Hold Harmless'!A$1:B$7201,2,FALSE)</f>
        <v>MINERAL WELLS ISD</v>
      </c>
      <c r="C5412" s="11">
        <v>5</v>
      </c>
      <c r="D5412" s="12">
        <v>415.55138888889542</v>
      </c>
      <c r="E5412" s="12">
        <v>50.072916666666273</v>
      </c>
      <c r="F5412" s="12">
        <v>465.6243055555617</v>
      </c>
      <c r="G5412" s="12">
        <v>0.95277625163106927</v>
      </c>
      <c r="H5412" s="12">
        <v>0.94911142382051272</v>
      </c>
      <c r="I5412" s="12">
        <v>1</v>
      </c>
      <c r="J5412" s="12">
        <v>465.6243055555617</v>
      </c>
      <c r="K5412" s="12">
        <v>0</v>
      </c>
      <c r="L5412" s="12">
        <v>0</v>
      </c>
      <c r="M5412" s="12">
        <v>0</v>
      </c>
      <c r="N5412" s="12">
        <v>465.6243055555617</v>
      </c>
    </row>
    <row r="5413" spans="1:15" ht="15" thickBot="1" x14ac:dyDescent="0.35">
      <c r="A5413" s="11" t="s">
        <v>921</v>
      </c>
      <c r="B5413" s="11" t="str">
        <f>VLOOKUP(A5413,'Hold Harmless'!A$1:B$7201,2,FALSE)</f>
        <v>MINERAL WELLS ISD</v>
      </c>
      <c r="C5413" s="11">
        <v>6</v>
      </c>
      <c r="D5413" s="12">
        <v>411.81770833333292</v>
      </c>
      <c r="E5413" s="12">
        <v>52.760416666666934</v>
      </c>
      <c r="F5413" s="12">
        <v>464.57812499999983</v>
      </c>
      <c r="G5413" s="12">
        <v>0.95277625163106927</v>
      </c>
      <c r="H5413" s="12">
        <v>0.94911142382051272</v>
      </c>
      <c r="I5413" s="12">
        <v>1</v>
      </c>
      <c r="J5413" s="12">
        <v>464.57812499999983</v>
      </c>
      <c r="K5413" s="12">
        <v>0</v>
      </c>
      <c r="L5413" s="12">
        <v>0</v>
      </c>
      <c r="M5413" s="12">
        <v>0</v>
      </c>
      <c r="N5413" s="12">
        <v>464.57812499999983</v>
      </c>
      <c r="O5413" s="24">
        <f t="shared" ref="O5413" si="900">SUM(N5408:N5413)</f>
        <v>2841.7094723409473</v>
      </c>
    </row>
    <row r="5414" spans="1:15" ht="15" thickTop="1" x14ac:dyDescent="0.3">
      <c r="A5414" s="2" t="s">
        <v>922</v>
      </c>
      <c r="B5414" s="2" t="str">
        <f>VLOOKUP(A5414,'Hold Harmless'!A$1:B$7201,2,FALSE)</f>
        <v>SANTO ISD</v>
      </c>
      <c r="C5414" s="2">
        <v>1</v>
      </c>
      <c r="D5414" s="13">
        <v>67.932692307692079</v>
      </c>
      <c r="E5414" s="13">
        <v>3.9679487179487167</v>
      </c>
      <c r="F5414" s="13">
        <v>71.900641025640795</v>
      </c>
      <c r="G5414" s="13">
        <v>0.96346699227981725</v>
      </c>
      <c r="H5414" s="13">
        <v>0.96811283993304242</v>
      </c>
      <c r="I5414" s="13">
        <v>0.99520113001130472</v>
      </c>
      <c r="J5414" s="13">
        <v>71.555599197254892</v>
      </c>
      <c r="K5414" s="13">
        <v>0.34504182838590225</v>
      </c>
      <c r="L5414" s="13">
        <v>0.34504182838590225</v>
      </c>
      <c r="M5414" s="13">
        <v>0</v>
      </c>
      <c r="N5414" s="13">
        <v>71.555599197254892</v>
      </c>
    </row>
    <row r="5415" spans="1:15" x14ac:dyDescent="0.3">
      <c r="A5415" s="2" t="s">
        <v>922</v>
      </c>
      <c r="B5415" s="2" t="str">
        <f>VLOOKUP(A5415,'Hold Harmless'!A$1:B$7201,2,FALSE)</f>
        <v>SANTO ISD</v>
      </c>
      <c r="C5415" s="2">
        <v>2</v>
      </c>
      <c r="D5415" s="13">
        <v>67.821200510855505</v>
      </c>
      <c r="E5415" s="13">
        <v>2.0242656449553005</v>
      </c>
      <c r="F5415" s="13">
        <v>69.845466155810811</v>
      </c>
      <c r="G5415" s="13">
        <v>0.96346699227981725</v>
      </c>
      <c r="H5415" s="13">
        <v>0.96811283993304242</v>
      </c>
      <c r="I5415" s="13">
        <v>0.99520113001130472</v>
      </c>
      <c r="J5415" s="13">
        <v>69.51028684442926</v>
      </c>
      <c r="K5415" s="13">
        <v>0.33517931138155177</v>
      </c>
      <c r="L5415" s="13">
        <v>0.33517931138155177</v>
      </c>
      <c r="M5415" s="13">
        <v>0</v>
      </c>
      <c r="N5415" s="13">
        <v>69.51028684442926</v>
      </c>
    </row>
    <row r="5416" spans="1:15" x14ac:dyDescent="0.3">
      <c r="A5416" s="2" t="s">
        <v>922</v>
      </c>
      <c r="B5416" s="2" t="str">
        <f>VLOOKUP(A5416,'Hold Harmless'!A$1:B$7201,2,FALSE)</f>
        <v>SANTO ISD</v>
      </c>
      <c r="C5416" s="2">
        <v>3</v>
      </c>
      <c r="D5416" s="13">
        <v>67.816666666666464</v>
      </c>
      <c r="E5416" s="13">
        <v>1.3433333333333333</v>
      </c>
      <c r="F5416" s="13">
        <v>69.159999999999798</v>
      </c>
      <c r="G5416" s="13">
        <v>0.96346699227981725</v>
      </c>
      <c r="H5416" s="13">
        <v>0.96811283993304242</v>
      </c>
      <c r="I5416" s="13">
        <v>0.99520113001130472</v>
      </c>
      <c r="J5416" s="13">
        <v>68.82811015158164</v>
      </c>
      <c r="K5416" s="13">
        <v>0.33188984841815738</v>
      </c>
      <c r="L5416" s="13">
        <v>0.33188984841815738</v>
      </c>
      <c r="M5416" s="13">
        <v>0</v>
      </c>
      <c r="N5416" s="13">
        <v>68.82811015158164</v>
      </c>
    </row>
    <row r="5417" spans="1:15" x14ac:dyDescent="0.3">
      <c r="A5417" s="2" t="s">
        <v>922</v>
      </c>
      <c r="B5417" s="2" t="str">
        <f>VLOOKUP(A5417,'Hold Harmless'!A$1:B$7201,2,FALSE)</f>
        <v>SANTO ISD</v>
      </c>
      <c r="C5417" s="2">
        <v>4</v>
      </c>
      <c r="D5417" s="13">
        <v>66.890291806958174</v>
      </c>
      <c r="E5417" s="13">
        <v>1.129910213243547</v>
      </c>
      <c r="F5417" s="13">
        <v>68.020202020201722</v>
      </c>
      <c r="G5417" s="13">
        <v>0.96346699227981725</v>
      </c>
      <c r="H5417" s="13">
        <v>0.96811283993304242</v>
      </c>
      <c r="I5417" s="13">
        <v>0.99520113001130472</v>
      </c>
      <c r="J5417" s="13">
        <v>67.69378191410199</v>
      </c>
      <c r="K5417" s="13">
        <v>0.32642010609973227</v>
      </c>
      <c r="L5417" s="13">
        <v>0.32642010609973227</v>
      </c>
      <c r="M5417" s="13">
        <v>0</v>
      </c>
      <c r="N5417" s="13">
        <v>67.69378191410199</v>
      </c>
    </row>
    <row r="5418" spans="1:15" x14ac:dyDescent="0.3">
      <c r="A5418" s="2" t="s">
        <v>922</v>
      </c>
      <c r="B5418" s="2" t="str">
        <f>VLOOKUP(A5418,'Hold Harmless'!A$1:B$7201,2,FALSE)</f>
        <v>SANTO ISD</v>
      </c>
      <c r="C5418" s="2">
        <v>5</v>
      </c>
      <c r="D5418" s="13">
        <v>68.239583333333144</v>
      </c>
      <c r="E5418" s="13">
        <v>0.38888888888888884</v>
      </c>
      <c r="F5418" s="13">
        <v>68.62847222222203</v>
      </c>
      <c r="G5418" s="13">
        <v>0.96346699227981725</v>
      </c>
      <c r="H5418" s="13">
        <v>0.96811283993304242</v>
      </c>
      <c r="I5418" s="13">
        <v>0.99520113001130472</v>
      </c>
      <c r="J5418" s="13">
        <v>68.299133106504797</v>
      </c>
      <c r="K5418" s="13">
        <v>0.32933911571723229</v>
      </c>
      <c r="L5418" s="13">
        <v>0.32933911571723229</v>
      </c>
      <c r="M5418" s="13">
        <v>0</v>
      </c>
      <c r="N5418" s="13">
        <v>68.299133106504797</v>
      </c>
    </row>
    <row r="5419" spans="1:15" ht="15" thickBot="1" x14ac:dyDescent="0.35">
      <c r="A5419" s="2" t="s">
        <v>922</v>
      </c>
      <c r="B5419" s="2" t="str">
        <f>VLOOKUP(A5419,'Hold Harmless'!A$1:B$7201,2,FALSE)</f>
        <v>SANTO ISD</v>
      </c>
      <c r="C5419" s="2">
        <v>6</v>
      </c>
      <c r="D5419" s="13">
        <v>68.522569444444272</v>
      </c>
      <c r="E5419" s="13">
        <v>0.1419753086419753</v>
      </c>
      <c r="F5419" s="13">
        <v>68.664544753086247</v>
      </c>
      <c r="G5419" s="13">
        <v>0.96346699227981725</v>
      </c>
      <c r="H5419" s="13">
        <v>0.96811283993304242</v>
      </c>
      <c r="I5419" s="13">
        <v>0.99520113001130472</v>
      </c>
      <c r="J5419" s="13">
        <v>68.335032529983238</v>
      </c>
      <c r="K5419" s="13">
        <v>0.32951222310300921</v>
      </c>
      <c r="L5419" s="13">
        <v>0.1419753086419753</v>
      </c>
      <c r="M5419" s="13">
        <v>0.1875369144610346</v>
      </c>
      <c r="N5419" s="13">
        <v>68.522569444444272</v>
      </c>
      <c r="O5419" s="24">
        <f t="shared" ref="O5419" si="901">SUM(N5414:N5419)</f>
        <v>414.40948065831691</v>
      </c>
    </row>
    <row r="5420" spans="1:15" ht="15" thickTop="1" x14ac:dyDescent="0.3">
      <c r="A5420" s="4" t="s">
        <v>923</v>
      </c>
      <c r="B5420" s="4" t="str">
        <f>VLOOKUP(A5420,'Hold Harmless'!A$1:B$7201,2,FALSE)</f>
        <v>STRAWN ISD</v>
      </c>
      <c r="C5420" s="4">
        <v>1</v>
      </c>
      <c r="D5420" s="10">
        <v>21.55268959435627</v>
      </c>
      <c r="E5420" s="10">
        <v>0.64285714285714279</v>
      </c>
      <c r="F5420" s="10">
        <v>22.195546737213412</v>
      </c>
      <c r="G5420" s="10">
        <v>0.96362921642768895</v>
      </c>
      <c r="H5420" s="10">
        <v>0.96785918843900076</v>
      </c>
      <c r="I5420" s="10">
        <v>0.99562955845040424</v>
      </c>
      <c r="J5420" s="10">
        <v>22.098542397537098</v>
      </c>
      <c r="K5420" s="10">
        <v>9.7004339676313833E-2</v>
      </c>
      <c r="L5420" s="10">
        <v>9.7004339676313833E-2</v>
      </c>
      <c r="M5420" s="10">
        <v>0</v>
      </c>
      <c r="N5420" s="10">
        <v>22.098542397537098</v>
      </c>
    </row>
    <row r="5421" spans="1:15" x14ac:dyDescent="0.3">
      <c r="A5421" s="4" t="s">
        <v>923</v>
      </c>
      <c r="B5421" s="4" t="str">
        <f>VLOOKUP(A5421,'Hold Harmless'!A$1:B$7201,2,FALSE)</f>
        <v>STRAWN ISD</v>
      </c>
      <c r="C5421" s="4">
        <v>2</v>
      </c>
      <c r="D5421" s="10">
        <v>20.981481481481492</v>
      </c>
      <c r="E5421" s="10">
        <v>1.1265432098765431</v>
      </c>
      <c r="F5421" s="10">
        <v>22.108024691358036</v>
      </c>
      <c r="G5421" s="10">
        <v>0.96362921642768895</v>
      </c>
      <c r="H5421" s="10">
        <v>0.96785918843900076</v>
      </c>
      <c r="I5421" s="10">
        <v>0.99562955845040424</v>
      </c>
      <c r="J5421" s="10">
        <v>22.011402861667435</v>
      </c>
      <c r="K5421" s="10">
        <v>9.6621829690601402E-2</v>
      </c>
      <c r="L5421" s="10">
        <v>9.6621829690601402E-2</v>
      </c>
      <c r="M5421" s="10">
        <v>0</v>
      </c>
      <c r="N5421" s="10">
        <v>22.011402861667435</v>
      </c>
    </row>
    <row r="5422" spans="1:15" x14ac:dyDescent="0.3">
      <c r="A5422" s="4" t="s">
        <v>923</v>
      </c>
      <c r="B5422" s="4" t="str">
        <f>VLOOKUP(A5422,'Hold Harmless'!A$1:B$7201,2,FALSE)</f>
        <v>STRAWN ISD</v>
      </c>
      <c r="C5422" s="4">
        <v>3</v>
      </c>
      <c r="D5422" s="10">
        <v>20.580833333333349</v>
      </c>
      <c r="E5422" s="10">
        <v>2.0083333333333337</v>
      </c>
      <c r="F5422" s="10">
        <v>22.589166666666681</v>
      </c>
      <c r="G5422" s="10">
        <v>0.96362921642768895</v>
      </c>
      <c r="H5422" s="10">
        <v>0.96785918843900076</v>
      </c>
      <c r="I5422" s="10">
        <v>0.99562955845040424</v>
      </c>
      <c r="J5422" s="10">
        <v>22.490442034095938</v>
      </c>
      <c r="K5422" s="10">
        <v>9.8724632570743154E-2</v>
      </c>
      <c r="L5422" s="10">
        <v>9.8724632570743154E-2</v>
      </c>
      <c r="M5422" s="10">
        <v>0</v>
      </c>
      <c r="N5422" s="10">
        <v>22.490442034095938</v>
      </c>
    </row>
    <row r="5423" spans="1:15" x14ac:dyDescent="0.3">
      <c r="A5423" s="4" t="s">
        <v>923</v>
      </c>
      <c r="B5423" s="4" t="str">
        <f>VLOOKUP(A5423,'Hold Harmless'!A$1:B$7201,2,FALSE)</f>
        <v>STRAWN ISD</v>
      </c>
      <c r="C5423" s="4">
        <v>4</v>
      </c>
      <c r="D5423" s="10">
        <v>20.201719576719583</v>
      </c>
      <c r="E5423" s="10">
        <v>1.767857142857143</v>
      </c>
      <c r="F5423" s="10">
        <v>21.969576719576725</v>
      </c>
      <c r="G5423" s="10">
        <v>0.96362921642768895</v>
      </c>
      <c r="H5423" s="10">
        <v>0.96785918843900076</v>
      </c>
      <c r="I5423" s="10">
        <v>0.99562955845040424</v>
      </c>
      <c r="J5423" s="10">
        <v>21.873559968654455</v>
      </c>
      <c r="K5423" s="10">
        <v>9.6016750922270688E-2</v>
      </c>
      <c r="L5423" s="10">
        <v>9.6016750922270688E-2</v>
      </c>
      <c r="M5423" s="10">
        <v>0</v>
      </c>
      <c r="N5423" s="10">
        <v>21.873559968654455</v>
      </c>
    </row>
    <row r="5424" spans="1:15" x14ac:dyDescent="0.3">
      <c r="A5424" s="4" t="s">
        <v>923</v>
      </c>
      <c r="B5424" s="4" t="str">
        <f>VLOOKUP(A5424,'Hold Harmless'!A$1:B$7201,2,FALSE)</f>
        <v>STRAWN ISD</v>
      </c>
      <c r="C5424" s="4">
        <v>5</v>
      </c>
      <c r="D5424" s="10">
        <v>21.589015151515163</v>
      </c>
      <c r="E5424" s="10">
        <v>0.7727272727272726</v>
      </c>
      <c r="F5424" s="10">
        <v>22.361742424242436</v>
      </c>
      <c r="G5424" s="10">
        <v>0.96362921642768895</v>
      </c>
      <c r="H5424" s="10">
        <v>0.96785918843900076</v>
      </c>
      <c r="I5424" s="10">
        <v>0.99562955845040424</v>
      </c>
      <c r="J5424" s="10">
        <v>22.26401173603017</v>
      </c>
      <c r="K5424" s="10">
        <v>9.7730688212266159E-2</v>
      </c>
      <c r="L5424" s="10">
        <v>9.7730688212266159E-2</v>
      </c>
      <c r="M5424" s="10">
        <v>0</v>
      </c>
      <c r="N5424" s="10">
        <v>22.26401173603017</v>
      </c>
    </row>
    <row r="5425" spans="1:15" ht="15" thickBot="1" x14ac:dyDescent="0.35">
      <c r="A5425" s="4" t="s">
        <v>923</v>
      </c>
      <c r="B5425" s="4" t="str">
        <f>VLOOKUP(A5425,'Hold Harmless'!A$1:B$7201,2,FALSE)</f>
        <v>STRAWN ISD</v>
      </c>
      <c r="C5425" s="4">
        <v>6</v>
      </c>
      <c r="D5425" s="10">
        <v>22.012883771929843</v>
      </c>
      <c r="E5425" s="10">
        <v>0.54824561403508765</v>
      </c>
      <c r="F5425" s="10">
        <v>22.561129385964932</v>
      </c>
      <c r="G5425" s="10">
        <v>0.96362921642768895</v>
      </c>
      <c r="H5425" s="10">
        <v>0.96785918843900076</v>
      </c>
      <c r="I5425" s="10">
        <v>0.99562955845040424</v>
      </c>
      <c r="J5425" s="10">
        <v>22.462527288690705</v>
      </c>
      <c r="K5425" s="10">
        <v>9.8602097274227418E-2</v>
      </c>
      <c r="L5425" s="10">
        <v>9.8602097274227418E-2</v>
      </c>
      <c r="M5425" s="10">
        <v>0</v>
      </c>
      <c r="N5425" s="10">
        <v>22.462527288690705</v>
      </c>
      <c r="O5425" s="24">
        <f t="shared" ref="O5425" si="902">SUM(N5420:N5425)</f>
        <v>133.20048628667578</v>
      </c>
    </row>
    <row r="5426" spans="1:15" ht="15" thickTop="1" x14ac:dyDescent="0.3">
      <c r="A5426" s="11" t="s">
        <v>924</v>
      </c>
      <c r="B5426" s="11" t="str">
        <f>VLOOKUP(A5426,'Hold Harmless'!A$1:B$7201,2,FALSE)</f>
        <v>PALO PINTO ISD</v>
      </c>
      <c r="C5426" s="11">
        <v>1</v>
      </c>
      <c r="D5426" s="12">
        <v>12.721264367816087</v>
      </c>
      <c r="E5426" s="12">
        <v>0</v>
      </c>
      <c r="F5426" s="12">
        <v>12.721264367816087</v>
      </c>
      <c r="G5426" s="12">
        <v>0.96603340976089092</v>
      </c>
      <c r="H5426" s="12">
        <v>0.96845402341710796</v>
      </c>
      <c r="I5426" s="12">
        <v>0.99750053838624564</v>
      </c>
      <c r="J5426" s="12">
        <v>12.689468055850309</v>
      </c>
      <c r="K5426" s="12">
        <v>3.1796311965777591E-2</v>
      </c>
      <c r="L5426" s="12">
        <v>3.1796311965777591E-2</v>
      </c>
      <c r="M5426" s="12">
        <v>0</v>
      </c>
      <c r="N5426" s="12">
        <v>12.689468055850309</v>
      </c>
    </row>
    <row r="5427" spans="1:15" x14ac:dyDescent="0.3">
      <c r="A5427" s="11" t="s">
        <v>924</v>
      </c>
      <c r="B5427" s="11" t="str">
        <f>VLOOKUP(A5427,'Hold Harmless'!A$1:B$7201,2,FALSE)</f>
        <v>PALO PINTO ISD</v>
      </c>
      <c r="C5427" s="11">
        <v>2</v>
      </c>
      <c r="D5427" s="12">
        <v>12.258928571428571</v>
      </c>
      <c r="E5427" s="12">
        <v>0.68452380952380953</v>
      </c>
      <c r="F5427" s="12">
        <v>12.943452380952381</v>
      </c>
      <c r="G5427" s="12">
        <v>0.96603340976089092</v>
      </c>
      <c r="H5427" s="12">
        <v>0.96845402341710796</v>
      </c>
      <c r="I5427" s="12">
        <v>0.99750053838624564</v>
      </c>
      <c r="J5427" s="12">
        <v>12.911100718576733</v>
      </c>
      <c r="K5427" s="12">
        <v>3.2351662375647905E-2</v>
      </c>
      <c r="L5427" s="12">
        <v>3.2351662375647905E-2</v>
      </c>
      <c r="M5427" s="12">
        <v>0</v>
      </c>
      <c r="N5427" s="12">
        <v>12.911100718576733</v>
      </c>
    </row>
    <row r="5428" spans="1:15" x14ac:dyDescent="0.3">
      <c r="A5428" s="11" t="s">
        <v>924</v>
      </c>
      <c r="B5428" s="11" t="str">
        <f>VLOOKUP(A5428,'Hold Harmless'!A$1:B$7201,2,FALSE)</f>
        <v>PALO PINTO ISD</v>
      </c>
      <c r="C5428" s="11">
        <v>3</v>
      </c>
      <c r="D5428" s="12">
        <v>9.9866666666666681</v>
      </c>
      <c r="E5428" s="12">
        <v>2.9833333333333325</v>
      </c>
      <c r="F5428" s="12">
        <v>12.97</v>
      </c>
      <c r="G5428" s="12">
        <v>0.96603340976089092</v>
      </c>
      <c r="H5428" s="12">
        <v>0.96845402341710796</v>
      </c>
      <c r="I5428" s="12">
        <v>0.99750053838624564</v>
      </c>
      <c r="J5428" s="12">
        <v>12.937581982869606</v>
      </c>
      <c r="K5428" s="12">
        <v>3.2418017130394716E-2</v>
      </c>
      <c r="L5428" s="12">
        <v>3.2418017130394716E-2</v>
      </c>
      <c r="M5428" s="12">
        <v>0</v>
      </c>
      <c r="N5428" s="12">
        <v>12.937581982869606</v>
      </c>
    </row>
    <row r="5429" spans="1:15" x14ac:dyDescent="0.3">
      <c r="A5429" s="11" t="s">
        <v>924</v>
      </c>
      <c r="B5429" s="11" t="str">
        <f>VLOOKUP(A5429,'Hold Harmless'!A$1:B$7201,2,FALSE)</f>
        <v>PALO PINTO ISD</v>
      </c>
      <c r="C5429" s="11">
        <v>4</v>
      </c>
      <c r="D5429" s="12">
        <v>12.574404761904761</v>
      </c>
      <c r="E5429" s="12">
        <v>0.55952380952380953</v>
      </c>
      <c r="F5429" s="12">
        <v>13.133928571428571</v>
      </c>
      <c r="G5429" s="12">
        <v>0.96603340976089092</v>
      </c>
      <c r="H5429" s="12">
        <v>0.96845402341710796</v>
      </c>
      <c r="I5429" s="12">
        <v>0.99750053838624564</v>
      </c>
      <c r="J5429" s="12">
        <v>13.101100821126494</v>
      </c>
      <c r="K5429" s="12">
        <v>3.2827750302077519E-2</v>
      </c>
      <c r="L5429" s="12">
        <v>3.2827750302077519E-2</v>
      </c>
      <c r="M5429" s="12">
        <v>0</v>
      </c>
      <c r="N5429" s="12">
        <v>13.101100821126494</v>
      </c>
    </row>
    <row r="5430" spans="1:15" x14ac:dyDescent="0.3">
      <c r="A5430" s="11" t="s">
        <v>924</v>
      </c>
      <c r="B5430" s="11" t="str">
        <f>VLOOKUP(A5430,'Hold Harmless'!A$1:B$7201,2,FALSE)</f>
        <v>PALO PINTO ISD</v>
      </c>
      <c r="C5430" s="11">
        <v>5</v>
      </c>
      <c r="D5430" s="12">
        <v>12.118406285072945</v>
      </c>
      <c r="E5430" s="12">
        <v>0.48456790123456789</v>
      </c>
      <c r="F5430" s="12">
        <v>12.602974186307513</v>
      </c>
      <c r="G5430" s="12">
        <v>0.96603340976089092</v>
      </c>
      <c r="H5430" s="12">
        <v>0.96845402341710796</v>
      </c>
      <c r="I5430" s="12">
        <v>0.99750053838624564</v>
      </c>
      <c r="J5430" s="12">
        <v>12.5714735361097</v>
      </c>
      <c r="K5430" s="12">
        <v>3.1500650197813229E-2</v>
      </c>
      <c r="L5430" s="12">
        <v>3.1500650197813229E-2</v>
      </c>
      <c r="M5430" s="12">
        <v>0</v>
      </c>
      <c r="N5430" s="12">
        <v>12.5714735361097</v>
      </c>
    </row>
    <row r="5431" spans="1:15" ht="15" thickBot="1" x14ac:dyDescent="0.35">
      <c r="A5431" s="11" t="s">
        <v>924</v>
      </c>
      <c r="B5431" s="11" t="str">
        <f>VLOOKUP(A5431,'Hold Harmless'!A$1:B$7201,2,FALSE)</f>
        <v>PALO PINTO ISD</v>
      </c>
      <c r="C5431" s="11">
        <v>6</v>
      </c>
      <c r="D5431" s="12">
        <v>12.005747126436779</v>
      </c>
      <c r="E5431" s="12">
        <v>0.31609195402298851</v>
      </c>
      <c r="F5431" s="12">
        <v>12.321839080459768</v>
      </c>
      <c r="G5431" s="12">
        <v>0.96603340976089092</v>
      </c>
      <c r="H5431" s="12">
        <v>0.96845402341710796</v>
      </c>
      <c r="I5431" s="12">
        <v>0.99750053838624564</v>
      </c>
      <c r="J5431" s="12">
        <v>12.2910411166673</v>
      </c>
      <c r="K5431" s="12">
        <v>3.0797963792467797E-2</v>
      </c>
      <c r="L5431" s="12">
        <v>3.0797963792467797E-2</v>
      </c>
      <c r="M5431" s="12">
        <v>0</v>
      </c>
      <c r="N5431" s="12">
        <v>12.2910411166673</v>
      </c>
      <c r="O5431" s="24">
        <f t="shared" ref="O5431" si="903">SUM(N5426:N5431)</f>
        <v>76.501766231200136</v>
      </c>
    </row>
    <row r="5432" spans="1:15" ht="15" thickTop="1" x14ac:dyDescent="0.3">
      <c r="A5432" s="2" t="s">
        <v>925</v>
      </c>
      <c r="B5432" s="2" t="str">
        <f>VLOOKUP(A5432,'Hold Harmless'!A$1:B$7201,2,FALSE)</f>
        <v>PANOLA CHARTER SCHOOL</v>
      </c>
      <c r="C5432" s="2">
        <v>1</v>
      </c>
      <c r="D5432" s="13">
        <v>17.103448275862078</v>
      </c>
      <c r="E5432" s="13">
        <v>12.080459770114937</v>
      </c>
      <c r="F5432" s="13">
        <v>29.183908045977013</v>
      </c>
      <c r="G5432" s="13">
        <v>0.94883018283235199</v>
      </c>
      <c r="H5432" s="13">
        <v>0.96650975924204718</v>
      </c>
      <c r="I5432" s="13">
        <v>0.98170781387291961</v>
      </c>
      <c r="J5432" s="13">
        <v>28.650070568084402</v>
      </c>
      <c r="K5432" s="13">
        <v>0.53383747789261093</v>
      </c>
      <c r="L5432" s="13">
        <v>0.53383747789261093</v>
      </c>
      <c r="M5432" s="13">
        <v>0</v>
      </c>
      <c r="N5432" s="13">
        <v>28.650070568084402</v>
      </c>
    </row>
    <row r="5433" spans="1:15" x14ac:dyDescent="0.3">
      <c r="A5433" s="2" t="s">
        <v>925</v>
      </c>
      <c r="B5433" s="2" t="str">
        <f>VLOOKUP(A5433,'Hold Harmless'!A$1:B$7201,2,FALSE)</f>
        <v>PANOLA CHARTER SCHOOL</v>
      </c>
      <c r="C5433" s="2">
        <v>2</v>
      </c>
      <c r="D5433" s="13">
        <v>16.574712643678168</v>
      </c>
      <c r="E5433" s="13">
        <v>13.752873563218378</v>
      </c>
      <c r="F5433" s="13">
        <v>30.327586206896548</v>
      </c>
      <c r="G5433" s="13">
        <v>0.94883018283235199</v>
      </c>
      <c r="H5433" s="13">
        <v>0.96650975924204718</v>
      </c>
      <c r="I5433" s="13">
        <v>0.98170781387291961</v>
      </c>
      <c r="J5433" s="13">
        <v>29.772828355214919</v>
      </c>
      <c r="K5433" s="13">
        <v>0.55475785168162872</v>
      </c>
      <c r="L5433" s="13">
        <v>0.55475785168162872</v>
      </c>
      <c r="M5433" s="13">
        <v>0</v>
      </c>
      <c r="N5433" s="13">
        <v>29.772828355214919</v>
      </c>
    </row>
    <row r="5434" spans="1:15" x14ac:dyDescent="0.3">
      <c r="A5434" s="2" t="s">
        <v>925</v>
      </c>
      <c r="B5434" s="2" t="str">
        <f>VLOOKUP(A5434,'Hold Harmless'!A$1:B$7201,2,FALSE)</f>
        <v>PANOLA CHARTER SCHOOL</v>
      </c>
      <c r="C5434" s="2">
        <v>3</v>
      </c>
      <c r="D5434" s="13">
        <v>15.511904761904766</v>
      </c>
      <c r="E5434" s="13">
        <v>15.851190476190496</v>
      </c>
      <c r="F5434" s="13">
        <v>31.363095238095262</v>
      </c>
      <c r="G5434" s="13">
        <v>0.94883018283235199</v>
      </c>
      <c r="H5434" s="13">
        <v>0.96650975924204718</v>
      </c>
      <c r="I5434" s="13">
        <v>0.98170781387291961</v>
      </c>
      <c r="J5434" s="13">
        <v>30.789395662478675</v>
      </c>
      <c r="K5434" s="13">
        <v>0.5736995756165868</v>
      </c>
      <c r="L5434" s="13">
        <v>0.5736995756165868</v>
      </c>
      <c r="M5434" s="13">
        <v>0</v>
      </c>
      <c r="N5434" s="13">
        <v>30.789395662478675</v>
      </c>
    </row>
    <row r="5435" spans="1:15" x14ac:dyDescent="0.3">
      <c r="A5435" s="2" t="s">
        <v>925</v>
      </c>
      <c r="B5435" s="2" t="str">
        <f>VLOOKUP(A5435,'Hold Harmless'!A$1:B$7201,2,FALSE)</f>
        <v>PANOLA CHARTER SCHOOL</v>
      </c>
      <c r="C5435" s="2">
        <v>4</v>
      </c>
      <c r="D5435" s="13">
        <v>12.201149425287358</v>
      </c>
      <c r="E5435" s="13">
        <v>19.22413793103448</v>
      </c>
      <c r="F5435" s="13">
        <v>31.425287356321839</v>
      </c>
      <c r="G5435" s="13">
        <v>0.94883018283235199</v>
      </c>
      <c r="H5435" s="13">
        <v>0.96650975924204718</v>
      </c>
      <c r="I5435" s="13">
        <v>0.98170781387291961</v>
      </c>
      <c r="J5435" s="13">
        <v>30.850450150903015</v>
      </c>
      <c r="K5435" s="13">
        <v>0.57483720541882377</v>
      </c>
      <c r="L5435" s="13">
        <v>0.57483720541882377</v>
      </c>
      <c r="M5435" s="13">
        <v>0</v>
      </c>
      <c r="N5435" s="13">
        <v>30.850450150903015</v>
      </c>
    </row>
    <row r="5436" spans="1:15" x14ac:dyDescent="0.3">
      <c r="A5436" s="2" t="s">
        <v>925</v>
      </c>
      <c r="B5436" s="2" t="str">
        <f>VLOOKUP(A5436,'Hold Harmless'!A$1:B$7201,2,FALSE)</f>
        <v>PANOLA CHARTER SCHOOL</v>
      </c>
      <c r="C5436" s="2">
        <v>5</v>
      </c>
      <c r="D5436" s="13">
        <v>14.339285714285717</v>
      </c>
      <c r="E5436" s="13">
        <v>17.803571428571445</v>
      </c>
      <c r="F5436" s="13">
        <v>32.14285714285716</v>
      </c>
      <c r="G5436" s="13">
        <v>0.94883018283235199</v>
      </c>
      <c r="H5436" s="13">
        <v>0.96650975924204718</v>
      </c>
      <c r="I5436" s="13">
        <v>0.98170781387291961</v>
      </c>
      <c r="J5436" s="13">
        <v>31.554894017343862</v>
      </c>
      <c r="K5436" s="13">
        <v>0.58796312551329777</v>
      </c>
      <c r="L5436" s="13">
        <v>0.58796312551329777</v>
      </c>
      <c r="M5436" s="13">
        <v>0</v>
      </c>
      <c r="N5436" s="13">
        <v>31.554894017343862</v>
      </c>
    </row>
    <row r="5437" spans="1:15" ht="15" thickBot="1" x14ac:dyDescent="0.35">
      <c r="A5437" s="2" t="s">
        <v>925</v>
      </c>
      <c r="B5437" s="2" t="str">
        <f>VLOOKUP(A5437,'Hold Harmless'!A$1:B$7201,2,FALSE)</f>
        <v>PANOLA CHARTER SCHOOL</v>
      </c>
      <c r="C5437" s="2">
        <v>6</v>
      </c>
      <c r="D5437" s="13">
        <v>14.283333333333346</v>
      </c>
      <c r="E5437" s="13">
        <v>17.627777777777787</v>
      </c>
      <c r="F5437" s="13">
        <v>31.911111111111133</v>
      </c>
      <c r="G5437" s="13">
        <v>0.94883018283235199</v>
      </c>
      <c r="H5437" s="13">
        <v>0.96650975924204718</v>
      </c>
      <c r="I5437" s="13">
        <v>0.98170781387291961</v>
      </c>
      <c r="J5437" s="13">
        <v>31.327387127144746</v>
      </c>
      <c r="K5437" s="13">
        <v>0.58372398396638658</v>
      </c>
      <c r="L5437" s="13">
        <v>0.58372398396638658</v>
      </c>
      <c r="M5437" s="13">
        <v>0</v>
      </c>
      <c r="N5437" s="13">
        <v>31.327387127144746</v>
      </c>
      <c r="O5437" s="24">
        <f t="shared" ref="O5437" si="904">SUM(N5432:N5437)</f>
        <v>182.94502588116961</v>
      </c>
    </row>
    <row r="5438" spans="1:15" ht="15" thickTop="1" x14ac:dyDescent="0.3">
      <c r="A5438" s="4" t="s">
        <v>926</v>
      </c>
      <c r="B5438" s="4" t="str">
        <f>VLOOKUP(A5438,'Hold Harmless'!A$1:B$7201,2,FALSE)</f>
        <v>BECKVILLE ISD</v>
      </c>
      <c r="C5438" s="4">
        <v>1</v>
      </c>
      <c r="D5438" s="10">
        <v>98.420000000000115</v>
      </c>
      <c r="E5438" s="10">
        <v>3.24</v>
      </c>
      <c r="F5438" s="10">
        <v>101.66000000000011</v>
      </c>
      <c r="G5438" s="10">
        <v>0.95709246146373883</v>
      </c>
      <c r="H5438" s="10">
        <v>0.96141926114830167</v>
      </c>
      <c r="I5438" s="10">
        <v>0.99549957041697401</v>
      </c>
      <c r="J5438" s="10">
        <v>101.20248632858969</v>
      </c>
      <c r="K5438" s="10">
        <v>0.45751367141042465</v>
      </c>
      <c r="L5438" s="10">
        <v>0.45751367141042465</v>
      </c>
      <c r="M5438" s="10">
        <v>0</v>
      </c>
      <c r="N5438" s="10">
        <v>101.20248632858969</v>
      </c>
    </row>
    <row r="5439" spans="1:15" x14ac:dyDescent="0.3">
      <c r="A5439" s="4" t="s">
        <v>926</v>
      </c>
      <c r="B5439" s="4" t="str">
        <f>VLOOKUP(A5439,'Hold Harmless'!A$1:B$7201,2,FALSE)</f>
        <v>BECKVILLE ISD</v>
      </c>
      <c r="C5439" s="4">
        <v>2</v>
      </c>
      <c r="D5439" s="10">
        <v>99.288690476190851</v>
      </c>
      <c r="E5439" s="10">
        <v>3.5178571428571392</v>
      </c>
      <c r="F5439" s="10">
        <v>102.80654761904799</v>
      </c>
      <c r="G5439" s="10">
        <v>0.95709246146373883</v>
      </c>
      <c r="H5439" s="10">
        <v>0.96141926114830167</v>
      </c>
      <c r="I5439" s="10">
        <v>0.99549957041697401</v>
      </c>
      <c r="J5439" s="10">
        <v>102.34387399081446</v>
      </c>
      <c r="K5439" s="10">
        <v>0.46267362823353153</v>
      </c>
      <c r="L5439" s="10">
        <v>0.46267362823353153</v>
      </c>
      <c r="M5439" s="10">
        <v>0</v>
      </c>
      <c r="N5439" s="10">
        <v>102.34387399081446</v>
      </c>
    </row>
    <row r="5440" spans="1:15" x14ac:dyDescent="0.3">
      <c r="A5440" s="4" t="s">
        <v>926</v>
      </c>
      <c r="B5440" s="4" t="str">
        <f>VLOOKUP(A5440,'Hold Harmless'!A$1:B$7201,2,FALSE)</f>
        <v>BECKVILLE ISD</v>
      </c>
      <c r="C5440" s="4">
        <v>3</v>
      </c>
      <c r="D5440" s="10">
        <v>100.76436781609222</v>
      </c>
      <c r="E5440" s="10">
        <v>2.0775862068965525</v>
      </c>
      <c r="F5440" s="10">
        <v>102.84195402298877</v>
      </c>
      <c r="G5440" s="10">
        <v>0.95709246146373883</v>
      </c>
      <c r="H5440" s="10">
        <v>0.96141926114830167</v>
      </c>
      <c r="I5440" s="10">
        <v>0.99549957041697401</v>
      </c>
      <c r="J5440" s="10">
        <v>102.37912105072752</v>
      </c>
      <c r="K5440" s="10">
        <v>0.46283297226125342</v>
      </c>
      <c r="L5440" s="10">
        <v>0.46283297226125342</v>
      </c>
      <c r="M5440" s="10">
        <v>0</v>
      </c>
      <c r="N5440" s="10">
        <v>102.37912105072752</v>
      </c>
    </row>
    <row r="5441" spans="1:15" x14ac:dyDescent="0.3">
      <c r="A5441" s="4" t="s">
        <v>926</v>
      </c>
      <c r="B5441" s="4" t="str">
        <f>VLOOKUP(A5441,'Hold Harmless'!A$1:B$7201,2,FALSE)</f>
        <v>BECKVILLE ISD</v>
      </c>
      <c r="C5441" s="4">
        <v>4</v>
      </c>
      <c r="D5441" s="10">
        <v>100.60833333333369</v>
      </c>
      <c r="E5441" s="10">
        <v>2.4888888888888872</v>
      </c>
      <c r="F5441" s="10">
        <v>103.09722222222257</v>
      </c>
      <c r="G5441" s="10">
        <v>0.95709246146373883</v>
      </c>
      <c r="H5441" s="10">
        <v>0.96141926114830167</v>
      </c>
      <c r="I5441" s="10">
        <v>0.99549957041697401</v>
      </c>
      <c r="J5441" s="10">
        <v>102.63324043340587</v>
      </c>
      <c r="K5441" s="10">
        <v>0.46398178881669594</v>
      </c>
      <c r="L5441" s="10">
        <v>0.46398178881669594</v>
      </c>
      <c r="M5441" s="10">
        <v>0</v>
      </c>
      <c r="N5441" s="10">
        <v>102.63324043340587</v>
      </c>
    </row>
    <row r="5442" spans="1:15" x14ac:dyDescent="0.3">
      <c r="A5442" s="4" t="s">
        <v>926</v>
      </c>
      <c r="B5442" s="4" t="str">
        <f>VLOOKUP(A5442,'Hold Harmless'!A$1:B$7201,2,FALSE)</f>
        <v>BECKVILLE ISD</v>
      </c>
      <c r="C5442" s="4">
        <v>5</v>
      </c>
      <c r="D5442" s="10">
        <v>101.16666666666714</v>
      </c>
      <c r="E5442" s="10">
        <v>0.8045977011494253</v>
      </c>
      <c r="F5442" s="10">
        <v>101.97126436781656</v>
      </c>
      <c r="G5442" s="10">
        <v>0.95709246146373883</v>
      </c>
      <c r="H5442" s="10">
        <v>0.96141926114830167</v>
      </c>
      <c r="I5442" s="10">
        <v>0.99549957041697401</v>
      </c>
      <c r="J5442" s="10">
        <v>101.51234987303707</v>
      </c>
      <c r="K5442" s="10">
        <v>0.45891449477949209</v>
      </c>
      <c r="L5442" s="10">
        <v>0.45891449477949209</v>
      </c>
      <c r="M5442" s="10">
        <v>0</v>
      </c>
      <c r="N5442" s="10">
        <v>101.51234987303707</v>
      </c>
    </row>
    <row r="5443" spans="1:15" ht="15" thickBot="1" x14ac:dyDescent="0.35">
      <c r="A5443" s="4" t="s">
        <v>926</v>
      </c>
      <c r="B5443" s="4" t="str">
        <f>VLOOKUP(A5443,'Hold Harmless'!A$1:B$7201,2,FALSE)</f>
        <v>BECKVILLE ISD</v>
      </c>
      <c r="C5443" s="4">
        <v>6</v>
      </c>
      <c r="D5443" s="10">
        <v>100.39722222222251</v>
      </c>
      <c r="E5443" s="10">
        <v>0.22777777777777775</v>
      </c>
      <c r="F5443" s="10">
        <v>100.62500000000028</v>
      </c>
      <c r="G5443" s="10">
        <v>0.95709246146373883</v>
      </c>
      <c r="H5443" s="10">
        <v>0.96141926114830167</v>
      </c>
      <c r="I5443" s="10">
        <v>0.99549957041697401</v>
      </c>
      <c r="J5443" s="10">
        <v>100.17214427320829</v>
      </c>
      <c r="K5443" s="10">
        <v>0.45285572679199504</v>
      </c>
      <c r="L5443" s="10">
        <v>0.22777777777777775</v>
      </c>
      <c r="M5443" s="10">
        <v>0.22507794901422074</v>
      </c>
      <c r="N5443" s="10">
        <v>100.39722222222251</v>
      </c>
      <c r="O5443" s="24">
        <f t="shared" ref="O5443" si="905">SUM(N5438:N5443)</f>
        <v>610.46829389879713</v>
      </c>
    </row>
    <row r="5444" spans="1:15" ht="15" thickTop="1" x14ac:dyDescent="0.3">
      <c r="A5444" s="11" t="s">
        <v>927</v>
      </c>
      <c r="B5444" s="11" t="str">
        <f>VLOOKUP(A5444,'Hold Harmless'!A$1:B$7201,2,FALSE)</f>
        <v>CARTHAGE ISD</v>
      </c>
      <c r="C5444" s="11">
        <v>1</v>
      </c>
      <c r="D5444" s="12">
        <v>382.10897435898028</v>
      </c>
      <c r="E5444" s="12">
        <v>36.47435897435895</v>
      </c>
      <c r="F5444" s="12">
        <v>418.58333333333923</v>
      </c>
      <c r="G5444" s="12">
        <v>0.94750842062047125</v>
      </c>
      <c r="H5444" s="12">
        <v>0.94547009985082209</v>
      </c>
      <c r="I5444" s="12">
        <v>1</v>
      </c>
      <c r="J5444" s="12">
        <v>418.58333333333923</v>
      </c>
      <c r="K5444" s="12">
        <v>0</v>
      </c>
      <c r="L5444" s="12">
        <v>0</v>
      </c>
      <c r="M5444" s="12">
        <v>0</v>
      </c>
      <c r="N5444" s="12">
        <v>418.58333333333923</v>
      </c>
    </row>
    <row r="5445" spans="1:15" x14ac:dyDescent="0.3">
      <c r="A5445" s="11" t="s">
        <v>927</v>
      </c>
      <c r="B5445" s="11" t="str">
        <f>VLOOKUP(A5445,'Hold Harmless'!A$1:B$7201,2,FALSE)</f>
        <v>CARTHAGE ISD</v>
      </c>
      <c r="C5445" s="11">
        <v>2</v>
      </c>
      <c r="D5445" s="12">
        <v>377.32098765432983</v>
      </c>
      <c r="E5445" s="12">
        <v>37.790123456790056</v>
      </c>
      <c r="F5445" s="12">
        <v>415.1111111111199</v>
      </c>
      <c r="G5445" s="12">
        <v>0.94750842062047125</v>
      </c>
      <c r="H5445" s="12">
        <v>0.94547009985082209</v>
      </c>
      <c r="I5445" s="12">
        <v>1</v>
      </c>
      <c r="J5445" s="12">
        <v>415.1111111111199</v>
      </c>
      <c r="K5445" s="12">
        <v>0</v>
      </c>
      <c r="L5445" s="12">
        <v>0</v>
      </c>
      <c r="M5445" s="12">
        <v>0</v>
      </c>
      <c r="N5445" s="12">
        <v>415.1111111111199</v>
      </c>
    </row>
    <row r="5446" spans="1:15" x14ac:dyDescent="0.3">
      <c r="A5446" s="11" t="s">
        <v>927</v>
      </c>
      <c r="B5446" s="11" t="str">
        <f>VLOOKUP(A5446,'Hold Harmless'!A$1:B$7201,2,FALSE)</f>
        <v>CARTHAGE ISD</v>
      </c>
      <c r="C5446" s="11">
        <v>3</v>
      </c>
      <c r="D5446" s="12">
        <v>397.47530864198632</v>
      </c>
      <c r="E5446" s="12">
        <v>6.0925925925925819</v>
      </c>
      <c r="F5446" s="12">
        <v>403.56790123457893</v>
      </c>
      <c r="G5446" s="12">
        <v>0.94750842062047125</v>
      </c>
      <c r="H5446" s="12">
        <v>0.94547009985082209</v>
      </c>
      <c r="I5446" s="12">
        <v>1</v>
      </c>
      <c r="J5446" s="12">
        <v>403.56790123457893</v>
      </c>
      <c r="K5446" s="12">
        <v>0</v>
      </c>
      <c r="L5446" s="12">
        <v>0</v>
      </c>
      <c r="M5446" s="12">
        <v>0</v>
      </c>
      <c r="N5446" s="12">
        <v>403.56790123457893</v>
      </c>
    </row>
    <row r="5447" spans="1:15" x14ac:dyDescent="0.3">
      <c r="A5447" s="11" t="s">
        <v>927</v>
      </c>
      <c r="B5447" s="11" t="str">
        <f>VLOOKUP(A5447,'Hold Harmless'!A$1:B$7201,2,FALSE)</f>
        <v>CARTHAGE ISD</v>
      </c>
      <c r="C5447" s="11">
        <v>4</v>
      </c>
      <c r="D5447" s="12">
        <v>385.48000000000189</v>
      </c>
      <c r="E5447" s="12">
        <v>11.846666666666655</v>
      </c>
      <c r="F5447" s="12">
        <v>397.32666666666853</v>
      </c>
      <c r="G5447" s="12">
        <v>0.94750842062047125</v>
      </c>
      <c r="H5447" s="12">
        <v>0.94547009985082209</v>
      </c>
      <c r="I5447" s="12">
        <v>1</v>
      </c>
      <c r="J5447" s="12">
        <v>397.32666666666853</v>
      </c>
      <c r="K5447" s="12">
        <v>0</v>
      </c>
      <c r="L5447" s="12">
        <v>0</v>
      </c>
      <c r="M5447" s="12">
        <v>0</v>
      </c>
      <c r="N5447" s="12">
        <v>397.32666666666853</v>
      </c>
    </row>
    <row r="5448" spans="1:15" x14ac:dyDescent="0.3">
      <c r="A5448" s="11" t="s">
        <v>927</v>
      </c>
      <c r="B5448" s="11" t="str">
        <f>VLOOKUP(A5448,'Hold Harmless'!A$1:B$7201,2,FALSE)</f>
        <v>CARTHAGE ISD</v>
      </c>
      <c r="C5448" s="11">
        <v>5</v>
      </c>
      <c r="D5448" s="12">
        <v>395.0807291666672</v>
      </c>
      <c r="E5448" s="12">
        <v>3.5833333333333335</v>
      </c>
      <c r="F5448" s="12">
        <v>398.66406250000051</v>
      </c>
      <c r="G5448" s="12">
        <v>0.94750842062047125</v>
      </c>
      <c r="H5448" s="12">
        <v>0.94547009985082209</v>
      </c>
      <c r="I5448" s="12">
        <v>1</v>
      </c>
      <c r="J5448" s="12">
        <v>398.66406250000051</v>
      </c>
      <c r="K5448" s="12">
        <v>0</v>
      </c>
      <c r="L5448" s="12">
        <v>0</v>
      </c>
      <c r="M5448" s="12">
        <v>0</v>
      </c>
      <c r="N5448" s="12">
        <v>398.66406250000051</v>
      </c>
    </row>
    <row r="5449" spans="1:15" ht="15" thickBot="1" x14ac:dyDescent="0.35">
      <c r="A5449" s="11" t="s">
        <v>927</v>
      </c>
      <c r="B5449" s="11" t="str">
        <f>VLOOKUP(A5449,'Hold Harmless'!A$1:B$7201,2,FALSE)</f>
        <v>CARTHAGE ISD</v>
      </c>
      <c r="C5449" s="11">
        <v>6</v>
      </c>
      <c r="D5449" s="12">
        <v>395.81666666666763</v>
      </c>
      <c r="E5449" s="12">
        <v>2.7533333333333339</v>
      </c>
      <c r="F5449" s="12">
        <v>398.57000000000096</v>
      </c>
      <c r="G5449" s="12">
        <v>0.94750842062047125</v>
      </c>
      <c r="H5449" s="12">
        <v>0.94547009985082209</v>
      </c>
      <c r="I5449" s="12">
        <v>1</v>
      </c>
      <c r="J5449" s="12">
        <v>398.57000000000096</v>
      </c>
      <c r="K5449" s="12">
        <v>0</v>
      </c>
      <c r="L5449" s="12">
        <v>0</v>
      </c>
      <c r="M5449" s="12">
        <v>0</v>
      </c>
      <c r="N5449" s="12">
        <v>398.57000000000096</v>
      </c>
      <c r="O5449" s="24">
        <f t="shared" ref="O5449" si="906">SUM(N5444:N5449)</f>
        <v>2431.8230748457081</v>
      </c>
    </row>
    <row r="5450" spans="1:15" ht="15" thickTop="1" x14ac:dyDescent="0.3">
      <c r="A5450" s="2" t="s">
        <v>928</v>
      </c>
      <c r="B5450" s="2" t="str">
        <f>VLOOKUP(A5450,'Hold Harmless'!A$1:B$7201,2,FALSE)</f>
        <v>GARY ISD</v>
      </c>
      <c r="C5450" s="2">
        <v>1</v>
      </c>
      <c r="D5450" s="13">
        <v>66.346666666666465</v>
      </c>
      <c r="E5450" s="13">
        <v>5.6866666666666728</v>
      </c>
      <c r="F5450" s="13">
        <v>72.033333333333132</v>
      </c>
      <c r="G5450" s="13">
        <v>0.94198539438971229</v>
      </c>
      <c r="H5450" s="13">
        <v>0.93919687645446548</v>
      </c>
      <c r="I5450" s="13">
        <v>1</v>
      </c>
      <c r="J5450" s="13">
        <v>72.033333333333132</v>
      </c>
      <c r="K5450" s="13">
        <v>0</v>
      </c>
      <c r="L5450" s="13">
        <v>0</v>
      </c>
      <c r="M5450" s="13">
        <v>0</v>
      </c>
      <c r="N5450" s="13">
        <v>72.033333333333132</v>
      </c>
    </row>
    <row r="5451" spans="1:15" x14ac:dyDescent="0.3">
      <c r="A5451" s="2" t="s">
        <v>928</v>
      </c>
      <c r="B5451" s="2" t="str">
        <f>VLOOKUP(A5451,'Hold Harmless'!A$1:B$7201,2,FALSE)</f>
        <v>GARY ISD</v>
      </c>
      <c r="C5451" s="2">
        <v>2</v>
      </c>
      <c r="D5451" s="13">
        <v>67.844444444444406</v>
      </c>
      <c r="E5451" s="13">
        <v>4.3555555555555507</v>
      </c>
      <c r="F5451" s="13">
        <v>72.19999999999996</v>
      </c>
      <c r="G5451" s="13">
        <v>0.94198539438971229</v>
      </c>
      <c r="H5451" s="13">
        <v>0.93919687645446548</v>
      </c>
      <c r="I5451" s="13">
        <v>1</v>
      </c>
      <c r="J5451" s="13">
        <v>72.19999999999996</v>
      </c>
      <c r="K5451" s="13">
        <v>0</v>
      </c>
      <c r="L5451" s="13">
        <v>0</v>
      </c>
      <c r="M5451" s="13">
        <v>0</v>
      </c>
      <c r="N5451" s="13">
        <v>72.19999999999996</v>
      </c>
    </row>
    <row r="5452" spans="1:15" x14ac:dyDescent="0.3">
      <c r="A5452" s="2" t="s">
        <v>928</v>
      </c>
      <c r="B5452" s="2" t="str">
        <f>VLOOKUP(A5452,'Hold Harmless'!A$1:B$7201,2,FALSE)</f>
        <v>GARY ISD</v>
      </c>
      <c r="C5452" s="2">
        <v>3</v>
      </c>
      <c r="D5452" s="13">
        <v>69.459999999999837</v>
      </c>
      <c r="E5452" s="13">
        <v>0.74666666666666659</v>
      </c>
      <c r="F5452" s="13">
        <v>70.206666666666507</v>
      </c>
      <c r="G5452" s="13">
        <v>0.94198539438971229</v>
      </c>
      <c r="H5452" s="13">
        <v>0.93919687645446548</v>
      </c>
      <c r="I5452" s="13">
        <v>1</v>
      </c>
      <c r="J5452" s="13">
        <v>70.206666666666507</v>
      </c>
      <c r="K5452" s="13">
        <v>0</v>
      </c>
      <c r="L5452" s="13">
        <v>0</v>
      </c>
      <c r="M5452" s="13">
        <v>0</v>
      </c>
      <c r="N5452" s="13">
        <v>70.206666666666507</v>
      </c>
    </row>
    <row r="5453" spans="1:15" x14ac:dyDescent="0.3">
      <c r="A5453" s="2" t="s">
        <v>928</v>
      </c>
      <c r="B5453" s="2" t="str">
        <f>VLOOKUP(A5453,'Hold Harmless'!A$1:B$7201,2,FALSE)</f>
        <v>GARY ISD</v>
      </c>
      <c r="C5453" s="2">
        <v>4</v>
      </c>
      <c r="D5453" s="13">
        <v>69.02380952380939</v>
      </c>
      <c r="E5453" s="13">
        <v>1.1845238095238093</v>
      </c>
      <c r="F5453" s="13">
        <v>70.208333333333201</v>
      </c>
      <c r="G5453" s="13">
        <v>0.94198539438971229</v>
      </c>
      <c r="H5453" s="13">
        <v>0.93919687645446548</v>
      </c>
      <c r="I5453" s="13">
        <v>1</v>
      </c>
      <c r="J5453" s="13">
        <v>70.208333333333201</v>
      </c>
      <c r="K5453" s="13">
        <v>0</v>
      </c>
      <c r="L5453" s="13">
        <v>0</v>
      </c>
      <c r="M5453" s="13">
        <v>0</v>
      </c>
      <c r="N5453" s="13">
        <v>70.208333333333201</v>
      </c>
    </row>
    <row r="5454" spans="1:15" x14ac:dyDescent="0.3">
      <c r="A5454" s="2" t="s">
        <v>928</v>
      </c>
      <c r="B5454" s="2" t="str">
        <f>VLOOKUP(A5454,'Hold Harmless'!A$1:B$7201,2,FALSE)</f>
        <v>GARY ISD</v>
      </c>
      <c r="C5454" s="2">
        <v>5</v>
      </c>
      <c r="D5454" s="13">
        <v>70.467948717948602</v>
      </c>
      <c r="E5454" s="13">
        <v>0.1858974358974359</v>
      </c>
      <c r="F5454" s="13">
        <v>70.653846153846033</v>
      </c>
      <c r="G5454" s="13">
        <v>0.94198539438971229</v>
      </c>
      <c r="H5454" s="13">
        <v>0.93919687645446548</v>
      </c>
      <c r="I5454" s="13">
        <v>1</v>
      </c>
      <c r="J5454" s="13">
        <v>70.653846153846033</v>
      </c>
      <c r="K5454" s="13">
        <v>0</v>
      </c>
      <c r="L5454" s="13">
        <v>0</v>
      </c>
      <c r="M5454" s="13">
        <v>0</v>
      </c>
      <c r="N5454" s="13">
        <v>70.653846153846033</v>
      </c>
    </row>
    <row r="5455" spans="1:15" ht="15" thickBot="1" x14ac:dyDescent="0.35">
      <c r="A5455" s="2" t="s">
        <v>928</v>
      </c>
      <c r="B5455" s="2" t="str">
        <f>VLOOKUP(A5455,'Hold Harmless'!A$1:B$7201,2,FALSE)</f>
        <v>GARY ISD</v>
      </c>
      <c r="C5455" s="2">
        <v>6</v>
      </c>
      <c r="D5455" s="13">
        <v>70.924731182795782</v>
      </c>
      <c r="E5455" s="13">
        <v>0.10752688172043011</v>
      </c>
      <c r="F5455" s="13">
        <v>71.032258064516213</v>
      </c>
      <c r="G5455" s="13">
        <v>0.94198539438971229</v>
      </c>
      <c r="H5455" s="13">
        <v>0.93919687645446548</v>
      </c>
      <c r="I5455" s="13">
        <v>1</v>
      </c>
      <c r="J5455" s="13">
        <v>71.032258064516213</v>
      </c>
      <c r="K5455" s="13">
        <v>0</v>
      </c>
      <c r="L5455" s="13">
        <v>0</v>
      </c>
      <c r="M5455" s="13">
        <v>0</v>
      </c>
      <c r="N5455" s="13">
        <v>71.032258064516213</v>
      </c>
      <c r="O5455" s="24">
        <f t="shared" ref="O5455" si="907">SUM(N5450:N5455)</f>
        <v>426.33443755169503</v>
      </c>
    </row>
    <row r="5456" spans="1:15" ht="15" thickTop="1" x14ac:dyDescent="0.3">
      <c r="A5456" s="4" t="s">
        <v>929</v>
      </c>
      <c r="B5456" s="4" t="str">
        <f>VLOOKUP(A5456,'Hold Harmless'!A$1:B$7201,2,FALSE)</f>
        <v>CROSSTIMBERS ACADEMY</v>
      </c>
      <c r="C5456" s="4">
        <v>1</v>
      </c>
      <c r="D5456" s="10">
        <v>15.777777777777771</v>
      </c>
      <c r="E5456" s="10">
        <v>6.1728395061728392E-3</v>
      </c>
      <c r="F5456" s="10">
        <v>15.783950617283944</v>
      </c>
      <c r="G5456" s="10">
        <v>0.90999042451324608</v>
      </c>
      <c r="H5456" s="10">
        <v>0.93360151214074538</v>
      </c>
      <c r="I5456" s="10">
        <v>0.97470967289528143</v>
      </c>
      <c r="J5456" s="10">
        <v>15.384769343168108</v>
      </c>
      <c r="K5456" s="10">
        <v>0.39918127411583626</v>
      </c>
      <c r="L5456" s="10">
        <v>6.1728395061728392E-3</v>
      </c>
      <c r="M5456" s="10">
        <v>0.39300843460966384</v>
      </c>
      <c r="N5456" s="10">
        <v>15.777777777777771</v>
      </c>
    </row>
    <row r="5457" spans="1:15" x14ac:dyDescent="0.3">
      <c r="A5457" s="4" t="s">
        <v>929</v>
      </c>
      <c r="B5457" s="4" t="str">
        <f>VLOOKUP(A5457,'Hold Harmless'!A$1:B$7201,2,FALSE)</f>
        <v>CROSSTIMBERS ACADEMY</v>
      </c>
      <c r="C5457" s="4">
        <v>2</v>
      </c>
      <c r="D5457" s="10">
        <v>15.142857142857141</v>
      </c>
      <c r="E5457" s="10">
        <v>2.1964285714285712</v>
      </c>
      <c r="F5457" s="10">
        <v>17.339285714285712</v>
      </c>
      <c r="G5457" s="10">
        <v>0.90999042451324608</v>
      </c>
      <c r="H5457" s="10">
        <v>0.93360151214074538</v>
      </c>
      <c r="I5457" s="10">
        <v>0.97470967289528143</v>
      </c>
      <c r="J5457" s="10">
        <v>16.900769506809251</v>
      </c>
      <c r="K5457" s="10">
        <v>0.43851620747646081</v>
      </c>
      <c r="L5457" s="10">
        <v>0.43851620747646081</v>
      </c>
      <c r="M5457" s="10">
        <v>0</v>
      </c>
      <c r="N5457" s="10">
        <v>16.900769506809251</v>
      </c>
    </row>
    <row r="5458" spans="1:15" x14ac:dyDescent="0.3">
      <c r="A5458" s="4" t="s">
        <v>929</v>
      </c>
      <c r="B5458" s="4" t="str">
        <f>VLOOKUP(A5458,'Hold Harmless'!A$1:B$7201,2,FALSE)</f>
        <v>CROSSTIMBERS ACADEMY</v>
      </c>
      <c r="C5458" s="4">
        <v>3</v>
      </c>
      <c r="D5458" s="10">
        <v>16.033333333333328</v>
      </c>
      <c r="E5458" s="10">
        <v>2.3800000000000003</v>
      </c>
      <c r="F5458" s="10">
        <v>18.413333333333327</v>
      </c>
      <c r="G5458" s="10">
        <v>0.90999042451324608</v>
      </c>
      <c r="H5458" s="10">
        <v>0.93360151214074538</v>
      </c>
      <c r="I5458" s="10">
        <v>0.97470967289528143</v>
      </c>
      <c r="J5458" s="10">
        <v>17.947654110245111</v>
      </c>
      <c r="K5458" s="10">
        <v>0.46567922308821608</v>
      </c>
      <c r="L5458" s="10">
        <v>0.46567922308821608</v>
      </c>
      <c r="M5458" s="10">
        <v>0</v>
      </c>
      <c r="N5458" s="10">
        <v>17.947654110245111</v>
      </c>
    </row>
    <row r="5459" spans="1:15" x14ac:dyDescent="0.3">
      <c r="A5459" s="4" t="s">
        <v>929</v>
      </c>
      <c r="B5459" s="4" t="str">
        <f>VLOOKUP(A5459,'Hold Harmless'!A$1:B$7201,2,FALSE)</f>
        <v>CROSSTIMBERS ACADEMY</v>
      </c>
      <c r="C5459" s="4">
        <v>4</v>
      </c>
      <c r="D5459" s="10">
        <v>15.196428571428568</v>
      </c>
      <c r="E5459" s="10">
        <v>3.047619047619047</v>
      </c>
      <c r="F5459" s="10">
        <v>18.244047619047613</v>
      </c>
      <c r="G5459" s="10">
        <v>0.90999042451324608</v>
      </c>
      <c r="H5459" s="10">
        <v>0.93360151214074538</v>
      </c>
      <c r="I5459" s="10">
        <v>0.97470967289528143</v>
      </c>
      <c r="J5459" s="10">
        <v>17.782649687047837</v>
      </c>
      <c r="K5459" s="10">
        <v>0.46139793199977674</v>
      </c>
      <c r="L5459" s="10">
        <v>0.46139793199977674</v>
      </c>
      <c r="M5459" s="10">
        <v>0</v>
      </c>
      <c r="N5459" s="10">
        <v>17.782649687047837</v>
      </c>
    </row>
    <row r="5460" spans="1:15" x14ac:dyDescent="0.3">
      <c r="A5460" s="4" t="s">
        <v>929</v>
      </c>
      <c r="B5460" s="4" t="str">
        <f>VLOOKUP(A5460,'Hold Harmless'!A$1:B$7201,2,FALSE)</f>
        <v>CROSSTIMBERS ACADEMY</v>
      </c>
      <c r="C5460" s="4">
        <v>5</v>
      </c>
      <c r="D5460" s="10">
        <v>17.620689655172406</v>
      </c>
      <c r="E5460" s="10">
        <v>2.5</v>
      </c>
      <c r="F5460" s="10">
        <v>20.120689655172406</v>
      </c>
      <c r="G5460" s="10">
        <v>0.90999042451324608</v>
      </c>
      <c r="H5460" s="10">
        <v>0.93360151214074538</v>
      </c>
      <c r="I5460" s="10">
        <v>0.97470967289528143</v>
      </c>
      <c r="J5460" s="10">
        <v>19.611830832220569</v>
      </c>
      <c r="K5460" s="10">
        <v>0.50885882295183649</v>
      </c>
      <c r="L5460" s="10">
        <v>0.50885882295183649</v>
      </c>
      <c r="M5460" s="10">
        <v>0</v>
      </c>
      <c r="N5460" s="10">
        <v>19.611830832220569</v>
      </c>
    </row>
    <row r="5461" spans="1:15" ht="15" thickBot="1" x14ac:dyDescent="0.35">
      <c r="A5461" s="4" t="s">
        <v>929</v>
      </c>
      <c r="B5461" s="4" t="str">
        <f>VLOOKUP(A5461,'Hold Harmless'!A$1:B$7201,2,FALSE)</f>
        <v>CROSSTIMBERS ACADEMY</v>
      </c>
      <c r="C5461" s="4">
        <v>6</v>
      </c>
      <c r="D5461" s="10">
        <v>19.132352941176471</v>
      </c>
      <c r="E5461" s="10">
        <v>2.7549019607843133</v>
      </c>
      <c r="F5461" s="10">
        <v>21.887254901960784</v>
      </c>
      <c r="G5461" s="10">
        <v>0.90999042451324608</v>
      </c>
      <c r="H5461" s="10">
        <v>0.93360151214074538</v>
      </c>
      <c r="I5461" s="10">
        <v>0.97470967289528143</v>
      </c>
      <c r="J5461" s="10">
        <v>21.333719066065839</v>
      </c>
      <c r="K5461" s="10">
        <v>0.55353583589494448</v>
      </c>
      <c r="L5461" s="10">
        <v>0.55353583589494448</v>
      </c>
      <c r="M5461" s="10">
        <v>0</v>
      </c>
      <c r="N5461" s="10">
        <v>21.333719066065839</v>
      </c>
      <c r="O5461" s="24">
        <f t="shared" ref="O5461" si="908">SUM(N5456:N5461)</f>
        <v>109.35440098016639</v>
      </c>
    </row>
    <row r="5462" spans="1:15" ht="15" thickTop="1" x14ac:dyDescent="0.3">
      <c r="A5462" s="11" t="s">
        <v>930</v>
      </c>
      <c r="B5462" s="11" t="str">
        <f>VLOOKUP(A5462,'Hold Harmless'!A$1:B$7201,2,FALSE)</f>
        <v>POOLVILLE ISD</v>
      </c>
      <c r="C5462" s="11">
        <v>1</v>
      </c>
      <c r="D5462" s="12">
        <v>81.941358024691453</v>
      </c>
      <c r="E5462" s="12">
        <v>0.29938271604938271</v>
      </c>
      <c r="F5462" s="12">
        <v>82.240740740740833</v>
      </c>
      <c r="G5462" s="12">
        <v>0.95311411607310681</v>
      </c>
      <c r="H5462" s="12">
        <v>0.95407248557379132</v>
      </c>
      <c r="I5462" s="12">
        <v>0.99899549613349548</v>
      </c>
      <c r="J5462" s="12">
        <v>82.158129598682564</v>
      </c>
      <c r="K5462" s="12">
        <v>8.2611142058269138E-2</v>
      </c>
      <c r="L5462" s="12">
        <v>8.2611142058269138E-2</v>
      </c>
      <c r="M5462" s="12">
        <v>0</v>
      </c>
      <c r="N5462" s="12">
        <v>82.158129598682564</v>
      </c>
    </row>
    <row r="5463" spans="1:15" x14ac:dyDescent="0.3">
      <c r="A5463" s="11" t="s">
        <v>930</v>
      </c>
      <c r="B5463" s="11" t="str">
        <f>VLOOKUP(A5463,'Hold Harmless'!A$1:B$7201,2,FALSE)</f>
        <v>POOLVILLE ISD</v>
      </c>
      <c r="C5463" s="11">
        <v>2</v>
      </c>
      <c r="D5463" s="12">
        <v>84.138087606837814</v>
      </c>
      <c r="E5463" s="12">
        <v>0.47222222222222199</v>
      </c>
      <c r="F5463" s="12">
        <v>84.610309829060043</v>
      </c>
      <c r="G5463" s="12">
        <v>0.95311411607310681</v>
      </c>
      <c r="H5463" s="12">
        <v>0.95407248557379132</v>
      </c>
      <c r="I5463" s="12">
        <v>0.99899549613349548</v>
      </c>
      <c r="J5463" s="12">
        <v>84.525318445690601</v>
      </c>
      <c r="K5463" s="12">
        <v>8.4991383369441564E-2</v>
      </c>
      <c r="L5463" s="12">
        <v>8.4991383369441564E-2</v>
      </c>
      <c r="M5463" s="12">
        <v>0</v>
      </c>
      <c r="N5463" s="12">
        <v>84.525318445690601</v>
      </c>
    </row>
    <row r="5464" spans="1:15" x14ac:dyDescent="0.3">
      <c r="A5464" s="11" t="s">
        <v>930</v>
      </c>
      <c r="B5464" s="11" t="str">
        <f>VLOOKUP(A5464,'Hold Harmless'!A$1:B$7201,2,FALSE)</f>
        <v>POOLVILLE ISD</v>
      </c>
      <c r="C5464" s="11">
        <v>3</v>
      </c>
      <c r="D5464" s="12">
        <v>68.925427350427171</v>
      </c>
      <c r="E5464" s="12">
        <v>17.219444444444566</v>
      </c>
      <c r="F5464" s="12">
        <v>86.144871794871733</v>
      </c>
      <c r="G5464" s="12">
        <v>0.95311411607310681</v>
      </c>
      <c r="H5464" s="12">
        <v>0.95407248557379132</v>
      </c>
      <c r="I5464" s="12">
        <v>0.99899549613349548</v>
      </c>
      <c r="J5464" s="12">
        <v>86.058338938074243</v>
      </c>
      <c r="K5464" s="12">
        <v>8.6532856797489899E-2</v>
      </c>
      <c r="L5464" s="12">
        <v>8.6532856797489899E-2</v>
      </c>
      <c r="M5464" s="12">
        <v>0</v>
      </c>
      <c r="N5464" s="12">
        <v>86.058338938074243</v>
      </c>
    </row>
    <row r="5465" spans="1:15" x14ac:dyDescent="0.3">
      <c r="A5465" s="11" t="s">
        <v>930</v>
      </c>
      <c r="B5465" s="11" t="str">
        <f>VLOOKUP(A5465,'Hold Harmless'!A$1:B$7201,2,FALSE)</f>
        <v>POOLVILLE ISD</v>
      </c>
      <c r="C5465" s="11">
        <v>4</v>
      </c>
      <c r="D5465" s="12">
        <v>74.483974358974535</v>
      </c>
      <c r="E5465" s="12">
        <v>11.499999999999984</v>
      </c>
      <c r="F5465" s="12">
        <v>85.983974358974521</v>
      </c>
      <c r="G5465" s="12">
        <v>0.95311411607310681</v>
      </c>
      <c r="H5465" s="12">
        <v>0.95407248557379132</v>
      </c>
      <c r="I5465" s="12">
        <v>0.99899549613349548</v>
      </c>
      <c r="J5465" s="12">
        <v>85.897603124273502</v>
      </c>
      <c r="K5465" s="12">
        <v>8.6371234701019262E-2</v>
      </c>
      <c r="L5465" s="12">
        <v>8.6371234701019262E-2</v>
      </c>
      <c r="M5465" s="12">
        <v>0</v>
      </c>
      <c r="N5465" s="12">
        <v>85.897603124273502</v>
      </c>
    </row>
    <row r="5466" spans="1:15" x14ac:dyDescent="0.3">
      <c r="A5466" s="11" t="s">
        <v>930</v>
      </c>
      <c r="B5466" s="11" t="str">
        <f>VLOOKUP(A5466,'Hold Harmless'!A$1:B$7201,2,FALSE)</f>
        <v>POOLVILLE ISD</v>
      </c>
      <c r="C5466" s="11">
        <v>5</v>
      </c>
      <c r="D5466" s="12">
        <v>87.146428571428643</v>
      </c>
      <c r="E5466" s="12">
        <v>0.15833333333333333</v>
      </c>
      <c r="F5466" s="12">
        <v>87.304761904761975</v>
      </c>
      <c r="G5466" s="12">
        <v>0.95311411607310681</v>
      </c>
      <c r="H5466" s="12">
        <v>0.95407248557379132</v>
      </c>
      <c r="I5466" s="12">
        <v>0.99899549613349548</v>
      </c>
      <c r="J5466" s="12">
        <v>87.217063933864381</v>
      </c>
      <c r="K5466" s="12">
        <v>8.7697970897593791E-2</v>
      </c>
      <c r="L5466" s="12">
        <v>8.7697970897593791E-2</v>
      </c>
      <c r="M5466" s="12">
        <v>0</v>
      </c>
      <c r="N5466" s="12">
        <v>87.217063933864381</v>
      </c>
    </row>
    <row r="5467" spans="1:15" ht="15" thickBot="1" x14ac:dyDescent="0.35">
      <c r="A5467" s="11" t="s">
        <v>930</v>
      </c>
      <c r="B5467" s="11" t="str">
        <f>VLOOKUP(A5467,'Hold Harmless'!A$1:B$7201,2,FALSE)</f>
        <v>POOLVILLE ISD</v>
      </c>
      <c r="C5467" s="11">
        <v>6</v>
      </c>
      <c r="D5467" s="12">
        <v>86.13005050505069</v>
      </c>
      <c r="E5467" s="12">
        <v>0.14646464646464649</v>
      </c>
      <c r="F5467" s="12">
        <v>86.276515151515341</v>
      </c>
      <c r="G5467" s="12">
        <v>0.95311411607310681</v>
      </c>
      <c r="H5467" s="12">
        <v>0.95407248557379132</v>
      </c>
      <c r="I5467" s="12">
        <v>0.99899549613349548</v>
      </c>
      <c r="J5467" s="12">
        <v>86.189850058457111</v>
      </c>
      <c r="K5467" s="12">
        <v>8.6665093058229559E-2</v>
      </c>
      <c r="L5467" s="12">
        <v>8.6665093058229559E-2</v>
      </c>
      <c r="M5467" s="12">
        <v>0</v>
      </c>
      <c r="N5467" s="12">
        <v>86.189850058457111</v>
      </c>
      <c r="O5467" s="24">
        <f t="shared" ref="O5467" si="909">SUM(N5462:N5467)</f>
        <v>512.04630409904246</v>
      </c>
    </row>
    <row r="5468" spans="1:15" ht="15" thickTop="1" x14ac:dyDescent="0.3">
      <c r="A5468" s="2" t="s">
        <v>931</v>
      </c>
      <c r="B5468" s="2" t="str">
        <f>VLOOKUP(A5468,'Hold Harmless'!A$1:B$7201,2,FALSE)</f>
        <v>SPRINGTOWN ISD</v>
      </c>
      <c r="C5468" s="2">
        <v>1</v>
      </c>
      <c r="D5468" s="13">
        <v>434.6354166666784</v>
      </c>
      <c r="E5468" s="13">
        <v>126.57291666666794</v>
      </c>
      <c r="F5468" s="13">
        <v>561.20833333334633</v>
      </c>
      <c r="G5468" s="13">
        <v>0.95424314954508038</v>
      </c>
      <c r="H5468" s="13">
        <v>0.95163280827554575</v>
      </c>
      <c r="I5468" s="13">
        <v>1</v>
      </c>
      <c r="J5468" s="13">
        <v>561.20833333334633</v>
      </c>
      <c r="K5468" s="13">
        <v>0</v>
      </c>
      <c r="L5468" s="13">
        <v>0</v>
      </c>
      <c r="M5468" s="13">
        <v>0</v>
      </c>
      <c r="N5468" s="13">
        <v>561.20833333334633</v>
      </c>
    </row>
    <row r="5469" spans="1:15" x14ac:dyDescent="0.3">
      <c r="A5469" s="2" t="s">
        <v>931</v>
      </c>
      <c r="B5469" s="2" t="str">
        <f>VLOOKUP(A5469,'Hold Harmless'!A$1:B$7201,2,FALSE)</f>
        <v>SPRINGTOWN ISD</v>
      </c>
      <c r="C5469" s="2">
        <v>2</v>
      </c>
      <c r="D5469" s="13">
        <v>469.27873563219009</v>
      </c>
      <c r="E5469" s="13">
        <v>97.948275862069181</v>
      </c>
      <c r="F5469" s="13">
        <v>567.22701149425927</v>
      </c>
      <c r="G5469" s="13">
        <v>0.95424314954508038</v>
      </c>
      <c r="H5469" s="13">
        <v>0.95163280827554575</v>
      </c>
      <c r="I5469" s="13">
        <v>1</v>
      </c>
      <c r="J5469" s="13">
        <v>567.22701149425927</v>
      </c>
      <c r="K5469" s="13">
        <v>0</v>
      </c>
      <c r="L5469" s="13">
        <v>0</v>
      </c>
      <c r="M5469" s="13">
        <v>0</v>
      </c>
      <c r="N5469" s="13">
        <v>567.22701149425927</v>
      </c>
    </row>
    <row r="5470" spans="1:15" x14ac:dyDescent="0.3">
      <c r="A5470" s="2" t="s">
        <v>931</v>
      </c>
      <c r="B5470" s="2" t="str">
        <f>VLOOKUP(A5470,'Hold Harmless'!A$1:B$7201,2,FALSE)</f>
        <v>SPRINGTOWN ISD</v>
      </c>
      <c r="C5470" s="2">
        <v>3</v>
      </c>
      <c r="D5470" s="13">
        <v>443.60696969697057</v>
      </c>
      <c r="E5470" s="13">
        <v>123.09075757575653</v>
      </c>
      <c r="F5470" s="13">
        <v>566.69772727272709</v>
      </c>
      <c r="G5470" s="13">
        <v>0.95424314954508038</v>
      </c>
      <c r="H5470" s="13">
        <v>0.95163280827554575</v>
      </c>
      <c r="I5470" s="13">
        <v>1</v>
      </c>
      <c r="J5470" s="13">
        <v>566.69772727272709</v>
      </c>
      <c r="K5470" s="13">
        <v>0</v>
      </c>
      <c r="L5470" s="13">
        <v>0</v>
      </c>
      <c r="M5470" s="13">
        <v>0</v>
      </c>
      <c r="N5470" s="13">
        <v>566.69772727272709</v>
      </c>
    </row>
    <row r="5471" spans="1:15" x14ac:dyDescent="0.3">
      <c r="A5471" s="2" t="s">
        <v>931</v>
      </c>
      <c r="B5471" s="2" t="str">
        <f>VLOOKUP(A5471,'Hold Harmless'!A$1:B$7201,2,FALSE)</f>
        <v>SPRINGTOWN ISD</v>
      </c>
      <c r="C5471" s="2">
        <v>4</v>
      </c>
      <c r="D5471" s="13">
        <v>451.14506172840856</v>
      </c>
      <c r="E5471" s="13">
        <v>117.93827160493842</v>
      </c>
      <c r="F5471" s="13">
        <v>569.08333333334701</v>
      </c>
      <c r="G5471" s="13">
        <v>0.95424314954508038</v>
      </c>
      <c r="H5471" s="13">
        <v>0.95163280827554575</v>
      </c>
      <c r="I5471" s="13">
        <v>1</v>
      </c>
      <c r="J5471" s="13">
        <v>569.08333333334701</v>
      </c>
      <c r="K5471" s="13">
        <v>0</v>
      </c>
      <c r="L5471" s="13">
        <v>0</v>
      </c>
      <c r="M5471" s="13">
        <v>0</v>
      </c>
      <c r="N5471" s="13">
        <v>569.08333333334701</v>
      </c>
    </row>
    <row r="5472" spans="1:15" x14ac:dyDescent="0.3">
      <c r="A5472" s="2" t="s">
        <v>931</v>
      </c>
      <c r="B5472" s="2" t="str">
        <f>VLOOKUP(A5472,'Hold Harmless'!A$1:B$7201,2,FALSE)</f>
        <v>SPRINGTOWN ISD</v>
      </c>
      <c r="C5472" s="2">
        <v>5</v>
      </c>
      <c r="D5472" s="13">
        <v>442.86011904762921</v>
      </c>
      <c r="E5472" s="13">
        <v>124.96130952380447</v>
      </c>
      <c r="F5472" s="13">
        <v>567.82142857143367</v>
      </c>
      <c r="G5472" s="13">
        <v>0.95424314954508038</v>
      </c>
      <c r="H5472" s="13">
        <v>0.95163280827554575</v>
      </c>
      <c r="I5472" s="13">
        <v>1</v>
      </c>
      <c r="J5472" s="13">
        <v>567.82142857143367</v>
      </c>
      <c r="K5472" s="13">
        <v>0</v>
      </c>
      <c r="L5472" s="13">
        <v>0</v>
      </c>
      <c r="M5472" s="13">
        <v>0</v>
      </c>
      <c r="N5472" s="13">
        <v>567.82142857143367</v>
      </c>
    </row>
    <row r="5473" spans="1:15" ht="15" thickBot="1" x14ac:dyDescent="0.35">
      <c r="A5473" s="2" t="s">
        <v>931</v>
      </c>
      <c r="B5473" s="2" t="str">
        <f>VLOOKUP(A5473,'Hold Harmless'!A$1:B$7201,2,FALSE)</f>
        <v>SPRINGTOWN ISD</v>
      </c>
      <c r="C5473" s="2">
        <v>6</v>
      </c>
      <c r="D5473" s="13">
        <v>489.07656250000355</v>
      </c>
      <c r="E5473" s="13">
        <v>78.057291666666714</v>
      </c>
      <c r="F5473" s="13">
        <v>567.13385416667029</v>
      </c>
      <c r="G5473" s="13">
        <v>0.95424314954508038</v>
      </c>
      <c r="H5473" s="13">
        <v>0.95163280827554575</v>
      </c>
      <c r="I5473" s="13">
        <v>1</v>
      </c>
      <c r="J5473" s="13">
        <v>567.13385416667029</v>
      </c>
      <c r="K5473" s="13">
        <v>0</v>
      </c>
      <c r="L5473" s="13">
        <v>0</v>
      </c>
      <c r="M5473" s="13">
        <v>0</v>
      </c>
      <c r="N5473" s="13">
        <v>567.13385416667029</v>
      </c>
      <c r="O5473" s="24">
        <f t="shared" ref="O5473" si="910">SUM(N5468:N5473)</f>
        <v>3399.1716881717839</v>
      </c>
    </row>
    <row r="5474" spans="1:15" ht="15" thickTop="1" x14ac:dyDescent="0.3">
      <c r="A5474" s="4" t="s">
        <v>932</v>
      </c>
      <c r="B5474" s="4" t="str">
        <f>VLOOKUP(A5474,'Hold Harmless'!A$1:B$7201,2,FALSE)</f>
        <v>WEATHERFORD ISD</v>
      </c>
      <c r="C5474" s="4">
        <v>1</v>
      </c>
      <c r="D5474" s="10">
        <v>966.58388888886861</v>
      </c>
      <c r="E5474" s="10">
        <v>278.17777777777712</v>
      </c>
      <c r="F5474" s="10">
        <v>1244.7616666666459</v>
      </c>
      <c r="G5474" s="10">
        <v>0.95404741931277648</v>
      </c>
      <c r="H5474" s="10">
        <v>0.93298641909122393</v>
      </c>
      <c r="I5474" s="10">
        <v>1</v>
      </c>
      <c r="J5474" s="10">
        <v>1244.7616666666459</v>
      </c>
      <c r="K5474" s="10">
        <v>0</v>
      </c>
      <c r="L5474" s="10">
        <v>0</v>
      </c>
      <c r="M5474" s="10">
        <v>0</v>
      </c>
      <c r="N5474" s="10">
        <v>1244.7616666666459</v>
      </c>
    </row>
    <row r="5475" spans="1:15" x14ac:dyDescent="0.3">
      <c r="A5475" s="4" t="s">
        <v>932</v>
      </c>
      <c r="B5475" s="4" t="str">
        <f>VLOOKUP(A5475,'Hold Harmless'!A$1:B$7201,2,FALSE)</f>
        <v>WEATHERFORD ISD</v>
      </c>
      <c r="C5475" s="4">
        <v>2</v>
      </c>
      <c r="D5475" s="10">
        <v>1021.7922360248441</v>
      </c>
      <c r="E5475" s="10">
        <v>209.15540890268701</v>
      </c>
      <c r="F5475" s="10">
        <v>1230.9476449275312</v>
      </c>
      <c r="G5475" s="10">
        <v>0.95404741931277648</v>
      </c>
      <c r="H5475" s="10">
        <v>0.93298641909122393</v>
      </c>
      <c r="I5475" s="10">
        <v>1</v>
      </c>
      <c r="J5475" s="10">
        <v>1230.9476449275312</v>
      </c>
      <c r="K5475" s="10">
        <v>0</v>
      </c>
      <c r="L5475" s="10">
        <v>0</v>
      </c>
      <c r="M5475" s="10">
        <v>0</v>
      </c>
      <c r="N5475" s="10">
        <v>1230.9476449275312</v>
      </c>
    </row>
    <row r="5476" spans="1:15" x14ac:dyDescent="0.3">
      <c r="A5476" s="4" t="s">
        <v>932</v>
      </c>
      <c r="B5476" s="4" t="str">
        <f>VLOOKUP(A5476,'Hold Harmless'!A$1:B$7201,2,FALSE)</f>
        <v>WEATHERFORD ISD</v>
      </c>
      <c r="C5476" s="4">
        <v>3</v>
      </c>
      <c r="D5476" s="10">
        <v>984.5447420634888</v>
      </c>
      <c r="E5476" s="10">
        <v>225.56051587301167</v>
      </c>
      <c r="F5476" s="10">
        <v>1210.1052579365005</v>
      </c>
      <c r="G5476" s="10">
        <v>0.95404741931277648</v>
      </c>
      <c r="H5476" s="10">
        <v>0.93298641909122393</v>
      </c>
      <c r="I5476" s="10">
        <v>1</v>
      </c>
      <c r="J5476" s="10">
        <v>1210.1052579365005</v>
      </c>
      <c r="K5476" s="10">
        <v>0</v>
      </c>
      <c r="L5476" s="10">
        <v>0</v>
      </c>
      <c r="M5476" s="10">
        <v>0</v>
      </c>
      <c r="N5476" s="10">
        <v>1210.1052579365005</v>
      </c>
    </row>
    <row r="5477" spans="1:15" x14ac:dyDescent="0.3">
      <c r="A5477" s="4" t="s">
        <v>932</v>
      </c>
      <c r="B5477" s="4" t="str">
        <f>VLOOKUP(A5477,'Hold Harmless'!A$1:B$7201,2,FALSE)</f>
        <v>WEATHERFORD ISD</v>
      </c>
      <c r="C5477" s="4">
        <v>4</v>
      </c>
      <c r="D5477" s="10">
        <v>1039.4008319914105</v>
      </c>
      <c r="E5477" s="10">
        <v>164.5619967793881</v>
      </c>
      <c r="F5477" s="10">
        <v>1203.9628287707988</v>
      </c>
      <c r="G5477" s="10">
        <v>0.95404741931277648</v>
      </c>
      <c r="H5477" s="10">
        <v>0.93298641909122393</v>
      </c>
      <c r="I5477" s="10">
        <v>1</v>
      </c>
      <c r="J5477" s="10">
        <v>1203.9628287707988</v>
      </c>
      <c r="K5477" s="10">
        <v>0</v>
      </c>
      <c r="L5477" s="10">
        <v>0</v>
      </c>
      <c r="M5477" s="10">
        <v>0</v>
      </c>
      <c r="N5477" s="10">
        <v>1203.9628287707988</v>
      </c>
    </row>
    <row r="5478" spans="1:15" x14ac:dyDescent="0.3">
      <c r="A5478" s="4" t="s">
        <v>932</v>
      </c>
      <c r="B5478" s="4" t="str">
        <f>VLOOKUP(A5478,'Hold Harmless'!A$1:B$7201,2,FALSE)</f>
        <v>WEATHERFORD ISD</v>
      </c>
      <c r="C5478" s="4">
        <v>5</v>
      </c>
      <c r="D5478" s="10">
        <v>1102.7862914130862</v>
      </c>
      <c r="E5478" s="10">
        <v>126.94176808654552</v>
      </c>
      <c r="F5478" s="10">
        <v>1229.7280594996319</v>
      </c>
      <c r="G5478" s="10">
        <v>0.95404741931277648</v>
      </c>
      <c r="H5478" s="10">
        <v>0.93298641909122393</v>
      </c>
      <c r="I5478" s="10">
        <v>1</v>
      </c>
      <c r="J5478" s="10">
        <v>1229.7280594996319</v>
      </c>
      <c r="K5478" s="10">
        <v>0</v>
      </c>
      <c r="L5478" s="10">
        <v>0</v>
      </c>
      <c r="M5478" s="10">
        <v>0</v>
      </c>
      <c r="N5478" s="10">
        <v>1229.7280594996319</v>
      </c>
    </row>
    <row r="5479" spans="1:15" ht="15" thickBot="1" x14ac:dyDescent="0.35">
      <c r="A5479" s="4" t="s">
        <v>932</v>
      </c>
      <c r="B5479" s="4" t="str">
        <f>VLOOKUP(A5479,'Hold Harmless'!A$1:B$7201,2,FALSE)</f>
        <v>WEATHERFORD ISD</v>
      </c>
      <c r="C5479" s="4">
        <v>6</v>
      </c>
      <c r="D5479" s="10">
        <v>1098.0654761904987</v>
      </c>
      <c r="E5479" s="10">
        <v>114.12499999999953</v>
      </c>
      <c r="F5479" s="10">
        <v>1212.1904761904982</v>
      </c>
      <c r="G5479" s="10">
        <v>0.95404741931277648</v>
      </c>
      <c r="H5479" s="10">
        <v>0.93298641909122393</v>
      </c>
      <c r="I5479" s="10">
        <v>1</v>
      </c>
      <c r="J5479" s="10">
        <v>1212.1904761904982</v>
      </c>
      <c r="K5479" s="10">
        <v>0</v>
      </c>
      <c r="L5479" s="10">
        <v>0</v>
      </c>
      <c r="M5479" s="10">
        <v>0</v>
      </c>
      <c r="N5479" s="10">
        <v>1212.1904761904982</v>
      </c>
      <c r="O5479" s="24">
        <f t="shared" ref="O5479" si="911">SUM(N5474:N5479)</f>
        <v>7331.6959339916057</v>
      </c>
    </row>
    <row r="5480" spans="1:15" ht="15" thickTop="1" x14ac:dyDescent="0.3">
      <c r="A5480" s="11" t="s">
        <v>933</v>
      </c>
      <c r="B5480" s="11" t="str">
        <f>VLOOKUP(A5480,'Hold Harmless'!A$1:B$7201,2,FALSE)</f>
        <v>MILLSAP ISD</v>
      </c>
      <c r="C5480" s="11">
        <v>1</v>
      </c>
      <c r="D5480" s="12">
        <v>146.30769230769246</v>
      </c>
      <c r="E5480" s="12">
        <v>14.381410256410268</v>
      </c>
      <c r="F5480" s="12">
        <v>160.68910256410274</v>
      </c>
      <c r="G5480" s="12">
        <v>0.9566512885310452</v>
      </c>
      <c r="H5480" s="12">
        <v>0.95565760634570363</v>
      </c>
      <c r="I5480" s="12">
        <v>1</v>
      </c>
      <c r="J5480" s="12">
        <v>160.68910256410274</v>
      </c>
      <c r="K5480" s="12">
        <v>0</v>
      </c>
      <c r="L5480" s="12">
        <v>0</v>
      </c>
      <c r="M5480" s="12">
        <v>0</v>
      </c>
      <c r="N5480" s="12">
        <v>160.68910256410274</v>
      </c>
    </row>
    <row r="5481" spans="1:15" x14ac:dyDescent="0.3">
      <c r="A5481" s="11" t="s">
        <v>933</v>
      </c>
      <c r="B5481" s="11" t="str">
        <f>VLOOKUP(A5481,'Hold Harmless'!A$1:B$7201,2,FALSE)</f>
        <v>MILLSAP ISD</v>
      </c>
      <c r="C5481" s="11">
        <v>2</v>
      </c>
      <c r="D5481" s="12">
        <v>144.25694444444517</v>
      </c>
      <c r="E5481" s="12">
        <v>15.784722222222218</v>
      </c>
      <c r="F5481" s="12">
        <v>160.0416666666674</v>
      </c>
      <c r="G5481" s="12">
        <v>0.9566512885310452</v>
      </c>
      <c r="H5481" s="12">
        <v>0.95565760634570363</v>
      </c>
      <c r="I5481" s="12">
        <v>1</v>
      </c>
      <c r="J5481" s="12">
        <v>160.0416666666674</v>
      </c>
      <c r="K5481" s="12">
        <v>0</v>
      </c>
      <c r="L5481" s="12">
        <v>0</v>
      </c>
      <c r="M5481" s="12">
        <v>0</v>
      </c>
      <c r="N5481" s="12">
        <v>160.0416666666674</v>
      </c>
    </row>
    <row r="5482" spans="1:15" x14ac:dyDescent="0.3">
      <c r="A5482" s="11" t="s">
        <v>933</v>
      </c>
      <c r="B5482" s="11" t="str">
        <f>VLOOKUP(A5482,'Hold Harmless'!A$1:B$7201,2,FALSE)</f>
        <v>MILLSAP ISD</v>
      </c>
      <c r="C5482" s="11">
        <v>3</v>
      </c>
      <c r="D5482" s="12">
        <v>139.41944444444474</v>
      </c>
      <c r="E5482" s="12">
        <v>19.808333333333383</v>
      </c>
      <c r="F5482" s="12">
        <v>159.22777777777813</v>
      </c>
      <c r="G5482" s="12">
        <v>0.9566512885310452</v>
      </c>
      <c r="H5482" s="12">
        <v>0.95565760634570363</v>
      </c>
      <c r="I5482" s="12">
        <v>1</v>
      </c>
      <c r="J5482" s="12">
        <v>159.22777777777813</v>
      </c>
      <c r="K5482" s="12">
        <v>0</v>
      </c>
      <c r="L5482" s="12">
        <v>0</v>
      </c>
      <c r="M5482" s="12">
        <v>0</v>
      </c>
      <c r="N5482" s="12">
        <v>159.22777777777813</v>
      </c>
    </row>
    <row r="5483" spans="1:15" x14ac:dyDescent="0.3">
      <c r="A5483" s="11" t="s">
        <v>933</v>
      </c>
      <c r="B5483" s="11" t="str">
        <f>VLOOKUP(A5483,'Hold Harmless'!A$1:B$7201,2,FALSE)</f>
        <v>MILLSAP ISD</v>
      </c>
      <c r="C5483" s="11">
        <v>4</v>
      </c>
      <c r="D5483" s="12">
        <v>134.87643678160927</v>
      </c>
      <c r="E5483" s="12">
        <v>23.327586206896452</v>
      </c>
      <c r="F5483" s="12">
        <v>158.20402298850573</v>
      </c>
      <c r="G5483" s="12">
        <v>0.9566512885310452</v>
      </c>
      <c r="H5483" s="12">
        <v>0.95565760634570363</v>
      </c>
      <c r="I5483" s="12">
        <v>1</v>
      </c>
      <c r="J5483" s="12">
        <v>158.20402298850573</v>
      </c>
      <c r="K5483" s="12">
        <v>0</v>
      </c>
      <c r="L5483" s="12">
        <v>0</v>
      </c>
      <c r="M5483" s="12">
        <v>0</v>
      </c>
      <c r="N5483" s="12">
        <v>158.20402298850573</v>
      </c>
    </row>
    <row r="5484" spans="1:15" x14ac:dyDescent="0.3">
      <c r="A5484" s="11" t="s">
        <v>933</v>
      </c>
      <c r="B5484" s="11" t="str">
        <f>VLOOKUP(A5484,'Hold Harmless'!A$1:B$7201,2,FALSE)</f>
        <v>MILLSAP ISD</v>
      </c>
      <c r="C5484" s="11">
        <v>5</v>
      </c>
      <c r="D5484" s="12">
        <v>147.6060606060604</v>
      </c>
      <c r="E5484" s="12">
        <v>10.768939393939398</v>
      </c>
      <c r="F5484" s="12">
        <v>158.3749999999998</v>
      </c>
      <c r="G5484" s="12">
        <v>0.9566512885310452</v>
      </c>
      <c r="H5484" s="12">
        <v>0.95565760634570363</v>
      </c>
      <c r="I5484" s="12">
        <v>1</v>
      </c>
      <c r="J5484" s="12">
        <v>158.3749999999998</v>
      </c>
      <c r="K5484" s="12">
        <v>0</v>
      </c>
      <c r="L5484" s="12">
        <v>0</v>
      </c>
      <c r="M5484" s="12">
        <v>0</v>
      </c>
      <c r="N5484" s="12">
        <v>158.3749999999998</v>
      </c>
    </row>
    <row r="5485" spans="1:15" ht="15" thickBot="1" x14ac:dyDescent="0.35">
      <c r="A5485" s="11" t="s">
        <v>933</v>
      </c>
      <c r="B5485" s="11" t="str">
        <f>VLOOKUP(A5485,'Hold Harmless'!A$1:B$7201,2,FALSE)</f>
        <v>MILLSAP ISD</v>
      </c>
      <c r="C5485" s="11">
        <v>6</v>
      </c>
      <c r="D5485" s="12">
        <v>149.47864823348695</v>
      </c>
      <c r="E5485" s="12">
        <v>7.8465437788018431</v>
      </c>
      <c r="F5485" s="12">
        <v>157.3251920122888</v>
      </c>
      <c r="G5485" s="12">
        <v>0.9566512885310452</v>
      </c>
      <c r="H5485" s="12">
        <v>0.95565760634570363</v>
      </c>
      <c r="I5485" s="12">
        <v>1</v>
      </c>
      <c r="J5485" s="12">
        <v>157.3251920122888</v>
      </c>
      <c r="K5485" s="12">
        <v>0</v>
      </c>
      <c r="L5485" s="12">
        <v>0</v>
      </c>
      <c r="M5485" s="12">
        <v>0</v>
      </c>
      <c r="N5485" s="12">
        <v>157.3251920122888</v>
      </c>
      <c r="O5485" s="24">
        <f t="shared" ref="O5485" si="912">SUM(N5480:N5485)</f>
        <v>953.86276200934253</v>
      </c>
    </row>
    <row r="5486" spans="1:15" ht="15" thickTop="1" x14ac:dyDescent="0.3">
      <c r="A5486" s="2" t="s">
        <v>934</v>
      </c>
      <c r="B5486" s="2" t="str">
        <f>VLOOKUP(A5486,'Hold Harmless'!A$1:B$7201,2,FALSE)</f>
        <v>ALEDO ISD</v>
      </c>
      <c r="C5486" s="2">
        <v>1</v>
      </c>
      <c r="D5486" s="13">
        <v>706.76851851851609</v>
      </c>
      <c r="E5486" s="13">
        <v>368.9444444444332</v>
      </c>
      <c r="F5486" s="13">
        <v>1075.7129629629494</v>
      </c>
      <c r="G5486" s="13">
        <v>0.96678799409313132</v>
      </c>
      <c r="H5486" s="13">
        <v>0.96371350839795311</v>
      </c>
      <c r="I5486" s="13">
        <v>1</v>
      </c>
      <c r="J5486" s="13">
        <v>1075.7129629629494</v>
      </c>
      <c r="K5486" s="13">
        <v>0</v>
      </c>
      <c r="L5486" s="13">
        <v>0</v>
      </c>
      <c r="M5486" s="13">
        <v>0</v>
      </c>
      <c r="N5486" s="13">
        <v>1075.7129629629494</v>
      </c>
    </row>
    <row r="5487" spans="1:15" x14ac:dyDescent="0.3">
      <c r="A5487" s="2" t="s">
        <v>934</v>
      </c>
      <c r="B5487" s="2" t="str">
        <f>VLOOKUP(A5487,'Hold Harmless'!A$1:B$7201,2,FALSE)</f>
        <v>ALEDO ISD</v>
      </c>
      <c r="C5487" s="2">
        <v>2</v>
      </c>
      <c r="D5487" s="13">
        <v>954.17592592588278</v>
      </c>
      <c r="E5487" s="13">
        <v>119.5154320987666</v>
      </c>
      <c r="F5487" s="13">
        <v>1073.6913580246494</v>
      </c>
      <c r="G5487" s="13">
        <v>0.96678799409313132</v>
      </c>
      <c r="H5487" s="13">
        <v>0.96371350839795311</v>
      </c>
      <c r="I5487" s="13">
        <v>1</v>
      </c>
      <c r="J5487" s="13">
        <v>1073.6913580246494</v>
      </c>
      <c r="K5487" s="13">
        <v>0</v>
      </c>
      <c r="L5487" s="13">
        <v>0</v>
      </c>
      <c r="M5487" s="13">
        <v>0</v>
      </c>
      <c r="N5487" s="13">
        <v>1073.6913580246494</v>
      </c>
    </row>
    <row r="5488" spans="1:15" x14ac:dyDescent="0.3">
      <c r="A5488" s="2" t="s">
        <v>934</v>
      </c>
      <c r="B5488" s="2" t="str">
        <f>VLOOKUP(A5488,'Hold Harmless'!A$1:B$7201,2,FALSE)</f>
        <v>ALEDO ISD</v>
      </c>
      <c r="C5488" s="2">
        <v>3</v>
      </c>
      <c r="D5488" s="13">
        <v>932.80797101449332</v>
      </c>
      <c r="E5488" s="13">
        <v>134.63043478260741</v>
      </c>
      <c r="F5488" s="13">
        <v>1067.4384057971008</v>
      </c>
      <c r="G5488" s="13">
        <v>0.96678799409313132</v>
      </c>
      <c r="H5488" s="13">
        <v>0.96371350839795311</v>
      </c>
      <c r="I5488" s="13">
        <v>1</v>
      </c>
      <c r="J5488" s="13">
        <v>1067.4384057971008</v>
      </c>
      <c r="K5488" s="13">
        <v>0</v>
      </c>
      <c r="L5488" s="13">
        <v>0</v>
      </c>
      <c r="M5488" s="13">
        <v>0</v>
      </c>
      <c r="N5488" s="13">
        <v>1067.4384057971008</v>
      </c>
    </row>
    <row r="5489" spans="1:15" x14ac:dyDescent="0.3">
      <c r="A5489" s="2" t="s">
        <v>934</v>
      </c>
      <c r="B5489" s="2" t="str">
        <f>VLOOKUP(A5489,'Hold Harmless'!A$1:B$7201,2,FALSE)</f>
        <v>ALEDO ISD</v>
      </c>
      <c r="C5489" s="2">
        <v>4</v>
      </c>
      <c r="D5489" s="13">
        <v>956.36999999993259</v>
      </c>
      <c r="E5489" s="13">
        <v>121.6700000000006</v>
      </c>
      <c r="F5489" s="13">
        <v>1078.0399999999331</v>
      </c>
      <c r="G5489" s="13">
        <v>0.96678799409313132</v>
      </c>
      <c r="H5489" s="13">
        <v>0.96371350839795311</v>
      </c>
      <c r="I5489" s="13">
        <v>1</v>
      </c>
      <c r="J5489" s="13">
        <v>1078.0399999999331</v>
      </c>
      <c r="K5489" s="13">
        <v>0</v>
      </c>
      <c r="L5489" s="13">
        <v>0</v>
      </c>
      <c r="M5489" s="13">
        <v>0</v>
      </c>
      <c r="N5489" s="13">
        <v>1078.0399999999331</v>
      </c>
    </row>
    <row r="5490" spans="1:15" x14ac:dyDescent="0.3">
      <c r="A5490" s="2" t="s">
        <v>934</v>
      </c>
      <c r="B5490" s="2" t="str">
        <f>VLOOKUP(A5490,'Hold Harmless'!A$1:B$7201,2,FALSE)</f>
        <v>ALEDO ISD</v>
      </c>
      <c r="C5490" s="2">
        <v>5</v>
      </c>
      <c r="D5490" s="13">
        <v>1000.4290123456476</v>
      </c>
      <c r="E5490" s="13">
        <v>84.518518518518633</v>
      </c>
      <c r="F5490" s="13">
        <v>1084.9475308641663</v>
      </c>
      <c r="G5490" s="13">
        <v>0.96678799409313132</v>
      </c>
      <c r="H5490" s="13">
        <v>0.96371350839795311</v>
      </c>
      <c r="I5490" s="13">
        <v>1</v>
      </c>
      <c r="J5490" s="13">
        <v>1084.9475308641663</v>
      </c>
      <c r="K5490" s="13">
        <v>0</v>
      </c>
      <c r="L5490" s="13">
        <v>0</v>
      </c>
      <c r="M5490" s="13">
        <v>0</v>
      </c>
      <c r="N5490" s="13">
        <v>1084.9475308641663</v>
      </c>
    </row>
    <row r="5491" spans="1:15" ht="15" thickBot="1" x14ac:dyDescent="0.35">
      <c r="A5491" s="2" t="s">
        <v>934</v>
      </c>
      <c r="B5491" s="2" t="str">
        <f>VLOOKUP(A5491,'Hold Harmless'!A$1:B$7201,2,FALSE)</f>
        <v>ALEDO ISD</v>
      </c>
      <c r="C5491" s="2">
        <v>6</v>
      </c>
      <c r="D5491" s="13">
        <v>998.55468749998431</v>
      </c>
      <c r="E5491" s="13">
        <v>83.398437499999901</v>
      </c>
      <c r="F5491" s="13">
        <v>1081.9531249999843</v>
      </c>
      <c r="G5491" s="13">
        <v>0.96678799409313132</v>
      </c>
      <c r="H5491" s="13">
        <v>0.96371350839795311</v>
      </c>
      <c r="I5491" s="13">
        <v>1</v>
      </c>
      <c r="J5491" s="13">
        <v>1081.9531249999843</v>
      </c>
      <c r="K5491" s="13">
        <v>0</v>
      </c>
      <c r="L5491" s="13">
        <v>0</v>
      </c>
      <c r="M5491" s="13">
        <v>0</v>
      </c>
      <c r="N5491" s="13">
        <v>1081.9531249999843</v>
      </c>
      <c r="O5491" s="24">
        <f t="shared" ref="O5491" si="913">SUM(N5486:N5491)</f>
        <v>6461.7833826487849</v>
      </c>
    </row>
    <row r="5492" spans="1:15" ht="15" thickTop="1" x14ac:dyDescent="0.3">
      <c r="A5492" s="4" t="s">
        <v>935</v>
      </c>
      <c r="B5492" s="4" t="str">
        <f>VLOOKUP(A5492,'Hold Harmless'!A$1:B$7201,2,FALSE)</f>
        <v>PEASTER ISD</v>
      </c>
      <c r="C5492" s="4">
        <v>1</v>
      </c>
      <c r="D5492" s="10">
        <v>209.55555555555472</v>
      </c>
      <c r="E5492" s="10">
        <v>9.4506172839506082</v>
      </c>
      <c r="F5492" s="10">
        <v>219.00617283950533</v>
      </c>
      <c r="G5492" s="10">
        <v>0.96247397503988708</v>
      </c>
      <c r="H5492" s="10">
        <v>0.95409509318455832</v>
      </c>
      <c r="I5492" s="10">
        <v>1</v>
      </c>
      <c r="J5492" s="10">
        <v>219.00617283950533</v>
      </c>
      <c r="K5492" s="10">
        <v>0</v>
      </c>
      <c r="L5492" s="10">
        <v>0</v>
      </c>
      <c r="M5492" s="10">
        <v>0</v>
      </c>
      <c r="N5492" s="10">
        <v>219.00617283950533</v>
      </c>
    </row>
    <row r="5493" spans="1:15" x14ac:dyDescent="0.3">
      <c r="A5493" s="4" t="s">
        <v>935</v>
      </c>
      <c r="B5493" s="4" t="str">
        <f>VLOOKUP(A5493,'Hold Harmless'!A$1:B$7201,2,FALSE)</f>
        <v>PEASTER ISD</v>
      </c>
      <c r="C5493" s="4">
        <v>2</v>
      </c>
      <c r="D5493" s="10">
        <v>213.42628205128017</v>
      </c>
      <c r="E5493" s="10">
        <v>5.0576923076923048</v>
      </c>
      <c r="F5493" s="10">
        <v>218.48397435897246</v>
      </c>
      <c r="G5493" s="10">
        <v>0.96247397503988708</v>
      </c>
      <c r="H5493" s="10">
        <v>0.95409509318455832</v>
      </c>
      <c r="I5493" s="10">
        <v>1</v>
      </c>
      <c r="J5493" s="10">
        <v>218.48397435897246</v>
      </c>
      <c r="K5493" s="10">
        <v>0</v>
      </c>
      <c r="L5493" s="10">
        <v>0</v>
      </c>
      <c r="M5493" s="10">
        <v>0</v>
      </c>
      <c r="N5493" s="10">
        <v>218.48397435897246</v>
      </c>
    </row>
    <row r="5494" spans="1:15" x14ac:dyDescent="0.3">
      <c r="A5494" s="4" t="s">
        <v>935</v>
      </c>
      <c r="B5494" s="4" t="str">
        <f>VLOOKUP(A5494,'Hold Harmless'!A$1:B$7201,2,FALSE)</f>
        <v>PEASTER ISD</v>
      </c>
      <c r="C5494" s="4">
        <v>3</v>
      </c>
      <c r="D5494" s="10">
        <v>215.1599999999975</v>
      </c>
      <c r="E5494" s="10">
        <v>4.3866666666666658</v>
      </c>
      <c r="F5494" s="10">
        <v>219.54666666666415</v>
      </c>
      <c r="G5494" s="10">
        <v>0.96247397503988708</v>
      </c>
      <c r="H5494" s="10">
        <v>0.95409509318455832</v>
      </c>
      <c r="I5494" s="10">
        <v>1</v>
      </c>
      <c r="J5494" s="10">
        <v>219.54666666666415</v>
      </c>
      <c r="K5494" s="10">
        <v>0</v>
      </c>
      <c r="L5494" s="10">
        <v>0</v>
      </c>
      <c r="M5494" s="10">
        <v>0</v>
      </c>
      <c r="N5494" s="10">
        <v>219.54666666666415</v>
      </c>
    </row>
    <row r="5495" spans="1:15" x14ac:dyDescent="0.3">
      <c r="A5495" s="4" t="s">
        <v>935</v>
      </c>
      <c r="B5495" s="4" t="str">
        <f>VLOOKUP(A5495,'Hold Harmless'!A$1:B$7201,2,FALSE)</f>
        <v>PEASTER ISD</v>
      </c>
      <c r="C5495" s="4">
        <v>4</v>
      </c>
      <c r="D5495" s="10">
        <v>220.07716049382802</v>
      </c>
      <c r="E5495" s="10">
        <v>2.5123456790123462</v>
      </c>
      <c r="F5495" s="10">
        <v>222.58950617284037</v>
      </c>
      <c r="G5495" s="10">
        <v>0.96247397503988708</v>
      </c>
      <c r="H5495" s="10">
        <v>0.95409509318455832</v>
      </c>
      <c r="I5495" s="10">
        <v>1</v>
      </c>
      <c r="J5495" s="10">
        <v>222.58950617284037</v>
      </c>
      <c r="K5495" s="10">
        <v>0</v>
      </c>
      <c r="L5495" s="10">
        <v>0</v>
      </c>
      <c r="M5495" s="10">
        <v>0</v>
      </c>
      <c r="N5495" s="10">
        <v>222.58950617284037</v>
      </c>
    </row>
    <row r="5496" spans="1:15" x14ac:dyDescent="0.3">
      <c r="A5496" s="4" t="s">
        <v>935</v>
      </c>
      <c r="B5496" s="4" t="str">
        <f>VLOOKUP(A5496,'Hold Harmless'!A$1:B$7201,2,FALSE)</f>
        <v>PEASTER ISD</v>
      </c>
      <c r="C5496" s="4">
        <v>5</v>
      </c>
      <c r="D5496" s="10">
        <v>223.3779761904724</v>
      </c>
      <c r="E5496" s="10">
        <v>1.8571428571428572</v>
      </c>
      <c r="F5496" s="10">
        <v>225.23511904761526</v>
      </c>
      <c r="G5496" s="10">
        <v>0.96247397503988708</v>
      </c>
      <c r="H5496" s="10">
        <v>0.95409509318455832</v>
      </c>
      <c r="I5496" s="10">
        <v>1</v>
      </c>
      <c r="J5496" s="10">
        <v>225.23511904761526</v>
      </c>
      <c r="K5496" s="10">
        <v>0</v>
      </c>
      <c r="L5496" s="10">
        <v>0</v>
      </c>
      <c r="M5496" s="10">
        <v>0</v>
      </c>
      <c r="N5496" s="10">
        <v>225.23511904761526</v>
      </c>
    </row>
    <row r="5497" spans="1:15" ht="15" thickBot="1" x14ac:dyDescent="0.35">
      <c r="A5497" s="4" t="s">
        <v>935</v>
      </c>
      <c r="B5497" s="4" t="str">
        <f>VLOOKUP(A5497,'Hold Harmless'!A$1:B$7201,2,FALSE)</f>
        <v>PEASTER ISD</v>
      </c>
      <c r="C5497" s="4">
        <v>6</v>
      </c>
      <c r="D5497" s="10">
        <v>224.59226190475817</v>
      </c>
      <c r="E5497" s="10">
        <v>1.9404761904761907</v>
      </c>
      <c r="F5497" s="10">
        <v>226.53273809523438</v>
      </c>
      <c r="G5497" s="10">
        <v>0.96247397503988708</v>
      </c>
      <c r="H5497" s="10">
        <v>0.95409509318455832</v>
      </c>
      <c r="I5497" s="10">
        <v>1</v>
      </c>
      <c r="J5497" s="10">
        <v>226.53273809523438</v>
      </c>
      <c r="K5497" s="10">
        <v>0</v>
      </c>
      <c r="L5497" s="10">
        <v>0</v>
      </c>
      <c r="M5497" s="10">
        <v>0</v>
      </c>
      <c r="N5497" s="10">
        <v>226.53273809523438</v>
      </c>
      <c r="O5497" s="24">
        <f t="shared" ref="O5497" si="914">SUM(N5492:N5497)</f>
        <v>1331.394177180832</v>
      </c>
    </row>
    <row r="5498" spans="1:15" ht="15" thickTop="1" x14ac:dyDescent="0.3">
      <c r="A5498" s="11" t="s">
        <v>936</v>
      </c>
      <c r="B5498" s="11" t="str">
        <f>VLOOKUP(A5498,'Hold Harmless'!A$1:B$7201,2,FALSE)</f>
        <v>BROCK ISD</v>
      </c>
      <c r="C5498" s="11">
        <v>1</v>
      </c>
      <c r="D5498" s="12">
        <v>258.2916666666639</v>
      </c>
      <c r="E5498" s="12">
        <v>21.634615384615422</v>
      </c>
      <c r="F5498" s="12">
        <v>279.92628205127932</v>
      </c>
      <c r="G5498" s="12">
        <v>0.96395419286274742</v>
      </c>
      <c r="H5498" s="12">
        <v>0.96170852823989372</v>
      </c>
      <c r="I5498" s="12">
        <v>1</v>
      </c>
      <c r="J5498" s="12">
        <v>279.92628205127932</v>
      </c>
      <c r="K5498" s="12">
        <v>0</v>
      </c>
      <c r="L5498" s="12">
        <v>0</v>
      </c>
      <c r="M5498" s="12">
        <v>0</v>
      </c>
      <c r="N5498" s="12">
        <v>279.92628205127932</v>
      </c>
    </row>
    <row r="5499" spans="1:15" x14ac:dyDescent="0.3">
      <c r="A5499" s="11" t="s">
        <v>936</v>
      </c>
      <c r="B5499" s="11" t="str">
        <f>VLOOKUP(A5499,'Hold Harmless'!A$1:B$7201,2,FALSE)</f>
        <v>BROCK ISD</v>
      </c>
      <c r="C5499" s="11">
        <v>2</v>
      </c>
      <c r="D5499" s="12">
        <v>254.52976190475738</v>
      </c>
      <c r="E5499" s="12">
        <v>25.925595238095251</v>
      </c>
      <c r="F5499" s="12">
        <v>280.45535714285262</v>
      </c>
      <c r="G5499" s="12">
        <v>0.96395419286274742</v>
      </c>
      <c r="H5499" s="12">
        <v>0.96170852823989372</v>
      </c>
      <c r="I5499" s="12">
        <v>1</v>
      </c>
      <c r="J5499" s="12">
        <v>280.45535714285262</v>
      </c>
      <c r="K5499" s="12">
        <v>0</v>
      </c>
      <c r="L5499" s="12">
        <v>0</v>
      </c>
      <c r="M5499" s="12">
        <v>0</v>
      </c>
      <c r="N5499" s="12">
        <v>280.45535714285262</v>
      </c>
    </row>
    <row r="5500" spans="1:15" x14ac:dyDescent="0.3">
      <c r="A5500" s="11" t="s">
        <v>936</v>
      </c>
      <c r="B5500" s="11" t="str">
        <f>VLOOKUP(A5500,'Hold Harmless'!A$1:B$7201,2,FALSE)</f>
        <v>BROCK ISD</v>
      </c>
      <c r="C5500" s="11">
        <v>3</v>
      </c>
      <c r="D5500" s="12">
        <v>244.46296296296322</v>
      </c>
      <c r="E5500" s="12">
        <v>34.885802469135825</v>
      </c>
      <c r="F5500" s="12">
        <v>279.34876543209907</v>
      </c>
      <c r="G5500" s="12">
        <v>0.96395419286274742</v>
      </c>
      <c r="H5500" s="12">
        <v>0.96170852823989372</v>
      </c>
      <c r="I5500" s="12">
        <v>1</v>
      </c>
      <c r="J5500" s="12">
        <v>279.34876543209907</v>
      </c>
      <c r="K5500" s="12">
        <v>0</v>
      </c>
      <c r="L5500" s="12">
        <v>0</v>
      </c>
      <c r="M5500" s="12">
        <v>0</v>
      </c>
      <c r="N5500" s="12">
        <v>279.34876543209907</v>
      </c>
    </row>
    <row r="5501" spans="1:15" x14ac:dyDescent="0.3">
      <c r="A5501" s="11" t="s">
        <v>936</v>
      </c>
      <c r="B5501" s="11" t="str">
        <f>VLOOKUP(A5501,'Hold Harmless'!A$1:B$7201,2,FALSE)</f>
        <v>BROCK ISD</v>
      </c>
      <c r="C5501" s="11">
        <v>4</v>
      </c>
      <c r="D5501" s="12">
        <v>267.01954022988201</v>
      </c>
      <c r="E5501" s="12">
        <v>11.503563218390806</v>
      </c>
      <c r="F5501" s="12">
        <v>278.52310344827282</v>
      </c>
      <c r="G5501" s="12">
        <v>0.96395419286274742</v>
      </c>
      <c r="H5501" s="12">
        <v>0.96170852823989372</v>
      </c>
      <c r="I5501" s="12">
        <v>1</v>
      </c>
      <c r="J5501" s="12">
        <v>278.52310344827282</v>
      </c>
      <c r="K5501" s="12">
        <v>0</v>
      </c>
      <c r="L5501" s="12">
        <v>0</v>
      </c>
      <c r="M5501" s="12">
        <v>0</v>
      </c>
      <c r="N5501" s="12">
        <v>278.52310344827282</v>
      </c>
    </row>
    <row r="5502" spans="1:15" x14ac:dyDescent="0.3">
      <c r="A5502" s="11" t="s">
        <v>936</v>
      </c>
      <c r="B5502" s="11" t="str">
        <f>VLOOKUP(A5502,'Hold Harmless'!A$1:B$7201,2,FALSE)</f>
        <v>BROCK ISD</v>
      </c>
      <c r="C5502" s="11">
        <v>5</v>
      </c>
      <c r="D5502" s="12">
        <v>269.12388392856747</v>
      </c>
      <c r="E5502" s="12">
        <v>8.3028273809523814</v>
      </c>
      <c r="F5502" s="12">
        <v>277.42671130951987</v>
      </c>
      <c r="G5502" s="12">
        <v>0.96395419286274742</v>
      </c>
      <c r="H5502" s="12">
        <v>0.96170852823989372</v>
      </c>
      <c r="I5502" s="12">
        <v>1</v>
      </c>
      <c r="J5502" s="12">
        <v>277.42671130951987</v>
      </c>
      <c r="K5502" s="12">
        <v>0</v>
      </c>
      <c r="L5502" s="12">
        <v>0</v>
      </c>
      <c r="M5502" s="12">
        <v>0</v>
      </c>
      <c r="N5502" s="12">
        <v>277.42671130951987</v>
      </c>
    </row>
    <row r="5503" spans="1:15" ht="15" thickBot="1" x14ac:dyDescent="0.35">
      <c r="A5503" s="11" t="s">
        <v>936</v>
      </c>
      <c r="B5503" s="11" t="str">
        <f>VLOOKUP(A5503,'Hold Harmless'!A$1:B$7201,2,FALSE)</f>
        <v>BROCK ISD</v>
      </c>
      <c r="C5503" s="11">
        <v>6</v>
      </c>
      <c r="D5503" s="12">
        <v>273.53260869564747</v>
      </c>
      <c r="E5503" s="12">
        <v>7.6811594202898537</v>
      </c>
      <c r="F5503" s="12">
        <v>281.21376811593734</v>
      </c>
      <c r="G5503" s="12">
        <v>0.96395419286274742</v>
      </c>
      <c r="H5503" s="12">
        <v>0.96170852823989372</v>
      </c>
      <c r="I5503" s="12">
        <v>1</v>
      </c>
      <c r="J5503" s="12">
        <v>281.21376811593734</v>
      </c>
      <c r="K5503" s="12">
        <v>0</v>
      </c>
      <c r="L5503" s="12">
        <v>0</v>
      </c>
      <c r="M5503" s="12">
        <v>0</v>
      </c>
      <c r="N5503" s="12">
        <v>281.21376811593734</v>
      </c>
      <c r="O5503" s="24">
        <f t="shared" ref="O5503" si="915">SUM(N5498:N5503)</f>
        <v>1676.893987499961</v>
      </c>
    </row>
    <row r="5504" spans="1:15" ht="15" thickTop="1" x14ac:dyDescent="0.3">
      <c r="A5504" s="2" t="s">
        <v>937</v>
      </c>
      <c r="B5504" s="2" t="str">
        <f>VLOOKUP(A5504,'Hold Harmless'!A$1:B$7201,2,FALSE)</f>
        <v>GARNER ISD</v>
      </c>
      <c r="C5504" s="2">
        <v>1</v>
      </c>
      <c r="D5504" s="13">
        <v>29.983974358974407</v>
      </c>
      <c r="E5504" s="13">
        <v>3.4230769230769225</v>
      </c>
      <c r="F5504" s="13">
        <v>33.407051282051327</v>
      </c>
      <c r="G5504" s="13">
        <v>0.96318378983185937</v>
      </c>
      <c r="H5504" s="13">
        <v>0.97194965247357046</v>
      </c>
      <c r="I5504" s="13">
        <v>0.99098115563969558</v>
      </c>
      <c r="J5504" s="13">
        <v>33.105758286001794</v>
      </c>
      <c r="K5504" s="13">
        <v>0.30129299604953275</v>
      </c>
      <c r="L5504" s="13">
        <v>0.30129299604953275</v>
      </c>
      <c r="M5504" s="13">
        <v>0</v>
      </c>
      <c r="N5504" s="13">
        <v>33.105758286001794</v>
      </c>
    </row>
    <row r="5505" spans="1:15" x14ac:dyDescent="0.3">
      <c r="A5505" s="2" t="s">
        <v>937</v>
      </c>
      <c r="B5505" s="2" t="str">
        <f>VLOOKUP(A5505,'Hold Harmless'!A$1:B$7201,2,FALSE)</f>
        <v>GARNER ISD</v>
      </c>
      <c r="C5505" s="2">
        <v>2</v>
      </c>
      <c r="D5505" s="13">
        <v>31.138888888888932</v>
      </c>
      <c r="E5505" s="13">
        <v>2.0486111111111112</v>
      </c>
      <c r="F5505" s="13">
        <v>33.187500000000043</v>
      </c>
      <c r="G5505" s="13">
        <v>0.96318378983185937</v>
      </c>
      <c r="H5505" s="13">
        <v>0.97194965247357046</v>
      </c>
      <c r="I5505" s="13">
        <v>0.99098115563969558</v>
      </c>
      <c r="J5505" s="13">
        <v>32.888187102792436</v>
      </c>
      <c r="K5505" s="13">
        <v>0.29931289720760645</v>
      </c>
      <c r="L5505" s="13">
        <v>0.29931289720760645</v>
      </c>
      <c r="M5505" s="13">
        <v>0</v>
      </c>
      <c r="N5505" s="13">
        <v>32.888187102792436</v>
      </c>
    </row>
    <row r="5506" spans="1:15" x14ac:dyDescent="0.3">
      <c r="A5506" s="2" t="s">
        <v>937</v>
      </c>
      <c r="B5506" s="2" t="str">
        <f>VLOOKUP(A5506,'Hold Harmless'!A$1:B$7201,2,FALSE)</f>
        <v>GARNER ISD</v>
      </c>
      <c r="C5506" s="2">
        <v>3</v>
      </c>
      <c r="D5506" s="13">
        <v>27.797619047619094</v>
      </c>
      <c r="E5506" s="13">
        <v>5.624999999999992</v>
      </c>
      <c r="F5506" s="13">
        <v>33.422619047619087</v>
      </c>
      <c r="G5506" s="13">
        <v>0.96318378983185937</v>
      </c>
      <c r="H5506" s="13">
        <v>0.97194965247357046</v>
      </c>
      <c r="I5506" s="13">
        <v>0.99098115563969558</v>
      </c>
      <c r="J5506" s="13">
        <v>33.121185648314864</v>
      </c>
      <c r="K5506" s="13">
        <v>0.30143339930422286</v>
      </c>
      <c r="L5506" s="13">
        <v>0.30143339930422286</v>
      </c>
      <c r="M5506" s="13">
        <v>0</v>
      </c>
      <c r="N5506" s="13">
        <v>33.121185648314864</v>
      </c>
    </row>
    <row r="5507" spans="1:15" x14ac:dyDescent="0.3">
      <c r="A5507" s="2" t="s">
        <v>937</v>
      </c>
      <c r="B5507" s="2" t="str">
        <f>VLOOKUP(A5507,'Hold Harmless'!A$1:B$7201,2,FALSE)</f>
        <v>GARNER ISD</v>
      </c>
      <c r="C5507" s="2">
        <v>4</v>
      </c>
      <c r="D5507" s="13">
        <v>24.592948717948719</v>
      </c>
      <c r="E5507" s="13">
        <v>9.0128205128204986</v>
      </c>
      <c r="F5507" s="13">
        <v>33.605769230769219</v>
      </c>
      <c r="G5507" s="13">
        <v>0.96318378983185937</v>
      </c>
      <c r="H5507" s="13">
        <v>0.97194965247357046</v>
      </c>
      <c r="I5507" s="13">
        <v>0.99098115563969558</v>
      </c>
      <c r="J5507" s="13">
        <v>33.302684028468605</v>
      </c>
      <c r="K5507" s="13">
        <v>0.30308520230061475</v>
      </c>
      <c r="L5507" s="13">
        <v>0.30308520230061475</v>
      </c>
      <c r="M5507" s="13">
        <v>0</v>
      </c>
      <c r="N5507" s="13">
        <v>33.302684028468605</v>
      </c>
    </row>
    <row r="5508" spans="1:15" x14ac:dyDescent="0.3">
      <c r="A5508" s="2" t="s">
        <v>937</v>
      </c>
      <c r="B5508" s="2" t="str">
        <f>VLOOKUP(A5508,'Hold Harmless'!A$1:B$7201,2,FALSE)</f>
        <v>GARNER ISD</v>
      </c>
      <c r="C5508" s="2">
        <v>5</v>
      </c>
      <c r="D5508" s="13">
        <v>32.003787878787946</v>
      </c>
      <c r="E5508" s="13">
        <v>2.0075757575757578</v>
      </c>
      <c r="F5508" s="13">
        <v>34.011363636363704</v>
      </c>
      <c r="G5508" s="13">
        <v>0.96318378983185937</v>
      </c>
      <c r="H5508" s="13">
        <v>0.97194965247357046</v>
      </c>
      <c r="I5508" s="13">
        <v>0.99098115563969558</v>
      </c>
      <c r="J5508" s="13">
        <v>33.704620441245623</v>
      </c>
      <c r="K5508" s="13">
        <v>0.30674319511808079</v>
      </c>
      <c r="L5508" s="13">
        <v>0.30674319511808079</v>
      </c>
      <c r="M5508" s="13">
        <v>0</v>
      </c>
      <c r="N5508" s="13">
        <v>33.704620441245623</v>
      </c>
    </row>
    <row r="5509" spans="1:15" ht="15" thickBot="1" x14ac:dyDescent="0.35">
      <c r="A5509" s="2" t="s">
        <v>937</v>
      </c>
      <c r="B5509" s="2" t="str">
        <f>VLOOKUP(A5509,'Hold Harmless'!A$1:B$7201,2,FALSE)</f>
        <v>GARNER ISD</v>
      </c>
      <c r="C5509" s="2">
        <v>6</v>
      </c>
      <c r="D5509" s="13">
        <v>32.833333333333343</v>
      </c>
      <c r="E5509" s="13">
        <v>1.2187499999999998</v>
      </c>
      <c r="F5509" s="13">
        <v>34.052083333333343</v>
      </c>
      <c r="G5509" s="13">
        <v>0.96318378983185937</v>
      </c>
      <c r="H5509" s="13">
        <v>0.97194965247357046</v>
      </c>
      <c r="I5509" s="13">
        <v>0.99098115563969558</v>
      </c>
      <c r="J5509" s="13">
        <v>33.74497289360589</v>
      </c>
      <c r="K5509" s="13">
        <v>0.30711043972745244</v>
      </c>
      <c r="L5509" s="13">
        <v>0.30711043972745244</v>
      </c>
      <c r="M5509" s="13">
        <v>0</v>
      </c>
      <c r="N5509" s="13">
        <v>33.74497289360589</v>
      </c>
      <c r="O5509" s="24">
        <f t="shared" ref="O5509" si="916">SUM(N5504:N5509)</f>
        <v>199.86740840042921</v>
      </c>
    </row>
    <row r="5510" spans="1:15" ht="15" thickTop="1" x14ac:dyDescent="0.3">
      <c r="A5510" s="4" t="s">
        <v>938</v>
      </c>
      <c r="B5510" s="4" t="str">
        <f>VLOOKUP(A5510,'Hold Harmless'!A$1:B$7201,2,FALSE)</f>
        <v>BOVINA ISD</v>
      </c>
      <c r="C5510" s="4">
        <v>1</v>
      </c>
      <c r="D5510" s="10">
        <v>61.653846153845961</v>
      </c>
      <c r="E5510" s="10">
        <v>8.7467948717948723</v>
      </c>
      <c r="F5510" s="10">
        <v>70.400641025640837</v>
      </c>
      <c r="G5510" s="10">
        <v>0.96061461844462659</v>
      </c>
      <c r="H5510" s="10">
        <v>0.9577627899325547</v>
      </c>
      <c r="I5510" s="10">
        <v>1</v>
      </c>
      <c r="J5510" s="10">
        <v>70.400641025640837</v>
      </c>
      <c r="K5510" s="10">
        <v>0</v>
      </c>
      <c r="L5510" s="10">
        <v>0</v>
      </c>
      <c r="M5510" s="10">
        <v>0</v>
      </c>
      <c r="N5510" s="10">
        <v>70.400641025640837</v>
      </c>
    </row>
    <row r="5511" spans="1:15" x14ac:dyDescent="0.3">
      <c r="A5511" s="4" t="s">
        <v>938</v>
      </c>
      <c r="B5511" s="4" t="str">
        <f>VLOOKUP(A5511,'Hold Harmless'!A$1:B$7201,2,FALSE)</f>
        <v>BOVINA ISD</v>
      </c>
      <c r="C5511" s="4">
        <v>2</v>
      </c>
      <c r="D5511" s="10">
        <v>64.987654320987446</v>
      </c>
      <c r="E5511" s="10">
        <v>5.8487654320987668</v>
      </c>
      <c r="F5511" s="10">
        <v>70.836419753086219</v>
      </c>
      <c r="G5511" s="10">
        <v>0.96061461844462659</v>
      </c>
      <c r="H5511" s="10">
        <v>0.9577627899325547</v>
      </c>
      <c r="I5511" s="10">
        <v>1</v>
      </c>
      <c r="J5511" s="10">
        <v>70.836419753086219</v>
      </c>
      <c r="K5511" s="10">
        <v>0</v>
      </c>
      <c r="L5511" s="10">
        <v>0</v>
      </c>
      <c r="M5511" s="10">
        <v>0</v>
      </c>
      <c r="N5511" s="10">
        <v>70.836419753086219</v>
      </c>
    </row>
    <row r="5512" spans="1:15" x14ac:dyDescent="0.3">
      <c r="A5512" s="4" t="s">
        <v>938</v>
      </c>
      <c r="B5512" s="4" t="str">
        <f>VLOOKUP(A5512,'Hold Harmless'!A$1:B$7201,2,FALSE)</f>
        <v>BOVINA ISD</v>
      </c>
      <c r="C5512" s="4">
        <v>3</v>
      </c>
      <c r="D5512" s="10">
        <v>56.380555555555397</v>
      </c>
      <c r="E5512" s="10">
        <v>14.363888888888862</v>
      </c>
      <c r="F5512" s="10">
        <v>70.744444444444255</v>
      </c>
      <c r="G5512" s="10">
        <v>0.96061461844462659</v>
      </c>
      <c r="H5512" s="10">
        <v>0.9577627899325547</v>
      </c>
      <c r="I5512" s="10">
        <v>1</v>
      </c>
      <c r="J5512" s="10">
        <v>70.744444444444255</v>
      </c>
      <c r="K5512" s="10">
        <v>0</v>
      </c>
      <c r="L5512" s="10">
        <v>0</v>
      </c>
      <c r="M5512" s="10">
        <v>0</v>
      </c>
      <c r="N5512" s="10">
        <v>70.744444444444255</v>
      </c>
    </row>
    <row r="5513" spans="1:15" x14ac:dyDescent="0.3">
      <c r="A5513" s="4" t="s">
        <v>938</v>
      </c>
      <c r="B5513" s="4" t="str">
        <f>VLOOKUP(A5513,'Hold Harmless'!A$1:B$7201,2,FALSE)</f>
        <v>BOVINA ISD</v>
      </c>
      <c r="C5513" s="4">
        <v>4</v>
      </c>
      <c r="D5513" s="10">
        <v>66.79838709677432</v>
      </c>
      <c r="E5513" s="10">
        <v>4.3521505376344054</v>
      </c>
      <c r="F5513" s="10">
        <v>71.150537634408721</v>
      </c>
      <c r="G5513" s="10">
        <v>0.96061461844462659</v>
      </c>
      <c r="H5513" s="10">
        <v>0.9577627899325547</v>
      </c>
      <c r="I5513" s="10">
        <v>1</v>
      </c>
      <c r="J5513" s="10">
        <v>71.150537634408721</v>
      </c>
      <c r="K5513" s="10">
        <v>0</v>
      </c>
      <c r="L5513" s="10">
        <v>0</v>
      </c>
      <c r="M5513" s="10">
        <v>0</v>
      </c>
      <c r="N5513" s="10">
        <v>71.150537634408721</v>
      </c>
    </row>
    <row r="5514" spans="1:15" x14ac:dyDescent="0.3">
      <c r="A5514" s="4" t="s">
        <v>938</v>
      </c>
      <c r="B5514" s="4" t="str">
        <f>VLOOKUP(A5514,'Hold Harmless'!A$1:B$7201,2,FALSE)</f>
        <v>BOVINA ISD</v>
      </c>
      <c r="C5514" s="4">
        <v>5</v>
      </c>
      <c r="D5514" s="10">
        <v>70.129310344827516</v>
      </c>
      <c r="E5514" s="10">
        <v>1.0459770114942526</v>
      </c>
      <c r="F5514" s="10">
        <v>71.175287356321775</v>
      </c>
      <c r="G5514" s="10">
        <v>0.96061461844462659</v>
      </c>
      <c r="H5514" s="10">
        <v>0.9577627899325547</v>
      </c>
      <c r="I5514" s="10">
        <v>1</v>
      </c>
      <c r="J5514" s="10">
        <v>71.175287356321775</v>
      </c>
      <c r="K5514" s="10">
        <v>0</v>
      </c>
      <c r="L5514" s="10">
        <v>0</v>
      </c>
      <c r="M5514" s="10">
        <v>0</v>
      </c>
      <c r="N5514" s="10">
        <v>71.175287356321775</v>
      </c>
    </row>
    <row r="5515" spans="1:15" ht="15" thickBot="1" x14ac:dyDescent="0.35">
      <c r="A5515" s="4" t="s">
        <v>938</v>
      </c>
      <c r="B5515" s="4" t="str">
        <f>VLOOKUP(A5515,'Hold Harmless'!A$1:B$7201,2,FALSE)</f>
        <v>BOVINA ISD</v>
      </c>
      <c r="C5515" s="4">
        <v>6</v>
      </c>
      <c r="D5515" s="10">
        <v>70.574074074073977</v>
      </c>
      <c r="E5515" s="10">
        <v>0.4135802469135802</v>
      </c>
      <c r="F5515" s="10">
        <v>70.987654320987559</v>
      </c>
      <c r="G5515" s="10">
        <v>0.96061461844462659</v>
      </c>
      <c r="H5515" s="10">
        <v>0.9577627899325547</v>
      </c>
      <c r="I5515" s="10">
        <v>1</v>
      </c>
      <c r="J5515" s="10">
        <v>70.987654320987559</v>
      </c>
      <c r="K5515" s="10">
        <v>0</v>
      </c>
      <c r="L5515" s="10">
        <v>0</v>
      </c>
      <c r="M5515" s="10">
        <v>0</v>
      </c>
      <c r="N5515" s="10">
        <v>70.987654320987559</v>
      </c>
      <c r="O5515" s="24">
        <f t="shared" ref="O5515" si="917">SUM(N5510:N5515)</f>
        <v>425.29498453488929</v>
      </c>
    </row>
    <row r="5516" spans="1:15" ht="15" thickTop="1" x14ac:dyDescent="0.3">
      <c r="A5516" s="11" t="s">
        <v>939</v>
      </c>
      <c r="B5516" s="11" t="str">
        <f>VLOOKUP(A5516,'Hold Harmless'!A$1:B$7201,2,FALSE)</f>
        <v>FARWELL ISD</v>
      </c>
      <c r="C5516" s="11">
        <v>1</v>
      </c>
      <c r="D5516" s="12">
        <v>82.908602150537803</v>
      </c>
      <c r="E5516" s="12">
        <v>1.8064516129032258</v>
      </c>
      <c r="F5516" s="12">
        <v>84.715053763441034</v>
      </c>
      <c r="G5516" s="12">
        <v>0.96818009837306096</v>
      </c>
      <c r="H5516" s="12">
        <v>0.96143813887909768</v>
      </c>
      <c r="I5516" s="12">
        <v>1</v>
      </c>
      <c r="J5516" s="12">
        <v>84.715053763441034</v>
      </c>
      <c r="K5516" s="12">
        <v>0</v>
      </c>
      <c r="L5516" s="12">
        <v>0</v>
      </c>
      <c r="M5516" s="12">
        <v>0</v>
      </c>
      <c r="N5516" s="12">
        <v>84.715053763441034</v>
      </c>
    </row>
    <row r="5517" spans="1:15" x14ac:dyDescent="0.3">
      <c r="A5517" s="11" t="s">
        <v>939</v>
      </c>
      <c r="B5517" s="11" t="str">
        <f>VLOOKUP(A5517,'Hold Harmless'!A$1:B$7201,2,FALSE)</f>
        <v>FARWELL ISD</v>
      </c>
      <c r="C5517" s="11">
        <v>2</v>
      </c>
      <c r="D5517" s="12">
        <v>82.944444444444429</v>
      </c>
      <c r="E5517" s="12">
        <v>2.3086419753086429</v>
      </c>
      <c r="F5517" s="12">
        <v>85.253086419753075</v>
      </c>
      <c r="G5517" s="12">
        <v>0.96818009837306096</v>
      </c>
      <c r="H5517" s="12">
        <v>0.96143813887909768</v>
      </c>
      <c r="I5517" s="12">
        <v>1</v>
      </c>
      <c r="J5517" s="12">
        <v>85.253086419753075</v>
      </c>
      <c r="K5517" s="12">
        <v>0</v>
      </c>
      <c r="L5517" s="12">
        <v>0</v>
      </c>
      <c r="M5517" s="12">
        <v>0</v>
      </c>
      <c r="N5517" s="12">
        <v>85.253086419753075</v>
      </c>
    </row>
    <row r="5518" spans="1:15" x14ac:dyDescent="0.3">
      <c r="A5518" s="11" t="s">
        <v>939</v>
      </c>
      <c r="B5518" s="11" t="str">
        <f>VLOOKUP(A5518,'Hold Harmless'!A$1:B$7201,2,FALSE)</f>
        <v>FARWELL ISD</v>
      </c>
      <c r="C5518" s="11">
        <v>3</v>
      </c>
      <c r="D5518" s="12">
        <v>80.236666666666622</v>
      </c>
      <c r="E5518" s="12">
        <v>3.7533333333333343</v>
      </c>
      <c r="F5518" s="12">
        <v>83.989999999999952</v>
      </c>
      <c r="G5518" s="12">
        <v>0.96818009837306096</v>
      </c>
      <c r="H5518" s="12">
        <v>0.96143813887909768</v>
      </c>
      <c r="I5518" s="12">
        <v>1</v>
      </c>
      <c r="J5518" s="12">
        <v>83.989999999999952</v>
      </c>
      <c r="K5518" s="12">
        <v>0</v>
      </c>
      <c r="L5518" s="12">
        <v>0</v>
      </c>
      <c r="M5518" s="12">
        <v>0</v>
      </c>
      <c r="N5518" s="12">
        <v>83.989999999999952</v>
      </c>
    </row>
    <row r="5519" spans="1:15" x14ac:dyDescent="0.3">
      <c r="A5519" s="11" t="s">
        <v>939</v>
      </c>
      <c r="B5519" s="11" t="str">
        <f>VLOOKUP(A5519,'Hold Harmless'!A$1:B$7201,2,FALSE)</f>
        <v>FARWELL ISD</v>
      </c>
      <c r="C5519" s="11">
        <v>4</v>
      </c>
      <c r="D5519" s="12">
        <v>84.589285714285751</v>
      </c>
      <c r="E5519" s="12">
        <v>0.76190476190476186</v>
      </c>
      <c r="F5519" s="12">
        <v>85.35119047619051</v>
      </c>
      <c r="G5519" s="12">
        <v>0.96818009837306096</v>
      </c>
      <c r="H5519" s="12">
        <v>0.96143813887909768</v>
      </c>
      <c r="I5519" s="12">
        <v>1</v>
      </c>
      <c r="J5519" s="12">
        <v>85.35119047619051</v>
      </c>
      <c r="K5519" s="12">
        <v>0</v>
      </c>
      <c r="L5519" s="12">
        <v>0</v>
      </c>
      <c r="M5519" s="12">
        <v>0</v>
      </c>
      <c r="N5519" s="12">
        <v>85.35119047619051</v>
      </c>
    </row>
    <row r="5520" spans="1:15" x14ac:dyDescent="0.3">
      <c r="A5520" s="11" t="s">
        <v>939</v>
      </c>
      <c r="B5520" s="11" t="str">
        <f>VLOOKUP(A5520,'Hold Harmless'!A$1:B$7201,2,FALSE)</f>
        <v>FARWELL ISD</v>
      </c>
      <c r="C5520" s="11">
        <v>5</v>
      </c>
      <c r="D5520" s="12">
        <v>85.680555555555728</v>
      </c>
      <c r="E5520" s="12">
        <v>0.66319444444444442</v>
      </c>
      <c r="F5520" s="12">
        <v>86.343750000000171</v>
      </c>
      <c r="G5520" s="12">
        <v>0.96818009837306096</v>
      </c>
      <c r="H5520" s="12">
        <v>0.96143813887909768</v>
      </c>
      <c r="I5520" s="12">
        <v>1</v>
      </c>
      <c r="J5520" s="12">
        <v>86.343750000000171</v>
      </c>
      <c r="K5520" s="12">
        <v>0</v>
      </c>
      <c r="L5520" s="12">
        <v>0</v>
      </c>
      <c r="M5520" s="12">
        <v>0</v>
      </c>
      <c r="N5520" s="12">
        <v>86.343750000000171</v>
      </c>
    </row>
    <row r="5521" spans="1:15" ht="15" thickBot="1" x14ac:dyDescent="0.35">
      <c r="A5521" s="11" t="s">
        <v>939</v>
      </c>
      <c r="B5521" s="11" t="str">
        <f>VLOOKUP(A5521,'Hold Harmless'!A$1:B$7201,2,FALSE)</f>
        <v>FARWELL ISD</v>
      </c>
      <c r="C5521" s="11">
        <v>6</v>
      </c>
      <c r="D5521" s="12">
        <v>86.675925925925924</v>
      </c>
      <c r="E5521" s="12">
        <v>9.2592592592592587E-3</v>
      </c>
      <c r="F5521" s="12">
        <v>86.685185185185176</v>
      </c>
      <c r="G5521" s="12">
        <v>0.96818009837306096</v>
      </c>
      <c r="H5521" s="12">
        <v>0.96143813887909768</v>
      </c>
      <c r="I5521" s="12">
        <v>1</v>
      </c>
      <c r="J5521" s="12">
        <v>86.685185185185176</v>
      </c>
      <c r="K5521" s="12">
        <v>0</v>
      </c>
      <c r="L5521" s="12">
        <v>0</v>
      </c>
      <c r="M5521" s="12">
        <v>0</v>
      </c>
      <c r="N5521" s="12">
        <v>86.685185185185176</v>
      </c>
      <c r="O5521" s="24">
        <f t="shared" ref="O5521" si="918">SUM(N5516:N5521)</f>
        <v>512.33826584456995</v>
      </c>
    </row>
    <row r="5522" spans="1:15" ht="15" thickTop="1" x14ac:dyDescent="0.3">
      <c r="A5522" s="2" t="s">
        <v>940</v>
      </c>
      <c r="B5522" s="2" t="str">
        <f>VLOOKUP(A5522,'Hold Harmless'!A$1:B$7201,2,FALSE)</f>
        <v>FRIONA ISD</v>
      </c>
      <c r="C5522" s="2">
        <v>1</v>
      </c>
      <c r="D5522" s="13">
        <v>149.91346153846152</v>
      </c>
      <c r="E5522" s="13">
        <v>14.544871794871856</v>
      </c>
      <c r="F5522" s="13">
        <v>164.45833333333337</v>
      </c>
      <c r="G5522" s="13">
        <v>0.96515294117647055</v>
      </c>
      <c r="H5522" s="13">
        <v>0.96051430531572857</v>
      </c>
      <c r="I5522" s="13">
        <v>1</v>
      </c>
      <c r="J5522" s="13">
        <v>164.45833333333337</v>
      </c>
      <c r="K5522" s="13">
        <v>0</v>
      </c>
      <c r="L5522" s="13">
        <v>0</v>
      </c>
      <c r="M5522" s="13">
        <v>0</v>
      </c>
      <c r="N5522" s="13">
        <v>164.45833333333337</v>
      </c>
    </row>
    <row r="5523" spans="1:15" x14ac:dyDescent="0.3">
      <c r="A5523" s="2" t="s">
        <v>940</v>
      </c>
      <c r="B5523" s="2" t="str">
        <f>VLOOKUP(A5523,'Hold Harmless'!A$1:B$7201,2,FALSE)</f>
        <v>FRIONA ISD</v>
      </c>
      <c r="C5523" s="2">
        <v>2</v>
      </c>
      <c r="D5523" s="13">
        <v>153.14737654320984</v>
      </c>
      <c r="E5523" s="13">
        <v>11.394510582010666</v>
      </c>
      <c r="F5523" s="13">
        <v>164.54188712522051</v>
      </c>
      <c r="G5523" s="13">
        <v>0.96515294117647055</v>
      </c>
      <c r="H5523" s="13">
        <v>0.96051430531572857</v>
      </c>
      <c r="I5523" s="13">
        <v>1</v>
      </c>
      <c r="J5523" s="13">
        <v>164.54188712522051</v>
      </c>
      <c r="K5523" s="13">
        <v>0</v>
      </c>
      <c r="L5523" s="13">
        <v>0</v>
      </c>
      <c r="M5523" s="13">
        <v>0</v>
      </c>
      <c r="N5523" s="13">
        <v>164.54188712522051</v>
      </c>
    </row>
    <row r="5524" spans="1:15" x14ac:dyDescent="0.3">
      <c r="A5524" s="2" t="s">
        <v>940</v>
      </c>
      <c r="B5524" s="2" t="str">
        <f>VLOOKUP(A5524,'Hold Harmless'!A$1:B$7201,2,FALSE)</f>
        <v>FRIONA ISD</v>
      </c>
      <c r="C5524" s="2">
        <v>3</v>
      </c>
      <c r="D5524" s="13">
        <v>91.565972222222683</v>
      </c>
      <c r="E5524" s="13">
        <v>75.437499999999034</v>
      </c>
      <c r="F5524" s="13">
        <v>167.00347222222172</v>
      </c>
      <c r="G5524" s="13">
        <v>0.96515294117647055</v>
      </c>
      <c r="H5524" s="13">
        <v>0.96051430531572857</v>
      </c>
      <c r="I5524" s="13">
        <v>1</v>
      </c>
      <c r="J5524" s="13">
        <v>167.00347222222172</v>
      </c>
      <c r="K5524" s="13">
        <v>0</v>
      </c>
      <c r="L5524" s="13">
        <v>0</v>
      </c>
      <c r="M5524" s="13">
        <v>0</v>
      </c>
      <c r="N5524" s="13">
        <v>167.00347222222172</v>
      </c>
    </row>
    <row r="5525" spans="1:15" x14ac:dyDescent="0.3">
      <c r="A5525" s="2" t="s">
        <v>940</v>
      </c>
      <c r="B5525" s="2" t="str">
        <f>VLOOKUP(A5525,'Hold Harmless'!A$1:B$7201,2,FALSE)</f>
        <v>FRIONA ISD</v>
      </c>
      <c r="C5525" s="2">
        <v>4</v>
      </c>
      <c r="D5525" s="13">
        <v>158.8511904761894</v>
      </c>
      <c r="E5525" s="13">
        <v>4.8363095238095299</v>
      </c>
      <c r="F5525" s="13">
        <v>163.68749999999892</v>
      </c>
      <c r="G5525" s="13">
        <v>0.96515294117647055</v>
      </c>
      <c r="H5525" s="13">
        <v>0.96051430531572857</v>
      </c>
      <c r="I5525" s="13">
        <v>1</v>
      </c>
      <c r="J5525" s="13">
        <v>163.68749999999892</v>
      </c>
      <c r="K5525" s="13">
        <v>0</v>
      </c>
      <c r="L5525" s="13">
        <v>0</v>
      </c>
      <c r="M5525" s="13">
        <v>0</v>
      </c>
      <c r="N5525" s="13">
        <v>163.68749999999892</v>
      </c>
    </row>
    <row r="5526" spans="1:15" x14ac:dyDescent="0.3">
      <c r="A5526" s="2" t="s">
        <v>940</v>
      </c>
      <c r="B5526" s="2" t="str">
        <f>VLOOKUP(A5526,'Hold Harmless'!A$1:B$7201,2,FALSE)</f>
        <v>FRIONA ISD</v>
      </c>
      <c r="C5526" s="2">
        <v>5</v>
      </c>
      <c r="D5526" s="13">
        <v>160.15172101449255</v>
      </c>
      <c r="E5526" s="13">
        <v>2.1917270531400952</v>
      </c>
      <c r="F5526" s="13">
        <v>162.34344806763264</v>
      </c>
      <c r="G5526" s="13">
        <v>0.96515294117647055</v>
      </c>
      <c r="H5526" s="13">
        <v>0.96051430531572857</v>
      </c>
      <c r="I5526" s="13">
        <v>1</v>
      </c>
      <c r="J5526" s="13">
        <v>162.34344806763264</v>
      </c>
      <c r="K5526" s="13">
        <v>0</v>
      </c>
      <c r="L5526" s="13">
        <v>0</v>
      </c>
      <c r="M5526" s="13">
        <v>0</v>
      </c>
      <c r="N5526" s="13">
        <v>162.34344806763264</v>
      </c>
    </row>
    <row r="5527" spans="1:15" ht="15" thickBot="1" x14ac:dyDescent="0.35">
      <c r="A5527" s="2" t="s">
        <v>940</v>
      </c>
      <c r="B5527" s="2" t="str">
        <f>VLOOKUP(A5527,'Hold Harmless'!A$1:B$7201,2,FALSE)</f>
        <v>FRIONA ISD</v>
      </c>
      <c r="C5527" s="2">
        <v>6</v>
      </c>
      <c r="D5527" s="13">
        <v>159.77927927927854</v>
      </c>
      <c r="E5527" s="13">
        <v>1.6891891891891879</v>
      </c>
      <c r="F5527" s="13">
        <v>161.46846846846773</v>
      </c>
      <c r="G5527" s="13">
        <v>0.96515294117647055</v>
      </c>
      <c r="H5527" s="13">
        <v>0.96051430531572857</v>
      </c>
      <c r="I5527" s="13">
        <v>1</v>
      </c>
      <c r="J5527" s="13">
        <v>161.46846846846773</v>
      </c>
      <c r="K5527" s="13">
        <v>0</v>
      </c>
      <c r="L5527" s="13">
        <v>0</v>
      </c>
      <c r="M5527" s="13">
        <v>0</v>
      </c>
      <c r="N5527" s="13">
        <v>161.46846846846773</v>
      </c>
      <c r="O5527" s="24">
        <f t="shared" ref="O5527" si="919">SUM(N5522:N5527)</f>
        <v>983.50310921687492</v>
      </c>
    </row>
    <row r="5528" spans="1:15" ht="15" thickTop="1" x14ac:dyDescent="0.3">
      <c r="A5528" s="4" t="s">
        <v>941</v>
      </c>
      <c r="B5528" s="4" t="str">
        <f>VLOOKUP(A5528,'Hold Harmless'!A$1:B$7201,2,FALSE)</f>
        <v>LAZBUDDIE ISD</v>
      </c>
      <c r="C5528" s="4">
        <v>1</v>
      </c>
      <c r="D5528" s="10">
        <v>28.223484848484908</v>
      </c>
      <c r="E5528" s="10">
        <v>0.16666666666666669</v>
      </c>
      <c r="F5528" s="10">
        <v>28.390151515151576</v>
      </c>
      <c r="G5528" s="10">
        <v>0.95913836086008097</v>
      </c>
      <c r="H5528" s="10">
        <v>0.95620377433584292</v>
      </c>
      <c r="I5528" s="10">
        <v>1</v>
      </c>
      <c r="J5528" s="10">
        <v>28.390151515151576</v>
      </c>
      <c r="K5528" s="10">
        <v>0</v>
      </c>
      <c r="L5528" s="10">
        <v>0</v>
      </c>
      <c r="M5528" s="10">
        <v>0</v>
      </c>
      <c r="N5528" s="10">
        <v>28.390151515151576</v>
      </c>
    </row>
    <row r="5529" spans="1:15" x14ac:dyDescent="0.3">
      <c r="A5529" s="4" t="s">
        <v>941</v>
      </c>
      <c r="B5529" s="4" t="str">
        <f>VLOOKUP(A5529,'Hold Harmless'!A$1:B$7201,2,FALSE)</f>
        <v>LAZBUDDIE ISD</v>
      </c>
      <c r="C5529" s="4">
        <v>2</v>
      </c>
      <c r="D5529" s="10">
        <v>27.225308641975303</v>
      </c>
      <c r="E5529" s="10">
        <v>0.81790123456790154</v>
      </c>
      <c r="F5529" s="10">
        <v>28.043209876543205</v>
      </c>
      <c r="G5529" s="10">
        <v>0.95913836086008097</v>
      </c>
      <c r="H5529" s="10">
        <v>0.95620377433584292</v>
      </c>
      <c r="I5529" s="10">
        <v>1</v>
      </c>
      <c r="J5529" s="10">
        <v>28.043209876543205</v>
      </c>
      <c r="K5529" s="10">
        <v>0</v>
      </c>
      <c r="L5529" s="10">
        <v>0</v>
      </c>
      <c r="M5529" s="10">
        <v>0</v>
      </c>
      <c r="N5529" s="10">
        <v>28.043209876543205</v>
      </c>
    </row>
    <row r="5530" spans="1:15" x14ac:dyDescent="0.3">
      <c r="A5530" s="4" t="s">
        <v>941</v>
      </c>
      <c r="B5530" s="4" t="str">
        <f>VLOOKUP(A5530,'Hold Harmless'!A$1:B$7201,2,FALSE)</f>
        <v>LAZBUDDIE ISD</v>
      </c>
      <c r="C5530" s="4">
        <v>3</v>
      </c>
      <c r="D5530" s="10">
        <v>20.149999999999995</v>
      </c>
      <c r="E5530" s="10">
        <v>8.0033333333333339</v>
      </c>
      <c r="F5530" s="10">
        <v>28.153333333333329</v>
      </c>
      <c r="G5530" s="10">
        <v>0.95913836086008097</v>
      </c>
      <c r="H5530" s="10">
        <v>0.95620377433584292</v>
      </c>
      <c r="I5530" s="10">
        <v>1</v>
      </c>
      <c r="J5530" s="10">
        <v>28.153333333333329</v>
      </c>
      <c r="K5530" s="10">
        <v>0</v>
      </c>
      <c r="L5530" s="10">
        <v>0</v>
      </c>
      <c r="M5530" s="10">
        <v>0</v>
      </c>
      <c r="N5530" s="10">
        <v>28.153333333333329</v>
      </c>
    </row>
    <row r="5531" spans="1:15" x14ac:dyDescent="0.3">
      <c r="A5531" s="4" t="s">
        <v>941</v>
      </c>
      <c r="B5531" s="4" t="str">
        <f>VLOOKUP(A5531,'Hold Harmless'!A$1:B$7201,2,FALSE)</f>
        <v>LAZBUDDIE ISD</v>
      </c>
      <c r="C5531" s="4">
        <v>4</v>
      </c>
      <c r="D5531" s="10">
        <v>26.559895833333339</v>
      </c>
      <c r="E5531" s="10">
        <v>2.1770833333333357</v>
      </c>
      <c r="F5531" s="10">
        <v>28.736979166666675</v>
      </c>
      <c r="G5531" s="10">
        <v>0.95913836086008097</v>
      </c>
      <c r="H5531" s="10">
        <v>0.95620377433584292</v>
      </c>
      <c r="I5531" s="10">
        <v>1</v>
      </c>
      <c r="J5531" s="10">
        <v>28.736979166666675</v>
      </c>
      <c r="K5531" s="10">
        <v>0</v>
      </c>
      <c r="L5531" s="10">
        <v>0</v>
      </c>
      <c r="M5531" s="10">
        <v>0</v>
      </c>
      <c r="N5531" s="10">
        <v>28.736979166666675</v>
      </c>
    </row>
    <row r="5532" spans="1:15" x14ac:dyDescent="0.3">
      <c r="A5532" s="4" t="s">
        <v>941</v>
      </c>
      <c r="B5532" s="4" t="str">
        <f>VLOOKUP(A5532,'Hold Harmless'!A$1:B$7201,2,FALSE)</f>
        <v>LAZBUDDIE ISD</v>
      </c>
      <c r="C5532" s="4">
        <v>5</v>
      </c>
      <c r="D5532" s="10">
        <v>28.435897435897445</v>
      </c>
      <c r="E5532" s="10">
        <v>8.9743589743589758E-2</v>
      </c>
      <c r="F5532" s="10">
        <v>28.525641025641036</v>
      </c>
      <c r="G5532" s="10">
        <v>0.95913836086008097</v>
      </c>
      <c r="H5532" s="10">
        <v>0.95620377433584292</v>
      </c>
      <c r="I5532" s="10">
        <v>1</v>
      </c>
      <c r="J5532" s="10">
        <v>28.525641025641036</v>
      </c>
      <c r="K5532" s="10">
        <v>0</v>
      </c>
      <c r="L5532" s="10">
        <v>0</v>
      </c>
      <c r="M5532" s="10">
        <v>0</v>
      </c>
      <c r="N5532" s="10">
        <v>28.525641025641036</v>
      </c>
    </row>
    <row r="5533" spans="1:15" ht="15" thickBot="1" x14ac:dyDescent="0.35">
      <c r="A5533" s="4" t="s">
        <v>941</v>
      </c>
      <c r="B5533" s="4" t="str">
        <f>VLOOKUP(A5533,'Hold Harmless'!A$1:B$7201,2,FALSE)</f>
        <v>LAZBUDDIE ISD</v>
      </c>
      <c r="C5533" s="4">
        <v>6</v>
      </c>
      <c r="D5533" s="10">
        <v>28.007352941176464</v>
      </c>
      <c r="E5533" s="10">
        <v>0.11764705882352941</v>
      </c>
      <c r="F5533" s="10">
        <v>28.124999999999993</v>
      </c>
      <c r="G5533" s="10">
        <v>0.95913836086008097</v>
      </c>
      <c r="H5533" s="10">
        <v>0.95620377433584292</v>
      </c>
      <c r="I5533" s="10">
        <v>1</v>
      </c>
      <c r="J5533" s="10">
        <v>28.124999999999993</v>
      </c>
      <c r="K5533" s="10">
        <v>0</v>
      </c>
      <c r="L5533" s="10">
        <v>0</v>
      </c>
      <c r="M5533" s="10">
        <v>0</v>
      </c>
      <c r="N5533" s="10">
        <v>28.124999999999993</v>
      </c>
      <c r="O5533" s="24">
        <f t="shared" ref="O5533" si="920">SUM(N5528:N5533)</f>
        <v>169.97431491733582</v>
      </c>
    </row>
    <row r="5534" spans="1:15" ht="15" thickTop="1" x14ac:dyDescent="0.3">
      <c r="A5534" s="11" t="s">
        <v>942</v>
      </c>
      <c r="B5534" s="11" t="str">
        <f>VLOOKUP(A5534,'Hold Harmless'!A$1:B$7201,2,FALSE)</f>
        <v>BUENA VISTA ISD</v>
      </c>
      <c r="C5534" s="11">
        <v>1</v>
      </c>
      <c r="D5534" s="12">
        <v>21.617283950617278</v>
      </c>
      <c r="E5534" s="12">
        <v>10.583333333333332</v>
      </c>
      <c r="F5534" s="12">
        <v>32.200617283950606</v>
      </c>
      <c r="G5534" s="12">
        <v>0.95761431217704984</v>
      </c>
      <c r="H5534" s="12">
        <v>0.95825211385787135</v>
      </c>
      <c r="I5534" s="12">
        <v>0.99933441140217916</v>
      </c>
      <c r="J5534" s="12">
        <v>32.179184920243614</v>
      </c>
      <c r="K5534" s="12">
        <v>2.1432363706992419E-2</v>
      </c>
      <c r="L5534" s="12">
        <v>2.1432363706992419E-2</v>
      </c>
      <c r="M5534" s="12">
        <v>0</v>
      </c>
      <c r="N5534" s="12">
        <v>32.179184920243614</v>
      </c>
    </row>
    <row r="5535" spans="1:15" x14ac:dyDescent="0.3">
      <c r="A5535" s="11" t="s">
        <v>942</v>
      </c>
      <c r="B5535" s="11" t="str">
        <f>VLOOKUP(A5535,'Hold Harmless'!A$1:B$7201,2,FALSE)</f>
        <v>BUENA VISTA ISD</v>
      </c>
      <c r="C5535" s="11">
        <v>2</v>
      </c>
      <c r="D5535" s="12">
        <v>25.232758620689658</v>
      </c>
      <c r="E5535" s="12">
        <v>6.9482758620689609</v>
      </c>
      <c r="F5535" s="12">
        <v>32.181034482758619</v>
      </c>
      <c r="G5535" s="12">
        <v>0.95761431217704984</v>
      </c>
      <c r="H5535" s="12">
        <v>0.95825211385787135</v>
      </c>
      <c r="I5535" s="12">
        <v>0.99933441140217916</v>
      </c>
      <c r="J5535" s="12">
        <v>32.159615153140813</v>
      </c>
      <c r="K5535" s="12">
        <v>2.1419329617806682E-2</v>
      </c>
      <c r="L5535" s="12">
        <v>2.1419329617806682E-2</v>
      </c>
      <c r="M5535" s="12">
        <v>0</v>
      </c>
      <c r="N5535" s="12">
        <v>32.159615153140813</v>
      </c>
    </row>
    <row r="5536" spans="1:15" x14ac:dyDescent="0.3">
      <c r="A5536" s="11" t="s">
        <v>942</v>
      </c>
      <c r="B5536" s="11" t="str">
        <f>VLOOKUP(A5536,'Hold Harmless'!A$1:B$7201,2,FALSE)</f>
        <v>BUENA VISTA ISD</v>
      </c>
      <c r="C5536" s="11">
        <v>3</v>
      </c>
      <c r="D5536" s="12">
        <v>20.246527777777786</v>
      </c>
      <c r="E5536" s="12">
        <v>10.322916666666661</v>
      </c>
      <c r="F5536" s="12">
        <v>30.569444444444446</v>
      </c>
      <c r="G5536" s="12">
        <v>0.95761431217704984</v>
      </c>
      <c r="H5536" s="12">
        <v>0.95825211385787135</v>
      </c>
      <c r="I5536" s="12">
        <v>0.99933441140217916</v>
      </c>
      <c r="J5536" s="12">
        <v>30.549097770780506</v>
      </c>
      <c r="K5536" s="12">
        <v>2.0346673663940607E-2</v>
      </c>
      <c r="L5536" s="12">
        <v>2.0346673663940607E-2</v>
      </c>
      <c r="M5536" s="12">
        <v>0</v>
      </c>
      <c r="N5536" s="12">
        <v>30.549097770780506</v>
      </c>
    </row>
    <row r="5537" spans="1:15" x14ac:dyDescent="0.3">
      <c r="A5537" s="11" t="s">
        <v>942</v>
      </c>
      <c r="B5537" s="11" t="str">
        <f>VLOOKUP(A5537,'Hold Harmless'!A$1:B$7201,2,FALSE)</f>
        <v>BUENA VISTA ISD</v>
      </c>
      <c r="C5537" s="11">
        <v>4</v>
      </c>
      <c r="D5537" s="12">
        <v>23.925287356321828</v>
      </c>
      <c r="E5537" s="12">
        <v>6.0287356321839063</v>
      </c>
      <c r="F5537" s="12">
        <v>29.954022988505734</v>
      </c>
      <c r="G5537" s="12">
        <v>0.95761431217704984</v>
      </c>
      <c r="H5537" s="12">
        <v>0.95825211385787135</v>
      </c>
      <c r="I5537" s="12">
        <v>0.99933441140217916</v>
      </c>
      <c r="J5537" s="12">
        <v>29.93408593234572</v>
      </c>
      <c r="K5537" s="12">
        <v>1.9937056160014066E-2</v>
      </c>
      <c r="L5537" s="12">
        <v>1.9937056160014066E-2</v>
      </c>
      <c r="M5537" s="12">
        <v>0</v>
      </c>
      <c r="N5537" s="12">
        <v>29.93408593234572</v>
      </c>
    </row>
    <row r="5538" spans="1:15" x14ac:dyDescent="0.3">
      <c r="A5538" s="11" t="s">
        <v>942</v>
      </c>
      <c r="B5538" s="11" t="str">
        <f>VLOOKUP(A5538,'Hold Harmless'!A$1:B$7201,2,FALSE)</f>
        <v>BUENA VISTA ISD</v>
      </c>
      <c r="C5538" s="11">
        <v>5</v>
      </c>
      <c r="D5538" s="12">
        <v>26.83630952380955</v>
      </c>
      <c r="E5538" s="12">
        <v>3.8988095238095233</v>
      </c>
      <c r="F5538" s="12">
        <v>30.735119047619072</v>
      </c>
      <c r="G5538" s="12">
        <v>0.95761431217704984</v>
      </c>
      <c r="H5538" s="12">
        <v>0.95825211385787135</v>
      </c>
      <c r="I5538" s="12">
        <v>0.99933441140217916</v>
      </c>
      <c r="J5538" s="12">
        <v>30.71466210282831</v>
      </c>
      <c r="K5538" s="12">
        <v>2.0456944790762321E-2</v>
      </c>
      <c r="L5538" s="12">
        <v>2.0456944790762321E-2</v>
      </c>
      <c r="M5538" s="12">
        <v>0</v>
      </c>
      <c r="N5538" s="12">
        <v>30.71466210282831</v>
      </c>
    </row>
    <row r="5539" spans="1:15" ht="15" thickBot="1" x14ac:dyDescent="0.35">
      <c r="A5539" s="11" t="s">
        <v>942</v>
      </c>
      <c r="B5539" s="11" t="str">
        <f>VLOOKUP(A5539,'Hold Harmless'!A$1:B$7201,2,FALSE)</f>
        <v>BUENA VISTA ISD</v>
      </c>
      <c r="C5539" s="11">
        <v>6</v>
      </c>
      <c r="D5539" s="12">
        <v>26.698198198198209</v>
      </c>
      <c r="E5539" s="12">
        <v>3.9954954954954949</v>
      </c>
      <c r="F5539" s="12">
        <v>30.693693693693703</v>
      </c>
      <c r="G5539" s="12">
        <v>0.95761431217704984</v>
      </c>
      <c r="H5539" s="12">
        <v>0.95825211385787135</v>
      </c>
      <c r="I5539" s="12">
        <v>0.99933441140217916</v>
      </c>
      <c r="J5539" s="12">
        <v>30.673264321146174</v>
      </c>
      <c r="K5539" s="12">
        <v>2.0429372547528857E-2</v>
      </c>
      <c r="L5539" s="12">
        <v>2.0429372547528857E-2</v>
      </c>
      <c r="M5539" s="12">
        <v>0</v>
      </c>
      <c r="N5539" s="12">
        <v>30.673264321146174</v>
      </c>
      <c r="O5539" s="24">
        <f t="shared" ref="O5539" si="921">SUM(N5534:N5539)</f>
        <v>186.20991020048513</v>
      </c>
    </row>
    <row r="5540" spans="1:15" ht="15" thickTop="1" x14ac:dyDescent="0.3">
      <c r="A5540" s="2" t="s">
        <v>943</v>
      </c>
      <c r="B5540" s="2" t="str">
        <f>VLOOKUP(A5540,'Hold Harmless'!A$1:B$7201,2,FALSE)</f>
        <v>FORT STOCKTON ISD</v>
      </c>
      <c r="C5540" s="2">
        <v>1</v>
      </c>
      <c r="D5540" s="13">
        <v>182.8685897435895</v>
      </c>
      <c r="E5540" s="13">
        <v>106.97435897435943</v>
      </c>
      <c r="F5540" s="13">
        <v>289.84294871794896</v>
      </c>
      <c r="G5540" s="13">
        <v>0.91993569743550718</v>
      </c>
      <c r="H5540" s="13">
        <v>0.83463644804911785</v>
      </c>
      <c r="I5540" s="13">
        <v>1</v>
      </c>
      <c r="J5540" s="13">
        <v>289.84294871794896</v>
      </c>
      <c r="K5540" s="13">
        <v>0</v>
      </c>
      <c r="L5540" s="13">
        <v>0</v>
      </c>
      <c r="M5540" s="13">
        <v>0</v>
      </c>
      <c r="N5540" s="13">
        <v>289.84294871794896</v>
      </c>
    </row>
    <row r="5541" spans="1:15" x14ac:dyDescent="0.3">
      <c r="A5541" s="2" t="s">
        <v>943</v>
      </c>
      <c r="B5541" s="2" t="str">
        <f>VLOOKUP(A5541,'Hold Harmless'!A$1:B$7201,2,FALSE)</f>
        <v>FORT STOCKTON ISD</v>
      </c>
      <c r="C5541" s="2">
        <v>2</v>
      </c>
      <c r="D5541" s="13">
        <v>222.90178571428282</v>
      </c>
      <c r="E5541" s="13">
        <v>89.458333333333016</v>
      </c>
      <c r="F5541" s="13">
        <v>312.36011904761585</v>
      </c>
      <c r="G5541" s="13">
        <v>0.91993569743550718</v>
      </c>
      <c r="H5541" s="13">
        <v>0.83463644804911785</v>
      </c>
      <c r="I5541" s="13">
        <v>1</v>
      </c>
      <c r="J5541" s="13">
        <v>312.36011904761585</v>
      </c>
      <c r="K5541" s="13">
        <v>0</v>
      </c>
      <c r="L5541" s="13">
        <v>0</v>
      </c>
      <c r="M5541" s="13">
        <v>0</v>
      </c>
      <c r="N5541" s="13">
        <v>312.36011904761585</v>
      </c>
    </row>
    <row r="5542" spans="1:15" x14ac:dyDescent="0.3">
      <c r="A5542" s="2" t="s">
        <v>943</v>
      </c>
      <c r="B5542" s="2" t="str">
        <f>VLOOKUP(A5542,'Hold Harmless'!A$1:B$7201,2,FALSE)</f>
        <v>FORT STOCKTON ISD</v>
      </c>
      <c r="C5542" s="2">
        <v>3</v>
      </c>
      <c r="D5542" s="13">
        <v>137.08571428571665</v>
      </c>
      <c r="E5542" s="13">
        <v>160.9904761904771</v>
      </c>
      <c r="F5542" s="13">
        <v>298.07619047619374</v>
      </c>
      <c r="G5542" s="13">
        <v>0.91993569743550718</v>
      </c>
      <c r="H5542" s="13">
        <v>0.83463644804911785</v>
      </c>
      <c r="I5542" s="13">
        <v>1</v>
      </c>
      <c r="J5542" s="13">
        <v>298.07619047619374</v>
      </c>
      <c r="K5542" s="13">
        <v>0</v>
      </c>
      <c r="L5542" s="13">
        <v>0</v>
      </c>
      <c r="M5542" s="13">
        <v>0</v>
      </c>
      <c r="N5542" s="13">
        <v>298.07619047619374</v>
      </c>
    </row>
    <row r="5543" spans="1:15" x14ac:dyDescent="0.3">
      <c r="A5543" s="2" t="s">
        <v>943</v>
      </c>
      <c r="B5543" s="2" t="str">
        <f>VLOOKUP(A5543,'Hold Harmless'!A$1:B$7201,2,FALSE)</f>
        <v>FORT STOCKTON ISD</v>
      </c>
      <c r="C5543" s="2">
        <v>4</v>
      </c>
      <c r="D5543" s="13">
        <v>255.0524691358028</v>
      </c>
      <c r="E5543" s="13">
        <v>72.839506172839492</v>
      </c>
      <c r="F5543" s="13">
        <v>327.89197530864226</v>
      </c>
      <c r="G5543" s="13">
        <v>0.91993569743550718</v>
      </c>
      <c r="H5543" s="13">
        <v>0.83463644804911785</v>
      </c>
      <c r="I5543" s="13">
        <v>1</v>
      </c>
      <c r="J5543" s="13">
        <v>327.89197530864226</v>
      </c>
      <c r="K5543" s="13">
        <v>0</v>
      </c>
      <c r="L5543" s="13">
        <v>0</v>
      </c>
      <c r="M5543" s="13">
        <v>0</v>
      </c>
      <c r="N5543" s="13">
        <v>327.89197530864226</v>
      </c>
    </row>
    <row r="5544" spans="1:15" x14ac:dyDescent="0.3">
      <c r="A5544" s="2" t="s">
        <v>943</v>
      </c>
      <c r="B5544" s="2" t="str">
        <f>VLOOKUP(A5544,'Hold Harmless'!A$1:B$7201,2,FALSE)</f>
        <v>FORT STOCKTON ISD</v>
      </c>
      <c r="C5544" s="2">
        <v>5</v>
      </c>
      <c r="D5544" s="13">
        <v>258.13157894736673</v>
      </c>
      <c r="E5544" s="13">
        <v>64.763157894737162</v>
      </c>
      <c r="F5544" s="13">
        <v>322.8947368421039</v>
      </c>
      <c r="G5544" s="13">
        <v>0.91993569743550718</v>
      </c>
      <c r="H5544" s="13">
        <v>0.83463644804911785</v>
      </c>
      <c r="I5544" s="13">
        <v>1</v>
      </c>
      <c r="J5544" s="13">
        <v>322.8947368421039</v>
      </c>
      <c r="K5544" s="13">
        <v>0</v>
      </c>
      <c r="L5544" s="13">
        <v>0</v>
      </c>
      <c r="M5544" s="13">
        <v>0</v>
      </c>
      <c r="N5544" s="13">
        <v>322.8947368421039</v>
      </c>
    </row>
    <row r="5545" spans="1:15" ht="15" thickBot="1" x14ac:dyDescent="0.35">
      <c r="A5545" s="2" t="s">
        <v>943</v>
      </c>
      <c r="B5545" s="2" t="str">
        <f>VLOOKUP(A5545,'Hold Harmless'!A$1:B$7201,2,FALSE)</f>
        <v>FORT STOCKTON ISD</v>
      </c>
      <c r="C5545" s="2">
        <v>6</v>
      </c>
      <c r="D5545" s="13">
        <v>274.81060606060413</v>
      </c>
      <c r="E5545" s="13">
        <v>53.280303030303202</v>
      </c>
      <c r="F5545" s="13">
        <v>328.0909090909073</v>
      </c>
      <c r="G5545" s="13">
        <v>0.91993569743550718</v>
      </c>
      <c r="H5545" s="13">
        <v>0.83463644804911785</v>
      </c>
      <c r="I5545" s="13">
        <v>1</v>
      </c>
      <c r="J5545" s="13">
        <v>328.0909090909073</v>
      </c>
      <c r="K5545" s="13">
        <v>0</v>
      </c>
      <c r="L5545" s="13">
        <v>0</v>
      </c>
      <c r="M5545" s="13">
        <v>0</v>
      </c>
      <c r="N5545" s="13">
        <v>328.0909090909073</v>
      </c>
      <c r="O5545" s="24">
        <f t="shared" ref="O5545" si="922">SUM(N5540:N5545)</f>
        <v>1879.156879483412</v>
      </c>
    </row>
    <row r="5546" spans="1:15" ht="15" thickTop="1" x14ac:dyDescent="0.3">
      <c r="A5546" s="4" t="s">
        <v>944</v>
      </c>
      <c r="B5546" s="4" t="str">
        <f>VLOOKUP(A5546,'Hold Harmless'!A$1:B$7201,2,FALSE)</f>
        <v>IRAAN-SHEFFIELD ISD</v>
      </c>
      <c r="C5546" s="4">
        <v>1</v>
      </c>
      <c r="D5546" s="10">
        <v>45.416666666666558</v>
      </c>
      <c r="E5546" s="10">
        <v>6.8395061728395037</v>
      </c>
      <c r="F5546" s="10">
        <v>52.256172839506064</v>
      </c>
      <c r="G5546" s="10">
        <v>0.94638544758543863</v>
      </c>
      <c r="H5546" s="10">
        <v>0.94735146403866199</v>
      </c>
      <c r="I5546" s="10">
        <v>0.99898029771431907</v>
      </c>
      <c r="J5546" s="10">
        <v>52.202887100620678</v>
      </c>
      <c r="K5546" s="10">
        <v>5.328573888538557E-2</v>
      </c>
      <c r="L5546" s="10">
        <v>5.328573888538557E-2</v>
      </c>
      <c r="M5546" s="10">
        <v>0</v>
      </c>
      <c r="N5546" s="10">
        <v>52.202887100620678</v>
      </c>
    </row>
    <row r="5547" spans="1:15" x14ac:dyDescent="0.3">
      <c r="A5547" s="4" t="s">
        <v>944</v>
      </c>
      <c r="B5547" s="4" t="str">
        <f>VLOOKUP(A5547,'Hold Harmless'!A$1:B$7201,2,FALSE)</f>
        <v>IRAAN-SHEFFIELD ISD</v>
      </c>
      <c r="C5547" s="4">
        <v>2</v>
      </c>
      <c r="D5547" s="10">
        <v>46.166666666666643</v>
      </c>
      <c r="E5547" s="10">
        <v>5.9567901234567726</v>
      </c>
      <c r="F5547" s="10">
        <v>52.123456790123413</v>
      </c>
      <c r="G5547" s="10">
        <v>0.94638544758543863</v>
      </c>
      <c r="H5547" s="10">
        <v>0.94735146403866199</v>
      </c>
      <c r="I5547" s="10">
        <v>0.99898029771431907</v>
      </c>
      <c r="J5547" s="10">
        <v>52.070306382096931</v>
      </c>
      <c r="K5547" s="10">
        <v>5.315040802648241E-2</v>
      </c>
      <c r="L5547" s="10">
        <v>5.315040802648241E-2</v>
      </c>
      <c r="M5547" s="10">
        <v>0</v>
      </c>
      <c r="N5547" s="10">
        <v>52.070306382096931</v>
      </c>
    </row>
    <row r="5548" spans="1:15" x14ac:dyDescent="0.3">
      <c r="A5548" s="4" t="s">
        <v>944</v>
      </c>
      <c r="B5548" s="4" t="str">
        <f>VLOOKUP(A5548,'Hold Harmless'!A$1:B$7201,2,FALSE)</f>
        <v>IRAAN-SHEFFIELD ISD</v>
      </c>
      <c r="C5548" s="4">
        <v>3</v>
      </c>
      <c r="D5548" s="10">
        <v>46.033950617283885</v>
      </c>
      <c r="E5548" s="10">
        <v>5.3302469135802424</v>
      </c>
      <c r="F5548" s="10">
        <v>51.364197530864125</v>
      </c>
      <c r="G5548" s="10">
        <v>0.94638544758543863</v>
      </c>
      <c r="H5548" s="10">
        <v>0.94735146403866199</v>
      </c>
      <c r="I5548" s="10">
        <v>0.99898029771431907</v>
      </c>
      <c r="J5548" s="10">
        <v>51.311821341239735</v>
      </c>
      <c r="K5548" s="10">
        <v>5.2376189624389724E-2</v>
      </c>
      <c r="L5548" s="10">
        <v>5.2376189624389724E-2</v>
      </c>
      <c r="M5548" s="10">
        <v>0</v>
      </c>
      <c r="N5548" s="10">
        <v>51.311821341239735</v>
      </c>
    </row>
    <row r="5549" spans="1:15" x14ac:dyDescent="0.3">
      <c r="A5549" s="4" t="s">
        <v>944</v>
      </c>
      <c r="B5549" s="4" t="str">
        <f>VLOOKUP(A5549,'Hold Harmless'!A$1:B$7201,2,FALSE)</f>
        <v>IRAAN-SHEFFIELD ISD</v>
      </c>
      <c r="C5549" s="4">
        <v>4</v>
      </c>
      <c r="D5549" s="10">
        <v>33.012345679012263</v>
      </c>
      <c r="E5549" s="10">
        <v>17.48765432098768</v>
      </c>
      <c r="F5549" s="10">
        <v>50.499999999999943</v>
      </c>
      <c r="G5549" s="10">
        <v>0.94638544758543863</v>
      </c>
      <c r="H5549" s="10">
        <v>0.94735146403866199</v>
      </c>
      <c r="I5549" s="10">
        <v>0.99898029771431907</v>
      </c>
      <c r="J5549" s="10">
        <v>50.448505034573053</v>
      </c>
      <c r="K5549" s="10">
        <v>5.149496542689036E-2</v>
      </c>
      <c r="L5549" s="10">
        <v>5.149496542689036E-2</v>
      </c>
      <c r="M5549" s="10">
        <v>0</v>
      </c>
      <c r="N5549" s="10">
        <v>50.448505034573053</v>
      </c>
    </row>
    <row r="5550" spans="1:15" x14ac:dyDescent="0.3">
      <c r="A5550" s="4" t="s">
        <v>944</v>
      </c>
      <c r="B5550" s="4" t="str">
        <f>VLOOKUP(A5550,'Hold Harmless'!A$1:B$7201,2,FALSE)</f>
        <v>IRAAN-SHEFFIELD ISD</v>
      </c>
      <c r="C5550" s="4">
        <v>5</v>
      </c>
      <c r="D5550" s="10">
        <v>48.189393939393774</v>
      </c>
      <c r="E5550" s="10">
        <v>2.7159090909090913</v>
      </c>
      <c r="F5550" s="10">
        <v>50.905303030302868</v>
      </c>
      <c r="G5550" s="10">
        <v>0.94638544758543863</v>
      </c>
      <c r="H5550" s="10">
        <v>0.94735146403866199</v>
      </c>
      <c r="I5550" s="10">
        <v>0.99898029771431907</v>
      </c>
      <c r="J5550" s="10">
        <v>50.853394776449591</v>
      </c>
      <c r="K5550" s="10">
        <v>5.1908253853277131E-2</v>
      </c>
      <c r="L5550" s="10">
        <v>5.1908253853277131E-2</v>
      </c>
      <c r="M5550" s="10">
        <v>0</v>
      </c>
      <c r="N5550" s="10">
        <v>50.853394776449591</v>
      </c>
    </row>
    <row r="5551" spans="1:15" ht="15" thickBot="1" x14ac:dyDescent="0.35">
      <c r="A5551" s="4" t="s">
        <v>944</v>
      </c>
      <c r="B5551" s="4" t="str">
        <f>VLOOKUP(A5551,'Hold Harmless'!A$1:B$7201,2,FALSE)</f>
        <v>IRAAN-SHEFFIELD ISD</v>
      </c>
      <c r="C5551" s="4">
        <v>6</v>
      </c>
      <c r="D5551" s="10">
        <v>47.959770114942458</v>
      </c>
      <c r="E5551" s="10">
        <v>2.8563218390804592</v>
      </c>
      <c r="F5551" s="10">
        <v>50.816091954022916</v>
      </c>
      <c r="G5551" s="10">
        <v>0.94638544758543863</v>
      </c>
      <c r="H5551" s="10">
        <v>0.94735146403866199</v>
      </c>
      <c r="I5551" s="10">
        <v>0.99898029771431907</v>
      </c>
      <c r="J5551" s="10">
        <v>50.764274668908023</v>
      </c>
      <c r="K5551" s="10">
        <v>5.1817285114893252E-2</v>
      </c>
      <c r="L5551" s="10">
        <v>5.1817285114893252E-2</v>
      </c>
      <c r="M5551" s="10">
        <v>0</v>
      </c>
      <c r="N5551" s="10">
        <v>50.764274668908023</v>
      </c>
      <c r="O5551" s="24">
        <f t="shared" ref="O5551" si="923">SUM(N5546:N5551)</f>
        <v>307.65118930388803</v>
      </c>
    </row>
    <row r="5552" spans="1:15" ht="15" thickTop="1" x14ac:dyDescent="0.3">
      <c r="A5552" s="11" t="s">
        <v>945</v>
      </c>
      <c r="B5552" s="11" t="str">
        <f>VLOOKUP(A5552,'Hold Harmless'!A$1:B$7201,2,FALSE)</f>
        <v>BIG SANDY ISD</v>
      </c>
      <c r="C5552" s="11">
        <v>1</v>
      </c>
      <c r="D5552" s="12">
        <v>64.148809523809334</v>
      </c>
      <c r="E5552" s="12">
        <v>12.568452380952383</v>
      </c>
      <c r="F5552" s="12">
        <v>76.717261904761713</v>
      </c>
      <c r="G5552" s="12">
        <v>0.95834753949312423</v>
      </c>
      <c r="H5552" s="12">
        <v>0.95072666741835743</v>
      </c>
      <c r="I5552" s="12">
        <v>1</v>
      </c>
      <c r="J5552" s="12">
        <v>76.717261904761713</v>
      </c>
      <c r="K5552" s="12">
        <v>0</v>
      </c>
      <c r="L5552" s="12">
        <v>0</v>
      </c>
      <c r="M5552" s="12">
        <v>0</v>
      </c>
      <c r="N5552" s="12">
        <v>76.717261904761713</v>
      </c>
    </row>
    <row r="5553" spans="1:15" x14ac:dyDescent="0.3">
      <c r="A5553" s="11" t="s">
        <v>945</v>
      </c>
      <c r="B5553" s="11" t="str">
        <f>VLOOKUP(A5553,'Hold Harmless'!A$1:B$7201,2,FALSE)</f>
        <v>BIG SANDY ISD</v>
      </c>
      <c r="C5553" s="11">
        <v>2</v>
      </c>
      <c r="D5553" s="12">
        <v>69.783950617283864</v>
      </c>
      <c r="E5553" s="12">
        <v>5.0771604938271588</v>
      </c>
      <c r="F5553" s="12">
        <v>74.861111111111029</v>
      </c>
      <c r="G5553" s="12">
        <v>0.95834753949312423</v>
      </c>
      <c r="H5553" s="12">
        <v>0.95072666741835743</v>
      </c>
      <c r="I5553" s="12">
        <v>1</v>
      </c>
      <c r="J5553" s="12">
        <v>74.861111111111029</v>
      </c>
      <c r="K5553" s="12">
        <v>0</v>
      </c>
      <c r="L5553" s="12">
        <v>0</v>
      </c>
      <c r="M5553" s="12">
        <v>0</v>
      </c>
      <c r="N5553" s="12">
        <v>74.861111111111029</v>
      </c>
    </row>
    <row r="5554" spans="1:15" x14ac:dyDescent="0.3">
      <c r="A5554" s="11" t="s">
        <v>945</v>
      </c>
      <c r="B5554" s="11" t="str">
        <f>VLOOKUP(A5554,'Hold Harmless'!A$1:B$7201,2,FALSE)</f>
        <v>BIG SANDY ISD</v>
      </c>
      <c r="C5554" s="11">
        <v>3</v>
      </c>
      <c r="D5554" s="12">
        <v>68.47499999999998</v>
      </c>
      <c r="E5554" s="12">
        <v>5.624999999999992</v>
      </c>
      <c r="F5554" s="12">
        <v>74.099999999999966</v>
      </c>
      <c r="G5554" s="12">
        <v>0.95834753949312423</v>
      </c>
      <c r="H5554" s="12">
        <v>0.95072666741835743</v>
      </c>
      <c r="I5554" s="12">
        <v>1</v>
      </c>
      <c r="J5554" s="12">
        <v>74.099999999999966</v>
      </c>
      <c r="K5554" s="12">
        <v>0</v>
      </c>
      <c r="L5554" s="12">
        <v>0</v>
      </c>
      <c r="M5554" s="12">
        <v>0</v>
      </c>
      <c r="N5554" s="12">
        <v>74.099999999999966</v>
      </c>
    </row>
    <row r="5555" spans="1:15" x14ac:dyDescent="0.3">
      <c r="A5555" s="11" t="s">
        <v>945</v>
      </c>
      <c r="B5555" s="11" t="str">
        <f>VLOOKUP(A5555,'Hold Harmless'!A$1:B$7201,2,FALSE)</f>
        <v>BIG SANDY ISD</v>
      </c>
      <c r="C5555" s="11">
        <v>4</v>
      </c>
      <c r="D5555" s="12">
        <v>73.959876543209759</v>
      </c>
      <c r="E5555" s="12">
        <v>2.9907407407407414</v>
      </c>
      <c r="F5555" s="12">
        <v>76.950617283950507</v>
      </c>
      <c r="G5555" s="12">
        <v>0.95834753949312423</v>
      </c>
      <c r="H5555" s="12">
        <v>0.95072666741835743</v>
      </c>
      <c r="I5555" s="12">
        <v>1</v>
      </c>
      <c r="J5555" s="12">
        <v>76.950617283950507</v>
      </c>
      <c r="K5555" s="12">
        <v>0</v>
      </c>
      <c r="L5555" s="12">
        <v>0</v>
      </c>
      <c r="M5555" s="12">
        <v>0</v>
      </c>
      <c r="N5555" s="12">
        <v>76.950617283950507</v>
      </c>
    </row>
    <row r="5556" spans="1:15" x14ac:dyDescent="0.3">
      <c r="A5556" s="11" t="s">
        <v>945</v>
      </c>
      <c r="B5556" s="11" t="str">
        <f>VLOOKUP(A5556,'Hold Harmless'!A$1:B$7201,2,FALSE)</f>
        <v>BIG SANDY ISD</v>
      </c>
      <c r="C5556" s="11">
        <v>5</v>
      </c>
      <c r="D5556" s="12">
        <v>76.109649122806943</v>
      </c>
      <c r="E5556" s="12">
        <v>1.8421052631578958</v>
      </c>
      <c r="F5556" s="12">
        <v>77.951754385964833</v>
      </c>
      <c r="G5556" s="12">
        <v>0.95834753949312423</v>
      </c>
      <c r="H5556" s="12">
        <v>0.95072666741835743</v>
      </c>
      <c r="I5556" s="12">
        <v>1</v>
      </c>
      <c r="J5556" s="12">
        <v>77.951754385964833</v>
      </c>
      <c r="K5556" s="12">
        <v>0</v>
      </c>
      <c r="L5556" s="12">
        <v>0</v>
      </c>
      <c r="M5556" s="12">
        <v>0</v>
      </c>
      <c r="N5556" s="12">
        <v>77.951754385964833</v>
      </c>
    </row>
    <row r="5557" spans="1:15" ht="15" thickBot="1" x14ac:dyDescent="0.35">
      <c r="A5557" s="11" t="s">
        <v>945</v>
      </c>
      <c r="B5557" s="11" t="str">
        <f>VLOOKUP(A5557,'Hold Harmless'!A$1:B$7201,2,FALSE)</f>
        <v>BIG SANDY ISD</v>
      </c>
      <c r="C5557" s="11">
        <v>6</v>
      </c>
      <c r="D5557" s="12">
        <v>76.087606837606998</v>
      </c>
      <c r="E5557" s="12">
        <v>1.145299145299145</v>
      </c>
      <c r="F5557" s="12">
        <v>77.232905982906146</v>
      </c>
      <c r="G5557" s="12">
        <v>0.95834753949312423</v>
      </c>
      <c r="H5557" s="12">
        <v>0.95072666741835743</v>
      </c>
      <c r="I5557" s="12">
        <v>1</v>
      </c>
      <c r="J5557" s="12">
        <v>77.232905982906146</v>
      </c>
      <c r="K5557" s="12">
        <v>0</v>
      </c>
      <c r="L5557" s="12">
        <v>0</v>
      </c>
      <c r="M5557" s="12">
        <v>0</v>
      </c>
      <c r="N5557" s="12">
        <v>77.232905982906146</v>
      </c>
      <c r="O5557" s="24">
        <f t="shared" ref="O5557" si="924">SUM(N5552:N5557)</f>
        <v>457.81365066869421</v>
      </c>
    </row>
    <row r="5558" spans="1:15" ht="15" thickTop="1" x14ac:dyDescent="0.3">
      <c r="A5558" s="2" t="s">
        <v>946</v>
      </c>
      <c r="B5558" s="2" t="str">
        <f>VLOOKUP(A5558,'Hold Harmless'!A$1:B$7201,2,FALSE)</f>
        <v>GOODRICH ISD</v>
      </c>
      <c r="C5558" s="2">
        <v>1</v>
      </c>
      <c r="D5558" s="13">
        <v>25.160000000000025</v>
      </c>
      <c r="E5558" s="13">
        <v>12.566666666666665</v>
      </c>
      <c r="F5558" s="13">
        <v>37.726666666666688</v>
      </c>
      <c r="G5558" s="13">
        <v>0.95314755190407463</v>
      </c>
      <c r="H5558" s="13">
        <v>0.94953404479182324</v>
      </c>
      <c r="I5558" s="13">
        <v>1</v>
      </c>
      <c r="J5558" s="13">
        <v>37.726666666666688</v>
      </c>
      <c r="K5558" s="13">
        <v>0</v>
      </c>
      <c r="L5558" s="13">
        <v>0</v>
      </c>
      <c r="M5558" s="13">
        <v>0</v>
      </c>
      <c r="N5558" s="13">
        <v>37.726666666666688</v>
      </c>
    </row>
    <row r="5559" spans="1:15" x14ac:dyDescent="0.3">
      <c r="A5559" s="2" t="s">
        <v>946</v>
      </c>
      <c r="B5559" s="2" t="str">
        <f>VLOOKUP(A5559,'Hold Harmless'!A$1:B$7201,2,FALSE)</f>
        <v>GOODRICH ISD</v>
      </c>
      <c r="C5559" s="2">
        <v>2</v>
      </c>
      <c r="D5559" s="13">
        <v>35.341954022988489</v>
      </c>
      <c r="E5559" s="13">
        <v>3.9137931034482758</v>
      </c>
      <c r="F5559" s="13">
        <v>39.255747126436766</v>
      </c>
      <c r="G5559" s="13">
        <v>0.95314755190407463</v>
      </c>
      <c r="H5559" s="13">
        <v>0.94953404479182324</v>
      </c>
      <c r="I5559" s="13">
        <v>1</v>
      </c>
      <c r="J5559" s="13">
        <v>39.255747126436766</v>
      </c>
      <c r="K5559" s="13">
        <v>0</v>
      </c>
      <c r="L5559" s="13">
        <v>0</v>
      </c>
      <c r="M5559" s="13">
        <v>0</v>
      </c>
      <c r="N5559" s="13">
        <v>39.255747126436766</v>
      </c>
    </row>
    <row r="5560" spans="1:15" x14ac:dyDescent="0.3">
      <c r="A5560" s="2" t="s">
        <v>946</v>
      </c>
      <c r="B5560" s="2" t="str">
        <f>VLOOKUP(A5560,'Hold Harmless'!A$1:B$7201,2,FALSE)</f>
        <v>GOODRICH ISD</v>
      </c>
      <c r="C5560" s="2">
        <v>3</v>
      </c>
      <c r="D5560" s="13">
        <v>36.406249999999979</v>
      </c>
      <c r="E5560" s="13">
        <v>2.8611111111111112</v>
      </c>
      <c r="F5560" s="13">
        <v>39.267361111111093</v>
      </c>
      <c r="G5560" s="13">
        <v>0.95314755190407463</v>
      </c>
      <c r="H5560" s="13">
        <v>0.94953404479182324</v>
      </c>
      <c r="I5560" s="13">
        <v>1</v>
      </c>
      <c r="J5560" s="13">
        <v>39.267361111111093</v>
      </c>
      <c r="K5560" s="13">
        <v>0</v>
      </c>
      <c r="L5560" s="13">
        <v>0</v>
      </c>
      <c r="M5560" s="13">
        <v>0</v>
      </c>
      <c r="N5560" s="13">
        <v>39.267361111111093</v>
      </c>
    </row>
    <row r="5561" spans="1:15" x14ac:dyDescent="0.3">
      <c r="A5561" s="2" t="s">
        <v>946</v>
      </c>
      <c r="B5561" s="2" t="str">
        <f>VLOOKUP(A5561,'Hold Harmless'!A$1:B$7201,2,FALSE)</f>
        <v>GOODRICH ISD</v>
      </c>
      <c r="C5561" s="2">
        <v>4</v>
      </c>
      <c r="D5561" s="13">
        <v>34.988888888888887</v>
      </c>
      <c r="E5561" s="13">
        <v>3.2194444444444432</v>
      </c>
      <c r="F5561" s="13">
        <v>38.208333333333329</v>
      </c>
      <c r="G5561" s="13">
        <v>0.95314755190407463</v>
      </c>
      <c r="H5561" s="13">
        <v>0.94953404479182324</v>
      </c>
      <c r="I5561" s="13">
        <v>1</v>
      </c>
      <c r="J5561" s="13">
        <v>38.208333333333329</v>
      </c>
      <c r="K5561" s="13">
        <v>0</v>
      </c>
      <c r="L5561" s="13">
        <v>0</v>
      </c>
      <c r="M5561" s="13">
        <v>0</v>
      </c>
      <c r="N5561" s="13">
        <v>38.208333333333329</v>
      </c>
    </row>
    <row r="5562" spans="1:15" x14ac:dyDescent="0.3">
      <c r="A5562" s="2" t="s">
        <v>946</v>
      </c>
      <c r="B5562" s="2" t="str">
        <f>VLOOKUP(A5562,'Hold Harmless'!A$1:B$7201,2,FALSE)</f>
        <v>GOODRICH ISD</v>
      </c>
      <c r="C5562" s="2">
        <v>5</v>
      </c>
      <c r="D5562" s="13">
        <v>35.899425287356287</v>
      </c>
      <c r="E5562" s="13">
        <v>0.77873563218390807</v>
      </c>
      <c r="F5562" s="13">
        <v>36.678160919540197</v>
      </c>
      <c r="G5562" s="13">
        <v>0.95314755190407463</v>
      </c>
      <c r="H5562" s="13">
        <v>0.94953404479182324</v>
      </c>
      <c r="I5562" s="13">
        <v>1</v>
      </c>
      <c r="J5562" s="13">
        <v>36.678160919540197</v>
      </c>
      <c r="K5562" s="13">
        <v>0</v>
      </c>
      <c r="L5562" s="13">
        <v>0</v>
      </c>
      <c r="M5562" s="13">
        <v>0</v>
      </c>
      <c r="N5562" s="13">
        <v>36.678160919540197</v>
      </c>
    </row>
    <row r="5563" spans="1:15" ht="15" thickBot="1" x14ac:dyDescent="0.35">
      <c r="A5563" s="2" t="s">
        <v>946</v>
      </c>
      <c r="B5563" s="2" t="str">
        <f>VLOOKUP(A5563,'Hold Harmless'!A$1:B$7201,2,FALSE)</f>
        <v>GOODRICH ISD</v>
      </c>
      <c r="C5563" s="2">
        <v>6</v>
      </c>
      <c r="D5563" s="13">
        <v>36.244047619047656</v>
      </c>
      <c r="E5563" s="13">
        <v>0.51785714285714279</v>
      </c>
      <c r="F5563" s="13">
        <v>36.761904761904802</v>
      </c>
      <c r="G5563" s="13">
        <v>0.95314755190407463</v>
      </c>
      <c r="H5563" s="13">
        <v>0.94953404479182324</v>
      </c>
      <c r="I5563" s="13">
        <v>1</v>
      </c>
      <c r="J5563" s="13">
        <v>36.761904761904802</v>
      </c>
      <c r="K5563" s="13">
        <v>0</v>
      </c>
      <c r="L5563" s="13">
        <v>0</v>
      </c>
      <c r="M5563" s="13">
        <v>0</v>
      </c>
      <c r="N5563" s="13">
        <v>36.761904761904802</v>
      </c>
      <c r="O5563" s="24">
        <f t="shared" ref="O5563" si="925">SUM(N5558:N5563)</f>
        <v>227.89817391899288</v>
      </c>
    </row>
    <row r="5564" spans="1:15" ht="15" thickTop="1" x14ac:dyDescent="0.3">
      <c r="A5564" s="4" t="s">
        <v>947</v>
      </c>
      <c r="B5564" s="4" t="str">
        <f>VLOOKUP(A5564,'Hold Harmless'!A$1:B$7201,2,FALSE)</f>
        <v>CORRIGAN-CAMDEN ISD</v>
      </c>
      <c r="C5564" s="4">
        <v>1</v>
      </c>
      <c r="D5564" s="10">
        <v>95.095238095238557</v>
      </c>
      <c r="E5564" s="10">
        <v>26.79761904761909</v>
      </c>
      <c r="F5564" s="10">
        <v>121.89285714285765</v>
      </c>
      <c r="G5564" s="10">
        <v>0.96440917577061291</v>
      </c>
      <c r="H5564" s="10">
        <v>0.95907823266051151</v>
      </c>
      <c r="I5564" s="10">
        <v>1</v>
      </c>
      <c r="J5564" s="10">
        <v>121.89285714285765</v>
      </c>
      <c r="K5564" s="10">
        <v>0</v>
      </c>
      <c r="L5564" s="10">
        <v>0</v>
      </c>
      <c r="M5564" s="10">
        <v>0</v>
      </c>
      <c r="N5564" s="10">
        <v>121.89285714285765</v>
      </c>
    </row>
    <row r="5565" spans="1:15" x14ac:dyDescent="0.3">
      <c r="A5565" s="4" t="s">
        <v>947</v>
      </c>
      <c r="B5565" s="4" t="str">
        <f>VLOOKUP(A5565,'Hold Harmless'!A$1:B$7201,2,FALSE)</f>
        <v>CORRIGAN-CAMDEN ISD</v>
      </c>
      <c r="C5565" s="4">
        <v>2</v>
      </c>
      <c r="D5565" s="10">
        <v>106.76041666666714</v>
      </c>
      <c r="E5565" s="10">
        <v>16.493055555555554</v>
      </c>
      <c r="F5565" s="10">
        <v>123.2534722222227</v>
      </c>
      <c r="G5565" s="10">
        <v>0.96440917577061291</v>
      </c>
      <c r="H5565" s="10">
        <v>0.95907823266051151</v>
      </c>
      <c r="I5565" s="10">
        <v>1</v>
      </c>
      <c r="J5565" s="10">
        <v>123.2534722222227</v>
      </c>
      <c r="K5565" s="10">
        <v>0</v>
      </c>
      <c r="L5565" s="10">
        <v>0</v>
      </c>
      <c r="M5565" s="10">
        <v>0</v>
      </c>
      <c r="N5565" s="10">
        <v>123.2534722222227</v>
      </c>
    </row>
    <row r="5566" spans="1:15" x14ac:dyDescent="0.3">
      <c r="A5566" s="4" t="s">
        <v>947</v>
      </c>
      <c r="B5566" s="4" t="str">
        <f>VLOOKUP(A5566,'Hold Harmless'!A$1:B$7201,2,FALSE)</f>
        <v>CORRIGAN-CAMDEN ISD</v>
      </c>
      <c r="C5566" s="4">
        <v>3</v>
      </c>
      <c r="D5566" s="10">
        <v>118.50347222222285</v>
      </c>
      <c r="E5566" s="10">
        <v>2.6944444444444433</v>
      </c>
      <c r="F5566" s="10">
        <v>121.1979166666673</v>
      </c>
      <c r="G5566" s="10">
        <v>0.96440917577061291</v>
      </c>
      <c r="H5566" s="10">
        <v>0.95907823266051151</v>
      </c>
      <c r="I5566" s="10">
        <v>1</v>
      </c>
      <c r="J5566" s="10">
        <v>121.1979166666673</v>
      </c>
      <c r="K5566" s="10">
        <v>0</v>
      </c>
      <c r="L5566" s="10">
        <v>0</v>
      </c>
      <c r="M5566" s="10">
        <v>0</v>
      </c>
      <c r="N5566" s="10">
        <v>121.1979166666673</v>
      </c>
    </row>
    <row r="5567" spans="1:15" x14ac:dyDescent="0.3">
      <c r="A5567" s="4" t="s">
        <v>947</v>
      </c>
      <c r="B5567" s="4" t="str">
        <f>VLOOKUP(A5567,'Hold Harmless'!A$1:B$7201,2,FALSE)</f>
        <v>CORRIGAN-CAMDEN ISD</v>
      </c>
      <c r="C5567" s="4">
        <v>4</v>
      </c>
      <c r="D5567" s="10">
        <v>118.162878787879</v>
      </c>
      <c r="E5567" s="10">
        <v>3.38257575757576</v>
      </c>
      <c r="F5567" s="10">
        <v>121.54545454545476</v>
      </c>
      <c r="G5567" s="10">
        <v>0.96440917577061291</v>
      </c>
      <c r="H5567" s="10">
        <v>0.95907823266051151</v>
      </c>
      <c r="I5567" s="10">
        <v>1</v>
      </c>
      <c r="J5567" s="10">
        <v>121.54545454545476</v>
      </c>
      <c r="K5567" s="10">
        <v>0</v>
      </c>
      <c r="L5567" s="10">
        <v>0</v>
      </c>
      <c r="M5567" s="10">
        <v>0</v>
      </c>
      <c r="N5567" s="10">
        <v>121.54545454545476</v>
      </c>
    </row>
    <row r="5568" spans="1:15" x14ac:dyDescent="0.3">
      <c r="A5568" s="4" t="s">
        <v>947</v>
      </c>
      <c r="B5568" s="4" t="str">
        <f>VLOOKUP(A5568,'Hold Harmless'!A$1:B$7201,2,FALSE)</f>
        <v>CORRIGAN-CAMDEN ISD</v>
      </c>
      <c r="C5568" s="4">
        <v>5</v>
      </c>
      <c r="D5568" s="10">
        <v>123.34420289855208</v>
      </c>
      <c r="E5568" s="10">
        <v>0.68115942028985499</v>
      </c>
      <c r="F5568" s="10">
        <v>124.02536231884194</v>
      </c>
      <c r="G5568" s="10">
        <v>0.96440917577061291</v>
      </c>
      <c r="H5568" s="10">
        <v>0.95907823266051151</v>
      </c>
      <c r="I5568" s="10">
        <v>1</v>
      </c>
      <c r="J5568" s="10">
        <v>124.02536231884194</v>
      </c>
      <c r="K5568" s="10">
        <v>0</v>
      </c>
      <c r="L5568" s="10">
        <v>0</v>
      </c>
      <c r="M5568" s="10">
        <v>0</v>
      </c>
      <c r="N5568" s="10">
        <v>124.02536231884194</v>
      </c>
    </row>
    <row r="5569" spans="1:15" ht="15" thickBot="1" x14ac:dyDescent="0.35">
      <c r="A5569" s="4" t="s">
        <v>947</v>
      </c>
      <c r="B5569" s="4" t="str">
        <f>VLOOKUP(A5569,'Hold Harmless'!A$1:B$7201,2,FALSE)</f>
        <v>CORRIGAN-CAMDEN ISD</v>
      </c>
      <c r="C5569" s="4">
        <v>6</v>
      </c>
      <c r="D5569" s="10">
        <v>123.2365591397853</v>
      </c>
      <c r="E5569" s="10">
        <v>0.44086021505376327</v>
      </c>
      <c r="F5569" s="10">
        <v>123.67741935483906</v>
      </c>
      <c r="G5569" s="10">
        <v>0.96440917577061291</v>
      </c>
      <c r="H5569" s="10">
        <v>0.95907823266051151</v>
      </c>
      <c r="I5569" s="10">
        <v>1</v>
      </c>
      <c r="J5569" s="10">
        <v>123.67741935483906</v>
      </c>
      <c r="K5569" s="10">
        <v>0</v>
      </c>
      <c r="L5569" s="10">
        <v>0</v>
      </c>
      <c r="M5569" s="10">
        <v>0</v>
      </c>
      <c r="N5569" s="10">
        <v>123.67741935483906</v>
      </c>
      <c r="O5569" s="24">
        <f t="shared" ref="O5569" si="926">SUM(N5564:N5569)</f>
        <v>735.59248225088345</v>
      </c>
    </row>
    <row r="5570" spans="1:15" ht="15" thickTop="1" x14ac:dyDescent="0.3">
      <c r="A5570" s="11" t="s">
        <v>948</v>
      </c>
      <c r="B5570" s="11" t="str">
        <f>VLOOKUP(A5570,'Hold Harmless'!A$1:B$7201,2,FALSE)</f>
        <v>LEGGETT ISD</v>
      </c>
      <c r="C5570" s="11">
        <v>1</v>
      </c>
      <c r="D5570" s="12">
        <v>28.750000000000025</v>
      </c>
      <c r="E5570" s="12">
        <v>1.1369047619047616</v>
      </c>
      <c r="F5570" s="12">
        <v>29.886904761904788</v>
      </c>
      <c r="G5570" s="12">
        <v>0.95409437771618244</v>
      </c>
      <c r="H5570" s="12">
        <v>0.96602712173352823</v>
      </c>
      <c r="I5570" s="12">
        <v>0.98764760973177179</v>
      </c>
      <c r="J5570" s="12">
        <v>29.517730050376372</v>
      </c>
      <c r="K5570" s="12">
        <v>0.36917471152841586</v>
      </c>
      <c r="L5570" s="12">
        <v>0.36917471152841586</v>
      </c>
      <c r="M5570" s="12">
        <v>0</v>
      </c>
      <c r="N5570" s="12">
        <v>29.517730050376372</v>
      </c>
    </row>
    <row r="5571" spans="1:15" x14ac:dyDescent="0.3">
      <c r="A5571" s="11" t="s">
        <v>948</v>
      </c>
      <c r="B5571" s="11" t="str">
        <f>VLOOKUP(A5571,'Hold Harmless'!A$1:B$7201,2,FALSE)</f>
        <v>LEGGETT ISD</v>
      </c>
      <c r="C5571" s="11">
        <v>2</v>
      </c>
      <c r="D5571" s="12">
        <v>28.841954022988528</v>
      </c>
      <c r="E5571" s="12">
        <v>2.0574712643678166</v>
      </c>
      <c r="F5571" s="12">
        <v>30.899425287356344</v>
      </c>
      <c r="G5571" s="12">
        <v>0.95409437771618244</v>
      </c>
      <c r="H5571" s="12">
        <v>0.96602712173352823</v>
      </c>
      <c r="I5571" s="12">
        <v>0.98764760973177179</v>
      </c>
      <c r="J5571" s="12">
        <v>30.517743527142958</v>
      </c>
      <c r="K5571" s="12">
        <v>0.38168176021338596</v>
      </c>
      <c r="L5571" s="12">
        <v>0.38168176021338596</v>
      </c>
      <c r="M5571" s="12">
        <v>0</v>
      </c>
      <c r="N5571" s="12">
        <v>30.517743527142958</v>
      </c>
    </row>
    <row r="5572" spans="1:15" x14ac:dyDescent="0.3">
      <c r="A5572" s="11" t="s">
        <v>948</v>
      </c>
      <c r="B5572" s="11" t="str">
        <f>VLOOKUP(A5572,'Hold Harmless'!A$1:B$7201,2,FALSE)</f>
        <v>LEGGETT ISD</v>
      </c>
      <c r="C5572" s="11">
        <v>3</v>
      </c>
      <c r="D5572" s="12">
        <v>29.863095238095266</v>
      </c>
      <c r="E5572" s="12">
        <v>1.3392857142857144</v>
      </c>
      <c r="F5572" s="12">
        <v>31.202380952380981</v>
      </c>
      <c r="G5572" s="12">
        <v>0.95409437771618244</v>
      </c>
      <c r="H5572" s="12">
        <v>0.96602712173352823</v>
      </c>
      <c r="I5572" s="12">
        <v>0.98764760973177179</v>
      </c>
      <c r="J5572" s="12">
        <v>30.816956965559243</v>
      </c>
      <c r="K5572" s="12">
        <v>0.3854239868217384</v>
      </c>
      <c r="L5572" s="12">
        <v>0.3854239868217384</v>
      </c>
      <c r="M5572" s="12">
        <v>0</v>
      </c>
      <c r="N5572" s="12">
        <v>30.816956965559243</v>
      </c>
    </row>
    <row r="5573" spans="1:15" x14ac:dyDescent="0.3">
      <c r="A5573" s="11" t="s">
        <v>948</v>
      </c>
      <c r="B5573" s="11" t="str">
        <f>VLOOKUP(A5573,'Hold Harmless'!A$1:B$7201,2,FALSE)</f>
        <v>LEGGETT ISD</v>
      </c>
      <c r="C5573" s="11">
        <v>4</v>
      </c>
      <c r="D5573" s="12">
        <v>30.195512820512828</v>
      </c>
      <c r="E5573" s="12">
        <v>0.21153846153846154</v>
      </c>
      <c r="F5573" s="12">
        <v>30.407051282051288</v>
      </c>
      <c r="G5573" s="12">
        <v>0.95409437771618244</v>
      </c>
      <c r="H5573" s="12">
        <v>0.96602712173352823</v>
      </c>
      <c r="I5573" s="12">
        <v>0.98764760973177179</v>
      </c>
      <c r="J5573" s="12">
        <v>30.03145151770936</v>
      </c>
      <c r="K5573" s="12">
        <v>0.37559976434192777</v>
      </c>
      <c r="L5573" s="12">
        <v>0.21153846153846154</v>
      </c>
      <c r="M5573" s="12">
        <v>0.16406130280346787</v>
      </c>
      <c r="N5573" s="12">
        <v>30.195512820512828</v>
      </c>
    </row>
    <row r="5574" spans="1:15" x14ac:dyDescent="0.3">
      <c r="A5574" s="11" t="s">
        <v>948</v>
      </c>
      <c r="B5574" s="11" t="str">
        <f>VLOOKUP(A5574,'Hold Harmless'!A$1:B$7201,2,FALSE)</f>
        <v>LEGGETT ISD</v>
      </c>
      <c r="C5574" s="11">
        <v>5</v>
      </c>
      <c r="D5574" s="12">
        <v>30.070987654321019</v>
      </c>
      <c r="E5574" s="12">
        <v>0.20370370370370369</v>
      </c>
      <c r="F5574" s="12">
        <v>30.274691358024722</v>
      </c>
      <c r="G5574" s="12">
        <v>0.95409437771618244</v>
      </c>
      <c r="H5574" s="12">
        <v>0.96602712173352823</v>
      </c>
      <c r="I5574" s="12">
        <v>0.98764760973177179</v>
      </c>
      <c r="J5574" s="12">
        <v>29.900726555120244</v>
      </c>
      <c r="K5574" s="12">
        <v>0.37396480290447798</v>
      </c>
      <c r="L5574" s="12">
        <v>0.20370370370370369</v>
      </c>
      <c r="M5574" s="12">
        <v>0.17026109920077559</v>
      </c>
      <c r="N5574" s="12">
        <v>30.070987654321019</v>
      </c>
    </row>
    <row r="5575" spans="1:15" ht="15" thickBot="1" x14ac:dyDescent="0.35">
      <c r="A5575" s="11" t="s">
        <v>948</v>
      </c>
      <c r="B5575" s="11" t="str">
        <f>VLOOKUP(A5575,'Hold Harmless'!A$1:B$7201,2,FALSE)</f>
        <v>LEGGETT ISD</v>
      </c>
      <c r="C5575" s="11">
        <v>6</v>
      </c>
      <c r="D5575" s="12">
        <v>30.229885057471282</v>
      </c>
      <c r="E5575" s="12">
        <v>0.14367816091954022</v>
      </c>
      <c r="F5575" s="12">
        <v>30.373563218390821</v>
      </c>
      <c r="G5575" s="12">
        <v>0.95409437771618244</v>
      </c>
      <c r="H5575" s="12">
        <v>0.96602712173352823</v>
      </c>
      <c r="I5575" s="12">
        <v>0.98764760973177179</v>
      </c>
      <c r="J5575" s="12">
        <v>29.998377111680554</v>
      </c>
      <c r="K5575" s="12">
        <v>0.37518610671026664</v>
      </c>
      <c r="L5575" s="12">
        <v>0.14367816091954022</v>
      </c>
      <c r="M5575" s="12">
        <v>0.23150794579072809</v>
      </c>
      <c r="N5575" s="12">
        <v>30.229885057471282</v>
      </c>
      <c r="O5575" s="24">
        <f t="shared" ref="O5575" si="927">SUM(N5570:N5575)</f>
        <v>181.3488160753837</v>
      </c>
    </row>
    <row r="5576" spans="1:15" ht="15" thickTop="1" x14ac:dyDescent="0.3">
      <c r="A5576" s="2" t="s">
        <v>949</v>
      </c>
      <c r="B5576" s="2" t="str">
        <f>VLOOKUP(A5576,'Hold Harmless'!A$1:B$7201,2,FALSE)</f>
        <v>LIVINGSTON ISD</v>
      </c>
      <c r="C5576" s="2">
        <v>1</v>
      </c>
      <c r="D5576" s="13">
        <v>428.82417582418935</v>
      </c>
      <c r="E5576" s="13">
        <v>130.09126984127036</v>
      </c>
      <c r="F5576" s="13">
        <v>558.91544566545974</v>
      </c>
      <c r="G5576" s="13">
        <v>0.96078873424021494</v>
      </c>
      <c r="H5576" s="13">
        <v>0.95262814660232165</v>
      </c>
      <c r="I5576" s="13">
        <v>1</v>
      </c>
      <c r="J5576" s="13">
        <v>558.91544566545974</v>
      </c>
      <c r="K5576" s="13">
        <v>0</v>
      </c>
      <c r="L5576" s="13">
        <v>0</v>
      </c>
      <c r="M5576" s="13">
        <v>0</v>
      </c>
      <c r="N5576" s="13">
        <v>558.91544566545974</v>
      </c>
    </row>
    <row r="5577" spans="1:15" x14ac:dyDescent="0.3">
      <c r="A5577" s="2" t="s">
        <v>949</v>
      </c>
      <c r="B5577" s="2" t="str">
        <f>VLOOKUP(A5577,'Hold Harmless'!A$1:B$7201,2,FALSE)</f>
        <v>LIVINGSTON ISD</v>
      </c>
      <c r="C5577" s="2">
        <v>2</v>
      </c>
      <c r="D5577" s="13">
        <v>542.46111111111111</v>
      </c>
      <c r="E5577" s="13">
        <v>48.694444444444706</v>
      </c>
      <c r="F5577" s="13">
        <v>591.15555555555579</v>
      </c>
      <c r="G5577" s="13">
        <v>0.96078873424021494</v>
      </c>
      <c r="H5577" s="13">
        <v>0.95262814660232165</v>
      </c>
      <c r="I5577" s="13">
        <v>1</v>
      </c>
      <c r="J5577" s="13">
        <v>591.15555555555579</v>
      </c>
      <c r="K5577" s="13">
        <v>0</v>
      </c>
      <c r="L5577" s="13">
        <v>0</v>
      </c>
      <c r="M5577" s="13">
        <v>0</v>
      </c>
      <c r="N5577" s="13">
        <v>591.15555555555579</v>
      </c>
    </row>
    <row r="5578" spans="1:15" x14ac:dyDescent="0.3">
      <c r="A5578" s="2" t="s">
        <v>949</v>
      </c>
      <c r="B5578" s="2" t="str">
        <f>VLOOKUP(A5578,'Hold Harmless'!A$1:B$7201,2,FALSE)</f>
        <v>LIVINGSTON ISD</v>
      </c>
      <c r="C5578" s="2">
        <v>3</v>
      </c>
      <c r="D5578" s="13">
        <v>591.96944444444682</v>
      </c>
      <c r="E5578" s="13">
        <v>0.64999999999999991</v>
      </c>
      <c r="F5578" s="13">
        <v>592.6194444444468</v>
      </c>
      <c r="G5578" s="13">
        <v>0.96078873424021494</v>
      </c>
      <c r="H5578" s="13">
        <v>0.95262814660232165</v>
      </c>
      <c r="I5578" s="13">
        <v>1</v>
      </c>
      <c r="J5578" s="13">
        <v>592.6194444444468</v>
      </c>
      <c r="K5578" s="13">
        <v>0</v>
      </c>
      <c r="L5578" s="13">
        <v>0</v>
      </c>
      <c r="M5578" s="13">
        <v>0</v>
      </c>
      <c r="N5578" s="13">
        <v>592.6194444444468</v>
      </c>
    </row>
    <row r="5579" spans="1:15" x14ac:dyDescent="0.3">
      <c r="A5579" s="2" t="s">
        <v>949</v>
      </c>
      <c r="B5579" s="2" t="str">
        <f>VLOOKUP(A5579,'Hold Harmless'!A$1:B$7201,2,FALSE)</f>
        <v>LIVINGSTON ISD</v>
      </c>
      <c r="C5579" s="2">
        <v>4</v>
      </c>
      <c r="D5579" s="13">
        <v>543.89583333335031</v>
      </c>
      <c r="E5579" s="13">
        <v>44.933467741934301</v>
      </c>
      <c r="F5579" s="13">
        <v>588.82930107528466</v>
      </c>
      <c r="G5579" s="13">
        <v>0.96078873424021494</v>
      </c>
      <c r="H5579" s="13">
        <v>0.95262814660232165</v>
      </c>
      <c r="I5579" s="13">
        <v>1</v>
      </c>
      <c r="J5579" s="13">
        <v>588.82930107528466</v>
      </c>
      <c r="K5579" s="13">
        <v>0</v>
      </c>
      <c r="L5579" s="13">
        <v>0</v>
      </c>
      <c r="M5579" s="13">
        <v>0</v>
      </c>
      <c r="N5579" s="13">
        <v>588.82930107528466</v>
      </c>
    </row>
    <row r="5580" spans="1:15" x14ac:dyDescent="0.3">
      <c r="A5580" s="2" t="s">
        <v>949</v>
      </c>
      <c r="B5580" s="2" t="str">
        <f>VLOOKUP(A5580,'Hold Harmless'!A$1:B$7201,2,FALSE)</f>
        <v>LIVINGSTON ISD</v>
      </c>
      <c r="C5580" s="2">
        <v>5</v>
      </c>
      <c r="D5580" s="13">
        <v>586.87777777777762</v>
      </c>
      <c r="E5580" s="13">
        <v>0.66111111111111109</v>
      </c>
      <c r="F5580" s="13">
        <v>587.53888888888878</v>
      </c>
      <c r="G5580" s="13">
        <v>0.96078873424021494</v>
      </c>
      <c r="H5580" s="13">
        <v>0.95262814660232165</v>
      </c>
      <c r="I5580" s="13">
        <v>1</v>
      </c>
      <c r="J5580" s="13">
        <v>587.53888888888878</v>
      </c>
      <c r="K5580" s="13">
        <v>0</v>
      </c>
      <c r="L5580" s="13">
        <v>0</v>
      </c>
      <c r="M5580" s="13">
        <v>0</v>
      </c>
      <c r="N5580" s="13">
        <v>587.53888888888878</v>
      </c>
    </row>
    <row r="5581" spans="1:15" ht="15" thickBot="1" x14ac:dyDescent="0.35">
      <c r="A5581" s="2" t="s">
        <v>949</v>
      </c>
      <c r="B5581" s="2" t="str">
        <f>VLOOKUP(A5581,'Hold Harmless'!A$1:B$7201,2,FALSE)</f>
        <v>LIVINGSTON ISD</v>
      </c>
      <c r="C5581" s="2">
        <v>6</v>
      </c>
      <c r="D5581" s="13">
        <v>584.8320878623208</v>
      </c>
      <c r="E5581" s="13">
        <v>0.56997282608695643</v>
      </c>
      <c r="F5581" s="13">
        <v>585.4020606884078</v>
      </c>
      <c r="G5581" s="13">
        <v>0.96078873424021494</v>
      </c>
      <c r="H5581" s="13">
        <v>0.95262814660232165</v>
      </c>
      <c r="I5581" s="13">
        <v>1</v>
      </c>
      <c r="J5581" s="13">
        <v>585.4020606884078</v>
      </c>
      <c r="K5581" s="13">
        <v>0</v>
      </c>
      <c r="L5581" s="13">
        <v>0</v>
      </c>
      <c r="M5581" s="13">
        <v>0</v>
      </c>
      <c r="N5581" s="13">
        <v>585.4020606884078</v>
      </c>
      <c r="O5581" s="24">
        <f t="shared" ref="O5581" si="928">SUM(N5576:N5581)</f>
        <v>3504.4606963180436</v>
      </c>
    </row>
    <row r="5582" spans="1:15" ht="15" thickTop="1" x14ac:dyDescent="0.3">
      <c r="A5582" s="4" t="s">
        <v>950</v>
      </c>
      <c r="B5582" s="4" t="str">
        <f>VLOOKUP(A5582,'Hold Harmless'!A$1:B$7201,2,FALSE)</f>
        <v>ONALASKA ISD</v>
      </c>
      <c r="C5582" s="4">
        <v>1</v>
      </c>
      <c r="D5582" s="10">
        <v>135.82758620689697</v>
      </c>
      <c r="E5582" s="10">
        <v>38.387292464878641</v>
      </c>
      <c r="F5582" s="10">
        <v>174.21487867177561</v>
      </c>
      <c r="G5582" s="10">
        <v>0.95805255371068287</v>
      </c>
      <c r="H5582" s="10">
        <v>0.94582190434916025</v>
      </c>
      <c r="I5582" s="10">
        <v>1</v>
      </c>
      <c r="J5582" s="10">
        <v>174.21487867177561</v>
      </c>
      <c r="K5582" s="10">
        <v>0</v>
      </c>
      <c r="L5582" s="10">
        <v>0</v>
      </c>
      <c r="M5582" s="10">
        <v>0</v>
      </c>
      <c r="N5582" s="10">
        <v>174.21487867177561</v>
      </c>
    </row>
    <row r="5583" spans="1:15" x14ac:dyDescent="0.3">
      <c r="A5583" s="4" t="s">
        <v>950</v>
      </c>
      <c r="B5583" s="4" t="str">
        <f>VLOOKUP(A5583,'Hold Harmless'!A$1:B$7201,2,FALSE)</f>
        <v>ONALASKA ISD</v>
      </c>
      <c r="C5583" s="4">
        <v>2</v>
      </c>
      <c r="D5583" s="10">
        <v>162.81249999999901</v>
      </c>
      <c r="E5583" s="10">
        <v>15.062500000000034</v>
      </c>
      <c r="F5583" s="10">
        <v>177.87499999999903</v>
      </c>
      <c r="G5583" s="10">
        <v>0.95805255371068287</v>
      </c>
      <c r="H5583" s="10">
        <v>0.94582190434916025</v>
      </c>
      <c r="I5583" s="10">
        <v>1</v>
      </c>
      <c r="J5583" s="10">
        <v>177.87499999999903</v>
      </c>
      <c r="K5583" s="10">
        <v>0</v>
      </c>
      <c r="L5583" s="10">
        <v>0</v>
      </c>
      <c r="M5583" s="10">
        <v>0</v>
      </c>
      <c r="N5583" s="10">
        <v>177.87499999999903</v>
      </c>
    </row>
    <row r="5584" spans="1:15" x14ac:dyDescent="0.3">
      <c r="A5584" s="4" t="s">
        <v>950</v>
      </c>
      <c r="B5584" s="4" t="str">
        <f>VLOOKUP(A5584,'Hold Harmless'!A$1:B$7201,2,FALSE)</f>
        <v>ONALASKA ISD</v>
      </c>
      <c r="C5584" s="4">
        <v>3</v>
      </c>
      <c r="D5584" s="10">
        <v>166.06752873563161</v>
      </c>
      <c r="E5584" s="10">
        <v>10.753899835796405</v>
      </c>
      <c r="F5584" s="10">
        <v>176.82142857142802</v>
      </c>
      <c r="G5584" s="10">
        <v>0.95805255371068287</v>
      </c>
      <c r="H5584" s="10">
        <v>0.94582190434916025</v>
      </c>
      <c r="I5584" s="10">
        <v>1</v>
      </c>
      <c r="J5584" s="10">
        <v>176.82142857142802</v>
      </c>
      <c r="K5584" s="10">
        <v>0</v>
      </c>
      <c r="L5584" s="10">
        <v>0</v>
      </c>
      <c r="M5584" s="10">
        <v>0</v>
      </c>
      <c r="N5584" s="10">
        <v>176.82142857142802</v>
      </c>
    </row>
    <row r="5585" spans="1:15" x14ac:dyDescent="0.3">
      <c r="A5585" s="4" t="s">
        <v>950</v>
      </c>
      <c r="B5585" s="4" t="str">
        <f>VLOOKUP(A5585,'Hold Harmless'!A$1:B$7201,2,FALSE)</f>
        <v>ONALASKA ISD</v>
      </c>
      <c r="C5585" s="4">
        <v>4</v>
      </c>
      <c r="D5585" s="10">
        <v>169.89743589743537</v>
      </c>
      <c r="E5585" s="10">
        <v>3.1923076923076903</v>
      </c>
      <c r="F5585" s="10">
        <v>173.08974358974305</v>
      </c>
      <c r="G5585" s="10">
        <v>0.95805255371068287</v>
      </c>
      <c r="H5585" s="10">
        <v>0.94582190434916025</v>
      </c>
      <c r="I5585" s="10">
        <v>1</v>
      </c>
      <c r="J5585" s="10">
        <v>173.08974358974305</v>
      </c>
      <c r="K5585" s="10">
        <v>0</v>
      </c>
      <c r="L5585" s="10">
        <v>0</v>
      </c>
      <c r="M5585" s="10">
        <v>0</v>
      </c>
      <c r="N5585" s="10">
        <v>173.08974358974305</v>
      </c>
    </row>
    <row r="5586" spans="1:15" x14ac:dyDescent="0.3">
      <c r="A5586" s="4" t="s">
        <v>950</v>
      </c>
      <c r="B5586" s="4" t="str">
        <f>VLOOKUP(A5586,'Hold Harmless'!A$1:B$7201,2,FALSE)</f>
        <v>ONALASKA ISD</v>
      </c>
      <c r="C5586" s="4">
        <v>5</v>
      </c>
      <c r="D5586" s="10">
        <v>168.35833333333284</v>
      </c>
      <c r="E5586" s="10">
        <v>2.4472222222222206</v>
      </c>
      <c r="F5586" s="10">
        <v>170.80555555555506</v>
      </c>
      <c r="G5586" s="10">
        <v>0.95805255371068287</v>
      </c>
      <c r="H5586" s="10">
        <v>0.94582190434916025</v>
      </c>
      <c r="I5586" s="10">
        <v>1</v>
      </c>
      <c r="J5586" s="10">
        <v>170.80555555555506</v>
      </c>
      <c r="K5586" s="10">
        <v>0</v>
      </c>
      <c r="L5586" s="10">
        <v>0</v>
      </c>
      <c r="M5586" s="10">
        <v>0</v>
      </c>
      <c r="N5586" s="10">
        <v>170.80555555555506</v>
      </c>
    </row>
    <row r="5587" spans="1:15" ht="15" thickBot="1" x14ac:dyDescent="0.35">
      <c r="A5587" s="4" t="s">
        <v>950</v>
      </c>
      <c r="B5587" s="4" t="str">
        <f>VLOOKUP(A5587,'Hold Harmless'!A$1:B$7201,2,FALSE)</f>
        <v>ONALASKA ISD</v>
      </c>
      <c r="C5587" s="4">
        <v>6</v>
      </c>
      <c r="D5587" s="10">
        <v>162.92559523809416</v>
      </c>
      <c r="E5587" s="10">
        <v>4.1398809523809508</v>
      </c>
      <c r="F5587" s="10">
        <v>167.06547619047512</v>
      </c>
      <c r="G5587" s="10">
        <v>0.95805255371068287</v>
      </c>
      <c r="H5587" s="10">
        <v>0.94582190434916025</v>
      </c>
      <c r="I5587" s="10">
        <v>1</v>
      </c>
      <c r="J5587" s="10">
        <v>167.06547619047512</v>
      </c>
      <c r="K5587" s="10">
        <v>0</v>
      </c>
      <c r="L5587" s="10">
        <v>0</v>
      </c>
      <c r="M5587" s="10">
        <v>0</v>
      </c>
      <c r="N5587" s="10">
        <v>167.06547619047512</v>
      </c>
      <c r="O5587" s="24">
        <f t="shared" ref="O5587" si="929">SUM(N5582:N5587)</f>
        <v>1039.872082578976</v>
      </c>
    </row>
    <row r="5588" spans="1:15" ht="15" thickTop="1" x14ac:dyDescent="0.3">
      <c r="A5588" s="11" t="s">
        <v>951</v>
      </c>
      <c r="B5588" s="11" t="str">
        <f>VLOOKUP(A5588,'Hold Harmless'!A$1:B$7201,2,FALSE)</f>
        <v>AMARILLO ISD</v>
      </c>
      <c r="C5588" s="11">
        <v>1</v>
      </c>
      <c r="D5588" s="12">
        <v>4300.3611111103701</v>
      </c>
      <c r="E5588" s="12">
        <v>454.48148148148175</v>
      </c>
      <c r="F5588" s="12">
        <v>4754.8425925918518</v>
      </c>
      <c r="G5588" s="12">
        <v>0.94709790843993535</v>
      </c>
      <c r="H5588" s="12">
        <v>0.91909507794405154</v>
      </c>
      <c r="I5588" s="12">
        <v>1</v>
      </c>
      <c r="J5588" s="12">
        <v>4754.8425925918518</v>
      </c>
      <c r="K5588" s="12">
        <v>0</v>
      </c>
      <c r="L5588" s="12">
        <v>0</v>
      </c>
      <c r="M5588" s="12">
        <v>0</v>
      </c>
      <c r="N5588" s="12">
        <v>4754.8425925918518</v>
      </c>
    </row>
    <row r="5589" spans="1:15" x14ac:dyDescent="0.3">
      <c r="A5589" s="11" t="s">
        <v>951</v>
      </c>
      <c r="B5589" s="11" t="str">
        <f>VLOOKUP(A5589,'Hold Harmless'!A$1:B$7201,2,FALSE)</f>
        <v>AMARILLO ISD</v>
      </c>
      <c r="C5589" s="11">
        <v>2</v>
      </c>
      <c r="D5589" s="12">
        <v>4172.6686847100291</v>
      </c>
      <c r="E5589" s="12">
        <v>386.74453941121413</v>
      </c>
      <c r="F5589" s="12">
        <v>4559.4132241212428</v>
      </c>
      <c r="G5589" s="12">
        <v>0.94709790843993535</v>
      </c>
      <c r="H5589" s="12">
        <v>0.91909507794405154</v>
      </c>
      <c r="I5589" s="12">
        <v>1</v>
      </c>
      <c r="J5589" s="12">
        <v>4559.4132241212428</v>
      </c>
      <c r="K5589" s="12">
        <v>0</v>
      </c>
      <c r="L5589" s="12">
        <v>0</v>
      </c>
      <c r="M5589" s="12">
        <v>0</v>
      </c>
      <c r="N5589" s="12">
        <v>4559.4132241212428</v>
      </c>
    </row>
    <row r="5590" spans="1:15" x14ac:dyDescent="0.3">
      <c r="A5590" s="11" t="s">
        <v>951</v>
      </c>
      <c r="B5590" s="11" t="str">
        <f>VLOOKUP(A5590,'Hold Harmless'!A$1:B$7201,2,FALSE)</f>
        <v>AMARILLO ISD</v>
      </c>
      <c r="C5590" s="11">
        <v>3</v>
      </c>
      <c r="D5590" s="12">
        <v>4115.3395061722067</v>
      </c>
      <c r="E5590" s="12">
        <v>442.10802469136729</v>
      </c>
      <c r="F5590" s="12">
        <v>4557.4475308635738</v>
      </c>
      <c r="G5590" s="12">
        <v>0.94709790843993535</v>
      </c>
      <c r="H5590" s="12">
        <v>0.91909507794405154</v>
      </c>
      <c r="I5590" s="12">
        <v>1</v>
      </c>
      <c r="J5590" s="12">
        <v>4557.4475308635738</v>
      </c>
      <c r="K5590" s="12">
        <v>0</v>
      </c>
      <c r="L5590" s="12">
        <v>0</v>
      </c>
      <c r="M5590" s="12">
        <v>0</v>
      </c>
      <c r="N5590" s="12">
        <v>4557.4475308635738</v>
      </c>
    </row>
    <row r="5591" spans="1:15" x14ac:dyDescent="0.3">
      <c r="A5591" s="11" t="s">
        <v>951</v>
      </c>
      <c r="B5591" s="11" t="str">
        <f>VLOOKUP(A5591,'Hold Harmless'!A$1:B$7201,2,FALSE)</f>
        <v>AMARILLO ISD</v>
      </c>
      <c r="C5591" s="11">
        <v>4</v>
      </c>
      <c r="D5591" s="12">
        <v>4375.8571428566747</v>
      </c>
      <c r="E5591" s="12">
        <v>271.16964285713931</v>
      </c>
      <c r="F5591" s="12">
        <v>4647.0267857138142</v>
      </c>
      <c r="G5591" s="12">
        <v>0.94709790843993535</v>
      </c>
      <c r="H5591" s="12">
        <v>0.91909507794405154</v>
      </c>
      <c r="I5591" s="12">
        <v>1</v>
      </c>
      <c r="J5591" s="12">
        <v>4647.0267857138142</v>
      </c>
      <c r="K5591" s="12">
        <v>0</v>
      </c>
      <c r="L5591" s="12">
        <v>0</v>
      </c>
      <c r="M5591" s="12">
        <v>0</v>
      </c>
      <c r="N5591" s="12">
        <v>4647.0267857138142</v>
      </c>
    </row>
    <row r="5592" spans="1:15" x14ac:dyDescent="0.3">
      <c r="A5592" s="11" t="s">
        <v>951</v>
      </c>
      <c r="B5592" s="11" t="str">
        <f>VLOOKUP(A5592,'Hold Harmless'!A$1:B$7201,2,FALSE)</f>
        <v>AMARILLO ISD</v>
      </c>
      <c r="C5592" s="11">
        <v>5</v>
      </c>
      <c r="D5592" s="12">
        <v>4459.9224137924948</v>
      </c>
      <c r="E5592" s="12">
        <v>204.3649425287343</v>
      </c>
      <c r="F5592" s="12">
        <v>4664.2873563212288</v>
      </c>
      <c r="G5592" s="12">
        <v>0.94709790843993535</v>
      </c>
      <c r="H5592" s="12">
        <v>0.91909507794405154</v>
      </c>
      <c r="I5592" s="12">
        <v>1</v>
      </c>
      <c r="J5592" s="12">
        <v>4664.2873563212288</v>
      </c>
      <c r="K5592" s="12">
        <v>0</v>
      </c>
      <c r="L5592" s="12">
        <v>0</v>
      </c>
      <c r="M5592" s="12">
        <v>0</v>
      </c>
      <c r="N5592" s="12">
        <v>4664.2873563212288</v>
      </c>
    </row>
    <row r="5593" spans="1:15" ht="15" thickBot="1" x14ac:dyDescent="0.35">
      <c r="A5593" s="11" t="s">
        <v>951</v>
      </c>
      <c r="B5593" s="11" t="str">
        <f>VLOOKUP(A5593,'Hold Harmless'!A$1:B$7201,2,FALSE)</f>
        <v>AMARILLO ISD</v>
      </c>
      <c r="C5593" s="11">
        <v>6</v>
      </c>
      <c r="D5593" s="12">
        <v>4406.2524859942123</v>
      </c>
      <c r="E5593" s="12">
        <v>176.27902661064306</v>
      </c>
      <c r="F5593" s="12">
        <v>4582.5315126048554</v>
      </c>
      <c r="G5593" s="12">
        <v>0.94709790843993535</v>
      </c>
      <c r="H5593" s="12">
        <v>0.91909507794405154</v>
      </c>
      <c r="I5593" s="12">
        <v>1</v>
      </c>
      <c r="J5593" s="12">
        <v>4582.5315126048554</v>
      </c>
      <c r="K5593" s="12">
        <v>0</v>
      </c>
      <c r="L5593" s="12">
        <v>0</v>
      </c>
      <c r="M5593" s="12">
        <v>0</v>
      </c>
      <c r="N5593" s="12">
        <v>4582.5315126048554</v>
      </c>
      <c r="O5593" s="24">
        <f t="shared" ref="O5593" si="930">SUM(N5588:N5593)</f>
        <v>27765.549002216565</v>
      </c>
    </row>
    <row r="5594" spans="1:15" ht="15" thickTop="1" x14ac:dyDescent="0.3">
      <c r="A5594" s="2" t="s">
        <v>952</v>
      </c>
      <c r="B5594" s="2" t="str">
        <f>VLOOKUP(A5594,'Hold Harmless'!A$1:B$7201,2,FALSE)</f>
        <v>RIVER ROAD ISD</v>
      </c>
      <c r="C5594" s="2">
        <v>1</v>
      </c>
      <c r="D5594" s="13">
        <v>168.10897435897391</v>
      </c>
      <c r="E5594" s="13">
        <v>28.27564102564104</v>
      </c>
      <c r="F5594" s="13">
        <v>196.38461538461496</v>
      </c>
      <c r="G5594" s="13">
        <v>0.94704507436009078</v>
      </c>
      <c r="H5594" s="13">
        <v>0.92704589893749301</v>
      </c>
      <c r="I5594" s="13">
        <v>1</v>
      </c>
      <c r="J5594" s="13">
        <v>196.38461538461496</v>
      </c>
      <c r="K5594" s="13">
        <v>0</v>
      </c>
      <c r="L5594" s="13">
        <v>0</v>
      </c>
      <c r="M5594" s="13">
        <v>0</v>
      </c>
      <c r="N5594" s="13">
        <v>196.38461538461496</v>
      </c>
    </row>
    <row r="5595" spans="1:15" x14ac:dyDescent="0.3">
      <c r="A5595" s="2" t="s">
        <v>952</v>
      </c>
      <c r="B5595" s="2" t="str">
        <f>VLOOKUP(A5595,'Hold Harmless'!A$1:B$7201,2,FALSE)</f>
        <v>RIVER ROAD ISD</v>
      </c>
      <c r="C5595" s="2">
        <v>2</v>
      </c>
      <c r="D5595" s="13">
        <v>175.33423076923026</v>
      </c>
      <c r="E5595" s="13">
        <v>17.840000000000018</v>
      </c>
      <c r="F5595" s="13">
        <v>193.17423076923029</v>
      </c>
      <c r="G5595" s="13">
        <v>0.94704507436009078</v>
      </c>
      <c r="H5595" s="13">
        <v>0.92704589893749301</v>
      </c>
      <c r="I5595" s="13">
        <v>1</v>
      </c>
      <c r="J5595" s="13">
        <v>193.17423076923029</v>
      </c>
      <c r="K5595" s="13">
        <v>0</v>
      </c>
      <c r="L5595" s="13">
        <v>0</v>
      </c>
      <c r="M5595" s="13">
        <v>0</v>
      </c>
      <c r="N5595" s="13">
        <v>193.17423076923029</v>
      </c>
    </row>
    <row r="5596" spans="1:15" x14ac:dyDescent="0.3">
      <c r="A5596" s="2" t="s">
        <v>952</v>
      </c>
      <c r="B5596" s="2" t="str">
        <f>VLOOKUP(A5596,'Hold Harmless'!A$1:B$7201,2,FALSE)</f>
        <v>RIVER ROAD ISD</v>
      </c>
      <c r="C5596" s="2">
        <v>3</v>
      </c>
      <c r="D5596" s="13">
        <v>180.7699999999991</v>
      </c>
      <c r="E5596" s="13">
        <v>12.913333333333309</v>
      </c>
      <c r="F5596" s="13">
        <v>193.6833333333324</v>
      </c>
      <c r="G5596" s="13">
        <v>0.94704507436009078</v>
      </c>
      <c r="H5596" s="13">
        <v>0.92704589893749301</v>
      </c>
      <c r="I5596" s="13">
        <v>1</v>
      </c>
      <c r="J5596" s="13">
        <v>193.6833333333324</v>
      </c>
      <c r="K5596" s="13">
        <v>0</v>
      </c>
      <c r="L5596" s="13">
        <v>0</v>
      </c>
      <c r="M5596" s="13">
        <v>0</v>
      </c>
      <c r="N5596" s="13">
        <v>193.6833333333324</v>
      </c>
    </row>
    <row r="5597" spans="1:15" x14ac:dyDescent="0.3">
      <c r="A5597" s="2" t="s">
        <v>952</v>
      </c>
      <c r="B5597" s="2" t="str">
        <f>VLOOKUP(A5597,'Hold Harmless'!A$1:B$7201,2,FALSE)</f>
        <v>RIVER ROAD ISD</v>
      </c>
      <c r="C5597" s="2">
        <v>4</v>
      </c>
      <c r="D5597" s="13">
        <v>192.00297619047385</v>
      </c>
      <c r="E5597" s="13">
        <v>1.6309523809523809</v>
      </c>
      <c r="F5597" s="13">
        <v>193.63392857142622</v>
      </c>
      <c r="G5597" s="13">
        <v>0.94704507436009078</v>
      </c>
      <c r="H5597" s="13">
        <v>0.92704589893749301</v>
      </c>
      <c r="I5597" s="13">
        <v>1</v>
      </c>
      <c r="J5597" s="13">
        <v>193.63392857142622</v>
      </c>
      <c r="K5597" s="13">
        <v>0</v>
      </c>
      <c r="L5597" s="13">
        <v>0</v>
      </c>
      <c r="M5597" s="13">
        <v>0</v>
      </c>
      <c r="N5597" s="13">
        <v>193.63392857142622</v>
      </c>
    </row>
    <row r="5598" spans="1:15" x14ac:dyDescent="0.3">
      <c r="A5598" s="2" t="s">
        <v>952</v>
      </c>
      <c r="B5598" s="2" t="str">
        <f>VLOOKUP(A5598,'Hold Harmless'!A$1:B$7201,2,FALSE)</f>
        <v>RIVER ROAD ISD</v>
      </c>
      <c r="C5598" s="2">
        <v>5</v>
      </c>
      <c r="D5598" s="13">
        <v>189.7881944444442</v>
      </c>
      <c r="E5598" s="13">
        <v>0.82291666666666652</v>
      </c>
      <c r="F5598" s="13">
        <v>190.61111111111086</v>
      </c>
      <c r="G5598" s="13">
        <v>0.94704507436009078</v>
      </c>
      <c r="H5598" s="13">
        <v>0.92704589893749301</v>
      </c>
      <c r="I5598" s="13">
        <v>1</v>
      </c>
      <c r="J5598" s="13">
        <v>190.61111111111086</v>
      </c>
      <c r="K5598" s="13">
        <v>0</v>
      </c>
      <c r="L5598" s="13">
        <v>0</v>
      </c>
      <c r="M5598" s="13">
        <v>0</v>
      </c>
      <c r="N5598" s="13">
        <v>190.61111111111086</v>
      </c>
    </row>
    <row r="5599" spans="1:15" ht="15" thickBot="1" x14ac:dyDescent="0.35">
      <c r="A5599" s="2" t="s">
        <v>952</v>
      </c>
      <c r="B5599" s="2" t="str">
        <f>VLOOKUP(A5599,'Hold Harmless'!A$1:B$7201,2,FALSE)</f>
        <v>RIVER ROAD ISD</v>
      </c>
      <c r="C5599" s="2">
        <v>6</v>
      </c>
      <c r="D5599" s="13">
        <v>183.29798534798567</v>
      </c>
      <c r="E5599" s="13">
        <v>0.753091353091353</v>
      </c>
      <c r="F5599" s="13">
        <v>184.05107670107702</v>
      </c>
      <c r="G5599" s="13">
        <v>0.94704507436009078</v>
      </c>
      <c r="H5599" s="13">
        <v>0.92704589893749301</v>
      </c>
      <c r="I5599" s="13">
        <v>1</v>
      </c>
      <c r="J5599" s="13">
        <v>184.05107670107702</v>
      </c>
      <c r="K5599" s="13">
        <v>0</v>
      </c>
      <c r="L5599" s="13">
        <v>0</v>
      </c>
      <c r="M5599" s="13">
        <v>0</v>
      </c>
      <c r="N5599" s="13">
        <v>184.05107670107702</v>
      </c>
      <c r="O5599" s="24">
        <f t="shared" ref="O5599" si="931">SUM(N5594:N5599)</f>
        <v>1151.5382958707919</v>
      </c>
    </row>
    <row r="5600" spans="1:15" ht="15" thickTop="1" x14ac:dyDescent="0.3">
      <c r="A5600" s="4" t="s">
        <v>953</v>
      </c>
      <c r="B5600" s="4" t="str">
        <f>VLOOKUP(A5600,'Hold Harmless'!A$1:B$7201,2,FALSE)</f>
        <v>HIGHLAND PARK ISD</v>
      </c>
      <c r="C5600" s="4">
        <v>1</v>
      </c>
      <c r="D5600" s="10">
        <v>122.47701149425356</v>
      </c>
      <c r="E5600" s="10">
        <v>13.795977011494248</v>
      </c>
      <c r="F5600" s="10">
        <v>136.2729885057478</v>
      </c>
      <c r="G5600" s="10">
        <v>0.95226450694439713</v>
      </c>
      <c r="H5600" s="10">
        <v>0.93911661474705044</v>
      </c>
      <c r="I5600" s="10">
        <v>1</v>
      </c>
      <c r="J5600" s="10">
        <v>136.2729885057478</v>
      </c>
      <c r="K5600" s="10">
        <v>0</v>
      </c>
      <c r="L5600" s="10">
        <v>0</v>
      </c>
      <c r="M5600" s="10">
        <v>0</v>
      </c>
      <c r="N5600" s="10">
        <v>136.2729885057478</v>
      </c>
    </row>
    <row r="5601" spans="1:15" x14ac:dyDescent="0.3">
      <c r="A5601" s="4" t="s">
        <v>953</v>
      </c>
      <c r="B5601" s="4" t="str">
        <f>VLOOKUP(A5601,'Hold Harmless'!A$1:B$7201,2,FALSE)</f>
        <v>HIGHLAND PARK ISD</v>
      </c>
      <c r="C5601" s="4">
        <v>2</v>
      </c>
      <c r="D5601" s="10">
        <v>123.8237179487185</v>
      </c>
      <c r="E5601" s="10">
        <v>6.5737179487179409</v>
      </c>
      <c r="F5601" s="10">
        <v>130.39743589743642</v>
      </c>
      <c r="G5601" s="10">
        <v>0.95226450694439713</v>
      </c>
      <c r="H5601" s="10">
        <v>0.93911661474705044</v>
      </c>
      <c r="I5601" s="10">
        <v>1</v>
      </c>
      <c r="J5601" s="10">
        <v>130.39743589743642</v>
      </c>
      <c r="K5601" s="10">
        <v>0</v>
      </c>
      <c r="L5601" s="10">
        <v>0</v>
      </c>
      <c r="M5601" s="10">
        <v>0</v>
      </c>
      <c r="N5601" s="10">
        <v>130.39743589743642</v>
      </c>
    </row>
    <row r="5602" spans="1:15" x14ac:dyDescent="0.3">
      <c r="A5602" s="4" t="s">
        <v>953</v>
      </c>
      <c r="B5602" s="4" t="str">
        <f>VLOOKUP(A5602,'Hold Harmless'!A$1:B$7201,2,FALSE)</f>
        <v>HIGHLAND PARK ISD</v>
      </c>
      <c r="C5602" s="4">
        <v>3</v>
      </c>
      <c r="D5602" s="10">
        <v>128.06896551724205</v>
      </c>
      <c r="E5602" s="10">
        <v>4.3218390804597719</v>
      </c>
      <c r="F5602" s="10">
        <v>132.39080459770182</v>
      </c>
      <c r="G5602" s="10">
        <v>0.95226450694439713</v>
      </c>
      <c r="H5602" s="10">
        <v>0.93911661474705044</v>
      </c>
      <c r="I5602" s="10">
        <v>1</v>
      </c>
      <c r="J5602" s="10">
        <v>132.39080459770182</v>
      </c>
      <c r="K5602" s="10">
        <v>0</v>
      </c>
      <c r="L5602" s="10">
        <v>0</v>
      </c>
      <c r="M5602" s="10">
        <v>0</v>
      </c>
      <c r="N5602" s="10">
        <v>132.39080459770182</v>
      </c>
    </row>
    <row r="5603" spans="1:15" x14ac:dyDescent="0.3">
      <c r="A5603" s="4" t="s">
        <v>953</v>
      </c>
      <c r="B5603" s="4" t="str">
        <f>VLOOKUP(A5603,'Hold Harmless'!A$1:B$7201,2,FALSE)</f>
        <v>HIGHLAND PARK ISD</v>
      </c>
      <c r="C5603" s="4">
        <v>4</v>
      </c>
      <c r="D5603" s="10">
        <v>129.32692307692335</v>
      </c>
      <c r="E5603" s="10">
        <v>4.0897435897435797</v>
      </c>
      <c r="F5603" s="10">
        <v>133.41666666666694</v>
      </c>
      <c r="G5603" s="10">
        <v>0.95226450694439713</v>
      </c>
      <c r="H5603" s="10">
        <v>0.93911661474705044</v>
      </c>
      <c r="I5603" s="10">
        <v>1</v>
      </c>
      <c r="J5603" s="10">
        <v>133.41666666666694</v>
      </c>
      <c r="K5603" s="10">
        <v>0</v>
      </c>
      <c r="L5603" s="10">
        <v>0</v>
      </c>
      <c r="M5603" s="10">
        <v>0</v>
      </c>
      <c r="N5603" s="10">
        <v>133.41666666666694</v>
      </c>
    </row>
    <row r="5604" spans="1:15" x14ac:dyDescent="0.3">
      <c r="A5604" s="4" t="s">
        <v>953</v>
      </c>
      <c r="B5604" s="4" t="str">
        <f>VLOOKUP(A5604,'Hold Harmless'!A$1:B$7201,2,FALSE)</f>
        <v>HIGHLAND PARK ISD</v>
      </c>
      <c r="C5604" s="4">
        <v>5</v>
      </c>
      <c r="D5604" s="10">
        <v>132.29569892473154</v>
      </c>
      <c r="E5604" s="10">
        <v>0.35483870967741926</v>
      </c>
      <c r="F5604" s="10">
        <v>132.65053763440895</v>
      </c>
      <c r="G5604" s="10">
        <v>0.95226450694439713</v>
      </c>
      <c r="H5604" s="10">
        <v>0.93911661474705044</v>
      </c>
      <c r="I5604" s="10">
        <v>1</v>
      </c>
      <c r="J5604" s="10">
        <v>132.65053763440895</v>
      </c>
      <c r="K5604" s="10">
        <v>0</v>
      </c>
      <c r="L5604" s="10">
        <v>0</v>
      </c>
      <c r="M5604" s="10">
        <v>0</v>
      </c>
      <c r="N5604" s="10">
        <v>132.65053763440895</v>
      </c>
    </row>
    <row r="5605" spans="1:15" ht="15" thickBot="1" x14ac:dyDescent="0.35">
      <c r="A5605" s="4" t="s">
        <v>953</v>
      </c>
      <c r="B5605" s="4" t="str">
        <f>VLOOKUP(A5605,'Hold Harmless'!A$1:B$7201,2,FALSE)</f>
        <v>HIGHLAND PARK ISD</v>
      </c>
      <c r="C5605" s="4">
        <v>6</v>
      </c>
      <c r="D5605" s="10">
        <v>131.298611111112</v>
      </c>
      <c r="E5605" s="10">
        <v>1.1180555555555556</v>
      </c>
      <c r="F5605" s="10">
        <v>132.41666666666754</v>
      </c>
      <c r="G5605" s="10">
        <v>0.95226450694439713</v>
      </c>
      <c r="H5605" s="10">
        <v>0.93911661474705044</v>
      </c>
      <c r="I5605" s="10">
        <v>1</v>
      </c>
      <c r="J5605" s="10">
        <v>132.41666666666754</v>
      </c>
      <c r="K5605" s="10">
        <v>0</v>
      </c>
      <c r="L5605" s="10">
        <v>0</v>
      </c>
      <c r="M5605" s="10">
        <v>0</v>
      </c>
      <c r="N5605" s="10">
        <v>132.41666666666754</v>
      </c>
      <c r="O5605" s="24">
        <f t="shared" ref="O5605" si="932">SUM(N5600:N5605)</f>
        <v>797.54509996862953</v>
      </c>
    </row>
    <row r="5606" spans="1:15" ht="15" thickTop="1" x14ac:dyDescent="0.3">
      <c r="A5606" s="11" t="s">
        <v>954</v>
      </c>
      <c r="B5606" s="11" t="str">
        <f>VLOOKUP(A5606,'Hold Harmless'!A$1:B$7201,2,FALSE)</f>
        <v>BUSHLAND ISD</v>
      </c>
      <c r="C5606" s="11">
        <v>1</v>
      </c>
      <c r="D5606" s="12">
        <v>224.72023809523404</v>
      </c>
      <c r="E5606" s="12">
        <v>7.6488095238095255</v>
      </c>
      <c r="F5606" s="12">
        <v>232.36904761904356</v>
      </c>
      <c r="G5606" s="12">
        <v>0.95728724262136444</v>
      </c>
      <c r="H5606" s="12">
        <v>0.96070649311564216</v>
      </c>
      <c r="I5606" s="12">
        <v>0.99644089998477181</v>
      </c>
      <c r="J5606" s="12">
        <v>231.54202293812406</v>
      </c>
      <c r="K5606" s="12">
        <v>0.82702468091949299</v>
      </c>
      <c r="L5606" s="12">
        <v>0.82702468091949299</v>
      </c>
      <c r="M5606" s="12">
        <v>0</v>
      </c>
      <c r="N5606" s="12">
        <v>231.54202293812406</v>
      </c>
    </row>
    <row r="5607" spans="1:15" x14ac:dyDescent="0.3">
      <c r="A5607" s="11" t="s">
        <v>954</v>
      </c>
      <c r="B5607" s="11" t="str">
        <f>VLOOKUP(A5607,'Hold Harmless'!A$1:B$7201,2,FALSE)</f>
        <v>BUSHLAND ISD</v>
      </c>
      <c r="C5607" s="11">
        <v>2</v>
      </c>
      <c r="D5607" s="12">
        <v>217.34333333333066</v>
      </c>
      <c r="E5607" s="12">
        <v>14.203333333333333</v>
      </c>
      <c r="F5607" s="12">
        <v>231.54666666666401</v>
      </c>
      <c r="G5607" s="12">
        <v>0.95728724262136444</v>
      </c>
      <c r="H5607" s="12">
        <v>0.96070649311564216</v>
      </c>
      <c r="I5607" s="12">
        <v>0.99644089998477181</v>
      </c>
      <c r="J5607" s="12">
        <v>230.72256892180465</v>
      </c>
      <c r="K5607" s="12">
        <v>0.82409774485935827</v>
      </c>
      <c r="L5607" s="12">
        <v>0.82409774485935827</v>
      </c>
      <c r="M5607" s="12">
        <v>0</v>
      </c>
      <c r="N5607" s="12">
        <v>230.72256892180465</v>
      </c>
    </row>
    <row r="5608" spans="1:15" x14ac:dyDescent="0.3">
      <c r="A5608" s="11" t="s">
        <v>954</v>
      </c>
      <c r="B5608" s="11" t="str">
        <f>VLOOKUP(A5608,'Hold Harmless'!A$1:B$7201,2,FALSE)</f>
        <v>BUSHLAND ISD</v>
      </c>
      <c r="C5608" s="11">
        <v>3</v>
      </c>
      <c r="D5608" s="12">
        <v>206.66666666666532</v>
      </c>
      <c r="E5608" s="12">
        <v>19.373333333333324</v>
      </c>
      <c r="F5608" s="12">
        <v>226.03999999999866</v>
      </c>
      <c r="G5608" s="12">
        <v>0.95728724262136444</v>
      </c>
      <c r="H5608" s="12">
        <v>0.96070649311564216</v>
      </c>
      <c r="I5608" s="12">
        <v>0.99644089998477181</v>
      </c>
      <c r="J5608" s="12">
        <v>225.23550103255647</v>
      </c>
      <c r="K5608" s="12">
        <v>0.80449896744218563</v>
      </c>
      <c r="L5608" s="12">
        <v>0.80449896744218563</v>
      </c>
      <c r="M5608" s="12">
        <v>0</v>
      </c>
      <c r="N5608" s="12">
        <v>225.23550103255647</v>
      </c>
    </row>
    <row r="5609" spans="1:15" x14ac:dyDescent="0.3">
      <c r="A5609" s="11" t="s">
        <v>954</v>
      </c>
      <c r="B5609" s="11" t="str">
        <f>VLOOKUP(A5609,'Hold Harmless'!A$1:B$7201,2,FALSE)</f>
        <v>BUSHLAND ISD</v>
      </c>
      <c r="C5609" s="11">
        <v>4</v>
      </c>
      <c r="D5609" s="12">
        <v>223.88392857142475</v>
      </c>
      <c r="E5609" s="12">
        <v>6.6428571428571423</v>
      </c>
      <c r="F5609" s="12">
        <v>230.52678571428189</v>
      </c>
      <c r="G5609" s="12">
        <v>0.95728724262136444</v>
      </c>
      <c r="H5609" s="12">
        <v>0.96070649311564216</v>
      </c>
      <c r="I5609" s="12">
        <v>0.99644089998477181</v>
      </c>
      <c r="J5609" s="12">
        <v>229.70631782773569</v>
      </c>
      <c r="K5609" s="12">
        <v>0.82046788654619718</v>
      </c>
      <c r="L5609" s="12">
        <v>0.82046788654619718</v>
      </c>
      <c r="M5609" s="12">
        <v>0</v>
      </c>
      <c r="N5609" s="12">
        <v>229.70631782773569</v>
      </c>
    </row>
    <row r="5610" spans="1:15" x14ac:dyDescent="0.3">
      <c r="A5610" s="11" t="s">
        <v>954</v>
      </c>
      <c r="B5610" s="11" t="str">
        <f>VLOOKUP(A5610,'Hold Harmless'!A$1:B$7201,2,FALSE)</f>
        <v>BUSHLAND ISD</v>
      </c>
      <c r="C5610" s="11">
        <v>5</v>
      </c>
      <c r="D5610" s="12">
        <v>227.8065476190435</v>
      </c>
      <c r="E5610" s="12">
        <v>4.136904761904761</v>
      </c>
      <c r="F5610" s="12">
        <v>231.94345238094826</v>
      </c>
      <c r="G5610" s="12">
        <v>0.95728724262136444</v>
      </c>
      <c r="H5610" s="12">
        <v>0.96070649311564216</v>
      </c>
      <c r="I5610" s="12">
        <v>0.99644089998477181</v>
      </c>
      <c r="J5610" s="12">
        <v>231.11794243604714</v>
      </c>
      <c r="K5610" s="12">
        <v>0.82550994490111407</v>
      </c>
      <c r="L5610" s="12">
        <v>0.82550994490111407</v>
      </c>
      <c r="M5610" s="12">
        <v>0</v>
      </c>
      <c r="N5610" s="12">
        <v>231.11794243604714</v>
      </c>
    </row>
    <row r="5611" spans="1:15" ht="15" thickBot="1" x14ac:dyDescent="0.35">
      <c r="A5611" s="11" t="s">
        <v>954</v>
      </c>
      <c r="B5611" s="11" t="str">
        <f>VLOOKUP(A5611,'Hold Harmless'!A$1:B$7201,2,FALSE)</f>
        <v>BUSHLAND ISD</v>
      </c>
      <c r="C5611" s="11">
        <v>6</v>
      </c>
      <c r="D5611" s="12">
        <v>226.3567708333328</v>
      </c>
      <c r="E5611" s="12">
        <v>3.552083333333333</v>
      </c>
      <c r="F5611" s="12">
        <v>229.90885416666615</v>
      </c>
      <c r="G5611" s="12">
        <v>0.95728724262136444</v>
      </c>
      <c r="H5611" s="12">
        <v>0.96070649311564216</v>
      </c>
      <c r="I5611" s="12">
        <v>0.99644089998477181</v>
      </c>
      <c r="J5611" s="12">
        <v>229.09058556030047</v>
      </c>
      <c r="K5611" s="12">
        <v>0.81826860636567744</v>
      </c>
      <c r="L5611" s="12">
        <v>0.81826860636567744</v>
      </c>
      <c r="M5611" s="12">
        <v>0</v>
      </c>
      <c r="N5611" s="12">
        <v>229.09058556030047</v>
      </c>
      <c r="O5611" s="24">
        <f t="shared" ref="O5611" si="933">SUM(N5606:N5611)</f>
        <v>1377.4149387165685</v>
      </c>
    </row>
    <row r="5612" spans="1:15" ht="15" thickTop="1" x14ac:dyDescent="0.3">
      <c r="A5612" s="2" t="s">
        <v>955</v>
      </c>
      <c r="B5612" s="2" t="str">
        <f>VLOOKUP(A5612,'Hold Harmless'!A$1:B$7201,2,FALSE)</f>
        <v>MARFA ISD</v>
      </c>
      <c r="C5612" s="2">
        <v>1</v>
      </c>
      <c r="D5612" s="13">
        <v>29.326388888888854</v>
      </c>
      <c r="E5612" s="13">
        <v>15.055555555555554</v>
      </c>
      <c r="F5612" s="13">
        <v>44.381944444444407</v>
      </c>
      <c r="G5612" s="13">
        <v>0.93713636615503959</v>
      </c>
      <c r="H5612" s="13">
        <v>0.95012329194887424</v>
      </c>
      <c r="I5612" s="13">
        <v>0.9863313257301628</v>
      </c>
      <c r="J5612" s="13">
        <v>43.775302102371285</v>
      </c>
      <c r="K5612" s="13">
        <v>0.60664234207312262</v>
      </c>
      <c r="L5612" s="13">
        <v>0.60664234207312262</v>
      </c>
      <c r="M5612" s="13">
        <v>0</v>
      </c>
      <c r="N5612" s="13">
        <v>43.775302102371285</v>
      </c>
    </row>
    <row r="5613" spans="1:15" x14ac:dyDescent="0.3">
      <c r="A5613" s="2" t="s">
        <v>955</v>
      </c>
      <c r="B5613" s="2" t="str">
        <f>VLOOKUP(A5613,'Hold Harmless'!A$1:B$7201,2,FALSE)</f>
        <v>MARFA ISD</v>
      </c>
      <c r="C5613" s="2">
        <v>2</v>
      </c>
      <c r="D5613" s="13">
        <v>18.38999999999999</v>
      </c>
      <c r="E5613" s="13">
        <v>25.353333333333328</v>
      </c>
      <c r="F5613" s="13">
        <v>43.743333333333318</v>
      </c>
      <c r="G5613" s="13">
        <v>0.93713636615503959</v>
      </c>
      <c r="H5613" s="13">
        <v>0.95012329194887424</v>
      </c>
      <c r="I5613" s="13">
        <v>0.9863313257301628</v>
      </c>
      <c r="J5613" s="13">
        <v>43.145419958523071</v>
      </c>
      <c r="K5613" s="13">
        <v>0.59791337481024698</v>
      </c>
      <c r="L5613" s="13">
        <v>0.59791337481024698</v>
      </c>
      <c r="M5613" s="13">
        <v>0</v>
      </c>
      <c r="N5613" s="13">
        <v>43.145419958523071</v>
      </c>
    </row>
    <row r="5614" spans="1:15" x14ac:dyDescent="0.3">
      <c r="A5614" s="2" t="s">
        <v>955</v>
      </c>
      <c r="B5614" s="2" t="str">
        <f>VLOOKUP(A5614,'Hold Harmless'!A$1:B$7201,2,FALSE)</f>
        <v>MARFA ISD</v>
      </c>
      <c r="C5614" s="2">
        <v>3</v>
      </c>
      <c r="D5614" s="13">
        <v>20.017543859649109</v>
      </c>
      <c r="E5614" s="13">
        <v>24.741228070175517</v>
      </c>
      <c r="F5614" s="13">
        <v>44.758771929824626</v>
      </c>
      <c r="G5614" s="13">
        <v>0.93713636615503959</v>
      </c>
      <c r="H5614" s="13">
        <v>0.95012329194887424</v>
      </c>
      <c r="I5614" s="13">
        <v>0.9863313257301628</v>
      </c>
      <c r="J5614" s="13">
        <v>44.146978855597922</v>
      </c>
      <c r="K5614" s="13">
        <v>0.61179307422670348</v>
      </c>
      <c r="L5614" s="13">
        <v>0.61179307422670348</v>
      </c>
      <c r="M5614" s="13">
        <v>0</v>
      </c>
      <c r="N5614" s="13">
        <v>44.146978855597922</v>
      </c>
    </row>
    <row r="5615" spans="1:15" x14ac:dyDescent="0.3">
      <c r="A5615" s="2" t="s">
        <v>955</v>
      </c>
      <c r="B5615" s="2" t="str">
        <f>VLOOKUP(A5615,'Hold Harmless'!A$1:B$7201,2,FALSE)</f>
        <v>MARFA ISD</v>
      </c>
      <c r="C5615" s="2">
        <v>4</v>
      </c>
      <c r="D5615" s="13">
        <v>28.813131313131386</v>
      </c>
      <c r="E5615" s="13">
        <v>15.924242424242459</v>
      </c>
      <c r="F5615" s="13">
        <v>44.737373737373844</v>
      </c>
      <c r="G5615" s="13">
        <v>0.93713636615503959</v>
      </c>
      <c r="H5615" s="13">
        <v>0.95012329194887424</v>
      </c>
      <c r="I5615" s="13">
        <v>0.9863313257301628</v>
      </c>
      <c r="J5615" s="13">
        <v>44.125873148069708</v>
      </c>
      <c r="K5615" s="13">
        <v>0.61150058930413564</v>
      </c>
      <c r="L5615" s="13">
        <v>0.61150058930413564</v>
      </c>
      <c r="M5615" s="13">
        <v>0</v>
      </c>
      <c r="N5615" s="13">
        <v>44.125873148069708</v>
      </c>
    </row>
    <row r="5616" spans="1:15" x14ac:dyDescent="0.3">
      <c r="A5616" s="2" t="s">
        <v>955</v>
      </c>
      <c r="B5616" s="2" t="str">
        <f>VLOOKUP(A5616,'Hold Harmless'!A$1:B$7201,2,FALSE)</f>
        <v>MARFA ISD</v>
      </c>
      <c r="C5616" s="2">
        <v>5</v>
      </c>
      <c r="D5616" s="13">
        <v>32.706896551724142</v>
      </c>
      <c r="E5616" s="13">
        <v>11.922413793103445</v>
      </c>
      <c r="F5616" s="13">
        <v>44.629310344827587</v>
      </c>
      <c r="G5616" s="13">
        <v>0.93713636615503959</v>
      </c>
      <c r="H5616" s="13">
        <v>0.95012329194887424</v>
      </c>
      <c r="I5616" s="13">
        <v>0.9863313257301628</v>
      </c>
      <c r="J5616" s="13">
        <v>44.019286838836663</v>
      </c>
      <c r="K5616" s="13">
        <v>0.61002350599092381</v>
      </c>
      <c r="L5616" s="13">
        <v>0.61002350599092381</v>
      </c>
      <c r="M5616" s="13">
        <v>0</v>
      </c>
      <c r="N5616" s="13">
        <v>44.019286838836663</v>
      </c>
    </row>
    <row r="5617" spans="1:15" ht="15" thickBot="1" x14ac:dyDescent="0.35">
      <c r="A5617" s="2" t="s">
        <v>955</v>
      </c>
      <c r="B5617" s="2" t="str">
        <f>VLOOKUP(A5617,'Hold Harmless'!A$1:B$7201,2,FALSE)</f>
        <v>MARFA ISD</v>
      </c>
      <c r="C5617" s="2">
        <v>6</v>
      </c>
      <c r="D5617" s="13">
        <v>36.37619047619053</v>
      </c>
      <c r="E5617" s="13">
        <v>8.5761904761904741</v>
      </c>
      <c r="F5617" s="13">
        <v>44.952380952381006</v>
      </c>
      <c r="G5617" s="13">
        <v>0.93713636615503959</v>
      </c>
      <c r="H5617" s="13">
        <v>0.95012329194887424</v>
      </c>
      <c r="I5617" s="13">
        <v>0.9863313257301628</v>
      </c>
      <c r="J5617" s="13">
        <v>44.337941499489276</v>
      </c>
      <c r="K5617" s="13">
        <v>0.6144394528917303</v>
      </c>
      <c r="L5617" s="13">
        <v>0.6144394528917303</v>
      </c>
      <c r="M5617" s="13">
        <v>0</v>
      </c>
      <c r="N5617" s="13">
        <v>44.337941499489276</v>
      </c>
      <c r="O5617" s="24">
        <f t="shared" ref="O5617" si="934">SUM(N5612:N5617)</f>
        <v>263.55080240288788</v>
      </c>
    </row>
    <row r="5618" spans="1:15" ht="15" thickTop="1" x14ac:dyDescent="0.3">
      <c r="A5618" s="4" t="s">
        <v>956</v>
      </c>
      <c r="B5618" s="4" t="str">
        <f>VLOOKUP(A5618,'Hold Harmless'!A$1:B$7201,2,FALSE)</f>
        <v>PRESIDIO ISD</v>
      </c>
      <c r="C5618" s="4">
        <v>1</v>
      </c>
      <c r="D5618" s="10">
        <v>52.253086419752961</v>
      </c>
      <c r="E5618" s="10">
        <v>97.104938271604937</v>
      </c>
      <c r="F5618" s="10">
        <v>149.35802469135791</v>
      </c>
      <c r="G5618" s="10">
        <v>0.94367972105739839</v>
      </c>
      <c r="H5618" s="10">
        <v>0.90826290003724608</v>
      </c>
      <c r="I5618" s="10">
        <v>1</v>
      </c>
      <c r="J5618" s="10">
        <v>149.35802469135791</v>
      </c>
      <c r="K5618" s="10">
        <v>0</v>
      </c>
      <c r="L5618" s="10">
        <v>0</v>
      </c>
      <c r="M5618" s="10">
        <v>0</v>
      </c>
      <c r="N5618" s="10">
        <v>149.35802469135791</v>
      </c>
    </row>
    <row r="5619" spans="1:15" x14ac:dyDescent="0.3">
      <c r="A5619" s="4" t="s">
        <v>956</v>
      </c>
      <c r="B5619" s="4" t="str">
        <f>VLOOKUP(A5619,'Hold Harmless'!A$1:B$7201,2,FALSE)</f>
        <v>PRESIDIO ISD</v>
      </c>
      <c r="C5619" s="4">
        <v>2</v>
      </c>
      <c r="D5619" s="10">
        <v>66.442307692307637</v>
      </c>
      <c r="E5619" s="10">
        <v>91.208333333333485</v>
      </c>
      <c r="F5619" s="10">
        <v>157.65064102564111</v>
      </c>
      <c r="G5619" s="10">
        <v>0.94367972105739839</v>
      </c>
      <c r="H5619" s="10">
        <v>0.90826290003724608</v>
      </c>
      <c r="I5619" s="10">
        <v>1</v>
      </c>
      <c r="J5619" s="10">
        <v>157.65064102564111</v>
      </c>
      <c r="K5619" s="10">
        <v>0</v>
      </c>
      <c r="L5619" s="10">
        <v>0</v>
      </c>
      <c r="M5619" s="10">
        <v>0</v>
      </c>
      <c r="N5619" s="10">
        <v>157.65064102564111</v>
      </c>
    </row>
    <row r="5620" spans="1:15" x14ac:dyDescent="0.3">
      <c r="A5620" s="4" t="s">
        <v>956</v>
      </c>
      <c r="B5620" s="4" t="str">
        <f>VLOOKUP(A5620,'Hold Harmless'!A$1:B$7201,2,FALSE)</f>
        <v>PRESIDIO ISD</v>
      </c>
      <c r="C5620" s="4">
        <v>3</v>
      </c>
      <c r="D5620" s="10">
        <v>35.146551724137858</v>
      </c>
      <c r="E5620" s="10">
        <v>112.37643678160882</v>
      </c>
      <c r="F5620" s="10">
        <v>147.52298850574667</v>
      </c>
      <c r="G5620" s="10">
        <v>0.94367972105739839</v>
      </c>
      <c r="H5620" s="10">
        <v>0.90826290003724608</v>
      </c>
      <c r="I5620" s="10">
        <v>1</v>
      </c>
      <c r="J5620" s="10">
        <v>147.52298850574667</v>
      </c>
      <c r="K5620" s="10">
        <v>0</v>
      </c>
      <c r="L5620" s="10">
        <v>0</v>
      </c>
      <c r="M5620" s="10">
        <v>0</v>
      </c>
      <c r="N5620" s="10">
        <v>147.52298850574667</v>
      </c>
    </row>
    <row r="5621" spans="1:15" x14ac:dyDescent="0.3">
      <c r="A5621" s="4" t="s">
        <v>956</v>
      </c>
      <c r="B5621" s="4" t="str">
        <f>VLOOKUP(A5621,'Hold Harmless'!A$1:B$7201,2,FALSE)</f>
        <v>PRESIDIO ISD</v>
      </c>
      <c r="C5621" s="4">
        <v>4</v>
      </c>
      <c r="D5621" s="10">
        <v>122.25781249999994</v>
      </c>
      <c r="E5621" s="10">
        <v>21.846354166666668</v>
      </c>
      <c r="F5621" s="10">
        <v>144.1041666666666</v>
      </c>
      <c r="G5621" s="10">
        <v>0.94367972105739839</v>
      </c>
      <c r="H5621" s="10">
        <v>0.90826290003724608</v>
      </c>
      <c r="I5621" s="10">
        <v>1</v>
      </c>
      <c r="J5621" s="10">
        <v>144.1041666666666</v>
      </c>
      <c r="K5621" s="10">
        <v>0</v>
      </c>
      <c r="L5621" s="10">
        <v>0</v>
      </c>
      <c r="M5621" s="10">
        <v>0</v>
      </c>
      <c r="N5621" s="10">
        <v>144.1041666666666</v>
      </c>
    </row>
    <row r="5622" spans="1:15" x14ac:dyDescent="0.3">
      <c r="A5622" s="4" t="s">
        <v>956</v>
      </c>
      <c r="B5622" s="4" t="str">
        <f>VLOOKUP(A5622,'Hold Harmless'!A$1:B$7201,2,FALSE)</f>
        <v>PRESIDIO ISD</v>
      </c>
      <c r="C5622" s="4">
        <v>5</v>
      </c>
      <c r="D5622" s="10">
        <v>132.61206896551764</v>
      </c>
      <c r="E5622" s="10">
        <v>13.563218390804611</v>
      </c>
      <c r="F5622" s="10">
        <v>146.17528735632226</v>
      </c>
      <c r="G5622" s="10">
        <v>0.94367972105739839</v>
      </c>
      <c r="H5622" s="10">
        <v>0.90826290003724608</v>
      </c>
      <c r="I5622" s="10">
        <v>1</v>
      </c>
      <c r="J5622" s="10">
        <v>146.17528735632226</v>
      </c>
      <c r="K5622" s="10">
        <v>0</v>
      </c>
      <c r="L5622" s="10">
        <v>0</v>
      </c>
      <c r="M5622" s="10">
        <v>0</v>
      </c>
      <c r="N5622" s="10">
        <v>146.17528735632226</v>
      </c>
    </row>
    <row r="5623" spans="1:15" ht="15" thickBot="1" x14ac:dyDescent="0.35">
      <c r="A5623" s="4" t="s">
        <v>956</v>
      </c>
      <c r="B5623" s="4" t="str">
        <f>VLOOKUP(A5623,'Hold Harmless'!A$1:B$7201,2,FALSE)</f>
        <v>PRESIDIO ISD</v>
      </c>
      <c r="C5623" s="4">
        <v>6</v>
      </c>
      <c r="D5623" s="10">
        <v>139.09523809523881</v>
      </c>
      <c r="E5623" s="10">
        <v>7.9071428571428592</v>
      </c>
      <c r="F5623" s="10">
        <v>147.00238095238169</v>
      </c>
      <c r="G5623" s="10">
        <v>0.94367972105739839</v>
      </c>
      <c r="H5623" s="10">
        <v>0.90826290003724608</v>
      </c>
      <c r="I5623" s="10">
        <v>1</v>
      </c>
      <c r="J5623" s="10">
        <v>147.00238095238169</v>
      </c>
      <c r="K5623" s="10">
        <v>0</v>
      </c>
      <c r="L5623" s="10">
        <v>0</v>
      </c>
      <c r="M5623" s="10">
        <v>0</v>
      </c>
      <c r="N5623" s="10">
        <v>147.00238095238169</v>
      </c>
      <c r="O5623" s="24">
        <f t="shared" ref="O5623" si="935">SUM(N5618:N5623)</f>
        <v>891.81348919811637</v>
      </c>
    </row>
    <row r="5624" spans="1:15" ht="15" thickTop="1" x14ac:dyDescent="0.3">
      <c r="A5624" s="11" t="s">
        <v>957</v>
      </c>
      <c r="B5624" s="11" t="str">
        <f>VLOOKUP(A5624,'Hold Harmless'!A$1:B$7201,2,FALSE)</f>
        <v>RAINS ISD</v>
      </c>
      <c r="C5624" s="11">
        <v>1</v>
      </c>
      <c r="D5624" s="12">
        <v>239.10277777777492</v>
      </c>
      <c r="E5624" s="12">
        <v>34.555555555555586</v>
      </c>
      <c r="F5624" s="12">
        <v>273.65833333333052</v>
      </c>
      <c r="G5624" s="12">
        <v>0.94949631806304602</v>
      </c>
      <c r="H5624" s="12">
        <v>0.94756250530505226</v>
      </c>
      <c r="I5624" s="12">
        <v>1</v>
      </c>
      <c r="J5624" s="12">
        <v>273.65833333333052</v>
      </c>
      <c r="K5624" s="12">
        <v>0</v>
      </c>
      <c r="L5624" s="12">
        <v>0</v>
      </c>
      <c r="M5624" s="12">
        <v>0</v>
      </c>
      <c r="N5624" s="12">
        <v>273.65833333333052</v>
      </c>
    </row>
    <row r="5625" spans="1:15" x14ac:dyDescent="0.3">
      <c r="A5625" s="11" t="s">
        <v>957</v>
      </c>
      <c r="B5625" s="11" t="str">
        <f>VLOOKUP(A5625,'Hold Harmless'!A$1:B$7201,2,FALSE)</f>
        <v>RAINS ISD</v>
      </c>
      <c r="C5625" s="11">
        <v>2</v>
      </c>
      <c r="D5625" s="12">
        <v>239.01249999999783</v>
      </c>
      <c r="E5625" s="12">
        <v>30.400000000000041</v>
      </c>
      <c r="F5625" s="12">
        <v>269.41249999999786</v>
      </c>
      <c r="G5625" s="12">
        <v>0.94949631806304602</v>
      </c>
      <c r="H5625" s="12">
        <v>0.94756250530505226</v>
      </c>
      <c r="I5625" s="12">
        <v>1</v>
      </c>
      <c r="J5625" s="12">
        <v>269.41249999999786</v>
      </c>
      <c r="K5625" s="12">
        <v>0</v>
      </c>
      <c r="L5625" s="12">
        <v>0</v>
      </c>
      <c r="M5625" s="12">
        <v>0</v>
      </c>
      <c r="N5625" s="12">
        <v>269.41249999999786</v>
      </c>
    </row>
    <row r="5626" spans="1:15" x14ac:dyDescent="0.3">
      <c r="A5626" s="11" t="s">
        <v>957</v>
      </c>
      <c r="B5626" s="11" t="str">
        <f>VLOOKUP(A5626,'Hold Harmless'!A$1:B$7201,2,FALSE)</f>
        <v>RAINS ISD</v>
      </c>
      <c r="C5626" s="11">
        <v>3</v>
      </c>
      <c r="D5626" s="12">
        <v>213.19551282051339</v>
      </c>
      <c r="E5626" s="12">
        <v>53.089743589743442</v>
      </c>
      <c r="F5626" s="12">
        <v>266.28525641025681</v>
      </c>
      <c r="G5626" s="12">
        <v>0.94949631806304602</v>
      </c>
      <c r="H5626" s="12">
        <v>0.94756250530505226</v>
      </c>
      <c r="I5626" s="12">
        <v>1</v>
      </c>
      <c r="J5626" s="12">
        <v>266.28525641025681</v>
      </c>
      <c r="K5626" s="12">
        <v>0</v>
      </c>
      <c r="L5626" s="12">
        <v>0</v>
      </c>
      <c r="M5626" s="12">
        <v>0</v>
      </c>
      <c r="N5626" s="12">
        <v>266.28525641025681</v>
      </c>
    </row>
    <row r="5627" spans="1:15" x14ac:dyDescent="0.3">
      <c r="A5627" s="11" t="s">
        <v>957</v>
      </c>
      <c r="B5627" s="11" t="str">
        <f>VLOOKUP(A5627,'Hold Harmless'!A$1:B$7201,2,FALSE)</f>
        <v>RAINS ISD</v>
      </c>
      <c r="C5627" s="11">
        <v>4</v>
      </c>
      <c r="D5627" s="12">
        <v>243.85403726707659</v>
      </c>
      <c r="E5627" s="12">
        <v>19.551414768806097</v>
      </c>
      <c r="F5627" s="12">
        <v>263.40545203588272</v>
      </c>
      <c r="G5627" s="12">
        <v>0.94949631806304602</v>
      </c>
      <c r="H5627" s="12">
        <v>0.94756250530505226</v>
      </c>
      <c r="I5627" s="12">
        <v>1</v>
      </c>
      <c r="J5627" s="12">
        <v>263.40545203588272</v>
      </c>
      <c r="K5627" s="12">
        <v>0</v>
      </c>
      <c r="L5627" s="12">
        <v>0</v>
      </c>
      <c r="M5627" s="12">
        <v>0</v>
      </c>
      <c r="N5627" s="12">
        <v>263.40545203588272</v>
      </c>
    </row>
    <row r="5628" spans="1:15" x14ac:dyDescent="0.3">
      <c r="A5628" s="11" t="s">
        <v>957</v>
      </c>
      <c r="B5628" s="11" t="str">
        <f>VLOOKUP(A5628,'Hold Harmless'!A$1:B$7201,2,FALSE)</f>
        <v>RAINS ISD</v>
      </c>
      <c r="C5628" s="11">
        <v>5</v>
      </c>
      <c r="D5628" s="12">
        <v>253.56547619047089</v>
      </c>
      <c r="E5628" s="12">
        <v>5.7916666666666696</v>
      </c>
      <c r="F5628" s="12">
        <v>259.35714285713755</v>
      </c>
      <c r="G5628" s="12">
        <v>0.94949631806304602</v>
      </c>
      <c r="H5628" s="12">
        <v>0.94756250530505226</v>
      </c>
      <c r="I5628" s="12">
        <v>1</v>
      </c>
      <c r="J5628" s="12">
        <v>259.35714285713755</v>
      </c>
      <c r="K5628" s="12">
        <v>0</v>
      </c>
      <c r="L5628" s="12">
        <v>0</v>
      </c>
      <c r="M5628" s="12">
        <v>0</v>
      </c>
      <c r="N5628" s="12">
        <v>259.35714285713755</v>
      </c>
    </row>
    <row r="5629" spans="1:15" ht="15" thickBot="1" x14ac:dyDescent="0.35">
      <c r="A5629" s="11" t="s">
        <v>957</v>
      </c>
      <c r="B5629" s="11" t="str">
        <f>VLOOKUP(A5629,'Hold Harmless'!A$1:B$7201,2,FALSE)</f>
        <v>RAINS ISD</v>
      </c>
      <c r="C5629" s="11">
        <v>6</v>
      </c>
      <c r="D5629" s="12">
        <v>255.79687499999974</v>
      </c>
      <c r="E5629" s="12">
        <v>4.192708333333333</v>
      </c>
      <c r="F5629" s="12">
        <v>259.98958333333309</v>
      </c>
      <c r="G5629" s="12">
        <v>0.94949631806304602</v>
      </c>
      <c r="H5629" s="12">
        <v>0.94756250530505226</v>
      </c>
      <c r="I5629" s="12">
        <v>1</v>
      </c>
      <c r="J5629" s="12">
        <v>259.98958333333309</v>
      </c>
      <c r="K5629" s="12">
        <v>0</v>
      </c>
      <c r="L5629" s="12">
        <v>0</v>
      </c>
      <c r="M5629" s="12">
        <v>0</v>
      </c>
      <c r="N5629" s="12">
        <v>259.98958333333309</v>
      </c>
      <c r="O5629" s="24">
        <f t="shared" ref="O5629" si="936">SUM(N5624:N5629)</f>
        <v>1592.1082679699384</v>
      </c>
    </row>
    <row r="5630" spans="1:15" ht="15" thickTop="1" x14ac:dyDescent="0.3">
      <c r="A5630" s="2" t="s">
        <v>958</v>
      </c>
      <c r="B5630" s="2" t="str">
        <f>VLOOKUP(A5630,'Hold Harmless'!A$1:B$7201,2,FALSE)</f>
        <v>CANYON ISD</v>
      </c>
      <c r="C5630" s="2">
        <v>1</v>
      </c>
      <c r="D5630" s="13">
        <v>1482.1975308642543</v>
      </c>
      <c r="E5630" s="13">
        <v>153.40740740740873</v>
      </c>
      <c r="F5630" s="13">
        <v>1635.6049382716631</v>
      </c>
      <c r="G5630" s="13">
        <v>0.95643662110232108</v>
      </c>
      <c r="H5630" s="13">
        <v>0.94741205502173698</v>
      </c>
      <c r="I5630" s="13">
        <v>1</v>
      </c>
      <c r="J5630" s="13">
        <v>1635.6049382716631</v>
      </c>
      <c r="K5630" s="13">
        <v>0</v>
      </c>
      <c r="L5630" s="13">
        <v>0</v>
      </c>
      <c r="M5630" s="13">
        <v>0</v>
      </c>
      <c r="N5630" s="13">
        <v>1635.6049382716631</v>
      </c>
    </row>
    <row r="5631" spans="1:15" x14ac:dyDescent="0.3">
      <c r="A5631" s="2" t="s">
        <v>958</v>
      </c>
      <c r="B5631" s="2" t="str">
        <f>VLOOKUP(A5631,'Hold Harmless'!A$1:B$7201,2,FALSE)</f>
        <v>CANYON ISD</v>
      </c>
      <c r="C5631" s="2">
        <v>2</v>
      </c>
      <c r="D5631" s="13">
        <v>1470.0709876543474</v>
      </c>
      <c r="E5631" s="13">
        <v>134.06172839506263</v>
      </c>
      <c r="F5631" s="13">
        <v>1604.13271604941</v>
      </c>
      <c r="G5631" s="13">
        <v>0.95643662110232108</v>
      </c>
      <c r="H5631" s="13">
        <v>0.94741205502173698</v>
      </c>
      <c r="I5631" s="13">
        <v>1</v>
      </c>
      <c r="J5631" s="13">
        <v>1604.13271604941</v>
      </c>
      <c r="K5631" s="13">
        <v>0</v>
      </c>
      <c r="L5631" s="13">
        <v>0</v>
      </c>
      <c r="M5631" s="13">
        <v>0</v>
      </c>
      <c r="N5631" s="13">
        <v>1604.13271604941</v>
      </c>
    </row>
    <row r="5632" spans="1:15" x14ac:dyDescent="0.3">
      <c r="A5632" s="2" t="s">
        <v>958</v>
      </c>
      <c r="B5632" s="2" t="str">
        <f>VLOOKUP(A5632,'Hold Harmless'!A$1:B$7201,2,FALSE)</f>
        <v>CANYON ISD</v>
      </c>
      <c r="C5632" s="2">
        <v>3</v>
      </c>
      <c r="D5632" s="13">
        <v>1484.506212121325</v>
      </c>
      <c r="E5632" s="13">
        <v>72.895757575757969</v>
      </c>
      <c r="F5632" s="13">
        <v>1557.4019696970829</v>
      </c>
      <c r="G5632" s="13">
        <v>0.95643662110232108</v>
      </c>
      <c r="H5632" s="13">
        <v>0.94741205502173698</v>
      </c>
      <c r="I5632" s="13">
        <v>1</v>
      </c>
      <c r="J5632" s="13">
        <v>1557.4019696970829</v>
      </c>
      <c r="K5632" s="13">
        <v>0</v>
      </c>
      <c r="L5632" s="13">
        <v>0</v>
      </c>
      <c r="M5632" s="13">
        <v>0</v>
      </c>
      <c r="N5632" s="13">
        <v>1557.4019696970829</v>
      </c>
    </row>
    <row r="5633" spans="1:15" x14ac:dyDescent="0.3">
      <c r="A5633" s="2" t="s">
        <v>958</v>
      </c>
      <c r="B5633" s="2" t="str">
        <f>VLOOKUP(A5633,'Hold Harmless'!A$1:B$7201,2,FALSE)</f>
        <v>CANYON ISD</v>
      </c>
      <c r="C5633" s="2">
        <v>4</v>
      </c>
      <c r="D5633" s="13">
        <v>1568.6975308642634</v>
      </c>
      <c r="E5633" s="13">
        <v>15.966049382716037</v>
      </c>
      <c r="F5633" s="13">
        <v>1584.6635802469793</v>
      </c>
      <c r="G5633" s="13">
        <v>0.95643662110232108</v>
      </c>
      <c r="H5633" s="13">
        <v>0.94741205502173698</v>
      </c>
      <c r="I5633" s="13">
        <v>1</v>
      </c>
      <c r="J5633" s="13">
        <v>1584.6635802469793</v>
      </c>
      <c r="K5633" s="13">
        <v>0</v>
      </c>
      <c r="L5633" s="13">
        <v>0</v>
      </c>
      <c r="M5633" s="13">
        <v>0</v>
      </c>
      <c r="N5633" s="13">
        <v>1584.6635802469793</v>
      </c>
    </row>
    <row r="5634" spans="1:15" x14ac:dyDescent="0.3">
      <c r="A5634" s="2" t="s">
        <v>958</v>
      </c>
      <c r="B5634" s="2" t="str">
        <f>VLOOKUP(A5634,'Hold Harmless'!A$1:B$7201,2,FALSE)</f>
        <v>CANYON ISD</v>
      </c>
      <c r="C5634" s="2">
        <v>5</v>
      </c>
      <c r="D5634" s="13">
        <v>1588.6274509805869</v>
      </c>
      <c r="E5634" s="13">
        <v>2.8431372549019573</v>
      </c>
      <c r="F5634" s="13">
        <v>1591.4705882354888</v>
      </c>
      <c r="G5634" s="13">
        <v>0.95643662110232108</v>
      </c>
      <c r="H5634" s="13">
        <v>0.94741205502173698</v>
      </c>
      <c r="I5634" s="13">
        <v>1</v>
      </c>
      <c r="J5634" s="13">
        <v>1591.4705882354888</v>
      </c>
      <c r="K5634" s="13">
        <v>0</v>
      </c>
      <c r="L5634" s="13">
        <v>0</v>
      </c>
      <c r="M5634" s="13">
        <v>0</v>
      </c>
      <c r="N5634" s="13">
        <v>1591.4705882354888</v>
      </c>
    </row>
    <row r="5635" spans="1:15" ht="15" thickBot="1" x14ac:dyDescent="0.35">
      <c r="A5635" s="2" t="s">
        <v>958</v>
      </c>
      <c r="B5635" s="2" t="str">
        <f>VLOOKUP(A5635,'Hold Harmless'!A$1:B$7201,2,FALSE)</f>
        <v>CANYON ISD</v>
      </c>
      <c r="C5635" s="2">
        <v>6</v>
      </c>
      <c r="D5635" s="13">
        <v>1561.169753086476</v>
      </c>
      <c r="E5635" s="13">
        <v>10.197839506172851</v>
      </c>
      <c r="F5635" s="13">
        <v>1571.3675925926489</v>
      </c>
      <c r="G5635" s="13">
        <v>0.95643662110232108</v>
      </c>
      <c r="H5635" s="13">
        <v>0.94741205502173698</v>
      </c>
      <c r="I5635" s="13">
        <v>1</v>
      </c>
      <c r="J5635" s="13">
        <v>1571.3675925926489</v>
      </c>
      <c r="K5635" s="13">
        <v>0</v>
      </c>
      <c r="L5635" s="13">
        <v>0</v>
      </c>
      <c r="M5635" s="13">
        <v>0</v>
      </c>
      <c r="N5635" s="13">
        <v>1571.3675925926489</v>
      </c>
      <c r="O5635" s="24">
        <f t="shared" ref="O5635" si="937">SUM(N5630:N5635)</f>
        <v>9544.6413850932731</v>
      </c>
    </row>
    <row r="5636" spans="1:15" ht="15" thickTop="1" x14ac:dyDescent="0.3">
      <c r="A5636" s="4" t="s">
        <v>959</v>
      </c>
      <c r="B5636" s="4" t="str">
        <f>VLOOKUP(A5636,'Hold Harmless'!A$1:B$7201,2,FALSE)</f>
        <v>REAGAN COUNTY ISD</v>
      </c>
      <c r="C5636" s="4">
        <v>1</v>
      </c>
      <c r="D5636" s="10">
        <v>102.50617283950641</v>
      </c>
      <c r="E5636" s="10">
        <v>28.277777777777771</v>
      </c>
      <c r="F5636" s="10">
        <v>130.78395061728418</v>
      </c>
      <c r="G5636" s="10">
        <v>0.94430416525426664</v>
      </c>
      <c r="H5636" s="10">
        <v>0.9390165133616597</v>
      </c>
      <c r="I5636" s="10">
        <v>1</v>
      </c>
      <c r="J5636" s="10">
        <v>130.78395061728418</v>
      </c>
      <c r="K5636" s="10">
        <v>0</v>
      </c>
      <c r="L5636" s="10">
        <v>0</v>
      </c>
      <c r="M5636" s="10">
        <v>0</v>
      </c>
      <c r="N5636" s="10">
        <v>130.78395061728418</v>
      </c>
    </row>
    <row r="5637" spans="1:15" x14ac:dyDescent="0.3">
      <c r="A5637" s="4" t="s">
        <v>959</v>
      </c>
      <c r="B5637" s="4" t="str">
        <f>VLOOKUP(A5637,'Hold Harmless'!A$1:B$7201,2,FALSE)</f>
        <v>REAGAN COUNTY ISD</v>
      </c>
      <c r="C5637" s="4">
        <v>2</v>
      </c>
      <c r="D5637" s="10">
        <v>115.95289855072561</v>
      </c>
      <c r="E5637" s="10">
        <v>9.3623188405797109</v>
      </c>
      <c r="F5637" s="10">
        <v>125.31521739130531</v>
      </c>
      <c r="G5637" s="10">
        <v>0.94430416525426664</v>
      </c>
      <c r="H5637" s="10">
        <v>0.9390165133616597</v>
      </c>
      <c r="I5637" s="10">
        <v>1</v>
      </c>
      <c r="J5637" s="10">
        <v>125.31521739130531</v>
      </c>
      <c r="K5637" s="10">
        <v>0</v>
      </c>
      <c r="L5637" s="10">
        <v>0</v>
      </c>
      <c r="M5637" s="10">
        <v>0</v>
      </c>
      <c r="N5637" s="10">
        <v>125.31521739130531</v>
      </c>
    </row>
    <row r="5638" spans="1:15" x14ac:dyDescent="0.3">
      <c r="A5638" s="4" t="s">
        <v>959</v>
      </c>
      <c r="B5638" s="4" t="str">
        <f>VLOOKUP(A5638,'Hold Harmless'!A$1:B$7201,2,FALSE)</f>
        <v>REAGAN COUNTY ISD</v>
      </c>
      <c r="C5638" s="4">
        <v>3</v>
      </c>
      <c r="D5638" s="10">
        <v>109.38095238095281</v>
      </c>
      <c r="E5638" s="10">
        <v>14.09523809523807</v>
      </c>
      <c r="F5638" s="10">
        <v>123.47619047619088</v>
      </c>
      <c r="G5638" s="10">
        <v>0.94430416525426664</v>
      </c>
      <c r="H5638" s="10">
        <v>0.9390165133616597</v>
      </c>
      <c r="I5638" s="10">
        <v>1</v>
      </c>
      <c r="J5638" s="10">
        <v>123.47619047619088</v>
      </c>
      <c r="K5638" s="10">
        <v>0</v>
      </c>
      <c r="L5638" s="10">
        <v>0</v>
      </c>
      <c r="M5638" s="10">
        <v>0</v>
      </c>
      <c r="N5638" s="10">
        <v>123.47619047619088</v>
      </c>
    </row>
    <row r="5639" spans="1:15" x14ac:dyDescent="0.3">
      <c r="A5639" s="4" t="s">
        <v>959</v>
      </c>
      <c r="B5639" s="4" t="str">
        <f>VLOOKUP(A5639,'Hold Harmless'!A$1:B$7201,2,FALSE)</f>
        <v>REAGAN COUNTY ISD</v>
      </c>
      <c r="C5639" s="4">
        <v>4</v>
      </c>
      <c r="D5639" s="10">
        <v>115.21604938271632</v>
      </c>
      <c r="E5639" s="10">
        <v>7.1340388007054703</v>
      </c>
      <c r="F5639" s="10">
        <v>122.35008818342179</v>
      </c>
      <c r="G5639" s="10">
        <v>0.94430416525426664</v>
      </c>
      <c r="H5639" s="10">
        <v>0.9390165133616597</v>
      </c>
      <c r="I5639" s="10">
        <v>1</v>
      </c>
      <c r="J5639" s="10">
        <v>122.35008818342179</v>
      </c>
      <c r="K5639" s="10">
        <v>0</v>
      </c>
      <c r="L5639" s="10">
        <v>0</v>
      </c>
      <c r="M5639" s="10">
        <v>0</v>
      </c>
      <c r="N5639" s="10">
        <v>122.35008818342179</v>
      </c>
    </row>
    <row r="5640" spans="1:15" x14ac:dyDescent="0.3">
      <c r="A5640" s="4" t="s">
        <v>959</v>
      </c>
      <c r="B5640" s="4" t="str">
        <f>VLOOKUP(A5640,'Hold Harmless'!A$1:B$7201,2,FALSE)</f>
        <v>REAGAN COUNTY ISD</v>
      </c>
      <c r="C5640" s="4">
        <v>5</v>
      </c>
      <c r="D5640" s="10">
        <v>119.56089743589789</v>
      </c>
      <c r="E5640" s="10">
        <v>3.6121794871794863</v>
      </c>
      <c r="F5640" s="10">
        <v>123.17307692307737</v>
      </c>
      <c r="G5640" s="10">
        <v>0.94430416525426664</v>
      </c>
      <c r="H5640" s="10">
        <v>0.9390165133616597</v>
      </c>
      <c r="I5640" s="10">
        <v>1</v>
      </c>
      <c r="J5640" s="10">
        <v>123.17307692307737</v>
      </c>
      <c r="K5640" s="10">
        <v>0</v>
      </c>
      <c r="L5640" s="10">
        <v>0</v>
      </c>
      <c r="M5640" s="10">
        <v>0</v>
      </c>
      <c r="N5640" s="10">
        <v>123.17307692307737</v>
      </c>
    </row>
    <row r="5641" spans="1:15" ht="15" thickBot="1" x14ac:dyDescent="0.35">
      <c r="A5641" s="4" t="s">
        <v>959</v>
      </c>
      <c r="B5641" s="4" t="str">
        <f>VLOOKUP(A5641,'Hold Harmless'!A$1:B$7201,2,FALSE)</f>
        <v>REAGAN COUNTY ISD</v>
      </c>
      <c r="C5641" s="4">
        <v>6</v>
      </c>
      <c r="D5641" s="10">
        <v>119.09313725490176</v>
      </c>
      <c r="E5641" s="10">
        <v>3.4362745098039205</v>
      </c>
      <c r="F5641" s="10">
        <v>122.52941176470569</v>
      </c>
      <c r="G5641" s="10">
        <v>0.94430416525426664</v>
      </c>
      <c r="H5641" s="10">
        <v>0.9390165133616597</v>
      </c>
      <c r="I5641" s="10">
        <v>1</v>
      </c>
      <c r="J5641" s="10">
        <v>122.52941176470569</v>
      </c>
      <c r="K5641" s="10">
        <v>0</v>
      </c>
      <c r="L5641" s="10">
        <v>0</v>
      </c>
      <c r="M5641" s="10">
        <v>0</v>
      </c>
      <c r="N5641" s="10">
        <v>122.52941176470569</v>
      </c>
      <c r="O5641" s="24">
        <f t="shared" ref="O5641" si="938">SUM(N5636:N5641)</f>
        <v>747.6279353559853</v>
      </c>
    </row>
    <row r="5642" spans="1:15" ht="15" thickTop="1" x14ac:dyDescent="0.3">
      <c r="A5642" s="11" t="s">
        <v>960</v>
      </c>
      <c r="B5642" s="11" t="str">
        <f>VLOOKUP(A5642,'Hold Harmless'!A$1:B$7201,2,FALSE)</f>
        <v>BIG SPRINGS CHARTER SCHOOL</v>
      </c>
      <c r="C5642" s="11">
        <v>1</v>
      </c>
      <c r="D5642" s="12">
        <v>21.994047619047652</v>
      </c>
      <c r="E5642" s="12">
        <v>9.4404761904762058</v>
      </c>
      <c r="F5642" s="12">
        <v>31.43452380952386</v>
      </c>
      <c r="G5642" s="12">
        <v>0.91662931994826946</v>
      </c>
      <c r="H5642" s="12">
        <v>0.91985561455363452</v>
      </c>
      <c r="I5642" s="12">
        <v>0.9964926075850169</v>
      </c>
      <c r="J5642" s="12">
        <v>31.324270599145731</v>
      </c>
      <c r="K5642" s="12">
        <v>0.1102532103781293</v>
      </c>
      <c r="L5642" s="12">
        <v>0.1102532103781293</v>
      </c>
      <c r="M5642" s="12">
        <v>0</v>
      </c>
      <c r="N5642" s="12">
        <v>31.324270599145731</v>
      </c>
    </row>
    <row r="5643" spans="1:15" x14ac:dyDescent="0.3">
      <c r="A5643" s="11" t="s">
        <v>960</v>
      </c>
      <c r="B5643" s="11" t="str">
        <f>VLOOKUP(A5643,'Hold Harmless'!A$1:B$7201,2,FALSE)</f>
        <v>BIG SPRINGS CHARTER SCHOOL</v>
      </c>
      <c r="C5643" s="11">
        <v>2</v>
      </c>
      <c r="D5643" s="12">
        <v>30.976190476190506</v>
      </c>
      <c r="E5643" s="12">
        <v>2.9642857142857117</v>
      </c>
      <c r="F5643" s="12">
        <v>33.940476190476218</v>
      </c>
      <c r="G5643" s="12">
        <v>0.91662931994826946</v>
      </c>
      <c r="H5643" s="12">
        <v>0.91985561455363452</v>
      </c>
      <c r="I5643" s="12">
        <v>0.9964926075850169</v>
      </c>
      <c r="J5643" s="12">
        <v>33.821433621724829</v>
      </c>
      <c r="K5643" s="12">
        <v>0.11904256875138941</v>
      </c>
      <c r="L5643" s="12">
        <v>0.11904256875138941</v>
      </c>
      <c r="M5643" s="12">
        <v>0</v>
      </c>
      <c r="N5643" s="12">
        <v>33.821433621724829</v>
      </c>
    </row>
    <row r="5644" spans="1:15" x14ac:dyDescent="0.3">
      <c r="A5644" s="11" t="s">
        <v>960</v>
      </c>
      <c r="B5644" s="11" t="str">
        <f>VLOOKUP(A5644,'Hold Harmless'!A$1:B$7201,2,FALSE)</f>
        <v>BIG SPRINGS CHARTER SCHOOL</v>
      </c>
      <c r="C5644" s="11">
        <v>3</v>
      </c>
      <c r="D5644" s="12">
        <v>26.611111111111089</v>
      </c>
      <c r="E5644" s="12">
        <v>7.7037037037037059</v>
      </c>
      <c r="F5644" s="12">
        <v>34.314814814814795</v>
      </c>
      <c r="G5644" s="12">
        <v>0.91662931994826946</v>
      </c>
      <c r="H5644" s="12">
        <v>0.91985561455363452</v>
      </c>
      <c r="I5644" s="12">
        <v>0.9964926075850169</v>
      </c>
      <c r="J5644" s="12">
        <v>34.194459293611764</v>
      </c>
      <c r="K5644" s="12">
        <v>0.12035552120303095</v>
      </c>
      <c r="L5644" s="12">
        <v>0.12035552120303095</v>
      </c>
      <c r="M5644" s="12">
        <v>0</v>
      </c>
      <c r="N5644" s="12">
        <v>34.194459293611764</v>
      </c>
    </row>
    <row r="5645" spans="1:15" x14ac:dyDescent="0.3">
      <c r="A5645" s="11" t="s">
        <v>960</v>
      </c>
      <c r="B5645" s="11" t="str">
        <f>VLOOKUP(A5645,'Hold Harmless'!A$1:B$7201,2,FALSE)</f>
        <v>BIG SPRINGS CHARTER SCHOOL</v>
      </c>
      <c r="C5645" s="11">
        <v>4</v>
      </c>
      <c r="D5645" s="12">
        <v>20.422222222222253</v>
      </c>
      <c r="E5645" s="12">
        <v>12.577777777777797</v>
      </c>
      <c r="F5645" s="12">
        <v>33.00000000000005</v>
      </c>
      <c r="G5645" s="12">
        <v>0.91662931994826946</v>
      </c>
      <c r="H5645" s="12">
        <v>0.91985561455363452</v>
      </c>
      <c r="I5645" s="12">
        <v>0.9964926075850169</v>
      </c>
      <c r="J5645" s="12">
        <v>32.884256050305609</v>
      </c>
      <c r="K5645" s="12">
        <v>0.11574394969444057</v>
      </c>
      <c r="L5645" s="12">
        <v>0.11574394969444057</v>
      </c>
      <c r="M5645" s="12">
        <v>0</v>
      </c>
      <c r="N5645" s="12">
        <v>32.884256050305609</v>
      </c>
    </row>
    <row r="5646" spans="1:15" x14ac:dyDescent="0.3">
      <c r="A5646" s="11" t="s">
        <v>960</v>
      </c>
      <c r="B5646" s="11" t="str">
        <f>VLOOKUP(A5646,'Hold Harmless'!A$1:B$7201,2,FALSE)</f>
        <v>BIG SPRINGS CHARTER SCHOOL</v>
      </c>
      <c r="C5646" s="11">
        <v>5</v>
      </c>
      <c r="D5646" s="12">
        <v>28.894444444444471</v>
      </c>
      <c r="E5646" s="12">
        <v>3.1999999999999975</v>
      </c>
      <c r="F5646" s="12">
        <v>32.09444444444447</v>
      </c>
      <c r="G5646" s="12">
        <v>0.91662931994826946</v>
      </c>
      <c r="H5646" s="12">
        <v>0.91985561455363452</v>
      </c>
      <c r="I5646" s="12">
        <v>0.9964926075850169</v>
      </c>
      <c r="J5646" s="12">
        <v>31.981876633436929</v>
      </c>
      <c r="K5646" s="12">
        <v>0.11256781100754054</v>
      </c>
      <c r="L5646" s="12">
        <v>0.11256781100754054</v>
      </c>
      <c r="M5646" s="12">
        <v>0</v>
      </c>
      <c r="N5646" s="12">
        <v>31.981876633436929</v>
      </c>
    </row>
    <row r="5647" spans="1:15" ht="15" thickBot="1" x14ac:dyDescent="0.35">
      <c r="A5647" s="11" t="s">
        <v>960</v>
      </c>
      <c r="B5647" s="11" t="str">
        <f>VLOOKUP(A5647,'Hold Harmless'!A$1:B$7201,2,FALSE)</f>
        <v>BIG SPRINGS CHARTER SCHOOL</v>
      </c>
      <c r="C5647" s="11">
        <v>6</v>
      </c>
      <c r="D5647" s="12">
        <v>29.13963963963965</v>
      </c>
      <c r="E5647" s="12">
        <v>1.977477477477477</v>
      </c>
      <c r="F5647" s="12">
        <v>31.117117117117129</v>
      </c>
      <c r="G5647" s="12">
        <v>0.91662931994826946</v>
      </c>
      <c r="H5647" s="12">
        <v>0.91985561455363452</v>
      </c>
      <c r="I5647" s="12">
        <v>0.9964926075850169</v>
      </c>
      <c r="J5647" s="12">
        <v>31.00797717656441</v>
      </c>
      <c r="K5647" s="12">
        <v>0.10913994055271914</v>
      </c>
      <c r="L5647" s="12">
        <v>0.10913994055271914</v>
      </c>
      <c r="M5647" s="12">
        <v>0</v>
      </c>
      <c r="N5647" s="12">
        <v>31.00797717656441</v>
      </c>
      <c r="O5647" s="24">
        <f t="shared" ref="O5647" si="939">SUM(N5642:N5647)</f>
        <v>195.21427337478929</v>
      </c>
    </row>
    <row r="5648" spans="1:15" ht="15" thickTop="1" x14ac:dyDescent="0.3">
      <c r="A5648" s="2" t="s">
        <v>961</v>
      </c>
      <c r="B5648" s="2" t="str">
        <f>VLOOKUP(A5648,'Hold Harmless'!A$1:B$7201,2,FALSE)</f>
        <v>LEAKEY ISD</v>
      </c>
      <c r="C5648" s="2">
        <v>1</v>
      </c>
      <c r="D5648" s="13">
        <v>36.468390804597689</v>
      </c>
      <c r="E5648" s="13">
        <v>5.6494252873563218</v>
      </c>
      <c r="F5648" s="13">
        <v>42.117816091954012</v>
      </c>
      <c r="G5648" s="13">
        <v>0.93862035064722271</v>
      </c>
      <c r="H5648" s="13">
        <v>0.96426653872076951</v>
      </c>
      <c r="I5648" s="13">
        <v>0.97340342421549753</v>
      </c>
      <c r="J5648" s="13">
        <v>40.997626404386622</v>
      </c>
      <c r="K5648" s="13">
        <v>1.1201896875673896</v>
      </c>
      <c r="L5648" s="13">
        <v>1.1201896875673896</v>
      </c>
      <c r="M5648" s="13">
        <v>0</v>
      </c>
      <c r="N5648" s="13">
        <v>40.997626404386622</v>
      </c>
    </row>
    <row r="5649" spans="1:15" x14ac:dyDescent="0.3">
      <c r="A5649" s="2" t="s">
        <v>961</v>
      </c>
      <c r="B5649" s="2" t="str">
        <f>VLOOKUP(A5649,'Hold Harmless'!A$1:B$7201,2,FALSE)</f>
        <v>LEAKEY ISD</v>
      </c>
      <c r="C5649" s="2">
        <v>2</v>
      </c>
      <c r="D5649" s="13">
        <v>39.0520833333333</v>
      </c>
      <c r="E5649" s="13">
        <v>4.7638888888888928</v>
      </c>
      <c r="F5649" s="13">
        <v>43.815972222222193</v>
      </c>
      <c r="G5649" s="13">
        <v>0.93862035064722271</v>
      </c>
      <c r="H5649" s="13">
        <v>0.96426653872076951</v>
      </c>
      <c r="I5649" s="13">
        <v>0.97340342421549753</v>
      </c>
      <c r="J5649" s="13">
        <v>42.650617396442208</v>
      </c>
      <c r="K5649" s="13">
        <v>1.1653548257799855</v>
      </c>
      <c r="L5649" s="13">
        <v>1.1653548257799855</v>
      </c>
      <c r="M5649" s="13">
        <v>0</v>
      </c>
      <c r="N5649" s="13">
        <v>42.650617396442208</v>
      </c>
    </row>
    <row r="5650" spans="1:15" x14ac:dyDescent="0.3">
      <c r="A5650" s="2" t="s">
        <v>961</v>
      </c>
      <c r="B5650" s="2" t="str">
        <f>VLOOKUP(A5650,'Hold Harmless'!A$1:B$7201,2,FALSE)</f>
        <v>LEAKEY ISD</v>
      </c>
      <c r="C5650" s="2">
        <v>3</v>
      </c>
      <c r="D5650" s="13">
        <v>27.757246376811597</v>
      </c>
      <c r="E5650" s="13">
        <v>16.826086956521738</v>
      </c>
      <c r="F5650" s="13">
        <v>44.583333333333336</v>
      </c>
      <c r="G5650" s="13">
        <v>0.93862035064722271</v>
      </c>
      <c r="H5650" s="13">
        <v>0.96426653872076951</v>
      </c>
      <c r="I5650" s="13">
        <v>0.97340342421549753</v>
      </c>
      <c r="J5650" s="13">
        <v>43.397569329607599</v>
      </c>
      <c r="K5650" s="13">
        <v>1.1857640037257369</v>
      </c>
      <c r="L5650" s="13">
        <v>1.1857640037257369</v>
      </c>
      <c r="M5650" s="13">
        <v>0</v>
      </c>
      <c r="N5650" s="13">
        <v>43.397569329607599</v>
      </c>
    </row>
    <row r="5651" spans="1:15" x14ac:dyDescent="0.3">
      <c r="A5651" s="2" t="s">
        <v>961</v>
      </c>
      <c r="B5651" s="2" t="str">
        <f>VLOOKUP(A5651,'Hold Harmless'!A$1:B$7201,2,FALSE)</f>
        <v>LEAKEY ISD</v>
      </c>
      <c r="C5651" s="2">
        <v>4</v>
      </c>
      <c r="D5651" s="13">
        <v>33.185897435897459</v>
      </c>
      <c r="E5651" s="13">
        <v>10.842948717948724</v>
      </c>
      <c r="F5651" s="13">
        <v>44.028846153846182</v>
      </c>
      <c r="G5651" s="13">
        <v>0.93862035064722271</v>
      </c>
      <c r="H5651" s="13">
        <v>0.96426653872076951</v>
      </c>
      <c r="I5651" s="13">
        <v>0.97340342421549753</v>
      </c>
      <c r="J5651" s="13">
        <v>42.857829610411208</v>
      </c>
      <c r="K5651" s="13">
        <v>1.1710165434349733</v>
      </c>
      <c r="L5651" s="13">
        <v>1.1710165434349733</v>
      </c>
      <c r="M5651" s="13">
        <v>0</v>
      </c>
      <c r="N5651" s="13">
        <v>42.857829610411208</v>
      </c>
    </row>
    <row r="5652" spans="1:15" x14ac:dyDescent="0.3">
      <c r="A5652" s="2" t="s">
        <v>961</v>
      </c>
      <c r="B5652" s="2" t="str">
        <f>VLOOKUP(A5652,'Hold Harmless'!A$1:B$7201,2,FALSE)</f>
        <v>LEAKEY ISD</v>
      </c>
      <c r="C5652" s="2">
        <v>5</v>
      </c>
      <c r="D5652" s="13">
        <v>37.744047619047635</v>
      </c>
      <c r="E5652" s="13">
        <v>5.7589285714285756</v>
      </c>
      <c r="F5652" s="13">
        <v>43.502976190476211</v>
      </c>
      <c r="G5652" s="13">
        <v>0.93862035064722271</v>
      </c>
      <c r="H5652" s="13">
        <v>0.96426653872076951</v>
      </c>
      <c r="I5652" s="13">
        <v>0.97340342421549753</v>
      </c>
      <c r="J5652" s="13">
        <v>42.345945987374805</v>
      </c>
      <c r="K5652" s="13">
        <v>1.1570302031014066</v>
      </c>
      <c r="L5652" s="13">
        <v>1.1570302031014066</v>
      </c>
      <c r="M5652" s="13">
        <v>0</v>
      </c>
      <c r="N5652" s="13">
        <v>42.345945987374805</v>
      </c>
    </row>
    <row r="5653" spans="1:15" ht="15" thickBot="1" x14ac:dyDescent="0.35">
      <c r="A5653" s="2" t="s">
        <v>961</v>
      </c>
      <c r="B5653" s="2" t="str">
        <f>VLOOKUP(A5653,'Hold Harmless'!A$1:B$7201,2,FALSE)</f>
        <v>LEAKEY ISD</v>
      </c>
      <c r="C5653" s="2">
        <v>6</v>
      </c>
      <c r="D5653" s="13">
        <v>38.541666666666671</v>
      </c>
      <c r="E5653" s="13">
        <v>5.2976190476190501</v>
      </c>
      <c r="F5653" s="13">
        <v>43.839285714285722</v>
      </c>
      <c r="G5653" s="13">
        <v>0.93862035064722271</v>
      </c>
      <c r="H5653" s="13">
        <v>0.96426653872076951</v>
      </c>
      <c r="I5653" s="13">
        <v>0.97340342421549753</v>
      </c>
      <c r="J5653" s="13">
        <v>42.673310829447267</v>
      </c>
      <c r="K5653" s="13">
        <v>1.1659748848384552</v>
      </c>
      <c r="L5653" s="13">
        <v>1.1659748848384552</v>
      </c>
      <c r="M5653" s="13">
        <v>0</v>
      </c>
      <c r="N5653" s="13">
        <v>42.673310829447267</v>
      </c>
      <c r="O5653" s="24">
        <f t="shared" ref="O5653" si="940">SUM(N5648:N5653)</f>
        <v>254.92289955766969</v>
      </c>
    </row>
    <row r="5654" spans="1:15" ht="15" thickTop="1" x14ac:dyDescent="0.3">
      <c r="A5654" s="4" t="s">
        <v>962</v>
      </c>
      <c r="B5654" s="4" t="str">
        <f>VLOOKUP(A5654,'Hold Harmless'!A$1:B$7201,2,FALSE)</f>
        <v>AVERY ISD</v>
      </c>
      <c r="C5654" s="4">
        <v>1</v>
      </c>
      <c r="D5654" s="10">
        <v>43.73065015479871</v>
      </c>
      <c r="E5654" s="10">
        <v>6.7536119711042373</v>
      </c>
      <c r="F5654" s="10">
        <v>50.484262125902944</v>
      </c>
      <c r="G5654" s="10">
        <v>0.95610639418324261</v>
      </c>
      <c r="H5654" s="10">
        <v>0.95713444553483806</v>
      </c>
      <c r="I5654" s="10">
        <v>0.9989259070589388</v>
      </c>
      <c r="J5654" s="10">
        <v>50.430037336318826</v>
      </c>
      <c r="K5654" s="10">
        <v>5.4224789584118582E-2</v>
      </c>
      <c r="L5654" s="10">
        <v>5.4224789584118582E-2</v>
      </c>
      <c r="M5654" s="10">
        <v>0</v>
      </c>
      <c r="N5654" s="10">
        <v>50.430037336318826</v>
      </c>
    </row>
    <row r="5655" spans="1:15" x14ac:dyDescent="0.3">
      <c r="A5655" s="4" t="s">
        <v>962</v>
      </c>
      <c r="B5655" s="4" t="str">
        <f>VLOOKUP(A5655,'Hold Harmless'!A$1:B$7201,2,FALSE)</f>
        <v>AVERY ISD</v>
      </c>
      <c r="C5655" s="4">
        <v>2</v>
      </c>
      <c r="D5655" s="10">
        <v>48.649305555555429</v>
      </c>
      <c r="E5655" s="10">
        <v>2.0833333333333335</v>
      </c>
      <c r="F5655" s="10">
        <v>50.732638888888765</v>
      </c>
      <c r="G5655" s="10">
        <v>0.95610639418324261</v>
      </c>
      <c r="H5655" s="10">
        <v>0.95713444553483806</v>
      </c>
      <c r="I5655" s="10">
        <v>0.9989259070589388</v>
      </c>
      <c r="J5655" s="10">
        <v>50.678147319576802</v>
      </c>
      <c r="K5655" s="10">
        <v>5.4491569311963417E-2</v>
      </c>
      <c r="L5655" s="10">
        <v>5.4491569311963417E-2</v>
      </c>
      <c r="M5655" s="10">
        <v>0</v>
      </c>
      <c r="N5655" s="10">
        <v>50.678147319576802</v>
      </c>
    </row>
    <row r="5656" spans="1:15" x14ac:dyDescent="0.3">
      <c r="A5656" s="4" t="s">
        <v>962</v>
      </c>
      <c r="B5656" s="4" t="str">
        <f>VLOOKUP(A5656,'Hold Harmless'!A$1:B$7201,2,FALSE)</f>
        <v>AVERY ISD</v>
      </c>
      <c r="C5656" s="4">
        <v>3</v>
      </c>
      <c r="D5656" s="10">
        <v>47.982499999999909</v>
      </c>
      <c r="E5656" s="10">
        <v>2.9066666666666676</v>
      </c>
      <c r="F5656" s="10">
        <v>50.889166666666576</v>
      </c>
      <c r="G5656" s="10">
        <v>0.95610639418324261</v>
      </c>
      <c r="H5656" s="10">
        <v>0.95713444553483806</v>
      </c>
      <c r="I5656" s="10">
        <v>0.9989259070589388</v>
      </c>
      <c r="J5656" s="10">
        <v>50.834506971973425</v>
      </c>
      <c r="K5656" s="10">
        <v>5.4659694693150129E-2</v>
      </c>
      <c r="L5656" s="10">
        <v>5.4659694693150129E-2</v>
      </c>
      <c r="M5656" s="10">
        <v>0</v>
      </c>
      <c r="N5656" s="10">
        <v>50.834506971973425</v>
      </c>
    </row>
    <row r="5657" spans="1:15" x14ac:dyDescent="0.3">
      <c r="A5657" s="4" t="s">
        <v>962</v>
      </c>
      <c r="B5657" s="4" t="str">
        <f>VLOOKUP(A5657,'Hold Harmless'!A$1:B$7201,2,FALSE)</f>
        <v>AVERY ISD</v>
      </c>
      <c r="C5657" s="4">
        <v>4</v>
      </c>
      <c r="D5657" s="10">
        <v>46.596428571428504</v>
      </c>
      <c r="E5657" s="10">
        <v>5.020833333333333</v>
      </c>
      <c r="F5657" s="10">
        <v>51.61726190476184</v>
      </c>
      <c r="G5657" s="10">
        <v>0.95610639418324261</v>
      </c>
      <c r="H5657" s="10">
        <v>0.95713444553483806</v>
      </c>
      <c r="I5657" s="10">
        <v>0.9989259070589388</v>
      </c>
      <c r="J5657" s="10">
        <v>51.56182016811303</v>
      </c>
      <c r="K5657" s="10">
        <v>5.5441736648809581E-2</v>
      </c>
      <c r="L5657" s="10">
        <v>5.5441736648809581E-2</v>
      </c>
      <c r="M5657" s="10">
        <v>0</v>
      </c>
      <c r="N5657" s="10">
        <v>51.56182016811303</v>
      </c>
    </row>
    <row r="5658" spans="1:15" x14ac:dyDescent="0.3">
      <c r="A5658" s="4" t="s">
        <v>962</v>
      </c>
      <c r="B5658" s="4" t="str">
        <f>VLOOKUP(A5658,'Hold Harmless'!A$1:B$7201,2,FALSE)</f>
        <v>AVERY ISD</v>
      </c>
      <c r="C5658" s="4">
        <v>5</v>
      </c>
      <c r="D5658" s="10">
        <v>42.152146464646421</v>
      </c>
      <c r="E5658" s="10">
        <v>9.2202380952381287</v>
      </c>
      <c r="F5658" s="10">
        <v>51.372384559884551</v>
      </c>
      <c r="G5658" s="10">
        <v>0.95610639418324261</v>
      </c>
      <c r="H5658" s="10">
        <v>0.95713444553483806</v>
      </c>
      <c r="I5658" s="10">
        <v>0.9989259070589388</v>
      </c>
      <c r="J5658" s="10">
        <v>51.317205844263299</v>
      </c>
      <c r="K5658" s="10">
        <v>5.517871562125265E-2</v>
      </c>
      <c r="L5658" s="10">
        <v>5.517871562125265E-2</v>
      </c>
      <c r="M5658" s="10">
        <v>0</v>
      </c>
      <c r="N5658" s="10">
        <v>51.317205844263299</v>
      </c>
    </row>
    <row r="5659" spans="1:15" ht="15" thickBot="1" x14ac:dyDescent="0.35">
      <c r="A5659" s="4" t="s">
        <v>962</v>
      </c>
      <c r="B5659" s="4" t="str">
        <f>VLOOKUP(A5659,'Hold Harmless'!A$1:B$7201,2,FALSE)</f>
        <v>AVERY ISD</v>
      </c>
      <c r="C5659" s="4">
        <v>6</v>
      </c>
      <c r="D5659" s="10">
        <v>50.375422582826118</v>
      </c>
      <c r="E5659" s="10">
        <v>0.71323529411764708</v>
      </c>
      <c r="F5659" s="10">
        <v>51.088657876943763</v>
      </c>
      <c r="G5659" s="10">
        <v>0.95610639418324261</v>
      </c>
      <c r="H5659" s="10">
        <v>0.95713444553483806</v>
      </c>
      <c r="I5659" s="10">
        <v>0.9989259070589388</v>
      </c>
      <c r="J5659" s="10">
        <v>51.03378391014985</v>
      </c>
      <c r="K5659" s="10">
        <v>5.4873966793913098E-2</v>
      </c>
      <c r="L5659" s="10">
        <v>5.4873966793913098E-2</v>
      </c>
      <c r="M5659" s="10">
        <v>0</v>
      </c>
      <c r="N5659" s="10">
        <v>51.03378391014985</v>
      </c>
      <c r="O5659" s="24">
        <f t="shared" ref="O5659" si="941">SUM(N5654:N5659)</f>
        <v>305.85550155039527</v>
      </c>
    </row>
    <row r="5660" spans="1:15" ht="15" thickTop="1" x14ac:dyDescent="0.3">
      <c r="A5660" s="11" t="s">
        <v>963</v>
      </c>
      <c r="B5660" s="11" t="str">
        <f>VLOOKUP(A5660,'Hold Harmless'!A$1:B$7201,2,FALSE)</f>
        <v>RIVERCREST ISD</v>
      </c>
      <c r="C5660" s="11">
        <v>1</v>
      </c>
      <c r="D5660" s="12">
        <v>96.256666666666789</v>
      </c>
      <c r="E5660" s="12">
        <v>9.5733333333333324</v>
      </c>
      <c r="F5660" s="12">
        <v>105.83000000000013</v>
      </c>
      <c r="G5660" s="12">
        <v>0.95697277159730809</v>
      </c>
      <c r="H5660" s="12">
        <v>0.93854728661614872</v>
      </c>
      <c r="I5660" s="12">
        <v>1</v>
      </c>
      <c r="J5660" s="12">
        <v>105.83000000000013</v>
      </c>
      <c r="K5660" s="12">
        <v>0</v>
      </c>
      <c r="L5660" s="12">
        <v>0</v>
      </c>
      <c r="M5660" s="12">
        <v>0</v>
      </c>
      <c r="N5660" s="12">
        <v>105.83000000000013</v>
      </c>
    </row>
    <row r="5661" spans="1:15" x14ac:dyDescent="0.3">
      <c r="A5661" s="11" t="s">
        <v>963</v>
      </c>
      <c r="B5661" s="11" t="str">
        <f>VLOOKUP(A5661,'Hold Harmless'!A$1:B$7201,2,FALSE)</f>
        <v>RIVERCREST ISD</v>
      </c>
      <c r="C5661" s="11">
        <v>2</v>
      </c>
      <c r="D5661" s="12">
        <v>96.674603174603561</v>
      </c>
      <c r="E5661" s="12">
        <v>7.2777777777777635</v>
      </c>
      <c r="F5661" s="12">
        <v>103.95238095238132</v>
      </c>
      <c r="G5661" s="12">
        <v>0.95697277159730809</v>
      </c>
      <c r="H5661" s="12">
        <v>0.93854728661614872</v>
      </c>
      <c r="I5661" s="12">
        <v>1</v>
      </c>
      <c r="J5661" s="12">
        <v>103.95238095238132</v>
      </c>
      <c r="K5661" s="12">
        <v>0</v>
      </c>
      <c r="L5661" s="12">
        <v>0</v>
      </c>
      <c r="M5661" s="12">
        <v>0</v>
      </c>
      <c r="N5661" s="12">
        <v>103.95238095238132</v>
      </c>
    </row>
    <row r="5662" spans="1:15" x14ac:dyDescent="0.3">
      <c r="A5662" s="11" t="s">
        <v>963</v>
      </c>
      <c r="B5662" s="11" t="str">
        <f>VLOOKUP(A5662,'Hold Harmless'!A$1:B$7201,2,FALSE)</f>
        <v>RIVERCREST ISD</v>
      </c>
      <c r="C5662" s="11">
        <v>3</v>
      </c>
      <c r="D5662" s="12">
        <v>95.520000000000081</v>
      </c>
      <c r="E5662" s="12">
        <v>4.3600000000000021</v>
      </c>
      <c r="F5662" s="12">
        <v>99.880000000000081</v>
      </c>
      <c r="G5662" s="12">
        <v>0.95697277159730809</v>
      </c>
      <c r="H5662" s="12">
        <v>0.93854728661614872</v>
      </c>
      <c r="I5662" s="12">
        <v>1</v>
      </c>
      <c r="J5662" s="12">
        <v>99.880000000000081</v>
      </c>
      <c r="K5662" s="12">
        <v>0</v>
      </c>
      <c r="L5662" s="12">
        <v>0</v>
      </c>
      <c r="M5662" s="12">
        <v>0</v>
      </c>
      <c r="N5662" s="12">
        <v>99.880000000000081</v>
      </c>
    </row>
    <row r="5663" spans="1:15" x14ac:dyDescent="0.3">
      <c r="A5663" s="11" t="s">
        <v>963</v>
      </c>
      <c r="B5663" s="11" t="str">
        <f>VLOOKUP(A5663,'Hold Harmless'!A$1:B$7201,2,FALSE)</f>
        <v>RIVERCREST ISD</v>
      </c>
      <c r="C5663" s="11">
        <v>4</v>
      </c>
      <c r="D5663" s="12">
        <v>96.306818181818272</v>
      </c>
      <c r="E5663" s="12">
        <v>2.6893939393939394</v>
      </c>
      <c r="F5663" s="12">
        <v>98.99621212121221</v>
      </c>
      <c r="G5663" s="12">
        <v>0.95697277159730809</v>
      </c>
      <c r="H5663" s="12">
        <v>0.93854728661614872</v>
      </c>
      <c r="I5663" s="12">
        <v>1</v>
      </c>
      <c r="J5663" s="12">
        <v>98.99621212121221</v>
      </c>
      <c r="K5663" s="12">
        <v>0</v>
      </c>
      <c r="L5663" s="12">
        <v>0</v>
      </c>
      <c r="M5663" s="12">
        <v>0</v>
      </c>
      <c r="N5663" s="12">
        <v>98.99621212121221</v>
      </c>
    </row>
    <row r="5664" spans="1:15" x14ac:dyDescent="0.3">
      <c r="A5664" s="11" t="s">
        <v>963</v>
      </c>
      <c r="B5664" s="11" t="str">
        <f>VLOOKUP(A5664,'Hold Harmless'!A$1:B$7201,2,FALSE)</f>
        <v>RIVERCREST ISD</v>
      </c>
      <c r="C5664" s="11">
        <v>5</v>
      </c>
      <c r="D5664" s="12">
        <v>98.089285714285836</v>
      </c>
      <c r="E5664" s="12">
        <v>0.74404761904761896</v>
      </c>
      <c r="F5664" s="12">
        <v>98.833333333333456</v>
      </c>
      <c r="G5664" s="12">
        <v>0.95697277159730809</v>
      </c>
      <c r="H5664" s="12">
        <v>0.93854728661614872</v>
      </c>
      <c r="I5664" s="12">
        <v>1</v>
      </c>
      <c r="J5664" s="12">
        <v>98.833333333333456</v>
      </c>
      <c r="K5664" s="12">
        <v>0</v>
      </c>
      <c r="L5664" s="12">
        <v>0</v>
      </c>
      <c r="M5664" s="12">
        <v>0</v>
      </c>
      <c r="N5664" s="12">
        <v>98.833333333333456</v>
      </c>
    </row>
    <row r="5665" spans="1:15" ht="15" thickBot="1" x14ac:dyDescent="0.35">
      <c r="A5665" s="11" t="s">
        <v>963</v>
      </c>
      <c r="B5665" s="11" t="str">
        <f>VLOOKUP(A5665,'Hold Harmless'!A$1:B$7201,2,FALSE)</f>
        <v>RIVERCREST ISD</v>
      </c>
      <c r="C5665" s="11">
        <v>6</v>
      </c>
      <c r="D5665" s="12">
        <v>97.685483870967985</v>
      </c>
      <c r="E5665" s="12">
        <v>0.95161290322580605</v>
      </c>
      <c r="F5665" s="12">
        <v>98.637096774193793</v>
      </c>
      <c r="G5665" s="12">
        <v>0.95697277159730809</v>
      </c>
      <c r="H5665" s="12">
        <v>0.93854728661614872</v>
      </c>
      <c r="I5665" s="12">
        <v>1</v>
      </c>
      <c r="J5665" s="12">
        <v>98.637096774193793</v>
      </c>
      <c r="K5665" s="12">
        <v>0</v>
      </c>
      <c r="L5665" s="12">
        <v>0</v>
      </c>
      <c r="M5665" s="12">
        <v>0</v>
      </c>
      <c r="N5665" s="12">
        <v>98.637096774193793</v>
      </c>
      <c r="O5665" s="24">
        <f t="shared" ref="O5665" si="942">SUM(N5660:N5665)</f>
        <v>606.12902318112106</v>
      </c>
    </row>
    <row r="5666" spans="1:15" ht="15" thickTop="1" x14ac:dyDescent="0.3">
      <c r="A5666" s="2" t="s">
        <v>964</v>
      </c>
      <c r="B5666" s="2" t="str">
        <f>VLOOKUP(A5666,'Hold Harmless'!A$1:B$7201,2,FALSE)</f>
        <v>CLARKSVILLE ISD</v>
      </c>
      <c r="C5666" s="2">
        <v>1</v>
      </c>
      <c r="D5666" s="13">
        <v>47.05072463768105</v>
      </c>
      <c r="E5666" s="13">
        <v>24.23913043478262</v>
      </c>
      <c r="F5666" s="13">
        <v>71.289855072463666</v>
      </c>
      <c r="G5666" s="13">
        <v>0.93801937160981608</v>
      </c>
      <c r="H5666" s="13">
        <v>0.92718691818089971</v>
      </c>
      <c r="I5666" s="13">
        <v>1</v>
      </c>
      <c r="J5666" s="13">
        <v>71.289855072463666</v>
      </c>
      <c r="K5666" s="13">
        <v>0</v>
      </c>
      <c r="L5666" s="13">
        <v>0</v>
      </c>
      <c r="M5666" s="13">
        <v>0</v>
      </c>
      <c r="N5666" s="13">
        <v>71.289855072463666</v>
      </c>
    </row>
    <row r="5667" spans="1:15" x14ac:dyDescent="0.3">
      <c r="A5667" s="2" t="s">
        <v>964</v>
      </c>
      <c r="B5667" s="2" t="str">
        <f>VLOOKUP(A5667,'Hold Harmless'!A$1:B$7201,2,FALSE)</f>
        <v>CLARKSVILLE ISD</v>
      </c>
      <c r="C5667" s="2">
        <v>2</v>
      </c>
      <c r="D5667" s="13">
        <v>49.035714285714377</v>
      </c>
      <c r="E5667" s="13">
        <v>21.861111111111111</v>
      </c>
      <c r="F5667" s="13">
        <v>70.896825396825491</v>
      </c>
      <c r="G5667" s="13">
        <v>0.93801937160981608</v>
      </c>
      <c r="H5667" s="13">
        <v>0.92718691818089971</v>
      </c>
      <c r="I5667" s="13">
        <v>1</v>
      </c>
      <c r="J5667" s="13">
        <v>70.896825396825491</v>
      </c>
      <c r="K5667" s="13">
        <v>0</v>
      </c>
      <c r="L5667" s="13">
        <v>0</v>
      </c>
      <c r="M5667" s="13">
        <v>0</v>
      </c>
      <c r="N5667" s="13">
        <v>70.896825396825491</v>
      </c>
    </row>
    <row r="5668" spans="1:15" x14ac:dyDescent="0.3">
      <c r="A5668" s="2" t="s">
        <v>964</v>
      </c>
      <c r="B5668" s="2" t="str">
        <f>VLOOKUP(A5668,'Hold Harmless'!A$1:B$7201,2,FALSE)</f>
        <v>CLARKSVILLE ISD</v>
      </c>
      <c r="C5668" s="2">
        <v>3</v>
      </c>
      <c r="D5668" s="13">
        <v>48.885416666666686</v>
      </c>
      <c r="E5668" s="13">
        <v>22.677083333333318</v>
      </c>
      <c r="F5668" s="13">
        <v>71.5625</v>
      </c>
      <c r="G5668" s="13">
        <v>0.93801937160981608</v>
      </c>
      <c r="H5668" s="13">
        <v>0.92718691818089971</v>
      </c>
      <c r="I5668" s="13">
        <v>1</v>
      </c>
      <c r="J5668" s="13">
        <v>71.5625</v>
      </c>
      <c r="K5668" s="13">
        <v>0</v>
      </c>
      <c r="L5668" s="13">
        <v>0</v>
      </c>
      <c r="M5668" s="13">
        <v>0</v>
      </c>
      <c r="N5668" s="13">
        <v>71.5625</v>
      </c>
    </row>
    <row r="5669" spans="1:15" x14ac:dyDescent="0.3">
      <c r="A5669" s="2" t="s">
        <v>964</v>
      </c>
      <c r="B5669" s="2" t="str">
        <f>VLOOKUP(A5669,'Hold Harmless'!A$1:B$7201,2,FALSE)</f>
        <v>CLARKSVILLE ISD</v>
      </c>
      <c r="C5669" s="2">
        <v>4</v>
      </c>
      <c r="D5669" s="13">
        <v>60.756172839506057</v>
      </c>
      <c r="E5669" s="13">
        <v>10.521604938271567</v>
      </c>
      <c r="F5669" s="13">
        <v>71.277777777777629</v>
      </c>
      <c r="G5669" s="13">
        <v>0.93801937160981608</v>
      </c>
      <c r="H5669" s="13">
        <v>0.92718691818089971</v>
      </c>
      <c r="I5669" s="13">
        <v>1</v>
      </c>
      <c r="J5669" s="13">
        <v>71.277777777777629</v>
      </c>
      <c r="K5669" s="13">
        <v>0</v>
      </c>
      <c r="L5669" s="13">
        <v>0</v>
      </c>
      <c r="M5669" s="13">
        <v>0</v>
      </c>
      <c r="N5669" s="13">
        <v>71.277777777777629</v>
      </c>
    </row>
    <row r="5670" spans="1:15" x14ac:dyDescent="0.3">
      <c r="A5670" s="2" t="s">
        <v>964</v>
      </c>
      <c r="B5670" s="2" t="str">
        <f>VLOOKUP(A5670,'Hold Harmless'!A$1:B$7201,2,FALSE)</f>
        <v>CLARKSVILLE ISD</v>
      </c>
      <c r="C5670" s="2">
        <v>5</v>
      </c>
      <c r="D5670" s="13">
        <v>59.592261904761976</v>
      </c>
      <c r="E5670" s="13">
        <v>10.28869047619048</v>
      </c>
      <c r="F5670" s="13">
        <v>69.880952380952451</v>
      </c>
      <c r="G5670" s="13">
        <v>0.93801937160981608</v>
      </c>
      <c r="H5670" s="13">
        <v>0.92718691818089971</v>
      </c>
      <c r="I5670" s="13">
        <v>1</v>
      </c>
      <c r="J5670" s="13">
        <v>69.880952380952451</v>
      </c>
      <c r="K5670" s="13">
        <v>0</v>
      </c>
      <c r="L5670" s="13">
        <v>0</v>
      </c>
      <c r="M5670" s="13">
        <v>0</v>
      </c>
      <c r="N5670" s="13">
        <v>69.880952380952451</v>
      </c>
    </row>
    <row r="5671" spans="1:15" ht="15" thickBot="1" x14ac:dyDescent="0.35">
      <c r="A5671" s="2" t="s">
        <v>964</v>
      </c>
      <c r="B5671" s="2" t="str">
        <f>VLOOKUP(A5671,'Hold Harmless'!A$1:B$7201,2,FALSE)</f>
        <v>CLARKSVILLE ISD</v>
      </c>
      <c r="C5671" s="2">
        <v>6</v>
      </c>
      <c r="D5671" s="13">
        <v>58.562499999999915</v>
      </c>
      <c r="E5671" s="13">
        <v>12.335648148148175</v>
      </c>
      <c r="F5671" s="13">
        <v>70.898148148148096</v>
      </c>
      <c r="G5671" s="13">
        <v>0.93801937160981608</v>
      </c>
      <c r="H5671" s="13">
        <v>0.92718691818089971</v>
      </c>
      <c r="I5671" s="13">
        <v>1</v>
      </c>
      <c r="J5671" s="13">
        <v>70.898148148148096</v>
      </c>
      <c r="K5671" s="13">
        <v>0</v>
      </c>
      <c r="L5671" s="13">
        <v>0</v>
      </c>
      <c r="M5671" s="13">
        <v>0</v>
      </c>
      <c r="N5671" s="13">
        <v>70.898148148148096</v>
      </c>
      <c r="O5671" s="24">
        <f t="shared" ref="O5671" si="943">SUM(N5666:N5671)</f>
        <v>425.80605877616733</v>
      </c>
    </row>
    <row r="5672" spans="1:15" ht="15" thickTop="1" x14ac:dyDescent="0.3">
      <c r="A5672" s="4" t="s">
        <v>965</v>
      </c>
      <c r="B5672" s="4" t="str">
        <f>VLOOKUP(A5672,'Hold Harmless'!A$1:B$7201,2,FALSE)</f>
        <v>DETROIT ISD</v>
      </c>
      <c r="C5672" s="4">
        <v>1</v>
      </c>
      <c r="D5672" s="10">
        <v>75.462758620689641</v>
      </c>
      <c r="E5672" s="10">
        <v>4.5999999999999996</v>
      </c>
      <c r="F5672" s="10">
        <v>80.062758620689635</v>
      </c>
      <c r="G5672" s="10">
        <v>0.95314686893313472</v>
      </c>
      <c r="H5672" s="10">
        <v>0.95365891714776096</v>
      </c>
      <c r="I5672" s="10">
        <v>0.99946306986133182</v>
      </c>
      <c r="J5672" s="10">
        <v>80.019770512601269</v>
      </c>
      <c r="K5672" s="10">
        <v>4.2988108088366062E-2</v>
      </c>
      <c r="L5672" s="10">
        <v>4.2988108088366062E-2</v>
      </c>
      <c r="M5672" s="10">
        <v>0</v>
      </c>
      <c r="N5672" s="10">
        <v>80.019770512601269</v>
      </c>
    </row>
    <row r="5673" spans="1:15" x14ac:dyDescent="0.3">
      <c r="A5673" s="4" t="s">
        <v>965</v>
      </c>
      <c r="B5673" s="4" t="str">
        <f>VLOOKUP(A5673,'Hold Harmless'!A$1:B$7201,2,FALSE)</f>
        <v>DETROIT ISD</v>
      </c>
      <c r="C5673" s="4">
        <v>2</v>
      </c>
      <c r="D5673" s="10">
        <v>73.725925925925935</v>
      </c>
      <c r="E5673" s="10">
        <v>5.8611111111111098</v>
      </c>
      <c r="F5673" s="10">
        <v>79.587037037037049</v>
      </c>
      <c r="G5673" s="10">
        <v>0.95314686893313472</v>
      </c>
      <c r="H5673" s="10">
        <v>0.95365891714776096</v>
      </c>
      <c r="I5673" s="10">
        <v>0.99946306986133182</v>
      </c>
      <c r="J5673" s="10">
        <v>79.54430435820457</v>
      </c>
      <c r="K5673" s="10">
        <v>4.273267883247911E-2</v>
      </c>
      <c r="L5673" s="10">
        <v>4.273267883247911E-2</v>
      </c>
      <c r="M5673" s="10">
        <v>0</v>
      </c>
      <c r="N5673" s="10">
        <v>79.54430435820457</v>
      </c>
    </row>
    <row r="5674" spans="1:15" x14ac:dyDescent="0.3">
      <c r="A5674" s="4" t="s">
        <v>965</v>
      </c>
      <c r="B5674" s="4" t="str">
        <f>VLOOKUP(A5674,'Hold Harmless'!A$1:B$7201,2,FALSE)</f>
        <v>DETROIT ISD</v>
      </c>
      <c r="C5674" s="4">
        <v>3</v>
      </c>
      <c r="D5674" s="10">
        <v>73.048611111111043</v>
      </c>
      <c r="E5674" s="10">
        <v>5.0784313725490131</v>
      </c>
      <c r="F5674" s="10">
        <v>78.127042483660063</v>
      </c>
      <c r="G5674" s="10">
        <v>0.95314686893313472</v>
      </c>
      <c r="H5674" s="10">
        <v>0.95365891714776096</v>
      </c>
      <c r="I5674" s="10">
        <v>0.99946306986133182</v>
      </c>
      <c r="J5674" s="10">
        <v>78.085093719905572</v>
      </c>
      <c r="K5674" s="10">
        <v>4.1948763754490415E-2</v>
      </c>
      <c r="L5674" s="10">
        <v>4.1948763754490415E-2</v>
      </c>
      <c r="M5674" s="10">
        <v>0</v>
      </c>
      <c r="N5674" s="10">
        <v>78.085093719905572</v>
      </c>
    </row>
    <row r="5675" spans="1:15" x14ac:dyDescent="0.3">
      <c r="A5675" s="4" t="s">
        <v>965</v>
      </c>
      <c r="B5675" s="4" t="str">
        <f>VLOOKUP(A5675,'Hold Harmless'!A$1:B$7201,2,FALSE)</f>
        <v>DETROIT ISD</v>
      </c>
      <c r="C5675" s="4">
        <v>4</v>
      </c>
      <c r="D5675" s="10">
        <v>71.824074074073977</v>
      </c>
      <c r="E5675" s="10">
        <v>5.3950617283950626</v>
      </c>
      <c r="F5675" s="10">
        <v>77.21913580246904</v>
      </c>
      <c r="G5675" s="10">
        <v>0.95314686893313472</v>
      </c>
      <c r="H5675" s="10">
        <v>0.95365891714776096</v>
      </c>
      <c r="I5675" s="10">
        <v>0.99946306986133182</v>
      </c>
      <c r="J5675" s="10">
        <v>77.177674521174779</v>
      </c>
      <c r="K5675" s="10">
        <v>4.1461281294260743E-2</v>
      </c>
      <c r="L5675" s="10">
        <v>4.1461281294260743E-2</v>
      </c>
      <c r="M5675" s="10">
        <v>0</v>
      </c>
      <c r="N5675" s="10">
        <v>77.177674521174779</v>
      </c>
    </row>
    <row r="5676" spans="1:15" x14ac:dyDescent="0.3">
      <c r="A5676" s="4" t="s">
        <v>965</v>
      </c>
      <c r="B5676" s="4" t="str">
        <f>VLOOKUP(A5676,'Hold Harmless'!A$1:B$7201,2,FALSE)</f>
        <v>DETROIT ISD</v>
      </c>
      <c r="C5676" s="4">
        <v>5</v>
      </c>
      <c r="D5676" s="10">
        <v>75.689655172413779</v>
      </c>
      <c r="E5676" s="10">
        <v>1.6436781609195401</v>
      </c>
      <c r="F5676" s="10">
        <v>77.333333333333314</v>
      </c>
      <c r="G5676" s="10">
        <v>0.95314686893313472</v>
      </c>
      <c r="H5676" s="10">
        <v>0.95365891714776096</v>
      </c>
      <c r="I5676" s="10">
        <v>0.99946306986133182</v>
      </c>
      <c r="J5676" s="10">
        <v>77.291810735942974</v>
      </c>
      <c r="K5676" s="10">
        <v>4.1522597390340366E-2</v>
      </c>
      <c r="L5676" s="10">
        <v>4.1522597390340366E-2</v>
      </c>
      <c r="M5676" s="10">
        <v>0</v>
      </c>
      <c r="N5676" s="10">
        <v>77.291810735942974</v>
      </c>
    </row>
    <row r="5677" spans="1:15" ht="15" thickBot="1" x14ac:dyDescent="0.35">
      <c r="A5677" s="4" t="s">
        <v>965</v>
      </c>
      <c r="B5677" s="4" t="str">
        <f>VLOOKUP(A5677,'Hold Harmless'!A$1:B$7201,2,FALSE)</f>
        <v>DETROIT ISD</v>
      </c>
      <c r="C5677" s="4">
        <v>6</v>
      </c>
      <c r="D5677" s="10">
        <v>74.469278033794311</v>
      </c>
      <c r="E5677" s="10">
        <v>3.4731182795698898</v>
      </c>
      <c r="F5677" s="10">
        <v>77.942396313364199</v>
      </c>
      <c r="G5677" s="10">
        <v>0.95314686893313472</v>
      </c>
      <c r="H5677" s="10">
        <v>0.95365891714776096</v>
      </c>
      <c r="I5677" s="10">
        <v>0.99946306986133182</v>
      </c>
      <c r="J5677" s="10">
        <v>77.900546691703539</v>
      </c>
      <c r="K5677" s="10">
        <v>4.1849621660659864E-2</v>
      </c>
      <c r="L5677" s="10">
        <v>4.1849621660659864E-2</v>
      </c>
      <c r="M5677" s="10">
        <v>0</v>
      </c>
      <c r="N5677" s="10">
        <v>77.900546691703539</v>
      </c>
      <c r="O5677" s="24">
        <f t="shared" ref="O5677" si="944">SUM(N5672:N5677)</f>
        <v>470.01920053953268</v>
      </c>
    </row>
    <row r="5678" spans="1:15" ht="15" thickTop="1" x14ac:dyDescent="0.3">
      <c r="A5678" s="11" t="s">
        <v>966</v>
      </c>
      <c r="B5678" s="11" t="str">
        <f>VLOOKUP(A5678,'Hold Harmless'!A$1:B$7201,2,FALSE)</f>
        <v>PECOS-BARSTOW-TOYAH ISD</v>
      </c>
      <c r="C5678" s="11">
        <v>1</v>
      </c>
      <c r="D5678" s="12">
        <v>252.86781609195145</v>
      </c>
      <c r="E5678" s="12">
        <v>139.08620689655177</v>
      </c>
      <c r="F5678" s="12">
        <v>391.9540229885032</v>
      </c>
      <c r="G5678" s="12">
        <v>0.93324707366589954</v>
      </c>
      <c r="H5678" s="12">
        <v>0.92216875490090999</v>
      </c>
      <c r="I5678" s="12">
        <v>1</v>
      </c>
      <c r="J5678" s="12">
        <v>391.9540229885032</v>
      </c>
      <c r="K5678" s="12">
        <v>0</v>
      </c>
      <c r="L5678" s="12">
        <v>0</v>
      </c>
      <c r="M5678" s="12">
        <v>0</v>
      </c>
      <c r="N5678" s="12">
        <v>391.9540229885032</v>
      </c>
    </row>
    <row r="5679" spans="1:15" x14ac:dyDescent="0.3">
      <c r="A5679" s="11" t="s">
        <v>966</v>
      </c>
      <c r="B5679" s="11" t="str">
        <f>VLOOKUP(A5679,'Hold Harmless'!A$1:B$7201,2,FALSE)</f>
        <v>PECOS-BARSTOW-TOYAH ISD</v>
      </c>
      <c r="C5679" s="11">
        <v>2</v>
      </c>
      <c r="D5679" s="12">
        <v>310.97435897435815</v>
      </c>
      <c r="E5679" s="12">
        <v>92.586538461538879</v>
      </c>
      <c r="F5679" s="12">
        <v>403.560897435897</v>
      </c>
      <c r="G5679" s="12">
        <v>0.93324707366589954</v>
      </c>
      <c r="H5679" s="12">
        <v>0.92216875490090999</v>
      </c>
      <c r="I5679" s="12">
        <v>1</v>
      </c>
      <c r="J5679" s="12">
        <v>403.560897435897</v>
      </c>
      <c r="K5679" s="12">
        <v>0</v>
      </c>
      <c r="L5679" s="12">
        <v>0</v>
      </c>
      <c r="M5679" s="12">
        <v>0</v>
      </c>
      <c r="N5679" s="12">
        <v>403.560897435897</v>
      </c>
    </row>
    <row r="5680" spans="1:15" x14ac:dyDescent="0.3">
      <c r="A5680" s="11" t="s">
        <v>966</v>
      </c>
      <c r="B5680" s="11" t="str">
        <f>VLOOKUP(A5680,'Hold Harmless'!A$1:B$7201,2,FALSE)</f>
        <v>PECOS-BARSTOW-TOYAH ISD</v>
      </c>
      <c r="C5680" s="11">
        <v>3</v>
      </c>
      <c r="D5680" s="12">
        <v>291.75362318840166</v>
      </c>
      <c r="E5680" s="12">
        <v>113.18840579710114</v>
      </c>
      <c r="F5680" s="12">
        <v>404.94202898550282</v>
      </c>
      <c r="G5680" s="12">
        <v>0.93324707366589954</v>
      </c>
      <c r="H5680" s="12">
        <v>0.92216875490090999</v>
      </c>
      <c r="I5680" s="12">
        <v>1</v>
      </c>
      <c r="J5680" s="12">
        <v>404.94202898550282</v>
      </c>
      <c r="K5680" s="12">
        <v>0</v>
      </c>
      <c r="L5680" s="12">
        <v>0</v>
      </c>
      <c r="M5680" s="12">
        <v>0</v>
      </c>
      <c r="N5680" s="12">
        <v>404.94202898550282</v>
      </c>
    </row>
    <row r="5681" spans="1:15" x14ac:dyDescent="0.3">
      <c r="A5681" s="11" t="s">
        <v>966</v>
      </c>
      <c r="B5681" s="11" t="str">
        <f>VLOOKUP(A5681,'Hold Harmless'!A$1:B$7201,2,FALSE)</f>
        <v>PECOS-BARSTOW-TOYAH ISD</v>
      </c>
      <c r="C5681" s="11">
        <v>4</v>
      </c>
      <c r="D5681" s="12">
        <v>316.17559523809416</v>
      </c>
      <c r="E5681" s="12">
        <v>89.148809523809334</v>
      </c>
      <c r="F5681" s="12">
        <v>405.32440476190351</v>
      </c>
      <c r="G5681" s="12">
        <v>0.93324707366589954</v>
      </c>
      <c r="H5681" s="12">
        <v>0.92216875490090999</v>
      </c>
      <c r="I5681" s="12">
        <v>1</v>
      </c>
      <c r="J5681" s="12">
        <v>405.32440476190351</v>
      </c>
      <c r="K5681" s="12">
        <v>0</v>
      </c>
      <c r="L5681" s="12">
        <v>0</v>
      </c>
      <c r="M5681" s="12">
        <v>0</v>
      </c>
      <c r="N5681" s="12">
        <v>405.32440476190351</v>
      </c>
    </row>
    <row r="5682" spans="1:15" x14ac:dyDescent="0.3">
      <c r="A5682" s="11" t="s">
        <v>966</v>
      </c>
      <c r="B5682" s="11" t="str">
        <f>VLOOKUP(A5682,'Hold Harmless'!A$1:B$7201,2,FALSE)</f>
        <v>PECOS-BARSTOW-TOYAH ISD</v>
      </c>
      <c r="C5682" s="11">
        <v>5</v>
      </c>
      <c r="D5682" s="12">
        <v>336.19230769230387</v>
      </c>
      <c r="E5682" s="12">
        <v>62.743589743588529</v>
      </c>
      <c r="F5682" s="12">
        <v>398.9358974358924</v>
      </c>
      <c r="G5682" s="12">
        <v>0.93324707366589954</v>
      </c>
      <c r="H5682" s="12">
        <v>0.92216875490090999</v>
      </c>
      <c r="I5682" s="12">
        <v>1</v>
      </c>
      <c r="J5682" s="12">
        <v>398.9358974358924</v>
      </c>
      <c r="K5682" s="12">
        <v>0</v>
      </c>
      <c r="L5682" s="12">
        <v>0</v>
      </c>
      <c r="M5682" s="12">
        <v>0</v>
      </c>
      <c r="N5682" s="12">
        <v>398.9358974358924</v>
      </c>
    </row>
    <row r="5683" spans="1:15" ht="15" thickBot="1" x14ac:dyDescent="0.35">
      <c r="A5683" s="11" t="s">
        <v>966</v>
      </c>
      <c r="B5683" s="11" t="str">
        <f>VLOOKUP(A5683,'Hold Harmless'!A$1:B$7201,2,FALSE)</f>
        <v>PECOS-BARSTOW-TOYAH ISD</v>
      </c>
      <c r="C5683" s="11">
        <v>6</v>
      </c>
      <c r="D5683" s="12">
        <v>382.90570175438717</v>
      </c>
      <c r="E5683" s="12">
        <v>7.5350877192982493</v>
      </c>
      <c r="F5683" s="12">
        <v>390.44078947368541</v>
      </c>
      <c r="G5683" s="12">
        <v>0.93324707366589954</v>
      </c>
      <c r="H5683" s="12">
        <v>0.92216875490090999</v>
      </c>
      <c r="I5683" s="12">
        <v>1</v>
      </c>
      <c r="J5683" s="12">
        <v>390.44078947368541</v>
      </c>
      <c r="K5683" s="12">
        <v>0</v>
      </c>
      <c r="L5683" s="12">
        <v>0</v>
      </c>
      <c r="M5683" s="12">
        <v>0</v>
      </c>
      <c r="N5683" s="12">
        <v>390.44078947368541</v>
      </c>
      <c r="O5683" s="24">
        <f t="shared" ref="O5683" si="945">SUM(N5678:N5683)</f>
        <v>2395.1580410813845</v>
      </c>
    </row>
    <row r="5684" spans="1:15" ht="15" thickTop="1" x14ac:dyDescent="0.3">
      <c r="A5684" s="2" t="s">
        <v>967</v>
      </c>
      <c r="B5684" s="2" t="str">
        <f>VLOOKUP(A5684,'Hold Harmless'!A$1:B$7201,2,FALSE)</f>
        <v>BALMORHEA ISD</v>
      </c>
      <c r="C5684" s="2">
        <v>1</v>
      </c>
      <c r="D5684" s="13">
        <v>24.201149425287365</v>
      </c>
      <c r="E5684" s="13">
        <v>0.93678160919540221</v>
      </c>
      <c r="F5684" s="13">
        <v>25.137931034482769</v>
      </c>
      <c r="G5684" s="13">
        <v>0.94818731372185827</v>
      </c>
      <c r="H5684" s="13">
        <v>0.9459141011022425</v>
      </c>
      <c r="I5684" s="13">
        <v>1</v>
      </c>
      <c r="J5684" s="13">
        <v>25.137931034482769</v>
      </c>
      <c r="K5684" s="13">
        <v>0</v>
      </c>
      <c r="L5684" s="13">
        <v>0</v>
      </c>
      <c r="M5684" s="13">
        <v>0</v>
      </c>
      <c r="N5684" s="13">
        <v>25.137931034482769</v>
      </c>
    </row>
    <row r="5685" spans="1:15" x14ac:dyDescent="0.3">
      <c r="A5685" s="2" t="s">
        <v>967</v>
      </c>
      <c r="B5685" s="2" t="str">
        <f>VLOOKUP(A5685,'Hold Harmless'!A$1:B$7201,2,FALSE)</f>
        <v>BALMORHEA ISD</v>
      </c>
      <c r="C5685" s="2">
        <v>2</v>
      </c>
      <c r="D5685" s="13">
        <v>21.419540229885069</v>
      </c>
      <c r="E5685" s="13">
        <v>2.9885057471264354</v>
      </c>
      <c r="F5685" s="13">
        <v>24.408045977011504</v>
      </c>
      <c r="G5685" s="13">
        <v>0.94818731372185827</v>
      </c>
      <c r="H5685" s="13">
        <v>0.9459141011022425</v>
      </c>
      <c r="I5685" s="13">
        <v>1</v>
      </c>
      <c r="J5685" s="13">
        <v>24.408045977011504</v>
      </c>
      <c r="K5685" s="13">
        <v>0</v>
      </c>
      <c r="L5685" s="13">
        <v>0</v>
      </c>
      <c r="M5685" s="13">
        <v>0</v>
      </c>
      <c r="N5685" s="13">
        <v>24.408045977011504</v>
      </c>
    </row>
    <row r="5686" spans="1:15" x14ac:dyDescent="0.3">
      <c r="A5686" s="2" t="s">
        <v>967</v>
      </c>
      <c r="B5686" s="2" t="str">
        <f>VLOOKUP(A5686,'Hold Harmless'!A$1:B$7201,2,FALSE)</f>
        <v>BALMORHEA ISD</v>
      </c>
      <c r="C5686" s="2">
        <v>3</v>
      </c>
      <c r="D5686" s="13">
        <v>22.54761904761904</v>
      </c>
      <c r="E5686" s="13">
        <v>1.4047619047619042</v>
      </c>
      <c r="F5686" s="13">
        <v>23.952380952380945</v>
      </c>
      <c r="G5686" s="13">
        <v>0.94818731372185827</v>
      </c>
      <c r="H5686" s="13">
        <v>0.9459141011022425</v>
      </c>
      <c r="I5686" s="13">
        <v>1</v>
      </c>
      <c r="J5686" s="13">
        <v>23.952380952380945</v>
      </c>
      <c r="K5686" s="13">
        <v>0</v>
      </c>
      <c r="L5686" s="13">
        <v>0</v>
      </c>
      <c r="M5686" s="13">
        <v>0</v>
      </c>
      <c r="N5686" s="13">
        <v>23.952380952380945</v>
      </c>
    </row>
    <row r="5687" spans="1:15" x14ac:dyDescent="0.3">
      <c r="A5687" s="2" t="s">
        <v>967</v>
      </c>
      <c r="B5687" s="2" t="str">
        <f>VLOOKUP(A5687,'Hold Harmless'!A$1:B$7201,2,FALSE)</f>
        <v>BALMORHEA ISD</v>
      </c>
      <c r="C5687" s="2">
        <v>4</v>
      </c>
      <c r="D5687" s="13">
        <v>21.176767676767692</v>
      </c>
      <c r="E5687" s="13">
        <v>2.2272727272727266</v>
      </c>
      <c r="F5687" s="13">
        <v>23.404040404040419</v>
      </c>
      <c r="G5687" s="13">
        <v>0.94818731372185827</v>
      </c>
      <c r="H5687" s="13">
        <v>0.9459141011022425</v>
      </c>
      <c r="I5687" s="13">
        <v>1</v>
      </c>
      <c r="J5687" s="13">
        <v>23.404040404040419</v>
      </c>
      <c r="K5687" s="13">
        <v>0</v>
      </c>
      <c r="L5687" s="13">
        <v>0</v>
      </c>
      <c r="M5687" s="13">
        <v>0</v>
      </c>
      <c r="N5687" s="13">
        <v>23.404040404040419</v>
      </c>
    </row>
    <row r="5688" spans="1:15" x14ac:dyDescent="0.3">
      <c r="A5688" s="2" t="s">
        <v>967</v>
      </c>
      <c r="B5688" s="2" t="str">
        <f>VLOOKUP(A5688,'Hold Harmless'!A$1:B$7201,2,FALSE)</f>
        <v>BALMORHEA ISD</v>
      </c>
      <c r="C5688" s="2">
        <v>5</v>
      </c>
      <c r="D5688" s="13">
        <v>22.122549019607835</v>
      </c>
      <c r="E5688" s="13">
        <v>6.3725490196078427E-2</v>
      </c>
      <c r="F5688" s="13">
        <v>22.186274509803912</v>
      </c>
      <c r="G5688" s="13">
        <v>0.94818731372185827</v>
      </c>
      <c r="H5688" s="13">
        <v>0.9459141011022425</v>
      </c>
      <c r="I5688" s="13">
        <v>1</v>
      </c>
      <c r="J5688" s="13">
        <v>22.186274509803912</v>
      </c>
      <c r="K5688" s="13">
        <v>0</v>
      </c>
      <c r="L5688" s="13">
        <v>0</v>
      </c>
      <c r="M5688" s="13">
        <v>0</v>
      </c>
      <c r="N5688" s="13">
        <v>22.186274509803912</v>
      </c>
    </row>
    <row r="5689" spans="1:15" ht="15" thickBot="1" x14ac:dyDescent="0.35">
      <c r="A5689" s="2" t="s">
        <v>967</v>
      </c>
      <c r="B5689" s="2" t="str">
        <f>VLOOKUP(A5689,'Hold Harmless'!A$1:B$7201,2,FALSE)</f>
        <v>BALMORHEA ISD</v>
      </c>
      <c r="C5689" s="2">
        <v>6</v>
      </c>
      <c r="D5689" s="13">
        <v>21.655172413793093</v>
      </c>
      <c r="E5689" s="13">
        <v>0</v>
      </c>
      <c r="F5689" s="13">
        <v>21.655172413793093</v>
      </c>
      <c r="G5689" s="13">
        <v>0.94818731372185827</v>
      </c>
      <c r="H5689" s="13">
        <v>0.9459141011022425</v>
      </c>
      <c r="I5689" s="13">
        <v>1</v>
      </c>
      <c r="J5689" s="13">
        <v>21.655172413793093</v>
      </c>
      <c r="K5689" s="13">
        <v>0</v>
      </c>
      <c r="L5689" s="13">
        <v>0</v>
      </c>
      <c r="M5689" s="13">
        <v>0</v>
      </c>
      <c r="N5689" s="13">
        <v>21.655172413793093</v>
      </c>
      <c r="O5689" s="24">
        <f t="shared" ref="O5689" si="946">SUM(N5684:N5689)</f>
        <v>140.74384529151263</v>
      </c>
    </row>
    <row r="5690" spans="1:15" ht="15" thickTop="1" x14ac:dyDescent="0.3">
      <c r="A5690" s="4" t="s">
        <v>968</v>
      </c>
      <c r="B5690" s="4" t="str">
        <f>VLOOKUP(A5690,'Hold Harmless'!A$1:B$7201,2,FALSE)</f>
        <v>AUSTWELL-TIVOLI ISD</v>
      </c>
      <c r="C5690" s="4">
        <v>1</v>
      </c>
      <c r="D5690" s="10">
        <v>12.091954022988501</v>
      </c>
      <c r="E5690" s="10">
        <v>8.2442528735632159</v>
      </c>
      <c r="F5690" s="10">
        <v>20.336206896551715</v>
      </c>
      <c r="G5690" s="10">
        <v>0.95620020429009189</v>
      </c>
      <c r="H5690" s="10">
        <v>0.93865441242080838</v>
      </c>
      <c r="I5690" s="10">
        <v>1</v>
      </c>
      <c r="J5690" s="10">
        <v>20.336206896551715</v>
      </c>
      <c r="K5690" s="10">
        <v>0</v>
      </c>
      <c r="L5690" s="10">
        <v>0</v>
      </c>
      <c r="M5690" s="10">
        <v>0</v>
      </c>
      <c r="N5690" s="10">
        <v>20.336206896551715</v>
      </c>
    </row>
    <row r="5691" spans="1:15" x14ac:dyDescent="0.3">
      <c r="A5691" s="4" t="s">
        <v>968</v>
      </c>
      <c r="B5691" s="4" t="str">
        <f>VLOOKUP(A5691,'Hold Harmless'!A$1:B$7201,2,FALSE)</f>
        <v>AUSTWELL-TIVOLI ISD</v>
      </c>
      <c r="C5691" s="4">
        <v>2</v>
      </c>
      <c r="D5691" s="10">
        <v>18.488505747126435</v>
      </c>
      <c r="E5691" s="10">
        <v>2.3879310344827576</v>
      </c>
      <c r="F5691" s="10">
        <v>20.876436781609193</v>
      </c>
      <c r="G5691" s="10">
        <v>0.95620020429009189</v>
      </c>
      <c r="H5691" s="10">
        <v>0.93865441242080838</v>
      </c>
      <c r="I5691" s="10">
        <v>1</v>
      </c>
      <c r="J5691" s="10">
        <v>20.876436781609193</v>
      </c>
      <c r="K5691" s="10">
        <v>0</v>
      </c>
      <c r="L5691" s="10">
        <v>0</v>
      </c>
      <c r="M5691" s="10">
        <v>0</v>
      </c>
      <c r="N5691" s="10">
        <v>20.876436781609193</v>
      </c>
    </row>
    <row r="5692" spans="1:15" x14ac:dyDescent="0.3">
      <c r="A5692" s="4" t="s">
        <v>968</v>
      </c>
      <c r="B5692" s="4" t="str">
        <f>VLOOKUP(A5692,'Hold Harmless'!A$1:B$7201,2,FALSE)</f>
        <v>AUSTWELL-TIVOLI ISD</v>
      </c>
      <c r="C5692" s="4">
        <v>3</v>
      </c>
      <c r="D5692" s="10">
        <v>15.419444444444446</v>
      </c>
      <c r="E5692" s="10">
        <v>2.6777777777777754</v>
      </c>
      <c r="F5692" s="10">
        <v>18.097222222222221</v>
      </c>
      <c r="G5692" s="10">
        <v>0.95620020429009189</v>
      </c>
      <c r="H5692" s="10">
        <v>0.93865441242080838</v>
      </c>
      <c r="I5692" s="10">
        <v>1</v>
      </c>
      <c r="J5692" s="10">
        <v>18.097222222222221</v>
      </c>
      <c r="K5692" s="10">
        <v>0</v>
      </c>
      <c r="L5692" s="10">
        <v>0</v>
      </c>
      <c r="M5692" s="10">
        <v>0</v>
      </c>
      <c r="N5692" s="10">
        <v>18.097222222222221</v>
      </c>
    </row>
    <row r="5693" spans="1:15" x14ac:dyDescent="0.3">
      <c r="A5693" s="4" t="s">
        <v>968</v>
      </c>
      <c r="B5693" s="4" t="str">
        <f>VLOOKUP(A5693,'Hold Harmless'!A$1:B$7201,2,FALSE)</f>
        <v>AUSTWELL-TIVOLI ISD</v>
      </c>
      <c r="C5693" s="4">
        <v>4</v>
      </c>
      <c r="D5693" s="10">
        <v>17.524691358024683</v>
      </c>
      <c r="E5693" s="10">
        <v>1.7716049382716064</v>
      </c>
      <c r="F5693" s="10">
        <v>19.296296296296291</v>
      </c>
      <c r="G5693" s="10">
        <v>0.95620020429009189</v>
      </c>
      <c r="H5693" s="10">
        <v>0.93865441242080838</v>
      </c>
      <c r="I5693" s="10">
        <v>1</v>
      </c>
      <c r="J5693" s="10">
        <v>19.296296296296291</v>
      </c>
      <c r="K5693" s="10">
        <v>0</v>
      </c>
      <c r="L5693" s="10">
        <v>0</v>
      </c>
      <c r="M5693" s="10">
        <v>0</v>
      </c>
      <c r="N5693" s="10">
        <v>19.296296296296291</v>
      </c>
    </row>
    <row r="5694" spans="1:15" x14ac:dyDescent="0.3">
      <c r="A5694" s="4" t="s">
        <v>968</v>
      </c>
      <c r="B5694" s="4" t="str">
        <f>VLOOKUP(A5694,'Hold Harmless'!A$1:B$7201,2,FALSE)</f>
        <v>AUSTWELL-TIVOLI ISD</v>
      </c>
      <c r="C5694" s="4">
        <v>5</v>
      </c>
      <c r="D5694" s="10">
        <v>19.405172413793114</v>
      </c>
      <c r="E5694" s="10">
        <v>9.7701149425287348E-2</v>
      </c>
      <c r="F5694" s="10">
        <v>19.502873563218401</v>
      </c>
      <c r="G5694" s="10">
        <v>0.95620020429009189</v>
      </c>
      <c r="H5694" s="10">
        <v>0.93865441242080838</v>
      </c>
      <c r="I5694" s="10">
        <v>1</v>
      </c>
      <c r="J5694" s="10">
        <v>19.502873563218401</v>
      </c>
      <c r="K5694" s="10">
        <v>0</v>
      </c>
      <c r="L5694" s="10">
        <v>0</v>
      </c>
      <c r="M5694" s="10">
        <v>0</v>
      </c>
      <c r="N5694" s="10">
        <v>19.502873563218401</v>
      </c>
    </row>
    <row r="5695" spans="1:15" ht="15" thickBot="1" x14ac:dyDescent="0.35">
      <c r="A5695" s="4" t="s">
        <v>968</v>
      </c>
      <c r="B5695" s="4" t="str">
        <f>VLOOKUP(A5695,'Hold Harmless'!A$1:B$7201,2,FALSE)</f>
        <v>AUSTWELL-TIVOLI ISD</v>
      </c>
      <c r="C5695" s="4">
        <v>6</v>
      </c>
      <c r="D5695" s="10">
        <v>19.015625</v>
      </c>
      <c r="E5695" s="10">
        <v>1.0416666666666666E-2</v>
      </c>
      <c r="F5695" s="10">
        <v>19.026041666666668</v>
      </c>
      <c r="G5695" s="10">
        <v>0.95620020429009189</v>
      </c>
      <c r="H5695" s="10">
        <v>0.93865441242080838</v>
      </c>
      <c r="I5695" s="10">
        <v>1</v>
      </c>
      <c r="J5695" s="10">
        <v>19.026041666666668</v>
      </c>
      <c r="K5695" s="10">
        <v>0</v>
      </c>
      <c r="L5695" s="10">
        <v>0</v>
      </c>
      <c r="M5695" s="10">
        <v>0</v>
      </c>
      <c r="N5695" s="10">
        <v>19.026041666666668</v>
      </c>
      <c r="O5695" s="24">
        <f t="shared" ref="O5695" si="947">SUM(N5690:N5695)</f>
        <v>117.13507742656449</v>
      </c>
    </row>
    <row r="5696" spans="1:15" ht="15" thickTop="1" x14ac:dyDescent="0.3">
      <c r="A5696" s="11" t="s">
        <v>969</v>
      </c>
      <c r="B5696" s="11" t="str">
        <f>VLOOKUP(A5696,'Hold Harmless'!A$1:B$7201,2,FALSE)</f>
        <v>WOODSBORO ISD</v>
      </c>
      <c r="C5696" s="11">
        <v>1</v>
      </c>
      <c r="D5696" s="12">
        <v>40.237654320987595</v>
      </c>
      <c r="E5696" s="12">
        <v>24.151234567901199</v>
      </c>
      <c r="F5696" s="12">
        <v>64.3888888888888</v>
      </c>
      <c r="G5696" s="12">
        <v>0.96649448922520154</v>
      </c>
      <c r="H5696" s="12">
        <v>0.94103323847801212</v>
      </c>
      <c r="I5696" s="12">
        <v>1</v>
      </c>
      <c r="J5696" s="12">
        <v>64.3888888888888</v>
      </c>
      <c r="K5696" s="12">
        <v>0</v>
      </c>
      <c r="L5696" s="12">
        <v>0</v>
      </c>
      <c r="M5696" s="12">
        <v>0</v>
      </c>
      <c r="N5696" s="12">
        <v>64.3888888888888</v>
      </c>
    </row>
    <row r="5697" spans="1:15" x14ac:dyDescent="0.3">
      <c r="A5697" s="11" t="s">
        <v>969</v>
      </c>
      <c r="B5697" s="11" t="str">
        <f>VLOOKUP(A5697,'Hold Harmless'!A$1:B$7201,2,FALSE)</f>
        <v>WOODSBORO ISD</v>
      </c>
      <c r="C5697" s="11">
        <v>2</v>
      </c>
      <c r="D5697" s="12">
        <v>57.230555555555448</v>
      </c>
      <c r="E5697" s="12">
        <v>8.3361111111111139</v>
      </c>
      <c r="F5697" s="12">
        <v>65.566666666666563</v>
      </c>
      <c r="G5697" s="12">
        <v>0.96649448922520154</v>
      </c>
      <c r="H5697" s="12">
        <v>0.94103323847801212</v>
      </c>
      <c r="I5697" s="12">
        <v>1</v>
      </c>
      <c r="J5697" s="12">
        <v>65.566666666666563</v>
      </c>
      <c r="K5697" s="12">
        <v>0</v>
      </c>
      <c r="L5697" s="12">
        <v>0</v>
      </c>
      <c r="M5697" s="12">
        <v>0</v>
      </c>
      <c r="N5697" s="12">
        <v>65.566666666666563</v>
      </c>
    </row>
    <row r="5698" spans="1:15" x14ac:dyDescent="0.3">
      <c r="A5698" s="11" t="s">
        <v>969</v>
      </c>
      <c r="B5698" s="11" t="str">
        <f>VLOOKUP(A5698,'Hold Harmless'!A$1:B$7201,2,FALSE)</f>
        <v>WOODSBORO ISD</v>
      </c>
      <c r="C5698" s="11">
        <v>3</v>
      </c>
      <c r="D5698" s="12">
        <v>62.261494252873391</v>
      </c>
      <c r="E5698" s="12">
        <v>2.1637931034482754</v>
      </c>
      <c r="F5698" s="12">
        <v>64.425287356321661</v>
      </c>
      <c r="G5698" s="12">
        <v>0.96649448922520154</v>
      </c>
      <c r="H5698" s="12">
        <v>0.94103323847801212</v>
      </c>
      <c r="I5698" s="12">
        <v>1</v>
      </c>
      <c r="J5698" s="12">
        <v>64.425287356321661</v>
      </c>
      <c r="K5698" s="12">
        <v>0</v>
      </c>
      <c r="L5698" s="12">
        <v>0</v>
      </c>
      <c r="M5698" s="12">
        <v>0</v>
      </c>
      <c r="N5698" s="12">
        <v>64.425287356321661</v>
      </c>
    </row>
    <row r="5699" spans="1:15" x14ac:dyDescent="0.3">
      <c r="A5699" s="11" t="s">
        <v>969</v>
      </c>
      <c r="B5699" s="11" t="str">
        <f>VLOOKUP(A5699,'Hold Harmless'!A$1:B$7201,2,FALSE)</f>
        <v>WOODSBORO ISD</v>
      </c>
      <c r="C5699" s="11">
        <v>4</v>
      </c>
      <c r="D5699" s="12">
        <v>61.423076923076721</v>
      </c>
      <c r="E5699" s="12">
        <v>1.5897435897435883</v>
      </c>
      <c r="F5699" s="12">
        <v>63.012820512820312</v>
      </c>
      <c r="G5699" s="12">
        <v>0.96649448922520154</v>
      </c>
      <c r="H5699" s="12">
        <v>0.94103323847801212</v>
      </c>
      <c r="I5699" s="12">
        <v>1</v>
      </c>
      <c r="J5699" s="12">
        <v>63.012820512820312</v>
      </c>
      <c r="K5699" s="12">
        <v>0</v>
      </c>
      <c r="L5699" s="12">
        <v>0</v>
      </c>
      <c r="M5699" s="12">
        <v>0</v>
      </c>
      <c r="N5699" s="12">
        <v>63.012820512820312</v>
      </c>
    </row>
    <row r="5700" spans="1:15" x14ac:dyDescent="0.3">
      <c r="A5700" s="11" t="s">
        <v>969</v>
      </c>
      <c r="B5700" s="11" t="str">
        <f>VLOOKUP(A5700,'Hold Harmless'!A$1:B$7201,2,FALSE)</f>
        <v>WOODSBORO ISD</v>
      </c>
      <c r="C5700" s="11">
        <v>5</v>
      </c>
      <c r="D5700" s="12">
        <v>62.381410256409985</v>
      </c>
      <c r="E5700" s="12">
        <v>0.19871794871794873</v>
      </c>
      <c r="F5700" s="12">
        <v>62.580128205127934</v>
      </c>
      <c r="G5700" s="12">
        <v>0.96649448922520154</v>
      </c>
      <c r="H5700" s="12">
        <v>0.94103323847801212</v>
      </c>
      <c r="I5700" s="12">
        <v>1</v>
      </c>
      <c r="J5700" s="12">
        <v>62.580128205127934</v>
      </c>
      <c r="K5700" s="12">
        <v>0</v>
      </c>
      <c r="L5700" s="12">
        <v>0</v>
      </c>
      <c r="M5700" s="12">
        <v>0</v>
      </c>
      <c r="N5700" s="12">
        <v>62.580128205127934</v>
      </c>
    </row>
    <row r="5701" spans="1:15" ht="15" thickBot="1" x14ac:dyDescent="0.35">
      <c r="A5701" s="11" t="s">
        <v>969</v>
      </c>
      <c r="B5701" s="11" t="str">
        <f>VLOOKUP(A5701,'Hold Harmless'!A$1:B$7201,2,FALSE)</f>
        <v>WOODSBORO ISD</v>
      </c>
      <c r="C5701" s="11">
        <v>6</v>
      </c>
      <c r="D5701" s="12">
        <v>60.790229885057329</v>
      </c>
      <c r="E5701" s="12">
        <v>2.1551724137931036</v>
      </c>
      <c r="F5701" s="12">
        <v>62.945402298850432</v>
      </c>
      <c r="G5701" s="12">
        <v>0.96649448922520154</v>
      </c>
      <c r="H5701" s="12">
        <v>0.94103323847801212</v>
      </c>
      <c r="I5701" s="12">
        <v>1</v>
      </c>
      <c r="J5701" s="12">
        <v>62.945402298850432</v>
      </c>
      <c r="K5701" s="12">
        <v>0</v>
      </c>
      <c r="L5701" s="12">
        <v>0</v>
      </c>
      <c r="M5701" s="12">
        <v>0</v>
      </c>
      <c r="N5701" s="12">
        <v>62.945402298850432</v>
      </c>
      <c r="O5701" s="24">
        <f t="shared" ref="O5701" si="948">SUM(N5696:N5701)</f>
        <v>382.91919392867567</v>
      </c>
    </row>
    <row r="5702" spans="1:15" ht="15" thickTop="1" x14ac:dyDescent="0.3">
      <c r="A5702" s="2" t="s">
        <v>970</v>
      </c>
      <c r="B5702" s="2" t="str">
        <f>VLOOKUP(A5702,'Hold Harmless'!A$1:B$7201,2,FALSE)</f>
        <v>REFUGIO ISD</v>
      </c>
      <c r="C5702" s="2">
        <v>1</v>
      </c>
      <c r="D5702" s="13">
        <v>24.888888888888896</v>
      </c>
      <c r="E5702" s="13">
        <v>81.125000000000114</v>
      </c>
      <c r="F5702" s="13">
        <v>106.01388888888901</v>
      </c>
      <c r="G5702" s="13">
        <v>0.94707761027359016</v>
      </c>
      <c r="H5702" s="13">
        <v>0.93788309982486862</v>
      </c>
      <c r="I5702" s="13">
        <v>1</v>
      </c>
      <c r="J5702" s="13">
        <v>106.01388888888901</v>
      </c>
      <c r="K5702" s="13">
        <v>0</v>
      </c>
      <c r="L5702" s="13">
        <v>0</v>
      </c>
      <c r="M5702" s="13">
        <v>0</v>
      </c>
      <c r="N5702" s="13">
        <v>106.01388888888901</v>
      </c>
    </row>
    <row r="5703" spans="1:15" x14ac:dyDescent="0.3">
      <c r="A5703" s="2" t="s">
        <v>970</v>
      </c>
      <c r="B5703" s="2" t="str">
        <f>VLOOKUP(A5703,'Hold Harmless'!A$1:B$7201,2,FALSE)</f>
        <v>REFUGIO ISD</v>
      </c>
      <c r="C5703" s="2">
        <v>2</v>
      </c>
      <c r="D5703" s="13">
        <v>98.784722222222399</v>
      </c>
      <c r="E5703" s="13">
        <v>6.440972222222225</v>
      </c>
      <c r="F5703" s="13">
        <v>105.22569444444463</v>
      </c>
      <c r="G5703" s="13">
        <v>0.94707761027359016</v>
      </c>
      <c r="H5703" s="13">
        <v>0.93788309982486862</v>
      </c>
      <c r="I5703" s="13">
        <v>1</v>
      </c>
      <c r="J5703" s="13">
        <v>105.22569444444463</v>
      </c>
      <c r="K5703" s="13">
        <v>0</v>
      </c>
      <c r="L5703" s="13">
        <v>0</v>
      </c>
      <c r="M5703" s="13">
        <v>0</v>
      </c>
      <c r="N5703" s="13">
        <v>105.22569444444463</v>
      </c>
    </row>
    <row r="5704" spans="1:15" x14ac:dyDescent="0.3">
      <c r="A5704" s="2" t="s">
        <v>970</v>
      </c>
      <c r="B5704" s="2" t="str">
        <f>VLOOKUP(A5704,'Hold Harmless'!A$1:B$7201,2,FALSE)</f>
        <v>REFUGIO ISD</v>
      </c>
      <c r="C5704" s="2">
        <v>3</v>
      </c>
      <c r="D5704" s="13">
        <v>85.455555555555677</v>
      </c>
      <c r="E5704" s="13">
        <v>20.319444444444557</v>
      </c>
      <c r="F5704" s="13">
        <v>105.77500000000023</v>
      </c>
      <c r="G5704" s="13">
        <v>0.94707761027359016</v>
      </c>
      <c r="H5704" s="13">
        <v>0.93788309982486862</v>
      </c>
      <c r="I5704" s="13">
        <v>1</v>
      </c>
      <c r="J5704" s="13">
        <v>105.77500000000023</v>
      </c>
      <c r="K5704" s="13">
        <v>0</v>
      </c>
      <c r="L5704" s="13">
        <v>0</v>
      </c>
      <c r="M5704" s="13">
        <v>0</v>
      </c>
      <c r="N5704" s="13">
        <v>105.77500000000023</v>
      </c>
    </row>
    <row r="5705" spans="1:15" x14ac:dyDescent="0.3">
      <c r="A5705" s="2" t="s">
        <v>970</v>
      </c>
      <c r="B5705" s="2" t="str">
        <f>VLOOKUP(A5705,'Hold Harmless'!A$1:B$7201,2,FALSE)</f>
        <v>REFUGIO ISD</v>
      </c>
      <c r="C5705" s="2">
        <v>4</v>
      </c>
      <c r="D5705" s="13">
        <v>86.868055555555387</v>
      </c>
      <c r="E5705" s="13">
        <v>17.229166666666647</v>
      </c>
      <c r="F5705" s="13">
        <v>104.09722222222203</v>
      </c>
      <c r="G5705" s="13">
        <v>0.94707761027359016</v>
      </c>
      <c r="H5705" s="13">
        <v>0.93788309982486862</v>
      </c>
      <c r="I5705" s="13">
        <v>1</v>
      </c>
      <c r="J5705" s="13">
        <v>104.09722222222203</v>
      </c>
      <c r="K5705" s="13">
        <v>0</v>
      </c>
      <c r="L5705" s="13">
        <v>0</v>
      </c>
      <c r="M5705" s="13">
        <v>0</v>
      </c>
      <c r="N5705" s="13">
        <v>104.09722222222203</v>
      </c>
    </row>
    <row r="5706" spans="1:15" x14ac:dyDescent="0.3">
      <c r="A5706" s="2" t="s">
        <v>970</v>
      </c>
      <c r="B5706" s="2" t="str">
        <f>VLOOKUP(A5706,'Hold Harmless'!A$1:B$7201,2,FALSE)</f>
        <v>REFUGIO ISD</v>
      </c>
      <c r="C5706" s="2">
        <v>5</v>
      </c>
      <c r="D5706" s="13">
        <v>102.26041666666673</v>
      </c>
      <c r="E5706" s="13">
        <v>0.76562499999999978</v>
      </c>
      <c r="F5706" s="13">
        <v>103.02604166666673</v>
      </c>
      <c r="G5706" s="13">
        <v>0.94707761027359016</v>
      </c>
      <c r="H5706" s="13">
        <v>0.93788309982486862</v>
      </c>
      <c r="I5706" s="13">
        <v>1</v>
      </c>
      <c r="J5706" s="13">
        <v>103.02604166666673</v>
      </c>
      <c r="K5706" s="13">
        <v>0</v>
      </c>
      <c r="L5706" s="13">
        <v>0</v>
      </c>
      <c r="M5706" s="13">
        <v>0</v>
      </c>
      <c r="N5706" s="13">
        <v>103.02604166666673</v>
      </c>
    </row>
    <row r="5707" spans="1:15" ht="15" thickBot="1" x14ac:dyDescent="0.35">
      <c r="A5707" s="2" t="s">
        <v>970</v>
      </c>
      <c r="B5707" s="2" t="str">
        <f>VLOOKUP(A5707,'Hold Harmless'!A$1:B$7201,2,FALSE)</f>
        <v>REFUGIO ISD</v>
      </c>
      <c r="C5707" s="2">
        <v>6</v>
      </c>
      <c r="D5707" s="13">
        <v>103.81034482758659</v>
      </c>
      <c r="E5707" s="13">
        <v>0.45402298850574718</v>
      </c>
      <c r="F5707" s="13">
        <v>104.26436781609233</v>
      </c>
      <c r="G5707" s="13">
        <v>0.94707761027359016</v>
      </c>
      <c r="H5707" s="13">
        <v>0.93788309982486862</v>
      </c>
      <c r="I5707" s="13">
        <v>1</v>
      </c>
      <c r="J5707" s="13">
        <v>104.26436781609233</v>
      </c>
      <c r="K5707" s="13">
        <v>0</v>
      </c>
      <c r="L5707" s="13">
        <v>0</v>
      </c>
      <c r="M5707" s="13">
        <v>0</v>
      </c>
      <c r="N5707" s="13">
        <v>104.26436781609233</v>
      </c>
      <c r="O5707" s="24">
        <f t="shared" ref="O5707" si="949">SUM(N5702:N5707)</f>
        <v>628.40221503831503</v>
      </c>
    </row>
    <row r="5708" spans="1:15" ht="15" thickTop="1" x14ac:dyDescent="0.3">
      <c r="A5708" s="4" t="s">
        <v>971</v>
      </c>
      <c r="B5708" s="4" t="str">
        <f>VLOOKUP(A5708,'Hold Harmless'!A$1:B$7201,2,FALSE)</f>
        <v>MIAMI ISD</v>
      </c>
      <c r="C5708" s="4">
        <v>1</v>
      </c>
      <c r="D5708" s="10">
        <v>29.661290322580676</v>
      </c>
      <c r="E5708" s="10">
        <v>0.21505376344086019</v>
      </c>
      <c r="F5708" s="10">
        <v>29.876344086021536</v>
      </c>
      <c r="G5708" s="10">
        <v>0.96178397921138858</v>
      </c>
      <c r="H5708" s="10">
        <v>0.96253155930050649</v>
      </c>
      <c r="I5708" s="10">
        <v>0.99922331888041038</v>
      </c>
      <c r="J5708" s="10">
        <v>29.853139693647559</v>
      </c>
      <c r="K5708" s="10">
        <v>2.3204392373976646E-2</v>
      </c>
      <c r="L5708" s="10">
        <v>2.3204392373976646E-2</v>
      </c>
      <c r="M5708" s="10">
        <v>0</v>
      </c>
      <c r="N5708" s="10">
        <v>29.853139693647559</v>
      </c>
    </row>
    <row r="5709" spans="1:15" x14ac:dyDescent="0.3">
      <c r="A5709" s="4" t="s">
        <v>971</v>
      </c>
      <c r="B5709" s="4" t="str">
        <f>VLOOKUP(A5709,'Hold Harmless'!A$1:B$7201,2,FALSE)</f>
        <v>MIAMI ISD</v>
      </c>
      <c r="C5709" s="4">
        <v>2</v>
      </c>
      <c r="D5709" s="10">
        <v>28.891975308641985</v>
      </c>
      <c r="E5709" s="10">
        <v>1.3487654320987659</v>
      </c>
      <c r="F5709" s="10">
        <v>30.240740740740751</v>
      </c>
      <c r="G5709" s="10">
        <v>0.96178397921138858</v>
      </c>
      <c r="H5709" s="10">
        <v>0.96253155930050649</v>
      </c>
      <c r="I5709" s="10">
        <v>0.99922331888041038</v>
      </c>
      <c r="J5709" s="10">
        <v>30.217253328365015</v>
      </c>
      <c r="K5709" s="10">
        <v>2.3487412375736483E-2</v>
      </c>
      <c r="L5709" s="10">
        <v>2.3487412375736483E-2</v>
      </c>
      <c r="M5709" s="10">
        <v>0</v>
      </c>
      <c r="N5709" s="10">
        <v>30.217253328365015</v>
      </c>
    </row>
    <row r="5710" spans="1:15" x14ac:dyDescent="0.3">
      <c r="A5710" s="4" t="s">
        <v>971</v>
      </c>
      <c r="B5710" s="4" t="str">
        <f>VLOOKUP(A5710,'Hold Harmless'!A$1:B$7201,2,FALSE)</f>
        <v>MIAMI ISD</v>
      </c>
      <c r="C5710" s="4">
        <v>3</v>
      </c>
      <c r="D5710" s="10">
        <v>25.942982456140378</v>
      </c>
      <c r="E5710" s="10">
        <v>4.6052631578947372</v>
      </c>
      <c r="F5710" s="10">
        <v>30.548245614035114</v>
      </c>
      <c r="G5710" s="10">
        <v>0.96178397921138858</v>
      </c>
      <c r="H5710" s="10">
        <v>0.96253155930050649</v>
      </c>
      <c r="I5710" s="10">
        <v>0.99922331888041038</v>
      </c>
      <c r="J5710" s="10">
        <v>30.524519368430106</v>
      </c>
      <c r="K5710" s="10">
        <v>2.3726245605008245E-2</v>
      </c>
      <c r="L5710" s="10">
        <v>2.3726245605008245E-2</v>
      </c>
      <c r="M5710" s="10">
        <v>0</v>
      </c>
      <c r="N5710" s="10">
        <v>30.524519368430106</v>
      </c>
    </row>
    <row r="5711" spans="1:15" x14ac:dyDescent="0.3">
      <c r="A5711" s="4" t="s">
        <v>971</v>
      </c>
      <c r="B5711" s="4" t="str">
        <f>VLOOKUP(A5711,'Hold Harmless'!A$1:B$7201,2,FALSE)</f>
        <v>MIAMI ISD</v>
      </c>
      <c r="C5711" s="4">
        <v>4</v>
      </c>
      <c r="D5711" s="10">
        <v>30.446428571428601</v>
      </c>
      <c r="E5711" s="10">
        <v>0.39880952380952378</v>
      </c>
      <c r="F5711" s="10">
        <v>30.845238095238127</v>
      </c>
      <c r="G5711" s="10">
        <v>0.96178397921138858</v>
      </c>
      <c r="H5711" s="10">
        <v>0.96253155930050649</v>
      </c>
      <c r="I5711" s="10">
        <v>0.99922331888041038</v>
      </c>
      <c r="J5711" s="10">
        <v>30.821281181180311</v>
      </c>
      <c r="K5711" s="10">
        <v>2.3956914057816192E-2</v>
      </c>
      <c r="L5711" s="10">
        <v>2.3956914057816192E-2</v>
      </c>
      <c r="M5711" s="10">
        <v>0</v>
      </c>
      <c r="N5711" s="10">
        <v>30.821281181180311</v>
      </c>
    </row>
    <row r="5712" spans="1:15" x14ac:dyDescent="0.3">
      <c r="A5712" s="4" t="s">
        <v>971</v>
      </c>
      <c r="B5712" s="4" t="str">
        <f>VLOOKUP(A5712,'Hold Harmless'!A$1:B$7201,2,FALSE)</f>
        <v>MIAMI ISD</v>
      </c>
      <c r="C5712" s="4">
        <v>5</v>
      </c>
      <c r="D5712" s="10">
        <v>29.967948717948726</v>
      </c>
      <c r="E5712" s="10">
        <v>0.20512820512820512</v>
      </c>
      <c r="F5712" s="10">
        <v>30.17307692307693</v>
      </c>
      <c r="G5712" s="10">
        <v>0.96178397921138858</v>
      </c>
      <c r="H5712" s="10">
        <v>0.96253155930050649</v>
      </c>
      <c r="I5712" s="10">
        <v>0.99922331888041038</v>
      </c>
      <c r="J5712" s="10">
        <v>30.14964206391085</v>
      </c>
      <c r="K5712" s="10">
        <v>2.3434859166080457E-2</v>
      </c>
      <c r="L5712" s="10">
        <v>2.3434859166080457E-2</v>
      </c>
      <c r="M5712" s="10">
        <v>0</v>
      </c>
      <c r="N5712" s="10">
        <v>30.14964206391085</v>
      </c>
    </row>
    <row r="5713" spans="1:15" ht="15" thickBot="1" x14ac:dyDescent="0.35">
      <c r="A5713" s="4" t="s">
        <v>971</v>
      </c>
      <c r="B5713" s="4" t="str">
        <f>VLOOKUP(A5713,'Hold Harmless'!A$1:B$7201,2,FALSE)</f>
        <v>MIAMI ISD</v>
      </c>
      <c r="C5713" s="4">
        <v>6</v>
      </c>
      <c r="D5713" s="10">
        <v>30.572072072072086</v>
      </c>
      <c r="E5713" s="10">
        <v>0.1891891891891892</v>
      </c>
      <c r="F5713" s="10">
        <v>30.761261261261275</v>
      </c>
      <c r="G5713" s="10">
        <v>0.96178397921138858</v>
      </c>
      <c r="H5713" s="10">
        <v>0.96253155930050649</v>
      </c>
      <c r="I5713" s="10">
        <v>0.99922331888041038</v>
      </c>
      <c r="J5713" s="10">
        <v>30.737369570424889</v>
      </c>
      <c r="K5713" s="10">
        <v>2.3891690836386204E-2</v>
      </c>
      <c r="L5713" s="10">
        <v>2.3891690836386204E-2</v>
      </c>
      <c r="M5713" s="10">
        <v>0</v>
      </c>
      <c r="N5713" s="10">
        <v>30.737369570424889</v>
      </c>
      <c r="O5713" s="24">
        <f t="shared" ref="O5713" si="950">SUM(N5708:N5713)</f>
        <v>182.30320520595876</v>
      </c>
    </row>
    <row r="5714" spans="1:15" ht="15" thickTop="1" x14ac:dyDescent="0.3">
      <c r="A5714" s="11" t="s">
        <v>972</v>
      </c>
      <c r="B5714" s="11" t="str">
        <f>VLOOKUP(A5714,'Hold Harmless'!A$1:B$7201,2,FALSE)</f>
        <v>BREMOND ISD</v>
      </c>
      <c r="C5714" s="11">
        <v>1</v>
      </c>
      <c r="D5714" s="12">
        <v>64.632716049382466</v>
      </c>
      <c r="E5714" s="12">
        <v>12.058641975308635</v>
      </c>
      <c r="F5714" s="12">
        <v>76.691358024691098</v>
      </c>
      <c r="G5714" s="12">
        <v>0.95138332186614316</v>
      </c>
      <c r="H5714" s="12">
        <v>0.95255628777184342</v>
      </c>
      <c r="I5714" s="12">
        <v>0.99876861250011384</v>
      </c>
      <c r="J5714" s="12">
        <v>76.596921245070206</v>
      </c>
      <c r="K5714" s="12">
        <v>9.4436779620892253E-2</v>
      </c>
      <c r="L5714" s="12">
        <v>9.4436779620892253E-2</v>
      </c>
      <c r="M5714" s="12">
        <v>0</v>
      </c>
      <c r="N5714" s="12">
        <v>76.596921245070206</v>
      </c>
    </row>
    <row r="5715" spans="1:15" x14ac:dyDescent="0.3">
      <c r="A5715" s="11" t="s">
        <v>972</v>
      </c>
      <c r="B5715" s="11" t="str">
        <f>VLOOKUP(A5715,'Hold Harmless'!A$1:B$7201,2,FALSE)</f>
        <v>BREMOND ISD</v>
      </c>
      <c r="C5715" s="11">
        <v>2</v>
      </c>
      <c r="D5715" s="12">
        <v>54.435897435897267</v>
      </c>
      <c r="E5715" s="12">
        <v>19.743589743589869</v>
      </c>
      <c r="F5715" s="12">
        <v>74.17948717948714</v>
      </c>
      <c r="G5715" s="12">
        <v>0.95138332186614316</v>
      </c>
      <c r="H5715" s="12">
        <v>0.95255628777184342</v>
      </c>
      <c r="I5715" s="12">
        <v>0.99876861250011384</v>
      </c>
      <c r="J5715" s="12">
        <v>74.088143486226357</v>
      </c>
      <c r="K5715" s="12">
        <v>9.1343693260782288E-2</v>
      </c>
      <c r="L5715" s="12">
        <v>9.1343693260782288E-2</v>
      </c>
      <c r="M5715" s="12">
        <v>0</v>
      </c>
      <c r="N5715" s="12">
        <v>74.088143486226357</v>
      </c>
    </row>
    <row r="5716" spans="1:15" x14ac:dyDescent="0.3">
      <c r="A5716" s="11" t="s">
        <v>972</v>
      </c>
      <c r="B5716" s="11" t="str">
        <f>VLOOKUP(A5716,'Hold Harmless'!A$1:B$7201,2,FALSE)</f>
        <v>BREMOND ISD</v>
      </c>
      <c r="C5716" s="11">
        <v>3</v>
      </c>
      <c r="D5716" s="12">
        <v>49.056666666666658</v>
      </c>
      <c r="E5716" s="12">
        <v>22.866666666666671</v>
      </c>
      <c r="F5716" s="12">
        <v>71.923333333333332</v>
      </c>
      <c r="G5716" s="12">
        <v>0.95138332186614316</v>
      </c>
      <c r="H5716" s="12">
        <v>0.95255628777184342</v>
      </c>
      <c r="I5716" s="12">
        <v>0.99876861250011384</v>
      </c>
      <c r="J5716" s="12">
        <v>71.83476783971652</v>
      </c>
      <c r="K5716" s="12">
        <v>8.8565493616812319E-2</v>
      </c>
      <c r="L5716" s="12">
        <v>8.8565493616812319E-2</v>
      </c>
      <c r="M5716" s="12">
        <v>0</v>
      </c>
      <c r="N5716" s="12">
        <v>71.83476783971652</v>
      </c>
    </row>
    <row r="5717" spans="1:15" x14ac:dyDescent="0.3">
      <c r="A5717" s="11" t="s">
        <v>972</v>
      </c>
      <c r="B5717" s="11" t="str">
        <f>VLOOKUP(A5717,'Hold Harmless'!A$1:B$7201,2,FALSE)</f>
        <v>BREMOND ISD</v>
      </c>
      <c r="C5717" s="11">
        <v>4</v>
      </c>
      <c r="D5717" s="12">
        <v>68.296875000000057</v>
      </c>
      <c r="E5717" s="12">
        <v>4.6744791666666696</v>
      </c>
      <c r="F5717" s="12">
        <v>72.971354166666728</v>
      </c>
      <c r="G5717" s="12">
        <v>0.95138332186614316</v>
      </c>
      <c r="H5717" s="12">
        <v>0.95255628777184342</v>
      </c>
      <c r="I5717" s="12">
        <v>0.99876861250011384</v>
      </c>
      <c r="J5717" s="12">
        <v>72.881498153296135</v>
      </c>
      <c r="K5717" s="12">
        <v>8.9856013370592791E-2</v>
      </c>
      <c r="L5717" s="12">
        <v>8.9856013370592791E-2</v>
      </c>
      <c r="M5717" s="12">
        <v>0</v>
      </c>
      <c r="N5717" s="12">
        <v>72.881498153296135</v>
      </c>
    </row>
    <row r="5718" spans="1:15" x14ac:dyDescent="0.3">
      <c r="A5718" s="11" t="s">
        <v>972</v>
      </c>
      <c r="B5718" s="11" t="str">
        <f>VLOOKUP(A5718,'Hold Harmless'!A$1:B$7201,2,FALSE)</f>
        <v>BREMOND ISD</v>
      </c>
      <c r="C5718" s="11">
        <v>5</v>
      </c>
      <c r="D5718" s="12">
        <v>72.412878787878512</v>
      </c>
      <c r="E5718" s="12">
        <v>0.36363636363636359</v>
      </c>
      <c r="F5718" s="12">
        <v>72.776515151514872</v>
      </c>
      <c r="G5718" s="12">
        <v>0.95138332186614316</v>
      </c>
      <c r="H5718" s="12">
        <v>0.95255628777184342</v>
      </c>
      <c r="I5718" s="12">
        <v>0.99876861250011384</v>
      </c>
      <c r="J5718" s="12">
        <v>72.686899060472015</v>
      </c>
      <c r="K5718" s="12">
        <v>8.9616091042856283E-2</v>
      </c>
      <c r="L5718" s="12">
        <v>8.9616091042856283E-2</v>
      </c>
      <c r="M5718" s="12">
        <v>0</v>
      </c>
      <c r="N5718" s="12">
        <v>72.686899060472015</v>
      </c>
    </row>
    <row r="5719" spans="1:15" ht="15" thickBot="1" x14ac:dyDescent="0.35">
      <c r="A5719" s="11" t="s">
        <v>972</v>
      </c>
      <c r="B5719" s="11" t="str">
        <f>VLOOKUP(A5719,'Hold Harmless'!A$1:B$7201,2,FALSE)</f>
        <v>BREMOND ISD</v>
      </c>
      <c r="C5719" s="11">
        <v>6</v>
      </c>
      <c r="D5719" s="12">
        <v>72.696428571428513</v>
      </c>
      <c r="E5719" s="12">
        <v>0.27380952380952384</v>
      </c>
      <c r="F5719" s="12">
        <v>72.970238095238031</v>
      </c>
      <c r="G5719" s="12">
        <v>0.95138332186614316</v>
      </c>
      <c r="H5719" s="12">
        <v>0.95255628777184342</v>
      </c>
      <c r="I5719" s="12">
        <v>0.99876861250011384</v>
      </c>
      <c r="J5719" s="12">
        <v>72.880383456183836</v>
      </c>
      <c r="K5719" s="12">
        <v>8.9854639054195218E-2</v>
      </c>
      <c r="L5719" s="12">
        <v>8.9854639054195218E-2</v>
      </c>
      <c r="M5719" s="12">
        <v>0</v>
      </c>
      <c r="N5719" s="12">
        <v>72.880383456183836</v>
      </c>
      <c r="O5719" s="24">
        <f t="shared" ref="O5719" si="951">SUM(N5714:N5719)</f>
        <v>440.96861324096506</v>
      </c>
    </row>
    <row r="5720" spans="1:15" ht="15" thickTop="1" x14ac:dyDescent="0.3">
      <c r="A5720" s="2" t="s">
        <v>973</v>
      </c>
      <c r="B5720" s="2" t="str">
        <f>VLOOKUP(A5720,'Hold Harmless'!A$1:B$7201,2,FALSE)</f>
        <v>CALVERT ISD</v>
      </c>
      <c r="C5720" s="2">
        <v>1</v>
      </c>
      <c r="D5720" s="13">
        <v>16.9236111111111</v>
      </c>
      <c r="E5720" s="13">
        <v>4.9166666666666687</v>
      </c>
      <c r="F5720" s="13">
        <v>21.840277777777768</v>
      </c>
      <c r="G5720" s="13">
        <v>0.94453224956724613</v>
      </c>
      <c r="H5720" s="13">
        <v>0.95025971981740909</v>
      </c>
      <c r="I5720" s="13">
        <v>0.99397273173773637</v>
      </c>
      <c r="J5720" s="13">
        <v>21.708640564688746</v>
      </c>
      <c r="K5720" s="13">
        <v>0.13163721308902154</v>
      </c>
      <c r="L5720" s="13">
        <v>0.13163721308902154</v>
      </c>
      <c r="M5720" s="13">
        <v>0</v>
      </c>
      <c r="N5720" s="13">
        <v>21.708640564688746</v>
      </c>
    </row>
    <row r="5721" spans="1:15" x14ac:dyDescent="0.3">
      <c r="A5721" s="2" t="s">
        <v>973</v>
      </c>
      <c r="B5721" s="2" t="str">
        <f>VLOOKUP(A5721,'Hold Harmless'!A$1:B$7201,2,FALSE)</f>
        <v>CALVERT ISD</v>
      </c>
      <c r="C5721" s="2">
        <v>2</v>
      </c>
      <c r="D5721" s="13">
        <v>19.209677419354865</v>
      </c>
      <c r="E5721" s="13">
        <v>3.3118279569892448</v>
      </c>
      <c r="F5721" s="13">
        <v>22.521505376344109</v>
      </c>
      <c r="G5721" s="13">
        <v>0.94453224956724613</v>
      </c>
      <c r="H5721" s="13">
        <v>0.95025971981740909</v>
      </c>
      <c r="I5721" s="13">
        <v>0.99397273173773637</v>
      </c>
      <c r="J5721" s="13">
        <v>22.385762221770872</v>
      </c>
      <c r="K5721" s="13">
        <v>0.13574315457323749</v>
      </c>
      <c r="L5721" s="13">
        <v>0.13574315457323749</v>
      </c>
      <c r="M5721" s="13">
        <v>0</v>
      </c>
      <c r="N5721" s="13">
        <v>22.385762221770872</v>
      </c>
    </row>
    <row r="5722" spans="1:15" x14ac:dyDescent="0.3">
      <c r="A5722" s="2" t="s">
        <v>973</v>
      </c>
      <c r="B5722" s="2" t="str">
        <f>VLOOKUP(A5722,'Hold Harmless'!A$1:B$7201,2,FALSE)</f>
        <v>CALVERT ISD</v>
      </c>
      <c r="C5722" s="2">
        <v>3</v>
      </c>
      <c r="D5722" s="13">
        <v>20.853333333333339</v>
      </c>
      <c r="E5722" s="13">
        <v>1.9733333333333345</v>
      </c>
      <c r="F5722" s="13">
        <v>22.826666666666675</v>
      </c>
      <c r="G5722" s="13">
        <v>0.94453224956724613</v>
      </c>
      <c r="H5722" s="13">
        <v>0.95025971981740909</v>
      </c>
      <c r="I5722" s="13">
        <v>0.99397273173773637</v>
      </c>
      <c r="J5722" s="13">
        <v>22.689084223133403</v>
      </c>
      <c r="K5722" s="13">
        <v>0.13758244353327242</v>
      </c>
      <c r="L5722" s="13">
        <v>0.13758244353327242</v>
      </c>
      <c r="M5722" s="13">
        <v>0</v>
      </c>
      <c r="N5722" s="13">
        <v>22.689084223133403</v>
      </c>
    </row>
    <row r="5723" spans="1:15" x14ac:dyDescent="0.3">
      <c r="A5723" s="2" t="s">
        <v>973</v>
      </c>
      <c r="B5723" s="2" t="str">
        <f>VLOOKUP(A5723,'Hold Harmless'!A$1:B$7201,2,FALSE)</f>
        <v>CALVERT ISD</v>
      </c>
      <c r="C5723" s="2">
        <v>4</v>
      </c>
      <c r="D5723" s="13">
        <v>16.596774193548409</v>
      </c>
      <c r="E5723" s="13">
        <v>6.8172043010752805</v>
      </c>
      <c r="F5723" s="13">
        <v>23.413978494623692</v>
      </c>
      <c r="G5723" s="13">
        <v>0.94453224956724613</v>
      </c>
      <c r="H5723" s="13">
        <v>0.95025971981740909</v>
      </c>
      <c r="I5723" s="13">
        <v>0.99397273173773637</v>
      </c>
      <c r="J5723" s="13">
        <v>23.272856165149722</v>
      </c>
      <c r="K5723" s="13">
        <v>0.14112232947396919</v>
      </c>
      <c r="L5723" s="13">
        <v>0.14112232947396919</v>
      </c>
      <c r="M5723" s="13">
        <v>0</v>
      </c>
      <c r="N5723" s="13">
        <v>23.272856165149722</v>
      </c>
    </row>
    <row r="5724" spans="1:15" x14ac:dyDescent="0.3">
      <c r="A5724" s="2" t="s">
        <v>973</v>
      </c>
      <c r="B5724" s="2" t="str">
        <f>VLOOKUP(A5724,'Hold Harmless'!A$1:B$7201,2,FALSE)</f>
        <v>CALVERT ISD</v>
      </c>
      <c r="C5724" s="2">
        <v>5</v>
      </c>
      <c r="D5724" s="13">
        <v>19.902298850574702</v>
      </c>
      <c r="E5724" s="13">
        <v>4.04022988505747</v>
      </c>
      <c r="F5724" s="13">
        <v>23.942528735632173</v>
      </c>
      <c r="G5724" s="13">
        <v>0.94453224956724613</v>
      </c>
      <c r="H5724" s="13">
        <v>0.95025971981740909</v>
      </c>
      <c r="I5724" s="13">
        <v>0.99397273173773637</v>
      </c>
      <c r="J5724" s="13">
        <v>23.798220692065563</v>
      </c>
      <c r="K5724" s="13">
        <v>0.14430804356661042</v>
      </c>
      <c r="L5724" s="13">
        <v>0.14430804356661042</v>
      </c>
      <c r="M5724" s="13">
        <v>0</v>
      </c>
      <c r="N5724" s="13">
        <v>23.798220692065563</v>
      </c>
    </row>
    <row r="5725" spans="1:15" ht="15" thickBot="1" x14ac:dyDescent="0.35">
      <c r="A5725" s="2" t="s">
        <v>973</v>
      </c>
      <c r="B5725" s="2" t="str">
        <f>VLOOKUP(A5725,'Hold Harmless'!A$1:B$7201,2,FALSE)</f>
        <v>CALVERT ISD</v>
      </c>
      <c r="C5725" s="2">
        <v>6</v>
      </c>
      <c r="D5725" s="13">
        <v>19.191176470588239</v>
      </c>
      <c r="E5725" s="13">
        <v>4.6764705882352917</v>
      </c>
      <c r="F5725" s="13">
        <v>23.867647058823529</v>
      </c>
      <c r="G5725" s="13">
        <v>0.94453224956724613</v>
      </c>
      <c r="H5725" s="13">
        <v>0.95025971981740909</v>
      </c>
      <c r="I5725" s="13">
        <v>0.99397273173773637</v>
      </c>
      <c r="J5725" s="13">
        <v>23.723790347210972</v>
      </c>
      <c r="K5725" s="13">
        <v>0.14385671161255686</v>
      </c>
      <c r="L5725" s="13">
        <v>0.14385671161255686</v>
      </c>
      <c r="M5725" s="13">
        <v>0</v>
      </c>
      <c r="N5725" s="13">
        <v>23.723790347210972</v>
      </c>
      <c r="O5725" s="24">
        <f t="shared" ref="O5725" si="952">SUM(N5720:N5725)</f>
        <v>137.57835421401927</v>
      </c>
    </row>
    <row r="5726" spans="1:15" ht="15" thickTop="1" x14ac:dyDescent="0.3">
      <c r="A5726" s="4" t="s">
        <v>974</v>
      </c>
      <c r="B5726" s="4" t="str">
        <f>VLOOKUP(A5726,'Hold Harmless'!A$1:B$7201,2,FALSE)</f>
        <v>FRANKLIN ISD</v>
      </c>
      <c r="C5726" s="4">
        <v>1</v>
      </c>
      <c r="D5726" s="10">
        <v>170.39197530864226</v>
      </c>
      <c r="E5726" s="10">
        <v>21.814814814814827</v>
      </c>
      <c r="F5726" s="10">
        <v>192.2067901234571</v>
      </c>
      <c r="G5726" s="10">
        <v>0.96589185441448944</v>
      </c>
      <c r="H5726" s="10">
        <v>0.96523207955653889</v>
      </c>
      <c r="I5726" s="10">
        <v>1</v>
      </c>
      <c r="J5726" s="10">
        <v>192.2067901234571</v>
      </c>
      <c r="K5726" s="10">
        <v>0</v>
      </c>
      <c r="L5726" s="10">
        <v>0</v>
      </c>
      <c r="M5726" s="10">
        <v>0</v>
      </c>
      <c r="N5726" s="10">
        <v>192.2067901234571</v>
      </c>
    </row>
    <row r="5727" spans="1:15" x14ac:dyDescent="0.3">
      <c r="A5727" s="4" t="s">
        <v>974</v>
      </c>
      <c r="B5727" s="4" t="str">
        <f>VLOOKUP(A5727,'Hold Harmless'!A$1:B$7201,2,FALSE)</f>
        <v>FRANKLIN ISD</v>
      </c>
      <c r="C5727" s="4">
        <v>2</v>
      </c>
      <c r="D5727" s="10">
        <v>178.14367816091874</v>
      </c>
      <c r="E5727" s="10">
        <v>14.804597701149417</v>
      </c>
      <c r="F5727" s="10">
        <v>192.94827586206816</v>
      </c>
      <c r="G5727" s="10">
        <v>0.96589185441448944</v>
      </c>
      <c r="H5727" s="10">
        <v>0.96523207955653889</v>
      </c>
      <c r="I5727" s="10">
        <v>1</v>
      </c>
      <c r="J5727" s="10">
        <v>192.94827586206816</v>
      </c>
      <c r="K5727" s="10">
        <v>0</v>
      </c>
      <c r="L5727" s="10">
        <v>0</v>
      </c>
      <c r="M5727" s="10">
        <v>0</v>
      </c>
      <c r="N5727" s="10">
        <v>192.94827586206816</v>
      </c>
    </row>
    <row r="5728" spans="1:15" x14ac:dyDescent="0.3">
      <c r="A5728" s="4" t="s">
        <v>974</v>
      </c>
      <c r="B5728" s="4" t="str">
        <f>VLOOKUP(A5728,'Hold Harmless'!A$1:B$7201,2,FALSE)</f>
        <v>FRANKLIN ISD</v>
      </c>
      <c r="C5728" s="4">
        <v>3</v>
      </c>
      <c r="D5728" s="10">
        <v>181.02898550724473</v>
      </c>
      <c r="E5728" s="10">
        <v>11.137681159420278</v>
      </c>
      <c r="F5728" s="10">
        <v>192.16666666666501</v>
      </c>
      <c r="G5728" s="10">
        <v>0.96589185441448944</v>
      </c>
      <c r="H5728" s="10">
        <v>0.96523207955653889</v>
      </c>
      <c r="I5728" s="10">
        <v>1</v>
      </c>
      <c r="J5728" s="10">
        <v>192.16666666666501</v>
      </c>
      <c r="K5728" s="10">
        <v>0</v>
      </c>
      <c r="L5728" s="10">
        <v>0</v>
      </c>
      <c r="M5728" s="10">
        <v>0</v>
      </c>
      <c r="N5728" s="10">
        <v>192.16666666666501</v>
      </c>
    </row>
    <row r="5729" spans="1:15" x14ac:dyDescent="0.3">
      <c r="A5729" s="4" t="s">
        <v>974</v>
      </c>
      <c r="B5729" s="4" t="str">
        <f>VLOOKUP(A5729,'Hold Harmless'!A$1:B$7201,2,FALSE)</f>
        <v>FRANKLIN ISD</v>
      </c>
      <c r="C5729" s="4">
        <v>4</v>
      </c>
      <c r="D5729" s="10">
        <v>176.2160493827183</v>
      </c>
      <c r="E5729" s="10">
        <v>14.598765432098512</v>
      </c>
      <c r="F5729" s="10">
        <v>190.8148148148168</v>
      </c>
      <c r="G5729" s="10">
        <v>0.96589185441448944</v>
      </c>
      <c r="H5729" s="10">
        <v>0.96523207955653889</v>
      </c>
      <c r="I5729" s="10">
        <v>1</v>
      </c>
      <c r="J5729" s="10">
        <v>190.8148148148168</v>
      </c>
      <c r="K5729" s="10">
        <v>0</v>
      </c>
      <c r="L5729" s="10">
        <v>0</v>
      </c>
      <c r="M5729" s="10">
        <v>0</v>
      </c>
      <c r="N5729" s="10">
        <v>190.8148148148168</v>
      </c>
    </row>
    <row r="5730" spans="1:15" x14ac:dyDescent="0.3">
      <c r="A5730" s="4" t="s">
        <v>974</v>
      </c>
      <c r="B5730" s="4" t="str">
        <f>VLOOKUP(A5730,'Hold Harmless'!A$1:B$7201,2,FALSE)</f>
        <v>FRANKLIN ISD</v>
      </c>
      <c r="C5730" s="4">
        <v>5</v>
      </c>
      <c r="D5730" s="10">
        <v>188.84523809523574</v>
      </c>
      <c r="E5730" s="10">
        <v>2.4107142857142847</v>
      </c>
      <c r="F5730" s="10">
        <v>191.25595238095002</v>
      </c>
      <c r="G5730" s="10">
        <v>0.96589185441448944</v>
      </c>
      <c r="H5730" s="10">
        <v>0.96523207955653889</v>
      </c>
      <c r="I5730" s="10">
        <v>1</v>
      </c>
      <c r="J5730" s="10">
        <v>191.25595238095002</v>
      </c>
      <c r="K5730" s="10">
        <v>0</v>
      </c>
      <c r="L5730" s="10">
        <v>0</v>
      </c>
      <c r="M5730" s="10">
        <v>0</v>
      </c>
      <c r="N5730" s="10">
        <v>191.25595238095002</v>
      </c>
    </row>
    <row r="5731" spans="1:15" ht="15" thickBot="1" x14ac:dyDescent="0.35">
      <c r="A5731" s="4" t="s">
        <v>974</v>
      </c>
      <c r="B5731" s="4" t="str">
        <f>VLOOKUP(A5731,'Hold Harmless'!A$1:B$7201,2,FALSE)</f>
        <v>FRANKLIN ISD</v>
      </c>
      <c r="C5731" s="4">
        <v>6</v>
      </c>
      <c r="D5731" s="10">
        <v>187.46428571428527</v>
      </c>
      <c r="E5731" s="10">
        <v>2.1999999999999988</v>
      </c>
      <c r="F5731" s="10">
        <v>189.66428571428526</v>
      </c>
      <c r="G5731" s="10">
        <v>0.96589185441448944</v>
      </c>
      <c r="H5731" s="10">
        <v>0.96523207955653889</v>
      </c>
      <c r="I5731" s="10">
        <v>1</v>
      </c>
      <c r="J5731" s="10">
        <v>189.66428571428526</v>
      </c>
      <c r="K5731" s="10">
        <v>0</v>
      </c>
      <c r="L5731" s="10">
        <v>0</v>
      </c>
      <c r="M5731" s="10">
        <v>0</v>
      </c>
      <c r="N5731" s="10">
        <v>189.66428571428526</v>
      </c>
      <c r="O5731" s="24">
        <f t="shared" ref="O5731" si="953">SUM(N5726:N5731)</f>
        <v>1149.0567855622423</v>
      </c>
    </row>
    <row r="5732" spans="1:15" ht="15" thickTop="1" x14ac:dyDescent="0.3">
      <c r="A5732" s="11" t="s">
        <v>975</v>
      </c>
      <c r="B5732" s="11" t="str">
        <f>VLOOKUP(A5732,'Hold Harmless'!A$1:B$7201,2,FALSE)</f>
        <v>HEARNE ISD</v>
      </c>
      <c r="C5732" s="11">
        <v>1</v>
      </c>
      <c r="D5732" s="12">
        <v>16.807471264367852</v>
      </c>
      <c r="E5732" s="12">
        <v>85.537356321839084</v>
      </c>
      <c r="F5732" s="12">
        <v>102.34482758620693</v>
      </c>
      <c r="G5732" s="12">
        <v>0.94131823991236074</v>
      </c>
      <c r="H5732" s="12">
        <v>0.92756730218476391</v>
      </c>
      <c r="I5732" s="12">
        <v>1</v>
      </c>
      <c r="J5732" s="12">
        <v>102.34482758620693</v>
      </c>
      <c r="K5732" s="12">
        <v>0</v>
      </c>
      <c r="L5732" s="12">
        <v>0</v>
      </c>
      <c r="M5732" s="12">
        <v>0</v>
      </c>
      <c r="N5732" s="12">
        <v>102.34482758620693</v>
      </c>
    </row>
    <row r="5733" spans="1:15" x14ac:dyDescent="0.3">
      <c r="A5733" s="11" t="s">
        <v>975</v>
      </c>
      <c r="B5733" s="11" t="str">
        <f>VLOOKUP(A5733,'Hold Harmless'!A$1:B$7201,2,FALSE)</f>
        <v>HEARNE ISD</v>
      </c>
      <c r="C5733" s="11">
        <v>2</v>
      </c>
      <c r="D5733" s="12">
        <v>48.722222222222165</v>
      </c>
      <c r="E5733" s="12">
        <v>57.357638888888793</v>
      </c>
      <c r="F5733" s="12">
        <v>106.07986111111096</v>
      </c>
      <c r="G5733" s="12">
        <v>0.94131823991236074</v>
      </c>
      <c r="H5733" s="12">
        <v>0.92756730218476391</v>
      </c>
      <c r="I5733" s="12">
        <v>1</v>
      </c>
      <c r="J5733" s="12">
        <v>106.07986111111096</v>
      </c>
      <c r="K5733" s="12">
        <v>0</v>
      </c>
      <c r="L5733" s="12">
        <v>0</v>
      </c>
      <c r="M5733" s="12">
        <v>0</v>
      </c>
      <c r="N5733" s="12">
        <v>106.07986111111096</v>
      </c>
    </row>
    <row r="5734" spans="1:15" x14ac:dyDescent="0.3">
      <c r="A5734" s="11" t="s">
        <v>975</v>
      </c>
      <c r="B5734" s="11" t="str">
        <f>VLOOKUP(A5734,'Hold Harmless'!A$1:B$7201,2,FALSE)</f>
        <v>HEARNE ISD</v>
      </c>
      <c r="C5734" s="11">
        <v>3</v>
      </c>
      <c r="D5734" s="12">
        <v>65.53611111111104</v>
      </c>
      <c r="E5734" s="12">
        <v>45.038888888888955</v>
      </c>
      <c r="F5734" s="12">
        <v>110.57499999999999</v>
      </c>
      <c r="G5734" s="12">
        <v>0.94131823991236074</v>
      </c>
      <c r="H5734" s="12">
        <v>0.92756730218476391</v>
      </c>
      <c r="I5734" s="12">
        <v>1</v>
      </c>
      <c r="J5734" s="12">
        <v>110.57499999999999</v>
      </c>
      <c r="K5734" s="12">
        <v>0</v>
      </c>
      <c r="L5734" s="12">
        <v>0</v>
      </c>
      <c r="M5734" s="12">
        <v>0</v>
      </c>
      <c r="N5734" s="12">
        <v>110.57499999999999</v>
      </c>
    </row>
    <row r="5735" spans="1:15" x14ac:dyDescent="0.3">
      <c r="A5735" s="11" t="s">
        <v>975</v>
      </c>
      <c r="B5735" s="11" t="str">
        <f>VLOOKUP(A5735,'Hold Harmless'!A$1:B$7201,2,FALSE)</f>
        <v>HEARNE ISD</v>
      </c>
      <c r="C5735" s="11">
        <v>4</v>
      </c>
      <c r="D5735" s="12">
        <v>58.285714285714178</v>
      </c>
      <c r="E5735" s="12">
        <v>53.684523809523832</v>
      </c>
      <c r="F5735" s="12">
        <v>111.97023809523802</v>
      </c>
      <c r="G5735" s="12">
        <v>0.94131823991236074</v>
      </c>
      <c r="H5735" s="12">
        <v>0.92756730218476391</v>
      </c>
      <c r="I5735" s="12">
        <v>1</v>
      </c>
      <c r="J5735" s="12">
        <v>111.97023809523802</v>
      </c>
      <c r="K5735" s="12">
        <v>0</v>
      </c>
      <c r="L5735" s="12">
        <v>0</v>
      </c>
      <c r="M5735" s="12">
        <v>0</v>
      </c>
      <c r="N5735" s="12">
        <v>111.97023809523802</v>
      </c>
    </row>
    <row r="5736" spans="1:15" x14ac:dyDescent="0.3">
      <c r="A5736" s="11" t="s">
        <v>975</v>
      </c>
      <c r="B5736" s="11" t="str">
        <f>VLOOKUP(A5736,'Hold Harmless'!A$1:B$7201,2,FALSE)</f>
        <v>HEARNE ISD</v>
      </c>
      <c r="C5736" s="11">
        <v>5</v>
      </c>
      <c r="D5736" s="12">
        <v>61.706790123456628</v>
      </c>
      <c r="E5736" s="12">
        <v>51.552469135802397</v>
      </c>
      <c r="F5736" s="12">
        <v>113.25925925925903</v>
      </c>
      <c r="G5736" s="12">
        <v>0.94131823991236074</v>
      </c>
      <c r="H5736" s="12">
        <v>0.92756730218476391</v>
      </c>
      <c r="I5736" s="12">
        <v>1</v>
      </c>
      <c r="J5736" s="12">
        <v>113.25925925925903</v>
      </c>
      <c r="K5736" s="12">
        <v>0</v>
      </c>
      <c r="L5736" s="12">
        <v>0</v>
      </c>
      <c r="M5736" s="12">
        <v>0</v>
      </c>
      <c r="N5736" s="12">
        <v>113.25925925925903</v>
      </c>
    </row>
    <row r="5737" spans="1:15" ht="15" thickBot="1" x14ac:dyDescent="0.35">
      <c r="A5737" s="11" t="s">
        <v>975</v>
      </c>
      <c r="B5737" s="11" t="str">
        <f>VLOOKUP(A5737,'Hold Harmless'!A$1:B$7201,2,FALSE)</f>
        <v>HEARNE ISD</v>
      </c>
      <c r="C5737" s="11">
        <v>6</v>
      </c>
      <c r="D5737" s="12">
        <v>75.247619047619395</v>
      </c>
      <c r="E5737" s="12">
        <v>34.990476190476421</v>
      </c>
      <c r="F5737" s="12">
        <v>110.23809523809581</v>
      </c>
      <c r="G5737" s="12">
        <v>0.94131823991236074</v>
      </c>
      <c r="H5737" s="12">
        <v>0.92756730218476391</v>
      </c>
      <c r="I5737" s="12">
        <v>1</v>
      </c>
      <c r="J5737" s="12">
        <v>110.23809523809581</v>
      </c>
      <c r="K5737" s="12">
        <v>0</v>
      </c>
      <c r="L5737" s="12">
        <v>0</v>
      </c>
      <c r="M5737" s="12">
        <v>0</v>
      </c>
      <c r="N5737" s="12">
        <v>110.23809523809581</v>
      </c>
      <c r="O5737" s="24">
        <f t="shared" ref="O5737" si="954">SUM(N5732:N5737)</f>
        <v>654.46728128991072</v>
      </c>
    </row>
    <row r="5738" spans="1:15" ht="15" thickTop="1" x14ac:dyDescent="0.3">
      <c r="A5738" s="2" t="s">
        <v>976</v>
      </c>
      <c r="B5738" s="2" t="str">
        <f>VLOOKUP(A5738,'Hold Harmless'!A$1:B$7201,2,FALSE)</f>
        <v>MUMFORD ISD</v>
      </c>
      <c r="C5738" s="2">
        <v>1</v>
      </c>
      <c r="D5738" s="13">
        <v>76.641975308642003</v>
      </c>
      <c r="E5738" s="13">
        <v>17.734567901234559</v>
      </c>
      <c r="F5738" s="13">
        <v>94.376543209876559</v>
      </c>
      <c r="G5738" s="13">
        <v>0.97152522704587141</v>
      </c>
      <c r="H5738" s="13">
        <v>0.97658384604800186</v>
      </c>
      <c r="I5738" s="13">
        <v>0.99482008736617811</v>
      </c>
      <c r="J5738" s="13">
        <v>93.88768096136728</v>
      </c>
      <c r="K5738" s="13">
        <v>0.48886224850927817</v>
      </c>
      <c r="L5738" s="13">
        <v>0.48886224850927817</v>
      </c>
      <c r="M5738" s="13">
        <v>0</v>
      </c>
      <c r="N5738" s="13">
        <v>93.88768096136728</v>
      </c>
    </row>
    <row r="5739" spans="1:15" x14ac:dyDescent="0.3">
      <c r="A5739" s="2" t="s">
        <v>976</v>
      </c>
      <c r="B5739" s="2" t="str">
        <f>VLOOKUP(A5739,'Hold Harmless'!A$1:B$7201,2,FALSE)</f>
        <v>MUMFORD ISD</v>
      </c>
      <c r="C5739" s="2">
        <v>2</v>
      </c>
      <c r="D5739" s="13">
        <v>78.741071428571473</v>
      </c>
      <c r="E5739" s="13">
        <v>15.116071428571427</v>
      </c>
      <c r="F5739" s="13">
        <v>93.857142857142904</v>
      </c>
      <c r="G5739" s="13">
        <v>0.97152522704587141</v>
      </c>
      <c r="H5739" s="13">
        <v>0.97658384604800186</v>
      </c>
      <c r="I5739" s="13">
        <v>0.99482008736617811</v>
      </c>
      <c r="J5739" s="13">
        <v>93.37097105708277</v>
      </c>
      <c r="K5739" s="13">
        <v>0.48617180006013427</v>
      </c>
      <c r="L5739" s="13">
        <v>0.48617180006013427</v>
      </c>
      <c r="M5739" s="13">
        <v>0</v>
      </c>
      <c r="N5739" s="13">
        <v>93.37097105708277</v>
      </c>
    </row>
    <row r="5740" spans="1:15" x14ac:dyDescent="0.3">
      <c r="A5740" s="2" t="s">
        <v>976</v>
      </c>
      <c r="B5740" s="2" t="str">
        <f>VLOOKUP(A5740,'Hold Harmless'!A$1:B$7201,2,FALSE)</f>
        <v>MUMFORD ISD</v>
      </c>
      <c r="C5740" s="2">
        <v>3</v>
      </c>
      <c r="D5740" s="13">
        <v>77.252976190476048</v>
      </c>
      <c r="E5740" s="13">
        <v>16.354166666666675</v>
      </c>
      <c r="F5740" s="13">
        <v>93.607142857142719</v>
      </c>
      <c r="G5740" s="13">
        <v>0.97152522704587141</v>
      </c>
      <c r="H5740" s="13">
        <v>0.97658384604800186</v>
      </c>
      <c r="I5740" s="13">
        <v>0.99482008736617811</v>
      </c>
      <c r="J5740" s="13">
        <v>93.12226603524104</v>
      </c>
      <c r="K5740" s="13">
        <v>0.48487682190167902</v>
      </c>
      <c r="L5740" s="13">
        <v>0.48487682190167902</v>
      </c>
      <c r="M5740" s="13">
        <v>0</v>
      </c>
      <c r="N5740" s="13">
        <v>93.12226603524104</v>
      </c>
    </row>
    <row r="5741" spans="1:15" x14ac:dyDescent="0.3">
      <c r="A5741" s="2" t="s">
        <v>976</v>
      </c>
      <c r="B5741" s="2" t="str">
        <f>VLOOKUP(A5741,'Hold Harmless'!A$1:B$7201,2,FALSE)</f>
        <v>MUMFORD ISD</v>
      </c>
      <c r="C5741" s="2">
        <v>4</v>
      </c>
      <c r="D5741" s="13">
        <v>68.238888888888965</v>
      </c>
      <c r="E5741" s="13">
        <v>24.47777777777776</v>
      </c>
      <c r="F5741" s="13">
        <v>92.716666666666725</v>
      </c>
      <c r="G5741" s="13">
        <v>0.97152522704587141</v>
      </c>
      <c r="H5741" s="13">
        <v>0.97658384604800186</v>
      </c>
      <c r="I5741" s="13">
        <v>0.99482008736617811</v>
      </c>
      <c r="J5741" s="13">
        <v>92.236402433634211</v>
      </c>
      <c r="K5741" s="13">
        <v>0.4802642330325142</v>
      </c>
      <c r="L5741" s="13">
        <v>0.4802642330325142</v>
      </c>
      <c r="M5741" s="13">
        <v>0</v>
      </c>
      <c r="N5741" s="13">
        <v>92.236402433634211</v>
      </c>
    </row>
    <row r="5742" spans="1:15" x14ac:dyDescent="0.3">
      <c r="A5742" s="2" t="s">
        <v>976</v>
      </c>
      <c r="B5742" s="2" t="str">
        <f>VLOOKUP(A5742,'Hold Harmless'!A$1:B$7201,2,FALSE)</f>
        <v>MUMFORD ISD</v>
      </c>
      <c r="C5742" s="2">
        <v>5</v>
      </c>
      <c r="D5742" s="13">
        <v>82.85752688172046</v>
      </c>
      <c r="E5742" s="13">
        <v>8.5806451612903256</v>
      </c>
      <c r="F5742" s="13">
        <v>91.43817204301078</v>
      </c>
      <c r="G5742" s="13">
        <v>0.97152522704587141</v>
      </c>
      <c r="H5742" s="13">
        <v>0.97658384604800186</v>
      </c>
      <c r="I5742" s="13">
        <v>0.99482008736617811</v>
      </c>
      <c r="J5742" s="13">
        <v>90.964530300431605</v>
      </c>
      <c r="K5742" s="13">
        <v>0.47364174257917568</v>
      </c>
      <c r="L5742" s="13">
        <v>0.47364174257917568</v>
      </c>
      <c r="M5742" s="13">
        <v>0</v>
      </c>
      <c r="N5742" s="13">
        <v>90.964530300431605</v>
      </c>
    </row>
    <row r="5743" spans="1:15" ht="15" thickBot="1" x14ac:dyDescent="0.35">
      <c r="A5743" s="2" t="s">
        <v>976</v>
      </c>
      <c r="B5743" s="2" t="str">
        <f>VLOOKUP(A5743,'Hold Harmless'!A$1:B$7201,2,FALSE)</f>
        <v>MUMFORD ISD</v>
      </c>
      <c r="C5743" s="2">
        <v>6</v>
      </c>
      <c r="D5743" s="13">
        <v>81.994623655914054</v>
      </c>
      <c r="E5743" s="13">
        <v>8.5537634408602159</v>
      </c>
      <c r="F5743" s="13">
        <v>90.548387096774263</v>
      </c>
      <c r="G5743" s="13">
        <v>0.97152522704587141</v>
      </c>
      <c r="H5743" s="13">
        <v>0.97658384604800186</v>
      </c>
      <c r="I5743" s="13">
        <v>0.99482008736617811</v>
      </c>
      <c r="J5743" s="13">
        <v>90.079354362479492</v>
      </c>
      <c r="K5743" s="13">
        <v>0.4690327342947711</v>
      </c>
      <c r="L5743" s="13">
        <v>0.4690327342947711</v>
      </c>
      <c r="M5743" s="13">
        <v>0</v>
      </c>
      <c r="N5743" s="13">
        <v>90.079354362479492</v>
      </c>
      <c r="O5743" s="24">
        <f t="shared" ref="O5743" si="955">SUM(N5738:N5743)</f>
        <v>553.66120515023636</v>
      </c>
    </row>
    <row r="5744" spans="1:15" ht="15" thickTop="1" x14ac:dyDescent="0.3">
      <c r="A5744" s="4" t="s">
        <v>977</v>
      </c>
      <c r="B5744" s="4" t="str">
        <f>VLOOKUP(A5744,'Hold Harmless'!A$1:B$7201,2,FALSE)</f>
        <v>ROCKWALL ISD</v>
      </c>
      <c r="C5744" s="4">
        <v>1</v>
      </c>
      <c r="D5744" s="10">
        <v>1533.4907407407745</v>
      </c>
      <c r="E5744" s="10">
        <v>1178.7901234567955</v>
      </c>
      <c r="F5744" s="10">
        <v>2712.2808641975698</v>
      </c>
      <c r="G5744" s="10">
        <v>0.96156627391300353</v>
      </c>
      <c r="H5744" s="10">
        <v>0.97039953228739184</v>
      </c>
      <c r="I5744" s="10">
        <v>0.9908972973703245</v>
      </c>
      <c r="J5744" s="10">
        <v>2687.5917780426203</v>
      </c>
      <c r="K5744" s="10">
        <v>24.689086154949564</v>
      </c>
      <c r="L5744" s="10">
        <v>24.689086154949564</v>
      </c>
      <c r="M5744" s="10">
        <v>0</v>
      </c>
      <c r="N5744" s="10">
        <v>2687.5917780426203</v>
      </c>
    </row>
    <row r="5745" spans="1:15" x14ac:dyDescent="0.3">
      <c r="A5745" s="4" t="s">
        <v>977</v>
      </c>
      <c r="B5745" s="4" t="str">
        <f>VLOOKUP(A5745,'Hold Harmless'!A$1:B$7201,2,FALSE)</f>
        <v>ROCKWALL ISD</v>
      </c>
      <c r="C5745" s="4">
        <v>2</v>
      </c>
      <c r="D5745" s="10">
        <v>1529.9613095238567</v>
      </c>
      <c r="E5745" s="10">
        <v>1198.5386904762111</v>
      </c>
      <c r="F5745" s="10">
        <v>2728.5000000000678</v>
      </c>
      <c r="G5745" s="10">
        <v>0.96156627391300353</v>
      </c>
      <c r="H5745" s="10">
        <v>0.97039953228739184</v>
      </c>
      <c r="I5745" s="10">
        <v>0.9908972973703245</v>
      </c>
      <c r="J5745" s="10">
        <v>2703.6632758749975</v>
      </c>
      <c r="K5745" s="10">
        <v>24.836724125070305</v>
      </c>
      <c r="L5745" s="10">
        <v>24.836724125070305</v>
      </c>
      <c r="M5745" s="10">
        <v>0</v>
      </c>
      <c r="N5745" s="10">
        <v>2703.6632758749975</v>
      </c>
    </row>
    <row r="5746" spans="1:15" x14ac:dyDescent="0.3">
      <c r="A5746" s="4" t="s">
        <v>977</v>
      </c>
      <c r="B5746" s="4" t="str">
        <f>VLOOKUP(A5746,'Hold Harmless'!A$1:B$7201,2,FALSE)</f>
        <v>ROCKWALL ISD</v>
      </c>
      <c r="C5746" s="4">
        <v>3</v>
      </c>
      <c r="D5746" s="10">
        <v>1575.8422619048258</v>
      </c>
      <c r="E5746" s="10">
        <v>1126.9136904762013</v>
      </c>
      <c r="F5746" s="10">
        <v>2702.7559523810269</v>
      </c>
      <c r="G5746" s="10">
        <v>0.96156627391300353</v>
      </c>
      <c r="H5746" s="10">
        <v>0.97039953228739184</v>
      </c>
      <c r="I5746" s="10">
        <v>0.9908972973703245</v>
      </c>
      <c r="J5746" s="10">
        <v>2678.1535686659172</v>
      </c>
      <c r="K5746" s="10">
        <v>24.602383715109681</v>
      </c>
      <c r="L5746" s="10">
        <v>24.602383715109681</v>
      </c>
      <c r="M5746" s="10">
        <v>0</v>
      </c>
      <c r="N5746" s="10">
        <v>2678.1535686659172</v>
      </c>
    </row>
    <row r="5747" spans="1:15" x14ac:dyDescent="0.3">
      <c r="A5747" s="4" t="s">
        <v>977</v>
      </c>
      <c r="B5747" s="4" t="str">
        <f>VLOOKUP(A5747,'Hold Harmless'!A$1:B$7201,2,FALSE)</f>
        <v>ROCKWALL ISD</v>
      </c>
      <c r="C5747" s="4">
        <v>4</v>
      </c>
      <c r="D5747" s="10">
        <v>1804.2291666668141</v>
      </c>
      <c r="E5747" s="10">
        <v>885.70833333327255</v>
      </c>
      <c r="F5747" s="10">
        <v>2689.9375000000864</v>
      </c>
      <c r="G5747" s="10">
        <v>0.96156627391300353</v>
      </c>
      <c r="H5747" s="10">
        <v>0.97039953228739184</v>
      </c>
      <c r="I5747" s="10">
        <v>0.9908972973703245</v>
      </c>
      <c r="J5747" s="10">
        <v>2665.451798845173</v>
      </c>
      <c r="K5747" s="10">
        <v>24.485701154913386</v>
      </c>
      <c r="L5747" s="10">
        <v>24.485701154913386</v>
      </c>
      <c r="M5747" s="10">
        <v>0</v>
      </c>
      <c r="N5747" s="10">
        <v>2665.451798845173</v>
      </c>
    </row>
    <row r="5748" spans="1:15" x14ac:dyDescent="0.3">
      <c r="A5748" s="4" t="s">
        <v>977</v>
      </c>
      <c r="B5748" s="4" t="str">
        <f>VLOOKUP(A5748,'Hold Harmless'!A$1:B$7201,2,FALSE)</f>
        <v>ROCKWALL ISD</v>
      </c>
      <c r="C5748" s="4">
        <v>5</v>
      </c>
      <c r="D5748" s="10">
        <v>1909.3749999999745</v>
      </c>
      <c r="E5748" s="10">
        <v>774.18910256414392</v>
      </c>
      <c r="F5748" s="10">
        <v>2683.5641025641185</v>
      </c>
      <c r="G5748" s="10">
        <v>0.96156627391300353</v>
      </c>
      <c r="H5748" s="10">
        <v>0.97039953228739184</v>
      </c>
      <c r="I5748" s="10">
        <v>0.9908972973703245</v>
      </c>
      <c r="J5748" s="10">
        <v>2659.1364165508053</v>
      </c>
      <c r="K5748" s="10">
        <v>24.427686013313178</v>
      </c>
      <c r="L5748" s="10">
        <v>24.427686013313178</v>
      </c>
      <c r="M5748" s="10">
        <v>0</v>
      </c>
      <c r="N5748" s="10">
        <v>2659.1364165508053</v>
      </c>
    </row>
    <row r="5749" spans="1:15" ht="15" thickBot="1" x14ac:dyDescent="0.35">
      <c r="A5749" s="4" t="s">
        <v>977</v>
      </c>
      <c r="B5749" s="4" t="str">
        <f>VLOOKUP(A5749,'Hold Harmless'!A$1:B$7201,2,FALSE)</f>
        <v>ROCKWALL ISD</v>
      </c>
      <c r="C5749" s="4">
        <v>6</v>
      </c>
      <c r="D5749" s="10">
        <v>1888.048850574783</v>
      </c>
      <c r="E5749" s="10">
        <v>782.96839080461245</v>
      </c>
      <c r="F5749" s="10">
        <v>2671.0172413793953</v>
      </c>
      <c r="G5749" s="10">
        <v>0.96156627391300353</v>
      </c>
      <c r="H5749" s="10">
        <v>0.97039953228739184</v>
      </c>
      <c r="I5749" s="10">
        <v>0.9908972973703245</v>
      </c>
      <c r="J5749" s="10">
        <v>2646.7037657123824</v>
      </c>
      <c r="K5749" s="10">
        <v>24.313475667012881</v>
      </c>
      <c r="L5749" s="10">
        <v>24.313475667012881</v>
      </c>
      <c r="M5749" s="10">
        <v>0</v>
      </c>
      <c r="N5749" s="10">
        <v>2646.7037657123824</v>
      </c>
      <c r="O5749" s="24">
        <f t="shared" ref="O5749" si="956">SUM(N5744:N5749)</f>
        <v>16040.700603691896</v>
      </c>
    </row>
    <row r="5750" spans="1:15" ht="15" thickTop="1" x14ac:dyDescent="0.3">
      <c r="A5750" s="11" t="s">
        <v>978</v>
      </c>
      <c r="B5750" s="11" t="str">
        <f>VLOOKUP(A5750,'Hold Harmless'!A$1:B$7201,2,FALSE)</f>
        <v>ROYSE CITY ISD</v>
      </c>
      <c r="C5750" s="11">
        <v>1</v>
      </c>
      <c r="D5750" s="12">
        <v>605.13194444445526</v>
      </c>
      <c r="E5750" s="12">
        <v>497.04513888890654</v>
      </c>
      <c r="F5750" s="12">
        <v>1102.1770833333617</v>
      </c>
      <c r="G5750" s="12">
        <v>0.95293838908391115</v>
      </c>
      <c r="H5750" s="12">
        <v>0.97183007718536407</v>
      </c>
      <c r="I5750" s="12">
        <v>0.98056070855908528</v>
      </c>
      <c r="J5750" s="12">
        <v>1080.7515417909472</v>
      </c>
      <c r="K5750" s="12">
        <v>21.425541542414521</v>
      </c>
      <c r="L5750" s="12">
        <v>21.425541542414521</v>
      </c>
      <c r="M5750" s="12">
        <v>0</v>
      </c>
      <c r="N5750" s="12">
        <v>1080.7515417909472</v>
      </c>
    </row>
    <row r="5751" spans="1:15" x14ac:dyDescent="0.3">
      <c r="A5751" s="11" t="s">
        <v>978</v>
      </c>
      <c r="B5751" s="11" t="str">
        <f>VLOOKUP(A5751,'Hold Harmless'!A$1:B$7201,2,FALSE)</f>
        <v>ROYSE CITY ISD</v>
      </c>
      <c r="C5751" s="11">
        <v>2</v>
      </c>
      <c r="D5751" s="12">
        <v>650.59999999998706</v>
      </c>
      <c r="E5751" s="12">
        <v>462.17666666666815</v>
      </c>
      <c r="F5751" s="12">
        <v>1112.7766666666553</v>
      </c>
      <c r="G5751" s="12">
        <v>0.95293838908391115</v>
      </c>
      <c r="H5751" s="12">
        <v>0.97183007718536407</v>
      </c>
      <c r="I5751" s="12">
        <v>0.98056070855908528</v>
      </c>
      <c r="J5751" s="12">
        <v>1091.1450767346726</v>
      </c>
      <c r="K5751" s="12">
        <v>21.631589931982717</v>
      </c>
      <c r="L5751" s="12">
        <v>21.631589931982717</v>
      </c>
      <c r="M5751" s="12">
        <v>0</v>
      </c>
      <c r="N5751" s="12">
        <v>1091.1450767346726</v>
      </c>
    </row>
    <row r="5752" spans="1:15" x14ac:dyDescent="0.3">
      <c r="A5752" s="11" t="s">
        <v>978</v>
      </c>
      <c r="B5752" s="11" t="str">
        <f>VLOOKUP(A5752,'Hold Harmless'!A$1:B$7201,2,FALSE)</f>
        <v>ROYSE CITY ISD</v>
      </c>
      <c r="C5752" s="11">
        <v>3</v>
      </c>
      <c r="D5752" s="12">
        <v>635.81666666664944</v>
      </c>
      <c r="E5752" s="12">
        <v>474.38666666667029</v>
      </c>
      <c r="F5752" s="12">
        <v>1110.2033333333197</v>
      </c>
      <c r="G5752" s="12">
        <v>0.95293838908391115</v>
      </c>
      <c r="H5752" s="12">
        <v>0.97183007718536407</v>
      </c>
      <c r="I5752" s="12">
        <v>0.98056070855908528</v>
      </c>
      <c r="J5752" s="12">
        <v>1088.6217671779784</v>
      </c>
      <c r="K5752" s="12">
        <v>21.581566155341307</v>
      </c>
      <c r="L5752" s="12">
        <v>21.581566155341307</v>
      </c>
      <c r="M5752" s="12">
        <v>0</v>
      </c>
      <c r="N5752" s="12">
        <v>1088.6217671779784</v>
      </c>
    </row>
    <row r="5753" spans="1:15" x14ac:dyDescent="0.3">
      <c r="A5753" s="11" t="s">
        <v>978</v>
      </c>
      <c r="B5753" s="11" t="str">
        <f>VLOOKUP(A5753,'Hold Harmless'!A$1:B$7201,2,FALSE)</f>
        <v>ROYSE CITY ISD</v>
      </c>
      <c r="C5753" s="11">
        <v>4</v>
      </c>
      <c r="D5753" s="12">
        <v>698.35256410257273</v>
      </c>
      <c r="E5753" s="12">
        <v>415.28846153846729</v>
      </c>
      <c r="F5753" s="12">
        <v>1113.64102564104</v>
      </c>
      <c r="G5753" s="12">
        <v>0.95293838908391115</v>
      </c>
      <c r="H5753" s="12">
        <v>0.97183007718536407</v>
      </c>
      <c r="I5753" s="12">
        <v>0.98056070855908528</v>
      </c>
      <c r="J5753" s="12">
        <v>1091.9926331830445</v>
      </c>
      <c r="K5753" s="12">
        <v>21.648392457995442</v>
      </c>
      <c r="L5753" s="12">
        <v>21.648392457995442</v>
      </c>
      <c r="M5753" s="12">
        <v>0</v>
      </c>
      <c r="N5753" s="12">
        <v>1091.9926331830445</v>
      </c>
    </row>
    <row r="5754" spans="1:15" x14ac:dyDescent="0.3">
      <c r="A5754" s="11" t="s">
        <v>978</v>
      </c>
      <c r="B5754" s="11" t="str">
        <f>VLOOKUP(A5754,'Hold Harmless'!A$1:B$7201,2,FALSE)</f>
        <v>ROYSE CITY ISD</v>
      </c>
      <c r="C5754" s="11">
        <v>5</v>
      </c>
      <c r="D5754" s="12">
        <v>828.61011904764541</v>
      </c>
      <c r="E5754" s="12">
        <v>269.86904761904128</v>
      </c>
      <c r="F5754" s="12">
        <v>1098.4791666666868</v>
      </c>
      <c r="G5754" s="12">
        <v>0.95293838908391115</v>
      </c>
      <c r="H5754" s="12">
        <v>0.97183007718536407</v>
      </c>
      <c r="I5754" s="12">
        <v>0.98056070855908528</v>
      </c>
      <c r="J5754" s="12">
        <v>1077.1255100040798</v>
      </c>
      <c r="K5754" s="12">
        <v>21.353656662606909</v>
      </c>
      <c r="L5754" s="12">
        <v>21.353656662606909</v>
      </c>
      <c r="M5754" s="12">
        <v>0</v>
      </c>
      <c r="N5754" s="12">
        <v>1077.1255100040798</v>
      </c>
    </row>
    <row r="5755" spans="1:15" ht="15" thickBot="1" x14ac:dyDescent="0.35">
      <c r="A5755" s="11" t="s">
        <v>978</v>
      </c>
      <c r="B5755" s="11" t="str">
        <f>VLOOKUP(A5755,'Hold Harmless'!A$1:B$7201,2,FALSE)</f>
        <v>ROYSE CITY ISD</v>
      </c>
      <c r="C5755" s="11">
        <v>6</v>
      </c>
      <c r="D5755" s="12">
        <v>858.67241379308064</v>
      </c>
      <c r="E5755" s="12">
        <v>223.19252873563315</v>
      </c>
      <c r="F5755" s="12">
        <v>1081.8649425287138</v>
      </c>
      <c r="G5755" s="12">
        <v>0.95293838908391115</v>
      </c>
      <c r="H5755" s="12">
        <v>0.97183007718536407</v>
      </c>
      <c r="I5755" s="12">
        <v>0.98056070855908528</v>
      </c>
      <c r="J5755" s="12">
        <v>1060.8342546111896</v>
      </c>
      <c r="K5755" s="12">
        <v>21.030687917524119</v>
      </c>
      <c r="L5755" s="12">
        <v>21.030687917524119</v>
      </c>
      <c r="M5755" s="12">
        <v>0</v>
      </c>
      <c r="N5755" s="12">
        <v>1060.8342546111896</v>
      </c>
      <c r="O5755" s="24">
        <f t="shared" ref="O5755" si="957">SUM(N5750:N5755)</f>
        <v>6490.4707835019126</v>
      </c>
    </row>
    <row r="5756" spans="1:15" ht="15" thickTop="1" x14ac:dyDescent="0.3">
      <c r="A5756" s="2" t="s">
        <v>979</v>
      </c>
      <c r="B5756" s="2" t="str">
        <f>VLOOKUP(A5756,'Hold Harmless'!A$1:B$7201,2,FALSE)</f>
        <v>BALLINGER ISD</v>
      </c>
      <c r="C5756" s="2">
        <v>1</v>
      </c>
      <c r="D5756" s="13">
        <v>106.91511936339546</v>
      </c>
      <c r="E5756" s="13">
        <v>21.044871794871788</v>
      </c>
      <c r="F5756" s="13">
        <v>127.95999115826726</v>
      </c>
      <c r="G5756" s="13">
        <v>0.94909693980369547</v>
      </c>
      <c r="H5756" s="13">
        <v>0.93054361895808413</v>
      </c>
      <c r="I5756" s="13">
        <v>1</v>
      </c>
      <c r="J5756" s="13">
        <v>127.95999115826726</v>
      </c>
      <c r="K5756" s="13">
        <v>0</v>
      </c>
      <c r="L5756" s="13">
        <v>0</v>
      </c>
      <c r="M5756" s="13">
        <v>0</v>
      </c>
      <c r="N5756" s="13">
        <v>127.95999115826726</v>
      </c>
    </row>
    <row r="5757" spans="1:15" x14ac:dyDescent="0.3">
      <c r="A5757" s="2" t="s">
        <v>979</v>
      </c>
      <c r="B5757" s="2" t="str">
        <f>VLOOKUP(A5757,'Hold Harmless'!A$1:B$7201,2,FALSE)</f>
        <v>BALLINGER ISD</v>
      </c>
      <c r="C5757" s="2">
        <v>2</v>
      </c>
      <c r="D5757" s="13">
        <v>111.52998236331595</v>
      </c>
      <c r="E5757" s="13">
        <v>17.621803350970019</v>
      </c>
      <c r="F5757" s="13">
        <v>129.15178571428598</v>
      </c>
      <c r="G5757" s="13">
        <v>0.94909693980369547</v>
      </c>
      <c r="H5757" s="13">
        <v>0.93054361895808413</v>
      </c>
      <c r="I5757" s="13">
        <v>1</v>
      </c>
      <c r="J5757" s="13">
        <v>129.15178571428598</v>
      </c>
      <c r="K5757" s="13">
        <v>0</v>
      </c>
      <c r="L5757" s="13">
        <v>0</v>
      </c>
      <c r="M5757" s="13">
        <v>0</v>
      </c>
      <c r="N5757" s="13">
        <v>129.15178571428598</v>
      </c>
    </row>
    <row r="5758" spans="1:15" x14ac:dyDescent="0.3">
      <c r="A5758" s="2" t="s">
        <v>979</v>
      </c>
      <c r="B5758" s="2" t="str">
        <f>VLOOKUP(A5758,'Hold Harmless'!A$1:B$7201,2,FALSE)</f>
        <v>BALLINGER ISD</v>
      </c>
      <c r="C5758" s="2">
        <v>3</v>
      </c>
      <c r="D5758" s="13">
        <v>114.6403625110525</v>
      </c>
      <c r="E5758" s="13">
        <v>13.107648099027417</v>
      </c>
      <c r="F5758" s="13">
        <v>127.74801061007992</v>
      </c>
      <c r="G5758" s="13">
        <v>0.94909693980369547</v>
      </c>
      <c r="H5758" s="13">
        <v>0.93054361895808413</v>
      </c>
      <c r="I5758" s="13">
        <v>1</v>
      </c>
      <c r="J5758" s="13">
        <v>127.74801061007992</v>
      </c>
      <c r="K5758" s="13">
        <v>0</v>
      </c>
      <c r="L5758" s="13">
        <v>0</v>
      </c>
      <c r="M5758" s="13">
        <v>0</v>
      </c>
      <c r="N5758" s="13">
        <v>127.74801061007992</v>
      </c>
    </row>
    <row r="5759" spans="1:15" x14ac:dyDescent="0.3">
      <c r="A5759" s="2" t="s">
        <v>979</v>
      </c>
      <c r="B5759" s="2" t="str">
        <f>VLOOKUP(A5759,'Hold Harmless'!A$1:B$7201,2,FALSE)</f>
        <v>BALLINGER ISD</v>
      </c>
      <c r="C5759" s="2">
        <v>4</v>
      </c>
      <c r="D5759" s="13">
        <v>120.84294871794935</v>
      </c>
      <c r="E5759" s="13">
        <v>5.8782051282051242</v>
      </c>
      <c r="F5759" s="13">
        <v>126.72115384615448</v>
      </c>
      <c r="G5759" s="13">
        <v>0.94909693980369547</v>
      </c>
      <c r="H5759" s="13">
        <v>0.93054361895808413</v>
      </c>
      <c r="I5759" s="13">
        <v>1</v>
      </c>
      <c r="J5759" s="13">
        <v>126.72115384615448</v>
      </c>
      <c r="K5759" s="13">
        <v>0</v>
      </c>
      <c r="L5759" s="13">
        <v>0</v>
      </c>
      <c r="M5759" s="13">
        <v>0</v>
      </c>
      <c r="N5759" s="13">
        <v>126.72115384615448</v>
      </c>
    </row>
    <row r="5760" spans="1:15" x14ac:dyDescent="0.3">
      <c r="A5760" s="2" t="s">
        <v>979</v>
      </c>
      <c r="B5760" s="2" t="str">
        <f>VLOOKUP(A5760,'Hold Harmless'!A$1:B$7201,2,FALSE)</f>
        <v>BALLINGER ISD</v>
      </c>
      <c r="C5760" s="2">
        <v>5</v>
      </c>
      <c r="D5760" s="13">
        <v>124.58743842364592</v>
      </c>
      <c r="E5760" s="13">
        <v>2.2473316912972088</v>
      </c>
      <c r="F5760" s="13">
        <v>126.83477011494313</v>
      </c>
      <c r="G5760" s="13">
        <v>0.94909693980369547</v>
      </c>
      <c r="H5760" s="13">
        <v>0.93054361895808413</v>
      </c>
      <c r="I5760" s="13">
        <v>1</v>
      </c>
      <c r="J5760" s="13">
        <v>126.83477011494313</v>
      </c>
      <c r="K5760" s="13">
        <v>0</v>
      </c>
      <c r="L5760" s="13">
        <v>0</v>
      </c>
      <c r="M5760" s="13">
        <v>0</v>
      </c>
      <c r="N5760" s="13">
        <v>126.83477011494313</v>
      </c>
    </row>
    <row r="5761" spans="1:15" ht="15" thickBot="1" x14ac:dyDescent="0.35">
      <c r="A5761" s="2" t="s">
        <v>979</v>
      </c>
      <c r="B5761" s="2" t="str">
        <f>VLOOKUP(A5761,'Hold Harmless'!A$1:B$7201,2,FALSE)</f>
        <v>BALLINGER ISD</v>
      </c>
      <c r="C5761" s="2">
        <v>6</v>
      </c>
      <c r="D5761" s="13">
        <v>124.77296737660622</v>
      </c>
      <c r="E5761" s="13">
        <v>1.5639367816091954</v>
      </c>
      <c r="F5761" s="13">
        <v>126.33690415821542</v>
      </c>
      <c r="G5761" s="13">
        <v>0.94909693980369547</v>
      </c>
      <c r="H5761" s="13">
        <v>0.93054361895808413</v>
      </c>
      <c r="I5761" s="13">
        <v>1</v>
      </c>
      <c r="J5761" s="13">
        <v>126.33690415821542</v>
      </c>
      <c r="K5761" s="13">
        <v>0</v>
      </c>
      <c r="L5761" s="13">
        <v>0</v>
      </c>
      <c r="M5761" s="13">
        <v>0</v>
      </c>
      <c r="N5761" s="13">
        <v>126.33690415821542</v>
      </c>
      <c r="O5761" s="24">
        <f t="shared" ref="O5761" si="958">SUM(N5756:N5761)</f>
        <v>764.75261560194622</v>
      </c>
    </row>
    <row r="5762" spans="1:15" ht="15" thickTop="1" x14ac:dyDescent="0.3">
      <c r="A5762" s="4" t="s">
        <v>980</v>
      </c>
      <c r="B5762" s="4" t="str">
        <f>VLOOKUP(A5762,'Hold Harmless'!A$1:B$7201,2,FALSE)</f>
        <v>MILES ISD</v>
      </c>
      <c r="C5762" s="4">
        <v>1</v>
      </c>
      <c r="D5762" s="10">
        <v>70.526115859449035</v>
      </c>
      <c r="E5762" s="10">
        <v>3.784188034188035</v>
      </c>
      <c r="F5762" s="10">
        <v>74.310303893637069</v>
      </c>
      <c r="G5762" s="10">
        <v>0.96987592896489006</v>
      </c>
      <c r="H5762" s="10">
        <v>0.9604197446179823</v>
      </c>
      <c r="I5762" s="10">
        <v>1</v>
      </c>
      <c r="J5762" s="10">
        <v>74.310303893637069</v>
      </c>
      <c r="K5762" s="10">
        <v>0</v>
      </c>
      <c r="L5762" s="10">
        <v>0</v>
      </c>
      <c r="M5762" s="10">
        <v>0</v>
      </c>
      <c r="N5762" s="10">
        <v>74.310303893637069</v>
      </c>
    </row>
    <row r="5763" spans="1:15" x14ac:dyDescent="0.3">
      <c r="A5763" s="4" t="s">
        <v>980</v>
      </c>
      <c r="B5763" s="4" t="str">
        <f>VLOOKUP(A5763,'Hold Harmless'!A$1:B$7201,2,FALSE)</f>
        <v>MILES ISD</v>
      </c>
      <c r="C5763" s="4">
        <v>2</v>
      </c>
      <c r="D5763" s="10">
        <v>74.328200483091663</v>
      </c>
      <c r="E5763" s="10">
        <v>0.43448067632850251</v>
      </c>
      <c r="F5763" s="10">
        <v>74.762681159420168</v>
      </c>
      <c r="G5763" s="10">
        <v>0.96987592896489006</v>
      </c>
      <c r="H5763" s="10">
        <v>0.9604197446179823</v>
      </c>
      <c r="I5763" s="10">
        <v>1</v>
      </c>
      <c r="J5763" s="10">
        <v>74.762681159420168</v>
      </c>
      <c r="K5763" s="10">
        <v>0</v>
      </c>
      <c r="L5763" s="10">
        <v>0</v>
      </c>
      <c r="M5763" s="10">
        <v>0</v>
      </c>
      <c r="N5763" s="10">
        <v>74.762681159420168</v>
      </c>
    </row>
    <row r="5764" spans="1:15" x14ac:dyDescent="0.3">
      <c r="A5764" s="4" t="s">
        <v>980</v>
      </c>
      <c r="B5764" s="4" t="str">
        <f>VLOOKUP(A5764,'Hold Harmless'!A$1:B$7201,2,FALSE)</f>
        <v>MILES ISD</v>
      </c>
      <c r="C5764" s="4">
        <v>3</v>
      </c>
      <c r="D5764" s="10">
        <v>72.882625994694905</v>
      </c>
      <c r="E5764" s="10">
        <v>1.0057471264367814</v>
      </c>
      <c r="F5764" s="10">
        <v>73.888373121131693</v>
      </c>
      <c r="G5764" s="10">
        <v>0.96987592896489006</v>
      </c>
      <c r="H5764" s="10">
        <v>0.9604197446179823</v>
      </c>
      <c r="I5764" s="10">
        <v>1</v>
      </c>
      <c r="J5764" s="10">
        <v>73.888373121131693</v>
      </c>
      <c r="K5764" s="10">
        <v>0</v>
      </c>
      <c r="L5764" s="10">
        <v>0</v>
      </c>
      <c r="M5764" s="10">
        <v>0</v>
      </c>
      <c r="N5764" s="10">
        <v>73.888373121131693</v>
      </c>
    </row>
    <row r="5765" spans="1:15" x14ac:dyDescent="0.3">
      <c r="A5765" s="4" t="s">
        <v>980</v>
      </c>
      <c r="B5765" s="4" t="str">
        <f>VLOOKUP(A5765,'Hold Harmless'!A$1:B$7201,2,FALSE)</f>
        <v>MILES ISD</v>
      </c>
      <c r="C5765" s="4">
        <v>4</v>
      </c>
      <c r="D5765" s="10">
        <v>66.506410256410334</v>
      </c>
      <c r="E5765" s="10">
        <v>5.6602564102563946</v>
      </c>
      <c r="F5765" s="10">
        <v>72.166666666666728</v>
      </c>
      <c r="G5765" s="10">
        <v>0.96987592896489006</v>
      </c>
      <c r="H5765" s="10">
        <v>0.9604197446179823</v>
      </c>
      <c r="I5765" s="10">
        <v>1</v>
      </c>
      <c r="J5765" s="10">
        <v>72.166666666666728</v>
      </c>
      <c r="K5765" s="10">
        <v>0</v>
      </c>
      <c r="L5765" s="10">
        <v>0</v>
      </c>
      <c r="M5765" s="10">
        <v>0</v>
      </c>
      <c r="N5765" s="10">
        <v>72.166666666666728</v>
      </c>
    </row>
    <row r="5766" spans="1:15" x14ac:dyDescent="0.3">
      <c r="A5766" s="4" t="s">
        <v>980</v>
      </c>
      <c r="B5766" s="4" t="str">
        <f>VLOOKUP(A5766,'Hold Harmless'!A$1:B$7201,2,FALSE)</f>
        <v>MILES ISD</v>
      </c>
      <c r="C5766" s="4">
        <v>5</v>
      </c>
      <c r="D5766" s="10">
        <v>72.351190476190396</v>
      </c>
      <c r="E5766" s="10">
        <v>0.32638888888888895</v>
      </c>
      <c r="F5766" s="10">
        <v>72.677579365079282</v>
      </c>
      <c r="G5766" s="10">
        <v>0.96987592896489006</v>
      </c>
      <c r="H5766" s="10">
        <v>0.9604197446179823</v>
      </c>
      <c r="I5766" s="10">
        <v>1</v>
      </c>
      <c r="J5766" s="10">
        <v>72.677579365079282</v>
      </c>
      <c r="K5766" s="10">
        <v>0</v>
      </c>
      <c r="L5766" s="10">
        <v>0</v>
      </c>
      <c r="M5766" s="10">
        <v>0</v>
      </c>
      <c r="N5766" s="10">
        <v>72.677579365079282</v>
      </c>
    </row>
    <row r="5767" spans="1:15" ht="15" thickBot="1" x14ac:dyDescent="0.35">
      <c r="A5767" s="4" t="s">
        <v>980</v>
      </c>
      <c r="B5767" s="4" t="str">
        <f>VLOOKUP(A5767,'Hold Harmless'!A$1:B$7201,2,FALSE)</f>
        <v>MILES ISD</v>
      </c>
      <c r="C5767" s="4">
        <v>6</v>
      </c>
      <c r="D5767" s="10">
        <v>72.718545751633911</v>
      </c>
      <c r="E5767" s="10">
        <v>0.70833333333333437</v>
      </c>
      <c r="F5767" s="10">
        <v>73.42687908496724</v>
      </c>
      <c r="G5767" s="10">
        <v>0.96987592896489006</v>
      </c>
      <c r="H5767" s="10">
        <v>0.9604197446179823</v>
      </c>
      <c r="I5767" s="10">
        <v>1</v>
      </c>
      <c r="J5767" s="10">
        <v>73.42687908496724</v>
      </c>
      <c r="K5767" s="10">
        <v>0</v>
      </c>
      <c r="L5767" s="10">
        <v>0</v>
      </c>
      <c r="M5767" s="10">
        <v>0</v>
      </c>
      <c r="N5767" s="10">
        <v>73.42687908496724</v>
      </c>
      <c r="O5767" s="24">
        <f t="shared" ref="O5767" si="959">SUM(N5762:N5767)</f>
        <v>441.23248329090222</v>
      </c>
    </row>
    <row r="5768" spans="1:15" ht="15" thickTop="1" x14ac:dyDescent="0.3">
      <c r="A5768" s="11" t="s">
        <v>981</v>
      </c>
      <c r="B5768" s="11" t="str">
        <f>VLOOKUP(A5768,'Hold Harmless'!A$1:B$7201,2,FALSE)</f>
        <v>WINTERS ISD</v>
      </c>
      <c r="C5768" s="11">
        <v>1</v>
      </c>
      <c r="D5768" s="12">
        <v>71.683285849952398</v>
      </c>
      <c r="E5768" s="12">
        <v>10.642212725546059</v>
      </c>
      <c r="F5768" s="12">
        <v>82.325498575498457</v>
      </c>
      <c r="G5768" s="12">
        <v>0.95342388195940908</v>
      </c>
      <c r="H5768" s="12">
        <v>0.95017403932597222</v>
      </c>
      <c r="I5768" s="12">
        <v>1</v>
      </c>
      <c r="J5768" s="12">
        <v>82.325498575498457</v>
      </c>
      <c r="K5768" s="12">
        <v>0</v>
      </c>
      <c r="L5768" s="12">
        <v>0</v>
      </c>
      <c r="M5768" s="12">
        <v>0</v>
      </c>
      <c r="N5768" s="12">
        <v>82.325498575498457</v>
      </c>
    </row>
    <row r="5769" spans="1:15" x14ac:dyDescent="0.3">
      <c r="A5769" s="11" t="s">
        <v>981</v>
      </c>
      <c r="B5769" s="11" t="str">
        <f>VLOOKUP(A5769,'Hold Harmless'!A$1:B$7201,2,FALSE)</f>
        <v>WINTERS ISD</v>
      </c>
      <c r="C5769" s="11">
        <v>2</v>
      </c>
      <c r="D5769" s="12">
        <v>80.663580246913583</v>
      </c>
      <c r="E5769" s="12">
        <v>3.0277777777777781</v>
      </c>
      <c r="F5769" s="12">
        <v>83.691358024691354</v>
      </c>
      <c r="G5769" s="12">
        <v>0.95342388195940908</v>
      </c>
      <c r="H5769" s="12">
        <v>0.95017403932597222</v>
      </c>
      <c r="I5769" s="12">
        <v>1</v>
      </c>
      <c r="J5769" s="12">
        <v>83.691358024691354</v>
      </c>
      <c r="K5769" s="12">
        <v>0</v>
      </c>
      <c r="L5769" s="12">
        <v>0</v>
      </c>
      <c r="M5769" s="12">
        <v>0</v>
      </c>
      <c r="N5769" s="12">
        <v>83.691358024691354</v>
      </c>
    </row>
    <row r="5770" spans="1:15" x14ac:dyDescent="0.3">
      <c r="A5770" s="11" t="s">
        <v>981</v>
      </c>
      <c r="B5770" s="11" t="str">
        <f>VLOOKUP(A5770,'Hold Harmless'!A$1:B$7201,2,FALSE)</f>
        <v>WINTERS ISD</v>
      </c>
      <c r="C5770" s="11">
        <v>3</v>
      </c>
      <c r="D5770" s="12">
        <v>78.619230769230725</v>
      </c>
      <c r="E5770" s="12">
        <v>2.5466666666666673</v>
      </c>
      <c r="F5770" s="12">
        <v>81.165897435897392</v>
      </c>
      <c r="G5770" s="12">
        <v>0.95342388195940908</v>
      </c>
      <c r="H5770" s="12">
        <v>0.95017403932597222</v>
      </c>
      <c r="I5770" s="12">
        <v>1</v>
      </c>
      <c r="J5770" s="12">
        <v>81.165897435897392</v>
      </c>
      <c r="K5770" s="12">
        <v>0</v>
      </c>
      <c r="L5770" s="12">
        <v>0</v>
      </c>
      <c r="M5770" s="12">
        <v>0</v>
      </c>
      <c r="N5770" s="12">
        <v>81.165897435897392</v>
      </c>
    </row>
    <row r="5771" spans="1:15" x14ac:dyDescent="0.3">
      <c r="A5771" s="11" t="s">
        <v>981</v>
      </c>
      <c r="B5771" s="11" t="str">
        <f>VLOOKUP(A5771,'Hold Harmless'!A$1:B$7201,2,FALSE)</f>
        <v>WINTERS ISD</v>
      </c>
      <c r="C5771" s="11">
        <v>4</v>
      </c>
      <c r="D5771" s="12">
        <v>75.884615384615259</v>
      </c>
      <c r="E5771" s="12">
        <v>3.2275641025641</v>
      </c>
      <c r="F5771" s="12">
        <v>79.112179487179361</v>
      </c>
      <c r="G5771" s="12">
        <v>0.95342388195940908</v>
      </c>
      <c r="H5771" s="12">
        <v>0.95017403932597222</v>
      </c>
      <c r="I5771" s="12">
        <v>1</v>
      </c>
      <c r="J5771" s="12">
        <v>79.112179487179361</v>
      </c>
      <c r="K5771" s="12">
        <v>0</v>
      </c>
      <c r="L5771" s="12">
        <v>0</v>
      </c>
      <c r="M5771" s="12">
        <v>0</v>
      </c>
      <c r="N5771" s="12">
        <v>79.112179487179361</v>
      </c>
    </row>
    <row r="5772" spans="1:15" x14ac:dyDescent="0.3">
      <c r="A5772" s="11" t="s">
        <v>981</v>
      </c>
      <c r="B5772" s="11" t="str">
        <f>VLOOKUP(A5772,'Hold Harmless'!A$1:B$7201,2,FALSE)</f>
        <v>WINTERS ISD</v>
      </c>
      <c r="C5772" s="11">
        <v>5</v>
      </c>
      <c r="D5772" s="12">
        <v>78.149014778325167</v>
      </c>
      <c r="E5772" s="12">
        <v>1.1781609195402312</v>
      </c>
      <c r="F5772" s="12">
        <v>79.3271756978654</v>
      </c>
      <c r="G5772" s="12">
        <v>0.95342388195940908</v>
      </c>
      <c r="H5772" s="12">
        <v>0.95017403932597222</v>
      </c>
      <c r="I5772" s="12">
        <v>1</v>
      </c>
      <c r="J5772" s="12">
        <v>79.3271756978654</v>
      </c>
      <c r="K5772" s="12">
        <v>0</v>
      </c>
      <c r="L5772" s="12">
        <v>0</v>
      </c>
      <c r="M5772" s="12">
        <v>0</v>
      </c>
      <c r="N5772" s="12">
        <v>79.3271756978654</v>
      </c>
    </row>
    <row r="5773" spans="1:15" ht="15" thickBot="1" x14ac:dyDescent="0.35">
      <c r="A5773" s="11" t="s">
        <v>981</v>
      </c>
      <c r="B5773" s="11" t="str">
        <f>VLOOKUP(A5773,'Hold Harmless'!A$1:B$7201,2,FALSE)</f>
        <v>WINTERS ISD</v>
      </c>
      <c r="C5773" s="11">
        <v>6</v>
      </c>
      <c r="D5773" s="12">
        <v>78.609528186274503</v>
      </c>
      <c r="E5773" s="12">
        <v>1.0286458333333337</v>
      </c>
      <c r="F5773" s="12">
        <v>79.638174019607831</v>
      </c>
      <c r="G5773" s="12">
        <v>0.95342388195940908</v>
      </c>
      <c r="H5773" s="12">
        <v>0.95017403932597222</v>
      </c>
      <c r="I5773" s="12">
        <v>1</v>
      </c>
      <c r="J5773" s="12">
        <v>79.638174019607831</v>
      </c>
      <c r="K5773" s="12">
        <v>0</v>
      </c>
      <c r="L5773" s="12">
        <v>0</v>
      </c>
      <c r="M5773" s="12">
        <v>0</v>
      </c>
      <c r="N5773" s="12">
        <v>79.638174019607831</v>
      </c>
      <c r="O5773" s="24">
        <f t="shared" ref="O5773" si="960">SUM(N5768:N5773)</f>
        <v>485.2602832407398</v>
      </c>
    </row>
    <row r="5774" spans="1:15" ht="15" thickTop="1" x14ac:dyDescent="0.3">
      <c r="A5774" s="2" t="s">
        <v>982</v>
      </c>
      <c r="B5774" s="2" t="str">
        <f>VLOOKUP(A5774,'Hold Harmless'!A$1:B$7201,2,FALSE)</f>
        <v>OLFEN ISD</v>
      </c>
      <c r="C5774" s="2">
        <v>1</v>
      </c>
      <c r="D5774" s="13">
        <v>23.272125723738647</v>
      </c>
      <c r="E5774" s="13">
        <v>0.33333333333333331</v>
      </c>
      <c r="F5774" s="13">
        <v>23.605459057071979</v>
      </c>
      <c r="G5774" s="13">
        <v>0.96341384446027323</v>
      </c>
      <c r="H5774" s="13">
        <v>0.96815040355710213</v>
      </c>
      <c r="I5774" s="13">
        <v>0.99510762059342617</v>
      </c>
      <c r="J5774" s="13">
        <v>23.489972195298439</v>
      </c>
      <c r="K5774" s="13">
        <v>0.11548686177354028</v>
      </c>
      <c r="L5774" s="13">
        <v>0.11548686177354028</v>
      </c>
      <c r="M5774" s="13">
        <v>0</v>
      </c>
      <c r="N5774" s="13">
        <v>23.489972195298439</v>
      </c>
    </row>
    <row r="5775" spans="1:15" x14ac:dyDescent="0.3">
      <c r="A5775" s="2" t="s">
        <v>982</v>
      </c>
      <c r="B5775" s="2" t="str">
        <f>VLOOKUP(A5775,'Hold Harmless'!A$1:B$7201,2,FALSE)</f>
        <v>OLFEN ISD</v>
      </c>
      <c r="C5775" s="2">
        <v>2</v>
      </c>
      <c r="D5775" s="13">
        <v>19.794444444444441</v>
      </c>
      <c r="E5775" s="13">
        <v>3.0405555555555543</v>
      </c>
      <c r="F5775" s="13">
        <v>22.834999999999994</v>
      </c>
      <c r="G5775" s="13">
        <v>0.96341384446027323</v>
      </c>
      <c r="H5775" s="13">
        <v>0.96815040355710213</v>
      </c>
      <c r="I5775" s="13">
        <v>0.99510762059342617</v>
      </c>
      <c r="J5775" s="13">
        <v>22.72328251625088</v>
      </c>
      <c r="K5775" s="13">
        <v>0.11171748374911417</v>
      </c>
      <c r="L5775" s="13">
        <v>0.11171748374911417</v>
      </c>
      <c r="M5775" s="13">
        <v>0</v>
      </c>
      <c r="N5775" s="13">
        <v>22.72328251625088</v>
      </c>
    </row>
    <row r="5776" spans="1:15" x14ac:dyDescent="0.3">
      <c r="A5776" s="2" t="s">
        <v>982</v>
      </c>
      <c r="B5776" s="2" t="str">
        <f>VLOOKUP(A5776,'Hold Harmless'!A$1:B$7201,2,FALSE)</f>
        <v>OLFEN ISD</v>
      </c>
      <c r="C5776" s="2">
        <v>3</v>
      </c>
      <c r="D5776" s="13">
        <v>21.952429149797588</v>
      </c>
      <c r="E5776" s="13">
        <v>0.73684210526315785</v>
      </c>
      <c r="F5776" s="13">
        <v>22.689271255060746</v>
      </c>
      <c r="G5776" s="13">
        <v>0.96341384446027323</v>
      </c>
      <c r="H5776" s="13">
        <v>0.96815040355710213</v>
      </c>
      <c r="I5776" s="13">
        <v>0.99510762059342617</v>
      </c>
      <c r="J5776" s="13">
        <v>22.578266731622318</v>
      </c>
      <c r="K5776" s="13">
        <v>0.11100452343842804</v>
      </c>
      <c r="L5776" s="13">
        <v>0.11100452343842804</v>
      </c>
      <c r="M5776" s="13">
        <v>0</v>
      </c>
      <c r="N5776" s="13">
        <v>22.578266731622318</v>
      </c>
    </row>
    <row r="5777" spans="1:15" x14ac:dyDescent="0.3">
      <c r="A5777" s="2" t="s">
        <v>982</v>
      </c>
      <c r="B5777" s="2" t="str">
        <f>VLOOKUP(A5777,'Hold Harmless'!A$1:B$7201,2,FALSE)</f>
        <v>OLFEN ISD</v>
      </c>
      <c r="C5777" s="2">
        <v>4</v>
      </c>
      <c r="D5777" s="13">
        <v>21.050116550116556</v>
      </c>
      <c r="E5777" s="13">
        <v>1.2220279720279716</v>
      </c>
      <c r="F5777" s="13">
        <v>22.272144522144529</v>
      </c>
      <c r="G5777" s="13">
        <v>0.96341384446027323</v>
      </c>
      <c r="H5777" s="13">
        <v>0.96815040355710213</v>
      </c>
      <c r="I5777" s="13">
        <v>0.99510762059342617</v>
      </c>
      <c r="J5777" s="13">
        <v>22.163180740944153</v>
      </c>
      <c r="K5777" s="13">
        <v>0.10896378120037653</v>
      </c>
      <c r="L5777" s="13">
        <v>0.10896378120037653</v>
      </c>
      <c r="M5777" s="13">
        <v>0</v>
      </c>
      <c r="N5777" s="13">
        <v>22.163180740944153</v>
      </c>
    </row>
    <row r="5778" spans="1:15" x14ac:dyDescent="0.3">
      <c r="A5778" s="2" t="s">
        <v>982</v>
      </c>
      <c r="B5778" s="2" t="str">
        <f>VLOOKUP(A5778,'Hold Harmless'!A$1:B$7201,2,FALSE)</f>
        <v>OLFEN ISD</v>
      </c>
      <c r="C5778" s="2">
        <v>5</v>
      </c>
      <c r="D5778" s="13">
        <v>22.3464696223317</v>
      </c>
      <c r="E5778" s="13">
        <v>6.3218390804597693E-2</v>
      </c>
      <c r="F5778" s="13">
        <v>22.409688013136297</v>
      </c>
      <c r="G5778" s="13">
        <v>0.96341384446027323</v>
      </c>
      <c r="H5778" s="13">
        <v>0.96815040355710213</v>
      </c>
      <c r="I5778" s="13">
        <v>0.99510762059342617</v>
      </c>
      <c r="J5778" s="13">
        <v>22.300051316993084</v>
      </c>
      <c r="K5778" s="13">
        <v>0.10963669614321248</v>
      </c>
      <c r="L5778" s="13">
        <v>6.3218390804597693E-2</v>
      </c>
      <c r="M5778" s="13">
        <v>4.6418305338615795E-2</v>
      </c>
      <c r="N5778" s="13">
        <v>22.3464696223317</v>
      </c>
    </row>
    <row r="5779" spans="1:15" ht="15" thickBot="1" x14ac:dyDescent="0.35">
      <c r="A5779" s="2" t="s">
        <v>982</v>
      </c>
      <c r="B5779" s="2" t="str">
        <f>VLOOKUP(A5779,'Hold Harmless'!A$1:B$7201,2,FALSE)</f>
        <v>OLFEN ISD</v>
      </c>
      <c r="C5779" s="2">
        <v>6</v>
      </c>
      <c r="D5779" s="13">
        <v>21.423902894491128</v>
      </c>
      <c r="E5779" s="13">
        <v>0.26984126984126983</v>
      </c>
      <c r="F5779" s="13">
        <v>21.693744164332397</v>
      </c>
      <c r="G5779" s="13">
        <v>0.96341384446027323</v>
      </c>
      <c r="H5779" s="13">
        <v>0.96815040355710213</v>
      </c>
      <c r="I5779" s="13">
        <v>0.99510762059342617</v>
      </c>
      <c r="J5779" s="13">
        <v>21.587610137131335</v>
      </c>
      <c r="K5779" s="13">
        <v>0.1061340272010618</v>
      </c>
      <c r="L5779" s="13">
        <v>0.1061340272010618</v>
      </c>
      <c r="M5779" s="13">
        <v>0</v>
      </c>
      <c r="N5779" s="13">
        <v>21.587610137131335</v>
      </c>
      <c r="O5779" s="24">
        <f t="shared" ref="O5779" si="961">SUM(N5774:N5779)</f>
        <v>134.88878194357881</v>
      </c>
    </row>
    <row r="5780" spans="1:15" ht="15" thickTop="1" x14ac:dyDescent="0.3">
      <c r="A5780" s="4" t="s">
        <v>983</v>
      </c>
      <c r="B5780" s="4" t="str">
        <f>VLOOKUP(A5780,'Hold Harmless'!A$1:B$7201,2,FALSE)</f>
        <v>HENDERSON ISD</v>
      </c>
      <c r="C5780" s="4">
        <v>1</v>
      </c>
      <c r="D5780" s="10">
        <v>405.03888888889259</v>
      </c>
      <c r="E5780" s="10">
        <v>116.51666666666549</v>
      </c>
      <c r="F5780" s="10">
        <v>521.55555555555804</v>
      </c>
      <c r="G5780" s="10">
        <v>0.95772484299415694</v>
      </c>
      <c r="H5780" s="10">
        <v>0.95525050750228691</v>
      </c>
      <c r="I5780" s="10">
        <v>1</v>
      </c>
      <c r="J5780" s="10">
        <v>521.55555555555804</v>
      </c>
      <c r="K5780" s="10">
        <v>0</v>
      </c>
      <c r="L5780" s="10">
        <v>0</v>
      </c>
      <c r="M5780" s="10">
        <v>0</v>
      </c>
      <c r="N5780" s="10">
        <v>521.55555555555804</v>
      </c>
    </row>
    <row r="5781" spans="1:15" x14ac:dyDescent="0.3">
      <c r="A5781" s="4" t="s">
        <v>983</v>
      </c>
      <c r="B5781" s="4" t="str">
        <f>VLOOKUP(A5781,'Hold Harmless'!A$1:B$7201,2,FALSE)</f>
        <v>HENDERSON ISD</v>
      </c>
      <c r="C5781" s="4">
        <v>2</v>
      </c>
      <c r="D5781" s="10">
        <v>413.5357142857207</v>
      </c>
      <c r="E5781" s="10">
        <v>113.14880952380918</v>
      </c>
      <c r="F5781" s="10">
        <v>526.68452380952988</v>
      </c>
      <c r="G5781" s="10">
        <v>0.95772484299415694</v>
      </c>
      <c r="H5781" s="10">
        <v>0.95525050750228691</v>
      </c>
      <c r="I5781" s="10">
        <v>1</v>
      </c>
      <c r="J5781" s="10">
        <v>526.68452380952988</v>
      </c>
      <c r="K5781" s="10">
        <v>0</v>
      </c>
      <c r="L5781" s="10">
        <v>0</v>
      </c>
      <c r="M5781" s="10">
        <v>0</v>
      </c>
      <c r="N5781" s="10">
        <v>526.68452380952988</v>
      </c>
    </row>
    <row r="5782" spans="1:15" x14ac:dyDescent="0.3">
      <c r="A5782" s="4" t="s">
        <v>983</v>
      </c>
      <c r="B5782" s="4" t="str">
        <f>VLOOKUP(A5782,'Hold Harmless'!A$1:B$7201,2,FALSE)</f>
        <v>HENDERSON ISD</v>
      </c>
      <c r="C5782" s="4">
        <v>3</v>
      </c>
      <c r="D5782" s="10">
        <v>448.8854166666755</v>
      </c>
      <c r="E5782" s="10">
        <v>75.131944444444429</v>
      </c>
      <c r="F5782" s="10">
        <v>524.01736111111995</v>
      </c>
      <c r="G5782" s="10">
        <v>0.95772484299415694</v>
      </c>
      <c r="H5782" s="10">
        <v>0.95525050750228691</v>
      </c>
      <c r="I5782" s="10">
        <v>1</v>
      </c>
      <c r="J5782" s="10">
        <v>524.01736111111995</v>
      </c>
      <c r="K5782" s="10">
        <v>0</v>
      </c>
      <c r="L5782" s="10">
        <v>0</v>
      </c>
      <c r="M5782" s="10">
        <v>0</v>
      </c>
      <c r="N5782" s="10">
        <v>524.01736111111995</v>
      </c>
    </row>
    <row r="5783" spans="1:15" x14ac:dyDescent="0.3">
      <c r="A5783" s="4" t="s">
        <v>983</v>
      </c>
      <c r="B5783" s="4" t="str">
        <f>VLOOKUP(A5783,'Hold Harmless'!A$1:B$7201,2,FALSE)</f>
        <v>HENDERSON ISD</v>
      </c>
      <c r="C5783" s="4">
        <v>4</v>
      </c>
      <c r="D5783" s="10">
        <v>453.93494729908605</v>
      </c>
      <c r="E5783" s="10">
        <v>69.445322793148449</v>
      </c>
      <c r="F5783" s="10">
        <v>523.38027009223447</v>
      </c>
      <c r="G5783" s="10">
        <v>0.95772484299415694</v>
      </c>
      <c r="H5783" s="10">
        <v>0.95525050750228691</v>
      </c>
      <c r="I5783" s="10">
        <v>1</v>
      </c>
      <c r="J5783" s="10">
        <v>523.38027009223447</v>
      </c>
      <c r="K5783" s="10">
        <v>0</v>
      </c>
      <c r="L5783" s="10">
        <v>0</v>
      </c>
      <c r="M5783" s="10">
        <v>0</v>
      </c>
      <c r="N5783" s="10">
        <v>523.38027009223447</v>
      </c>
    </row>
    <row r="5784" spans="1:15" x14ac:dyDescent="0.3">
      <c r="A5784" s="4" t="s">
        <v>983</v>
      </c>
      <c r="B5784" s="4" t="str">
        <f>VLOOKUP(A5784,'Hold Harmless'!A$1:B$7201,2,FALSE)</f>
        <v>HENDERSON ISD</v>
      </c>
      <c r="C5784" s="4">
        <v>5</v>
      </c>
      <c r="D5784" s="10">
        <v>467.78735632184379</v>
      </c>
      <c r="E5784" s="10">
        <v>55.040229885057308</v>
      </c>
      <c r="F5784" s="10">
        <v>522.82758620690106</v>
      </c>
      <c r="G5784" s="10">
        <v>0.95772484299415694</v>
      </c>
      <c r="H5784" s="10">
        <v>0.95525050750228691</v>
      </c>
      <c r="I5784" s="10">
        <v>1</v>
      </c>
      <c r="J5784" s="10">
        <v>522.82758620690106</v>
      </c>
      <c r="K5784" s="10">
        <v>0</v>
      </c>
      <c r="L5784" s="10">
        <v>0</v>
      </c>
      <c r="M5784" s="10">
        <v>0</v>
      </c>
      <c r="N5784" s="10">
        <v>522.82758620690106</v>
      </c>
    </row>
    <row r="5785" spans="1:15" ht="15" thickBot="1" x14ac:dyDescent="0.35">
      <c r="A5785" s="4" t="s">
        <v>983</v>
      </c>
      <c r="B5785" s="4" t="str">
        <f>VLOOKUP(A5785,'Hold Harmless'!A$1:B$7201,2,FALSE)</f>
        <v>HENDERSON ISD</v>
      </c>
      <c r="C5785" s="4">
        <v>6</v>
      </c>
      <c r="D5785" s="10">
        <v>463.29411764707095</v>
      </c>
      <c r="E5785" s="10">
        <v>53.465686274509771</v>
      </c>
      <c r="F5785" s="10">
        <v>516.75980392158067</v>
      </c>
      <c r="G5785" s="10">
        <v>0.95772484299415694</v>
      </c>
      <c r="H5785" s="10">
        <v>0.95525050750228691</v>
      </c>
      <c r="I5785" s="10">
        <v>1</v>
      </c>
      <c r="J5785" s="10">
        <v>516.75980392158067</v>
      </c>
      <c r="K5785" s="10">
        <v>0</v>
      </c>
      <c r="L5785" s="10">
        <v>0</v>
      </c>
      <c r="M5785" s="10">
        <v>0</v>
      </c>
      <c r="N5785" s="10">
        <v>516.75980392158067</v>
      </c>
      <c r="O5785" s="24">
        <f t="shared" ref="O5785" si="962">SUM(N5780:N5785)</f>
        <v>3135.2251006969245</v>
      </c>
    </row>
    <row r="5786" spans="1:15" ht="15" thickTop="1" x14ac:dyDescent="0.3">
      <c r="A5786" s="11" t="s">
        <v>984</v>
      </c>
      <c r="B5786" s="11" t="str">
        <f>VLOOKUP(A5786,'Hold Harmless'!A$1:B$7201,2,FALSE)</f>
        <v>LANEVILLE ISD</v>
      </c>
      <c r="C5786" s="11">
        <v>1</v>
      </c>
      <c r="D5786" s="12">
        <v>20.166666666666671</v>
      </c>
      <c r="E5786" s="12">
        <v>4.3793103448275854</v>
      </c>
      <c r="F5786" s="12">
        <v>24.545977011494259</v>
      </c>
      <c r="G5786" s="12">
        <v>0.9677406884821308</v>
      </c>
      <c r="H5786" s="12">
        <v>0.96827235696401215</v>
      </c>
      <c r="I5786" s="12">
        <v>0.99945091019271848</v>
      </c>
      <c r="J5786" s="12">
        <v>24.53249906570748</v>
      </c>
      <c r="K5786" s="12">
        <v>1.3477945786778633E-2</v>
      </c>
      <c r="L5786" s="12">
        <v>1.3477945786778633E-2</v>
      </c>
      <c r="M5786" s="12">
        <v>0</v>
      </c>
      <c r="N5786" s="12">
        <v>24.53249906570748</v>
      </c>
    </row>
    <row r="5787" spans="1:15" x14ac:dyDescent="0.3">
      <c r="A5787" s="11" t="s">
        <v>984</v>
      </c>
      <c r="B5787" s="11" t="str">
        <f>VLOOKUP(A5787,'Hold Harmless'!A$1:B$7201,2,FALSE)</f>
        <v>LANEVILLE ISD</v>
      </c>
      <c r="C5787" s="11">
        <v>2</v>
      </c>
      <c r="D5787" s="12">
        <v>23.382183908045995</v>
      </c>
      <c r="E5787" s="12">
        <v>1.6695402298850588</v>
      </c>
      <c r="F5787" s="12">
        <v>25.051724137931053</v>
      </c>
      <c r="G5787" s="12">
        <v>0.9677406884821308</v>
      </c>
      <c r="H5787" s="12">
        <v>0.96827235696401215</v>
      </c>
      <c r="I5787" s="12">
        <v>0.99945091019271848</v>
      </c>
      <c r="J5787" s="12">
        <v>25.037968491552085</v>
      </c>
      <c r="K5787" s="12">
        <v>1.3755646378967867E-2</v>
      </c>
      <c r="L5787" s="12">
        <v>1.3755646378967867E-2</v>
      </c>
      <c r="M5787" s="12">
        <v>0</v>
      </c>
      <c r="N5787" s="12">
        <v>25.037968491552085</v>
      </c>
    </row>
    <row r="5788" spans="1:15" x14ac:dyDescent="0.3">
      <c r="A5788" s="11" t="s">
        <v>984</v>
      </c>
      <c r="B5788" s="11" t="str">
        <f>VLOOKUP(A5788,'Hold Harmless'!A$1:B$7201,2,FALSE)</f>
        <v>LANEVILLE ISD</v>
      </c>
      <c r="C5788" s="11">
        <v>3</v>
      </c>
      <c r="D5788" s="12">
        <v>21.785714285714306</v>
      </c>
      <c r="E5788" s="12">
        <v>2.8839285714285707</v>
      </c>
      <c r="F5788" s="12">
        <v>24.669642857142875</v>
      </c>
      <c r="G5788" s="12">
        <v>0.9677406884821308</v>
      </c>
      <c r="H5788" s="12">
        <v>0.96827235696401215</v>
      </c>
      <c r="I5788" s="12">
        <v>0.99945091019271848</v>
      </c>
      <c r="J5788" s="12">
        <v>24.656097007700744</v>
      </c>
      <c r="K5788" s="12">
        <v>1.3545849442131441E-2</v>
      </c>
      <c r="L5788" s="12">
        <v>1.3545849442131441E-2</v>
      </c>
      <c r="M5788" s="12">
        <v>0</v>
      </c>
      <c r="N5788" s="12">
        <v>24.656097007700744</v>
      </c>
    </row>
    <row r="5789" spans="1:15" x14ac:dyDescent="0.3">
      <c r="A5789" s="11" t="s">
        <v>984</v>
      </c>
      <c r="B5789" s="11" t="str">
        <f>VLOOKUP(A5789,'Hold Harmless'!A$1:B$7201,2,FALSE)</f>
        <v>LANEVILLE ISD</v>
      </c>
      <c r="C5789" s="11">
        <v>4</v>
      </c>
      <c r="D5789" s="12">
        <v>19.773809523809565</v>
      </c>
      <c r="E5789" s="12">
        <v>5.3154761904761898</v>
      </c>
      <c r="F5789" s="12">
        <v>25.089285714285754</v>
      </c>
      <c r="G5789" s="12">
        <v>0.9677406884821308</v>
      </c>
      <c r="H5789" s="12">
        <v>0.96827235696401215</v>
      </c>
      <c r="I5789" s="12">
        <v>0.99945091019271848</v>
      </c>
      <c r="J5789" s="12">
        <v>25.075509443228068</v>
      </c>
      <c r="K5789" s="12">
        <v>1.3776271057686529E-2</v>
      </c>
      <c r="L5789" s="12">
        <v>1.3776271057686529E-2</v>
      </c>
      <c r="M5789" s="12">
        <v>0</v>
      </c>
      <c r="N5789" s="12">
        <v>25.075509443228068</v>
      </c>
    </row>
    <row r="5790" spans="1:15" x14ac:dyDescent="0.3">
      <c r="A5790" s="11" t="s">
        <v>984</v>
      </c>
      <c r="B5790" s="11" t="str">
        <f>VLOOKUP(A5790,'Hold Harmless'!A$1:B$7201,2,FALSE)</f>
        <v>LANEVILLE ISD</v>
      </c>
      <c r="C5790" s="11">
        <v>5</v>
      </c>
      <c r="D5790" s="12">
        <v>23.059523809523853</v>
      </c>
      <c r="E5790" s="12">
        <v>2.6934523809523769</v>
      </c>
      <c r="F5790" s="12">
        <v>25.752976190476229</v>
      </c>
      <c r="G5790" s="12">
        <v>0.9677406884821308</v>
      </c>
      <c r="H5790" s="12">
        <v>0.96827235696401215</v>
      </c>
      <c r="I5790" s="12">
        <v>0.99945091019271848</v>
      </c>
      <c r="J5790" s="12">
        <v>25.738835493742876</v>
      </c>
      <c r="K5790" s="12">
        <v>1.4140696733353053E-2</v>
      </c>
      <c r="L5790" s="12">
        <v>1.4140696733353053E-2</v>
      </c>
      <c r="M5790" s="12">
        <v>0</v>
      </c>
      <c r="N5790" s="12">
        <v>25.738835493742876</v>
      </c>
    </row>
    <row r="5791" spans="1:15" ht="15" thickBot="1" x14ac:dyDescent="0.35">
      <c r="A5791" s="11" t="s">
        <v>984</v>
      </c>
      <c r="B5791" s="11" t="str">
        <f>VLOOKUP(A5791,'Hold Harmless'!A$1:B$7201,2,FALSE)</f>
        <v>LANEVILLE ISD</v>
      </c>
      <c r="C5791" s="11">
        <v>6</v>
      </c>
      <c r="D5791" s="12">
        <v>23.270114942528721</v>
      </c>
      <c r="E5791" s="12">
        <v>3.132183908045973</v>
      </c>
      <c r="F5791" s="12">
        <v>26.402298850574695</v>
      </c>
      <c r="G5791" s="12">
        <v>0.9677406884821308</v>
      </c>
      <c r="H5791" s="12">
        <v>0.96827235696401215</v>
      </c>
      <c r="I5791" s="12">
        <v>0.99945091019271848</v>
      </c>
      <c r="J5791" s="12">
        <v>26.387801617387044</v>
      </c>
      <c r="K5791" s="12">
        <v>1.4497233187650949E-2</v>
      </c>
      <c r="L5791" s="12">
        <v>1.4497233187650949E-2</v>
      </c>
      <c r="M5791" s="12">
        <v>0</v>
      </c>
      <c r="N5791" s="12">
        <v>26.387801617387044</v>
      </c>
      <c r="O5791" s="24">
        <f t="shared" ref="O5791" si="963">SUM(N5786:N5791)</f>
        <v>151.42871111931831</v>
      </c>
    </row>
    <row r="5792" spans="1:15" ht="15" thickTop="1" x14ac:dyDescent="0.3">
      <c r="A5792" s="2" t="s">
        <v>985</v>
      </c>
      <c r="B5792" s="2" t="str">
        <f>VLOOKUP(A5792,'Hold Harmless'!A$1:B$7201,2,FALSE)</f>
        <v>LEVERETTS CHAPEL ISD</v>
      </c>
      <c r="C5792" s="2">
        <v>1</v>
      </c>
      <c r="D5792" s="13">
        <v>32.30246913580249</v>
      </c>
      <c r="E5792" s="13">
        <v>2.9506172839506175</v>
      </c>
      <c r="F5792" s="13">
        <v>35.25308641975311</v>
      </c>
      <c r="G5792" s="13">
        <v>0.94982157966376046</v>
      </c>
      <c r="H5792" s="13">
        <v>0.94498718770019219</v>
      </c>
      <c r="I5792" s="13">
        <v>1</v>
      </c>
      <c r="J5792" s="13">
        <v>35.25308641975311</v>
      </c>
      <c r="K5792" s="13">
        <v>0</v>
      </c>
      <c r="L5792" s="13">
        <v>0</v>
      </c>
      <c r="M5792" s="13">
        <v>0</v>
      </c>
      <c r="N5792" s="13">
        <v>35.25308641975311</v>
      </c>
    </row>
    <row r="5793" spans="1:15" x14ac:dyDescent="0.3">
      <c r="A5793" s="2" t="s">
        <v>985</v>
      </c>
      <c r="B5793" s="2" t="str">
        <f>VLOOKUP(A5793,'Hold Harmless'!A$1:B$7201,2,FALSE)</f>
        <v>LEVERETTS CHAPEL ISD</v>
      </c>
      <c r="C5793" s="2">
        <v>2</v>
      </c>
      <c r="D5793" s="13">
        <v>35.692528735632159</v>
      </c>
      <c r="E5793" s="13">
        <v>1.4252873563218393</v>
      </c>
      <c r="F5793" s="13">
        <v>37.117816091953998</v>
      </c>
      <c r="G5793" s="13">
        <v>0.94982157966376046</v>
      </c>
      <c r="H5793" s="13">
        <v>0.94498718770019219</v>
      </c>
      <c r="I5793" s="13">
        <v>1</v>
      </c>
      <c r="J5793" s="13">
        <v>37.117816091953998</v>
      </c>
      <c r="K5793" s="13">
        <v>0</v>
      </c>
      <c r="L5793" s="13">
        <v>0</v>
      </c>
      <c r="M5793" s="13">
        <v>0</v>
      </c>
      <c r="N5793" s="13">
        <v>37.117816091953998</v>
      </c>
    </row>
    <row r="5794" spans="1:15" x14ac:dyDescent="0.3">
      <c r="A5794" s="2" t="s">
        <v>985</v>
      </c>
      <c r="B5794" s="2" t="str">
        <f>VLOOKUP(A5794,'Hold Harmless'!A$1:B$7201,2,FALSE)</f>
        <v>LEVERETTS CHAPEL ISD</v>
      </c>
      <c r="C5794" s="2">
        <v>3</v>
      </c>
      <c r="D5794" s="13">
        <v>34.786666666666683</v>
      </c>
      <c r="E5794" s="13">
        <v>1.0000000000000002</v>
      </c>
      <c r="F5794" s="13">
        <v>35.786666666666683</v>
      </c>
      <c r="G5794" s="13">
        <v>0.94982157966376046</v>
      </c>
      <c r="H5794" s="13">
        <v>0.94498718770019219</v>
      </c>
      <c r="I5794" s="13">
        <v>1</v>
      </c>
      <c r="J5794" s="13">
        <v>35.786666666666683</v>
      </c>
      <c r="K5794" s="13">
        <v>0</v>
      </c>
      <c r="L5794" s="13">
        <v>0</v>
      </c>
      <c r="M5794" s="13">
        <v>0</v>
      </c>
      <c r="N5794" s="13">
        <v>35.786666666666683</v>
      </c>
    </row>
    <row r="5795" spans="1:15" x14ac:dyDescent="0.3">
      <c r="A5795" s="2" t="s">
        <v>985</v>
      </c>
      <c r="B5795" s="2" t="str">
        <f>VLOOKUP(A5795,'Hold Harmless'!A$1:B$7201,2,FALSE)</f>
        <v>LEVERETTS CHAPEL ISD</v>
      </c>
      <c r="C5795" s="2">
        <v>4</v>
      </c>
      <c r="D5795" s="13">
        <v>30.47435897435901</v>
      </c>
      <c r="E5795" s="13">
        <v>5.7371794871794721</v>
      </c>
      <c r="F5795" s="13">
        <v>36.211538461538481</v>
      </c>
      <c r="G5795" s="13">
        <v>0.94982157966376046</v>
      </c>
      <c r="H5795" s="13">
        <v>0.94498718770019219</v>
      </c>
      <c r="I5795" s="13">
        <v>1</v>
      </c>
      <c r="J5795" s="13">
        <v>36.211538461538481</v>
      </c>
      <c r="K5795" s="13">
        <v>0</v>
      </c>
      <c r="L5795" s="13">
        <v>0</v>
      </c>
      <c r="M5795" s="13">
        <v>0</v>
      </c>
      <c r="N5795" s="13">
        <v>36.211538461538481</v>
      </c>
    </row>
    <row r="5796" spans="1:15" x14ac:dyDescent="0.3">
      <c r="A5796" s="2" t="s">
        <v>985</v>
      </c>
      <c r="B5796" s="2" t="str">
        <f>VLOOKUP(A5796,'Hold Harmless'!A$1:B$7201,2,FALSE)</f>
        <v>LEVERETTS CHAPEL ISD</v>
      </c>
      <c r="C5796" s="2">
        <v>5</v>
      </c>
      <c r="D5796" s="13">
        <v>36.363095238095227</v>
      </c>
      <c r="E5796" s="13">
        <v>0.13690476190476192</v>
      </c>
      <c r="F5796" s="13">
        <v>36.499999999999986</v>
      </c>
      <c r="G5796" s="13">
        <v>0.94982157966376046</v>
      </c>
      <c r="H5796" s="13">
        <v>0.94498718770019219</v>
      </c>
      <c r="I5796" s="13">
        <v>1</v>
      </c>
      <c r="J5796" s="13">
        <v>36.499999999999986</v>
      </c>
      <c r="K5796" s="13">
        <v>0</v>
      </c>
      <c r="L5796" s="13">
        <v>0</v>
      </c>
      <c r="M5796" s="13">
        <v>0</v>
      </c>
      <c r="N5796" s="13">
        <v>36.499999999999986</v>
      </c>
    </row>
    <row r="5797" spans="1:15" ht="15" thickBot="1" x14ac:dyDescent="0.35">
      <c r="A5797" s="2" t="s">
        <v>985</v>
      </c>
      <c r="B5797" s="2" t="str">
        <f>VLOOKUP(A5797,'Hold Harmless'!A$1:B$7201,2,FALSE)</f>
        <v>LEVERETTS CHAPEL ISD</v>
      </c>
      <c r="C5797" s="2">
        <v>6</v>
      </c>
      <c r="D5797" s="13">
        <v>36.354938271604908</v>
      </c>
      <c r="E5797" s="13">
        <v>0.27777777777777779</v>
      </c>
      <c r="F5797" s="13">
        <v>36.632716049382687</v>
      </c>
      <c r="G5797" s="13">
        <v>0.94982157966376046</v>
      </c>
      <c r="H5797" s="13">
        <v>0.94498718770019219</v>
      </c>
      <c r="I5797" s="13">
        <v>1</v>
      </c>
      <c r="J5797" s="13">
        <v>36.632716049382687</v>
      </c>
      <c r="K5797" s="13">
        <v>0</v>
      </c>
      <c r="L5797" s="13">
        <v>0</v>
      </c>
      <c r="M5797" s="13">
        <v>0</v>
      </c>
      <c r="N5797" s="13">
        <v>36.632716049382687</v>
      </c>
      <c r="O5797" s="24">
        <f t="shared" ref="O5797" si="964">SUM(N5792:N5797)</f>
        <v>217.50182368929495</v>
      </c>
    </row>
    <row r="5798" spans="1:15" ht="15" thickTop="1" x14ac:dyDescent="0.3">
      <c r="A5798" s="4" t="s">
        <v>986</v>
      </c>
      <c r="B5798" s="4" t="str">
        <f>VLOOKUP(A5798,'Hold Harmless'!A$1:B$7201,2,FALSE)</f>
        <v>MOUNT ENTERPRISE ISD</v>
      </c>
      <c r="C5798" s="4">
        <v>1</v>
      </c>
      <c r="D5798" s="10">
        <v>54.714285714285616</v>
      </c>
      <c r="E5798" s="10">
        <v>5.9613095238095219</v>
      </c>
      <c r="F5798" s="10">
        <v>60.675595238095141</v>
      </c>
      <c r="G5798" s="10">
        <v>0.94859456778425122</v>
      </c>
      <c r="H5798" s="10">
        <v>0.94691557077032407</v>
      </c>
      <c r="I5798" s="10">
        <v>1</v>
      </c>
      <c r="J5798" s="10">
        <v>60.675595238095141</v>
      </c>
      <c r="K5798" s="10">
        <v>0</v>
      </c>
      <c r="L5798" s="10">
        <v>0</v>
      </c>
      <c r="M5798" s="10">
        <v>0</v>
      </c>
      <c r="N5798" s="10">
        <v>60.675595238095141</v>
      </c>
    </row>
    <row r="5799" spans="1:15" x14ac:dyDescent="0.3">
      <c r="A5799" s="4" t="s">
        <v>986</v>
      </c>
      <c r="B5799" s="4" t="str">
        <f>VLOOKUP(A5799,'Hold Harmless'!A$1:B$7201,2,FALSE)</f>
        <v>MOUNT ENTERPRISE ISD</v>
      </c>
      <c r="C5799" s="4">
        <v>2</v>
      </c>
      <c r="D5799" s="10">
        <v>57.055555555555486</v>
      </c>
      <c r="E5799" s="10">
        <v>4.3638888888888854</v>
      </c>
      <c r="F5799" s="10">
        <v>61.419444444444373</v>
      </c>
      <c r="G5799" s="10">
        <v>0.94859456778425122</v>
      </c>
      <c r="H5799" s="10">
        <v>0.94691557077032407</v>
      </c>
      <c r="I5799" s="10">
        <v>1</v>
      </c>
      <c r="J5799" s="10">
        <v>61.419444444444373</v>
      </c>
      <c r="K5799" s="10">
        <v>0</v>
      </c>
      <c r="L5799" s="10">
        <v>0</v>
      </c>
      <c r="M5799" s="10">
        <v>0</v>
      </c>
      <c r="N5799" s="10">
        <v>61.419444444444373</v>
      </c>
    </row>
    <row r="5800" spans="1:15" x14ac:dyDescent="0.3">
      <c r="A5800" s="4" t="s">
        <v>986</v>
      </c>
      <c r="B5800" s="4" t="str">
        <f>VLOOKUP(A5800,'Hold Harmless'!A$1:B$7201,2,FALSE)</f>
        <v>MOUNT ENTERPRISE ISD</v>
      </c>
      <c r="C5800" s="4">
        <v>3</v>
      </c>
      <c r="D5800" s="10">
        <v>57.452380952380871</v>
      </c>
      <c r="E5800" s="10">
        <v>3.2976190476190439</v>
      </c>
      <c r="F5800" s="10">
        <v>60.749999999999915</v>
      </c>
      <c r="G5800" s="10">
        <v>0.94859456778425122</v>
      </c>
      <c r="H5800" s="10">
        <v>0.94691557077032407</v>
      </c>
      <c r="I5800" s="10">
        <v>1</v>
      </c>
      <c r="J5800" s="10">
        <v>60.749999999999915</v>
      </c>
      <c r="K5800" s="10">
        <v>0</v>
      </c>
      <c r="L5800" s="10">
        <v>0</v>
      </c>
      <c r="M5800" s="10">
        <v>0</v>
      </c>
      <c r="N5800" s="10">
        <v>60.749999999999915</v>
      </c>
    </row>
    <row r="5801" spans="1:15" x14ac:dyDescent="0.3">
      <c r="A5801" s="4" t="s">
        <v>986</v>
      </c>
      <c r="B5801" s="4" t="str">
        <f>VLOOKUP(A5801,'Hold Harmless'!A$1:B$7201,2,FALSE)</f>
        <v>MOUNT ENTERPRISE ISD</v>
      </c>
      <c r="C5801" s="4">
        <v>4</v>
      </c>
      <c r="D5801" s="10">
        <v>58.525641025640866</v>
      </c>
      <c r="E5801" s="10">
        <v>2.7660256410256392</v>
      </c>
      <c r="F5801" s="10">
        <v>61.291666666666508</v>
      </c>
      <c r="G5801" s="10">
        <v>0.94859456778425122</v>
      </c>
      <c r="H5801" s="10">
        <v>0.94691557077032407</v>
      </c>
      <c r="I5801" s="10">
        <v>1</v>
      </c>
      <c r="J5801" s="10">
        <v>61.291666666666508</v>
      </c>
      <c r="K5801" s="10">
        <v>0</v>
      </c>
      <c r="L5801" s="10">
        <v>0</v>
      </c>
      <c r="M5801" s="10">
        <v>0</v>
      </c>
      <c r="N5801" s="10">
        <v>61.291666666666508</v>
      </c>
    </row>
    <row r="5802" spans="1:15" x14ac:dyDescent="0.3">
      <c r="A5802" s="4" t="s">
        <v>986</v>
      </c>
      <c r="B5802" s="4" t="str">
        <f>VLOOKUP(A5802,'Hold Harmless'!A$1:B$7201,2,FALSE)</f>
        <v>MOUNT ENTERPRISE ISD</v>
      </c>
      <c r="C5802" s="4">
        <v>5</v>
      </c>
      <c r="D5802" s="10">
        <v>51.821428571428697</v>
      </c>
      <c r="E5802" s="10">
        <v>9.8154761904761649</v>
      </c>
      <c r="F5802" s="10">
        <v>61.636904761904859</v>
      </c>
      <c r="G5802" s="10">
        <v>0.94859456778425122</v>
      </c>
      <c r="H5802" s="10">
        <v>0.94691557077032407</v>
      </c>
      <c r="I5802" s="10">
        <v>1</v>
      </c>
      <c r="J5802" s="10">
        <v>61.636904761904859</v>
      </c>
      <c r="K5802" s="10">
        <v>0</v>
      </c>
      <c r="L5802" s="10">
        <v>0</v>
      </c>
      <c r="M5802" s="10">
        <v>0</v>
      </c>
      <c r="N5802" s="10">
        <v>61.636904761904859</v>
      </c>
    </row>
    <row r="5803" spans="1:15" ht="15" thickBot="1" x14ac:dyDescent="0.35">
      <c r="A5803" s="4" t="s">
        <v>986</v>
      </c>
      <c r="B5803" s="4" t="str">
        <f>VLOOKUP(A5803,'Hold Harmless'!A$1:B$7201,2,FALSE)</f>
        <v>MOUNT ENTERPRISE ISD</v>
      </c>
      <c r="C5803" s="4">
        <v>6</v>
      </c>
      <c r="D5803" s="10">
        <v>62.191176470588083</v>
      </c>
      <c r="E5803" s="10">
        <v>0.55882352941176472</v>
      </c>
      <c r="F5803" s="10">
        <v>62.749999999999851</v>
      </c>
      <c r="G5803" s="10">
        <v>0.94859456778425122</v>
      </c>
      <c r="H5803" s="10">
        <v>0.94691557077032407</v>
      </c>
      <c r="I5803" s="10">
        <v>1</v>
      </c>
      <c r="J5803" s="10">
        <v>62.749999999999851</v>
      </c>
      <c r="K5803" s="10">
        <v>0</v>
      </c>
      <c r="L5803" s="10">
        <v>0</v>
      </c>
      <c r="M5803" s="10">
        <v>0</v>
      </c>
      <c r="N5803" s="10">
        <v>62.749999999999851</v>
      </c>
      <c r="O5803" s="24">
        <f t="shared" ref="O5803" si="965">SUM(N5798:N5803)</f>
        <v>368.52361111111065</v>
      </c>
    </row>
    <row r="5804" spans="1:15" ht="15" thickTop="1" x14ac:dyDescent="0.3">
      <c r="A5804" s="11" t="s">
        <v>987</v>
      </c>
      <c r="B5804" s="11" t="str">
        <f>VLOOKUP(A5804,'Hold Harmless'!A$1:B$7201,2,FALSE)</f>
        <v>OVERTON ISD</v>
      </c>
      <c r="C5804" s="11">
        <v>1</v>
      </c>
      <c r="D5804" s="12">
        <v>65.206790123456614</v>
      </c>
      <c r="E5804" s="12">
        <v>7.4907407407407423</v>
      </c>
      <c r="F5804" s="12">
        <v>72.697530864197361</v>
      </c>
      <c r="G5804" s="12">
        <v>0.95759521166192019</v>
      </c>
      <c r="H5804" s="12">
        <v>0.95632278481012656</v>
      </c>
      <c r="I5804" s="12">
        <v>1</v>
      </c>
      <c r="J5804" s="12">
        <v>72.697530864197361</v>
      </c>
      <c r="K5804" s="12">
        <v>0</v>
      </c>
      <c r="L5804" s="12">
        <v>0</v>
      </c>
      <c r="M5804" s="12">
        <v>0</v>
      </c>
      <c r="N5804" s="12">
        <v>72.697530864197361</v>
      </c>
    </row>
    <row r="5805" spans="1:15" x14ac:dyDescent="0.3">
      <c r="A5805" s="11" t="s">
        <v>987</v>
      </c>
      <c r="B5805" s="11" t="str">
        <f>VLOOKUP(A5805,'Hold Harmless'!A$1:B$7201,2,FALSE)</f>
        <v>OVERTON ISD</v>
      </c>
      <c r="C5805" s="11">
        <v>2</v>
      </c>
      <c r="D5805" s="12">
        <v>65.879310344827374</v>
      </c>
      <c r="E5805" s="12">
        <v>7.2873563218390798</v>
      </c>
      <c r="F5805" s="12">
        <v>73.166666666666458</v>
      </c>
      <c r="G5805" s="12">
        <v>0.95759521166192019</v>
      </c>
      <c r="H5805" s="12">
        <v>0.95632278481012656</v>
      </c>
      <c r="I5805" s="12">
        <v>1</v>
      </c>
      <c r="J5805" s="12">
        <v>73.166666666666458</v>
      </c>
      <c r="K5805" s="12">
        <v>0</v>
      </c>
      <c r="L5805" s="12">
        <v>0</v>
      </c>
      <c r="M5805" s="12">
        <v>0</v>
      </c>
      <c r="N5805" s="12">
        <v>73.166666666666458</v>
      </c>
    </row>
    <row r="5806" spans="1:15" x14ac:dyDescent="0.3">
      <c r="A5806" s="11" t="s">
        <v>987</v>
      </c>
      <c r="B5806" s="11" t="str">
        <f>VLOOKUP(A5806,'Hold Harmless'!A$1:B$7201,2,FALSE)</f>
        <v>OVERTON ISD</v>
      </c>
      <c r="C5806" s="11">
        <v>3</v>
      </c>
      <c r="D5806" s="12">
        <v>63.099999999999838</v>
      </c>
      <c r="E5806" s="12">
        <v>9.7933333333333312</v>
      </c>
      <c r="F5806" s="12">
        <v>72.893333333333175</v>
      </c>
      <c r="G5806" s="12">
        <v>0.95759521166192019</v>
      </c>
      <c r="H5806" s="12">
        <v>0.95632278481012656</v>
      </c>
      <c r="I5806" s="12">
        <v>1</v>
      </c>
      <c r="J5806" s="12">
        <v>72.893333333333175</v>
      </c>
      <c r="K5806" s="12">
        <v>0</v>
      </c>
      <c r="L5806" s="12">
        <v>0</v>
      </c>
      <c r="M5806" s="12">
        <v>0</v>
      </c>
      <c r="N5806" s="12">
        <v>72.893333333333175</v>
      </c>
    </row>
    <row r="5807" spans="1:15" x14ac:dyDescent="0.3">
      <c r="A5807" s="11" t="s">
        <v>987</v>
      </c>
      <c r="B5807" s="11" t="str">
        <f>VLOOKUP(A5807,'Hold Harmless'!A$1:B$7201,2,FALSE)</f>
        <v>OVERTON ISD</v>
      </c>
      <c r="C5807" s="11">
        <v>4</v>
      </c>
      <c r="D5807" s="12">
        <v>66.03395061728385</v>
      </c>
      <c r="E5807" s="12">
        <v>6.7901234567901234</v>
      </c>
      <c r="F5807" s="12">
        <v>72.824074074073977</v>
      </c>
      <c r="G5807" s="12">
        <v>0.95759521166192019</v>
      </c>
      <c r="H5807" s="12">
        <v>0.95632278481012656</v>
      </c>
      <c r="I5807" s="12">
        <v>1</v>
      </c>
      <c r="J5807" s="12">
        <v>72.824074074073977</v>
      </c>
      <c r="K5807" s="12">
        <v>0</v>
      </c>
      <c r="L5807" s="12">
        <v>0</v>
      </c>
      <c r="M5807" s="12">
        <v>0</v>
      </c>
      <c r="N5807" s="12">
        <v>72.824074074073977</v>
      </c>
    </row>
    <row r="5808" spans="1:15" x14ac:dyDescent="0.3">
      <c r="A5808" s="11" t="s">
        <v>987</v>
      </c>
      <c r="B5808" s="11" t="str">
        <f>VLOOKUP(A5808,'Hold Harmless'!A$1:B$7201,2,FALSE)</f>
        <v>OVERTON ISD</v>
      </c>
      <c r="C5808" s="11">
        <v>5</v>
      </c>
      <c r="D5808" s="12">
        <v>58.797619047619172</v>
      </c>
      <c r="E5808" s="12">
        <v>14.080357142857121</v>
      </c>
      <c r="F5808" s="12">
        <v>72.877976190476289</v>
      </c>
      <c r="G5808" s="12">
        <v>0.95759521166192019</v>
      </c>
      <c r="H5808" s="12">
        <v>0.95632278481012656</v>
      </c>
      <c r="I5808" s="12">
        <v>1</v>
      </c>
      <c r="J5808" s="12">
        <v>72.877976190476289</v>
      </c>
      <c r="K5808" s="12">
        <v>0</v>
      </c>
      <c r="L5808" s="12">
        <v>0</v>
      </c>
      <c r="M5808" s="12">
        <v>0</v>
      </c>
      <c r="N5808" s="12">
        <v>72.877976190476289</v>
      </c>
    </row>
    <row r="5809" spans="1:15" ht="15" thickBot="1" x14ac:dyDescent="0.35">
      <c r="A5809" s="11" t="s">
        <v>987</v>
      </c>
      <c r="B5809" s="11" t="str">
        <f>VLOOKUP(A5809,'Hold Harmless'!A$1:B$7201,2,FALSE)</f>
        <v>OVERTON ISD</v>
      </c>
      <c r="C5809" s="11">
        <v>6</v>
      </c>
      <c r="D5809" s="12">
        <v>62.5416666666666</v>
      </c>
      <c r="E5809" s="12">
        <v>9.9852941176470544</v>
      </c>
      <c r="F5809" s="12">
        <v>72.526960784313658</v>
      </c>
      <c r="G5809" s="12">
        <v>0.95759521166192019</v>
      </c>
      <c r="H5809" s="12">
        <v>0.95632278481012656</v>
      </c>
      <c r="I5809" s="12">
        <v>1</v>
      </c>
      <c r="J5809" s="12">
        <v>72.526960784313658</v>
      </c>
      <c r="K5809" s="12">
        <v>0</v>
      </c>
      <c r="L5809" s="12">
        <v>0</v>
      </c>
      <c r="M5809" s="12">
        <v>0</v>
      </c>
      <c r="N5809" s="12">
        <v>72.526960784313658</v>
      </c>
      <c r="O5809" s="24">
        <f t="shared" ref="O5809" si="966">SUM(N5804:N5809)</f>
        <v>436.98654191306088</v>
      </c>
    </row>
    <row r="5810" spans="1:15" ht="15" thickTop="1" x14ac:dyDescent="0.3">
      <c r="A5810" s="2" t="s">
        <v>988</v>
      </c>
      <c r="B5810" s="2" t="str">
        <f>VLOOKUP(A5810,'Hold Harmless'!A$1:B$7201,2,FALSE)</f>
        <v>TATUM ISD</v>
      </c>
      <c r="C5810" s="2">
        <v>1</v>
      </c>
      <c r="D5810" s="13">
        <v>183.74999999999869</v>
      </c>
      <c r="E5810" s="13">
        <v>53.210000000000072</v>
      </c>
      <c r="F5810" s="13">
        <v>236.95999999999876</v>
      </c>
      <c r="G5810" s="13">
        <v>0.96693017561030337</v>
      </c>
      <c r="H5810" s="13">
        <v>0.95880444504446727</v>
      </c>
      <c r="I5810" s="13">
        <v>1</v>
      </c>
      <c r="J5810" s="13">
        <v>236.95999999999876</v>
      </c>
      <c r="K5810" s="13">
        <v>0</v>
      </c>
      <c r="L5810" s="13">
        <v>0</v>
      </c>
      <c r="M5810" s="13">
        <v>0</v>
      </c>
      <c r="N5810" s="13">
        <v>236.95999999999876</v>
      </c>
    </row>
    <row r="5811" spans="1:15" x14ac:dyDescent="0.3">
      <c r="A5811" s="2" t="s">
        <v>988</v>
      </c>
      <c r="B5811" s="2" t="str">
        <f>VLOOKUP(A5811,'Hold Harmless'!A$1:B$7201,2,FALSE)</f>
        <v>TATUM ISD</v>
      </c>
      <c r="C5811" s="2">
        <v>2</v>
      </c>
      <c r="D5811" s="13">
        <v>210.84333333333117</v>
      </c>
      <c r="E5811" s="13">
        <v>22.740000000000013</v>
      </c>
      <c r="F5811" s="13">
        <v>233.58333333333118</v>
      </c>
      <c r="G5811" s="13">
        <v>0.96693017561030337</v>
      </c>
      <c r="H5811" s="13">
        <v>0.95880444504446727</v>
      </c>
      <c r="I5811" s="13">
        <v>1</v>
      </c>
      <c r="J5811" s="13">
        <v>233.58333333333118</v>
      </c>
      <c r="K5811" s="13">
        <v>0</v>
      </c>
      <c r="L5811" s="13">
        <v>0</v>
      </c>
      <c r="M5811" s="13">
        <v>0</v>
      </c>
      <c r="N5811" s="13">
        <v>233.58333333333118</v>
      </c>
    </row>
    <row r="5812" spans="1:15" x14ac:dyDescent="0.3">
      <c r="A5812" s="2" t="s">
        <v>988</v>
      </c>
      <c r="B5812" s="2" t="str">
        <f>VLOOKUP(A5812,'Hold Harmless'!A$1:B$7201,2,FALSE)</f>
        <v>TATUM ISD</v>
      </c>
      <c r="C5812" s="2">
        <v>3</v>
      </c>
      <c r="D5812" s="13">
        <v>216.11333333333107</v>
      </c>
      <c r="E5812" s="13">
        <v>15.523333333333303</v>
      </c>
      <c r="F5812" s="13">
        <v>231.63666666666438</v>
      </c>
      <c r="G5812" s="13">
        <v>0.96693017561030337</v>
      </c>
      <c r="H5812" s="13">
        <v>0.95880444504446727</v>
      </c>
      <c r="I5812" s="13">
        <v>1</v>
      </c>
      <c r="J5812" s="13">
        <v>231.63666666666438</v>
      </c>
      <c r="K5812" s="13">
        <v>0</v>
      </c>
      <c r="L5812" s="13">
        <v>0</v>
      </c>
      <c r="M5812" s="13">
        <v>0</v>
      </c>
      <c r="N5812" s="13">
        <v>231.63666666666438</v>
      </c>
    </row>
    <row r="5813" spans="1:15" x14ac:dyDescent="0.3">
      <c r="A5813" s="2" t="s">
        <v>988</v>
      </c>
      <c r="B5813" s="2" t="str">
        <f>VLOOKUP(A5813,'Hold Harmless'!A$1:B$7201,2,FALSE)</f>
        <v>TATUM ISD</v>
      </c>
      <c r="C5813" s="2">
        <v>4</v>
      </c>
      <c r="D5813" s="13">
        <v>215.43827160493828</v>
      </c>
      <c r="E5813" s="13">
        <v>13.268518518518491</v>
      </c>
      <c r="F5813" s="13">
        <v>228.70679012345676</v>
      </c>
      <c r="G5813" s="13">
        <v>0.96693017561030337</v>
      </c>
      <c r="H5813" s="13">
        <v>0.95880444504446727</v>
      </c>
      <c r="I5813" s="13">
        <v>1</v>
      </c>
      <c r="J5813" s="13">
        <v>228.70679012345676</v>
      </c>
      <c r="K5813" s="13">
        <v>0</v>
      </c>
      <c r="L5813" s="13">
        <v>0</v>
      </c>
      <c r="M5813" s="13">
        <v>0</v>
      </c>
      <c r="N5813" s="13">
        <v>228.70679012345676</v>
      </c>
    </row>
    <row r="5814" spans="1:15" x14ac:dyDescent="0.3">
      <c r="A5814" s="2" t="s">
        <v>988</v>
      </c>
      <c r="B5814" s="2" t="str">
        <f>VLOOKUP(A5814,'Hold Harmless'!A$1:B$7201,2,FALSE)</f>
        <v>TATUM ISD</v>
      </c>
      <c r="C5814" s="2">
        <v>5</v>
      </c>
      <c r="D5814" s="13">
        <v>225.90942028985137</v>
      </c>
      <c r="E5814" s="13">
        <v>4.4927536231884044</v>
      </c>
      <c r="F5814" s="13">
        <v>230.40217391303977</v>
      </c>
      <c r="G5814" s="13">
        <v>0.96693017561030337</v>
      </c>
      <c r="H5814" s="13">
        <v>0.95880444504446727</v>
      </c>
      <c r="I5814" s="13">
        <v>1</v>
      </c>
      <c r="J5814" s="13">
        <v>230.40217391303977</v>
      </c>
      <c r="K5814" s="13">
        <v>0</v>
      </c>
      <c r="L5814" s="13">
        <v>0</v>
      </c>
      <c r="M5814" s="13">
        <v>0</v>
      </c>
      <c r="N5814" s="13">
        <v>230.40217391303977</v>
      </c>
    </row>
    <row r="5815" spans="1:15" ht="15" thickBot="1" x14ac:dyDescent="0.35">
      <c r="A5815" s="2" t="s">
        <v>988</v>
      </c>
      <c r="B5815" s="2" t="str">
        <f>VLOOKUP(A5815,'Hold Harmless'!A$1:B$7201,2,FALSE)</f>
        <v>TATUM ISD</v>
      </c>
      <c r="C5815" s="2">
        <v>6</v>
      </c>
      <c r="D5815" s="13">
        <v>224.22807017543747</v>
      </c>
      <c r="E5815" s="13">
        <v>4.5635964912280729</v>
      </c>
      <c r="F5815" s="13">
        <v>228.79166666666555</v>
      </c>
      <c r="G5815" s="13">
        <v>0.96693017561030337</v>
      </c>
      <c r="H5815" s="13">
        <v>0.95880444504446727</v>
      </c>
      <c r="I5815" s="13">
        <v>1</v>
      </c>
      <c r="J5815" s="13">
        <v>228.79166666666555</v>
      </c>
      <c r="K5815" s="13">
        <v>0</v>
      </c>
      <c r="L5815" s="13">
        <v>0</v>
      </c>
      <c r="M5815" s="13">
        <v>0</v>
      </c>
      <c r="N5815" s="13">
        <v>228.79166666666555</v>
      </c>
      <c r="O5815" s="24">
        <f t="shared" ref="O5815" si="967">SUM(N5810:N5815)</f>
        <v>1390.0806307031567</v>
      </c>
    </row>
    <row r="5816" spans="1:15" ht="15" thickTop="1" x14ac:dyDescent="0.3">
      <c r="A5816" s="4" t="s">
        <v>989</v>
      </c>
      <c r="B5816" s="4" t="str">
        <f>VLOOKUP(A5816,'Hold Harmless'!A$1:B$7201,2,FALSE)</f>
        <v>CARLISLE ISD</v>
      </c>
      <c r="C5816" s="4">
        <v>1</v>
      </c>
      <c r="D5816" s="10">
        <v>82.482142857142918</v>
      </c>
      <c r="E5816" s="10">
        <v>11.535714285714292</v>
      </c>
      <c r="F5816" s="10">
        <v>94.01785714285721</v>
      </c>
      <c r="G5816" s="10">
        <v>0.95105258051998443</v>
      </c>
      <c r="H5816" s="10">
        <v>0.94993088852547003</v>
      </c>
      <c r="I5816" s="10">
        <v>1</v>
      </c>
      <c r="J5816" s="10">
        <v>94.01785714285721</v>
      </c>
      <c r="K5816" s="10">
        <v>0</v>
      </c>
      <c r="L5816" s="10">
        <v>0</v>
      </c>
      <c r="M5816" s="10">
        <v>0</v>
      </c>
      <c r="N5816" s="10">
        <v>94.01785714285721</v>
      </c>
    </row>
    <row r="5817" spans="1:15" x14ac:dyDescent="0.3">
      <c r="A5817" s="4" t="s">
        <v>989</v>
      </c>
      <c r="B5817" s="4" t="str">
        <f>VLOOKUP(A5817,'Hold Harmless'!A$1:B$7201,2,FALSE)</f>
        <v>CARLISLE ISD</v>
      </c>
      <c r="C5817" s="4">
        <v>2</v>
      </c>
      <c r="D5817" s="10">
        <v>90.116666666666816</v>
      </c>
      <c r="E5817" s="10">
        <v>3.3777777777777729</v>
      </c>
      <c r="F5817" s="10">
        <v>93.494444444444582</v>
      </c>
      <c r="G5817" s="10">
        <v>0.95105258051998443</v>
      </c>
      <c r="H5817" s="10">
        <v>0.94993088852547003</v>
      </c>
      <c r="I5817" s="10">
        <v>1</v>
      </c>
      <c r="J5817" s="10">
        <v>93.494444444444582</v>
      </c>
      <c r="K5817" s="10">
        <v>0</v>
      </c>
      <c r="L5817" s="10">
        <v>0</v>
      </c>
      <c r="M5817" s="10">
        <v>0</v>
      </c>
      <c r="N5817" s="10">
        <v>93.494444444444582</v>
      </c>
    </row>
    <row r="5818" spans="1:15" x14ac:dyDescent="0.3">
      <c r="A5818" s="4" t="s">
        <v>989</v>
      </c>
      <c r="B5818" s="4" t="str">
        <f>VLOOKUP(A5818,'Hold Harmless'!A$1:B$7201,2,FALSE)</f>
        <v>CARLISLE ISD</v>
      </c>
      <c r="C5818" s="4">
        <v>3</v>
      </c>
      <c r="D5818" s="10">
        <v>91.005864197531068</v>
      </c>
      <c r="E5818" s="10">
        <v>2.0910493827160499</v>
      </c>
      <c r="F5818" s="10">
        <v>93.096913580247119</v>
      </c>
      <c r="G5818" s="10">
        <v>0.95105258051998443</v>
      </c>
      <c r="H5818" s="10">
        <v>0.94993088852547003</v>
      </c>
      <c r="I5818" s="10">
        <v>1</v>
      </c>
      <c r="J5818" s="10">
        <v>93.096913580247119</v>
      </c>
      <c r="K5818" s="10">
        <v>0</v>
      </c>
      <c r="L5818" s="10">
        <v>0</v>
      </c>
      <c r="M5818" s="10">
        <v>0</v>
      </c>
      <c r="N5818" s="10">
        <v>93.096913580247119</v>
      </c>
    </row>
    <row r="5819" spans="1:15" x14ac:dyDescent="0.3">
      <c r="A5819" s="4" t="s">
        <v>989</v>
      </c>
      <c r="B5819" s="4" t="str">
        <f>VLOOKUP(A5819,'Hold Harmless'!A$1:B$7201,2,FALSE)</f>
        <v>CARLISLE ISD</v>
      </c>
      <c r="C5819" s="4">
        <v>4</v>
      </c>
      <c r="D5819" s="10">
        <v>88.643724696356344</v>
      </c>
      <c r="E5819" s="10">
        <v>2.9851551956815108</v>
      </c>
      <c r="F5819" s="10">
        <v>91.628879892037858</v>
      </c>
      <c r="G5819" s="10">
        <v>0.95105258051998443</v>
      </c>
      <c r="H5819" s="10">
        <v>0.94993088852547003</v>
      </c>
      <c r="I5819" s="10">
        <v>1</v>
      </c>
      <c r="J5819" s="10">
        <v>91.628879892037858</v>
      </c>
      <c r="K5819" s="10">
        <v>0</v>
      </c>
      <c r="L5819" s="10">
        <v>0</v>
      </c>
      <c r="M5819" s="10">
        <v>0</v>
      </c>
      <c r="N5819" s="10">
        <v>91.628879892037858</v>
      </c>
    </row>
    <row r="5820" spans="1:15" x14ac:dyDescent="0.3">
      <c r="A5820" s="4" t="s">
        <v>989</v>
      </c>
      <c r="B5820" s="4" t="str">
        <f>VLOOKUP(A5820,'Hold Harmless'!A$1:B$7201,2,FALSE)</f>
        <v>CARLISLE ISD</v>
      </c>
      <c r="C5820" s="4">
        <v>5</v>
      </c>
      <c r="D5820" s="10">
        <v>91.127450980392055</v>
      </c>
      <c r="E5820" s="10">
        <v>1.2352941176470571</v>
      </c>
      <c r="F5820" s="10">
        <v>92.362745098039113</v>
      </c>
      <c r="G5820" s="10">
        <v>0.95105258051998443</v>
      </c>
      <c r="H5820" s="10">
        <v>0.94993088852547003</v>
      </c>
      <c r="I5820" s="10">
        <v>1</v>
      </c>
      <c r="J5820" s="10">
        <v>92.362745098039113</v>
      </c>
      <c r="K5820" s="10">
        <v>0</v>
      </c>
      <c r="L5820" s="10">
        <v>0</v>
      </c>
      <c r="M5820" s="10">
        <v>0</v>
      </c>
      <c r="N5820" s="10">
        <v>92.362745098039113</v>
      </c>
    </row>
    <row r="5821" spans="1:15" ht="15" thickBot="1" x14ac:dyDescent="0.35">
      <c r="A5821" s="4" t="s">
        <v>989</v>
      </c>
      <c r="B5821" s="4" t="str">
        <f>VLOOKUP(A5821,'Hold Harmless'!A$1:B$7201,2,FALSE)</f>
        <v>CARLISLE ISD</v>
      </c>
      <c r="C5821" s="4">
        <v>6</v>
      </c>
      <c r="D5821" s="10">
        <v>93.433908045977276</v>
      </c>
      <c r="E5821" s="10">
        <v>0.44827586206896552</v>
      </c>
      <c r="F5821" s="10">
        <v>93.882183908046244</v>
      </c>
      <c r="G5821" s="10">
        <v>0.95105258051998443</v>
      </c>
      <c r="H5821" s="10">
        <v>0.94993088852547003</v>
      </c>
      <c r="I5821" s="10">
        <v>1</v>
      </c>
      <c r="J5821" s="10">
        <v>93.882183908046244</v>
      </c>
      <c r="K5821" s="10">
        <v>0</v>
      </c>
      <c r="L5821" s="10">
        <v>0</v>
      </c>
      <c r="M5821" s="10">
        <v>0</v>
      </c>
      <c r="N5821" s="10">
        <v>93.882183908046244</v>
      </c>
      <c r="O5821" s="24">
        <f t="shared" ref="O5821" si="968">SUM(N5816:N5821)</f>
        <v>558.48302406567211</v>
      </c>
    </row>
    <row r="5822" spans="1:15" ht="15" thickTop="1" x14ac:dyDescent="0.3">
      <c r="A5822" s="11" t="s">
        <v>990</v>
      </c>
      <c r="B5822" s="11" t="str">
        <f>VLOOKUP(A5822,'Hold Harmless'!A$1:B$7201,2,FALSE)</f>
        <v>WEST RUSK COUNTY CONSOLIDATED ISD</v>
      </c>
      <c r="C5822" s="11">
        <v>1</v>
      </c>
      <c r="D5822" s="12">
        <v>161.97311165845562</v>
      </c>
      <c r="E5822" s="12">
        <v>0</v>
      </c>
      <c r="F5822" s="12">
        <v>161.97311165845562</v>
      </c>
      <c r="G5822" s="12">
        <v>0.95396095439957718</v>
      </c>
      <c r="H5822" s="12">
        <v>0.9560107688469327</v>
      </c>
      <c r="I5822" s="12">
        <v>0.99785586678084404</v>
      </c>
      <c r="J5822" s="12">
        <v>161.62581972913867</v>
      </c>
      <c r="K5822" s="12">
        <v>0.34729192931695252</v>
      </c>
      <c r="L5822" s="12">
        <v>0.34729192931695252</v>
      </c>
      <c r="M5822" s="12">
        <v>0</v>
      </c>
      <c r="N5822" s="12">
        <v>161.62581972913867</v>
      </c>
    </row>
    <row r="5823" spans="1:15" x14ac:dyDescent="0.3">
      <c r="A5823" s="11" t="s">
        <v>990</v>
      </c>
      <c r="B5823" s="11" t="str">
        <f>VLOOKUP(A5823,'Hold Harmless'!A$1:B$7201,2,FALSE)</f>
        <v>WEST RUSK COUNTY CONSOLIDATED ISD</v>
      </c>
      <c r="C5823" s="11">
        <v>2</v>
      </c>
      <c r="D5823" s="12">
        <v>161.54166666666583</v>
      </c>
      <c r="E5823" s="12">
        <v>0</v>
      </c>
      <c r="F5823" s="12">
        <v>161.54166666666583</v>
      </c>
      <c r="G5823" s="12">
        <v>0.95396095439957718</v>
      </c>
      <c r="H5823" s="12">
        <v>0.9560107688469327</v>
      </c>
      <c r="I5823" s="12">
        <v>0.99785586678084404</v>
      </c>
      <c r="J5823" s="12">
        <v>161.19529981288801</v>
      </c>
      <c r="K5823" s="12">
        <v>0.34636685377782328</v>
      </c>
      <c r="L5823" s="12">
        <v>0.34636685377782328</v>
      </c>
      <c r="M5823" s="12">
        <v>0</v>
      </c>
      <c r="N5823" s="12">
        <v>161.19529981288801</v>
      </c>
    </row>
    <row r="5824" spans="1:15" x14ac:dyDescent="0.3">
      <c r="A5824" s="11" t="s">
        <v>990</v>
      </c>
      <c r="B5824" s="11" t="str">
        <f>VLOOKUP(A5824,'Hold Harmless'!A$1:B$7201,2,FALSE)</f>
        <v>WEST RUSK COUNTY CONSOLIDATED ISD</v>
      </c>
      <c r="C5824" s="11">
        <v>3</v>
      </c>
      <c r="D5824" s="12">
        <v>159.53703703703755</v>
      </c>
      <c r="E5824" s="12">
        <v>0</v>
      </c>
      <c r="F5824" s="12">
        <v>159.53703703703755</v>
      </c>
      <c r="G5824" s="12">
        <v>0.95396095439957718</v>
      </c>
      <c r="H5824" s="12">
        <v>0.9560107688469327</v>
      </c>
      <c r="I5824" s="12">
        <v>0.99785586678084404</v>
      </c>
      <c r="J5824" s="12">
        <v>159.19496837624072</v>
      </c>
      <c r="K5824" s="12">
        <v>0.34206866079682641</v>
      </c>
      <c r="L5824" s="12">
        <v>0.34206866079682641</v>
      </c>
      <c r="M5824" s="12">
        <v>0</v>
      </c>
      <c r="N5824" s="12">
        <v>159.19496837624072</v>
      </c>
    </row>
    <row r="5825" spans="1:15" x14ac:dyDescent="0.3">
      <c r="A5825" s="11" t="s">
        <v>990</v>
      </c>
      <c r="B5825" s="11" t="str">
        <f>VLOOKUP(A5825,'Hold Harmless'!A$1:B$7201,2,FALSE)</f>
        <v>WEST RUSK COUNTY CONSOLIDATED ISD</v>
      </c>
      <c r="C5825" s="11">
        <v>4</v>
      </c>
      <c r="D5825" s="12">
        <v>159.84564860426912</v>
      </c>
      <c r="E5825" s="12">
        <v>0</v>
      </c>
      <c r="F5825" s="12">
        <v>159.84564860426912</v>
      </c>
      <c r="G5825" s="12">
        <v>0.95396095439957718</v>
      </c>
      <c r="H5825" s="12">
        <v>0.9560107688469327</v>
      </c>
      <c r="I5825" s="12">
        <v>0.99785586678084404</v>
      </c>
      <c r="J5825" s="12">
        <v>159.50291823915916</v>
      </c>
      <c r="K5825" s="12">
        <v>0.3427303651099578</v>
      </c>
      <c r="L5825" s="12">
        <v>0.3427303651099578</v>
      </c>
      <c r="M5825" s="12">
        <v>0</v>
      </c>
      <c r="N5825" s="12">
        <v>159.50291823915916</v>
      </c>
    </row>
    <row r="5826" spans="1:15" x14ac:dyDescent="0.3">
      <c r="A5826" s="11" t="s">
        <v>990</v>
      </c>
      <c r="B5826" s="11" t="str">
        <f>VLOOKUP(A5826,'Hold Harmless'!A$1:B$7201,2,FALSE)</f>
        <v>WEST RUSK COUNTY CONSOLIDATED ISD</v>
      </c>
      <c r="C5826" s="11">
        <v>5</v>
      </c>
      <c r="D5826" s="12">
        <v>159.35878489326757</v>
      </c>
      <c r="E5826" s="12">
        <v>0</v>
      </c>
      <c r="F5826" s="12">
        <v>159.35878489326757</v>
      </c>
      <c r="G5826" s="12">
        <v>0.95396095439957718</v>
      </c>
      <c r="H5826" s="12">
        <v>0.9560107688469327</v>
      </c>
      <c r="I5826" s="12">
        <v>0.99785586678084404</v>
      </c>
      <c r="J5826" s="12">
        <v>159.0170984288136</v>
      </c>
      <c r="K5826" s="12">
        <v>0.34168646445397144</v>
      </c>
      <c r="L5826" s="12">
        <v>0.34168646445397144</v>
      </c>
      <c r="M5826" s="12">
        <v>0</v>
      </c>
      <c r="N5826" s="12">
        <v>159.0170984288136</v>
      </c>
    </row>
    <row r="5827" spans="1:15" ht="15" thickBot="1" x14ac:dyDescent="0.35">
      <c r="A5827" s="11" t="s">
        <v>990</v>
      </c>
      <c r="B5827" s="11" t="str">
        <f>VLOOKUP(A5827,'Hold Harmless'!A$1:B$7201,2,FALSE)</f>
        <v>WEST RUSK COUNTY CONSOLIDATED ISD</v>
      </c>
      <c r="C5827" s="11">
        <v>6</v>
      </c>
      <c r="D5827" s="12">
        <v>159.54166666666626</v>
      </c>
      <c r="E5827" s="12">
        <v>0</v>
      </c>
      <c r="F5827" s="12">
        <v>159.54166666666626</v>
      </c>
      <c r="G5827" s="12">
        <v>0.95396095439957718</v>
      </c>
      <c r="H5827" s="12">
        <v>0.9560107688469327</v>
      </c>
      <c r="I5827" s="12">
        <v>0.99785586678084404</v>
      </c>
      <c r="J5827" s="12">
        <v>159.19958807932676</v>
      </c>
      <c r="K5827" s="12">
        <v>0.34207858733950047</v>
      </c>
      <c r="L5827" s="12">
        <v>0.34207858733950047</v>
      </c>
      <c r="M5827" s="12">
        <v>0</v>
      </c>
      <c r="N5827" s="12">
        <v>159.19958807932676</v>
      </c>
      <c r="O5827" s="24">
        <f t="shared" ref="O5827" si="969">SUM(N5822:N5827)</f>
        <v>959.73569266556694</v>
      </c>
    </row>
    <row r="5828" spans="1:15" ht="15" thickTop="1" x14ac:dyDescent="0.3">
      <c r="A5828" s="2" t="s">
        <v>991</v>
      </c>
      <c r="B5828" s="2" t="str">
        <f>VLOOKUP(A5828,'Hold Harmless'!A$1:B$7201,2,FALSE)</f>
        <v>HEMPHILL ISD</v>
      </c>
      <c r="C5828" s="2">
        <v>1</v>
      </c>
      <c r="D5828" s="13">
        <v>113.42708333333388</v>
      </c>
      <c r="E5828" s="13">
        <v>20.072916666666668</v>
      </c>
      <c r="F5828" s="13">
        <v>133.50000000000054</v>
      </c>
      <c r="G5828" s="13">
        <v>0.94552047343755341</v>
      </c>
      <c r="H5828" s="13">
        <v>0.94075945588674259</v>
      </c>
      <c r="I5828" s="13">
        <v>1</v>
      </c>
      <c r="J5828" s="13">
        <v>133.50000000000054</v>
      </c>
      <c r="K5828" s="13">
        <v>0</v>
      </c>
      <c r="L5828" s="13">
        <v>0</v>
      </c>
      <c r="M5828" s="13">
        <v>0</v>
      </c>
      <c r="N5828" s="13">
        <v>133.50000000000054</v>
      </c>
    </row>
    <row r="5829" spans="1:15" x14ac:dyDescent="0.3">
      <c r="A5829" s="2" t="s">
        <v>991</v>
      </c>
      <c r="B5829" s="2" t="str">
        <f>VLOOKUP(A5829,'Hold Harmless'!A$1:B$7201,2,FALSE)</f>
        <v>HEMPHILL ISD</v>
      </c>
      <c r="C5829" s="2">
        <v>2</v>
      </c>
      <c r="D5829" s="13">
        <v>120.82407407407432</v>
      </c>
      <c r="E5829" s="13">
        <v>13.209876543209869</v>
      </c>
      <c r="F5829" s="13">
        <v>134.03395061728418</v>
      </c>
      <c r="G5829" s="13">
        <v>0.94552047343755341</v>
      </c>
      <c r="H5829" s="13">
        <v>0.94075945588674259</v>
      </c>
      <c r="I5829" s="13">
        <v>1</v>
      </c>
      <c r="J5829" s="13">
        <v>134.03395061728418</v>
      </c>
      <c r="K5829" s="13">
        <v>0</v>
      </c>
      <c r="L5829" s="13">
        <v>0</v>
      </c>
      <c r="M5829" s="13">
        <v>0</v>
      </c>
      <c r="N5829" s="13">
        <v>134.03395061728418</v>
      </c>
    </row>
    <row r="5830" spans="1:15" x14ac:dyDescent="0.3">
      <c r="A5830" s="2" t="s">
        <v>991</v>
      </c>
      <c r="B5830" s="2" t="str">
        <f>VLOOKUP(A5830,'Hold Harmless'!A$1:B$7201,2,FALSE)</f>
        <v>HEMPHILL ISD</v>
      </c>
      <c r="C5830" s="2">
        <v>3</v>
      </c>
      <c r="D5830" s="13">
        <v>117.72777777777831</v>
      </c>
      <c r="E5830" s="13">
        <v>17.702777777777904</v>
      </c>
      <c r="F5830" s="13">
        <v>135.43055555555623</v>
      </c>
      <c r="G5830" s="13">
        <v>0.94552047343755341</v>
      </c>
      <c r="H5830" s="13">
        <v>0.94075945588674259</v>
      </c>
      <c r="I5830" s="13">
        <v>1</v>
      </c>
      <c r="J5830" s="13">
        <v>135.43055555555623</v>
      </c>
      <c r="K5830" s="13">
        <v>0</v>
      </c>
      <c r="L5830" s="13">
        <v>0</v>
      </c>
      <c r="M5830" s="13">
        <v>0</v>
      </c>
      <c r="N5830" s="13">
        <v>135.43055555555623</v>
      </c>
    </row>
    <row r="5831" spans="1:15" x14ac:dyDescent="0.3">
      <c r="A5831" s="2" t="s">
        <v>991</v>
      </c>
      <c r="B5831" s="2" t="str">
        <f>VLOOKUP(A5831,'Hold Harmless'!A$1:B$7201,2,FALSE)</f>
        <v>HEMPHILL ISD</v>
      </c>
      <c r="C5831" s="2">
        <v>4</v>
      </c>
      <c r="D5831" s="13">
        <v>124.76543209876571</v>
      </c>
      <c r="E5831" s="13">
        <v>9.8240740740740655</v>
      </c>
      <c r="F5831" s="13">
        <v>134.58950617283978</v>
      </c>
      <c r="G5831" s="13">
        <v>0.94552047343755341</v>
      </c>
      <c r="H5831" s="13">
        <v>0.94075945588674259</v>
      </c>
      <c r="I5831" s="13">
        <v>1</v>
      </c>
      <c r="J5831" s="13">
        <v>134.58950617283978</v>
      </c>
      <c r="K5831" s="13">
        <v>0</v>
      </c>
      <c r="L5831" s="13">
        <v>0</v>
      </c>
      <c r="M5831" s="13">
        <v>0</v>
      </c>
      <c r="N5831" s="13">
        <v>134.58950617283978</v>
      </c>
    </row>
    <row r="5832" spans="1:15" x14ac:dyDescent="0.3">
      <c r="A5832" s="2" t="s">
        <v>991</v>
      </c>
      <c r="B5832" s="2" t="str">
        <f>VLOOKUP(A5832,'Hold Harmless'!A$1:B$7201,2,FALSE)</f>
        <v>HEMPHILL ISD</v>
      </c>
      <c r="C5832" s="2">
        <v>5</v>
      </c>
      <c r="D5832" s="13">
        <v>125.99107142857176</v>
      </c>
      <c r="E5832" s="13">
        <v>6.6250000000000036</v>
      </c>
      <c r="F5832" s="13">
        <v>132.61607142857176</v>
      </c>
      <c r="G5832" s="13">
        <v>0.94552047343755341</v>
      </c>
      <c r="H5832" s="13">
        <v>0.94075945588674259</v>
      </c>
      <c r="I5832" s="13">
        <v>1</v>
      </c>
      <c r="J5832" s="13">
        <v>132.61607142857176</v>
      </c>
      <c r="K5832" s="13">
        <v>0</v>
      </c>
      <c r="L5832" s="13">
        <v>0</v>
      </c>
      <c r="M5832" s="13">
        <v>0</v>
      </c>
      <c r="N5832" s="13">
        <v>132.61607142857176</v>
      </c>
    </row>
    <row r="5833" spans="1:15" ht="15" thickBot="1" x14ac:dyDescent="0.35">
      <c r="A5833" s="2" t="s">
        <v>991</v>
      </c>
      <c r="B5833" s="2" t="str">
        <f>VLOOKUP(A5833,'Hold Harmless'!A$1:B$7201,2,FALSE)</f>
        <v>HEMPHILL ISD</v>
      </c>
      <c r="C5833" s="2">
        <v>6</v>
      </c>
      <c r="D5833" s="13">
        <v>127.98284313725492</v>
      </c>
      <c r="E5833" s="13">
        <v>4.5392156862745088</v>
      </c>
      <c r="F5833" s="13">
        <v>132.52205882352942</v>
      </c>
      <c r="G5833" s="13">
        <v>0.94552047343755341</v>
      </c>
      <c r="H5833" s="13">
        <v>0.94075945588674259</v>
      </c>
      <c r="I5833" s="13">
        <v>1</v>
      </c>
      <c r="J5833" s="13">
        <v>132.52205882352942</v>
      </c>
      <c r="K5833" s="13">
        <v>0</v>
      </c>
      <c r="L5833" s="13">
        <v>0</v>
      </c>
      <c r="M5833" s="13">
        <v>0</v>
      </c>
      <c r="N5833" s="13">
        <v>132.52205882352942</v>
      </c>
      <c r="O5833" s="24">
        <f t="shared" ref="O5833" si="970">SUM(N5828:N5833)</f>
        <v>802.69214259778198</v>
      </c>
    </row>
    <row r="5834" spans="1:15" ht="15" thickTop="1" x14ac:dyDescent="0.3">
      <c r="A5834" s="4" t="s">
        <v>992</v>
      </c>
      <c r="B5834" s="4" t="str">
        <f>VLOOKUP(A5834,'Hold Harmless'!A$1:B$7201,2,FALSE)</f>
        <v>WEST SABINE ISD</v>
      </c>
      <c r="C5834" s="4">
        <v>1</v>
      </c>
      <c r="D5834" s="10">
        <v>82.945312500000043</v>
      </c>
      <c r="E5834" s="10">
        <v>1.223958333333333</v>
      </c>
      <c r="F5834" s="10">
        <v>84.169270833333371</v>
      </c>
      <c r="G5834" s="10">
        <v>0.94595508112034865</v>
      </c>
      <c r="H5834" s="10">
        <v>0.92841931790212628</v>
      </c>
      <c r="I5834" s="10">
        <v>1</v>
      </c>
      <c r="J5834" s="10">
        <v>84.169270833333371</v>
      </c>
      <c r="K5834" s="10">
        <v>0</v>
      </c>
      <c r="L5834" s="10">
        <v>0</v>
      </c>
      <c r="M5834" s="10">
        <v>0</v>
      </c>
      <c r="N5834" s="10">
        <v>84.169270833333371</v>
      </c>
    </row>
    <row r="5835" spans="1:15" x14ac:dyDescent="0.3">
      <c r="A5835" s="4" t="s">
        <v>992</v>
      </c>
      <c r="B5835" s="4" t="str">
        <f>VLOOKUP(A5835,'Hold Harmless'!A$1:B$7201,2,FALSE)</f>
        <v>WEST SABINE ISD</v>
      </c>
      <c r="C5835" s="4">
        <v>2</v>
      </c>
      <c r="D5835" s="10">
        <v>78.422413793103502</v>
      </c>
      <c r="E5835" s="10">
        <v>4.9626436781609149</v>
      </c>
      <c r="F5835" s="10">
        <v>83.385057471264417</v>
      </c>
      <c r="G5835" s="10">
        <v>0.94595508112034865</v>
      </c>
      <c r="H5835" s="10">
        <v>0.92841931790212628</v>
      </c>
      <c r="I5835" s="10">
        <v>1</v>
      </c>
      <c r="J5835" s="10">
        <v>83.385057471264417</v>
      </c>
      <c r="K5835" s="10">
        <v>0</v>
      </c>
      <c r="L5835" s="10">
        <v>0</v>
      </c>
      <c r="M5835" s="10">
        <v>0</v>
      </c>
      <c r="N5835" s="10">
        <v>83.385057471264417</v>
      </c>
    </row>
    <row r="5836" spans="1:15" x14ac:dyDescent="0.3">
      <c r="A5836" s="4" t="s">
        <v>992</v>
      </c>
      <c r="B5836" s="4" t="str">
        <f>VLOOKUP(A5836,'Hold Harmless'!A$1:B$7201,2,FALSE)</f>
        <v>WEST SABINE ISD</v>
      </c>
      <c r="C5836" s="4">
        <v>3</v>
      </c>
      <c r="D5836" s="10">
        <v>79.63</v>
      </c>
      <c r="E5836" s="10">
        <v>3.1333333333333351</v>
      </c>
      <c r="F5836" s="10">
        <v>82.763333333333335</v>
      </c>
      <c r="G5836" s="10">
        <v>0.94595508112034865</v>
      </c>
      <c r="H5836" s="10">
        <v>0.92841931790212628</v>
      </c>
      <c r="I5836" s="10">
        <v>1</v>
      </c>
      <c r="J5836" s="10">
        <v>82.763333333333335</v>
      </c>
      <c r="K5836" s="10">
        <v>0</v>
      </c>
      <c r="L5836" s="10">
        <v>0</v>
      </c>
      <c r="M5836" s="10">
        <v>0</v>
      </c>
      <c r="N5836" s="10">
        <v>82.763333333333335</v>
      </c>
    </row>
    <row r="5837" spans="1:15" x14ac:dyDescent="0.3">
      <c r="A5837" s="4" t="s">
        <v>992</v>
      </c>
      <c r="B5837" s="4" t="str">
        <f>VLOOKUP(A5837,'Hold Harmless'!A$1:B$7201,2,FALSE)</f>
        <v>WEST SABINE ISD</v>
      </c>
      <c r="C5837" s="4">
        <v>4</v>
      </c>
      <c r="D5837" s="10">
        <v>81.056547619047578</v>
      </c>
      <c r="E5837" s="10">
        <v>2.3749999999999973</v>
      </c>
      <c r="F5837" s="10">
        <v>83.431547619047578</v>
      </c>
      <c r="G5837" s="10">
        <v>0.94595508112034865</v>
      </c>
      <c r="H5837" s="10">
        <v>0.92841931790212628</v>
      </c>
      <c r="I5837" s="10">
        <v>1</v>
      </c>
      <c r="J5837" s="10">
        <v>83.431547619047578</v>
      </c>
      <c r="K5837" s="10">
        <v>0</v>
      </c>
      <c r="L5837" s="10">
        <v>0</v>
      </c>
      <c r="M5837" s="10">
        <v>0</v>
      </c>
      <c r="N5837" s="10">
        <v>83.431547619047578</v>
      </c>
    </row>
    <row r="5838" spans="1:15" x14ac:dyDescent="0.3">
      <c r="A5838" s="4" t="s">
        <v>992</v>
      </c>
      <c r="B5838" s="4" t="str">
        <f>VLOOKUP(A5838,'Hold Harmless'!A$1:B$7201,2,FALSE)</f>
        <v>WEST SABINE ISD</v>
      </c>
      <c r="C5838" s="4">
        <v>5</v>
      </c>
      <c r="D5838" s="10">
        <v>80.904761904761969</v>
      </c>
      <c r="E5838" s="10">
        <v>0.45833333333333331</v>
      </c>
      <c r="F5838" s="10">
        <v>81.363095238095298</v>
      </c>
      <c r="G5838" s="10">
        <v>0.94595508112034865</v>
      </c>
      <c r="H5838" s="10">
        <v>0.92841931790212628</v>
      </c>
      <c r="I5838" s="10">
        <v>1</v>
      </c>
      <c r="J5838" s="10">
        <v>81.363095238095298</v>
      </c>
      <c r="K5838" s="10">
        <v>0</v>
      </c>
      <c r="L5838" s="10">
        <v>0</v>
      </c>
      <c r="M5838" s="10">
        <v>0</v>
      </c>
      <c r="N5838" s="10">
        <v>81.363095238095298</v>
      </c>
    </row>
    <row r="5839" spans="1:15" ht="15" thickBot="1" x14ac:dyDescent="0.35">
      <c r="A5839" s="4" t="s">
        <v>992</v>
      </c>
      <c r="B5839" s="4" t="str">
        <f>VLOOKUP(A5839,'Hold Harmless'!A$1:B$7201,2,FALSE)</f>
        <v>WEST SABINE ISD</v>
      </c>
      <c r="C5839" s="4">
        <v>6</v>
      </c>
      <c r="D5839" s="10">
        <v>78.78055555555558</v>
      </c>
      <c r="E5839" s="10">
        <v>1.7499999999999969</v>
      </c>
      <c r="F5839" s="10">
        <v>80.53055555555558</v>
      </c>
      <c r="G5839" s="10">
        <v>0.94595508112034865</v>
      </c>
      <c r="H5839" s="10">
        <v>0.92841931790212628</v>
      </c>
      <c r="I5839" s="10">
        <v>1</v>
      </c>
      <c r="J5839" s="10">
        <v>80.53055555555558</v>
      </c>
      <c r="K5839" s="10">
        <v>0</v>
      </c>
      <c r="L5839" s="10">
        <v>0</v>
      </c>
      <c r="M5839" s="10">
        <v>0</v>
      </c>
      <c r="N5839" s="10">
        <v>80.53055555555558</v>
      </c>
      <c r="O5839" s="24">
        <f t="shared" ref="O5839" si="971">SUM(N5834:N5839)</f>
        <v>495.64286005062957</v>
      </c>
    </row>
    <row r="5840" spans="1:15" ht="15" thickTop="1" x14ac:dyDescent="0.3">
      <c r="A5840" s="11" t="s">
        <v>993</v>
      </c>
      <c r="B5840" s="11" t="str">
        <f>VLOOKUP(A5840,'Hold Harmless'!A$1:B$7201,2,FALSE)</f>
        <v>SAN AUGUSTINE ISD</v>
      </c>
      <c r="C5840" s="11">
        <v>1</v>
      </c>
      <c r="D5840" s="12">
        <v>36.56034482758627</v>
      </c>
      <c r="E5840" s="12">
        <v>59.56321839080433</v>
      </c>
      <c r="F5840" s="12">
        <v>96.123563218390601</v>
      </c>
      <c r="G5840" s="12">
        <v>0.94821598517355954</v>
      </c>
      <c r="H5840" s="12">
        <v>0.92546549486093677</v>
      </c>
      <c r="I5840" s="12">
        <v>1</v>
      </c>
      <c r="J5840" s="12">
        <v>96.123563218390601</v>
      </c>
      <c r="K5840" s="12">
        <v>0</v>
      </c>
      <c r="L5840" s="12">
        <v>0</v>
      </c>
      <c r="M5840" s="12">
        <v>0</v>
      </c>
      <c r="N5840" s="12">
        <v>96.123563218390601</v>
      </c>
    </row>
    <row r="5841" spans="1:15" x14ac:dyDescent="0.3">
      <c r="A5841" s="11" t="s">
        <v>993</v>
      </c>
      <c r="B5841" s="11" t="str">
        <f>VLOOKUP(A5841,'Hold Harmless'!A$1:B$7201,2,FALSE)</f>
        <v>SAN AUGUSTINE ISD</v>
      </c>
      <c r="C5841" s="11">
        <v>2</v>
      </c>
      <c r="D5841" s="12">
        <v>68.692528735632237</v>
      </c>
      <c r="E5841" s="12">
        <v>35.859195402298639</v>
      </c>
      <c r="F5841" s="12">
        <v>104.55172413793088</v>
      </c>
      <c r="G5841" s="12">
        <v>0.94821598517355954</v>
      </c>
      <c r="H5841" s="12">
        <v>0.92546549486093677</v>
      </c>
      <c r="I5841" s="12">
        <v>1</v>
      </c>
      <c r="J5841" s="12">
        <v>104.55172413793088</v>
      </c>
      <c r="K5841" s="12">
        <v>0</v>
      </c>
      <c r="L5841" s="12">
        <v>0</v>
      </c>
      <c r="M5841" s="12">
        <v>0</v>
      </c>
      <c r="N5841" s="12">
        <v>104.55172413793088</v>
      </c>
    </row>
    <row r="5842" spans="1:15" x14ac:dyDescent="0.3">
      <c r="A5842" s="11" t="s">
        <v>993</v>
      </c>
      <c r="B5842" s="11" t="str">
        <f>VLOOKUP(A5842,'Hold Harmless'!A$1:B$7201,2,FALSE)</f>
        <v>SAN AUGUSTINE ISD</v>
      </c>
      <c r="C5842" s="11">
        <v>3</v>
      </c>
      <c r="D5842" s="12">
        <v>61.243827160493836</v>
      </c>
      <c r="E5842" s="12">
        <v>41.996913580246932</v>
      </c>
      <c r="F5842" s="12">
        <v>103.24074074074076</v>
      </c>
      <c r="G5842" s="12">
        <v>0.94821598517355954</v>
      </c>
      <c r="H5842" s="12">
        <v>0.92546549486093677</v>
      </c>
      <c r="I5842" s="12">
        <v>1</v>
      </c>
      <c r="J5842" s="12">
        <v>103.24074074074076</v>
      </c>
      <c r="K5842" s="12">
        <v>0</v>
      </c>
      <c r="L5842" s="12">
        <v>0</v>
      </c>
      <c r="M5842" s="12">
        <v>0</v>
      </c>
      <c r="N5842" s="12">
        <v>103.24074074074076</v>
      </c>
    </row>
    <row r="5843" spans="1:15" x14ac:dyDescent="0.3">
      <c r="A5843" s="11" t="s">
        <v>993</v>
      </c>
      <c r="B5843" s="11" t="str">
        <f>VLOOKUP(A5843,'Hold Harmless'!A$1:B$7201,2,FALSE)</f>
        <v>SAN AUGUSTINE ISD</v>
      </c>
      <c r="C5843" s="11">
        <v>4</v>
      </c>
      <c r="D5843" s="12">
        <v>79.949404761904546</v>
      </c>
      <c r="E5843" s="12">
        <v>18.738095238095397</v>
      </c>
      <c r="F5843" s="12">
        <v>98.687499999999943</v>
      </c>
      <c r="G5843" s="12">
        <v>0.94821598517355954</v>
      </c>
      <c r="H5843" s="12">
        <v>0.92546549486093677</v>
      </c>
      <c r="I5843" s="12">
        <v>1</v>
      </c>
      <c r="J5843" s="12">
        <v>98.687499999999943</v>
      </c>
      <c r="K5843" s="12">
        <v>0</v>
      </c>
      <c r="L5843" s="12">
        <v>0</v>
      </c>
      <c r="M5843" s="12">
        <v>0</v>
      </c>
      <c r="N5843" s="12">
        <v>98.687499999999943</v>
      </c>
    </row>
    <row r="5844" spans="1:15" x14ac:dyDescent="0.3">
      <c r="A5844" s="11" t="s">
        <v>993</v>
      </c>
      <c r="B5844" s="11" t="str">
        <f>VLOOKUP(A5844,'Hold Harmless'!A$1:B$7201,2,FALSE)</f>
        <v>SAN AUGUSTINE ISD</v>
      </c>
      <c r="C5844" s="11">
        <v>5</v>
      </c>
      <c r="D5844" s="12">
        <v>82.956896551724427</v>
      </c>
      <c r="E5844" s="12">
        <v>13.870689655172349</v>
      </c>
      <c r="F5844" s="12">
        <v>96.827586206896768</v>
      </c>
      <c r="G5844" s="12">
        <v>0.94821598517355954</v>
      </c>
      <c r="H5844" s="12">
        <v>0.92546549486093677</v>
      </c>
      <c r="I5844" s="12">
        <v>1</v>
      </c>
      <c r="J5844" s="12">
        <v>96.827586206896768</v>
      </c>
      <c r="K5844" s="12">
        <v>0</v>
      </c>
      <c r="L5844" s="12">
        <v>0</v>
      </c>
      <c r="M5844" s="12">
        <v>0</v>
      </c>
      <c r="N5844" s="12">
        <v>96.827586206896768</v>
      </c>
    </row>
    <row r="5845" spans="1:15" ht="15" thickBot="1" x14ac:dyDescent="0.35">
      <c r="A5845" s="11" t="s">
        <v>993</v>
      </c>
      <c r="B5845" s="11" t="str">
        <f>VLOOKUP(A5845,'Hold Harmless'!A$1:B$7201,2,FALSE)</f>
        <v>SAN AUGUSTINE ISD</v>
      </c>
      <c r="C5845" s="11">
        <v>6</v>
      </c>
      <c r="D5845" s="12">
        <v>86.451754385964605</v>
      </c>
      <c r="E5845" s="12">
        <v>10.35964912280709</v>
      </c>
      <c r="F5845" s="12">
        <v>96.81140350877169</v>
      </c>
      <c r="G5845" s="12">
        <v>0.94821598517355954</v>
      </c>
      <c r="H5845" s="12">
        <v>0.92546549486093677</v>
      </c>
      <c r="I5845" s="12">
        <v>1</v>
      </c>
      <c r="J5845" s="12">
        <v>96.81140350877169</v>
      </c>
      <c r="K5845" s="12">
        <v>0</v>
      </c>
      <c r="L5845" s="12">
        <v>0</v>
      </c>
      <c r="M5845" s="12">
        <v>0</v>
      </c>
      <c r="N5845" s="12">
        <v>96.81140350877169</v>
      </c>
      <c r="O5845" s="24">
        <f t="shared" ref="O5845" si="972">SUM(N5840:N5845)</f>
        <v>596.24251781273063</v>
      </c>
    </row>
    <row r="5846" spans="1:15" ht="15" thickTop="1" x14ac:dyDescent="0.3">
      <c r="A5846" s="2" t="s">
        <v>994</v>
      </c>
      <c r="B5846" s="2" t="str">
        <f>VLOOKUP(A5846,'Hold Harmless'!A$1:B$7201,2,FALSE)</f>
        <v>BROADDUS ISD</v>
      </c>
      <c r="C5846" s="2">
        <v>1</v>
      </c>
      <c r="D5846" s="13">
        <v>42.483333333333391</v>
      </c>
      <c r="E5846" s="13">
        <v>12.833333333333373</v>
      </c>
      <c r="F5846" s="13">
        <v>55.316666666666762</v>
      </c>
      <c r="G5846" s="13">
        <v>0.93532684804505251</v>
      </c>
      <c r="H5846" s="13">
        <v>0.94398158203379523</v>
      </c>
      <c r="I5846" s="13">
        <v>0.99083167070898115</v>
      </c>
      <c r="J5846" s="13">
        <v>54.809505251385232</v>
      </c>
      <c r="K5846" s="13">
        <v>0.50716141528153003</v>
      </c>
      <c r="L5846" s="13">
        <v>0.50716141528153003</v>
      </c>
      <c r="M5846" s="13">
        <v>0</v>
      </c>
      <c r="N5846" s="13">
        <v>54.809505251385232</v>
      </c>
    </row>
    <row r="5847" spans="1:15" x14ac:dyDescent="0.3">
      <c r="A5847" s="2" t="s">
        <v>994</v>
      </c>
      <c r="B5847" s="2" t="str">
        <f>VLOOKUP(A5847,'Hold Harmless'!A$1:B$7201,2,FALSE)</f>
        <v>BROADDUS ISD</v>
      </c>
      <c r="C5847" s="2">
        <v>2</v>
      </c>
      <c r="D5847" s="13">
        <v>48.380952380952323</v>
      </c>
      <c r="E5847" s="13">
        <v>4.717261904761906</v>
      </c>
      <c r="F5847" s="13">
        <v>53.098214285714228</v>
      </c>
      <c r="G5847" s="13">
        <v>0.93532684804505251</v>
      </c>
      <c r="H5847" s="13">
        <v>0.94398158203379523</v>
      </c>
      <c r="I5847" s="13">
        <v>0.99083167070898115</v>
      </c>
      <c r="J5847" s="13">
        <v>52.611392372377722</v>
      </c>
      <c r="K5847" s="13">
        <v>0.48682191333650593</v>
      </c>
      <c r="L5847" s="13">
        <v>0.48682191333650593</v>
      </c>
      <c r="M5847" s="13">
        <v>0</v>
      </c>
      <c r="N5847" s="13">
        <v>52.611392372377722</v>
      </c>
    </row>
    <row r="5848" spans="1:15" x14ac:dyDescent="0.3">
      <c r="A5848" s="2" t="s">
        <v>994</v>
      </c>
      <c r="B5848" s="2" t="str">
        <f>VLOOKUP(A5848,'Hold Harmless'!A$1:B$7201,2,FALSE)</f>
        <v>BROADDUS ISD</v>
      </c>
      <c r="C5848" s="2">
        <v>3</v>
      </c>
      <c r="D5848" s="13">
        <v>47.986666666666643</v>
      </c>
      <c r="E5848" s="13">
        <v>4.7500000000000009</v>
      </c>
      <c r="F5848" s="13">
        <v>52.736666666666643</v>
      </c>
      <c r="G5848" s="13">
        <v>0.93532684804505251</v>
      </c>
      <c r="H5848" s="13">
        <v>0.94398158203379523</v>
      </c>
      <c r="I5848" s="13">
        <v>0.99083167070898115</v>
      </c>
      <c r="J5848" s="13">
        <v>52.253159540955949</v>
      </c>
      <c r="K5848" s="13">
        <v>0.48350712571069465</v>
      </c>
      <c r="L5848" s="13">
        <v>0.48350712571069465</v>
      </c>
      <c r="M5848" s="13">
        <v>0</v>
      </c>
      <c r="N5848" s="13">
        <v>52.253159540955949</v>
      </c>
    </row>
    <row r="5849" spans="1:15" x14ac:dyDescent="0.3">
      <c r="A5849" s="2" t="s">
        <v>994</v>
      </c>
      <c r="B5849" s="2" t="str">
        <f>VLOOKUP(A5849,'Hold Harmless'!A$1:B$7201,2,FALSE)</f>
        <v>BROADDUS ISD</v>
      </c>
      <c r="C5849" s="2">
        <v>4</v>
      </c>
      <c r="D5849" s="13">
        <v>49.308641975308582</v>
      </c>
      <c r="E5849" s="13">
        <v>4.1512345679012377</v>
      </c>
      <c r="F5849" s="13">
        <v>53.459876543209816</v>
      </c>
      <c r="G5849" s="13">
        <v>0.93532684804505251</v>
      </c>
      <c r="H5849" s="13">
        <v>0.94398158203379523</v>
      </c>
      <c r="I5849" s="13">
        <v>0.99083167070898115</v>
      </c>
      <c r="J5849" s="13">
        <v>52.969738791204456</v>
      </c>
      <c r="K5849" s="13">
        <v>0.49013775200536003</v>
      </c>
      <c r="L5849" s="13">
        <v>0.49013775200536003</v>
      </c>
      <c r="M5849" s="13">
        <v>0</v>
      </c>
      <c r="N5849" s="13">
        <v>52.969738791204456</v>
      </c>
    </row>
    <row r="5850" spans="1:15" x14ac:dyDescent="0.3">
      <c r="A5850" s="2" t="s">
        <v>994</v>
      </c>
      <c r="B5850" s="2" t="str">
        <f>VLOOKUP(A5850,'Hold Harmless'!A$1:B$7201,2,FALSE)</f>
        <v>BROADDUS ISD</v>
      </c>
      <c r="C5850" s="2">
        <v>5</v>
      </c>
      <c r="D5850" s="13">
        <v>51.367816091953905</v>
      </c>
      <c r="E5850" s="13">
        <v>3.0603448275862064</v>
      </c>
      <c r="F5850" s="13">
        <v>54.428160919540112</v>
      </c>
      <c r="G5850" s="13">
        <v>0.93532684804505251</v>
      </c>
      <c r="H5850" s="13">
        <v>0.94398158203379523</v>
      </c>
      <c r="I5850" s="13">
        <v>0.99083167070898115</v>
      </c>
      <c r="J5850" s="13">
        <v>53.929145617525208</v>
      </c>
      <c r="K5850" s="13">
        <v>0.49901530201490374</v>
      </c>
      <c r="L5850" s="13">
        <v>0.49901530201490374</v>
      </c>
      <c r="M5850" s="13">
        <v>0</v>
      </c>
      <c r="N5850" s="13">
        <v>53.929145617525208</v>
      </c>
    </row>
    <row r="5851" spans="1:15" ht="15" thickBot="1" x14ac:dyDescent="0.35">
      <c r="A5851" s="2" t="s">
        <v>994</v>
      </c>
      <c r="B5851" s="2" t="str">
        <f>VLOOKUP(A5851,'Hold Harmless'!A$1:B$7201,2,FALSE)</f>
        <v>BROADDUS ISD</v>
      </c>
      <c r="C5851" s="2">
        <v>6</v>
      </c>
      <c r="D5851" s="13">
        <v>49.374999999999936</v>
      </c>
      <c r="E5851" s="13">
        <v>4.4910714285714262</v>
      </c>
      <c r="F5851" s="13">
        <v>53.86607142857136</v>
      </c>
      <c r="G5851" s="13">
        <v>0.93532684804505251</v>
      </c>
      <c r="H5851" s="13">
        <v>0.94398158203379523</v>
      </c>
      <c r="I5851" s="13">
        <v>0.99083167070898115</v>
      </c>
      <c r="J5851" s="13">
        <v>53.372209548100678</v>
      </c>
      <c r="K5851" s="13">
        <v>0.49386188047068202</v>
      </c>
      <c r="L5851" s="13">
        <v>0.49386188047068202</v>
      </c>
      <c r="M5851" s="13">
        <v>0</v>
      </c>
      <c r="N5851" s="13">
        <v>53.372209548100678</v>
      </c>
      <c r="O5851" s="24">
        <f t="shared" ref="O5851" si="973">SUM(N5846:N5851)</f>
        <v>319.94515112154926</v>
      </c>
    </row>
    <row r="5852" spans="1:15" ht="15" thickTop="1" x14ac:dyDescent="0.3">
      <c r="A5852" s="4" t="s">
        <v>995</v>
      </c>
      <c r="B5852" s="4" t="str">
        <f>VLOOKUP(A5852,'Hold Harmless'!A$1:B$7201,2,FALSE)</f>
        <v>COLDSPRING-OAKHURST CISD</v>
      </c>
      <c r="C5852" s="4">
        <v>1</v>
      </c>
      <c r="D5852" s="10">
        <v>143.54938271604962</v>
      </c>
      <c r="E5852" s="10">
        <v>87.345679012345983</v>
      </c>
      <c r="F5852" s="10">
        <v>230.8950617283956</v>
      </c>
      <c r="G5852" s="10">
        <v>0.94030259437472097</v>
      </c>
      <c r="H5852" s="10">
        <v>0.90509709436429198</v>
      </c>
      <c r="I5852" s="10">
        <v>1</v>
      </c>
      <c r="J5852" s="10">
        <v>230.8950617283956</v>
      </c>
      <c r="K5852" s="10">
        <v>0</v>
      </c>
      <c r="L5852" s="10">
        <v>0</v>
      </c>
      <c r="M5852" s="10">
        <v>0</v>
      </c>
      <c r="N5852" s="10">
        <v>230.8950617283956</v>
      </c>
    </row>
    <row r="5853" spans="1:15" x14ac:dyDescent="0.3">
      <c r="A5853" s="4" t="s">
        <v>995</v>
      </c>
      <c r="B5853" s="4" t="str">
        <f>VLOOKUP(A5853,'Hold Harmless'!A$1:B$7201,2,FALSE)</f>
        <v>COLDSPRING-OAKHURST CISD</v>
      </c>
      <c r="C5853" s="4">
        <v>2</v>
      </c>
      <c r="D5853" s="10">
        <v>176.18390804597655</v>
      </c>
      <c r="E5853" s="10">
        <v>51.28160919540219</v>
      </c>
      <c r="F5853" s="10">
        <v>227.46551724137873</v>
      </c>
      <c r="G5853" s="10">
        <v>0.94030259437472097</v>
      </c>
      <c r="H5853" s="10">
        <v>0.90509709436429198</v>
      </c>
      <c r="I5853" s="10">
        <v>1</v>
      </c>
      <c r="J5853" s="10">
        <v>227.46551724137873</v>
      </c>
      <c r="K5853" s="10">
        <v>0</v>
      </c>
      <c r="L5853" s="10">
        <v>0</v>
      </c>
      <c r="M5853" s="10">
        <v>0</v>
      </c>
      <c r="N5853" s="10">
        <v>227.46551724137873</v>
      </c>
    </row>
    <row r="5854" spans="1:15" x14ac:dyDescent="0.3">
      <c r="A5854" s="4" t="s">
        <v>995</v>
      </c>
      <c r="B5854" s="4" t="str">
        <f>VLOOKUP(A5854,'Hold Harmless'!A$1:B$7201,2,FALSE)</f>
        <v>COLDSPRING-OAKHURST CISD</v>
      </c>
      <c r="C5854" s="4">
        <v>3</v>
      </c>
      <c r="D5854" s="10">
        <v>145.58950617283955</v>
      </c>
      <c r="E5854" s="10">
        <v>70.500000000000014</v>
      </c>
      <c r="F5854" s="10">
        <v>216.08950617283955</v>
      </c>
      <c r="G5854" s="10">
        <v>0.94030259437472097</v>
      </c>
      <c r="H5854" s="10">
        <v>0.90509709436429198</v>
      </c>
      <c r="I5854" s="10">
        <v>1</v>
      </c>
      <c r="J5854" s="10">
        <v>216.08950617283955</v>
      </c>
      <c r="K5854" s="10">
        <v>0</v>
      </c>
      <c r="L5854" s="10">
        <v>0</v>
      </c>
      <c r="M5854" s="10">
        <v>0</v>
      </c>
      <c r="N5854" s="10">
        <v>216.08950617283955</v>
      </c>
    </row>
    <row r="5855" spans="1:15" x14ac:dyDescent="0.3">
      <c r="A5855" s="4" t="s">
        <v>995</v>
      </c>
      <c r="B5855" s="4" t="str">
        <f>VLOOKUP(A5855,'Hold Harmless'!A$1:B$7201,2,FALSE)</f>
        <v>COLDSPRING-OAKHURST CISD</v>
      </c>
      <c r="C5855" s="4">
        <v>4</v>
      </c>
      <c r="D5855" s="10">
        <v>180.05059523809334</v>
      </c>
      <c r="E5855" s="10">
        <v>41.508928571428264</v>
      </c>
      <c r="F5855" s="10">
        <v>221.55952380952161</v>
      </c>
      <c r="G5855" s="10">
        <v>0.94030259437472097</v>
      </c>
      <c r="H5855" s="10">
        <v>0.90509709436429198</v>
      </c>
      <c r="I5855" s="10">
        <v>1</v>
      </c>
      <c r="J5855" s="10">
        <v>221.55952380952161</v>
      </c>
      <c r="K5855" s="10">
        <v>0</v>
      </c>
      <c r="L5855" s="10">
        <v>0</v>
      </c>
      <c r="M5855" s="10">
        <v>0</v>
      </c>
      <c r="N5855" s="10">
        <v>221.55952380952161</v>
      </c>
    </row>
    <row r="5856" spans="1:15" x14ac:dyDescent="0.3">
      <c r="A5856" s="4" t="s">
        <v>995</v>
      </c>
      <c r="B5856" s="4" t="str">
        <f>VLOOKUP(A5856,'Hold Harmless'!A$1:B$7201,2,FALSE)</f>
        <v>COLDSPRING-OAKHURST CISD</v>
      </c>
      <c r="C5856" s="4">
        <v>5</v>
      </c>
      <c r="D5856" s="10">
        <v>197.1369047619024</v>
      </c>
      <c r="E5856" s="10">
        <v>26.523809523809579</v>
      </c>
      <c r="F5856" s="10">
        <v>223.66071428571198</v>
      </c>
      <c r="G5856" s="10">
        <v>0.94030259437472097</v>
      </c>
      <c r="H5856" s="10">
        <v>0.90509709436429198</v>
      </c>
      <c r="I5856" s="10">
        <v>1</v>
      </c>
      <c r="J5856" s="10">
        <v>223.66071428571198</v>
      </c>
      <c r="K5856" s="10">
        <v>0</v>
      </c>
      <c r="L5856" s="10">
        <v>0</v>
      </c>
      <c r="M5856" s="10">
        <v>0</v>
      </c>
      <c r="N5856" s="10">
        <v>223.66071428571198</v>
      </c>
    </row>
    <row r="5857" spans="1:15" ht="15" thickBot="1" x14ac:dyDescent="0.35">
      <c r="A5857" s="4" t="s">
        <v>995</v>
      </c>
      <c r="B5857" s="4" t="str">
        <f>VLOOKUP(A5857,'Hold Harmless'!A$1:B$7201,2,FALSE)</f>
        <v>COLDSPRING-OAKHURST CISD</v>
      </c>
      <c r="C5857" s="4">
        <v>6</v>
      </c>
      <c r="D5857" s="10">
        <v>201.36111111111137</v>
      </c>
      <c r="E5857" s="10">
        <v>22.822916666666675</v>
      </c>
      <c r="F5857" s="10">
        <v>224.18402777777806</v>
      </c>
      <c r="G5857" s="10">
        <v>0.94030259437472097</v>
      </c>
      <c r="H5857" s="10">
        <v>0.90509709436429198</v>
      </c>
      <c r="I5857" s="10">
        <v>1</v>
      </c>
      <c r="J5857" s="10">
        <v>224.18402777777806</v>
      </c>
      <c r="K5857" s="10">
        <v>0</v>
      </c>
      <c r="L5857" s="10">
        <v>0</v>
      </c>
      <c r="M5857" s="10">
        <v>0</v>
      </c>
      <c r="N5857" s="10">
        <v>224.18402777777806</v>
      </c>
      <c r="O5857" s="24">
        <f t="shared" ref="O5857" si="974">SUM(N5852:N5857)</f>
        <v>1343.8543510156255</v>
      </c>
    </row>
    <row r="5858" spans="1:15" ht="15" thickTop="1" x14ac:dyDescent="0.3">
      <c r="A5858" s="11" t="s">
        <v>996</v>
      </c>
      <c r="B5858" s="11" t="str">
        <f>VLOOKUP(A5858,'Hold Harmless'!A$1:B$7201,2,FALSE)</f>
        <v>SHEPHERD ISD</v>
      </c>
      <c r="C5858" s="11">
        <v>1</v>
      </c>
      <c r="D5858" s="12">
        <v>163.42857142857068</v>
      </c>
      <c r="E5858" s="12">
        <v>123.08333333333429</v>
      </c>
      <c r="F5858" s="12">
        <v>286.51190476190499</v>
      </c>
      <c r="G5858" s="12">
        <v>0.95208858985141576</v>
      </c>
      <c r="H5858" s="12">
        <v>0.93018061229423943</v>
      </c>
      <c r="I5858" s="12">
        <v>1</v>
      </c>
      <c r="J5858" s="12">
        <v>286.51190476190499</v>
      </c>
      <c r="K5858" s="12">
        <v>0</v>
      </c>
      <c r="L5858" s="12">
        <v>0</v>
      </c>
      <c r="M5858" s="12">
        <v>0</v>
      </c>
      <c r="N5858" s="12">
        <v>286.51190476190499</v>
      </c>
    </row>
    <row r="5859" spans="1:15" x14ac:dyDescent="0.3">
      <c r="A5859" s="11" t="s">
        <v>996</v>
      </c>
      <c r="B5859" s="11" t="str">
        <f>VLOOKUP(A5859,'Hold Harmless'!A$1:B$7201,2,FALSE)</f>
        <v>SHEPHERD ISD</v>
      </c>
      <c r="C5859" s="11">
        <v>2</v>
      </c>
      <c r="D5859" s="12">
        <v>183.87499999999957</v>
      </c>
      <c r="E5859" s="12">
        <v>111.79861111111143</v>
      </c>
      <c r="F5859" s="12">
        <v>295.67361111111097</v>
      </c>
      <c r="G5859" s="12">
        <v>0.95208858985141576</v>
      </c>
      <c r="H5859" s="12">
        <v>0.93018061229423943</v>
      </c>
      <c r="I5859" s="12">
        <v>1</v>
      </c>
      <c r="J5859" s="12">
        <v>295.67361111111097</v>
      </c>
      <c r="K5859" s="12">
        <v>0</v>
      </c>
      <c r="L5859" s="12">
        <v>0</v>
      </c>
      <c r="M5859" s="12">
        <v>0</v>
      </c>
      <c r="N5859" s="12">
        <v>295.67361111111097</v>
      </c>
    </row>
    <row r="5860" spans="1:15" x14ac:dyDescent="0.3">
      <c r="A5860" s="11" t="s">
        <v>996</v>
      </c>
      <c r="B5860" s="11" t="str">
        <f>VLOOKUP(A5860,'Hold Harmless'!A$1:B$7201,2,FALSE)</f>
        <v>SHEPHERD ISD</v>
      </c>
      <c r="C5860" s="11">
        <v>3</v>
      </c>
      <c r="D5860" s="12">
        <v>187.74166666666659</v>
      </c>
      <c r="E5860" s="12">
        <v>102.93611111111119</v>
      </c>
      <c r="F5860" s="12">
        <v>290.67777777777781</v>
      </c>
      <c r="G5860" s="12">
        <v>0.95208858985141576</v>
      </c>
      <c r="H5860" s="12">
        <v>0.93018061229423943</v>
      </c>
      <c r="I5860" s="12">
        <v>1</v>
      </c>
      <c r="J5860" s="12">
        <v>290.67777777777781</v>
      </c>
      <c r="K5860" s="12">
        <v>0</v>
      </c>
      <c r="L5860" s="12">
        <v>0</v>
      </c>
      <c r="M5860" s="12">
        <v>0</v>
      </c>
      <c r="N5860" s="12">
        <v>290.67777777777781</v>
      </c>
    </row>
    <row r="5861" spans="1:15" x14ac:dyDescent="0.3">
      <c r="A5861" s="11" t="s">
        <v>996</v>
      </c>
      <c r="B5861" s="11" t="str">
        <f>VLOOKUP(A5861,'Hold Harmless'!A$1:B$7201,2,FALSE)</f>
        <v>SHEPHERD ISD</v>
      </c>
      <c r="C5861" s="11">
        <v>4</v>
      </c>
      <c r="D5861" s="12">
        <v>197.73275862069053</v>
      </c>
      <c r="E5861" s="12">
        <v>90.051724137931203</v>
      </c>
      <c r="F5861" s="12">
        <v>287.78448275862172</v>
      </c>
      <c r="G5861" s="12">
        <v>0.95208858985141576</v>
      </c>
      <c r="H5861" s="12">
        <v>0.93018061229423943</v>
      </c>
      <c r="I5861" s="12">
        <v>1</v>
      </c>
      <c r="J5861" s="12">
        <v>287.78448275862172</v>
      </c>
      <c r="K5861" s="12">
        <v>0</v>
      </c>
      <c r="L5861" s="12">
        <v>0</v>
      </c>
      <c r="M5861" s="12">
        <v>0</v>
      </c>
      <c r="N5861" s="12">
        <v>287.78448275862172</v>
      </c>
    </row>
    <row r="5862" spans="1:15" x14ac:dyDescent="0.3">
      <c r="A5862" s="11" t="s">
        <v>996</v>
      </c>
      <c r="B5862" s="11" t="str">
        <f>VLOOKUP(A5862,'Hold Harmless'!A$1:B$7201,2,FALSE)</f>
        <v>SHEPHERD ISD</v>
      </c>
      <c r="C5862" s="11">
        <v>5</v>
      </c>
      <c r="D5862" s="12">
        <v>247.47727272727096</v>
      </c>
      <c r="E5862" s="12">
        <v>38.103535353535641</v>
      </c>
      <c r="F5862" s="12">
        <v>285.58080808080661</v>
      </c>
      <c r="G5862" s="12">
        <v>0.95208858985141576</v>
      </c>
      <c r="H5862" s="12">
        <v>0.93018061229423943</v>
      </c>
      <c r="I5862" s="12">
        <v>1</v>
      </c>
      <c r="J5862" s="12">
        <v>285.58080808080661</v>
      </c>
      <c r="K5862" s="12">
        <v>0</v>
      </c>
      <c r="L5862" s="12">
        <v>0</v>
      </c>
      <c r="M5862" s="12">
        <v>0</v>
      </c>
      <c r="N5862" s="12">
        <v>285.58080808080661</v>
      </c>
    </row>
    <row r="5863" spans="1:15" ht="15" thickBot="1" x14ac:dyDescent="0.35">
      <c r="A5863" s="11" t="s">
        <v>996</v>
      </c>
      <c r="B5863" s="11" t="str">
        <f>VLOOKUP(A5863,'Hold Harmless'!A$1:B$7201,2,FALSE)</f>
        <v>SHEPHERD ISD</v>
      </c>
      <c r="C5863" s="11">
        <v>6</v>
      </c>
      <c r="D5863" s="12">
        <v>254.06031746031627</v>
      </c>
      <c r="E5863" s="12">
        <v>29.41666666666698</v>
      </c>
      <c r="F5863" s="12">
        <v>283.47698412698327</v>
      </c>
      <c r="G5863" s="12">
        <v>0.95208858985141576</v>
      </c>
      <c r="H5863" s="12">
        <v>0.93018061229423943</v>
      </c>
      <c r="I5863" s="12">
        <v>1</v>
      </c>
      <c r="J5863" s="12">
        <v>283.47698412698327</v>
      </c>
      <c r="K5863" s="12">
        <v>0</v>
      </c>
      <c r="L5863" s="12">
        <v>0</v>
      </c>
      <c r="M5863" s="12">
        <v>0</v>
      </c>
      <c r="N5863" s="12">
        <v>283.47698412698327</v>
      </c>
      <c r="O5863" s="24">
        <f t="shared" ref="O5863" si="975">SUM(N5858:N5863)</f>
        <v>1729.7055686172055</v>
      </c>
    </row>
    <row r="5864" spans="1:15" ht="15" thickTop="1" x14ac:dyDescent="0.3">
      <c r="A5864" s="2" t="s">
        <v>997</v>
      </c>
      <c r="B5864" s="2" t="str">
        <f>VLOOKUP(A5864,'Hold Harmless'!A$1:B$7201,2,FALSE)</f>
        <v>ARANSAS PASS ISD</v>
      </c>
      <c r="C5864" s="2">
        <v>1</v>
      </c>
      <c r="D5864" s="13">
        <v>64.404761904761827</v>
      </c>
      <c r="E5864" s="13">
        <v>189.02380952380898</v>
      </c>
      <c r="F5864" s="13">
        <v>253.42857142857082</v>
      </c>
      <c r="G5864" s="13">
        <v>0.94942420974699027</v>
      </c>
      <c r="H5864" s="13">
        <v>0.93518917521330691</v>
      </c>
      <c r="I5864" s="13">
        <v>1</v>
      </c>
      <c r="J5864" s="13">
        <v>253.42857142857082</v>
      </c>
      <c r="K5864" s="13">
        <v>0</v>
      </c>
      <c r="L5864" s="13">
        <v>0</v>
      </c>
      <c r="M5864" s="13">
        <v>0</v>
      </c>
      <c r="N5864" s="13">
        <v>253.42857142857082</v>
      </c>
    </row>
    <row r="5865" spans="1:15" x14ac:dyDescent="0.3">
      <c r="A5865" s="2" t="s">
        <v>997</v>
      </c>
      <c r="B5865" s="2" t="str">
        <f>VLOOKUP(A5865,'Hold Harmless'!A$1:B$7201,2,FALSE)</f>
        <v>ARANSAS PASS ISD</v>
      </c>
      <c r="C5865" s="2">
        <v>2</v>
      </c>
      <c r="D5865" s="13">
        <v>187.48908045976941</v>
      </c>
      <c r="E5865" s="13">
        <v>65.436781609195052</v>
      </c>
      <c r="F5865" s="13">
        <v>252.92586206896448</v>
      </c>
      <c r="G5865" s="13">
        <v>0.94942420974699027</v>
      </c>
      <c r="H5865" s="13">
        <v>0.93518917521330691</v>
      </c>
      <c r="I5865" s="13">
        <v>1</v>
      </c>
      <c r="J5865" s="13">
        <v>252.92586206896448</v>
      </c>
      <c r="K5865" s="13">
        <v>0</v>
      </c>
      <c r="L5865" s="13">
        <v>0</v>
      </c>
      <c r="M5865" s="13">
        <v>0</v>
      </c>
      <c r="N5865" s="13">
        <v>252.92586206896448</v>
      </c>
    </row>
    <row r="5866" spans="1:15" x14ac:dyDescent="0.3">
      <c r="A5866" s="2" t="s">
        <v>997</v>
      </c>
      <c r="B5866" s="2" t="str">
        <f>VLOOKUP(A5866,'Hold Harmless'!A$1:B$7201,2,FALSE)</f>
        <v>ARANSAS PASS ISD</v>
      </c>
      <c r="C5866" s="2">
        <v>3</v>
      </c>
      <c r="D5866" s="13">
        <v>191.41511904761708</v>
      </c>
      <c r="E5866" s="13">
        <v>55.749999999999829</v>
      </c>
      <c r="F5866" s="13">
        <v>247.16511904761691</v>
      </c>
      <c r="G5866" s="13">
        <v>0.94942420974699027</v>
      </c>
      <c r="H5866" s="13">
        <v>0.93518917521330691</v>
      </c>
      <c r="I5866" s="13">
        <v>1</v>
      </c>
      <c r="J5866" s="13">
        <v>247.16511904761691</v>
      </c>
      <c r="K5866" s="13">
        <v>0</v>
      </c>
      <c r="L5866" s="13">
        <v>0</v>
      </c>
      <c r="M5866" s="13">
        <v>0</v>
      </c>
      <c r="N5866" s="13">
        <v>247.16511904761691</v>
      </c>
    </row>
    <row r="5867" spans="1:15" x14ac:dyDescent="0.3">
      <c r="A5867" s="2" t="s">
        <v>997</v>
      </c>
      <c r="B5867" s="2" t="str">
        <f>VLOOKUP(A5867,'Hold Harmless'!A$1:B$7201,2,FALSE)</f>
        <v>ARANSAS PASS ISD</v>
      </c>
      <c r="C5867" s="2">
        <v>4</v>
      </c>
      <c r="D5867" s="13">
        <v>225.85434782608331</v>
      </c>
      <c r="E5867" s="13">
        <v>16.427536231883995</v>
      </c>
      <c r="F5867" s="13">
        <v>242.28188405796732</v>
      </c>
      <c r="G5867" s="13">
        <v>0.94942420974699027</v>
      </c>
      <c r="H5867" s="13">
        <v>0.93518917521330691</v>
      </c>
      <c r="I5867" s="13">
        <v>1</v>
      </c>
      <c r="J5867" s="13">
        <v>242.28188405796732</v>
      </c>
      <c r="K5867" s="13">
        <v>0</v>
      </c>
      <c r="L5867" s="13">
        <v>0</v>
      </c>
      <c r="M5867" s="13">
        <v>0</v>
      </c>
      <c r="N5867" s="13">
        <v>242.28188405796732</v>
      </c>
    </row>
    <row r="5868" spans="1:15" x14ac:dyDescent="0.3">
      <c r="A5868" s="2" t="s">
        <v>997</v>
      </c>
      <c r="B5868" s="2" t="str">
        <f>VLOOKUP(A5868,'Hold Harmless'!A$1:B$7201,2,FALSE)</f>
        <v>ARANSAS PASS ISD</v>
      </c>
      <c r="C5868" s="2">
        <v>5</v>
      </c>
      <c r="D5868" s="13">
        <v>232.62321428571056</v>
      </c>
      <c r="E5868" s="13">
        <v>10.863095238095243</v>
      </c>
      <c r="F5868" s="13">
        <v>243.4863095238058</v>
      </c>
      <c r="G5868" s="13">
        <v>0.94942420974699027</v>
      </c>
      <c r="H5868" s="13">
        <v>0.93518917521330691</v>
      </c>
      <c r="I5868" s="13">
        <v>1</v>
      </c>
      <c r="J5868" s="13">
        <v>243.4863095238058</v>
      </c>
      <c r="K5868" s="13">
        <v>0</v>
      </c>
      <c r="L5868" s="13">
        <v>0</v>
      </c>
      <c r="M5868" s="13">
        <v>0</v>
      </c>
      <c r="N5868" s="13">
        <v>243.4863095238058</v>
      </c>
    </row>
    <row r="5869" spans="1:15" ht="15" thickBot="1" x14ac:dyDescent="0.35">
      <c r="A5869" s="2" t="s">
        <v>997</v>
      </c>
      <c r="B5869" s="2" t="str">
        <f>VLOOKUP(A5869,'Hold Harmless'!A$1:B$7201,2,FALSE)</f>
        <v>ARANSAS PASS ISD</v>
      </c>
      <c r="C5869" s="2">
        <v>6</v>
      </c>
      <c r="D5869" s="13">
        <v>235.0708333333292</v>
      </c>
      <c r="E5869" s="13">
        <v>8.3750000000000053</v>
      </c>
      <c r="F5869" s="13">
        <v>243.4458333333292</v>
      </c>
      <c r="G5869" s="13">
        <v>0.94942420974699027</v>
      </c>
      <c r="H5869" s="13">
        <v>0.93518917521330691</v>
      </c>
      <c r="I5869" s="13">
        <v>1</v>
      </c>
      <c r="J5869" s="13">
        <v>243.4458333333292</v>
      </c>
      <c r="K5869" s="13">
        <v>0</v>
      </c>
      <c r="L5869" s="13">
        <v>0</v>
      </c>
      <c r="M5869" s="13">
        <v>0</v>
      </c>
      <c r="N5869" s="13">
        <v>243.4458333333292</v>
      </c>
      <c r="O5869" s="24">
        <f t="shared" ref="O5869" si="976">SUM(N5864:N5869)</f>
        <v>1482.7335794602545</v>
      </c>
    </row>
    <row r="5870" spans="1:15" ht="15" thickTop="1" x14ac:dyDescent="0.3">
      <c r="A5870" s="4" t="s">
        <v>998</v>
      </c>
      <c r="B5870" s="4" t="str">
        <f>VLOOKUP(A5870,'Hold Harmless'!A$1:B$7201,2,FALSE)</f>
        <v>GREGORY-PORTLAND ISD</v>
      </c>
      <c r="C5870" s="4">
        <v>1</v>
      </c>
      <c r="D5870" s="10">
        <v>58.990384615383782</v>
      </c>
      <c r="E5870" s="10">
        <v>661.12179487180356</v>
      </c>
      <c r="F5870" s="10">
        <v>720.11217948718729</v>
      </c>
      <c r="G5870" s="10">
        <v>0.95192464145779632</v>
      </c>
      <c r="H5870" s="10">
        <v>0.93971045451069646</v>
      </c>
      <c r="I5870" s="10">
        <v>1</v>
      </c>
      <c r="J5870" s="10">
        <v>720.11217948718729</v>
      </c>
      <c r="K5870" s="10">
        <v>0</v>
      </c>
      <c r="L5870" s="10">
        <v>0</v>
      </c>
      <c r="M5870" s="10">
        <v>0</v>
      </c>
      <c r="N5870" s="10">
        <v>720.11217948718729</v>
      </c>
    </row>
    <row r="5871" spans="1:15" x14ac:dyDescent="0.3">
      <c r="A5871" s="4" t="s">
        <v>998</v>
      </c>
      <c r="B5871" s="4" t="str">
        <f>VLOOKUP(A5871,'Hold Harmless'!A$1:B$7201,2,FALSE)</f>
        <v>GREGORY-PORTLAND ISD</v>
      </c>
      <c r="C5871" s="4">
        <v>2</v>
      </c>
      <c r="D5871" s="10">
        <v>337.03869047619168</v>
      </c>
      <c r="E5871" s="10">
        <v>399.63690476190936</v>
      </c>
      <c r="F5871" s="10">
        <v>736.6755952381011</v>
      </c>
      <c r="G5871" s="10">
        <v>0.95192464145779632</v>
      </c>
      <c r="H5871" s="10">
        <v>0.93971045451069646</v>
      </c>
      <c r="I5871" s="10">
        <v>1</v>
      </c>
      <c r="J5871" s="10">
        <v>736.6755952381011</v>
      </c>
      <c r="K5871" s="10">
        <v>0</v>
      </c>
      <c r="L5871" s="10">
        <v>0</v>
      </c>
      <c r="M5871" s="10">
        <v>0</v>
      </c>
      <c r="N5871" s="10">
        <v>736.6755952381011</v>
      </c>
    </row>
    <row r="5872" spans="1:15" x14ac:dyDescent="0.3">
      <c r="A5872" s="4" t="s">
        <v>998</v>
      </c>
      <c r="B5872" s="4" t="str">
        <f>VLOOKUP(A5872,'Hold Harmless'!A$1:B$7201,2,FALSE)</f>
        <v>GREGORY-PORTLAND ISD</v>
      </c>
      <c r="C5872" s="4">
        <v>3</v>
      </c>
      <c r="D5872" s="10">
        <v>465.36944444444549</v>
      </c>
      <c r="E5872" s="10">
        <v>269.64999999999964</v>
      </c>
      <c r="F5872" s="10">
        <v>735.01944444444507</v>
      </c>
      <c r="G5872" s="10">
        <v>0.95192464145779632</v>
      </c>
      <c r="H5872" s="10">
        <v>0.93971045451069646</v>
      </c>
      <c r="I5872" s="10">
        <v>1</v>
      </c>
      <c r="J5872" s="10">
        <v>735.01944444444507</v>
      </c>
      <c r="K5872" s="10">
        <v>0</v>
      </c>
      <c r="L5872" s="10">
        <v>0</v>
      </c>
      <c r="M5872" s="10">
        <v>0</v>
      </c>
      <c r="N5872" s="10">
        <v>735.01944444444507</v>
      </c>
    </row>
    <row r="5873" spans="1:15" x14ac:dyDescent="0.3">
      <c r="A5873" s="4" t="s">
        <v>998</v>
      </c>
      <c r="B5873" s="4" t="str">
        <f>VLOOKUP(A5873,'Hold Harmless'!A$1:B$7201,2,FALSE)</f>
        <v>GREGORY-PORTLAND ISD</v>
      </c>
      <c r="C5873" s="4">
        <v>4</v>
      </c>
      <c r="D5873" s="10">
        <v>568.2569444444523</v>
      </c>
      <c r="E5873" s="10">
        <v>154.40972222222115</v>
      </c>
      <c r="F5873" s="10">
        <v>722.66666666667345</v>
      </c>
      <c r="G5873" s="10">
        <v>0.95192464145779632</v>
      </c>
      <c r="H5873" s="10">
        <v>0.93971045451069646</v>
      </c>
      <c r="I5873" s="10">
        <v>1</v>
      </c>
      <c r="J5873" s="10">
        <v>722.66666666667345</v>
      </c>
      <c r="K5873" s="10">
        <v>0</v>
      </c>
      <c r="L5873" s="10">
        <v>0</v>
      </c>
      <c r="M5873" s="10">
        <v>0</v>
      </c>
      <c r="N5873" s="10">
        <v>722.66666666667345</v>
      </c>
    </row>
    <row r="5874" spans="1:15" x14ac:dyDescent="0.3">
      <c r="A5874" s="4" t="s">
        <v>998</v>
      </c>
      <c r="B5874" s="4" t="str">
        <f>VLOOKUP(A5874,'Hold Harmless'!A$1:B$7201,2,FALSE)</f>
        <v>GREGORY-PORTLAND ISD</v>
      </c>
      <c r="C5874" s="4">
        <v>5</v>
      </c>
      <c r="D5874" s="10">
        <v>601.55208333333451</v>
      </c>
      <c r="E5874" s="10">
        <v>121.72916666666652</v>
      </c>
      <c r="F5874" s="10">
        <v>723.28125000000102</v>
      </c>
      <c r="G5874" s="10">
        <v>0.95192464145779632</v>
      </c>
      <c r="H5874" s="10">
        <v>0.93971045451069646</v>
      </c>
      <c r="I5874" s="10">
        <v>1</v>
      </c>
      <c r="J5874" s="10">
        <v>723.28125000000102</v>
      </c>
      <c r="K5874" s="10">
        <v>0</v>
      </c>
      <c r="L5874" s="10">
        <v>0</v>
      </c>
      <c r="M5874" s="10">
        <v>0</v>
      </c>
      <c r="N5874" s="10">
        <v>723.28125000000102</v>
      </c>
    </row>
    <row r="5875" spans="1:15" ht="15" thickBot="1" x14ac:dyDescent="0.35">
      <c r="A5875" s="4" t="s">
        <v>998</v>
      </c>
      <c r="B5875" s="4" t="str">
        <f>VLOOKUP(A5875,'Hold Harmless'!A$1:B$7201,2,FALSE)</f>
        <v>GREGORY-PORTLAND ISD</v>
      </c>
      <c r="C5875" s="4">
        <v>6</v>
      </c>
      <c r="D5875" s="10">
        <v>591.39183006535472</v>
      </c>
      <c r="E5875" s="10">
        <v>121.84166666666684</v>
      </c>
      <c r="F5875" s="10">
        <v>713.23349673202154</v>
      </c>
      <c r="G5875" s="10">
        <v>0.95192464145779632</v>
      </c>
      <c r="H5875" s="10">
        <v>0.93971045451069646</v>
      </c>
      <c r="I5875" s="10">
        <v>1</v>
      </c>
      <c r="J5875" s="10">
        <v>713.23349673202154</v>
      </c>
      <c r="K5875" s="10">
        <v>0</v>
      </c>
      <c r="L5875" s="10">
        <v>0</v>
      </c>
      <c r="M5875" s="10">
        <v>0</v>
      </c>
      <c r="N5875" s="10">
        <v>713.23349673202154</v>
      </c>
      <c r="O5875" s="24">
        <f t="shared" ref="O5875" si="977">SUM(N5870:N5875)</f>
        <v>4350.9886325684292</v>
      </c>
    </row>
    <row r="5876" spans="1:15" ht="15" thickTop="1" x14ac:dyDescent="0.3">
      <c r="A5876" s="11" t="s">
        <v>999</v>
      </c>
      <c r="B5876" s="11" t="str">
        <f>VLOOKUP(A5876,'Hold Harmless'!A$1:B$7201,2,FALSE)</f>
        <v>INGLESIDE ISD</v>
      </c>
      <c r="C5876" s="11">
        <v>1</v>
      </c>
      <c r="D5876" s="12">
        <v>113.8576388888892</v>
      </c>
      <c r="E5876" s="12">
        <v>210.75000000000088</v>
      </c>
      <c r="F5876" s="12">
        <v>324.60763888889005</v>
      </c>
      <c r="G5876" s="12">
        <v>0.95497907135208804</v>
      </c>
      <c r="H5876" s="12">
        <v>0.95118325568093798</v>
      </c>
      <c r="I5876" s="12">
        <v>1</v>
      </c>
      <c r="J5876" s="12">
        <v>324.60763888889005</v>
      </c>
      <c r="K5876" s="12">
        <v>0</v>
      </c>
      <c r="L5876" s="12">
        <v>0</v>
      </c>
      <c r="M5876" s="12">
        <v>0</v>
      </c>
      <c r="N5876" s="12">
        <v>324.60763888889005</v>
      </c>
    </row>
    <row r="5877" spans="1:15" x14ac:dyDescent="0.3">
      <c r="A5877" s="11" t="s">
        <v>999</v>
      </c>
      <c r="B5877" s="11" t="str">
        <f>VLOOKUP(A5877,'Hold Harmless'!A$1:B$7201,2,FALSE)</f>
        <v>INGLESIDE ISD</v>
      </c>
      <c r="C5877" s="11">
        <v>2</v>
      </c>
      <c r="D5877" s="12">
        <v>231.71551724137737</v>
      </c>
      <c r="E5877" s="12">
        <v>93.686781609195648</v>
      </c>
      <c r="F5877" s="12">
        <v>325.402298850573</v>
      </c>
      <c r="G5877" s="12">
        <v>0.95497907135208804</v>
      </c>
      <c r="H5877" s="12">
        <v>0.95118325568093798</v>
      </c>
      <c r="I5877" s="12">
        <v>1</v>
      </c>
      <c r="J5877" s="12">
        <v>325.402298850573</v>
      </c>
      <c r="K5877" s="12">
        <v>0</v>
      </c>
      <c r="L5877" s="12">
        <v>0</v>
      </c>
      <c r="M5877" s="12">
        <v>0</v>
      </c>
      <c r="N5877" s="12">
        <v>325.402298850573</v>
      </c>
    </row>
    <row r="5878" spans="1:15" x14ac:dyDescent="0.3">
      <c r="A5878" s="11" t="s">
        <v>999</v>
      </c>
      <c r="B5878" s="11" t="str">
        <f>VLOOKUP(A5878,'Hold Harmless'!A$1:B$7201,2,FALSE)</f>
        <v>INGLESIDE ISD</v>
      </c>
      <c r="C5878" s="11">
        <v>3</v>
      </c>
      <c r="D5878" s="12">
        <v>252.5185185185197</v>
      </c>
      <c r="E5878" s="12">
        <v>67.487654320987545</v>
      </c>
      <c r="F5878" s="12">
        <v>320.00617283950726</v>
      </c>
      <c r="G5878" s="12">
        <v>0.95497907135208804</v>
      </c>
      <c r="H5878" s="12">
        <v>0.95118325568093798</v>
      </c>
      <c r="I5878" s="12">
        <v>1</v>
      </c>
      <c r="J5878" s="12">
        <v>320.00617283950726</v>
      </c>
      <c r="K5878" s="12">
        <v>0</v>
      </c>
      <c r="L5878" s="12">
        <v>0</v>
      </c>
      <c r="M5878" s="12">
        <v>0</v>
      </c>
      <c r="N5878" s="12">
        <v>320.00617283950726</v>
      </c>
    </row>
    <row r="5879" spans="1:15" x14ac:dyDescent="0.3">
      <c r="A5879" s="11" t="s">
        <v>999</v>
      </c>
      <c r="B5879" s="11" t="str">
        <f>VLOOKUP(A5879,'Hold Harmless'!A$1:B$7201,2,FALSE)</f>
        <v>INGLESIDE ISD</v>
      </c>
      <c r="C5879" s="11">
        <v>4</v>
      </c>
      <c r="D5879" s="12">
        <v>289.8089080459755</v>
      </c>
      <c r="E5879" s="12">
        <v>19.201765188834152</v>
      </c>
      <c r="F5879" s="12">
        <v>309.01067323480964</v>
      </c>
      <c r="G5879" s="12">
        <v>0.95497907135208804</v>
      </c>
      <c r="H5879" s="12">
        <v>0.95118325568093798</v>
      </c>
      <c r="I5879" s="12">
        <v>1</v>
      </c>
      <c r="J5879" s="12">
        <v>309.01067323480964</v>
      </c>
      <c r="K5879" s="12">
        <v>0</v>
      </c>
      <c r="L5879" s="12">
        <v>0</v>
      </c>
      <c r="M5879" s="12">
        <v>0</v>
      </c>
      <c r="N5879" s="12">
        <v>309.01067323480964</v>
      </c>
    </row>
    <row r="5880" spans="1:15" x14ac:dyDescent="0.3">
      <c r="A5880" s="11" t="s">
        <v>999</v>
      </c>
      <c r="B5880" s="11" t="str">
        <f>VLOOKUP(A5880,'Hold Harmless'!A$1:B$7201,2,FALSE)</f>
        <v>INGLESIDE ISD</v>
      </c>
      <c r="C5880" s="11">
        <v>5</v>
      </c>
      <c r="D5880" s="12">
        <v>295.62654320987946</v>
      </c>
      <c r="E5880" s="12">
        <v>12.061728395061712</v>
      </c>
      <c r="F5880" s="12">
        <v>307.68827160494118</v>
      </c>
      <c r="G5880" s="12">
        <v>0.95497907135208804</v>
      </c>
      <c r="H5880" s="12">
        <v>0.95118325568093798</v>
      </c>
      <c r="I5880" s="12">
        <v>1</v>
      </c>
      <c r="J5880" s="12">
        <v>307.68827160494118</v>
      </c>
      <c r="K5880" s="12">
        <v>0</v>
      </c>
      <c r="L5880" s="12">
        <v>0</v>
      </c>
      <c r="M5880" s="12">
        <v>0</v>
      </c>
      <c r="N5880" s="12">
        <v>307.68827160494118</v>
      </c>
    </row>
    <row r="5881" spans="1:15" ht="15" thickBot="1" x14ac:dyDescent="0.35">
      <c r="A5881" s="11" t="s">
        <v>999</v>
      </c>
      <c r="B5881" s="11" t="str">
        <f>VLOOKUP(A5881,'Hold Harmless'!A$1:B$7201,2,FALSE)</f>
        <v>INGLESIDE ISD</v>
      </c>
      <c r="C5881" s="11">
        <v>6</v>
      </c>
      <c r="D5881" s="12">
        <v>295.0101010100999</v>
      </c>
      <c r="E5881" s="12">
        <v>8.416666666666675</v>
      </c>
      <c r="F5881" s="12">
        <v>303.42676767676659</v>
      </c>
      <c r="G5881" s="12">
        <v>0.95497907135208804</v>
      </c>
      <c r="H5881" s="12">
        <v>0.95118325568093798</v>
      </c>
      <c r="I5881" s="12">
        <v>1</v>
      </c>
      <c r="J5881" s="12">
        <v>303.42676767676659</v>
      </c>
      <c r="K5881" s="12">
        <v>0</v>
      </c>
      <c r="L5881" s="12">
        <v>0</v>
      </c>
      <c r="M5881" s="12">
        <v>0</v>
      </c>
      <c r="N5881" s="12">
        <v>303.42676767676659</v>
      </c>
      <c r="O5881" s="24">
        <f t="shared" ref="O5881" si="978">SUM(N5876:N5881)</f>
        <v>1890.1418230954876</v>
      </c>
    </row>
    <row r="5882" spans="1:15" ht="15" thickTop="1" x14ac:dyDescent="0.3">
      <c r="A5882" s="2" t="s">
        <v>1000</v>
      </c>
      <c r="B5882" s="2" t="str">
        <f>VLOOKUP(A5882,'Hold Harmless'!A$1:B$7201,2,FALSE)</f>
        <v>MATHIS ISD</v>
      </c>
      <c r="C5882" s="2">
        <v>1</v>
      </c>
      <c r="D5882" s="13">
        <v>28.490000000000052</v>
      </c>
      <c r="E5882" s="13">
        <v>187.90333333333353</v>
      </c>
      <c r="F5882" s="13">
        <v>216.3933333333336</v>
      </c>
      <c r="G5882" s="13">
        <v>0.94075522050001681</v>
      </c>
      <c r="H5882" s="13">
        <v>0.92462439571550448</v>
      </c>
      <c r="I5882" s="13">
        <v>1</v>
      </c>
      <c r="J5882" s="13">
        <v>216.3933333333336</v>
      </c>
      <c r="K5882" s="13">
        <v>0</v>
      </c>
      <c r="L5882" s="13">
        <v>0</v>
      </c>
      <c r="M5882" s="13">
        <v>0</v>
      </c>
      <c r="N5882" s="13">
        <v>216.3933333333336</v>
      </c>
    </row>
    <row r="5883" spans="1:15" x14ac:dyDescent="0.3">
      <c r="A5883" s="2" t="s">
        <v>1000</v>
      </c>
      <c r="B5883" s="2" t="str">
        <f>VLOOKUP(A5883,'Hold Harmless'!A$1:B$7201,2,FALSE)</f>
        <v>MATHIS ISD</v>
      </c>
      <c r="C5883" s="2">
        <v>2</v>
      </c>
      <c r="D5883" s="13">
        <v>155.18103448275892</v>
      </c>
      <c r="E5883" s="13">
        <v>64.045977011494188</v>
      </c>
      <c r="F5883" s="13">
        <v>219.22701149425311</v>
      </c>
      <c r="G5883" s="13">
        <v>0.94075522050001681</v>
      </c>
      <c r="H5883" s="13">
        <v>0.92462439571550448</v>
      </c>
      <c r="I5883" s="13">
        <v>1</v>
      </c>
      <c r="J5883" s="13">
        <v>219.22701149425311</v>
      </c>
      <c r="K5883" s="13">
        <v>0</v>
      </c>
      <c r="L5883" s="13">
        <v>0</v>
      </c>
      <c r="M5883" s="13">
        <v>0</v>
      </c>
      <c r="N5883" s="13">
        <v>219.22701149425311</v>
      </c>
    </row>
    <row r="5884" spans="1:15" x14ac:dyDescent="0.3">
      <c r="A5884" s="2" t="s">
        <v>1000</v>
      </c>
      <c r="B5884" s="2" t="str">
        <f>VLOOKUP(A5884,'Hold Harmless'!A$1:B$7201,2,FALSE)</f>
        <v>MATHIS ISD</v>
      </c>
      <c r="C5884" s="2">
        <v>3</v>
      </c>
      <c r="D5884" s="13">
        <v>159.66944444444451</v>
      </c>
      <c r="E5884" s="13">
        <v>67.905555555555694</v>
      </c>
      <c r="F5884" s="13">
        <v>227.57500000000022</v>
      </c>
      <c r="G5884" s="13">
        <v>0.94075522050001681</v>
      </c>
      <c r="H5884" s="13">
        <v>0.92462439571550448</v>
      </c>
      <c r="I5884" s="13">
        <v>1</v>
      </c>
      <c r="J5884" s="13">
        <v>227.57500000000022</v>
      </c>
      <c r="K5884" s="13">
        <v>0</v>
      </c>
      <c r="L5884" s="13">
        <v>0</v>
      </c>
      <c r="M5884" s="13">
        <v>0</v>
      </c>
      <c r="N5884" s="13">
        <v>227.57500000000022</v>
      </c>
    </row>
    <row r="5885" spans="1:15" x14ac:dyDescent="0.3">
      <c r="A5885" s="2" t="s">
        <v>1000</v>
      </c>
      <c r="B5885" s="2" t="str">
        <f>VLOOKUP(A5885,'Hold Harmless'!A$1:B$7201,2,FALSE)</f>
        <v>MATHIS ISD</v>
      </c>
      <c r="C5885" s="2">
        <v>4</v>
      </c>
      <c r="D5885" s="13">
        <v>196.38888888888778</v>
      </c>
      <c r="E5885" s="13">
        <v>18.894444444444467</v>
      </c>
      <c r="F5885" s="13">
        <v>215.28333333333225</v>
      </c>
      <c r="G5885" s="13">
        <v>0.94075522050001681</v>
      </c>
      <c r="H5885" s="13">
        <v>0.92462439571550448</v>
      </c>
      <c r="I5885" s="13">
        <v>1</v>
      </c>
      <c r="J5885" s="13">
        <v>215.28333333333225</v>
      </c>
      <c r="K5885" s="13">
        <v>0</v>
      </c>
      <c r="L5885" s="13">
        <v>0</v>
      </c>
      <c r="M5885" s="13">
        <v>0</v>
      </c>
      <c r="N5885" s="13">
        <v>215.28333333333225</v>
      </c>
    </row>
    <row r="5886" spans="1:15" x14ac:dyDescent="0.3">
      <c r="A5886" s="2" t="s">
        <v>1000</v>
      </c>
      <c r="B5886" s="2" t="str">
        <f>VLOOKUP(A5886,'Hold Harmless'!A$1:B$7201,2,FALSE)</f>
        <v>MATHIS ISD</v>
      </c>
      <c r="C5886" s="2">
        <v>5</v>
      </c>
      <c r="D5886" s="13">
        <v>202.8620689655165</v>
      </c>
      <c r="E5886" s="13">
        <v>10.008620689655171</v>
      </c>
      <c r="F5886" s="13">
        <v>212.87068965517167</v>
      </c>
      <c r="G5886" s="13">
        <v>0.94075522050001681</v>
      </c>
      <c r="H5886" s="13">
        <v>0.92462439571550448</v>
      </c>
      <c r="I5886" s="13">
        <v>1</v>
      </c>
      <c r="J5886" s="13">
        <v>212.87068965517167</v>
      </c>
      <c r="K5886" s="13">
        <v>0</v>
      </c>
      <c r="L5886" s="13">
        <v>0</v>
      </c>
      <c r="M5886" s="13">
        <v>0</v>
      </c>
      <c r="N5886" s="13">
        <v>212.87068965517167</v>
      </c>
    </row>
    <row r="5887" spans="1:15" ht="15" thickBot="1" x14ac:dyDescent="0.35">
      <c r="A5887" s="2" t="s">
        <v>1000</v>
      </c>
      <c r="B5887" s="2" t="str">
        <f>VLOOKUP(A5887,'Hold Harmless'!A$1:B$7201,2,FALSE)</f>
        <v>MATHIS ISD</v>
      </c>
      <c r="C5887" s="2">
        <v>6</v>
      </c>
      <c r="D5887" s="13">
        <v>197.14934762348457</v>
      </c>
      <c r="E5887" s="13">
        <v>11.812053432743106</v>
      </c>
      <c r="F5887" s="13">
        <v>208.96140105622769</v>
      </c>
      <c r="G5887" s="13">
        <v>0.94075522050001681</v>
      </c>
      <c r="H5887" s="13">
        <v>0.92462439571550448</v>
      </c>
      <c r="I5887" s="13">
        <v>1</v>
      </c>
      <c r="J5887" s="13">
        <v>208.96140105622769</v>
      </c>
      <c r="K5887" s="13">
        <v>0</v>
      </c>
      <c r="L5887" s="13">
        <v>0</v>
      </c>
      <c r="M5887" s="13">
        <v>0</v>
      </c>
      <c r="N5887" s="13">
        <v>208.96140105622769</v>
      </c>
      <c r="O5887" s="24">
        <f t="shared" ref="O5887" si="979">SUM(N5882:N5887)</f>
        <v>1300.3107688723187</v>
      </c>
    </row>
    <row r="5888" spans="1:15" ht="15" thickTop="1" x14ac:dyDescent="0.3">
      <c r="A5888" s="4" t="s">
        <v>1001</v>
      </c>
      <c r="B5888" s="4" t="str">
        <f>VLOOKUP(A5888,'Hold Harmless'!A$1:B$7201,2,FALSE)</f>
        <v>ODEM-EDROY ISD</v>
      </c>
      <c r="C5888" s="4">
        <v>1</v>
      </c>
      <c r="D5888" s="10">
        <v>30.854938271604983</v>
      </c>
      <c r="E5888" s="10">
        <v>100.35493827160489</v>
      </c>
      <c r="F5888" s="10">
        <v>131.20987654320987</v>
      </c>
      <c r="G5888" s="10">
        <v>0.94718081108015906</v>
      </c>
      <c r="H5888" s="10">
        <v>0.92000437006660452</v>
      </c>
      <c r="I5888" s="10">
        <v>1</v>
      </c>
      <c r="J5888" s="10">
        <v>131.20987654320987</v>
      </c>
      <c r="K5888" s="10">
        <v>0</v>
      </c>
      <c r="L5888" s="10">
        <v>0</v>
      </c>
      <c r="M5888" s="10">
        <v>0</v>
      </c>
      <c r="N5888" s="10">
        <v>131.20987654320987</v>
      </c>
    </row>
    <row r="5889" spans="1:15" x14ac:dyDescent="0.3">
      <c r="A5889" s="4" t="s">
        <v>1001</v>
      </c>
      <c r="B5889" s="4" t="str">
        <f>VLOOKUP(A5889,'Hold Harmless'!A$1:B$7201,2,FALSE)</f>
        <v>ODEM-EDROY ISD</v>
      </c>
      <c r="C5889" s="4">
        <v>2</v>
      </c>
      <c r="D5889" s="10">
        <v>91.297101449275388</v>
      </c>
      <c r="E5889" s="10">
        <v>38.076086956521628</v>
      </c>
      <c r="F5889" s="10">
        <v>129.37318840579701</v>
      </c>
      <c r="G5889" s="10">
        <v>0.94718081108015906</v>
      </c>
      <c r="H5889" s="10">
        <v>0.92000437006660452</v>
      </c>
      <c r="I5889" s="10">
        <v>1</v>
      </c>
      <c r="J5889" s="10">
        <v>129.37318840579701</v>
      </c>
      <c r="K5889" s="10">
        <v>0</v>
      </c>
      <c r="L5889" s="10">
        <v>0</v>
      </c>
      <c r="M5889" s="10">
        <v>0</v>
      </c>
      <c r="N5889" s="10">
        <v>129.37318840579701</v>
      </c>
    </row>
    <row r="5890" spans="1:15" x14ac:dyDescent="0.3">
      <c r="A5890" s="4" t="s">
        <v>1001</v>
      </c>
      <c r="B5890" s="4" t="str">
        <f>VLOOKUP(A5890,'Hold Harmless'!A$1:B$7201,2,FALSE)</f>
        <v>ODEM-EDROY ISD</v>
      </c>
      <c r="C5890" s="4">
        <v>3</v>
      </c>
      <c r="D5890" s="10">
        <v>117.39285714285738</v>
      </c>
      <c r="E5890" s="10">
        <v>2.7738095238095197</v>
      </c>
      <c r="F5890" s="10">
        <v>120.1666666666669</v>
      </c>
      <c r="G5890" s="10">
        <v>0.94718081108015906</v>
      </c>
      <c r="H5890" s="10">
        <v>0.92000437006660452</v>
      </c>
      <c r="I5890" s="10">
        <v>1</v>
      </c>
      <c r="J5890" s="10">
        <v>120.1666666666669</v>
      </c>
      <c r="K5890" s="10">
        <v>0</v>
      </c>
      <c r="L5890" s="10">
        <v>0</v>
      </c>
      <c r="M5890" s="10">
        <v>0</v>
      </c>
      <c r="N5890" s="10">
        <v>120.1666666666669</v>
      </c>
    </row>
    <row r="5891" spans="1:15" x14ac:dyDescent="0.3">
      <c r="A5891" s="4" t="s">
        <v>1001</v>
      </c>
      <c r="B5891" s="4" t="str">
        <f>VLOOKUP(A5891,'Hold Harmless'!A$1:B$7201,2,FALSE)</f>
        <v>ODEM-EDROY ISD</v>
      </c>
      <c r="C5891" s="4">
        <v>4</v>
      </c>
      <c r="D5891" s="10">
        <v>118.24358974359036</v>
      </c>
      <c r="E5891" s="10">
        <v>2.6923076923076903</v>
      </c>
      <c r="F5891" s="10">
        <v>120.93589743589806</v>
      </c>
      <c r="G5891" s="10">
        <v>0.94718081108015906</v>
      </c>
      <c r="H5891" s="10">
        <v>0.92000437006660452</v>
      </c>
      <c r="I5891" s="10">
        <v>1</v>
      </c>
      <c r="J5891" s="10">
        <v>120.93589743589806</v>
      </c>
      <c r="K5891" s="10">
        <v>0</v>
      </c>
      <c r="L5891" s="10">
        <v>0</v>
      </c>
      <c r="M5891" s="10">
        <v>0</v>
      </c>
      <c r="N5891" s="10">
        <v>120.93589743589806</v>
      </c>
    </row>
    <row r="5892" spans="1:15" x14ac:dyDescent="0.3">
      <c r="A5892" s="4" t="s">
        <v>1001</v>
      </c>
      <c r="B5892" s="4" t="str">
        <f>VLOOKUP(A5892,'Hold Harmless'!A$1:B$7201,2,FALSE)</f>
        <v>ODEM-EDROY ISD</v>
      </c>
      <c r="C5892" s="4">
        <v>5</v>
      </c>
      <c r="D5892" s="10">
        <v>118.84226190476234</v>
      </c>
      <c r="E5892" s="10">
        <v>2.8690476190476168</v>
      </c>
      <c r="F5892" s="10">
        <v>121.71130952380996</v>
      </c>
      <c r="G5892" s="10">
        <v>0.94718081108015906</v>
      </c>
      <c r="H5892" s="10">
        <v>0.92000437006660452</v>
      </c>
      <c r="I5892" s="10">
        <v>1</v>
      </c>
      <c r="J5892" s="10">
        <v>121.71130952380996</v>
      </c>
      <c r="K5892" s="10">
        <v>0</v>
      </c>
      <c r="L5892" s="10">
        <v>0</v>
      </c>
      <c r="M5892" s="10">
        <v>0</v>
      </c>
      <c r="N5892" s="10">
        <v>121.71130952380996</v>
      </c>
    </row>
    <row r="5893" spans="1:15" ht="15" thickBot="1" x14ac:dyDescent="0.35">
      <c r="A5893" s="4" t="s">
        <v>1001</v>
      </c>
      <c r="B5893" s="4" t="str">
        <f>VLOOKUP(A5893,'Hold Harmless'!A$1:B$7201,2,FALSE)</f>
        <v>ODEM-EDROY ISD</v>
      </c>
      <c r="C5893" s="4">
        <v>6</v>
      </c>
      <c r="D5893" s="10">
        <v>120.39333333333357</v>
      </c>
      <c r="E5893" s="10">
        <v>1.466666666666667</v>
      </c>
      <c r="F5893" s="10">
        <v>121.86000000000024</v>
      </c>
      <c r="G5893" s="10">
        <v>0.94718081108015906</v>
      </c>
      <c r="H5893" s="10">
        <v>0.92000437006660452</v>
      </c>
      <c r="I5893" s="10">
        <v>1</v>
      </c>
      <c r="J5893" s="10">
        <v>121.86000000000024</v>
      </c>
      <c r="K5893" s="10">
        <v>0</v>
      </c>
      <c r="L5893" s="10">
        <v>0</v>
      </c>
      <c r="M5893" s="10">
        <v>0</v>
      </c>
      <c r="N5893" s="10">
        <v>121.86000000000024</v>
      </c>
      <c r="O5893" s="24">
        <f t="shared" ref="O5893" si="980">SUM(N5888:N5893)</f>
        <v>745.25693857538204</v>
      </c>
    </row>
    <row r="5894" spans="1:15" ht="15" thickTop="1" x14ac:dyDescent="0.3">
      <c r="A5894" s="11" t="s">
        <v>1002</v>
      </c>
      <c r="B5894" s="11" t="str">
        <f>VLOOKUP(A5894,'Hold Harmless'!A$1:B$7201,2,FALSE)</f>
        <v>SINTON ISD</v>
      </c>
      <c r="C5894" s="11">
        <v>1</v>
      </c>
      <c r="D5894" s="12">
        <v>23.114035087719699</v>
      </c>
      <c r="E5894" s="12">
        <v>294.31578947368575</v>
      </c>
      <c r="F5894" s="12">
        <v>317.42982456140544</v>
      </c>
      <c r="G5894" s="12">
        <v>0.95547074332068238</v>
      </c>
      <c r="H5894" s="12">
        <v>0.94754020934580563</v>
      </c>
      <c r="I5894" s="12">
        <v>1</v>
      </c>
      <c r="J5894" s="12">
        <v>317.42982456140544</v>
      </c>
      <c r="K5894" s="12">
        <v>0</v>
      </c>
      <c r="L5894" s="12">
        <v>0</v>
      </c>
      <c r="M5894" s="12">
        <v>0</v>
      </c>
      <c r="N5894" s="12">
        <v>317.42982456140544</v>
      </c>
    </row>
    <row r="5895" spans="1:15" x14ac:dyDescent="0.3">
      <c r="A5895" s="11" t="s">
        <v>1002</v>
      </c>
      <c r="B5895" s="11" t="str">
        <f>VLOOKUP(A5895,'Hold Harmless'!A$1:B$7201,2,FALSE)</f>
        <v>SINTON ISD</v>
      </c>
      <c r="C5895" s="11">
        <v>2</v>
      </c>
      <c r="D5895" s="12">
        <v>144.82471264367871</v>
      </c>
      <c r="E5895" s="12">
        <v>173.77586206896532</v>
      </c>
      <c r="F5895" s="12">
        <v>318.60057471264406</v>
      </c>
      <c r="G5895" s="12">
        <v>0.95547074332068238</v>
      </c>
      <c r="H5895" s="12">
        <v>0.94754020934580563</v>
      </c>
      <c r="I5895" s="12">
        <v>1</v>
      </c>
      <c r="J5895" s="12">
        <v>318.60057471264406</v>
      </c>
      <c r="K5895" s="12">
        <v>0</v>
      </c>
      <c r="L5895" s="12">
        <v>0</v>
      </c>
      <c r="M5895" s="12">
        <v>0</v>
      </c>
      <c r="N5895" s="12">
        <v>318.60057471264406</v>
      </c>
    </row>
    <row r="5896" spans="1:15" x14ac:dyDescent="0.3">
      <c r="A5896" s="11" t="s">
        <v>1002</v>
      </c>
      <c r="B5896" s="11" t="str">
        <f>VLOOKUP(A5896,'Hold Harmless'!A$1:B$7201,2,FALSE)</f>
        <v>SINTON ISD</v>
      </c>
      <c r="C5896" s="11">
        <v>3</v>
      </c>
      <c r="D5896" s="12">
        <v>186.47023809523611</v>
      </c>
      <c r="E5896" s="12">
        <v>134.00595238095201</v>
      </c>
      <c r="F5896" s="12">
        <v>320.47619047618809</v>
      </c>
      <c r="G5896" s="12">
        <v>0.95547074332068238</v>
      </c>
      <c r="H5896" s="12">
        <v>0.94754020934580563</v>
      </c>
      <c r="I5896" s="12">
        <v>1</v>
      </c>
      <c r="J5896" s="12">
        <v>320.47619047618809</v>
      </c>
      <c r="K5896" s="12">
        <v>0</v>
      </c>
      <c r="L5896" s="12">
        <v>0</v>
      </c>
      <c r="M5896" s="12">
        <v>0</v>
      </c>
      <c r="N5896" s="12">
        <v>320.47619047618809</v>
      </c>
    </row>
    <row r="5897" spans="1:15" x14ac:dyDescent="0.3">
      <c r="A5897" s="11" t="s">
        <v>1002</v>
      </c>
      <c r="B5897" s="11" t="str">
        <f>VLOOKUP(A5897,'Hold Harmless'!A$1:B$7201,2,FALSE)</f>
        <v>SINTON ISD</v>
      </c>
      <c r="C5897" s="11">
        <v>4</v>
      </c>
      <c r="D5897" s="12">
        <v>186.19791666666717</v>
      </c>
      <c r="E5897" s="12">
        <v>133.38888888888826</v>
      </c>
      <c r="F5897" s="12">
        <v>319.58680555555543</v>
      </c>
      <c r="G5897" s="12">
        <v>0.95547074332068238</v>
      </c>
      <c r="H5897" s="12">
        <v>0.94754020934580563</v>
      </c>
      <c r="I5897" s="12">
        <v>1</v>
      </c>
      <c r="J5897" s="12">
        <v>319.58680555555543</v>
      </c>
      <c r="K5897" s="12">
        <v>0</v>
      </c>
      <c r="L5897" s="12">
        <v>0</v>
      </c>
      <c r="M5897" s="12">
        <v>0</v>
      </c>
      <c r="N5897" s="12">
        <v>319.58680555555543</v>
      </c>
    </row>
    <row r="5898" spans="1:15" x14ac:dyDescent="0.3">
      <c r="A5898" s="11" t="s">
        <v>1002</v>
      </c>
      <c r="B5898" s="11" t="str">
        <f>VLOOKUP(A5898,'Hold Harmless'!A$1:B$7201,2,FALSE)</f>
        <v>SINTON ISD</v>
      </c>
      <c r="C5898" s="11">
        <v>5</v>
      </c>
      <c r="D5898" s="12">
        <v>205.31249999999713</v>
      </c>
      <c r="E5898" s="12">
        <v>111.65773809523787</v>
      </c>
      <c r="F5898" s="12">
        <v>316.970238095235</v>
      </c>
      <c r="G5898" s="12">
        <v>0.95547074332068238</v>
      </c>
      <c r="H5898" s="12">
        <v>0.94754020934580563</v>
      </c>
      <c r="I5898" s="12">
        <v>1</v>
      </c>
      <c r="J5898" s="12">
        <v>316.970238095235</v>
      </c>
      <c r="K5898" s="12">
        <v>0</v>
      </c>
      <c r="L5898" s="12">
        <v>0</v>
      </c>
      <c r="M5898" s="12">
        <v>0</v>
      </c>
      <c r="N5898" s="12">
        <v>316.970238095235</v>
      </c>
    </row>
    <row r="5899" spans="1:15" ht="15" thickBot="1" x14ac:dyDescent="0.35">
      <c r="A5899" s="11" t="s">
        <v>1002</v>
      </c>
      <c r="B5899" s="11" t="str">
        <f>VLOOKUP(A5899,'Hold Harmless'!A$1:B$7201,2,FALSE)</f>
        <v>SINTON ISD</v>
      </c>
      <c r="C5899" s="11">
        <v>6</v>
      </c>
      <c r="D5899" s="12">
        <v>201.05092592592422</v>
      </c>
      <c r="E5899" s="12">
        <v>111.93055555555499</v>
      </c>
      <c r="F5899" s="12">
        <v>312.98148148147919</v>
      </c>
      <c r="G5899" s="12">
        <v>0.95547074332068238</v>
      </c>
      <c r="H5899" s="12">
        <v>0.94754020934580563</v>
      </c>
      <c r="I5899" s="12">
        <v>1</v>
      </c>
      <c r="J5899" s="12">
        <v>312.98148148147919</v>
      </c>
      <c r="K5899" s="12">
        <v>0</v>
      </c>
      <c r="L5899" s="12">
        <v>0</v>
      </c>
      <c r="M5899" s="12">
        <v>0</v>
      </c>
      <c r="N5899" s="12">
        <v>312.98148148147919</v>
      </c>
      <c r="O5899" s="24">
        <f t="shared" ref="O5899" si="981">SUM(N5894:N5899)</f>
        <v>1906.0451148825071</v>
      </c>
    </row>
    <row r="5900" spans="1:15" ht="15" thickTop="1" x14ac:dyDescent="0.3">
      <c r="A5900" s="2" t="s">
        <v>1003</v>
      </c>
      <c r="B5900" s="2" t="str">
        <f>VLOOKUP(A5900,'Hold Harmless'!A$1:B$7201,2,FALSE)</f>
        <v>TAFT ISD</v>
      </c>
      <c r="C5900" s="2">
        <v>1</v>
      </c>
      <c r="D5900" s="13">
        <v>8.5801282051282044</v>
      </c>
      <c r="E5900" s="13">
        <v>135.45833333333368</v>
      </c>
      <c r="F5900" s="13">
        <v>144.03846153846189</v>
      </c>
      <c r="G5900" s="13">
        <v>0.94238944468609542</v>
      </c>
      <c r="H5900" s="13">
        <v>0.91641903938624458</v>
      </c>
      <c r="I5900" s="13">
        <v>1</v>
      </c>
      <c r="J5900" s="13">
        <v>144.03846153846189</v>
      </c>
      <c r="K5900" s="13">
        <v>0</v>
      </c>
      <c r="L5900" s="13">
        <v>0</v>
      </c>
      <c r="M5900" s="13">
        <v>0</v>
      </c>
      <c r="N5900" s="13">
        <v>144.03846153846189</v>
      </c>
    </row>
    <row r="5901" spans="1:15" x14ac:dyDescent="0.3">
      <c r="A5901" s="2" t="s">
        <v>1003</v>
      </c>
      <c r="B5901" s="2" t="str">
        <f>VLOOKUP(A5901,'Hold Harmless'!A$1:B$7201,2,FALSE)</f>
        <v>TAFT ISD</v>
      </c>
      <c r="C5901" s="2">
        <v>2</v>
      </c>
      <c r="D5901" s="13">
        <v>73.616071428571416</v>
      </c>
      <c r="E5901" s="13">
        <v>68.455357142857153</v>
      </c>
      <c r="F5901" s="13">
        <v>142.07142857142856</v>
      </c>
      <c r="G5901" s="13">
        <v>0.94238944468609542</v>
      </c>
      <c r="H5901" s="13">
        <v>0.91641903938624458</v>
      </c>
      <c r="I5901" s="13">
        <v>1</v>
      </c>
      <c r="J5901" s="13">
        <v>142.07142857142856</v>
      </c>
      <c r="K5901" s="13">
        <v>0</v>
      </c>
      <c r="L5901" s="13">
        <v>0</v>
      </c>
      <c r="M5901" s="13">
        <v>0</v>
      </c>
      <c r="N5901" s="13">
        <v>142.07142857142856</v>
      </c>
    </row>
    <row r="5902" spans="1:15" x14ac:dyDescent="0.3">
      <c r="A5902" s="2" t="s">
        <v>1003</v>
      </c>
      <c r="B5902" s="2" t="str">
        <f>VLOOKUP(A5902,'Hold Harmless'!A$1:B$7201,2,FALSE)</f>
        <v>TAFT ISD</v>
      </c>
      <c r="C5902" s="2">
        <v>3</v>
      </c>
      <c r="D5902" s="13">
        <v>70.653333333333492</v>
      </c>
      <c r="E5902" s="13">
        <v>68.940000000000083</v>
      </c>
      <c r="F5902" s="13">
        <v>139.59333333333359</v>
      </c>
      <c r="G5902" s="13">
        <v>0.94238944468609542</v>
      </c>
      <c r="H5902" s="13">
        <v>0.91641903938624458</v>
      </c>
      <c r="I5902" s="13">
        <v>1</v>
      </c>
      <c r="J5902" s="13">
        <v>139.59333333333359</v>
      </c>
      <c r="K5902" s="13">
        <v>0</v>
      </c>
      <c r="L5902" s="13">
        <v>0</v>
      </c>
      <c r="M5902" s="13">
        <v>0</v>
      </c>
      <c r="N5902" s="13">
        <v>139.59333333333359</v>
      </c>
    </row>
    <row r="5903" spans="1:15" x14ac:dyDescent="0.3">
      <c r="A5903" s="2" t="s">
        <v>1003</v>
      </c>
      <c r="B5903" s="2" t="str">
        <f>VLOOKUP(A5903,'Hold Harmless'!A$1:B$7201,2,FALSE)</f>
        <v>TAFT ISD</v>
      </c>
      <c r="C5903" s="2">
        <v>4</v>
      </c>
      <c r="D5903" s="13">
        <v>83.65705128205137</v>
      </c>
      <c r="E5903" s="13">
        <v>55.352564102564358</v>
      </c>
      <c r="F5903" s="13">
        <v>139.00961538461573</v>
      </c>
      <c r="G5903" s="13">
        <v>0.94238944468609542</v>
      </c>
      <c r="H5903" s="13">
        <v>0.91641903938624458</v>
      </c>
      <c r="I5903" s="13">
        <v>1</v>
      </c>
      <c r="J5903" s="13">
        <v>139.00961538461573</v>
      </c>
      <c r="K5903" s="13">
        <v>0</v>
      </c>
      <c r="L5903" s="13">
        <v>0</v>
      </c>
      <c r="M5903" s="13">
        <v>0</v>
      </c>
      <c r="N5903" s="13">
        <v>139.00961538461573</v>
      </c>
    </row>
    <row r="5904" spans="1:15" x14ac:dyDescent="0.3">
      <c r="A5904" s="2" t="s">
        <v>1003</v>
      </c>
      <c r="B5904" s="2" t="str">
        <f>VLOOKUP(A5904,'Hold Harmless'!A$1:B$7201,2,FALSE)</f>
        <v>TAFT ISD</v>
      </c>
      <c r="C5904" s="2">
        <v>5</v>
      </c>
      <c r="D5904" s="13">
        <v>101.1755952380948</v>
      </c>
      <c r="E5904" s="13">
        <v>38.589285714285666</v>
      </c>
      <c r="F5904" s="13">
        <v>139.76488095238045</v>
      </c>
      <c r="G5904" s="13">
        <v>0.94238944468609542</v>
      </c>
      <c r="H5904" s="13">
        <v>0.91641903938624458</v>
      </c>
      <c r="I5904" s="13">
        <v>1</v>
      </c>
      <c r="J5904" s="13">
        <v>139.76488095238045</v>
      </c>
      <c r="K5904" s="13">
        <v>0</v>
      </c>
      <c r="L5904" s="13">
        <v>0</v>
      </c>
      <c r="M5904" s="13">
        <v>0</v>
      </c>
      <c r="N5904" s="13">
        <v>139.76488095238045</v>
      </c>
    </row>
    <row r="5905" spans="1:15" ht="15" thickBot="1" x14ac:dyDescent="0.35">
      <c r="A5905" s="2" t="s">
        <v>1003</v>
      </c>
      <c r="B5905" s="2" t="str">
        <f>VLOOKUP(A5905,'Hold Harmless'!A$1:B$7201,2,FALSE)</f>
        <v>TAFT ISD</v>
      </c>
      <c r="C5905" s="2">
        <v>6</v>
      </c>
      <c r="D5905" s="13">
        <v>103.40170940170995</v>
      </c>
      <c r="E5905" s="13">
        <v>29.970085470085749</v>
      </c>
      <c r="F5905" s="13">
        <v>133.37179487179571</v>
      </c>
      <c r="G5905" s="13">
        <v>0.94238944468609542</v>
      </c>
      <c r="H5905" s="13">
        <v>0.91641903938624458</v>
      </c>
      <c r="I5905" s="13">
        <v>1</v>
      </c>
      <c r="J5905" s="13">
        <v>133.37179487179571</v>
      </c>
      <c r="K5905" s="13">
        <v>0</v>
      </c>
      <c r="L5905" s="13">
        <v>0</v>
      </c>
      <c r="M5905" s="13">
        <v>0</v>
      </c>
      <c r="N5905" s="13">
        <v>133.37179487179571</v>
      </c>
      <c r="O5905" s="24">
        <f t="shared" ref="O5905" si="982">SUM(N5900:N5905)</f>
        <v>837.84951465201596</v>
      </c>
    </row>
    <row r="5906" spans="1:15" ht="15" thickTop="1" x14ac:dyDescent="0.3">
      <c r="A5906" s="4" t="s">
        <v>1004</v>
      </c>
      <c r="B5906" s="4" t="str">
        <f>VLOOKUP(A5906,'Hold Harmless'!A$1:B$7201,2,FALSE)</f>
        <v>SAN SABA ISD</v>
      </c>
      <c r="C5906" s="4">
        <v>1</v>
      </c>
      <c r="D5906" s="10">
        <v>102.09294871794921</v>
      </c>
      <c r="E5906" s="10">
        <v>9.044871794871792</v>
      </c>
      <c r="F5906" s="10">
        <v>111.13782051282101</v>
      </c>
      <c r="G5906" s="10">
        <v>0.95034494170859418</v>
      </c>
      <c r="H5906" s="10">
        <v>0.94486483034806124</v>
      </c>
      <c r="I5906" s="10">
        <v>1</v>
      </c>
      <c r="J5906" s="10">
        <v>111.13782051282101</v>
      </c>
      <c r="K5906" s="10">
        <v>0</v>
      </c>
      <c r="L5906" s="10">
        <v>0</v>
      </c>
      <c r="M5906" s="10">
        <v>0</v>
      </c>
      <c r="N5906" s="10">
        <v>111.13782051282101</v>
      </c>
    </row>
    <row r="5907" spans="1:15" x14ac:dyDescent="0.3">
      <c r="A5907" s="4" t="s">
        <v>1004</v>
      </c>
      <c r="B5907" s="4" t="str">
        <f>VLOOKUP(A5907,'Hold Harmless'!A$1:B$7201,2,FALSE)</f>
        <v>SAN SABA ISD</v>
      </c>
      <c r="C5907" s="4">
        <v>2</v>
      </c>
      <c r="D5907" s="10">
        <v>106.02898550724728</v>
      </c>
      <c r="E5907" s="10">
        <v>4.804347826086957</v>
      </c>
      <c r="F5907" s="10">
        <v>110.83333333333424</v>
      </c>
      <c r="G5907" s="10">
        <v>0.95034494170859418</v>
      </c>
      <c r="H5907" s="10">
        <v>0.94486483034806124</v>
      </c>
      <c r="I5907" s="10">
        <v>1</v>
      </c>
      <c r="J5907" s="10">
        <v>110.83333333333424</v>
      </c>
      <c r="K5907" s="10">
        <v>0</v>
      </c>
      <c r="L5907" s="10">
        <v>0</v>
      </c>
      <c r="M5907" s="10">
        <v>0</v>
      </c>
      <c r="N5907" s="10">
        <v>110.83333333333424</v>
      </c>
    </row>
    <row r="5908" spans="1:15" x14ac:dyDescent="0.3">
      <c r="A5908" s="4" t="s">
        <v>1004</v>
      </c>
      <c r="B5908" s="4" t="str">
        <f>VLOOKUP(A5908,'Hold Harmless'!A$1:B$7201,2,FALSE)</f>
        <v>SAN SABA ISD</v>
      </c>
      <c r="C5908" s="4">
        <v>3</v>
      </c>
      <c r="D5908" s="10">
        <v>101.27777777777796</v>
      </c>
      <c r="E5908" s="10">
        <v>4.1597222222222205</v>
      </c>
      <c r="F5908" s="10">
        <v>105.43750000000017</v>
      </c>
      <c r="G5908" s="10">
        <v>0.95034494170859418</v>
      </c>
      <c r="H5908" s="10">
        <v>0.94486483034806124</v>
      </c>
      <c r="I5908" s="10">
        <v>1</v>
      </c>
      <c r="J5908" s="10">
        <v>105.43750000000017</v>
      </c>
      <c r="K5908" s="10">
        <v>0</v>
      </c>
      <c r="L5908" s="10">
        <v>0</v>
      </c>
      <c r="M5908" s="10">
        <v>0</v>
      </c>
      <c r="N5908" s="10">
        <v>105.43750000000017</v>
      </c>
    </row>
    <row r="5909" spans="1:15" x14ac:dyDescent="0.3">
      <c r="A5909" s="4" t="s">
        <v>1004</v>
      </c>
      <c r="B5909" s="4" t="str">
        <f>VLOOKUP(A5909,'Hold Harmless'!A$1:B$7201,2,FALSE)</f>
        <v>SAN SABA ISD</v>
      </c>
      <c r="C5909" s="4">
        <v>4</v>
      </c>
      <c r="D5909" s="10">
        <v>104.6637931034486</v>
      </c>
      <c r="E5909" s="10">
        <v>3.2557471264367832</v>
      </c>
      <c r="F5909" s="10">
        <v>107.91954022988538</v>
      </c>
      <c r="G5909" s="10">
        <v>0.95034494170859418</v>
      </c>
      <c r="H5909" s="10">
        <v>0.94486483034806124</v>
      </c>
      <c r="I5909" s="10">
        <v>1</v>
      </c>
      <c r="J5909" s="10">
        <v>107.91954022988538</v>
      </c>
      <c r="K5909" s="10">
        <v>0</v>
      </c>
      <c r="L5909" s="10">
        <v>0</v>
      </c>
      <c r="M5909" s="10">
        <v>0</v>
      </c>
      <c r="N5909" s="10">
        <v>107.91954022988538</v>
      </c>
    </row>
    <row r="5910" spans="1:15" x14ac:dyDescent="0.3">
      <c r="A5910" s="4" t="s">
        <v>1004</v>
      </c>
      <c r="B5910" s="4" t="str">
        <f>VLOOKUP(A5910,'Hold Harmless'!A$1:B$7201,2,FALSE)</f>
        <v>SAN SABA ISD</v>
      </c>
      <c r="C5910" s="4">
        <v>5</v>
      </c>
      <c r="D5910" s="10">
        <v>106.81321839080503</v>
      </c>
      <c r="E5910" s="10">
        <v>0.72126436781609193</v>
      </c>
      <c r="F5910" s="10">
        <v>107.53448275862112</v>
      </c>
      <c r="G5910" s="10">
        <v>0.95034494170859418</v>
      </c>
      <c r="H5910" s="10">
        <v>0.94486483034806124</v>
      </c>
      <c r="I5910" s="10">
        <v>1</v>
      </c>
      <c r="J5910" s="10">
        <v>107.53448275862112</v>
      </c>
      <c r="K5910" s="10">
        <v>0</v>
      </c>
      <c r="L5910" s="10">
        <v>0</v>
      </c>
      <c r="M5910" s="10">
        <v>0</v>
      </c>
      <c r="N5910" s="10">
        <v>107.53448275862112</v>
      </c>
    </row>
    <row r="5911" spans="1:15" ht="15" thickBot="1" x14ac:dyDescent="0.35">
      <c r="A5911" s="4" t="s">
        <v>1004</v>
      </c>
      <c r="B5911" s="4" t="str">
        <f>VLOOKUP(A5911,'Hold Harmless'!A$1:B$7201,2,FALSE)</f>
        <v>SAN SABA ISD</v>
      </c>
      <c r="C5911" s="4">
        <v>6</v>
      </c>
      <c r="D5911" s="10">
        <v>107.00308641975337</v>
      </c>
      <c r="E5911" s="10">
        <v>0.69753086419753085</v>
      </c>
      <c r="F5911" s="10">
        <v>107.7006172839509</v>
      </c>
      <c r="G5911" s="10">
        <v>0.95034494170859418</v>
      </c>
      <c r="H5911" s="10">
        <v>0.94486483034806124</v>
      </c>
      <c r="I5911" s="10">
        <v>1</v>
      </c>
      <c r="J5911" s="10">
        <v>107.7006172839509</v>
      </c>
      <c r="K5911" s="10">
        <v>0</v>
      </c>
      <c r="L5911" s="10">
        <v>0</v>
      </c>
      <c r="M5911" s="10">
        <v>0</v>
      </c>
      <c r="N5911" s="10">
        <v>107.7006172839509</v>
      </c>
      <c r="O5911" s="24">
        <f t="shared" ref="O5911" si="983">SUM(N5906:N5911)</f>
        <v>650.56329411861282</v>
      </c>
    </row>
    <row r="5912" spans="1:15" ht="15" thickTop="1" x14ac:dyDescent="0.3">
      <c r="A5912" s="11" t="s">
        <v>1005</v>
      </c>
      <c r="B5912" s="11" t="str">
        <f>VLOOKUP(A5912,'Hold Harmless'!A$1:B$7201,2,FALSE)</f>
        <v>RICHLAND SPRINGS ISD</v>
      </c>
      <c r="C5912" s="11">
        <v>1</v>
      </c>
      <c r="D5912" s="12">
        <v>17.533333333333328</v>
      </c>
      <c r="E5912" s="12">
        <v>0.15333333333333335</v>
      </c>
      <c r="F5912" s="12">
        <v>17.68666666666666</v>
      </c>
      <c r="G5912" s="12">
        <v>0.93703256936067547</v>
      </c>
      <c r="H5912" s="12">
        <v>0.95519819605981482</v>
      </c>
      <c r="I5912" s="12">
        <v>0.98098234819321017</v>
      </c>
      <c r="J5912" s="12">
        <v>17.350307798377237</v>
      </c>
      <c r="K5912" s="12">
        <v>0.33635886828942319</v>
      </c>
      <c r="L5912" s="12">
        <v>0.15333333333333335</v>
      </c>
      <c r="M5912" s="12">
        <v>0.18302553495609075</v>
      </c>
      <c r="N5912" s="12">
        <v>17.533333333333328</v>
      </c>
    </row>
    <row r="5913" spans="1:15" x14ac:dyDescent="0.3">
      <c r="A5913" s="11" t="s">
        <v>1005</v>
      </c>
      <c r="B5913" s="11" t="str">
        <f>VLOOKUP(A5913,'Hold Harmless'!A$1:B$7201,2,FALSE)</f>
        <v>RICHLAND SPRINGS ISD</v>
      </c>
      <c r="C5913" s="11">
        <v>2</v>
      </c>
      <c r="D5913" s="12">
        <v>17.701388888888882</v>
      </c>
      <c r="E5913" s="12">
        <v>0.33333333333333337</v>
      </c>
      <c r="F5913" s="12">
        <v>18.034722222222214</v>
      </c>
      <c r="G5913" s="12">
        <v>0.93703256936067547</v>
      </c>
      <c r="H5913" s="12">
        <v>0.95519819605981482</v>
      </c>
      <c r="I5913" s="12">
        <v>0.98098234819321017</v>
      </c>
      <c r="J5913" s="12">
        <v>17.691744154567818</v>
      </c>
      <c r="K5913" s="12">
        <v>0.34297806765439631</v>
      </c>
      <c r="L5913" s="12">
        <v>0.33333333333333337</v>
      </c>
      <c r="M5913" s="12">
        <v>9.6447343210641634E-3</v>
      </c>
      <c r="N5913" s="12">
        <v>17.701388888888882</v>
      </c>
    </row>
    <row r="5914" spans="1:15" x14ac:dyDescent="0.3">
      <c r="A5914" s="11" t="s">
        <v>1005</v>
      </c>
      <c r="B5914" s="11" t="str">
        <f>VLOOKUP(A5914,'Hold Harmless'!A$1:B$7201,2,FALSE)</f>
        <v>RICHLAND SPRINGS ISD</v>
      </c>
      <c r="C5914" s="11">
        <v>3</v>
      </c>
      <c r="D5914" s="12">
        <v>9.3680555555555571</v>
      </c>
      <c r="E5914" s="12">
        <v>8.4375000000000124</v>
      </c>
      <c r="F5914" s="12">
        <v>17.805555555555571</v>
      </c>
      <c r="G5914" s="12">
        <v>0.93703256936067547</v>
      </c>
      <c r="H5914" s="12">
        <v>0.95519819605981482</v>
      </c>
      <c r="I5914" s="12">
        <v>0.98098234819321017</v>
      </c>
      <c r="J5914" s="12">
        <v>17.466935699773565</v>
      </c>
      <c r="K5914" s="12">
        <v>0.3386198557820066</v>
      </c>
      <c r="L5914" s="12">
        <v>0.3386198557820066</v>
      </c>
      <c r="M5914" s="12">
        <v>0</v>
      </c>
      <c r="N5914" s="12">
        <v>17.466935699773565</v>
      </c>
    </row>
    <row r="5915" spans="1:15" x14ac:dyDescent="0.3">
      <c r="A5915" s="11" t="s">
        <v>1005</v>
      </c>
      <c r="B5915" s="11" t="str">
        <f>VLOOKUP(A5915,'Hold Harmless'!A$1:B$7201,2,FALSE)</f>
        <v>RICHLAND SPRINGS ISD</v>
      </c>
      <c r="C5915" s="11">
        <v>4</v>
      </c>
      <c r="D5915" s="12">
        <v>16.40579710144927</v>
      </c>
      <c r="E5915" s="12">
        <v>1.1956521739130443</v>
      </c>
      <c r="F5915" s="12">
        <v>17.601449275362313</v>
      </c>
      <c r="G5915" s="12">
        <v>0.93703256936067547</v>
      </c>
      <c r="H5915" s="12">
        <v>0.95519819605981482</v>
      </c>
      <c r="I5915" s="12">
        <v>0.98098234819321017</v>
      </c>
      <c r="J5915" s="12">
        <v>17.2667110417486</v>
      </c>
      <c r="K5915" s="12">
        <v>0.33473823361371302</v>
      </c>
      <c r="L5915" s="12">
        <v>0.33473823361371302</v>
      </c>
      <c r="M5915" s="12">
        <v>0</v>
      </c>
      <c r="N5915" s="12">
        <v>17.2667110417486</v>
      </c>
    </row>
    <row r="5916" spans="1:15" x14ac:dyDescent="0.3">
      <c r="A5916" s="11" t="s">
        <v>1005</v>
      </c>
      <c r="B5916" s="11" t="str">
        <f>VLOOKUP(A5916,'Hold Harmless'!A$1:B$7201,2,FALSE)</f>
        <v>RICHLAND SPRINGS ISD</v>
      </c>
      <c r="C5916" s="11">
        <v>5</v>
      </c>
      <c r="D5916" s="12">
        <v>15.25</v>
      </c>
      <c r="E5916" s="12">
        <v>2.8974358974358911</v>
      </c>
      <c r="F5916" s="12">
        <v>18.147435897435891</v>
      </c>
      <c r="G5916" s="12">
        <v>0.93703256936067547</v>
      </c>
      <c r="H5916" s="12">
        <v>0.95519819605981482</v>
      </c>
      <c r="I5916" s="12">
        <v>0.98098234819321017</v>
      </c>
      <c r="J5916" s="12">
        <v>17.802314280352416</v>
      </c>
      <c r="K5916" s="12">
        <v>0.34512161708347477</v>
      </c>
      <c r="L5916" s="12">
        <v>0.34512161708347477</v>
      </c>
      <c r="M5916" s="12">
        <v>0</v>
      </c>
      <c r="N5916" s="12">
        <v>17.802314280352416</v>
      </c>
    </row>
    <row r="5917" spans="1:15" ht="15" thickBot="1" x14ac:dyDescent="0.35">
      <c r="A5917" s="11" t="s">
        <v>1005</v>
      </c>
      <c r="B5917" s="11" t="str">
        <f>VLOOKUP(A5917,'Hold Harmless'!A$1:B$7201,2,FALSE)</f>
        <v>RICHLAND SPRINGS ISD</v>
      </c>
      <c r="C5917" s="11">
        <v>6</v>
      </c>
      <c r="D5917" s="12">
        <v>17.994047619047638</v>
      </c>
      <c r="E5917" s="12">
        <v>0</v>
      </c>
      <c r="F5917" s="12">
        <v>17.994047619047638</v>
      </c>
      <c r="G5917" s="12">
        <v>0.93703256936067547</v>
      </c>
      <c r="H5917" s="12">
        <v>0.95519819605981482</v>
      </c>
      <c r="I5917" s="12">
        <v>0.98098234819321017</v>
      </c>
      <c r="J5917" s="12">
        <v>17.651843086833793</v>
      </c>
      <c r="K5917" s="12">
        <v>0.34220453221384517</v>
      </c>
      <c r="L5917" s="12">
        <v>0.34220453221384517</v>
      </c>
      <c r="M5917" s="12">
        <v>0</v>
      </c>
      <c r="N5917" s="12">
        <v>17.651843086833793</v>
      </c>
      <c r="O5917" s="24">
        <f t="shared" ref="O5917" si="984">SUM(N5912:N5917)</f>
        <v>105.42252633093059</v>
      </c>
    </row>
    <row r="5918" spans="1:15" ht="15" thickTop="1" x14ac:dyDescent="0.3">
      <c r="A5918" s="2" t="s">
        <v>1006</v>
      </c>
      <c r="B5918" s="2" t="str">
        <f>VLOOKUP(A5918,'Hold Harmless'!A$1:B$7201,2,FALSE)</f>
        <v>CHEROKEE ISD</v>
      </c>
      <c r="C5918" s="2">
        <v>1</v>
      </c>
      <c r="D5918" s="13">
        <v>19.971014492753621</v>
      </c>
      <c r="E5918" s="13">
        <v>0.42753623188405793</v>
      </c>
      <c r="F5918" s="13">
        <v>20.39855072463768</v>
      </c>
      <c r="G5918" s="13">
        <v>0.96723010684101418</v>
      </c>
      <c r="H5918" s="13">
        <v>0.97269360455475096</v>
      </c>
      <c r="I5918" s="13">
        <v>0.99438312569533371</v>
      </c>
      <c r="J5918" s="13">
        <v>20.28397462922003</v>
      </c>
      <c r="K5918" s="13">
        <v>0.11457609541765024</v>
      </c>
      <c r="L5918" s="13">
        <v>0.11457609541765024</v>
      </c>
      <c r="M5918" s="13">
        <v>0</v>
      </c>
      <c r="N5918" s="13">
        <v>20.28397462922003</v>
      </c>
    </row>
    <row r="5919" spans="1:15" x14ac:dyDescent="0.3">
      <c r="A5919" s="2" t="s">
        <v>1006</v>
      </c>
      <c r="B5919" s="2" t="str">
        <f>VLOOKUP(A5919,'Hold Harmless'!A$1:B$7201,2,FALSE)</f>
        <v>CHEROKEE ISD</v>
      </c>
      <c r="C5919" s="2">
        <v>2</v>
      </c>
      <c r="D5919" s="13">
        <v>19.826388888888875</v>
      </c>
      <c r="E5919" s="13">
        <v>1.1388888888888862</v>
      </c>
      <c r="F5919" s="13">
        <v>20.965277777777761</v>
      </c>
      <c r="G5919" s="13">
        <v>0.96723010684101418</v>
      </c>
      <c r="H5919" s="13">
        <v>0.97269360455475096</v>
      </c>
      <c r="I5919" s="13">
        <v>0.99438312569533371</v>
      </c>
      <c r="J5919" s="13">
        <v>20.847518447737571</v>
      </c>
      <c r="K5919" s="13">
        <v>0.11775933004019024</v>
      </c>
      <c r="L5919" s="13">
        <v>0.11775933004019024</v>
      </c>
      <c r="M5919" s="13">
        <v>0</v>
      </c>
      <c r="N5919" s="13">
        <v>20.847518447737571</v>
      </c>
    </row>
    <row r="5920" spans="1:15" x14ac:dyDescent="0.3">
      <c r="A5920" s="2" t="s">
        <v>1006</v>
      </c>
      <c r="B5920" s="2" t="str">
        <f>VLOOKUP(A5920,'Hold Harmless'!A$1:B$7201,2,FALSE)</f>
        <v>CHEROKEE ISD</v>
      </c>
      <c r="C5920" s="2">
        <v>3</v>
      </c>
      <c r="D5920" s="13">
        <v>15.108695652173921</v>
      </c>
      <c r="E5920" s="13">
        <v>5.6666666666666776</v>
      </c>
      <c r="F5920" s="13">
        <v>20.7753623188406</v>
      </c>
      <c r="G5920" s="13">
        <v>0.96723010684101418</v>
      </c>
      <c r="H5920" s="13">
        <v>0.97269360455475096</v>
      </c>
      <c r="I5920" s="13">
        <v>0.99438312569533371</v>
      </c>
      <c r="J5920" s="13">
        <v>20.65866972006177</v>
      </c>
      <c r="K5920" s="13">
        <v>0.11669259877882965</v>
      </c>
      <c r="L5920" s="13">
        <v>0.11669259877882965</v>
      </c>
      <c r="M5920" s="13">
        <v>0</v>
      </c>
      <c r="N5920" s="13">
        <v>20.65866972006177</v>
      </c>
    </row>
    <row r="5921" spans="1:15" x14ac:dyDescent="0.3">
      <c r="A5921" s="2" t="s">
        <v>1006</v>
      </c>
      <c r="B5921" s="2" t="str">
        <f>VLOOKUP(A5921,'Hold Harmless'!A$1:B$7201,2,FALSE)</f>
        <v>CHEROKEE ISD</v>
      </c>
      <c r="C5921" s="2">
        <v>4</v>
      </c>
      <c r="D5921" s="13">
        <v>19.428571428571423</v>
      </c>
      <c r="E5921" s="13">
        <v>0.73015873015873001</v>
      </c>
      <c r="F5921" s="13">
        <v>20.158730158730155</v>
      </c>
      <c r="G5921" s="13">
        <v>0.96723010684101418</v>
      </c>
      <c r="H5921" s="13">
        <v>0.97269360455475096</v>
      </c>
      <c r="I5921" s="13">
        <v>0.99438312569533371</v>
      </c>
      <c r="J5921" s="13">
        <v>20.045501105286881</v>
      </c>
      <c r="K5921" s="13">
        <v>0.11322905344327339</v>
      </c>
      <c r="L5921" s="13">
        <v>0.11322905344327339</v>
      </c>
      <c r="M5921" s="13">
        <v>0</v>
      </c>
      <c r="N5921" s="13">
        <v>20.045501105286881</v>
      </c>
    </row>
    <row r="5922" spans="1:15" x14ac:dyDescent="0.3">
      <c r="A5922" s="2" t="s">
        <v>1006</v>
      </c>
      <c r="B5922" s="2" t="str">
        <f>VLOOKUP(A5922,'Hold Harmless'!A$1:B$7201,2,FALSE)</f>
        <v>CHEROKEE ISD</v>
      </c>
      <c r="C5922" s="2">
        <v>5</v>
      </c>
      <c r="D5922" s="13">
        <v>20.859649122807028</v>
      </c>
      <c r="E5922" s="13">
        <v>2.6315789473684209E-2</v>
      </c>
      <c r="F5922" s="13">
        <v>20.885964912280713</v>
      </c>
      <c r="G5922" s="13">
        <v>0.96723010684101418</v>
      </c>
      <c r="H5922" s="13">
        <v>0.97269360455475096</v>
      </c>
      <c r="I5922" s="13">
        <v>0.99438312569533371</v>
      </c>
      <c r="J5922" s="13">
        <v>20.768651072636761</v>
      </c>
      <c r="K5922" s="13">
        <v>0.11731383964395192</v>
      </c>
      <c r="L5922" s="13">
        <v>2.6315789473684209E-2</v>
      </c>
      <c r="M5922" s="13">
        <v>9.0998050170266964E-2</v>
      </c>
      <c r="N5922" s="13">
        <v>20.859649122807028</v>
      </c>
    </row>
    <row r="5923" spans="1:15" ht="15" thickBot="1" x14ac:dyDescent="0.35">
      <c r="A5923" s="2" t="s">
        <v>1006</v>
      </c>
      <c r="B5923" s="2" t="str">
        <f>VLOOKUP(A5923,'Hold Harmless'!A$1:B$7201,2,FALSE)</f>
        <v>CHEROKEE ISD</v>
      </c>
      <c r="C5923" s="2">
        <v>6</v>
      </c>
      <c r="D5923" s="13">
        <v>19.947916666666664</v>
      </c>
      <c r="E5923" s="13">
        <v>0.75520833333333282</v>
      </c>
      <c r="F5923" s="13">
        <v>20.703124999999996</v>
      </c>
      <c r="G5923" s="13">
        <v>0.96723010684101418</v>
      </c>
      <c r="H5923" s="13">
        <v>0.97269360455475096</v>
      </c>
      <c r="I5923" s="13">
        <v>0.99438312569533371</v>
      </c>
      <c r="J5923" s="13">
        <v>20.586838149161203</v>
      </c>
      <c r="K5923" s="13">
        <v>0.11628685083879375</v>
      </c>
      <c r="L5923" s="13">
        <v>0.11628685083879375</v>
      </c>
      <c r="M5923" s="13">
        <v>0</v>
      </c>
      <c r="N5923" s="13">
        <v>20.586838149161203</v>
      </c>
      <c r="O5923" s="24">
        <f t="shared" ref="O5923" si="985">SUM(N5918:N5923)</f>
        <v>123.28215117427447</v>
      </c>
    </row>
    <row r="5924" spans="1:15" ht="15" thickTop="1" x14ac:dyDescent="0.3">
      <c r="A5924" s="4" t="s">
        <v>1007</v>
      </c>
      <c r="B5924" s="4" t="str">
        <f>VLOOKUP(A5924,'Hold Harmless'!A$1:B$7201,2,FALSE)</f>
        <v>SCHLEICHER ISD</v>
      </c>
      <c r="C5924" s="4">
        <v>1</v>
      </c>
      <c r="D5924" s="10">
        <v>68.527777777777615</v>
      </c>
      <c r="E5924" s="10">
        <v>10.219135802469133</v>
      </c>
      <c r="F5924" s="10">
        <v>78.746913580246741</v>
      </c>
      <c r="G5924" s="10">
        <v>0.96682374685026484</v>
      </c>
      <c r="H5924" s="10">
        <v>0.9565136256476926</v>
      </c>
      <c r="I5924" s="10">
        <v>1</v>
      </c>
      <c r="J5924" s="10">
        <v>78.746913580246741</v>
      </c>
      <c r="K5924" s="10">
        <v>0</v>
      </c>
      <c r="L5924" s="10">
        <v>0</v>
      </c>
      <c r="M5924" s="10">
        <v>0</v>
      </c>
      <c r="N5924" s="10">
        <v>78.746913580246741</v>
      </c>
    </row>
    <row r="5925" spans="1:15" x14ac:dyDescent="0.3">
      <c r="A5925" s="4" t="s">
        <v>1007</v>
      </c>
      <c r="B5925" s="4" t="str">
        <f>VLOOKUP(A5925,'Hold Harmless'!A$1:B$7201,2,FALSE)</f>
        <v>SCHLEICHER ISD</v>
      </c>
      <c r="C5925" s="4">
        <v>2</v>
      </c>
      <c r="D5925" s="10">
        <v>74.951388888888815</v>
      </c>
      <c r="E5925" s="10">
        <v>4.4131944444444455</v>
      </c>
      <c r="F5925" s="10">
        <v>79.364583333333258</v>
      </c>
      <c r="G5925" s="10">
        <v>0.96682374685026484</v>
      </c>
      <c r="H5925" s="10">
        <v>0.9565136256476926</v>
      </c>
      <c r="I5925" s="10">
        <v>1</v>
      </c>
      <c r="J5925" s="10">
        <v>79.364583333333258</v>
      </c>
      <c r="K5925" s="10">
        <v>0</v>
      </c>
      <c r="L5925" s="10">
        <v>0</v>
      </c>
      <c r="M5925" s="10">
        <v>0</v>
      </c>
      <c r="N5925" s="10">
        <v>79.364583333333258</v>
      </c>
    </row>
    <row r="5926" spans="1:15" x14ac:dyDescent="0.3">
      <c r="A5926" s="4" t="s">
        <v>1007</v>
      </c>
      <c r="B5926" s="4" t="str">
        <f>VLOOKUP(A5926,'Hold Harmless'!A$1:B$7201,2,FALSE)</f>
        <v>SCHLEICHER ISD</v>
      </c>
      <c r="C5926" s="4">
        <v>3</v>
      </c>
      <c r="D5926" s="10">
        <v>74.953333333333234</v>
      </c>
      <c r="E5926" s="10">
        <v>2.3400000000000012</v>
      </c>
      <c r="F5926" s="10">
        <v>77.293333333333237</v>
      </c>
      <c r="G5926" s="10">
        <v>0.96682374685026484</v>
      </c>
      <c r="H5926" s="10">
        <v>0.9565136256476926</v>
      </c>
      <c r="I5926" s="10">
        <v>1</v>
      </c>
      <c r="J5926" s="10">
        <v>77.293333333333237</v>
      </c>
      <c r="K5926" s="10">
        <v>0</v>
      </c>
      <c r="L5926" s="10">
        <v>0</v>
      </c>
      <c r="M5926" s="10">
        <v>0</v>
      </c>
      <c r="N5926" s="10">
        <v>77.293333333333237</v>
      </c>
    </row>
    <row r="5927" spans="1:15" x14ac:dyDescent="0.3">
      <c r="A5927" s="4" t="s">
        <v>1007</v>
      </c>
      <c r="B5927" s="4" t="str">
        <f>VLOOKUP(A5927,'Hold Harmless'!A$1:B$7201,2,FALSE)</f>
        <v>SCHLEICHER ISD</v>
      </c>
      <c r="C5927" s="4">
        <v>4</v>
      </c>
      <c r="D5927" s="10">
        <v>70.121676163342769</v>
      </c>
      <c r="E5927" s="10">
        <v>6.6555080721747251</v>
      </c>
      <c r="F5927" s="10">
        <v>76.777184235517495</v>
      </c>
      <c r="G5927" s="10">
        <v>0.96682374685026484</v>
      </c>
      <c r="H5927" s="10">
        <v>0.9565136256476926</v>
      </c>
      <c r="I5927" s="10">
        <v>1</v>
      </c>
      <c r="J5927" s="10">
        <v>76.777184235517495</v>
      </c>
      <c r="K5927" s="10">
        <v>0</v>
      </c>
      <c r="L5927" s="10">
        <v>0</v>
      </c>
      <c r="M5927" s="10">
        <v>0</v>
      </c>
      <c r="N5927" s="10">
        <v>76.777184235517495</v>
      </c>
    </row>
    <row r="5928" spans="1:15" x14ac:dyDescent="0.3">
      <c r="A5928" s="4" t="s">
        <v>1007</v>
      </c>
      <c r="B5928" s="4" t="str">
        <f>VLOOKUP(A5928,'Hold Harmless'!A$1:B$7201,2,FALSE)</f>
        <v>SCHLEICHER ISD</v>
      </c>
      <c r="C5928" s="4">
        <v>5</v>
      </c>
      <c r="D5928" s="10">
        <v>77.747023809523853</v>
      </c>
      <c r="E5928" s="10">
        <v>0.41369047619047611</v>
      </c>
      <c r="F5928" s="10">
        <v>78.160714285714334</v>
      </c>
      <c r="G5928" s="10">
        <v>0.96682374685026484</v>
      </c>
      <c r="H5928" s="10">
        <v>0.9565136256476926</v>
      </c>
      <c r="I5928" s="10">
        <v>1</v>
      </c>
      <c r="J5928" s="10">
        <v>78.160714285714334</v>
      </c>
      <c r="K5928" s="10">
        <v>0</v>
      </c>
      <c r="L5928" s="10">
        <v>0</v>
      </c>
      <c r="M5928" s="10">
        <v>0</v>
      </c>
      <c r="N5928" s="10">
        <v>78.160714285714334</v>
      </c>
    </row>
    <row r="5929" spans="1:15" ht="15" thickBot="1" x14ac:dyDescent="0.35">
      <c r="A5929" s="4" t="s">
        <v>1007</v>
      </c>
      <c r="B5929" s="4" t="str">
        <f>VLOOKUP(A5929,'Hold Harmless'!A$1:B$7201,2,FALSE)</f>
        <v>SCHLEICHER ISD</v>
      </c>
      <c r="C5929" s="4">
        <v>6</v>
      </c>
      <c r="D5929" s="10">
        <v>77.074712643678126</v>
      </c>
      <c r="E5929" s="10">
        <v>0.63793103448275856</v>
      </c>
      <c r="F5929" s="10">
        <v>77.712643678160887</v>
      </c>
      <c r="G5929" s="10">
        <v>0.96682374685026484</v>
      </c>
      <c r="H5929" s="10">
        <v>0.9565136256476926</v>
      </c>
      <c r="I5929" s="10">
        <v>1</v>
      </c>
      <c r="J5929" s="10">
        <v>77.712643678160887</v>
      </c>
      <c r="K5929" s="10">
        <v>0</v>
      </c>
      <c r="L5929" s="10">
        <v>0</v>
      </c>
      <c r="M5929" s="10">
        <v>0</v>
      </c>
      <c r="N5929" s="10">
        <v>77.712643678160887</v>
      </c>
      <c r="O5929" s="24">
        <f t="shared" ref="O5929" si="986">SUM(N5924:N5929)</f>
        <v>468.05537244630597</v>
      </c>
    </row>
    <row r="5930" spans="1:15" ht="15" thickTop="1" x14ac:dyDescent="0.3">
      <c r="A5930" s="11" t="s">
        <v>1008</v>
      </c>
      <c r="B5930" s="11" t="str">
        <f>VLOOKUP(A5930,'Hold Harmless'!A$1:B$7201,2,FALSE)</f>
        <v>HERMLEIGH ISD</v>
      </c>
      <c r="C5930" s="11">
        <v>1</v>
      </c>
      <c r="D5930" s="12">
        <v>34.62634408602154</v>
      </c>
      <c r="E5930" s="12">
        <v>3.7741935483870948</v>
      </c>
      <c r="F5930" s="12">
        <v>38.400537634408636</v>
      </c>
      <c r="G5930" s="12">
        <v>0.9501192119462919</v>
      </c>
      <c r="H5930" s="12">
        <v>0.94685352922996457</v>
      </c>
      <c r="I5930" s="12">
        <v>1</v>
      </c>
      <c r="J5930" s="12">
        <v>38.400537634408636</v>
      </c>
      <c r="K5930" s="12">
        <v>0</v>
      </c>
      <c r="L5930" s="12">
        <v>0</v>
      </c>
      <c r="M5930" s="12">
        <v>0</v>
      </c>
      <c r="N5930" s="12">
        <v>38.400537634408636</v>
      </c>
    </row>
    <row r="5931" spans="1:15" x14ac:dyDescent="0.3">
      <c r="A5931" s="11" t="s">
        <v>1008</v>
      </c>
      <c r="B5931" s="11" t="str">
        <f>VLOOKUP(A5931,'Hold Harmless'!A$1:B$7201,2,FALSE)</f>
        <v>HERMLEIGH ISD</v>
      </c>
      <c r="C5931" s="11">
        <v>2</v>
      </c>
      <c r="D5931" s="12">
        <v>34.517857142857146</v>
      </c>
      <c r="E5931" s="12">
        <v>4.4017857142857153</v>
      </c>
      <c r="F5931" s="12">
        <v>38.919642857142861</v>
      </c>
      <c r="G5931" s="12">
        <v>0.9501192119462919</v>
      </c>
      <c r="H5931" s="12">
        <v>0.94685352922996457</v>
      </c>
      <c r="I5931" s="12">
        <v>1</v>
      </c>
      <c r="J5931" s="12">
        <v>38.919642857142861</v>
      </c>
      <c r="K5931" s="12">
        <v>0</v>
      </c>
      <c r="L5931" s="12">
        <v>0</v>
      </c>
      <c r="M5931" s="12">
        <v>0</v>
      </c>
      <c r="N5931" s="12">
        <v>38.919642857142861</v>
      </c>
    </row>
    <row r="5932" spans="1:15" x14ac:dyDescent="0.3">
      <c r="A5932" s="11" t="s">
        <v>1008</v>
      </c>
      <c r="B5932" s="11" t="str">
        <f>VLOOKUP(A5932,'Hold Harmless'!A$1:B$7201,2,FALSE)</f>
        <v>HERMLEIGH ISD</v>
      </c>
      <c r="C5932" s="11">
        <v>3</v>
      </c>
      <c r="D5932" s="12">
        <v>26.198717948717956</v>
      </c>
      <c r="E5932" s="12">
        <v>12.624999999999982</v>
      </c>
      <c r="F5932" s="12">
        <v>38.823717948717942</v>
      </c>
      <c r="G5932" s="12">
        <v>0.9501192119462919</v>
      </c>
      <c r="H5932" s="12">
        <v>0.94685352922996457</v>
      </c>
      <c r="I5932" s="12">
        <v>1</v>
      </c>
      <c r="J5932" s="12">
        <v>38.823717948717942</v>
      </c>
      <c r="K5932" s="12">
        <v>0</v>
      </c>
      <c r="L5932" s="12">
        <v>0</v>
      </c>
      <c r="M5932" s="12">
        <v>0</v>
      </c>
      <c r="N5932" s="12">
        <v>38.823717948717942</v>
      </c>
    </row>
    <row r="5933" spans="1:15" x14ac:dyDescent="0.3">
      <c r="A5933" s="11" t="s">
        <v>1008</v>
      </c>
      <c r="B5933" s="11" t="str">
        <f>VLOOKUP(A5933,'Hold Harmless'!A$1:B$7201,2,FALSE)</f>
        <v>HERMLEIGH ISD</v>
      </c>
      <c r="C5933" s="11">
        <v>4</v>
      </c>
      <c r="D5933" s="12">
        <v>33.246666666666727</v>
      </c>
      <c r="E5933" s="12">
        <v>5.8766666666666856</v>
      </c>
      <c r="F5933" s="12">
        <v>39.123333333333413</v>
      </c>
      <c r="G5933" s="12">
        <v>0.9501192119462919</v>
      </c>
      <c r="H5933" s="12">
        <v>0.94685352922996457</v>
      </c>
      <c r="I5933" s="12">
        <v>1</v>
      </c>
      <c r="J5933" s="12">
        <v>39.123333333333413</v>
      </c>
      <c r="K5933" s="12">
        <v>0</v>
      </c>
      <c r="L5933" s="12">
        <v>0</v>
      </c>
      <c r="M5933" s="12">
        <v>0</v>
      </c>
      <c r="N5933" s="12">
        <v>39.123333333333413</v>
      </c>
    </row>
    <row r="5934" spans="1:15" x14ac:dyDescent="0.3">
      <c r="A5934" s="11" t="s">
        <v>1008</v>
      </c>
      <c r="B5934" s="11" t="str">
        <f>VLOOKUP(A5934,'Hold Harmless'!A$1:B$7201,2,FALSE)</f>
        <v>HERMLEIGH ISD</v>
      </c>
      <c r="C5934" s="11">
        <v>5</v>
      </c>
      <c r="D5934" s="12">
        <v>36.532738095238088</v>
      </c>
      <c r="E5934" s="12">
        <v>1.7440476190476193</v>
      </c>
      <c r="F5934" s="12">
        <v>38.276785714285708</v>
      </c>
      <c r="G5934" s="12">
        <v>0.9501192119462919</v>
      </c>
      <c r="H5934" s="12">
        <v>0.94685352922996457</v>
      </c>
      <c r="I5934" s="12">
        <v>1</v>
      </c>
      <c r="J5934" s="12">
        <v>38.276785714285708</v>
      </c>
      <c r="K5934" s="12">
        <v>0</v>
      </c>
      <c r="L5934" s="12">
        <v>0</v>
      </c>
      <c r="M5934" s="12">
        <v>0</v>
      </c>
      <c r="N5934" s="12">
        <v>38.276785714285708</v>
      </c>
    </row>
    <row r="5935" spans="1:15" ht="15" thickBot="1" x14ac:dyDescent="0.35">
      <c r="A5935" s="11" t="s">
        <v>1008</v>
      </c>
      <c r="B5935" s="11" t="str">
        <f>VLOOKUP(A5935,'Hold Harmless'!A$1:B$7201,2,FALSE)</f>
        <v>HERMLEIGH ISD</v>
      </c>
      <c r="C5935" s="11">
        <v>6</v>
      </c>
      <c r="D5935" s="12">
        <v>36.38194444444445</v>
      </c>
      <c r="E5935" s="12">
        <v>1.4930555555555558</v>
      </c>
      <c r="F5935" s="12">
        <v>37.875000000000007</v>
      </c>
      <c r="G5935" s="12">
        <v>0.9501192119462919</v>
      </c>
      <c r="H5935" s="12">
        <v>0.94685352922996457</v>
      </c>
      <c r="I5935" s="12">
        <v>1</v>
      </c>
      <c r="J5935" s="12">
        <v>37.875000000000007</v>
      </c>
      <c r="K5935" s="12">
        <v>0</v>
      </c>
      <c r="L5935" s="12">
        <v>0</v>
      </c>
      <c r="M5935" s="12">
        <v>0</v>
      </c>
      <c r="N5935" s="12">
        <v>37.875000000000007</v>
      </c>
      <c r="O5935" s="24">
        <f t="shared" ref="O5935" si="987">SUM(N5930:N5935)</f>
        <v>231.41901748788854</v>
      </c>
    </row>
    <row r="5936" spans="1:15" ht="15" thickTop="1" x14ac:dyDescent="0.3">
      <c r="A5936" s="2" t="s">
        <v>1009</v>
      </c>
      <c r="B5936" s="2" t="str">
        <f>VLOOKUP(A5936,'Hold Harmless'!A$1:B$7201,2,FALSE)</f>
        <v>SNYDER ISD</v>
      </c>
      <c r="C5936" s="2">
        <v>1</v>
      </c>
      <c r="D5936" s="13">
        <v>299.97321428571297</v>
      </c>
      <c r="E5936" s="13">
        <v>87.425595238094758</v>
      </c>
      <c r="F5936" s="13">
        <v>387.3988095238077</v>
      </c>
      <c r="G5936" s="13">
        <v>0.94821176470588231</v>
      </c>
      <c r="H5936" s="13">
        <v>0.92438058526277433</v>
      </c>
      <c r="I5936" s="13">
        <v>1</v>
      </c>
      <c r="J5936" s="13">
        <v>387.3988095238077</v>
      </c>
      <c r="K5936" s="13">
        <v>0</v>
      </c>
      <c r="L5936" s="13">
        <v>0</v>
      </c>
      <c r="M5936" s="13">
        <v>0</v>
      </c>
      <c r="N5936" s="13">
        <v>387.3988095238077</v>
      </c>
    </row>
    <row r="5937" spans="1:15" x14ac:dyDescent="0.3">
      <c r="A5937" s="2" t="s">
        <v>1009</v>
      </c>
      <c r="B5937" s="2" t="str">
        <f>VLOOKUP(A5937,'Hold Harmless'!A$1:B$7201,2,FALSE)</f>
        <v>SNYDER ISD</v>
      </c>
      <c r="C5937" s="2">
        <v>2</v>
      </c>
      <c r="D5937" s="13">
        <v>286.10919540229764</v>
      </c>
      <c r="E5937" s="13">
        <v>106.63793103448234</v>
      </c>
      <c r="F5937" s="13">
        <v>392.74712643677998</v>
      </c>
      <c r="G5937" s="13">
        <v>0.94821176470588231</v>
      </c>
      <c r="H5937" s="13">
        <v>0.92438058526277433</v>
      </c>
      <c r="I5937" s="13">
        <v>1</v>
      </c>
      <c r="J5937" s="13">
        <v>392.74712643677998</v>
      </c>
      <c r="K5937" s="13">
        <v>0</v>
      </c>
      <c r="L5937" s="13">
        <v>0</v>
      </c>
      <c r="M5937" s="13">
        <v>0</v>
      </c>
      <c r="N5937" s="13">
        <v>392.74712643677998</v>
      </c>
    </row>
    <row r="5938" spans="1:15" x14ac:dyDescent="0.3">
      <c r="A5938" s="2" t="s">
        <v>1009</v>
      </c>
      <c r="B5938" s="2" t="str">
        <f>VLOOKUP(A5938,'Hold Harmless'!A$1:B$7201,2,FALSE)</f>
        <v>SNYDER ISD</v>
      </c>
      <c r="C5938" s="2">
        <v>3</v>
      </c>
      <c r="D5938" s="13">
        <v>320.309523809523</v>
      </c>
      <c r="E5938" s="13">
        <v>69.008928571428271</v>
      </c>
      <c r="F5938" s="13">
        <v>389.31845238095127</v>
      </c>
      <c r="G5938" s="13">
        <v>0.94821176470588231</v>
      </c>
      <c r="H5938" s="13">
        <v>0.92438058526277433</v>
      </c>
      <c r="I5938" s="13">
        <v>1</v>
      </c>
      <c r="J5938" s="13">
        <v>389.31845238095127</v>
      </c>
      <c r="K5938" s="13">
        <v>0</v>
      </c>
      <c r="L5938" s="13">
        <v>0</v>
      </c>
      <c r="M5938" s="13">
        <v>0</v>
      </c>
      <c r="N5938" s="13">
        <v>389.31845238095127</v>
      </c>
    </row>
    <row r="5939" spans="1:15" x14ac:dyDescent="0.3">
      <c r="A5939" s="2" t="s">
        <v>1009</v>
      </c>
      <c r="B5939" s="2" t="str">
        <f>VLOOKUP(A5939,'Hold Harmless'!A$1:B$7201,2,FALSE)</f>
        <v>SNYDER ISD</v>
      </c>
      <c r="C5939" s="2">
        <v>4</v>
      </c>
      <c r="D5939" s="13">
        <v>297.22839506172579</v>
      </c>
      <c r="E5939" s="13">
        <v>85.996913580247394</v>
      </c>
      <c r="F5939" s="13">
        <v>383.22530864197319</v>
      </c>
      <c r="G5939" s="13">
        <v>0.94821176470588231</v>
      </c>
      <c r="H5939" s="13">
        <v>0.92438058526277433</v>
      </c>
      <c r="I5939" s="13">
        <v>1</v>
      </c>
      <c r="J5939" s="13">
        <v>383.22530864197319</v>
      </c>
      <c r="K5939" s="13">
        <v>0</v>
      </c>
      <c r="L5939" s="13">
        <v>0</v>
      </c>
      <c r="M5939" s="13">
        <v>0</v>
      </c>
      <c r="N5939" s="13">
        <v>383.22530864197319</v>
      </c>
    </row>
    <row r="5940" spans="1:15" x14ac:dyDescent="0.3">
      <c r="A5940" s="2" t="s">
        <v>1009</v>
      </c>
      <c r="B5940" s="2" t="str">
        <f>VLOOKUP(A5940,'Hold Harmless'!A$1:B$7201,2,FALSE)</f>
        <v>SNYDER ISD</v>
      </c>
      <c r="C5940" s="2">
        <v>5</v>
      </c>
      <c r="D5940" s="13">
        <v>353.74702380952351</v>
      </c>
      <c r="E5940" s="13">
        <v>23.988095238095241</v>
      </c>
      <c r="F5940" s="13">
        <v>377.73511904761875</v>
      </c>
      <c r="G5940" s="13">
        <v>0.94821176470588231</v>
      </c>
      <c r="H5940" s="13">
        <v>0.92438058526277433</v>
      </c>
      <c r="I5940" s="13">
        <v>1</v>
      </c>
      <c r="J5940" s="13">
        <v>377.73511904761875</v>
      </c>
      <c r="K5940" s="13">
        <v>0</v>
      </c>
      <c r="L5940" s="13">
        <v>0</v>
      </c>
      <c r="M5940" s="13">
        <v>0</v>
      </c>
      <c r="N5940" s="13">
        <v>377.73511904761875</v>
      </c>
    </row>
    <row r="5941" spans="1:15" ht="15" thickBot="1" x14ac:dyDescent="0.35">
      <c r="A5941" s="2" t="s">
        <v>1009</v>
      </c>
      <c r="B5941" s="2" t="str">
        <f>VLOOKUP(A5941,'Hold Harmless'!A$1:B$7201,2,FALSE)</f>
        <v>SNYDER ISD</v>
      </c>
      <c r="C5941" s="2">
        <v>6</v>
      </c>
      <c r="D5941" s="13">
        <v>355.93965517241327</v>
      </c>
      <c r="E5941" s="13">
        <v>18.46551724137931</v>
      </c>
      <c r="F5941" s="13">
        <v>374.40517241379257</v>
      </c>
      <c r="G5941" s="13">
        <v>0.94821176470588231</v>
      </c>
      <c r="H5941" s="13">
        <v>0.92438058526277433</v>
      </c>
      <c r="I5941" s="13">
        <v>1</v>
      </c>
      <c r="J5941" s="13">
        <v>374.40517241379257</v>
      </c>
      <c r="K5941" s="13">
        <v>0</v>
      </c>
      <c r="L5941" s="13">
        <v>0</v>
      </c>
      <c r="M5941" s="13">
        <v>0</v>
      </c>
      <c r="N5941" s="13">
        <v>374.40517241379257</v>
      </c>
      <c r="O5941" s="24">
        <f t="shared" ref="O5941" si="988">SUM(N5936:N5941)</f>
        <v>2304.8299884449234</v>
      </c>
    </row>
    <row r="5942" spans="1:15" ht="15" thickTop="1" x14ac:dyDescent="0.3">
      <c r="A5942" s="4" t="s">
        <v>1010</v>
      </c>
      <c r="B5942" s="4" t="str">
        <f>VLOOKUP(A5942,'Hold Harmless'!A$1:B$7201,2,FALSE)</f>
        <v>IRA ISD</v>
      </c>
      <c r="C5942" s="4">
        <v>1</v>
      </c>
      <c r="D5942" s="10">
        <v>43.617283950617228</v>
      </c>
      <c r="E5942" s="10">
        <v>0.84567901234567944</v>
      </c>
      <c r="F5942" s="10">
        <v>44.462962962962905</v>
      </c>
      <c r="G5942" s="10">
        <v>0.97494103135617061</v>
      </c>
      <c r="H5942" s="10">
        <v>0.98049579556623345</v>
      </c>
      <c r="I5942" s="10">
        <v>0.9943347393888059</v>
      </c>
      <c r="J5942" s="10">
        <v>44.211068690231848</v>
      </c>
      <c r="K5942" s="10">
        <v>0.25189427273105736</v>
      </c>
      <c r="L5942" s="10">
        <v>0.25189427273105736</v>
      </c>
      <c r="M5942" s="10">
        <v>0</v>
      </c>
      <c r="N5942" s="10">
        <v>44.211068690231848</v>
      </c>
    </row>
    <row r="5943" spans="1:15" x14ac:dyDescent="0.3">
      <c r="A5943" s="4" t="s">
        <v>1010</v>
      </c>
      <c r="B5943" s="4" t="str">
        <f>VLOOKUP(A5943,'Hold Harmless'!A$1:B$7201,2,FALSE)</f>
        <v>IRA ISD</v>
      </c>
      <c r="C5943" s="4">
        <v>2</v>
      </c>
      <c r="D5943" s="10">
        <v>43.298850574712553</v>
      </c>
      <c r="E5943" s="10">
        <v>1.310344827586208</v>
      </c>
      <c r="F5943" s="10">
        <v>44.609195402298759</v>
      </c>
      <c r="G5943" s="10">
        <v>0.97494103135617061</v>
      </c>
      <c r="H5943" s="10">
        <v>0.98049579556623345</v>
      </c>
      <c r="I5943" s="10">
        <v>0.9943347393888059</v>
      </c>
      <c r="J5943" s="10">
        <v>44.356472684689052</v>
      </c>
      <c r="K5943" s="10">
        <v>0.2527227176097071</v>
      </c>
      <c r="L5943" s="10">
        <v>0.2527227176097071</v>
      </c>
      <c r="M5943" s="10">
        <v>0</v>
      </c>
      <c r="N5943" s="10">
        <v>44.356472684689052</v>
      </c>
    </row>
    <row r="5944" spans="1:15" x14ac:dyDescent="0.3">
      <c r="A5944" s="4" t="s">
        <v>1010</v>
      </c>
      <c r="B5944" s="4" t="str">
        <f>VLOOKUP(A5944,'Hold Harmless'!A$1:B$7201,2,FALSE)</f>
        <v>IRA ISD</v>
      </c>
      <c r="C5944" s="4">
        <v>3</v>
      </c>
      <c r="D5944" s="10">
        <v>41.09876543209873</v>
      </c>
      <c r="E5944" s="10">
        <v>2.8703703703703742</v>
      </c>
      <c r="F5944" s="10">
        <v>43.969135802469104</v>
      </c>
      <c r="G5944" s="10">
        <v>0.97494103135617061</v>
      </c>
      <c r="H5944" s="10">
        <v>0.98049579556623345</v>
      </c>
      <c r="I5944" s="10">
        <v>0.9943347393888059</v>
      </c>
      <c r="J5944" s="10">
        <v>43.720039189299129</v>
      </c>
      <c r="K5944" s="10">
        <v>0.249096613169975</v>
      </c>
      <c r="L5944" s="10">
        <v>0.249096613169975</v>
      </c>
      <c r="M5944" s="10">
        <v>0</v>
      </c>
      <c r="N5944" s="10">
        <v>43.720039189299129</v>
      </c>
    </row>
    <row r="5945" spans="1:15" x14ac:dyDescent="0.3">
      <c r="A5945" s="4" t="s">
        <v>1010</v>
      </c>
      <c r="B5945" s="4" t="str">
        <f>VLOOKUP(A5945,'Hold Harmless'!A$1:B$7201,2,FALSE)</f>
        <v>IRA ISD</v>
      </c>
      <c r="C5945" s="4">
        <v>4</v>
      </c>
      <c r="D5945" s="10">
        <v>41.919999999999945</v>
      </c>
      <c r="E5945" s="10">
        <v>1.7199999999999993</v>
      </c>
      <c r="F5945" s="10">
        <v>43.639999999999944</v>
      </c>
      <c r="G5945" s="10">
        <v>0.97494103135617061</v>
      </c>
      <c r="H5945" s="10">
        <v>0.98049579556623345</v>
      </c>
      <c r="I5945" s="10">
        <v>0.9943347393888059</v>
      </c>
      <c r="J5945" s="10">
        <v>43.392768026927435</v>
      </c>
      <c r="K5945" s="10">
        <v>0.24723197307250899</v>
      </c>
      <c r="L5945" s="10">
        <v>0.24723197307250899</v>
      </c>
      <c r="M5945" s="10">
        <v>0</v>
      </c>
      <c r="N5945" s="10">
        <v>43.392768026927435</v>
      </c>
    </row>
    <row r="5946" spans="1:15" x14ac:dyDescent="0.3">
      <c r="A5946" s="4" t="s">
        <v>1010</v>
      </c>
      <c r="B5946" s="4" t="str">
        <f>VLOOKUP(A5946,'Hold Harmless'!A$1:B$7201,2,FALSE)</f>
        <v>IRA ISD</v>
      </c>
      <c r="C5946" s="4">
        <v>5</v>
      </c>
      <c r="D5946" s="10">
        <v>43.151515151515063</v>
      </c>
      <c r="E5946" s="10">
        <v>0.60101010101010066</v>
      </c>
      <c r="F5946" s="10">
        <v>43.752525252525167</v>
      </c>
      <c r="G5946" s="10">
        <v>0.97494103135617061</v>
      </c>
      <c r="H5946" s="10">
        <v>0.98049579556623345</v>
      </c>
      <c r="I5946" s="10">
        <v>0.9943347393888059</v>
      </c>
      <c r="J5946" s="10">
        <v>43.504655794571761</v>
      </c>
      <c r="K5946" s="10">
        <v>0.24786945795340642</v>
      </c>
      <c r="L5946" s="10">
        <v>0.24786945795340642</v>
      </c>
      <c r="M5946" s="10">
        <v>0</v>
      </c>
      <c r="N5946" s="10">
        <v>43.504655794571761</v>
      </c>
    </row>
    <row r="5947" spans="1:15" ht="15" thickBot="1" x14ac:dyDescent="0.35">
      <c r="A5947" s="4" t="s">
        <v>1010</v>
      </c>
      <c r="B5947" s="4" t="str">
        <f>VLOOKUP(A5947,'Hold Harmless'!A$1:B$7201,2,FALSE)</f>
        <v>IRA ISD</v>
      </c>
      <c r="C5947" s="4">
        <v>6</v>
      </c>
      <c r="D5947" s="10">
        <v>43.454022988505685</v>
      </c>
      <c r="E5947" s="10">
        <v>0.19540229885057459</v>
      </c>
      <c r="F5947" s="10">
        <v>43.649425287356259</v>
      </c>
      <c r="G5947" s="10">
        <v>0.97494103135617061</v>
      </c>
      <c r="H5947" s="10">
        <v>0.98049579556623345</v>
      </c>
      <c r="I5947" s="10">
        <v>0.9943347393888059</v>
      </c>
      <c r="J5947" s="10">
        <v>43.402139917574537</v>
      </c>
      <c r="K5947" s="10">
        <v>0.24728536978172144</v>
      </c>
      <c r="L5947" s="10">
        <v>0.19540229885057459</v>
      </c>
      <c r="M5947" s="10">
        <v>5.1883070931147302E-2</v>
      </c>
      <c r="N5947" s="10">
        <v>43.454022988505685</v>
      </c>
      <c r="O5947" s="24">
        <f t="shared" ref="O5947" si="989">SUM(N5942:N5947)</f>
        <v>262.6390273742249</v>
      </c>
    </row>
    <row r="5948" spans="1:15" ht="15" thickTop="1" x14ac:dyDescent="0.3">
      <c r="A5948" s="11" t="s">
        <v>1011</v>
      </c>
      <c r="B5948" s="11" t="str">
        <f>VLOOKUP(A5948,'Hold Harmless'!A$1:B$7201,2,FALSE)</f>
        <v>ALBANY ISD</v>
      </c>
      <c r="C5948" s="11">
        <v>1</v>
      </c>
      <c r="D5948" s="12">
        <v>77.20192307692308</v>
      </c>
      <c r="E5948" s="12">
        <v>2.3846153846153846</v>
      </c>
      <c r="F5948" s="12">
        <v>79.586538461538467</v>
      </c>
      <c r="G5948" s="12">
        <v>0.95635154226512831</v>
      </c>
      <c r="H5948" s="12">
        <v>0.96027986430821421</v>
      </c>
      <c r="I5948" s="12">
        <v>0.99590919044635406</v>
      </c>
      <c r="J5948" s="12">
        <v>79.260965089658399</v>
      </c>
      <c r="K5948" s="12">
        <v>0.32557337188006841</v>
      </c>
      <c r="L5948" s="12">
        <v>0.32557337188006841</v>
      </c>
      <c r="M5948" s="12">
        <v>0</v>
      </c>
      <c r="N5948" s="12">
        <v>79.260965089658399</v>
      </c>
    </row>
    <row r="5949" spans="1:15" x14ac:dyDescent="0.3">
      <c r="A5949" s="11" t="s">
        <v>1011</v>
      </c>
      <c r="B5949" s="11" t="str">
        <f>VLOOKUP(A5949,'Hold Harmless'!A$1:B$7201,2,FALSE)</f>
        <v>ALBANY ISD</v>
      </c>
      <c r="C5949" s="11">
        <v>2</v>
      </c>
      <c r="D5949" s="12">
        <v>75.0625</v>
      </c>
      <c r="E5949" s="12">
        <v>3.4613095238095224</v>
      </c>
      <c r="F5949" s="12">
        <v>78.523809523809518</v>
      </c>
      <c r="G5949" s="12">
        <v>0.95635154226512831</v>
      </c>
      <c r="H5949" s="12">
        <v>0.96027986430821421</v>
      </c>
      <c r="I5949" s="12">
        <v>0.99590919044635406</v>
      </c>
      <c r="J5949" s="12">
        <v>78.202583573620842</v>
      </c>
      <c r="K5949" s="12">
        <v>0.32122595018867628</v>
      </c>
      <c r="L5949" s="12">
        <v>0.32122595018867628</v>
      </c>
      <c r="M5949" s="12">
        <v>0</v>
      </c>
      <c r="N5949" s="12">
        <v>78.202583573620842</v>
      </c>
    </row>
    <row r="5950" spans="1:15" x14ac:dyDescent="0.3">
      <c r="A5950" s="11" t="s">
        <v>1011</v>
      </c>
      <c r="B5950" s="11" t="str">
        <f>VLOOKUP(A5950,'Hold Harmless'!A$1:B$7201,2,FALSE)</f>
        <v>ALBANY ISD</v>
      </c>
      <c r="C5950" s="11">
        <v>3</v>
      </c>
      <c r="D5950" s="12">
        <v>74.787037037036953</v>
      </c>
      <c r="E5950" s="12">
        <v>2.1481481481481479</v>
      </c>
      <c r="F5950" s="12">
        <v>76.935185185185105</v>
      </c>
      <c r="G5950" s="12">
        <v>0.95635154226512831</v>
      </c>
      <c r="H5950" s="12">
        <v>0.96027986430821421</v>
      </c>
      <c r="I5950" s="12">
        <v>0.99590919044635406</v>
      </c>
      <c r="J5950" s="12">
        <v>76.620457994618036</v>
      </c>
      <c r="K5950" s="12">
        <v>0.31472719056706921</v>
      </c>
      <c r="L5950" s="12">
        <v>0.31472719056706921</v>
      </c>
      <c r="M5950" s="12">
        <v>0</v>
      </c>
      <c r="N5950" s="12">
        <v>76.620457994618036</v>
      </c>
    </row>
    <row r="5951" spans="1:15" x14ac:dyDescent="0.3">
      <c r="A5951" s="11" t="s">
        <v>1011</v>
      </c>
      <c r="B5951" s="11" t="str">
        <f>VLOOKUP(A5951,'Hold Harmless'!A$1:B$7201,2,FALSE)</f>
        <v>ALBANY ISD</v>
      </c>
      <c r="C5951" s="11">
        <v>4</v>
      </c>
      <c r="D5951" s="12">
        <v>77.626543209876431</v>
      </c>
      <c r="E5951" s="12">
        <v>0.90740740740740733</v>
      </c>
      <c r="F5951" s="12">
        <v>78.533950617283836</v>
      </c>
      <c r="G5951" s="12">
        <v>0.95635154226512831</v>
      </c>
      <c r="H5951" s="12">
        <v>0.96027986430821421</v>
      </c>
      <c r="I5951" s="12">
        <v>0.99590919044635406</v>
      </c>
      <c r="J5951" s="12">
        <v>78.212683181813091</v>
      </c>
      <c r="K5951" s="12">
        <v>0.32126743547074454</v>
      </c>
      <c r="L5951" s="12">
        <v>0.32126743547074454</v>
      </c>
      <c r="M5951" s="12">
        <v>0</v>
      </c>
      <c r="N5951" s="12">
        <v>78.212683181813091</v>
      </c>
    </row>
    <row r="5952" spans="1:15" x14ac:dyDescent="0.3">
      <c r="A5952" s="11" t="s">
        <v>1011</v>
      </c>
      <c r="B5952" s="11" t="str">
        <f>VLOOKUP(A5952,'Hold Harmless'!A$1:B$7201,2,FALSE)</f>
        <v>ALBANY ISD</v>
      </c>
      <c r="C5952" s="11">
        <v>5</v>
      </c>
      <c r="D5952" s="12">
        <v>77.503086419753117</v>
      </c>
      <c r="E5952" s="12">
        <v>0.23765432098765429</v>
      </c>
      <c r="F5952" s="12">
        <v>77.740740740740776</v>
      </c>
      <c r="G5952" s="12">
        <v>0.95635154226512831</v>
      </c>
      <c r="H5952" s="12">
        <v>0.96027986430821421</v>
      </c>
      <c r="I5952" s="12">
        <v>0.99590919044635406</v>
      </c>
      <c r="J5952" s="12">
        <v>77.422718175811042</v>
      </c>
      <c r="K5952" s="12">
        <v>0.31802256492973413</v>
      </c>
      <c r="L5952" s="12">
        <v>0.23765432098765429</v>
      </c>
      <c r="M5952" s="12">
        <v>8.0368243942075424E-2</v>
      </c>
      <c r="N5952" s="12">
        <v>77.503086419753117</v>
      </c>
    </row>
    <row r="5953" spans="1:15" ht="15" thickBot="1" x14ac:dyDescent="0.35">
      <c r="A5953" s="11" t="s">
        <v>1011</v>
      </c>
      <c r="B5953" s="11" t="str">
        <f>VLOOKUP(A5953,'Hold Harmless'!A$1:B$7201,2,FALSE)</f>
        <v>ALBANY ISD</v>
      </c>
      <c r="C5953" s="11">
        <v>6</v>
      </c>
      <c r="D5953" s="12">
        <v>77.335784313725327</v>
      </c>
      <c r="E5953" s="12">
        <v>0.4779411764705882</v>
      </c>
      <c r="F5953" s="12">
        <v>77.813725490195921</v>
      </c>
      <c r="G5953" s="12">
        <v>0.95635154226512831</v>
      </c>
      <c r="H5953" s="12">
        <v>0.96027986430821421</v>
      </c>
      <c r="I5953" s="12">
        <v>0.99590919044635406</v>
      </c>
      <c r="J5953" s="12">
        <v>77.495404358555845</v>
      </c>
      <c r="K5953" s="12">
        <v>0.31832113164007581</v>
      </c>
      <c r="L5953" s="12">
        <v>0.31832113164007581</v>
      </c>
      <c r="M5953" s="12">
        <v>0</v>
      </c>
      <c r="N5953" s="12">
        <v>77.495404358555845</v>
      </c>
      <c r="O5953" s="24">
        <f t="shared" ref="O5953" si="990">SUM(N5948:N5953)</f>
        <v>467.29518061801934</v>
      </c>
    </row>
    <row r="5954" spans="1:15" ht="15" thickTop="1" x14ac:dyDescent="0.3">
      <c r="A5954" s="2" t="s">
        <v>1012</v>
      </c>
      <c r="B5954" s="2" t="str">
        <f>VLOOKUP(A5954,'Hold Harmless'!A$1:B$7201,2,FALSE)</f>
        <v>MORAN ISD</v>
      </c>
      <c r="C5954" s="2">
        <v>1</v>
      </c>
      <c r="D5954" s="13">
        <v>17.715277777777779</v>
      </c>
      <c r="E5954" s="13">
        <v>0.5</v>
      </c>
      <c r="F5954" s="13">
        <v>18.215277777777779</v>
      </c>
      <c r="G5954" s="13">
        <v>0.94935061485750716</v>
      </c>
      <c r="H5954" s="13">
        <v>0.89677626818876111</v>
      </c>
      <c r="I5954" s="13">
        <v>1</v>
      </c>
      <c r="J5954" s="13">
        <v>18.215277777777779</v>
      </c>
      <c r="K5954" s="13">
        <v>0</v>
      </c>
      <c r="L5954" s="13">
        <v>0</v>
      </c>
      <c r="M5954" s="13">
        <v>0</v>
      </c>
      <c r="N5954" s="13">
        <v>18.215277777777779</v>
      </c>
    </row>
    <row r="5955" spans="1:15" x14ac:dyDescent="0.3">
      <c r="A5955" s="2" t="s">
        <v>1012</v>
      </c>
      <c r="B5955" s="2" t="str">
        <f>VLOOKUP(A5955,'Hold Harmless'!A$1:B$7201,2,FALSE)</f>
        <v>MORAN ISD</v>
      </c>
      <c r="C5955" s="2">
        <v>2</v>
      </c>
      <c r="D5955" s="13">
        <v>17.166666666666664</v>
      </c>
      <c r="E5955" s="13">
        <v>0.64393939393939392</v>
      </c>
      <c r="F5955" s="13">
        <v>17.810606060606059</v>
      </c>
      <c r="G5955" s="13">
        <v>0.94935061485750716</v>
      </c>
      <c r="H5955" s="13">
        <v>0.89677626818876111</v>
      </c>
      <c r="I5955" s="13">
        <v>1</v>
      </c>
      <c r="J5955" s="13">
        <v>17.810606060606059</v>
      </c>
      <c r="K5955" s="13">
        <v>0</v>
      </c>
      <c r="L5955" s="13">
        <v>0</v>
      </c>
      <c r="M5955" s="13">
        <v>0</v>
      </c>
      <c r="N5955" s="13">
        <v>17.810606060606059</v>
      </c>
    </row>
    <row r="5956" spans="1:15" x14ac:dyDescent="0.3">
      <c r="A5956" s="2" t="s">
        <v>1012</v>
      </c>
      <c r="B5956" s="2" t="str">
        <f>VLOOKUP(A5956,'Hold Harmless'!A$1:B$7201,2,FALSE)</f>
        <v>MORAN ISD</v>
      </c>
      <c r="C5956" s="2">
        <v>3</v>
      </c>
      <c r="D5956" s="13">
        <v>15.388888888888884</v>
      </c>
      <c r="E5956" s="13">
        <v>2.1493055555555558</v>
      </c>
      <c r="F5956" s="13">
        <v>17.538194444444439</v>
      </c>
      <c r="G5956" s="13">
        <v>0.94935061485750716</v>
      </c>
      <c r="H5956" s="13">
        <v>0.89677626818876111</v>
      </c>
      <c r="I5956" s="13">
        <v>1</v>
      </c>
      <c r="J5956" s="13">
        <v>17.538194444444439</v>
      </c>
      <c r="K5956" s="13">
        <v>0</v>
      </c>
      <c r="L5956" s="13">
        <v>0</v>
      </c>
      <c r="M5956" s="13">
        <v>0</v>
      </c>
      <c r="N5956" s="13">
        <v>17.538194444444439</v>
      </c>
    </row>
    <row r="5957" spans="1:15" x14ac:dyDescent="0.3">
      <c r="A5957" s="2" t="s">
        <v>1012</v>
      </c>
      <c r="B5957" s="2" t="str">
        <f>VLOOKUP(A5957,'Hold Harmless'!A$1:B$7201,2,FALSE)</f>
        <v>MORAN ISD</v>
      </c>
      <c r="C5957" s="2">
        <v>4</v>
      </c>
      <c r="D5957" s="13">
        <v>16.391025641025639</v>
      </c>
      <c r="E5957" s="13">
        <v>0.34615384615384615</v>
      </c>
      <c r="F5957" s="13">
        <v>16.737179487179485</v>
      </c>
      <c r="G5957" s="13">
        <v>0.94935061485750716</v>
      </c>
      <c r="H5957" s="13">
        <v>0.89677626818876111</v>
      </c>
      <c r="I5957" s="13">
        <v>1</v>
      </c>
      <c r="J5957" s="13">
        <v>16.737179487179485</v>
      </c>
      <c r="K5957" s="13">
        <v>0</v>
      </c>
      <c r="L5957" s="13">
        <v>0</v>
      </c>
      <c r="M5957" s="13">
        <v>0</v>
      </c>
      <c r="N5957" s="13">
        <v>16.737179487179485</v>
      </c>
    </row>
    <row r="5958" spans="1:15" x14ac:dyDescent="0.3">
      <c r="A5958" s="2" t="s">
        <v>1012</v>
      </c>
      <c r="B5958" s="2" t="str">
        <f>VLOOKUP(A5958,'Hold Harmless'!A$1:B$7201,2,FALSE)</f>
        <v>MORAN ISD</v>
      </c>
      <c r="C5958" s="2">
        <v>5</v>
      </c>
      <c r="D5958" s="13">
        <v>17.083333333333329</v>
      </c>
      <c r="E5958" s="13">
        <v>0.18627450980392155</v>
      </c>
      <c r="F5958" s="13">
        <v>17.269607843137251</v>
      </c>
      <c r="G5958" s="13">
        <v>0.94935061485750716</v>
      </c>
      <c r="H5958" s="13">
        <v>0.89677626818876111</v>
      </c>
      <c r="I5958" s="13">
        <v>1</v>
      </c>
      <c r="J5958" s="13">
        <v>17.269607843137251</v>
      </c>
      <c r="K5958" s="13">
        <v>0</v>
      </c>
      <c r="L5958" s="13">
        <v>0</v>
      </c>
      <c r="M5958" s="13">
        <v>0</v>
      </c>
      <c r="N5958" s="13">
        <v>17.269607843137251</v>
      </c>
    </row>
    <row r="5959" spans="1:15" ht="15" thickBot="1" x14ac:dyDescent="0.35">
      <c r="A5959" s="2" t="s">
        <v>1012</v>
      </c>
      <c r="B5959" s="2" t="str">
        <f>VLOOKUP(A5959,'Hold Harmless'!A$1:B$7201,2,FALSE)</f>
        <v>MORAN ISD</v>
      </c>
      <c r="C5959" s="2">
        <v>6</v>
      </c>
      <c r="D5959" s="13">
        <v>17.2</v>
      </c>
      <c r="E5959" s="13">
        <v>1.6666666666666666E-2</v>
      </c>
      <c r="F5959" s="13">
        <v>17.216666666666665</v>
      </c>
      <c r="G5959" s="13">
        <v>0.94935061485750716</v>
      </c>
      <c r="H5959" s="13">
        <v>0.89677626818876111</v>
      </c>
      <c r="I5959" s="13">
        <v>1</v>
      </c>
      <c r="J5959" s="13">
        <v>17.216666666666665</v>
      </c>
      <c r="K5959" s="13">
        <v>0</v>
      </c>
      <c r="L5959" s="13">
        <v>0</v>
      </c>
      <c r="M5959" s="13">
        <v>0</v>
      </c>
      <c r="N5959" s="13">
        <v>17.216666666666665</v>
      </c>
      <c r="O5959" s="24">
        <f t="shared" ref="O5959" si="991">SUM(N5954:N5959)</f>
        <v>104.78753227981169</v>
      </c>
    </row>
    <row r="5960" spans="1:15" ht="15" thickTop="1" x14ac:dyDescent="0.3">
      <c r="A5960" s="4" t="s">
        <v>1013</v>
      </c>
      <c r="B5960" s="4" t="str">
        <f>VLOOKUP(A5960,'Hold Harmless'!A$1:B$7201,2,FALSE)</f>
        <v>CENTER ISD</v>
      </c>
      <c r="C5960" s="4">
        <v>1</v>
      </c>
      <c r="D5960" s="10">
        <v>349.27777777778522</v>
      </c>
      <c r="E5960" s="10">
        <v>27.327160493827147</v>
      </c>
      <c r="F5960" s="10">
        <v>376.60493827161235</v>
      </c>
      <c r="G5960" s="10">
        <v>0.95714841862843048</v>
      </c>
      <c r="H5960" s="10">
        <v>0.94442783087702098</v>
      </c>
      <c r="I5960" s="10">
        <v>1</v>
      </c>
      <c r="J5960" s="10">
        <v>376.60493827161235</v>
      </c>
      <c r="K5960" s="10">
        <v>0</v>
      </c>
      <c r="L5960" s="10">
        <v>0</v>
      </c>
      <c r="M5960" s="10">
        <v>0</v>
      </c>
      <c r="N5960" s="10">
        <v>376.60493827161235</v>
      </c>
    </row>
    <row r="5961" spans="1:15" x14ac:dyDescent="0.3">
      <c r="A5961" s="4" t="s">
        <v>1013</v>
      </c>
      <c r="B5961" s="4" t="str">
        <f>VLOOKUP(A5961,'Hold Harmless'!A$1:B$7201,2,FALSE)</f>
        <v>CENTER ISD</v>
      </c>
      <c r="C5961" s="4">
        <v>2</v>
      </c>
      <c r="D5961" s="10">
        <v>363.84482758620692</v>
      </c>
      <c r="E5961" s="10">
        <v>11.968390804597705</v>
      </c>
      <c r="F5961" s="10">
        <v>375.81321839080465</v>
      </c>
      <c r="G5961" s="10">
        <v>0.95714841862843048</v>
      </c>
      <c r="H5961" s="10">
        <v>0.94442783087702098</v>
      </c>
      <c r="I5961" s="10">
        <v>1</v>
      </c>
      <c r="J5961" s="10">
        <v>375.81321839080465</v>
      </c>
      <c r="K5961" s="10">
        <v>0</v>
      </c>
      <c r="L5961" s="10">
        <v>0</v>
      </c>
      <c r="M5961" s="10">
        <v>0</v>
      </c>
      <c r="N5961" s="10">
        <v>375.81321839080465</v>
      </c>
    </row>
    <row r="5962" spans="1:15" x14ac:dyDescent="0.3">
      <c r="A5962" s="4" t="s">
        <v>1013</v>
      </c>
      <c r="B5962" s="4" t="str">
        <f>VLOOKUP(A5962,'Hold Harmless'!A$1:B$7201,2,FALSE)</f>
        <v>CENTER ISD</v>
      </c>
      <c r="C5962" s="4">
        <v>3</v>
      </c>
      <c r="D5962" s="10">
        <v>366.06250000000171</v>
      </c>
      <c r="E5962" s="10">
        <v>2.3124999999999982</v>
      </c>
      <c r="F5962" s="10">
        <v>368.37500000000171</v>
      </c>
      <c r="G5962" s="10">
        <v>0.95714841862843048</v>
      </c>
      <c r="H5962" s="10">
        <v>0.94442783087702098</v>
      </c>
      <c r="I5962" s="10">
        <v>1</v>
      </c>
      <c r="J5962" s="10">
        <v>368.37500000000171</v>
      </c>
      <c r="K5962" s="10">
        <v>0</v>
      </c>
      <c r="L5962" s="10">
        <v>0</v>
      </c>
      <c r="M5962" s="10">
        <v>0</v>
      </c>
      <c r="N5962" s="10">
        <v>368.37500000000171</v>
      </c>
    </row>
    <row r="5963" spans="1:15" x14ac:dyDescent="0.3">
      <c r="A5963" s="4" t="s">
        <v>1013</v>
      </c>
      <c r="B5963" s="4" t="str">
        <f>VLOOKUP(A5963,'Hold Harmless'!A$1:B$7201,2,FALSE)</f>
        <v>CENTER ISD</v>
      </c>
      <c r="C5963" s="4">
        <v>4</v>
      </c>
      <c r="D5963" s="10">
        <v>371.34567901235505</v>
      </c>
      <c r="E5963" s="10">
        <v>1.2222222222222223</v>
      </c>
      <c r="F5963" s="10">
        <v>372.56790123457728</v>
      </c>
      <c r="G5963" s="10">
        <v>0.95714841862843048</v>
      </c>
      <c r="H5963" s="10">
        <v>0.94442783087702098</v>
      </c>
      <c r="I5963" s="10">
        <v>1</v>
      </c>
      <c r="J5963" s="10">
        <v>372.56790123457728</v>
      </c>
      <c r="K5963" s="10">
        <v>0</v>
      </c>
      <c r="L5963" s="10">
        <v>0</v>
      </c>
      <c r="M5963" s="10">
        <v>0</v>
      </c>
      <c r="N5963" s="10">
        <v>372.56790123457728</v>
      </c>
    </row>
    <row r="5964" spans="1:15" x14ac:dyDescent="0.3">
      <c r="A5964" s="4" t="s">
        <v>1013</v>
      </c>
      <c r="B5964" s="4" t="str">
        <f>VLOOKUP(A5964,'Hold Harmless'!A$1:B$7201,2,FALSE)</f>
        <v>CENTER ISD</v>
      </c>
      <c r="C5964" s="4">
        <v>5</v>
      </c>
      <c r="D5964" s="10">
        <v>369.28819444444866</v>
      </c>
      <c r="E5964" s="10">
        <v>1.0902777777777777</v>
      </c>
      <c r="F5964" s="10">
        <v>370.37847222222643</v>
      </c>
      <c r="G5964" s="10">
        <v>0.95714841862843048</v>
      </c>
      <c r="H5964" s="10">
        <v>0.94442783087702098</v>
      </c>
      <c r="I5964" s="10">
        <v>1</v>
      </c>
      <c r="J5964" s="10">
        <v>370.37847222222643</v>
      </c>
      <c r="K5964" s="10">
        <v>0</v>
      </c>
      <c r="L5964" s="10">
        <v>0</v>
      </c>
      <c r="M5964" s="10">
        <v>0</v>
      </c>
      <c r="N5964" s="10">
        <v>370.37847222222643</v>
      </c>
    </row>
    <row r="5965" spans="1:15" ht="15" thickBot="1" x14ac:dyDescent="0.35">
      <c r="A5965" s="4" t="s">
        <v>1013</v>
      </c>
      <c r="B5965" s="4" t="str">
        <f>VLOOKUP(A5965,'Hold Harmless'!A$1:B$7201,2,FALSE)</f>
        <v>CENTER ISD</v>
      </c>
      <c r="C5965" s="4">
        <v>6</v>
      </c>
      <c r="D5965" s="10">
        <v>367.31609195402183</v>
      </c>
      <c r="E5965" s="10">
        <v>0.59195402298850586</v>
      </c>
      <c r="F5965" s="10">
        <v>367.90804597701032</v>
      </c>
      <c r="G5965" s="10">
        <v>0.95714841862843048</v>
      </c>
      <c r="H5965" s="10">
        <v>0.94442783087702098</v>
      </c>
      <c r="I5965" s="10">
        <v>1</v>
      </c>
      <c r="J5965" s="10">
        <v>367.90804597701032</v>
      </c>
      <c r="K5965" s="10">
        <v>0</v>
      </c>
      <c r="L5965" s="10">
        <v>0</v>
      </c>
      <c r="M5965" s="10">
        <v>0</v>
      </c>
      <c r="N5965" s="10">
        <v>367.90804597701032</v>
      </c>
      <c r="O5965" s="24">
        <f t="shared" ref="O5965" si="992">SUM(N5960:N5965)</f>
        <v>2231.647576096233</v>
      </c>
    </row>
    <row r="5966" spans="1:15" ht="15" thickTop="1" x14ac:dyDescent="0.3">
      <c r="A5966" s="11" t="s">
        <v>1014</v>
      </c>
      <c r="B5966" s="11" t="str">
        <f>VLOOKUP(A5966,'Hold Harmless'!A$1:B$7201,2,FALSE)</f>
        <v>JOAQUIN ISD</v>
      </c>
      <c r="C5966" s="11">
        <v>1</v>
      </c>
      <c r="D5966" s="12">
        <v>75.907407407407547</v>
      </c>
      <c r="E5966" s="12">
        <v>25.500000000000075</v>
      </c>
      <c r="F5966" s="12">
        <v>101.40740740740762</v>
      </c>
      <c r="G5966" s="12">
        <v>0.94342017491847019</v>
      </c>
      <c r="H5966" s="12">
        <v>0.94728929363152781</v>
      </c>
      <c r="I5966" s="12">
        <v>0.99591558910348821</v>
      </c>
      <c r="J5966" s="12">
        <v>100.99321788760579</v>
      </c>
      <c r="K5966" s="12">
        <v>0.41418951980182328</v>
      </c>
      <c r="L5966" s="12">
        <v>0.41418951980182328</v>
      </c>
      <c r="M5966" s="12">
        <v>0</v>
      </c>
      <c r="N5966" s="12">
        <v>100.99321788760579</v>
      </c>
    </row>
    <row r="5967" spans="1:15" x14ac:dyDescent="0.3">
      <c r="A5967" s="11" t="s">
        <v>1014</v>
      </c>
      <c r="B5967" s="11" t="str">
        <f>VLOOKUP(A5967,'Hold Harmless'!A$1:B$7201,2,FALSE)</f>
        <v>JOAQUIN ISD</v>
      </c>
      <c r="C5967" s="11">
        <v>2</v>
      </c>
      <c r="D5967" s="12">
        <v>91.141666666666865</v>
      </c>
      <c r="E5967" s="12">
        <v>10.958333333333341</v>
      </c>
      <c r="F5967" s="12">
        <v>102.10000000000021</v>
      </c>
      <c r="G5967" s="12">
        <v>0.94342017491847019</v>
      </c>
      <c r="H5967" s="12">
        <v>0.94728929363152781</v>
      </c>
      <c r="I5967" s="12">
        <v>0.99591558910348821</v>
      </c>
      <c r="J5967" s="12">
        <v>101.68298164746635</v>
      </c>
      <c r="K5967" s="12">
        <v>0.41701835253385866</v>
      </c>
      <c r="L5967" s="12">
        <v>0.41701835253385866</v>
      </c>
      <c r="M5967" s="12">
        <v>0</v>
      </c>
      <c r="N5967" s="12">
        <v>101.68298164746635</v>
      </c>
    </row>
    <row r="5968" spans="1:15" x14ac:dyDescent="0.3">
      <c r="A5968" s="11" t="s">
        <v>1014</v>
      </c>
      <c r="B5968" s="11" t="str">
        <f>VLOOKUP(A5968,'Hold Harmless'!A$1:B$7201,2,FALSE)</f>
        <v>JOAQUIN ISD</v>
      </c>
      <c r="C5968" s="11">
        <v>3</v>
      </c>
      <c r="D5968" s="12">
        <v>90.316666666666535</v>
      </c>
      <c r="E5968" s="12">
        <v>11.723333333333308</v>
      </c>
      <c r="F5968" s="12">
        <v>102.03999999999985</v>
      </c>
      <c r="G5968" s="12">
        <v>0.94342017491847019</v>
      </c>
      <c r="H5968" s="12">
        <v>0.94728929363152781</v>
      </c>
      <c r="I5968" s="12">
        <v>0.99591558910348821</v>
      </c>
      <c r="J5968" s="12">
        <v>101.62322671211979</v>
      </c>
      <c r="K5968" s="12">
        <v>0.41677328788006207</v>
      </c>
      <c r="L5968" s="12">
        <v>0.41677328788006207</v>
      </c>
      <c r="M5968" s="12">
        <v>0</v>
      </c>
      <c r="N5968" s="12">
        <v>101.62322671211979</v>
      </c>
    </row>
    <row r="5969" spans="1:15" x14ac:dyDescent="0.3">
      <c r="A5969" s="11" t="s">
        <v>1014</v>
      </c>
      <c r="B5969" s="11" t="str">
        <f>VLOOKUP(A5969,'Hold Harmless'!A$1:B$7201,2,FALSE)</f>
        <v>JOAQUIN ISD</v>
      </c>
      <c r="C5969" s="11">
        <v>4</v>
      </c>
      <c r="D5969" s="12">
        <v>92.166666666666771</v>
      </c>
      <c r="E5969" s="12">
        <v>7.2499999999999902</v>
      </c>
      <c r="F5969" s="12">
        <v>99.416666666666757</v>
      </c>
      <c r="G5969" s="12">
        <v>0.94342017491847019</v>
      </c>
      <c r="H5969" s="12">
        <v>0.94728929363152781</v>
      </c>
      <c r="I5969" s="12">
        <v>0.99591558910348821</v>
      </c>
      <c r="J5969" s="12">
        <v>99.010608150038536</v>
      </c>
      <c r="K5969" s="12">
        <v>0.4060585166282209</v>
      </c>
      <c r="L5969" s="12">
        <v>0.4060585166282209</v>
      </c>
      <c r="M5969" s="12">
        <v>0</v>
      </c>
      <c r="N5969" s="12">
        <v>99.010608150038536</v>
      </c>
    </row>
    <row r="5970" spans="1:15" x14ac:dyDescent="0.3">
      <c r="A5970" s="11" t="s">
        <v>1014</v>
      </c>
      <c r="B5970" s="11" t="str">
        <f>VLOOKUP(A5970,'Hold Harmless'!A$1:B$7201,2,FALSE)</f>
        <v>JOAQUIN ISD</v>
      </c>
      <c r="C5970" s="11">
        <v>5</v>
      </c>
      <c r="D5970" s="12">
        <v>96.436666666666611</v>
      </c>
      <c r="E5970" s="12">
        <v>2.1733333333333333</v>
      </c>
      <c r="F5970" s="12">
        <v>98.609999999999943</v>
      </c>
      <c r="G5970" s="12">
        <v>0.94342017491847019</v>
      </c>
      <c r="H5970" s="12">
        <v>0.94728929363152781</v>
      </c>
      <c r="I5970" s="12">
        <v>0.99591558910348821</v>
      </c>
      <c r="J5970" s="12">
        <v>98.207236241494911</v>
      </c>
      <c r="K5970" s="12">
        <v>0.40276375850503143</v>
      </c>
      <c r="L5970" s="12">
        <v>0.40276375850503143</v>
      </c>
      <c r="M5970" s="12">
        <v>0</v>
      </c>
      <c r="N5970" s="12">
        <v>98.207236241494911</v>
      </c>
    </row>
    <row r="5971" spans="1:15" ht="15" thickBot="1" x14ac:dyDescent="0.35">
      <c r="A5971" s="11" t="s">
        <v>1014</v>
      </c>
      <c r="B5971" s="11" t="str">
        <f>VLOOKUP(A5971,'Hold Harmless'!A$1:B$7201,2,FALSE)</f>
        <v>JOAQUIN ISD</v>
      </c>
      <c r="C5971" s="11">
        <v>6</v>
      </c>
      <c r="D5971" s="12">
        <v>96.096264367816318</v>
      </c>
      <c r="E5971" s="12">
        <v>1.4999999999999998</v>
      </c>
      <c r="F5971" s="12">
        <v>97.596264367816318</v>
      </c>
      <c r="G5971" s="12">
        <v>0.94342017491847019</v>
      </c>
      <c r="H5971" s="12">
        <v>0.94728929363152781</v>
      </c>
      <c r="I5971" s="12">
        <v>0.99591558910348821</v>
      </c>
      <c r="J5971" s="12">
        <v>97.197641122173565</v>
      </c>
      <c r="K5971" s="12">
        <v>0.39862324564275298</v>
      </c>
      <c r="L5971" s="12">
        <v>0.39862324564275298</v>
      </c>
      <c r="M5971" s="12">
        <v>0</v>
      </c>
      <c r="N5971" s="12">
        <v>97.197641122173565</v>
      </c>
      <c r="O5971" s="24">
        <f t="shared" ref="O5971" si="993">SUM(N5966:N5971)</f>
        <v>598.71491176089899</v>
      </c>
    </row>
    <row r="5972" spans="1:15" ht="15" thickTop="1" x14ac:dyDescent="0.3">
      <c r="A5972" s="2" t="s">
        <v>1015</v>
      </c>
      <c r="B5972" s="2" t="str">
        <f>VLOOKUP(A5972,'Hold Harmless'!A$1:B$7201,2,FALSE)</f>
        <v>SHELBYVILLE ISD</v>
      </c>
      <c r="C5972" s="2">
        <v>1</v>
      </c>
      <c r="D5972" s="13">
        <v>95.352272727272819</v>
      </c>
      <c r="E5972" s="13">
        <v>21.409090909090914</v>
      </c>
      <c r="F5972" s="13">
        <v>116.76136363636374</v>
      </c>
      <c r="G5972" s="13">
        <v>0.95842626671815767</v>
      </c>
      <c r="H5972" s="13">
        <v>0.9536838378175595</v>
      </c>
      <c r="I5972" s="13">
        <v>1</v>
      </c>
      <c r="J5972" s="13">
        <v>116.76136363636374</v>
      </c>
      <c r="K5972" s="13">
        <v>0</v>
      </c>
      <c r="L5972" s="13">
        <v>0</v>
      </c>
      <c r="M5972" s="13">
        <v>0</v>
      </c>
      <c r="N5972" s="13">
        <v>116.76136363636374</v>
      </c>
    </row>
    <row r="5973" spans="1:15" x14ac:dyDescent="0.3">
      <c r="A5973" s="2" t="s">
        <v>1015</v>
      </c>
      <c r="B5973" s="2" t="str">
        <f>VLOOKUP(A5973,'Hold Harmless'!A$1:B$7201,2,FALSE)</f>
        <v>SHELBYVILLE ISD</v>
      </c>
      <c r="C5973" s="2">
        <v>2</v>
      </c>
      <c r="D5973" s="13">
        <v>107.38095238095282</v>
      </c>
      <c r="E5973" s="13">
        <v>10.946428571428573</v>
      </c>
      <c r="F5973" s="13">
        <v>118.32738095238139</v>
      </c>
      <c r="G5973" s="13">
        <v>0.95842626671815767</v>
      </c>
      <c r="H5973" s="13">
        <v>0.9536838378175595</v>
      </c>
      <c r="I5973" s="13">
        <v>1</v>
      </c>
      <c r="J5973" s="13">
        <v>118.32738095238139</v>
      </c>
      <c r="K5973" s="13">
        <v>0</v>
      </c>
      <c r="L5973" s="13">
        <v>0</v>
      </c>
      <c r="M5973" s="13">
        <v>0</v>
      </c>
      <c r="N5973" s="13">
        <v>118.32738095238139</v>
      </c>
    </row>
    <row r="5974" spans="1:15" x14ac:dyDescent="0.3">
      <c r="A5974" s="2" t="s">
        <v>1015</v>
      </c>
      <c r="B5974" s="2" t="str">
        <f>VLOOKUP(A5974,'Hold Harmless'!A$1:B$7201,2,FALSE)</f>
        <v>SHELBYVILLE ISD</v>
      </c>
      <c r="C5974" s="2">
        <v>3</v>
      </c>
      <c r="D5974" s="13">
        <v>108.4971264367821</v>
      </c>
      <c r="E5974" s="13">
        <v>8.2902298850574709</v>
      </c>
      <c r="F5974" s="13">
        <v>116.78735632183957</v>
      </c>
      <c r="G5974" s="13">
        <v>0.95842626671815767</v>
      </c>
      <c r="H5974" s="13">
        <v>0.9536838378175595</v>
      </c>
      <c r="I5974" s="13">
        <v>1</v>
      </c>
      <c r="J5974" s="13">
        <v>116.78735632183957</v>
      </c>
      <c r="K5974" s="13">
        <v>0</v>
      </c>
      <c r="L5974" s="13">
        <v>0</v>
      </c>
      <c r="M5974" s="13">
        <v>0</v>
      </c>
      <c r="N5974" s="13">
        <v>116.78735632183957</v>
      </c>
    </row>
    <row r="5975" spans="1:15" x14ac:dyDescent="0.3">
      <c r="A5975" s="2" t="s">
        <v>1015</v>
      </c>
      <c r="B5975" s="2" t="str">
        <f>VLOOKUP(A5975,'Hold Harmless'!A$1:B$7201,2,FALSE)</f>
        <v>SHELBYVILLE ISD</v>
      </c>
      <c r="C5975" s="2">
        <v>4</v>
      </c>
      <c r="D5975" s="13">
        <v>111.86111111111147</v>
      </c>
      <c r="E5975" s="13">
        <v>2.1249999999999991</v>
      </c>
      <c r="F5975" s="13">
        <v>113.98611111111147</v>
      </c>
      <c r="G5975" s="13">
        <v>0.95842626671815767</v>
      </c>
      <c r="H5975" s="13">
        <v>0.9536838378175595</v>
      </c>
      <c r="I5975" s="13">
        <v>1</v>
      </c>
      <c r="J5975" s="13">
        <v>113.98611111111147</v>
      </c>
      <c r="K5975" s="13">
        <v>0</v>
      </c>
      <c r="L5975" s="13">
        <v>0</v>
      </c>
      <c r="M5975" s="13">
        <v>0</v>
      </c>
      <c r="N5975" s="13">
        <v>113.98611111111147</v>
      </c>
    </row>
    <row r="5976" spans="1:15" x14ac:dyDescent="0.3">
      <c r="A5976" s="2" t="s">
        <v>1015</v>
      </c>
      <c r="B5976" s="2" t="str">
        <f>VLOOKUP(A5976,'Hold Harmless'!A$1:B$7201,2,FALSE)</f>
        <v>SHELBYVILLE ISD</v>
      </c>
      <c r="C5976" s="2">
        <v>5</v>
      </c>
      <c r="D5976" s="13">
        <v>112.34821428571486</v>
      </c>
      <c r="E5976" s="13">
        <v>0.67857142857142849</v>
      </c>
      <c r="F5976" s="13">
        <v>113.02678571428629</v>
      </c>
      <c r="G5976" s="13">
        <v>0.95842626671815767</v>
      </c>
      <c r="H5976" s="13">
        <v>0.9536838378175595</v>
      </c>
      <c r="I5976" s="13">
        <v>1</v>
      </c>
      <c r="J5976" s="13">
        <v>113.02678571428629</v>
      </c>
      <c r="K5976" s="13">
        <v>0</v>
      </c>
      <c r="L5976" s="13">
        <v>0</v>
      </c>
      <c r="M5976" s="13">
        <v>0</v>
      </c>
      <c r="N5976" s="13">
        <v>113.02678571428629</v>
      </c>
    </row>
    <row r="5977" spans="1:15" ht="15" thickBot="1" x14ac:dyDescent="0.35">
      <c r="A5977" s="2" t="s">
        <v>1015</v>
      </c>
      <c r="B5977" s="2" t="str">
        <f>VLOOKUP(A5977,'Hold Harmless'!A$1:B$7201,2,FALSE)</f>
        <v>SHELBYVILLE ISD</v>
      </c>
      <c r="C5977" s="2">
        <v>6</v>
      </c>
      <c r="D5977" s="13">
        <v>112.39942528735682</v>
      </c>
      <c r="E5977" s="13">
        <v>0.55747126436781613</v>
      </c>
      <c r="F5977" s="13">
        <v>112.95689655172464</v>
      </c>
      <c r="G5977" s="13">
        <v>0.95842626671815767</v>
      </c>
      <c r="H5977" s="13">
        <v>0.9536838378175595</v>
      </c>
      <c r="I5977" s="13">
        <v>1</v>
      </c>
      <c r="J5977" s="13">
        <v>112.95689655172464</v>
      </c>
      <c r="K5977" s="13">
        <v>0</v>
      </c>
      <c r="L5977" s="13">
        <v>0</v>
      </c>
      <c r="M5977" s="13">
        <v>0</v>
      </c>
      <c r="N5977" s="13">
        <v>112.95689655172464</v>
      </c>
      <c r="O5977" s="24">
        <f t="shared" ref="O5977" si="994">SUM(N5972:N5977)</f>
        <v>691.8458942877071</v>
      </c>
    </row>
    <row r="5978" spans="1:15" ht="15" thickTop="1" x14ac:dyDescent="0.3">
      <c r="A5978" s="4" t="s">
        <v>1016</v>
      </c>
      <c r="B5978" s="4" t="str">
        <f>VLOOKUP(A5978,'Hold Harmless'!A$1:B$7201,2,FALSE)</f>
        <v>TENAHA ISD</v>
      </c>
      <c r="C5978" s="4">
        <v>1</v>
      </c>
      <c r="D5978" s="10">
        <v>62.787037037036868</v>
      </c>
      <c r="E5978" s="10">
        <v>14.77777777777777</v>
      </c>
      <c r="F5978" s="10">
        <v>77.564814814814639</v>
      </c>
      <c r="G5978" s="10">
        <v>0.96155880035829533</v>
      </c>
      <c r="H5978" s="10">
        <v>0.95491227219852659</v>
      </c>
      <c r="I5978" s="10">
        <v>1</v>
      </c>
      <c r="J5978" s="10">
        <v>77.564814814814639</v>
      </c>
      <c r="K5978" s="10">
        <v>0</v>
      </c>
      <c r="L5978" s="10">
        <v>0</v>
      </c>
      <c r="M5978" s="10">
        <v>0</v>
      </c>
      <c r="N5978" s="10">
        <v>77.564814814814639</v>
      </c>
    </row>
    <row r="5979" spans="1:15" x14ac:dyDescent="0.3">
      <c r="A5979" s="4" t="s">
        <v>1016</v>
      </c>
      <c r="B5979" s="4" t="str">
        <f>VLOOKUP(A5979,'Hold Harmless'!A$1:B$7201,2,FALSE)</f>
        <v>TENAHA ISD</v>
      </c>
      <c r="C5979" s="4">
        <v>2</v>
      </c>
      <c r="D5979" s="10">
        <v>71.21676245210729</v>
      </c>
      <c r="E5979" s="10">
        <v>7.1737547892720288</v>
      </c>
      <c r="F5979" s="10">
        <v>78.390517241379314</v>
      </c>
      <c r="G5979" s="10">
        <v>0.96155880035829533</v>
      </c>
      <c r="H5979" s="10">
        <v>0.95491227219852659</v>
      </c>
      <c r="I5979" s="10">
        <v>1</v>
      </c>
      <c r="J5979" s="10">
        <v>78.390517241379314</v>
      </c>
      <c r="K5979" s="10">
        <v>0</v>
      </c>
      <c r="L5979" s="10">
        <v>0</v>
      </c>
      <c r="M5979" s="10">
        <v>0</v>
      </c>
      <c r="N5979" s="10">
        <v>78.390517241379314</v>
      </c>
    </row>
    <row r="5980" spans="1:15" x14ac:dyDescent="0.3">
      <c r="A5980" s="4" t="s">
        <v>1016</v>
      </c>
      <c r="B5980" s="4" t="str">
        <f>VLOOKUP(A5980,'Hold Harmless'!A$1:B$7201,2,FALSE)</f>
        <v>TENAHA ISD</v>
      </c>
      <c r="C5980" s="4">
        <v>3</v>
      </c>
      <c r="D5980" s="10">
        <v>72.663333333333171</v>
      </c>
      <c r="E5980" s="10">
        <v>4.9866666666666664</v>
      </c>
      <c r="F5980" s="10">
        <v>77.649999999999835</v>
      </c>
      <c r="G5980" s="10">
        <v>0.96155880035829533</v>
      </c>
      <c r="H5980" s="10">
        <v>0.95491227219852659</v>
      </c>
      <c r="I5980" s="10">
        <v>1</v>
      </c>
      <c r="J5980" s="10">
        <v>77.649999999999835</v>
      </c>
      <c r="K5980" s="10">
        <v>0</v>
      </c>
      <c r="L5980" s="10">
        <v>0</v>
      </c>
      <c r="M5980" s="10">
        <v>0</v>
      </c>
      <c r="N5980" s="10">
        <v>77.649999999999835</v>
      </c>
    </row>
    <row r="5981" spans="1:15" x14ac:dyDescent="0.3">
      <c r="A5981" s="4" t="s">
        <v>1016</v>
      </c>
      <c r="B5981" s="4" t="str">
        <f>VLOOKUP(A5981,'Hold Harmless'!A$1:B$7201,2,FALSE)</f>
        <v>TENAHA ISD</v>
      </c>
      <c r="C5981" s="4">
        <v>4</v>
      </c>
      <c r="D5981" s="10">
        <v>73.114197530864104</v>
      </c>
      <c r="E5981" s="10">
        <v>3.6111111111111116</v>
      </c>
      <c r="F5981" s="10">
        <v>76.725308641975218</v>
      </c>
      <c r="G5981" s="10">
        <v>0.96155880035829533</v>
      </c>
      <c r="H5981" s="10">
        <v>0.95491227219852659</v>
      </c>
      <c r="I5981" s="10">
        <v>1</v>
      </c>
      <c r="J5981" s="10">
        <v>76.725308641975218</v>
      </c>
      <c r="K5981" s="10">
        <v>0</v>
      </c>
      <c r="L5981" s="10">
        <v>0</v>
      </c>
      <c r="M5981" s="10">
        <v>0</v>
      </c>
      <c r="N5981" s="10">
        <v>76.725308641975218</v>
      </c>
    </row>
    <row r="5982" spans="1:15" x14ac:dyDescent="0.3">
      <c r="A5982" s="4" t="s">
        <v>1016</v>
      </c>
      <c r="B5982" s="4" t="str">
        <f>VLOOKUP(A5982,'Hold Harmless'!A$1:B$7201,2,FALSE)</f>
        <v>TENAHA ISD</v>
      </c>
      <c r="C5982" s="4">
        <v>5</v>
      </c>
      <c r="D5982" s="10">
        <v>73.060515873015802</v>
      </c>
      <c r="E5982" s="10">
        <v>1.9523809523809526</v>
      </c>
      <c r="F5982" s="10">
        <v>75.012896825396751</v>
      </c>
      <c r="G5982" s="10">
        <v>0.96155880035829533</v>
      </c>
      <c r="H5982" s="10">
        <v>0.95491227219852659</v>
      </c>
      <c r="I5982" s="10">
        <v>1</v>
      </c>
      <c r="J5982" s="10">
        <v>75.012896825396751</v>
      </c>
      <c r="K5982" s="10">
        <v>0</v>
      </c>
      <c r="L5982" s="10">
        <v>0</v>
      </c>
      <c r="M5982" s="10">
        <v>0</v>
      </c>
      <c r="N5982" s="10">
        <v>75.012896825396751</v>
      </c>
    </row>
    <row r="5983" spans="1:15" ht="15" thickBot="1" x14ac:dyDescent="0.35">
      <c r="A5983" s="4" t="s">
        <v>1016</v>
      </c>
      <c r="B5983" s="4" t="str">
        <f>VLOOKUP(A5983,'Hold Harmless'!A$1:B$7201,2,FALSE)</f>
        <v>TENAHA ISD</v>
      </c>
      <c r="C5983" s="4">
        <v>6</v>
      </c>
      <c r="D5983" s="10">
        <v>69.817021636240611</v>
      </c>
      <c r="E5983" s="10">
        <v>5.5833333333333295</v>
      </c>
      <c r="F5983" s="10">
        <v>75.400354969573939</v>
      </c>
      <c r="G5983" s="10">
        <v>0.96155880035829533</v>
      </c>
      <c r="H5983" s="10">
        <v>0.95491227219852659</v>
      </c>
      <c r="I5983" s="10">
        <v>1</v>
      </c>
      <c r="J5983" s="10">
        <v>75.400354969573939</v>
      </c>
      <c r="K5983" s="10">
        <v>0</v>
      </c>
      <c r="L5983" s="10">
        <v>0</v>
      </c>
      <c r="M5983" s="10">
        <v>0</v>
      </c>
      <c r="N5983" s="10">
        <v>75.400354969573939</v>
      </c>
      <c r="O5983" s="24">
        <f t="shared" ref="O5983" si="995">SUM(N5978:N5983)</f>
        <v>460.7438924931397</v>
      </c>
    </row>
    <row r="5984" spans="1:15" ht="15" thickTop="1" x14ac:dyDescent="0.3">
      <c r="A5984" s="11" t="s">
        <v>1017</v>
      </c>
      <c r="B5984" s="11" t="str">
        <f>VLOOKUP(A5984,'Hold Harmless'!A$1:B$7201,2,FALSE)</f>
        <v>TIMPSON ISD</v>
      </c>
      <c r="C5984" s="11">
        <v>1</v>
      </c>
      <c r="D5984" s="12">
        <v>89.017361111111242</v>
      </c>
      <c r="E5984" s="12">
        <v>9.3125000000000071</v>
      </c>
      <c r="F5984" s="12">
        <v>98.329861111111256</v>
      </c>
      <c r="G5984" s="12">
        <v>0.96077293744574555</v>
      </c>
      <c r="H5984" s="12">
        <v>0.94701855102258514</v>
      </c>
      <c r="I5984" s="12">
        <v>1</v>
      </c>
      <c r="J5984" s="12">
        <v>98.329861111111256</v>
      </c>
      <c r="K5984" s="12">
        <v>0</v>
      </c>
      <c r="L5984" s="12">
        <v>0</v>
      </c>
      <c r="M5984" s="12">
        <v>0</v>
      </c>
      <c r="N5984" s="12">
        <v>98.329861111111256</v>
      </c>
    </row>
    <row r="5985" spans="1:15" x14ac:dyDescent="0.3">
      <c r="A5985" s="11" t="s">
        <v>1017</v>
      </c>
      <c r="B5985" s="11" t="str">
        <f>VLOOKUP(A5985,'Hold Harmless'!A$1:B$7201,2,FALSE)</f>
        <v>TIMPSON ISD</v>
      </c>
      <c r="C5985" s="11">
        <v>2</v>
      </c>
      <c r="D5985" s="12">
        <v>91.330459770115212</v>
      </c>
      <c r="E5985" s="12">
        <v>8.4770114942528725</v>
      </c>
      <c r="F5985" s="12">
        <v>99.80747126436809</v>
      </c>
      <c r="G5985" s="12">
        <v>0.96077293744574555</v>
      </c>
      <c r="H5985" s="12">
        <v>0.94701855102258514</v>
      </c>
      <c r="I5985" s="12">
        <v>1</v>
      </c>
      <c r="J5985" s="12">
        <v>99.80747126436809</v>
      </c>
      <c r="K5985" s="12">
        <v>0</v>
      </c>
      <c r="L5985" s="12">
        <v>0</v>
      </c>
      <c r="M5985" s="12">
        <v>0</v>
      </c>
      <c r="N5985" s="12">
        <v>99.80747126436809</v>
      </c>
    </row>
    <row r="5986" spans="1:15" x14ac:dyDescent="0.3">
      <c r="A5986" s="11" t="s">
        <v>1017</v>
      </c>
      <c r="B5986" s="11" t="str">
        <f>VLOOKUP(A5986,'Hold Harmless'!A$1:B$7201,2,FALSE)</f>
        <v>TIMPSON ISD</v>
      </c>
      <c r="C5986" s="11">
        <v>3</v>
      </c>
      <c r="D5986" s="12">
        <v>92.450757575757663</v>
      </c>
      <c r="E5986" s="12">
        <v>6.9469696969697026</v>
      </c>
      <c r="F5986" s="12">
        <v>99.397727272727366</v>
      </c>
      <c r="G5986" s="12">
        <v>0.96077293744574555</v>
      </c>
      <c r="H5986" s="12">
        <v>0.94701855102258514</v>
      </c>
      <c r="I5986" s="12">
        <v>1</v>
      </c>
      <c r="J5986" s="12">
        <v>99.397727272727366</v>
      </c>
      <c r="K5986" s="12">
        <v>0</v>
      </c>
      <c r="L5986" s="12">
        <v>0</v>
      </c>
      <c r="M5986" s="12">
        <v>0</v>
      </c>
      <c r="N5986" s="12">
        <v>99.397727272727366</v>
      </c>
    </row>
    <row r="5987" spans="1:15" x14ac:dyDescent="0.3">
      <c r="A5987" s="11" t="s">
        <v>1017</v>
      </c>
      <c r="B5987" s="11" t="str">
        <f>VLOOKUP(A5987,'Hold Harmless'!A$1:B$7201,2,FALSE)</f>
        <v>TIMPSON ISD</v>
      </c>
      <c r="C5987" s="11">
        <v>4</v>
      </c>
      <c r="D5987" s="12">
        <v>89.652777777777956</v>
      </c>
      <c r="E5987" s="12">
        <v>10.349999999999984</v>
      </c>
      <c r="F5987" s="12">
        <v>100.00277777777794</v>
      </c>
      <c r="G5987" s="12">
        <v>0.96077293744574555</v>
      </c>
      <c r="H5987" s="12">
        <v>0.94701855102258514</v>
      </c>
      <c r="I5987" s="12">
        <v>1</v>
      </c>
      <c r="J5987" s="12">
        <v>100.00277777777794</v>
      </c>
      <c r="K5987" s="12">
        <v>0</v>
      </c>
      <c r="L5987" s="12">
        <v>0</v>
      </c>
      <c r="M5987" s="12">
        <v>0</v>
      </c>
      <c r="N5987" s="12">
        <v>100.00277777777794</v>
      </c>
    </row>
    <row r="5988" spans="1:15" x14ac:dyDescent="0.3">
      <c r="A5988" s="11" t="s">
        <v>1017</v>
      </c>
      <c r="B5988" s="11" t="str">
        <f>VLOOKUP(A5988,'Hold Harmless'!A$1:B$7201,2,FALSE)</f>
        <v>TIMPSON ISD</v>
      </c>
      <c r="C5988" s="11">
        <v>5</v>
      </c>
      <c r="D5988" s="12">
        <v>95.11904761904762</v>
      </c>
      <c r="E5988" s="12">
        <v>3.3541666666666661</v>
      </c>
      <c r="F5988" s="12">
        <v>98.473214285714292</v>
      </c>
      <c r="G5988" s="12">
        <v>0.96077293744574555</v>
      </c>
      <c r="H5988" s="12">
        <v>0.94701855102258514</v>
      </c>
      <c r="I5988" s="12">
        <v>1</v>
      </c>
      <c r="J5988" s="12">
        <v>98.473214285714292</v>
      </c>
      <c r="K5988" s="12">
        <v>0</v>
      </c>
      <c r="L5988" s="12">
        <v>0</v>
      </c>
      <c r="M5988" s="12">
        <v>0</v>
      </c>
      <c r="N5988" s="12">
        <v>98.473214285714292</v>
      </c>
    </row>
    <row r="5989" spans="1:15" ht="15" thickBot="1" x14ac:dyDescent="0.35">
      <c r="A5989" s="11" t="s">
        <v>1017</v>
      </c>
      <c r="B5989" s="11" t="str">
        <f>VLOOKUP(A5989,'Hold Harmless'!A$1:B$7201,2,FALSE)</f>
        <v>TIMPSON ISD</v>
      </c>
      <c r="C5989" s="11">
        <v>6</v>
      </c>
      <c r="D5989" s="12">
        <v>96.533333333333701</v>
      </c>
      <c r="E5989" s="12">
        <v>2.15</v>
      </c>
      <c r="F5989" s="12">
        <v>98.683333333333707</v>
      </c>
      <c r="G5989" s="12">
        <v>0.96077293744574555</v>
      </c>
      <c r="H5989" s="12">
        <v>0.94701855102258514</v>
      </c>
      <c r="I5989" s="12">
        <v>1</v>
      </c>
      <c r="J5989" s="12">
        <v>98.683333333333707</v>
      </c>
      <c r="K5989" s="12">
        <v>0</v>
      </c>
      <c r="L5989" s="12">
        <v>0</v>
      </c>
      <c r="M5989" s="12">
        <v>0</v>
      </c>
      <c r="N5989" s="12">
        <v>98.683333333333707</v>
      </c>
      <c r="O5989" s="24">
        <f t="shared" ref="O5989" si="996">SUM(N5984:N5989)</f>
        <v>594.69438504503262</v>
      </c>
    </row>
    <row r="5990" spans="1:15" ht="15" thickTop="1" x14ac:dyDescent="0.3">
      <c r="A5990" s="2" t="s">
        <v>1018</v>
      </c>
      <c r="B5990" s="2" t="str">
        <f>VLOOKUP(A5990,'Hold Harmless'!A$1:B$7201,2,FALSE)</f>
        <v>EXCELSIOR ISD</v>
      </c>
      <c r="C5990" s="2">
        <v>1</v>
      </c>
      <c r="D5990" s="13">
        <v>9.543209876543207</v>
      </c>
      <c r="E5990" s="13">
        <v>1.7777777777777781</v>
      </c>
      <c r="F5990" s="13">
        <v>11.320987654320986</v>
      </c>
      <c r="G5990" s="13">
        <v>0.96123613653494133</v>
      </c>
      <c r="H5990" s="13">
        <v>0.94832444617852341</v>
      </c>
      <c r="I5990" s="13">
        <v>1</v>
      </c>
      <c r="J5990" s="13">
        <v>11.320987654320986</v>
      </c>
      <c r="K5990" s="13">
        <v>0</v>
      </c>
      <c r="L5990" s="13">
        <v>0</v>
      </c>
      <c r="M5990" s="13">
        <v>0</v>
      </c>
      <c r="N5990" s="13">
        <v>11.320987654320986</v>
      </c>
    </row>
    <row r="5991" spans="1:15" x14ac:dyDescent="0.3">
      <c r="A5991" s="2" t="s">
        <v>1018</v>
      </c>
      <c r="B5991" s="2" t="str">
        <f>VLOOKUP(A5991,'Hold Harmless'!A$1:B$7201,2,FALSE)</f>
        <v>EXCELSIOR ISD</v>
      </c>
      <c r="C5991" s="2">
        <v>2</v>
      </c>
      <c r="D5991" s="13">
        <v>9.3972222222222257</v>
      </c>
      <c r="E5991" s="13">
        <v>1.7388888888888887</v>
      </c>
      <c r="F5991" s="13">
        <v>11.136111111111115</v>
      </c>
      <c r="G5991" s="13">
        <v>0.96123613653494133</v>
      </c>
      <c r="H5991" s="13">
        <v>0.94832444617852341</v>
      </c>
      <c r="I5991" s="13">
        <v>1</v>
      </c>
      <c r="J5991" s="13">
        <v>11.136111111111115</v>
      </c>
      <c r="K5991" s="13">
        <v>0</v>
      </c>
      <c r="L5991" s="13">
        <v>0</v>
      </c>
      <c r="M5991" s="13">
        <v>0</v>
      </c>
      <c r="N5991" s="13">
        <v>11.136111111111115</v>
      </c>
    </row>
    <row r="5992" spans="1:15" x14ac:dyDescent="0.3">
      <c r="A5992" s="2" t="s">
        <v>1018</v>
      </c>
      <c r="B5992" s="2" t="str">
        <f>VLOOKUP(A5992,'Hold Harmless'!A$1:B$7201,2,FALSE)</f>
        <v>EXCELSIOR ISD</v>
      </c>
      <c r="C5992" s="2">
        <v>3</v>
      </c>
      <c r="D5992" s="13">
        <v>8.5864197530864175</v>
      </c>
      <c r="E5992" s="13">
        <v>2.1635802469135803</v>
      </c>
      <c r="F5992" s="13">
        <v>10.749999999999998</v>
      </c>
      <c r="G5992" s="13">
        <v>0.96123613653494133</v>
      </c>
      <c r="H5992" s="13">
        <v>0.94832444617852341</v>
      </c>
      <c r="I5992" s="13">
        <v>1</v>
      </c>
      <c r="J5992" s="13">
        <v>10.749999999999998</v>
      </c>
      <c r="K5992" s="13">
        <v>0</v>
      </c>
      <c r="L5992" s="13">
        <v>0</v>
      </c>
      <c r="M5992" s="13">
        <v>0</v>
      </c>
      <c r="N5992" s="13">
        <v>10.749999999999998</v>
      </c>
    </row>
    <row r="5993" spans="1:15" x14ac:dyDescent="0.3">
      <c r="A5993" s="2" t="s">
        <v>1018</v>
      </c>
      <c r="B5993" s="2" t="str">
        <f>VLOOKUP(A5993,'Hold Harmless'!A$1:B$7201,2,FALSE)</f>
        <v>EXCELSIOR ISD</v>
      </c>
      <c r="C5993" s="2">
        <v>4</v>
      </c>
      <c r="D5993" s="13">
        <v>9.0151515151515138</v>
      </c>
      <c r="E5993" s="13">
        <v>1.7196969696969699</v>
      </c>
      <c r="F5993" s="13">
        <v>10.734848484848484</v>
      </c>
      <c r="G5993" s="13">
        <v>0.96123613653494133</v>
      </c>
      <c r="H5993" s="13">
        <v>0.94832444617852341</v>
      </c>
      <c r="I5993" s="13">
        <v>1</v>
      </c>
      <c r="J5993" s="13">
        <v>10.734848484848484</v>
      </c>
      <c r="K5993" s="13">
        <v>0</v>
      </c>
      <c r="L5993" s="13">
        <v>0</v>
      </c>
      <c r="M5993" s="13">
        <v>0</v>
      </c>
      <c r="N5993" s="13">
        <v>10.734848484848484</v>
      </c>
    </row>
    <row r="5994" spans="1:15" x14ac:dyDescent="0.3">
      <c r="A5994" s="2" t="s">
        <v>1018</v>
      </c>
      <c r="B5994" s="2" t="str">
        <f>VLOOKUP(A5994,'Hold Harmless'!A$1:B$7201,2,FALSE)</f>
        <v>EXCELSIOR ISD</v>
      </c>
      <c r="C5994" s="2">
        <v>5</v>
      </c>
      <c r="D5994" s="13">
        <v>9.7172619047619069</v>
      </c>
      <c r="E5994" s="13">
        <v>1.6130952380952381</v>
      </c>
      <c r="F5994" s="13">
        <v>11.330357142857146</v>
      </c>
      <c r="G5994" s="13">
        <v>0.96123613653494133</v>
      </c>
      <c r="H5994" s="13">
        <v>0.94832444617852341</v>
      </c>
      <c r="I5994" s="13">
        <v>1</v>
      </c>
      <c r="J5994" s="13">
        <v>11.330357142857146</v>
      </c>
      <c r="K5994" s="13">
        <v>0</v>
      </c>
      <c r="L5994" s="13">
        <v>0</v>
      </c>
      <c r="M5994" s="13">
        <v>0</v>
      </c>
      <c r="N5994" s="13">
        <v>11.330357142857146</v>
      </c>
    </row>
    <row r="5995" spans="1:15" ht="15" thickBot="1" x14ac:dyDescent="0.35">
      <c r="A5995" s="2" t="s">
        <v>1018</v>
      </c>
      <c r="B5995" s="2" t="str">
        <f>VLOOKUP(A5995,'Hold Harmless'!A$1:B$7201,2,FALSE)</f>
        <v>EXCELSIOR ISD</v>
      </c>
      <c r="C5995" s="2">
        <v>6</v>
      </c>
      <c r="D5995" s="13">
        <v>9.6944444444444464</v>
      </c>
      <c r="E5995" s="13">
        <v>1.6222222222222225</v>
      </c>
      <c r="F5995" s="13">
        <v>11.316666666666668</v>
      </c>
      <c r="G5995" s="13">
        <v>0.96123613653494133</v>
      </c>
      <c r="H5995" s="13">
        <v>0.94832444617852341</v>
      </c>
      <c r="I5995" s="13">
        <v>1</v>
      </c>
      <c r="J5995" s="13">
        <v>11.316666666666668</v>
      </c>
      <c r="K5995" s="13">
        <v>0</v>
      </c>
      <c r="L5995" s="13">
        <v>0</v>
      </c>
      <c r="M5995" s="13">
        <v>0</v>
      </c>
      <c r="N5995" s="13">
        <v>11.316666666666668</v>
      </c>
      <c r="O5995" s="24">
        <f t="shared" ref="O5995" si="997">SUM(N5990:N5995)</f>
        <v>66.588971059804393</v>
      </c>
    </row>
    <row r="5996" spans="1:15" ht="15" thickTop="1" x14ac:dyDescent="0.3">
      <c r="A5996" s="4" t="s">
        <v>1019</v>
      </c>
      <c r="B5996" s="4" t="str">
        <f>VLOOKUP(A5996,'Hold Harmless'!A$1:B$7201,2,FALSE)</f>
        <v>TEXHOMA ISD</v>
      </c>
      <c r="C5996" s="4">
        <v>1</v>
      </c>
      <c r="D5996" s="10">
        <v>13.744444444444445</v>
      </c>
      <c r="E5996" s="10">
        <v>0.10555555555555554</v>
      </c>
      <c r="F5996" s="10">
        <v>13.850000000000001</v>
      </c>
      <c r="G5996" s="10">
        <v>0.95881946841560239</v>
      </c>
      <c r="H5996" s="10">
        <v>0.96565993901553648</v>
      </c>
      <c r="I5996" s="10">
        <v>0.99291627381072911</v>
      </c>
      <c r="J5996" s="10">
        <v>13.7518903922786</v>
      </c>
      <c r="K5996" s="10">
        <v>9.8109607721401204E-2</v>
      </c>
      <c r="L5996" s="10">
        <v>9.8109607721401204E-2</v>
      </c>
      <c r="M5996" s="10">
        <v>0</v>
      </c>
      <c r="N5996" s="10">
        <v>13.7518903922786</v>
      </c>
    </row>
    <row r="5997" spans="1:15" x14ac:dyDescent="0.3">
      <c r="A5997" s="4" t="s">
        <v>1019</v>
      </c>
      <c r="B5997" s="4" t="str">
        <f>VLOOKUP(A5997,'Hold Harmless'!A$1:B$7201,2,FALSE)</f>
        <v>TEXHOMA ISD</v>
      </c>
      <c r="C5997" s="4">
        <v>2</v>
      </c>
      <c r="D5997" s="10">
        <v>13.819999999999995</v>
      </c>
      <c r="E5997" s="10">
        <v>0.12000000000000001</v>
      </c>
      <c r="F5997" s="10">
        <v>13.939999999999994</v>
      </c>
      <c r="G5997" s="10">
        <v>0.95881946841560239</v>
      </c>
      <c r="H5997" s="10">
        <v>0.96565993901553648</v>
      </c>
      <c r="I5997" s="10">
        <v>0.99291627381072911</v>
      </c>
      <c r="J5997" s="10">
        <v>13.841252856921558</v>
      </c>
      <c r="K5997" s="10">
        <v>9.8747143078435684E-2</v>
      </c>
      <c r="L5997" s="10">
        <v>9.8747143078435684E-2</v>
      </c>
      <c r="M5997" s="10">
        <v>0</v>
      </c>
      <c r="N5997" s="10">
        <v>13.841252856921558</v>
      </c>
    </row>
    <row r="5998" spans="1:15" x14ac:dyDescent="0.3">
      <c r="A5998" s="4" t="s">
        <v>1019</v>
      </c>
      <c r="B5998" s="4" t="str">
        <f>VLOOKUP(A5998,'Hold Harmless'!A$1:B$7201,2,FALSE)</f>
        <v>TEXHOMA ISD</v>
      </c>
      <c r="C5998" s="4">
        <v>3</v>
      </c>
      <c r="D5998" s="10">
        <v>13.480769230769223</v>
      </c>
      <c r="E5998" s="10">
        <v>0.39743589743589747</v>
      </c>
      <c r="F5998" s="10">
        <v>13.878205128205121</v>
      </c>
      <c r="G5998" s="10">
        <v>0.95881946841560239</v>
      </c>
      <c r="H5998" s="10">
        <v>0.96565993901553648</v>
      </c>
      <c r="I5998" s="10">
        <v>0.99291627381072911</v>
      </c>
      <c r="J5998" s="10">
        <v>13.779895723078381</v>
      </c>
      <c r="K5998" s="10">
        <v>9.8309405126739691E-2</v>
      </c>
      <c r="L5998" s="10">
        <v>9.8309405126739691E-2</v>
      </c>
      <c r="M5998" s="10">
        <v>0</v>
      </c>
      <c r="N5998" s="10">
        <v>13.779895723078381</v>
      </c>
    </row>
    <row r="5999" spans="1:15" x14ac:dyDescent="0.3">
      <c r="A5999" s="4" t="s">
        <v>1019</v>
      </c>
      <c r="B5999" s="4" t="str">
        <f>VLOOKUP(A5999,'Hold Harmless'!A$1:B$7201,2,FALSE)</f>
        <v>TEXHOMA ISD</v>
      </c>
      <c r="C5999" s="4">
        <v>4</v>
      </c>
      <c r="D5999" s="10">
        <v>13.71944444444444</v>
      </c>
      <c r="E5999" s="10">
        <v>0.1111111111111111</v>
      </c>
      <c r="F5999" s="10">
        <v>13.83055555555555</v>
      </c>
      <c r="G5999" s="10">
        <v>0.95881946841560239</v>
      </c>
      <c r="H5999" s="10">
        <v>0.96565993901553648</v>
      </c>
      <c r="I5999" s="10">
        <v>0.99291627381072911</v>
      </c>
      <c r="J5999" s="10">
        <v>13.732583686954495</v>
      </c>
      <c r="K5999" s="10">
        <v>9.7971868601055334E-2</v>
      </c>
      <c r="L5999" s="10">
        <v>9.7971868601055334E-2</v>
      </c>
      <c r="M5999" s="10">
        <v>0</v>
      </c>
      <c r="N5999" s="10">
        <v>13.732583686954495</v>
      </c>
    </row>
    <row r="6000" spans="1:15" x14ac:dyDescent="0.3">
      <c r="A6000" s="4" t="s">
        <v>1019</v>
      </c>
      <c r="B6000" s="4" t="str">
        <f>VLOOKUP(A6000,'Hold Harmless'!A$1:B$7201,2,FALSE)</f>
        <v>TEXHOMA ISD</v>
      </c>
      <c r="C6000" s="4">
        <v>5</v>
      </c>
      <c r="D6000" s="10">
        <v>14.194444444444434</v>
      </c>
      <c r="E6000" s="10">
        <v>3.4722222222222224E-2</v>
      </c>
      <c r="F6000" s="10">
        <v>14.229166666666655</v>
      </c>
      <c r="G6000" s="10">
        <v>0.95881946841560239</v>
      </c>
      <c r="H6000" s="10">
        <v>0.96565993901553648</v>
      </c>
      <c r="I6000" s="10">
        <v>0.99291627381072911</v>
      </c>
      <c r="J6000" s="10">
        <v>14.128371146098489</v>
      </c>
      <c r="K6000" s="10">
        <v>0.1007955205681661</v>
      </c>
      <c r="L6000" s="10">
        <v>3.4722222222222224E-2</v>
      </c>
      <c r="M6000" s="10">
        <v>6.6073298345944664E-2</v>
      </c>
      <c r="N6000" s="10">
        <v>14.194444444444434</v>
      </c>
    </row>
    <row r="6001" spans="1:15" ht="15" thickBot="1" x14ac:dyDescent="0.35">
      <c r="A6001" s="4" t="s">
        <v>1019</v>
      </c>
      <c r="B6001" s="4" t="str">
        <f>VLOOKUP(A6001,'Hold Harmless'!A$1:B$7201,2,FALSE)</f>
        <v>TEXHOMA ISD</v>
      </c>
      <c r="C6001" s="4">
        <v>6</v>
      </c>
      <c r="D6001" s="10">
        <v>14.140624999999996</v>
      </c>
      <c r="E6001" s="10">
        <v>0</v>
      </c>
      <c r="F6001" s="10">
        <v>14.140624999999996</v>
      </c>
      <c r="G6001" s="10">
        <v>0.95881946841560239</v>
      </c>
      <c r="H6001" s="10">
        <v>0.96565993901553648</v>
      </c>
      <c r="I6001" s="10">
        <v>0.99291627381072911</v>
      </c>
      <c r="J6001" s="10">
        <v>14.040456684354838</v>
      </c>
      <c r="K6001" s="10">
        <v>0.10016831564515805</v>
      </c>
      <c r="L6001" s="10">
        <v>0.10016831564515805</v>
      </c>
      <c r="M6001" s="10">
        <v>0</v>
      </c>
      <c r="N6001" s="10">
        <v>14.040456684354838</v>
      </c>
      <c r="O6001" s="24">
        <f t="shared" ref="O6001" si="998">SUM(N5996:N6001)</f>
        <v>83.3405237880323</v>
      </c>
    </row>
    <row r="6002" spans="1:15" ht="15" thickTop="1" x14ac:dyDescent="0.3">
      <c r="A6002" s="11" t="s">
        <v>1020</v>
      </c>
      <c r="B6002" s="11" t="str">
        <f>VLOOKUP(A6002,'Hold Harmless'!A$1:B$7201,2,FALSE)</f>
        <v>STRATFORD ISD</v>
      </c>
      <c r="C6002" s="11">
        <v>1</v>
      </c>
      <c r="D6002" s="12">
        <v>83.484567901234556</v>
      </c>
      <c r="E6002" s="12">
        <v>3.9876543209876525</v>
      </c>
      <c r="F6002" s="12">
        <v>87.472222222222214</v>
      </c>
      <c r="G6002" s="12">
        <v>0.9683013343843252</v>
      </c>
      <c r="H6002" s="12">
        <v>0.96010080022163258</v>
      </c>
      <c r="I6002" s="12">
        <v>1</v>
      </c>
      <c r="J6002" s="12">
        <v>87.472222222222214</v>
      </c>
      <c r="K6002" s="12">
        <v>0</v>
      </c>
      <c r="L6002" s="12">
        <v>0</v>
      </c>
      <c r="M6002" s="12">
        <v>0</v>
      </c>
      <c r="N6002" s="12">
        <v>87.472222222222214</v>
      </c>
    </row>
    <row r="6003" spans="1:15" x14ac:dyDescent="0.3">
      <c r="A6003" s="11" t="s">
        <v>1020</v>
      </c>
      <c r="B6003" s="11" t="str">
        <f>VLOOKUP(A6003,'Hold Harmless'!A$1:B$7201,2,FALSE)</f>
        <v>STRATFORD ISD</v>
      </c>
      <c r="C6003" s="11">
        <v>2</v>
      </c>
      <c r="D6003" s="12">
        <v>81.157738095238187</v>
      </c>
      <c r="E6003" s="12">
        <v>7.3839285714286547</v>
      </c>
      <c r="F6003" s="12">
        <v>88.541666666666842</v>
      </c>
      <c r="G6003" s="12">
        <v>0.9683013343843252</v>
      </c>
      <c r="H6003" s="12">
        <v>0.96010080022163258</v>
      </c>
      <c r="I6003" s="12">
        <v>1</v>
      </c>
      <c r="J6003" s="12">
        <v>88.541666666666842</v>
      </c>
      <c r="K6003" s="12">
        <v>0</v>
      </c>
      <c r="L6003" s="12">
        <v>0</v>
      </c>
      <c r="M6003" s="12">
        <v>0</v>
      </c>
      <c r="N6003" s="12">
        <v>88.541666666666842</v>
      </c>
    </row>
    <row r="6004" spans="1:15" x14ac:dyDescent="0.3">
      <c r="A6004" s="11" t="s">
        <v>1020</v>
      </c>
      <c r="B6004" s="11" t="str">
        <f>VLOOKUP(A6004,'Hold Harmless'!A$1:B$7201,2,FALSE)</f>
        <v>STRATFORD ISD</v>
      </c>
      <c r="C6004" s="11">
        <v>3</v>
      </c>
      <c r="D6004" s="12">
        <v>81.326666666666611</v>
      </c>
      <c r="E6004" s="12">
        <v>6.4400000000000022</v>
      </c>
      <c r="F6004" s="12">
        <v>87.766666666666609</v>
      </c>
      <c r="G6004" s="12">
        <v>0.9683013343843252</v>
      </c>
      <c r="H6004" s="12">
        <v>0.96010080022163258</v>
      </c>
      <c r="I6004" s="12">
        <v>1</v>
      </c>
      <c r="J6004" s="12">
        <v>87.766666666666609</v>
      </c>
      <c r="K6004" s="12">
        <v>0</v>
      </c>
      <c r="L6004" s="12">
        <v>0</v>
      </c>
      <c r="M6004" s="12">
        <v>0</v>
      </c>
      <c r="N6004" s="12">
        <v>87.766666666666609</v>
      </c>
    </row>
    <row r="6005" spans="1:15" x14ac:dyDescent="0.3">
      <c r="A6005" s="11" t="s">
        <v>1020</v>
      </c>
      <c r="B6005" s="11" t="str">
        <f>VLOOKUP(A6005,'Hold Harmless'!A$1:B$7201,2,FALSE)</f>
        <v>STRATFORD ISD</v>
      </c>
      <c r="C6005" s="11">
        <v>4</v>
      </c>
      <c r="D6005" s="12">
        <v>83.672619047619222</v>
      </c>
      <c r="E6005" s="12">
        <v>4.5357142857142838</v>
      </c>
      <c r="F6005" s="12">
        <v>88.208333333333499</v>
      </c>
      <c r="G6005" s="12">
        <v>0.9683013343843252</v>
      </c>
      <c r="H6005" s="12">
        <v>0.96010080022163258</v>
      </c>
      <c r="I6005" s="12">
        <v>1</v>
      </c>
      <c r="J6005" s="12">
        <v>88.208333333333499</v>
      </c>
      <c r="K6005" s="12">
        <v>0</v>
      </c>
      <c r="L6005" s="12">
        <v>0</v>
      </c>
      <c r="M6005" s="12">
        <v>0</v>
      </c>
      <c r="N6005" s="12">
        <v>88.208333333333499</v>
      </c>
    </row>
    <row r="6006" spans="1:15" x14ac:dyDescent="0.3">
      <c r="A6006" s="11" t="s">
        <v>1020</v>
      </c>
      <c r="B6006" s="11" t="str">
        <f>VLOOKUP(A6006,'Hold Harmless'!A$1:B$7201,2,FALSE)</f>
        <v>STRATFORD ISD</v>
      </c>
      <c r="C6006" s="11">
        <v>5</v>
      </c>
      <c r="D6006" s="12">
        <v>82.841954022988546</v>
      </c>
      <c r="E6006" s="12">
        <v>4.0977011494252862</v>
      </c>
      <c r="F6006" s="12">
        <v>86.939655172413836</v>
      </c>
      <c r="G6006" s="12">
        <v>0.9683013343843252</v>
      </c>
      <c r="H6006" s="12">
        <v>0.96010080022163258</v>
      </c>
      <c r="I6006" s="12">
        <v>1</v>
      </c>
      <c r="J6006" s="12">
        <v>86.939655172413836</v>
      </c>
      <c r="K6006" s="12">
        <v>0</v>
      </c>
      <c r="L6006" s="12">
        <v>0</v>
      </c>
      <c r="M6006" s="12">
        <v>0</v>
      </c>
      <c r="N6006" s="12">
        <v>86.939655172413836</v>
      </c>
    </row>
    <row r="6007" spans="1:15" ht="15" thickBot="1" x14ac:dyDescent="0.35">
      <c r="A6007" s="11" t="s">
        <v>1020</v>
      </c>
      <c r="B6007" s="11" t="str">
        <f>VLOOKUP(A6007,'Hold Harmless'!A$1:B$7201,2,FALSE)</f>
        <v>STRATFORD ISD</v>
      </c>
      <c r="C6007" s="11">
        <v>6</v>
      </c>
      <c r="D6007" s="12">
        <v>83.992187500000085</v>
      </c>
      <c r="E6007" s="12">
        <v>3.6562499999999996</v>
      </c>
      <c r="F6007" s="12">
        <v>87.648437500000085</v>
      </c>
      <c r="G6007" s="12">
        <v>0.9683013343843252</v>
      </c>
      <c r="H6007" s="12">
        <v>0.96010080022163258</v>
      </c>
      <c r="I6007" s="12">
        <v>1</v>
      </c>
      <c r="J6007" s="12">
        <v>87.648437500000085</v>
      </c>
      <c r="K6007" s="12">
        <v>0</v>
      </c>
      <c r="L6007" s="12">
        <v>0</v>
      </c>
      <c r="M6007" s="12">
        <v>0</v>
      </c>
      <c r="N6007" s="12">
        <v>87.648437500000085</v>
      </c>
      <c r="O6007" s="24">
        <f t="shared" ref="O6007" si="999">SUM(N6002:N6007)</f>
        <v>526.57698156130311</v>
      </c>
    </row>
    <row r="6008" spans="1:15" ht="15" thickTop="1" x14ac:dyDescent="0.3">
      <c r="A6008" s="2" t="s">
        <v>1021</v>
      </c>
      <c r="B6008" s="2" t="str">
        <f>VLOOKUP(A6008,'Hold Harmless'!A$1:B$7201,2,FALSE)</f>
        <v>CUMBERLAND ACADEMY</v>
      </c>
      <c r="C6008" s="2">
        <v>1</v>
      </c>
      <c r="D6008" s="13">
        <v>230.6543209876547</v>
      </c>
      <c r="E6008" s="13">
        <v>79.271604938271437</v>
      </c>
      <c r="F6008" s="13">
        <v>309.92592592592615</v>
      </c>
      <c r="G6008" s="13">
        <v>0.94997886345793825</v>
      </c>
      <c r="H6008" s="13">
        <v>0.94528681246484492</v>
      </c>
      <c r="I6008" s="13">
        <v>1</v>
      </c>
      <c r="J6008" s="13">
        <v>309.92592592592615</v>
      </c>
      <c r="K6008" s="13">
        <v>0</v>
      </c>
      <c r="L6008" s="13">
        <v>0</v>
      </c>
      <c r="M6008" s="13">
        <v>0</v>
      </c>
      <c r="N6008" s="13">
        <v>309.92592592592615</v>
      </c>
    </row>
    <row r="6009" spans="1:15" x14ac:dyDescent="0.3">
      <c r="A6009" s="2" t="s">
        <v>1021</v>
      </c>
      <c r="B6009" s="2" t="str">
        <f>VLOOKUP(A6009,'Hold Harmless'!A$1:B$7201,2,FALSE)</f>
        <v>CUMBERLAND ACADEMY</v>
      </c>
      <c r="C6009" s="2">
        <v>2</v>
      </c>
      <c r="D6009" s="13">
        <v>248.44097222222143</v>
      </c>
      <c r="E6009" s="13">
        <v>59.13194444444435</v>
      </c>
      <c r="F6009" s="13">
        <v>307.57291666666578</v>
      </c>
      <c r="G6009" s="13">
        <v>0.94997886345793825</v>
      </c>
      <c r="H6009" s="13">
        <v>0.94528681246484492</v>
      </c>
      <c r="I6009" s="13">
        <v>1</v>
      </c>
      <c r="J6009" s="13">
        <v>307.57291666666578</v>
      </c>
      <c r="K6009" s="13">
        <v>0</v>
      </c>
      <c r="L6009" s="13">
        <v>0</v>
      </c>
      <c r="M6009" s="13">
        <v>0</v>
      </c>
      <c r="N6009" s="13">
        <v>307.57291666666578</v>
      </c>
    </row>
    <row r="6010" spans="1:15" x14ac:dyDescent="0.3">
      <c r="A6010" s="2" t="s">
        <v>1021</v>
      </c>
      <c r="B6010" s="2" t="str">
        <f>VLOOKUP(A6010,'Hold Harmless'!A$1:B$7201,2,FALSE)</f>
        <v>CUMBERLAND ACADEMY</v>
      </c>
      <c r="C6010" s="2">
        <v>3</v>
      </c>
      <c r="D6010" s="13">
        <v>279.15277777777544</v>
      </c>
      <c r="E6010" s="13">
        <v>27.594444444444512</v>
      </c>
      <c r="F6010" s="13">
        <v>306.74722222221993</v>
      </c>
      <c r="G6010" s="13">
        <v>0.94997886345793825</v>
      </c>
      <c r="H6010" s="13">
        <v>0.94528681246484492</v>
      </c>
      <c r="I6010" s="13">
        <v>1</v>
      </c>
      <c r="J6010" s="13">
        <v>306.74722222221993</v>
      </c>
      <c r="K6010" s="13">
        <v>0</v>
      </c>
      <c r="L6010" s="13">
        <v>0</v>
      </c>
      <c r="M6010" s="13">
        <v>0</v>
      </c>
      <c r="N6010" s="13">
        <v>306.74722222221993</v>
      </c>
    </row>
    <row r="6011" spans="1:15" x14ac:dyDescent="0.3">
      <c r="A6011" s="2" t="s">
        <v>1021</v>
      </c>
      <c r="B6011" s="2" t="str">
        <f>VLOOKUP(A6011,'Hold Harmless'!A$1:B$7201,2,FALSE)</f>
        <v>CUMBERLAND ACADEMY</v>
      </c>
      <c r="C6011" s="2">
        <v>4</v>
      </c>
      <c r="D6011" s="13">
        <v>275.63141025640812</v>
      </c>
      <c r="E6011" s="13">
        <v>29.262820512820575</v>
      </c>
      <c r="F6011" s="13">
        <v>304.89423076922867</v>
      </c>
      <c r="G6011" s="13">
        <v>0.94997886345793825</v>
      </c>
      <c r="H6011" s="13">
        <v>0.94528681246484492</v>
      </c>
      <c r="I6011" s="13">
        <v>1</v>
      </c>
      <c r="J6011" s="13">
        <v>304.89423076922867</v>
      </c>
      <c r="K6011" s="13">
        <v>0</v>
      </c>
      <c r="L6011" s="13">
        <v>0</v>
      </c>
      <c r="M6011" s="13">
        <v>0</v>
      </c>
      <c r="N6011" s="13">
        <v>304.89423076922867</v>
      </c>
    </row>
    <row r="6012" spans="1:15" x14ac:dyDescent="0.3">
      <c r="A6012" s="2" t="s">
        <v>1021</v>
      </c>
      <c r="B6012" s="2" t="str">
        <f>VLOOKUP(A6012,'Hold Harmless'!A$1:B$7201,2,FALSE)</f>
        <v>CUMBERLAND ACADEMY</v>
      </c>
      <c r="C6012" s="2">
        <v>5</v>
      </c>
      <c r="D6012" s="13">
        <v>284.5922619047584</v>
      </c>
      <c r="E6012" s="13">
        <v>19.291666666666679</v>
      </c>
      <c r="F6012" s="13">
        <v>303.88392857142509</v>
      </c>
      <c r="G6012" s="13">
        <v>0.94997886345793825</v>
      </c>
      <c r="H6012" s="13">
        <v>0.94528681246484492</v>
      </c>
      <c r="I6012" s="13">
        <v>1</v>
      </c>
      <c r="J6012" s="13">
        <v>303.88392857142509</v>
      </c>
      <c r="K6012" s="13">
        <v>0</v>
      </c>
      <c r="L6012" s="13">
        <v>0</v>
      </c>
      <c r="M6012" s="13">
        <v>0</v>
      </c>
      <c r="N6012" s="13">
        <v>303.88392857142509</v>
      </c>
    </row>
    <row r="6013" spans="1:15" ht="15" thickBot="1" x14ac:dyDescent="0.35">
      <c r="A6013" s="2" t="s">
        <v>1021</v>
      </c>
      <c r="B6013" s="2" t="str">
        <f>VLOOKUP(A6013,'Hold Harmless'!A$1:B$7201,2,FALSE)</f>
        <v>CUMBERLAND ACADEMY</v>
      </c>
      <c r="C6013" s="2">
        <v>6</v>
      </c>
      <c r="D6013" s="13">
        <v>284.5343137254892</v>
      </c>
      <c r="E6013" s="13">
        <v>15.808823529411768</v>
      </c>
      <c r="F6013" s="13">
        <v>300.34313725490097</v>
      </c>
      <c r="G6013" s="13">
        <v>0.94997886345793825</v>
      </c>
      <c r="H6013" s="13">
        <v>0.94528681246484492</v>
      </c>
      <c r="I6013" s="13">
        <v>1</v>
      </c>
      <c r="J6013" s="13">
        <v>300.34313725490097</v>
      </c>
      <c r="K6013" s="13">
        <v>0</v>
      </c>
      <c r="L6013" s="13">
        <v>0</v>
      </c>
      <c r="M6013" s="13">
        <v>0</v>
      </c>
      <c r="N6013" s="13">
        <v>300.34313725490097</v>
      </c>
      <c r="O6013" s="24">
        <f t="shared" ref="O6013" si="1000">SUM(N6008:N6013)</f>
        <v>1833.3673614103666</v>
      </c>
    </row>
    <row r="6014" spans="1:15" ht="15" thickTop="1" x14ac:dyDescent="0.3">
      <c r="A6014" s="4" t="s">
        <v>1022</v>
      </c>
      <c r="B6014" s="4" t="str">
        <f>VLOOKUP(A6014,'Hold Harmless'!A$1:B$7201,2,FALSE)</f>
        <v>UT TYLER UNIVERSITY ACADEMY</v>
      </c>
      <c r="C6014" s="4">
        <v>1</v>
      </c>
      <c r="D6014" s="10">
        <v>73.99382716049351</v>
      </c>
      <c r="E6014" s="10">
        <v>62.716049382716051</v>
      </c>
      <c r="F6014" s="10">
        <v>136.70987654320956</v>
      </c>
      <c r="G6014" s="10">
        <v>0.96526365679514425</v>
      </c>
      <c r="H6014" s="10">
        <v>0.97707404166933409</v>
      </c>
      <c r="I6014" s="10">
        <v>0.98791249754828026</v>
      </c>
      <c r="J6014" s="10">
        <v>135.05739557531922</v>
      </c>
      <c r="K6014" s="10">
        <v>1.6524809678903409</v>
      </c>
      <c r="L6014" s="10">
        <v>1.6524809678903409</v>
      </c>
      <c r="M6014" s="10">
        <v>0</v>
      </c>
      <c r="N6014" s="10">
        <v>135.05739557531922</v>
      </c>
    </row>
    <row r="6015" spans="1:15" x14ac:dyDescent="0.3">
      <c r="A6015" s="4" t="s">
        <v>1022</v>
      </c>
      <c r="B6015" s="4" t="str">
        <f>VLOOKUP(A6015,'Hold Harmless'!A$1:B$7201,2,FALSE)</f>
        <v>UT TYLER UNIVERSITY ACADEMY</v>
      </c>
      <c r="C6015" s="4">
        <v>2</v>
      </c>
      <c r="D6015" s="10">
        <v>96.21264367816174</v>
      </c>
      <c r="E6015" s="10">
        <v>38.977011494252814</v>
      </c>
      <c r="F6015" s="10">
        <v>135.18965517241455</v>
      </c>
      <c r="G6015" s="10">
        <v>0.96526365679514425</v>
      </c>
      <c r="H6015" s="10">
        <v>0.97707404166933409</v>
      </c>
      <c r="I6015" s="10">
        <v>0.98791249754828026</v>
      </c>
      <c r="J6015" s="10">
        <v>133.55554988407084</v>
      </c>
      <c r="K6015" s="10">
        <v>1.6341052883437044</v>
      </c>
      <c r="L6015" s="10">
        <v>1.6341052883437044</v>
      </c>
      <c r="M6015" s="10">
        <v>0</v>
      </c>
      <c r="N6015" s="10">
        <v>133.55554988407084</v>
      </c>
    </row>
    <row r="6016" spans="1:15" x14ac:dyDescent="0.3">
      <c r="A6016" s="4" t="s">
        <v>1022</v>
      </c>
      <c r="B6016" s="4" t="str">
        <f>VLOOKUP(A6016,'Hold Harmless'!A$1:B$7201,2,FALSE)</f>
        <v>UT TYLER UNIVERSITY ACADEMY</v>
      </c>
      <c r="C6016" s="4">
        <v>3</v>
      </c>
      <c r="D6016" s="10">
        <v>96.534482758620925</v>
      </c>
      <c r="E6016" s="10">
        <v>37.942528735632116</v>
      </c>
      <c r="F6016" s="10">
        <v>134.47701149425305</v>
      </c>
      <c r="G6016" s="10">
        <v>0.96526365679514425</v>
      </c>
      <c r="H6016" s="10">
        <v>0.97707404166933409</v>
      </c>
      <c r="I6016" s="10">
        <v>0.98791249754828026</v>
      </c>
      <c r="J6016" s="10">
        <v>132.85152028811632</v>
      </c>
      <c r="K6016" s="10">
        <v>1.6254912061367293</v>
      </c>
      <c r="L6016" s="10">
        <v>1.6254912061367293</v>
      </c>
      <c r="M6016" s="10">
        <v>0</v>
      </c>
      <c r="N6016" s="10">
        <v>132.85152028811632</v>
      </c>
    </row>
    <row r="6017" spans="1:15" x14ac:dyDescent="0.3">
      <c r="A6017" s="4" t="s">
        <v>1022</v>
      </c>
      <c r="B6017" s="4" t="str">
        <f>VLOOKUP(A6017,'Hold Harmless'!A$1:B$7201,2,FALSE)</f>
        <v>UT TYLER UNIVERSITY ACADEMY</v>
      </c>
      <c r="C6017" s="4">
        <v>4</v>
      </c>
      <c r="D6017" s="10">
        <v>87.851851851851606</v>
      </c>
      <c r="E6017" s="10">
        <v>46.061728395061458</v>
      </c>
      <c r="F6017" s="10">
        <v>133.91358024691306</v>
      </c>
      <c r="G6017" s="10">
        <v>0.96526365679514425</v>
      </c>
      <c r="H6017" s="10">
        <v>0.97707404166933409</v>
      </c>
      <c r="I6017" s="10">
        <v>0.98791249754828026</v>
      </c>
      <c r="J6017" s="10">
        <v>132.29489951735994</v>
      </c>
      <c r="K6017" s="10">
        <v>1.6186807295531196</v>
      </c>
      <c r="L6017" s="10">
        <v>1.6186807295531196</v>
      </c>
      <c r="M6017" s="10">
        <v>0</v>
      </c>
      <c r="N6017" s="10">
        <v>132.29489951735994</v>
      </c>
    </row>
    <row r="6018" spans="1:15" x14ac:dyDescent="0.3">
      <c r="A6018" s="4" t="s">
        <v>1022</v>
      </c>
      <c r="B6018" s="4" t="str">
        <f>VLOOKUP(A6018,'Hold Harmless'!A$1:B$7201,2,FALSE)</f>
        <v>UT TYLER UNIVERSITY ACADEMY</v>
      </c>
      <c r="C6018" s="4">
        <v>5</v>
      </c>
      <c r="D6018" s="10">
        <v>108.65476190476204</v>
      </c>
      <c r="E6018" s="10">
        <v>23.851190476190471</v>
      </c>
      <c r="F6018" s="10">
        <v>132.50595238095252</v>
      </c>
      <c r="G6018" s="10">
        <v>0.96526365679514425</v>
      </c>
      <c r="H6018" s="10">
        <v>0.97707404166933409</v>
      </c>
      <c r="I6018" s="10">
        <v>0.98791249754828026</v>
      </c>
      <c r="J6018" s="10">
        <v>130.9042863566803</v>
      </c>
      <c r="K6018" s="10">
        <v>1.6016660242722196</v>
      </c>
      <c r="L6018" s="10">
        <v>1.6016660242722196</v>
      </c>
      <c r="M6018" s="10">
        <v>0</v>
      </c>
      <c r="N6018" s="10">
        <v>130.9042863566803</v>
      </c>
    </row>
    <row r="6019" spans="1:15" ht="15" thickBot="1" x14ac:dyDescent="0.35">
      <c r="A6019" s="4" t="s">
        <v>1022</v>
      </c>
      <c r="B6019" s="4" t="str">
        <f>VLOOKUP(A6019,'Hold Harmless'!A$1:B$7201,2,FALSE)</f>
        <v>UT TYLER UNIVERSITY ACADEMY</v>
      </c>
      <c r="C6019" s="4">
        <v>6</v>
      </c>
      <c r="D6019" s="10">
        <v>109.29569892473141</v>
      </c>
      <c r="E6019" s="10">
        <v>21.543010752688247</v>
      </c>
      <c r="F6019" s="10">
        <v>130.83870967741967</v>
      </c>
      <c r="G6019" s="10">
        <v>0.96526365679514425</v>
      </c>
      <c r="H6019" s="10">
        <v>0.97707404166933409</v>
      </c>
      <c r="I6019" s="10">
        <v>0.98791249754828026</v>
      </c>
      <c r="J6019" s="10">
        <v>129.25719645341402</v>
      </c>
      <c r="K6019" s="10">
        <v>1.5815132240056471</v>
      </c>
      <c r="L6019" s="10">
        <v>1.5815132240056471</v>
      </c>
      <c r="M6019" s="10">
        <v>0</v>
      </c>
      <c r="N6019" s="10">
        <v>129.25719645341402</v>
      </c>
      <c r="O6019" s="24">
        <f t="shared" ref="O6019" si="1001">SUM(N6014:N6019)</f>
        <v>793.92084807496076</v>
      </c>
    </row>
    <row r="6020" spans="1:15" ht="15" thickTop="1" x14ac:dyDescent="0.3">
      <c r="A6020" s="11" t="s">
        <v>1023</v>
      </c>
      <c r="B6020" s="11" t="str">
        <f>VLOOKUP(A6020,'Hold Harmless'!A$1:B$7201,2,FALSE)</f>
        <v>ARP ISD</v>
      </c>
      <c r="C6020" s="11">
        <v>1</v>
      </c>
      <c r="D6020" s="12">
        <v>116.26543209876522</v>
      </c>
      <c r="E6020" s="12">
        <v>19.086419753086389</v>
      </c>
      <c r="F6020" s="12">
        <v>135.35185185185162</v>
      </c>
      <c r="G6020" s="12">
        <v>0.95616273431098775</v>
      </c>
      <c r="H6020" s="12">
        <v>0.95413594833297311</v>
      </c>
      <c r="I6020" s="12">
        <v>1</v>
      </c>
      <c r="J6020" s="12">
        <v>135.35185185185162</v>
      </c>
      <c r="K6020" s="12">
        <v>0</v>
      </c>
      <c r="L6020" s="12">
        <v>0</v>
      </c>
      <c r="M6020" s="12">
        <v>0</v>
      </c>
      <c r="N6020" s="12">
        <v>135.35185185185162</v>
      </c>
    </row>
    <row r="6021" spans="1:15" x14ac:dyDescent="0.3">
      <c r="A6021" s="11" t="s">
        <v>1023</v>
      </c>
      <c r="B6021" s="11" t="str">
        <f>VLOOKUP(A6021,'Hold Harmless'!A$1:B$7201,2,FALSE)</f>
        <v>ARP ISD</v>
      </c>
      <c r="C6021" s="11">
        <v>2</v>
      </c>
      <c r="D6021" s="12">
        <v>128.87643678160995</v>
      </c>
      <c r="E6021" s="12">
        <v>8.1551724137931085</v>
      </c>
      <c r="F6021" s="12">
        <v>137.03160919540306</v>
      </c>
      <c r="G6021" s="12">
        <v>0.95616273431098775</v>
      </c>
      <c r="H6021" s="12">
        <v>0.95413594833297311</v>
      </c>
      <c r="I6021" s="12">
        <v>1</v>
      </c>
      <c r="J6021" s="12">
        <v>137.03160919540306</v>
      </c>
      <c r="K6021" s="12">
        <v>0</v>
      </c>
      <c r="L6021" s="12">
        <v>0</v>
      </c>
      <c r="M6021" s="12">
        <v>0</v>
      </c>
      <c r="N6021" s="12">
        <v>137.03160919540306</v>
      </c>
    </row>
    <row r="6022" spans="1:15" x14ac:dyDescent="0.3">
      <c r="A6022" s="11" t="s">
        <v>1023</v>
      </c>
      <c r="B6022" s="11" t="str">
        <f>VLOOKUP(A6022,'Hold Harmless'!A$1:B$7201,2,FALSE)</f>
        <v>ARP ISD</v>
      </c>
      <c r="C6022" s="11">
        <v>3</v>
      </c>
      <c r="D6022" s="12">
        <v>129.67666666666685</v>
      </c>
      <c r="E6022" s="12">
        <v>4.9800000000000013</v>
      </c>
      <c r="F6022" s="12">
        <v>134.65666666666684</v>
      </c>
      <c r="G6022" s="12">
        <v>0.95616273431098775</v>
      </c>
      <c r="H6022" s="12">
        <v>0.95413594833297311</v>
      </c>
      <c r="I6022" s="12">
        <v>1</v>
      </c>
      <c r="J6022" s="12">
        <v>134.65666666666684</v>
      </c>
      <c r="K6022" s="12">
        <v>0</v>
      </c>
      <c r="L6022" s="12">
        <v>0</v>
      </c>
      <c r="M6022" s="12">
        <v>0</v>
      </c>
      <c r="N6022" s="12">
        <v>134.65666666666684</v>
      </c>
    </row>
    <row r="6023" spans="1:15" x14ac:dyDescent="0.3">
      <c r="A6023" s="11" t="s">
        <v>1023</v>
      </c>
      <c r="B6023" s="11" t="str">
        <f>VLOOKUP(A6023,'Hold Harmless'!A$1:B$7201,2,FALSE)</f>
        <v>ARP ISD</v>
      </c>
      <c r="C6023" s="11">
        <v>4</v>
      </c>
      <c r="D6023" s="12">
        <v>131.02160493827205</v>
      </c>
      <c r="E6023" s="12">
        <v>4.5308641975308701</v>
      </c>
      <c r="F6023" s="12">
        <v>135.55246913580291</v>
      </c>
      <c r="G6023" s="12">
        <v>0.95616273431098775</v>
      </c>
      <c r="H6023" s="12">
        <v>0.95413594833297311</v>
      </c>
      <c r="I6023" s="12">
        <v>1</v>
      </c>
      <c r="J6023" s="12">
        <v>135.55246913580291</v>
      </c>
      <c r="K6023" s="12">
        <v>0</v>
      </c>
      <c r="L6023" s="12">
        <v>0</v>
      </c>
      <c r="M6023" s="12">
        <v>0</v>
      </c>
      <c r="N6023" s="12">
        <v>135.55246913580291</v>
      </c>
    </row>
    <row r="6024" spans="1:15" x14ac:dyDescent="0.3">
      <c r="A6024" s="11" t="s">
        <v>1023</v>
      </c>
      <c r="B6024" s="11" t="str">
        <f>VLOOKUP(A6024,'Hold Harmless'!A$1:B$7201,2,FALSE)</f>
        <v>ARP ISD</v>
      </c>
      <c r="C6024" s="11">
        <v>5</v>
      </c>
      <c r="D6024" s="12">
        <v>134.03260869565338</v>
      </c>
      <c r="E6024" s="12">
        <v>1.213768115942029</v>
      </c>
      <c r="F6024" s="12">
        <v>135.24637681159541</v>
      </c>
      <c r="G6024" s="12">
        <v>0.95616273431098775</v>
      </c>
      <c r="H6024" s="12">
        <v>0.95413594833297311</v>
      </c>
      <c r="I6024" s="12">
        <v>1</v>
      </c>
      <c r="J6024" s="12">
        <v>135.24637681159541</v>
      </c>
      <c r="K6024" s="12">
        <v>0</v>
      </c>
      <c r="L6024" s="12">
        <v>0</v>
      </c>
      <c r="M6024" s="12">
        <v>0</v>
      </c>
      <c r="N6024" s="12">
        <v>135.24637681159541</v>
      </c>
    </row>
    <row r="6025" spans="1:15" ht="15" thickBot="1" x14ac:dyDescent="0.35">
      <c r="A6025" s="11" t="s">
        <v>1023</v>
      </c>
      <c r="B6025" s="11" t="str">
        <f>VLOOKUP(A6025,'Hold Harmless'!A$1:B$7201,2,FALSE)</f>
        <v>ARP ISD</v>
      </c>
      <c r="C6025" s="11">
        <v>6</v>
      </c>
      <c r="D6025" s="12">
        <v>132.74019607843138</v>
      </c>
      <c r="E6025" s="12">
        <v>1.0392156862745097</v>
      </c>
      <c r="F6025" s="12">
        <v>133.77941176470588</v>
      </c>
      <c r="G6025" s="12">
        <v>0.95616273431098775</v>
      </c>
      <c r="H6025" s="12">
        <v>0.95413594833297311</v>
      </c>
      <c r="I6025" s="12">
        <v>1</v>
      </c>
      <c r="J6025" s="12">
        <v>133.77941176470588</v>
      </c>
      <c r="K6025" s="12">
        <v>0</v>
      </c>
      <c r="L6025" s="12">
        <v>0</v>
      </c>
      <c r="M6025" s="12">
        <v>0</v>
      </c>
      <c r="N6025" s="12">
        <v>133.77941176470588</v>
      </c>
      <c r="O6025" s="24">
        <f t="shared" ref="O6025" si="1002">SUM(N6020:N6025)</f>
        <v>811.61838542602561</v>
      </c>
    </row>
    <row r="6026" spans="1:15" ht="15" thickTop="1" x14ac:dyDescent="0.3">
      <c r="A6026" s="2" t="s">
        <v>1024</v>
      </c>
      <c r="B6026" s="2" t="str">
        <f>VLOOKUP(A6026,'Hold Harmless'!A$1:B$7201,2,FALSE)</f>
        <v>BULLARD ISD</v>
      </c>
      <c r="C6026" s="2">
        <v>1</v>
      </c>
      <c r="D6026" s="13">
        <v>378.95535714286149</v>
      </c>
      <c r="E6026" s="13">
        <v>40.023809523809511</v>
      </c>
      <c r="F6026" s="13">
        <v>418.97916666667101</v>
      </c>
      <c r="G6026" s="13">
        <v>0.96109647825817857</v>
      </c>
      <c r="H6026" s="13">
        <v>0.95430990140963157</v>
      </c>
      <c r="I6026" s="13">
        <v>1</v>
      </c>
      <c r="J6026" s="13">
        <v>418.97916666667101</v>
      </c>
      <c r="K6026" s="13">
        <v>0</v>
      </c>
      <c r="L6026" s="13">
        <v>0</v>
      </c>
      <c r="M6026" s="13">
        <v>0</v>
      </c>
      <c r="N6026" s="13">
        <v>418.97916666667101</v>
      </c>
    </row>
    <row r="6027" spans="1:15" x14ac:dyDescent="0.3">
      <c r="A6027" s="2" t="s">
        <v>1024</v>
      </c>
      <c r="B6027" s="2" t="str">
        <f>VLOOKUP(A6027,'Hold Harmless'!A$1:B$7201,2,FALSE)</f>
        <v>BULLARD ISD</v>
      </c>
      <c r="C6027" s="2">
        <v>2</v>
      </c>
      <c r="D6027" s="13">
        <v>390.35760073260377</v>
      </c>
      <c r="E6027" s="13">
        <v>28.493589743589773</v>
      </c>
      <c r="F6027" s="13">
        <v>418.85119047619355</v>
      </c>
      <c r="G6027" s="13">
        <v>0.96109647825817857</v>
      </c>
      <c r="H6027" s="13">
        <v>0.95430990140963157</v>
      </c>
      <c r="I6027" s="13">
        <v>1</v>
      </c>
      <c r="J6027" s="13">
        <v>418.85119047619355</v>
      </c>
      <c r="K6027" s="13">
        <v>0</v>
      </c>
      <c r="L6027" s="13">
        <v>0</v>
      </c>
      <c r="M6027" s="13">
        <v>0</v>
      </c>
      <c r="N6027" s="13">
        <v>418.85119047619355</v>
      </c>
    </row>
    <row r="6028" spans="1:15" x14ac:dyDescent="0.3">
      <c r="A6028" s="2" t="s">
        <v>1024</v>
      </c>
      <c r="B6028" s="2" t="str">
        <f>VLOOKUP(A6028,'Hold Harmless'!A$1:B$7201,2,FALSE)</f>
        <v>BULLARD ISD</v>
      </c>
      <c r="C6028" s="2">
        <v>3</v>
      </c>
      <c r="D6028" s="13">
        <v>397.57666666667245</v>
      </c>
      <c r="E6028" s="13">
        <v>13.916666666666652</v>
      </c>
      <c r="F6028" s="13">
        <v>411.49333333333908</v>
      </c>
      <c r="G6028" s="13">
        <v>0.96109647825817857</v>
      </c>
      <c r="H6028" s="13">
        <v>0.95430990140963157</v>
      </c>
      <c r="I6028" s="13">
        <v>1</v>
      </c>
      <c r="J6028" s="13">
        <v>411.49333333333908</v>
      </c>
      <c r="K6028" s="13">
        <v>0</v>
      </c>
      <c r="L6028" s="13">
        <v>0</v>
      </c>
      <c r="M6028" s="13">
        <v>0</v>
      </c>
      <c r="N6028" s="13">
        <v>411.49333333333908</v>
      </c>
    </row>
    <row r="6029" spans="1:15" x14ac:dyDescent="0.3">
      <c r="A6029" s="2" t="s">
        <v>1024</v>
      </c>
      <c r="B6029" s="2" t="str">
        <f>VLOOKUP(A6029,'Hold Harmless'!A$1:B$7201,2,FALSE)</f>
        <v>BULLARD ISD</v>
      </c>
      <c r="C6029" s="2">
        <v>4</v>
      </c>
      <c r="D6029" s="13">
        <v>404.00000000000165</v>
      </c>
      <c r="E6029" s="13">
        <v>10.158602150537684</v>
      </c>
      <c r="F6029" s="13">
        <v>414.15860215053931</v>
      </c>
      <c r="G6029" s="13">
        <v>0.96109647825817857</v>
      </c>
      <c r="H6029" s="13">
        <v>0.95430990140963157</v>
      </c>
      <c r="I6029" s="13">
        <v>1</v>
      </c>
      <c r="J6029" s="13">
        <v>414.15860215053931</v>
      </c>
      <c r="K6029" s="13">
        <v>0</v>
      </c>
      <c r="L6029" s="13">
        <v>0</v>
      </c>
      <c r="M6029" s="13">
        <v>0</v>
      </c>
      <c r="N6029" s="13">
        <v>414.15860215053931</v>
      </c>
    </row>
    <row r="6030" spans="1:15" x14ac:dyDescent="0.3">
      <c r="A6030" s="2" t="s">
        <v>1024</v>
      </c>
      <c r="B6030" s="2" t="str">
        <f>VLOOKUP(A6030,'Hold Harmless'!A$1:B$7201,2,FALSE)</f>
        <v>BULLARD ISD</v>
      </c>
      <c r="C6030" s="2">
        <v>5</v>
      </c>
      <c r="D6030" s="13">
        <v>413.84821428571888</v>
      </c>
      <c r="E6030" s="13">
        <v>3.4880952380952359</v>
      </c>
      <c r="F6030" s="13">
        <v>417.33630952381412</v>
      </c>
      <c r="G6030" s="13">
        <v>0.96109647825817857</v>
      </c>
      <c r="H6030" s="13">
        <v>0.95430990140963157</v>
      </c>
      <c r="I6030" s="13">
        <v>1</v>
      </c>
      <c r="J6030" s="13">
        <v>417.33630952381412</v>
      </c>
      <c r="K6030" s="13">
        <v>0</v>
      </c>
      <c r="L6030" s="13">
        <v>0</v>
      </c>
      <c r="M6030" s="13">
        <v>0</v>
      </c>
      <c r="N6030" s="13">
        <v>417.33630952381412</v>
      </c>
    </row>
    <row r="6031" spans="1:15" ht="15" thickBot="1" x14ac:dyDescent="0.35">
      <c r="A6031" s="2" t="s">
        <v>1024</v>
      </c>
      <c r="B6031" s="2" t="str">
        <f>VLOOKUP(A6031,'Hold Harmless'!A$1:B$7201,2,FALSE)</f>
        <v>BULLARD ISD</v>
      </c>
      <c r="C6031" s="2">
        <v>6</v>
      </c>
      <c r="D6031" s="13">
        <v>412.87962962964264</v>
      </c>
      <c r="E6031" s="13">
        <v>2.5802469135802473</v>
      </c>
      <c r="F6031" s="13">
        <v>415.45987654322289</v>
      </c>
      <c r="G6031" s="13">
        <v>0.96109647825817857</v>
      </c>
      <c r="H6031" s="13">
        <v>0.95430990140963157</v>
      </c>
      <c r="I6031" s="13">
        <v>1</v>
      </c>
      <c r="J6031" s="13">
        <v>415.45987654322289</v>
      </c>
      <c r="K6031" s="13">
        <v>0</v>
      </c>
      <c r="L6031" s="13">
        <v>0</v>
      </c>
      <c r="M6031" s="13">
        <v>0</v>
      </c>
      <c r="N6031" s="13">
        <v>415.45987654322289</v>
      </c>
      <c r="O6031" s="24">
        <f t="shared" ref="O6031" si="1003">SUM(N6026:N6031)</f>
        <v>2496.27847869378</v>
      </c>
    </row>
    <row r="6032" spans="1:15" ht="15" thickTop="1" x14ac:dyDescent="0.3">
      <c r="A6032" s="4" t="s">
        <v>1025</v>
      </c>
      <c r="B6032" s="4" t="str">
        <f>VLOOKUP(A6032,'Hold Harmless'!A$1:B$7201,2,FALSE)</f>
        <v>LINDALE ISD</v>
      </c>
      <c r="C6032" s="4">
        <v>1</v>
      </c>
      <c r="D6032" s="10">
        <v>550.78626543211146</v>
      </c>
      <c r="E6032" s="10">
        <v>118.6157407407414</v>
      </c>
      <c r="F6032" s="10">
        <v>669.40200617285291</v>
      </c>
      <c r="G6032" s="10">
        <v>0.95948607360548677</v>
      </c>
      <c r="H6032" s="10">
        <v>0.95862337868103897</v>
      </c>
      <c r="I6032" s="10">
        <v>1</v>
      </c>
      <c r="J6032" s="10">
        <v>669.40200617285291</v>
      </c>
      <c r="K6032" s="10">
        <v>0</v>
      </c>
      <c r="L6032" s="10">
        <v>0</v>
      </c>
      <c r="M6032" s="10">
        <v>0</v>
      </c>
      <c r="N6032" s="10">
        <v>669.40200617285291</v>
      </c>
    </row>
    <row r="6033" spans="1:15" x14ac:dyDescent="0.3">
      <c r="A6033" s="4" t="s">
        <v>1025</v>
      </c>
      <c r="B6033" s="4" t="str">
        <f>VLOOKUP(A6033,'Hold Harmless'!A$1:B$7201,2,FALSE)</f>
        <v>LINDALE ISD</v>
      </c>
      <c r="C6033" s="4">
        <v>2</v>
      </c>
      <c r="D6033" s="10">
        <v>630.63611111111129</v>
      </c>
      <c r="E6033" s="10">
        <v>27.194444444444461</v>
      </c>
      <c r="F6033" s="10">
        <v>657.83055555555575</v>
      </c>
      <c r="G6033" s="10">
        <v>0.95948607360548677</v>
      </c>
      <c r="H6033" s="10">
        <v>0.95862337868103897</v>
      </c>
      <c r="I6033" s="10">
        <v>1</v>
      </c>
      <c r="J6033" s="10">
        <v>657.83055555555575</v>
      </c>
      <c r="K6033" s="10">
        <v>0</v>
      </c>
      <c r="L6033" s="10">
        <v>0</v>
      </c>
      <c r="M6033" s="10">
        <v>0</v>
      </c>
      <c r="N6033" s="10">
        <v>657.83055555555575</v>
      </c>
    </row>
    <row r="6034" spans="1:15" x14ac:dyDescent="0.3">
      <c r="A6034" s="4" t="s">
        <v>1025</v>
      </c>
      <c r="B6034" s="4" t="str">
        <f>VLOOKUP(A6034,'Hold Harmless'!A$1:B$7201,2,FALSE)</f>
        <v>LINDALE ISD</v>
      </c>
      <c r="C6034" s="4">
        <v>3</v>
      </c>
      <c r="D6034" s="10">
        <v>623.79361430395761</v>
      </c>
      <c r="E6034" s="10">
        <v>27.914431673052295</v>
      </c>
      <c r="F6034" s="10">
        <v>651.70804597700987</v>
      </c>
      <c r="G6034" s="10">
        <v>0.95948607360548677</v>
      </c>
      <c r="H6034" s="10">
        <v>0.95862337868103897</v>
      </c>
      <c r="I6034" s="10">
        <v>1</v>
      </c>
      <c r="J6034" s="10">
        <v>651.70804597700987</v>
      </c>
      <c r="K6034" s="10">
        <v>0</v>
      </c>
      <c r="L6034" s="10">
        <v>0</v>
      </c>
      <c r="M6034" s="10">
        <v>0</v>
      </c>
      <c r="N6034" s="10">
        <v>651.70804597700987</v>
      </c>
    </row>
    <row r="6035" spans="1:15" x14ac:dyDescent="0.3">
      <c r="A6035" s="4" t="s">
        <v>1025</v>
      </c>
      <c r="B6035" s="4" t="str">
        <f>VLOOKUP(A6035,'Hold Harmless'!A$1:B$7201,2,FALSE)</f>
        <v>LINDALE ISD</v>
      </c>
      <c r="C6035" s="4">
        <v>4</v>
      </c>
      <c r="D6035" s="10">
        <v>603.94821428572834</v>
      </c>
      <c r="E6035" s="10">
        <v>50.473214285711194</v>
      </c>
      <c r="F6035" s="10">
        <v>654.42142857143949</v>
      </c>
      <c r="G6035" s="10">
        <v>0.95948607360548677</v>
      </c>
      <c r="H6035" s="10">
        <v>0.95862337868103897</v>
      </c>
      <c r="I6035" s="10">
        <v>1</v>
      </c>
      <c r="J6035" s="10">
        <v>654.42142857143949</v>
      </c>
      <c r="K6035" s="10">
        <v>0</v>
      </c>
      <c r="L6035" s="10">
        <v>0</v>
      </c>
      <c r="M6035" s="10">
        <v>0</v>
      </c>
      <c r="N6035" s="10">
        <v>654.42142857143949</v>
      </c>
    </row>
    <row r="6036" spans="1:15" x14ac:dyDescent="0.3">
      <c r="A6036" s="4" t="s">
        <v>1025</v>
      </c>
      <c r="B6036" s="4" t="str">
        <f>VLOOKUP(A6036,'Hold Harmless'!A$1:B$7201,2,FALSE)</f>
        <v>LINDALE ISD</v>
      </c>
      <c r="C6036" s="4">
        <v>5</v>
      </c>
      <c r="D6036" s="10">
        <v>560.37656249999577</v>
      </c>
      <c r="E6036" s="10">
        <v>98.719097222220128</v>
      </c>
      <c r="F6036" s="10">
        <v>659.09565972221594</v>
      </c>
      <c r="G6036" s="10">
        <v>0.95948607360548677</v>
      </c>
      <c r="H6036" s="10">
        <v>0.95862337868103897</v>
      </c>
      <c r="I6036" s="10">
        <v>1</v>
      </c>
      <c r="J6036" s="10">
        <v>659.09565972221594</v>
      </c>
      <c r="K6036" s="10">
        <v>0</v>
      </c>
      <c r="L6036" s="10">
        <v>0</v>
      </c>
      <c r="M6036" s="10">
        <v>0</v>
      </c>
      <c r="N6036" s="10">
        <v>659.09565972221594</v>
      </c>
    </row>
    <row r="6037" spans="1:15" ht="15" thickBot="1" x14ac:dyDescent="0.35">
      <c r="A6037" s="4" t="s">
        <v>1025</v>
      </c>
      <c r="B6037" s="4" t="str">
        <f>VLOOKUP(A6037,'Hold Harmless'!A$1:B$7201,2,FALSE)</f>
        <v>LINDALE ISD</v>
      </c>
      <c r="C6037" s="4">
        <v>6</v>
      </c>
      <c r="D6037" s="10">
        <v>635.37825220814</v>
      </c>
      <c r="E6037" s="10">
        <v>13.529805107526872</v>
      </c>
      <c r="F6037" s="10">
        <v>648.90805731566684</v>
      </c>
      <c r="G6037" s="10">
        <v>0.95948607360548677</v>
      </c>
      <c r="H6037" s="10">
        <v>0.95862337868103897</v>
      </c>
      <c r="I6037" s="10">
        <v>1</v>
      </c>
      <c r="J6037" s="10">
        <v>648.90805731566684</v>
      </c>
      <c r="K6037" s="10">
        <v>0</v>
      </c>
      <c r="L6037" s="10">
        <v>0</v>
      </c>
      <c r="M6037" s="10">
        <v>0</v>
      </c>
      <c r="N6037" s="10">
        <v>648.90805731566684</v>
      </c>
      <c r="O6037" s="24">
        <f t="shared" ref="O6037" si="1004">SUM(N6032:N6037)</f>
        <v>3941.3657533147407</v>
      </c>
    </row>
    <row r="6038" spans="1:15" ht="15" thickTop="1" x14ac:dyDescent="0.3">
      <c r="A6038" s="11" t="s">
        <v>1026</v>
      </c>
      <c r="B6038" s="11" t="str">
        <f>VLOOKUP(A6038,'Hold Harmless'!A$1:B$7201,2,FALSE)</f>
        <v>TROUP ISD</v>
      </c>
      <c r="C6038" s="11">
        <v>1</v>
      </c>
      <c r="D6038" s="12">
        <v>140.50925925925972</v>
      </c>
      <c r="E6038" s="12">
        <v>15.462962962962944</v>
      </c>
      <c r="F6038" s="12">
        <v>155.97222222222265</v>
      </c>
      <c r="G6038" s="12">
        <v>0.95735719855996748</v>
      </c>
      <c r="H6038" s="12">
        <v>0.93941578990389663</v>
      </c>
      <c r="I6038" s="12">
        <v>1</v>
      </c>
      <c r="J6038" s="12">
        <v>155.97222222222265</v>
      </c>
      <c r="K6038" s="12">
        <v>0</v>
      </c>
      <c r="L6038" s="12">
        <v>0</v>
      </c>
      <c r="M6038" s="12">
        <v>0</v>
      </c>
      <c r="N6038" s="12">
        <v>155.97222222222265</v>
      </c>
    </row>
    <row r="6039" spans="1:15" x14ac:dyDescent="0.3">
      <c r="A6039" s="11" t="s">
        <v>1026</v>
      </c>
      <c r="B6039" s="11" t="str">
        <f>VLOOKUP(A6039,'Hold Harmless'!A$1:B$7201,2,FALSE)</f>
        <v>TROUP ISD</v>
      </c>
      <c r="C6039" s="11">
        <v>2</v>
      </c>
      <c r="D6039" s="12">
        <v>149.1755952380951</v>
      </c>
      <c r="E6039" s="12">
        <v>8.9910714285714288</v>
      </c>
      <c r="F6039" s="12">
        <v>158.16666666666652</v>
      </c>
      <c r="G6039" s="12">
        <v>0.95735719855996748</v>
      </c>
      <c r="H6039" s="12">
        <v>0.93941578990389663</v>
      </c>
      <c r="I6039" s="12">
        <v>1</v>
      </c>
      <c r="J6039" s="12">
        <v>158.16666666666652</v>
      </c>
      <c r="K6039" s="12">
        <v>0</v>
      </c>
      <c r="L6039" s="12">
        <v>0</v>
      </c>
      <c r="M6039" s="12">
        <v>0</v>
      </c>
      <c r="N6039" s="12">
        <v>158.16666666666652</v>
      </c>
    </row>
    <row r="6040" spans="1:15" x14ac:dyDescent="0.3">
      <c r="A6040" s="11" t="s">
        <v>1026</v>
      </c>
      <c r="B6040" s="11" t="str">
        <f>VLOOKUP(A6040,'Hold Harmless'!A$1:B$7201,2,FALSE)</f>
        <v>TROUP ISD</v>
      </c>
      <c r="C6040" s="11">
        <v>3</v>
      </c>
      <c r="D6040" s="12">
        <v>149.35277777777793</v>
      </c>
      <c r="E6040" s="12">
        <v>5.7527777777777711</v>
      </c>
      <c r="F6040" s="12">
        <v>155.1055555555557</v>
      </c>
      <c r="G6040" s="12">
        <v>0.95735719855996748</v>
      </c>
      <c r="H6040" s="12">
        <v>0.93941578990389663</v>
      </c>
      <c r="I6040" s="12">
        <v>1</v>
      </c>
      <c r="J6040" s="12">
        <v>155.1055555555557</v>
      </c>
      <c r="K6040" s="12">
        <v>0</v>
      </c>
      <c r="L6040" s="12">
        <v>0</v>
      </c>
      <c r="M6040" s="12">
        <v>0</v>
      </c>
      <c r="N6040" s="12">
        <v>155.1055555555557</v>
      </c>
    </row>
    <row r="6041" spans="1:15" x14ac:dyDescent="0.3">
      <c r="A6041" s="11" t="s">
        <v>1026</v>
      </c>
      <c r="B6041" s="11" t="str">
        <f>VLOOKUP(A6041,'Hold Harmless'!A$1:B$7201,2,FALSE)</f>
        <v>TROUP ISD</v>
      </c>
      <c r="C6041" s="11">
        <v>4</v>
      </c>
      <c r="D6041" s="12">
        <v>155.0277777777778</v>
      </c>
      <c r="E6041" s="12">
        <v>3.0763888888888884</v>
      </c>
      <c r="F6041" s="12">
        <v>158.10416666666669</v>
      </c>
      <c r="G6041" s="12">
        <v>0.95735719855996748</v>
      </c>
      <c r="H6041" s="12">
        <v>0.93941578990389663</v>
      </c>
      <c r="I6041" s="12">
        <v>1</v>
      </c>
      <c r="J6041" s="12">
        <v>158.10416666666669</v>
      </c>
      <c r="K6041" s="12">
        <v>0</v>
      </c>
      <c r="L6041" s="12">
        <v>0</v>
      </c>
      <c r="M6041" s="12">
        <v>0</v>
      </c>
      <c r="N6041" s="12">
        <v>158.10416666666669</v>
      </c>
    </row>
    <row r="6042" spans="1:15" x14ac:dyDescent="0.3">
      <c r="A6042" s="11" t="s">
        <v>1026</v>
      </c>
      <c r="B6042" s="11" t="str">
        <f>VLOOKUP(A6042,'Hold Harmless'!A$1:B$7201,2,FALSE)</f>
        <v>TROUP ISD</v>
      </c>
      <c r="C6042" s="11">
        <v>5</v>
      </c>
      <c r="D6042" s="12">
        <v>156.73809523809442</v>
      </c>
      <c r="E6042" s="12">
        <v>1.625</v>
      </c>
      <c r="F6042" s="12">
        <v>158.36309523809442</v>
      </c>
      <c r="G6042" s="12">
        <v>0.95735719855996748</v>
      </c>
      <c r="H6042" s="12">
        <v>0.93941578990389663</v>
      </c>
      <c r="I6042" s="12">
        <v>1</v>
      </c>
      <c r="J6042" s="12">
        <v>158.36309523809442</v>
      </c>
      <c r="K6042" s="12">
        <v>0</v>
      </c>
      <c r="L6042" s="12">
        <v>0</v>
      </c>
      <c r="M6042" s="12">
        <v>0</v>
      </c>
      <c r="N6042" s="12">
        <v>158.36309523809442</v>
      </c>
    </row>
    <row r="6043" spans="1:15" ht="15" thickBot="1" x14ac:dyDescent="0.35">
      <c r="A6043" s="11" t="s">
        <v>1026</v>
      </c>
      <c r="B6043" s="11" t="str">
        <f>VLOOKUP(A6043,'Hold Harmless'!A$1:B$7201,2,FALSE)</f>
        <v>TROUP ISD</v>
      </c>
      <c r="C6043" s="11">
        <v>6</v>
      </c>
      <c r="D6043" s="12">
        <v>156.73232323232372</v>
      </c>
      <c r="E6043" s="12">
        <v>1.2676767676767677</v>
      </c>
      <c r="F6043" s="12">
        <v>158.00000000000048</v>
      </c>
      <c r="G6043" s="12">
        <v>0.95735719855996748</v>
      </c>
      <c r="H6043" s="12">
        <v>0.93941578990389663</v>
      </c>
      <c r="I6043" s="12">
        <v>1</v>
      </c>
      <c r="J6043" s="12">
        <v>158.00000000000048</v>
      </c>
      <c r="K6043" s="12">
        <v>0</v>
      </c>
      <c r="L6043" s="12">
        <v>0</v>
      </c>
      <c r="M6043" s="12">
        <v>0</v>
      </c>
      <c r="N6043" s="12">
        <v>158.00000000000048</v>
      </c>
      <c r="O6043" s="24">
        <f t="shared" ref="O6043" si="1005">SUM(N6038:N6043)</f>
        <v>943.71170634920634</v>
      </c>
    </row>
    <row r="6044" spans="1:15" ht="15" thickTop="1" x14ac:dyDescent="0.3">
      <c r="A6044" s="2" t="s">
        <v>1027</v>
      </c>
      <c r="B6044" s="2" t="str">
        <f>VLOOKUP(A6044,'Hold Harmless'!A$1:B$7201,2,FALSE)</f>
        <v>TYLER ISD</v>
      </c>
      <c r="C6044" s="2">
        <v>1</v>
      </c>
      <c r="D6044" s="13">
        <v>1894.3024691358676</v>
      </c>
      <c r="E6044" s="13">
        <v>895.34876543205837</v>
      </c>
      <c r="F6044" s="13">
        <v>2789.6512345679257</v>
      </c>
      <c r="G6044" s="13">
        <v>0.95349728707699077</v>
      </c>
      <c r="H6044" s="13">
        <v>0.94374561987818906</v>
      </c>
      <c r="I6044" s="13">
        <v>1</v>
      </c>
      <c r="J6044" s="13">
        <v>2789.6512345679257</v>
      </c>
      <c r="K6044" s="13">
        <v>0</v>
      </c>
      <c r="L6044" s="13">
        <v>0</v>
      </c>
      <c r="M6044" s="13">
        <v>0</v>
      </c>
      <c r="N6044" s="13">
        <v>2789.6512345679257</v>
      </c>
    </row>
    <row r="6045" spans="1:15" x14ac:dyDescent="0.3">
      <c r="A6045" s="2" t="s">
        <v>1027</v>
      </c>
      <c r="B6045" s="2" t="str">
        <f>VLOOKUP(A6045,'Hold Harmless'!A$1:B$7201,2,FALSE)</f>
        <v>TYLER ISD</v>
      </c>
      <c r="C6045" s="2">
        <v>2</v>
      </c>
      <c r="D6045" s="13">
        <v>2284.4861111110472</v>
      </c>
      <c r="E6045" s="13">
        <v>518.58805555558376</v>
      </c>
      <c r="F6045" s="13">
        <v>2803.0741666666308</v>
      </c>
      <c r="G6045" s="13">
        <v>0.95349728707699077</v>
      </c>
      <c r="H6045" s="13">
        <v>0.94374561987818906</v>
      </c>
      <c r="I6045" s="13">
        <v>1</v>
      </c>
      <c r="J6045" s="13">
        <v>2803.0741666666308</v>
      </c>
      <c r="K6045" s="13">
        <v>0</v>
      </c>
      <c r="L6045" s="13">
        <v>0</v>
      </c>
      <c r="M6045" s="13">
        <v>0</v>
      </c>
      <c r="N6045" s="13">
        <v>2803.0741666666308</v>
      </c>
    </row>
    <row r="6046" spans="1:15" x14ac:dyDescent="0.3">
      <c r="A6046" s="2" t="s">
        <v>1027</v>
      </c>
      <c r="B6046" s="2" t="str">
        <f>VLOOKUP(A6046,'Hold Harmless'!A$1:B$7201,2,FALSE)</f>
        <v>TYLER ISD</v>
      </c>
      <c r="C6046" s="2">
        <v>3</v>
      </c>
      <c r="D6046" s="13">
        <v>2576.7711266761462</v>
      </c>
      <c r="E6046" s="13">
        <v>92.435536398468031</v>
      </c>
      <c r="F6046" s="13">
        <v>2669.2066630746144</v>
      </c>
      <c r="G6046" s="13">
        <v>0.95349728707699077</v>
      </c>
      <c r="H6046" s="13">
        <v>0.94374561987818906</v>
      </c>
      <c r="I6046" s="13">
        <v>1</v>
      </c>
      <c r="J6046" s="13">
        <v>2669.2066630746144</v>
      </c>
      <c r="K6046" s="13">
        <v>0</v>
      </c>
      <c r="L6046" s="13">
        <v>0</v>
      </c>
      <c r="M6046" s="13">
        <v>0</v>
      </c>
      <c r="N6046" s="13">
        <v>2669.2066630746144</v>
      </c>
    </row>
    <row r="6047" spans="1:15" x14ac:dyDescent="0.3">
      <c r="A6047" s="2" t="s">
        <v>1027</v>
      </c>
      <c r="B6047" s="2" t="str">
        <f>VLOOKUP(A6047,'Hold Harmless'!A$1:B$7201,2,FALSE)</f>
        <v>TYLER ISD</v>
      </c>
      <c r="C6047" s="2">
        <v>4</v>
      </c>
      <c r="D6047" s="13">
        <v>2588.532340311162</v>
      </c>
      <c r="E6047" s="13">
        <v>80.062801932367648</v>
      </c>
      <c r="F6047" s="13">
        <v>2668.5951422435296</v>
      </c>
      <c r="G6047" s="13">
        <v>0.95349728707699077</v>
      </c>
      <c r="H6047" s="13">
        <v>0.94374561987818906</v>
      </c>
      <c r="I6047" s="13">
        <v>1</v>
      </c>
      <c r="J6047" s="13">
        <v>2668.5951422435296</v>
      </c>
      <c r="K6047" s="13">
        <v>0</v>
      </c>
      <c r="L6047" s="13">
        <v>0</v>
      </c>
      <c r="M6047" s="13">
        <v>0</v>
      </c>
      <c r="N6047" s="13">
        <v>2668.5951422435296</v>
      </c>
    </row>
    <row r="6048" spans="1:15" x14ac:dyDescent="0.3">
      <c r="A6048" s="2" t="s">
        <v>1027</v>
      </c>
      <c r="B6048" s="2" t="str">
        <f>VLOOKUP(A6048,'Hold Harmless'!A$1:B$7201,2,FALSE)</f>
        <v>TYLER ISD</v>
      </c>
      <c r="C6048" s="2">
        <v>5</v>
      </c>
      <c r="D6048" s="13">
        <v>2614.287305421301</v>
      </c>
      <c r="E6048" s="13">
        <v>58.967122920020266</v>
      </c>
      <c r="F6048" s="13">
        <v>2673.2544283413213</v>
      </c>
      <c r="G6048" s="13">
        <v>0.95349728707699077</v>
      </c>
      <c r="H6048" s="13">
        <v>0.94374561987818906</v>
      </c>
      <c r="I6048" s="13">
        <v>1</v>
      </c>
      <c r="J6048" s="13">
        <v>2673.2544283413213</v>
      </c>
      <c r="K6048" s="13">
        <v>0</v>
      </c>
      <c r="L6048" s="13">
        <v>0</v>
      </c>
      <c r="M6048" s="13">
        <v>0</v>
      </c>
      <c r="N6048" s="13">
        <v>2673.2544283413213</v>
      </c>
    </row>
    <row r="6049" spans="1:15" ht="15" thickBot="1" x14ac:dyDescent="0.35">
      <c r="A6049" s="2" t="s">
        <v>1027</v>
      </c>
      <c r="B6049" s="2" t="str">
        <f>VLOOKUP(A6049,'Hold Harmless'!A$1:B$7201,2,FALSE)</f>
        <v>TYLER ISD</v>
      </c>
      <c r="C6049" s="2">
        <v>6</v>
      </c>
      <c r="D6049" s="13">
        <v>2568.691268179788</v>
      </c>
      <c r="E6049" s="13">
        <v>71.442985541505564</v>
      </c>
      <c r="F6049" s="13">
        <v>2640.1342537212936</v>
      </c>
      <c r="G6049" s="13">
        <v>0.95349728707699077</v>
      </c>
      <c r="H6049" s="13">
        <v>0.94374561987818906</v>
      </c>
      <c r="I6049" s="13">
        <v>1</v>
      </c>
      <c r="J6049" s="13">
        <v>2640.1342537212936</v>
      </c>
      <c r="K6049" s="13">
        <v>0</v>
      </c>
      <c r="L6049" s="13">
        <v>0</v>
      </c>
      <c r="M6049" s="13">
        <v>0</v>
      </c>
      <c r="N6049" s="13">
        <v>2640.1342537212936</v>
      </c>
      <c r="O6049" s="24">
        <f t="shared" ref="O6049" si="1006">SUM(N6044:N6049)</f>
        <v>16243.915888615315</v>
      </c>
    </row>
    <row r="6050" spans="1:15" ht="15" thickTop="1" x14ac:dyDescent="0.3">
      <c r="A6050" s="4" t="s">
        <v>1028</v>
      </c>
      <c r="B6050" s="4" t="str">
        <f>VLOOKUP(A6050,'Hold Harmless'!A$1:B$7201,2,FALSE)</f>
        <v>WHITEHOUSE ISD</v>
      </c>
      <c r="C6050" s="4">
        <v>1</v>
      </c>
      <c r="D6050" s="10">
        <v>618.26543209876866</v>
      </c>
      <c r="E6050" s="10">
        <v>137.04629629629656</v>
      </c>
      <c r="F6050" s="10">
        <v>755.31172839506519</v>
      </c>
      <c r="G6050" s="10">
        <v>0.95679489852490318</v>
      </c>
      <c r="H6050" s="10">
        <v>0.9367218623881326</v>
      </c>
      <c r="I6050" s="10">
        <v>1</v>
      </c>
      <c r="J6050" s="10">
        <v>755.31172839506519</v>
      </c>
      <c r="K6050" s="10">
        <v>0</v>
      </c>
      <c r="L6050" s="10">
        <v>0</v>
      </c>
      <c r="M6050" s="10">
        <v>0</v>
      </c>
      <c r="N6050" s="10">
        <v>755.31172839506519</v>
      </c>
    </row>
    <row r="6051" spans="1:15" x14ac:dyDescent="0.3">
      <c r="A6051" s="4" t="s">
        <v>1028</v>
      </c>
      <c r="B6051" s="4" t="str">
        <f>VLOOKUP(A6051,'Hold Harmless'!A$1:B$7201,2,FALSE)</f>
        <v>WHITEHOUSE ISD</v>
      </c>
      <c r="C6051" s="4">
        <v>2</v>
      </c>
      <c r="D6051" s="10">
        <v>673.74107142857201</v>
      </c>
      <c r="E6051" s="10">
        <v>67.88095238095238</v>
      </c>
      <c r="F6051" s="10">
        <v>741.62202380952442</v>
      </c>
      <c r="G6051" s="10">
        <v>0.95679489852490318</v>
      </c>
      <c r="H6051" s="10">
        <v>0.9367218623881326</v>
      </c>
      <c r="I6051" s="10">
        <v>1</v>
      </c>
      <c r="J6051" s="10">
        <v>741.62202380952442</v>
      </c>
      <c r="K6051" s="10">
        <v>0</v>
      </c>
      <c r="L6051" s="10">
        <v>0</v>
      </c>
      <c r="M6051" s="10">
        <v>0</v>
      </c>
      <c r="N6051" s="10">
        <v>741.62202380952442</v>
      </c>
    </row>
    <row r="6052" spans="1:15" x14ac:dyDescent="0.3">
      <c r="A6052" s="4" t="s">
        <v>1028</v>
      </c>
      <c r="B6052" s="4" t="str">
        <f>VLOOKUP(A6052,'Hold Harmless'!A$1:B$7201,2,FALSE)</f>
        <v>WHITEHOUSE ISD</v>
      </c>
      <c r="C6052" s="4">
        <v>3</v>
      </c>
      <c r="D6052" s="10">
        <v>687.85666666664952</v>
      </c>
      <c r="E6052" s="10">
        <v>42.096666666666785</v>
      </c>
      <c r="F6052" s="10">
        <v>729.95333333331632</v>
      </c>
      <c r="G6052" s="10">
        <v>0.95679489852490318</v>
      </c>
      <c r="H6052" s="10">
        <v>0.9367218623881326</v>
      </c>
      <c r="I6052" s="10">
        <v>1</v>
      </c>
      <c r="J6052" s="10">
        <v>729.95333333331632</v>
      </c>
      <c r="K6052" s="10">
        <v>0</v>
      </c>
      <c r="L6052" s="10">
        <v>0</v>
      </c>
      <c r="M6052" s="10">
        <v>0</v>
      </c>
      <c r="N6052" s="10">
        <v>729.95333333331632</v>
      </c>
    </row>
    <row r="6053" spans="1:15" x14ac:dyDescent="0.3">
      <c r="A6053" s="4" t="s">
        <v>1028</v>
      </c>
      <c r="B6053" s="4" t="str">
        <f>VLOOKUP(A6053,'Hold Harmless'!A$1:B$7201,2,FALSE)</f>
        <v>WHITEHOUSE ISD</v>
      </c>
      <c r="C6053" s="4">
        <v>4</v>
      </c>
      <c r="D6053" s="10">
        <v>712.96666666664385</v>
      </c>
      <c r="E6053" s="10">
        <v>27.943333333333314</v>
      </c>
      <c r="F6053" s="10">
        <v>740.90999999997712</v>
      </c>
      <c r="G6053" s="10">
        <v>0.95679489852490318</v>
      </c>
      <c r="H6053" s="10">
        <v>0.9367218623881326</v>
      </c>
      <c r="I6053" s="10">
        <v>1</v>
      </c>
      <c r="J6053" s="10">
        <v>740.90999999997712</v>
      </c>
      <c r="K6053" s="10">
        <v>0</v>
      </c>
      <c r="L6053" s="10">
        <v>0</v>
      </c>
      <c r="M6053" s="10">
        <v>0</v>
      </c>
      <c r="N6053" s="10">
        <v>740.90999999997712</v>
      </c>
    </row>
    <row r="6054" spans="1:15" x14ac:dyDescent="0.3">
      <c r="A6054" s="4" t="s">
        <v>1028</v>
      </c>
      <c r="B6054" s="4" t="str">
        <f>VLOOKUP(A6054,'Hold Harmless'!A$1:B$7201,2,FALSE)</f>
        <v>WHITEHOUSE ISD</v>
      </c>
      <c r="C6054" s="4">
        <v>5</v>
      </c>
      <c r="D6054" s="10">
        <v>733.4818840579735</v>
      </c>
      <c r="E6054" s="10">
        <v>13.184782608695624</v>
      </c>
      <c r="F6054" s="10">
        <v>746.66666666666913</v>
      </c>
      <c r="G6054" s="10">
        <v>0.95679489852490318</v>
      </c>
      <c r="H6054" s="10">
        <v>0.9367218623881326</v>
      </c>
      <c r="I6054" s="10">
        <v>1</v>
      </c>
      <c r="J6054" s="10">
        <v>746.66666666666913</v>
      </c>
      <c r="K6054" s="10">
        <v>0</v>
      </c>
      <c r="L6054" s="10">
        <v>0</v>
      </c>
      <c r="M6054" s="10">
        <v>0</v>
      </c>
      <c r="N6054" s="10">
        <v>746.66666666666913</v>
      </c>
    </row>
    <row r="6055" spans="1:15" ht="15" thickBot="1" x14ac:dyDescent="0.35">
      <c r="A6055" s="4" t="s">
        <v>1028</v>
      </c>
      <c r="B6055" s="4" t="str">
        <f>VLOOKUP(A6055,'Hold Harmless'!A$1:B$7201,2,FALSE)</f>
        <v>WHITEHOUSE ISD</v>
      </c>
      <c r="C6055" s="4">
        <v>6</v>
      </c>
      <c r="D6055" s="10">
        <v>731.60499683742296</v>
      </c>
      <c r="E6055" s="10">
        <v>11.652830487033535</v>
      </c>
      <c r="F6055" s="10">
        <v>743.25782732445646</v>
      </c>
      <c r="G6055" s="10">
        <v>0.95679489852490318</v>
      </c>
      <c r="H6055" s="10">
        <v>0.9367218623881326</v>
      </c>
      <c r="I6055" s="10">
        <v>1</v>
      </c>
      <c r="J6055" s="10">
        <v>743.25782732445646</v>
      </c>
      <c r="K6055" s="10">
        <v>0</v>
      </c>
      <c r="L6055" s="10">
        <v>0</v>
      </c>
      <c r="M6055" s="10">
        <v>0</v>
      </c>
      <c r="N6055" s="10">
        <v>743.25782732445646</v>
      </c>
      <c r="O6055" s="24">
        <f t="shared" ref="O6055" si="1007">SUM(N6050:N6055)</f>
        <v>4457.7215795290085</v>
      </c>
    </row>
    <row r="6056" spans="1:15" ht="15" thickTop="1" x14ac:dyDescent="0.3">
      <c r="A6056" s="11" t="s">
        <v>1029</v>
      </c>
      <c r="B6056" s="11" t="str">
        <f>VLOOKUP(A6056,'Hold Harmless'!A$1:B$7201,2,FALSE)</f>
        <v>CHAPEL HILL ISD</v>
      </c>
      <c r="C6056" s="11">
        <v>1</v>
      </c>
      <c r="D6056" s="12">
        <v>341.57795698924645</v>
      </c>
      <c r="E6056" s="12">
        <v>162.01344086021479</v>
      </c>
      <c r="F6056" s="12">
        <v>503.59139784946126</v>
      </c>
      <c r="G6056" s="12">
        <v>0.95070506614052874</v>
      </c>
      <c r="H6056" s="12">
        <v>0.93316908820327782</v>
      </c>
      <c r="I6056" s="12">
        <v>1</v>
      </c>
      <c r="J6056" s="12">
        <v>503.59139784946126</v>
      </c>
      <c r="K6056" s="12">
        <v>0</v>
      </c>
      <c r="L6056" s="12">
        <v>0</v>
      </c>
      <c r="M6056" s="12">
        <v>0</v>
      </c>
      <c r="N6056" s="12">
        <v>503.59139784946126</v>
      </c>
    </row>
    <row r="6057" spans="1:15" x14ac:dyDescent="0.3">
      <c r="A6057" s="11" t="s">
        <v>1029</v>
      </c>
      <c r="B6057" s="11" t="str">
        <f>VLOOKUP(A6057,'Hold Harmless'!A$1:B$7201,2,FALSE)</f>
        <v>CHAPEL HILL ISD</v>
      </c>
      <c r="C6057" s="11">
        <v>2</v>
      </c>
      <c r="D6057" s="12">
        <v>401.83680555556191</v>
      </c>
      <c r="E6057" s="12">
        <v>111.91666666666691</v>
      </c>
      <c r="F6057" s="12">
        <v>513.75347222222877</v>
      </c>
      <c r="G6057" s="12">
        <v>0.95070506614052874</v>
      </c>
      <c r="H6057" s="12">
        <v>0.93316908820327782</v>
      </c>
      <c r="I6057" s="12">
        <v>1</v>
      </c>
      <c r="J6057" s="12">
        <v>513.75347222222877</v>
      </c>
      <c r="K6057" s="12">
        <v>0</v>
      </c>
      <c r="L6057" s="12">
        <v>0</v>
      </c>
      <c r="M6057" s="12">
        <v>0</v>
      </c>
      <c r="N6057" s="12">
        <v>513.75347222222877</v>
      </c>
    </row>
    <row r="6058" spans="1:15" x14ac:dyDescent="0.3">
      <c r="A6058" s="11" t="s">
        <v>1029</v>
      </c>
      <c r="B6058" s="11" t="str">
        <f>VLOOKUP(A6058,'Hold Harmless'!A$1:B$7201,2,FALSE)</f>
        <v>CHAPEL HILL ISD</v>
      </c>
      <c r="C6058" s="11">
        <v>3</v>
      </c>
      <c r="D6058" s="12">
        <v>424.46875000000813</v>
      </c>
      <c r="E6058" s="12">
        <v>94.5868055555555</v>
      </c>
      <c r="F6058" s="12">
        <v>519.05555555556361</v>
      </c>
      <c r="G6058" s="12">
        <v>0.95070506614052874</v>
      </c>
      <c r="H6058" s="12">
        <v>0.93316908820327782</v>
      </c>
      <c r="I6058" s="12">
        <v>1</v>
      </c>
      <c r="J6058" s="12">
        <v>519.05555555556361</v>
      </c>
      <c r="K6058" s="12">
        <v>0</v>
      </c>
      <c r="L6058" s="12">
        <v>0</v>
      </c>
      <c r="M6058" s="12">
        <v>0</v>
      </c>
      <c r="N6058" s="12">
        <v>519.05555555556361</v>
      </c>
    </row>
    <row r="6059" spans="1:15" x14ac:dyDescent="0.3">
      <c r="A6059" s="11" t="s">
        <v>1029</v>
      </c>
      <c r="B6059" s="11" t="str">
        <f>VLOOKUP(A6059,'Hold Harmless'!A$1:B$7201,2,FALSE)</f>
        <v>CHAPEL HILL ISD</v>
      </c>
      <c r="C6059" s="11">
        <v>4</v>
      </c>
      <c r="D6059" s="12">
        <v>472.55123456791665</v>
      </c>
      <c r="E6059" s="12">
        <v>42.163580246913504</v>
      </c>
      <c r="F6059" s="12">
        <v>514.71481481483011</v>
      </c>
      <c r="G6059" s="12">
        <v>0.95070506614052874</v>
      </c>
      <c r="H6059" s="12">
        <v>0.93316908820327782</v>
      </c>
      <c r="I6059" s="12">
        <v>1</v>
      </c>
      <c r="J6059" s="12">
        <v>514.71481481483011</v>
      </c>
      <c r="K6059" s="12">
        <v>0</v>
      </c>
      <c r="L6059" s="12">
        <v>0</v>
      </c>
      <c r="M6059" s="12">
        <v>0</v>
      </c>
      <c r="N6059" s="12">
        <v>514.71481481483011</v>
      </c>
    </row>
    <row r="6060" spans="1:15" x14ac:dyDescent="0.3">
      <c r="A6060" s="11" t="s">
        <v>1029</v>
      </c>
      <c r="B6060" s="11" t="str">
        <f>VLOOKUP(A6060,'Hold Harmless'!A$1:B$7201,2,FALSE)</f>
        <v>CHAPEL HILL ISD</v>
      </c>
      <c r="C6060" s="11">
        <v>5</v>
      </c>
      <c r="D6060" s="12">
        <v>479.74080459770505</v>
      </c>
      <c r="E6060" s="12">
        <v>34.629310344827523</v>
      </c>
      <c r="F6060" s="12">
        <v>514.37011494253261</v>
      </c>
      <c r="G6060" s="12">
        <v>0.95070506614052874</v>
      </c>
      <c r="H6060" s="12">
        <v>0.93316908820327782</v>
      </c>
      <c r="I6060" s="12">
        <v>1</v>
      </c>
      <c r="J6060" s="12">
        <v>514.37011494253261</v>
      </c>
      <c r="K6060" s="12">
        <v>0</v>
      </c>
      <c r="L6060" s="12">
        <v>0</v>
      </c>
      <c r="M6060" s="12">
        <v>0</v>
      </c>
      <c r="N6060" s="12">
        <v>514.37011494253261</v>
      </c>
    </row>
    <row r="6061" spans="1:15" ht="15" thickBot="1" x14ac:dyDescent="0.35">
      <c r="A6061" s="11" t="s">
        <v>1029</v>
      </c>
      <c r="B6061" s="11" t="str">
        <f>VLOOKUP(A6061,'Hold Harmless'!A$1:B$7201,2,FALSE)</f>
        <v>CHAPEL HILL ISD</v>
      </c>
      <c r="C6061" s="11">
        <v>6</v>
      </c>
      <c r="D6061" s="12">
        <v>477.95050505050853</v>
      </c>
      <c r="E6061" s="12">
        <v>34.429292929292977</v>
      </c>
      <c r="F6061" s="12">
        <v>512.37979797980154</v>
      </c>
      <c r="G6061" s="12">
        <v>0.95070506614052874</v>
      </c>
      <c r="H6061" s="12">
        <v>0.93316908820327782</v>
      </c>
      <c r="I6061" s="12">
        <v>1</v>
      </c>
      <c r="J6061" s="12">
        <v>512.37979797980154</v>
      </c>
      <c r="K6061" s="12">
        <v>0</v>
      </c>
      <c r="L6061" s="12">
        <v>0</v>
      </c>
      <c r="M6061" s="12">
        <v>0</v>
      </c>
      <c r="N6061" s="12">
        <v>512.37979797980154</v>
      </c>
      <c r="O6061" s="24">
        <f t="shared" ref="O6061" si="1008">SUM(N6056:N6061)</f>
        <v>3077.8651533644174</v>
      </c>
    </row>
    <row r="6062" spans="1:15" ht="15" thickTop="1" x14ac:dyDescent="0.3">
      <c r="A6062" s="2" t="s">
        <v>1030</v>
      </c>
      <c r="B6062" s="2" t="str">
        <f>VLOOKUP(A6062,'Hold Harmless'!A$1:B$7201,2,FALSE)</f>
        <v>WINONA ISD</v>
      </c>
      <c r="C6062" s="2">
        <v>1</v>
      </c>
      <c r="D6062" s="13">
        <v>116.40740740740775</v>
      </c>
      <c r="E6062" s="13">
        <v>41.043209876543173</v>
      </c>
      <c r="F6062" s="13">
        <v>157.45061728395092</v>
      </c>
      <c r="G6062" s="13">
        <v>0.93848155266982325</v>
      </c>
      <c r="H6062" s="13">
        <v>0.93562265640418396</v>
      </c>
      <c r="I6062" s="13">
        <v>1</v>
      </c>
      <c r="J6062" s="13">
        <v>157.45061728395092</v>
      </c>
      <c r="K6062" s="13">
        <v>0</v>
      </c>
      <c r="L6062" s="13">
        <v>0</v>
      </c>
      <c r="M6062" s="13">
        <v>0</v>
      </c>
      <c r="N6062" s="13">
        <v>157.45061728395092</v>
      </c>
    </row>
    <row r="6063" spans="1:15" x14ac:dyDescent="0.3">
      <c r="A6063" s="2" t="s">
        <v>1030</v>
      </c>
      <c r="B6063" s="2" t="str">
        <f>VLOOKUP(A6063,'Hold Harmless'!A$1:B$7201,2,FALSE)</f>
        <v>WINONA ISD</v>
      </c>
      <c r="C6063" s="2">
        <v>2</v>
      </c>
      <c r="D6063" s="13">
        <v>111.15277777777787</v>
      </c>
      <c r="E6063" s="13">
        <v>47.288690476190446</v>
      </c>
      <c r="F6063" s="13">
        <v>158.44146825396831</v>
      </c>
      <c r="G6063" s="13">
        <v>0.93848155266982325</v>
      </c>
      <c r="H6063" s="13">
        <v>0.93562265640418396</v>
      </c>
      <c r="I6063" s="13">
        <v>1</v>
      </c>
      <c r="J6063" s="13">
        <v>158.44146825396831</v>
      </c>
      <c r="K6063" s="13">
        <v>0</v>
      </c>
      <c r="L6063" s="13">
        <v>0</v>
      </c>
      <c r="M6063" s="13">
        <v>0</v>
      </c>
      <c r="N6063" s="13">
        <v>158.44146825396831</v>
      </c>
    </row>
    <row r="6064" spans="1:15" x14ac:dyDescent="0.3">
      <c r="A6064" s="2" t="s">
        <v>1030</v>
      </c>
      <c r="B6064" s="2" t="str">
        <f>VLOOKUP(A6064,'Hold Harmless'!A$1:B$7201,2,FALSE)</f>
        <v>WINONA ISD</v>
      </c>
      <c r="C6064" s="2">
        <v>3</v>
      </c>
      <c r="D6064" s="13">
        <v>116.09900793650756</v>
      </c>
      <c r="E6064" s="13">
        <v>41.529761904761948</v>
      </c>
      <c r="F6064" s="13">
        <v>157.6287698412695</v>
      </c>
      <c r="G6064" s="13">
        <v>0.93848155266982325</v>
      </c>
      <c r="H6064" s="13">
        <v>0.93562265640418396</v>
      </c>
      <c r="I6064" s="13">
        <v>1</v>
      </c>
      <c r="J6064" s="13">
        <v>157.6287698412695</v>
      </c>
      <c r="K6064" s="13">
        <v>0</v>
      </c>
      <c r="L6064" s="13">
        <v>0</v>
      </c>
      <c r="M6064" s="13">
        <v>0</v>
      </c>
      <c r="N6064" s="13">
        <v>157.6287698412695</v>
      </c>
    </row>
    <row r="6065" spans="1:15" x14ac:dyDescent="0.3">
      <c r="A6065" s="2" t="s">
        <v>1030</v>
      </c>
      <c r="B6065" s="2" t="str">
        <f>VLOOKUP(A6065,'Hold Harmless'!A$1:B$7201,2,FALSE)</f>
        <v>WINONA ISD</v>
      </c>
      <c r="C6065" s="2">
        <v>4</v>
      </c>
      <c r="D6065" s="13">
        <v>132.72916666666654</v>
      </c>
      <c r="E6065" s="13">
        <v>23.795138888888591</v>
      </c>
      <c r="F6065" s="13">
        <v>156.52430555555515</v>
      </c>
      <c r="G6065" s="13">
        <v>0.93848155266982325</v>
      </c>
      <c r="H6065" s="13">
        <v>0.93562265640418396</v>
      </c>
      <c r="I6065" s="13">
        <v>1</v>
      </c>
      <c r="J6065" s="13">
        <v>156.52430555555515</v>
      </c>
      <c r="K6065" s="13">
        <v>0</v>
      </c>
      <c r="L6065" s="13">
        <v>0</v>
      </c>
      <c r="M6065" s="13">
        <v>0</v>
      </c>
      <c r="N6065" s="13">
        <v>156.52430555555515</v>
      </c>
    </row>
    <row r="6066" spans="1:15" x14ac:dyDescent="0.3">
      <c r="A6066" s="2" t="s">
        <v>1030</v>
      </c>
      <c r="B6066" s="2" t="str">
        <f>VLOOKUP(A6066,'Hold Harmless'!A$1:B$7201,2,FALSE)</f>
        <v>WINONA ISD</v>
      </c>
      <c r="C6066" s="2">
        <v>5</v>
      </c>
      <c r="D6066" s="13">
        <v>143.65178571428513</v>
      </c>
      <c r="E6066" s="13">
        <v>10.559523809523828</v>
      </c>
      <c r="F6066" s="13">
        <v>154.21130952380895</v>
      </c>
      <c r="G6066" s="13">
        <v>0.93848155266982325</v>
      </c>
      <c r="H6066" s="13">
        <v>0.93562265640418396</v>
      </c>
      <c r="I6066" s="13">
        <v>1</v>
      </c>
      <c r="J6066" s="13">
        <v>154.21130952380895</v>
      </c>
      <c r="K6066" s="13">
        <v>0</v>
      </c>
      <c r="L6066" s="13">
        <v>0</v>
      </c>
      <c r="M6066" s="13">
        <v>0</v>
      </c>
      <c r="N6066" s="13">
        <v>154.21130952380895</v>
      </c>
    </row>
    <row r="6067" spans="1:15" ht="15" thickBot="1" x14ac:dyDescent="0.35">
      <c r="A6067" s="2" t="s">
        <v>1030</v>
      </c>
      <c r="B6067" s="2" t="str">
        <f>VLOOKUP(A6067,'Hold Harmless'!A$1:B$7201,2,FALSE)</f>
        <v>WINONA ISD</v>
      </c>
      <c r="C6067" s="2">
        <v>6</v>
      </c>
      <c r="D6067" s="13">
        <v>144.81481481481532</v>
      </c>
      <c r="E6067" s="13">
        <v>10.444444444444438</v>
      </c>
      <c r="F6067" s="13">
        <v>155.25925925925975</v>
      </c>
      <c r="G6067" s="13">
        <v>0.93848155266982325</v>
      </c>
      <c r="H6067" s="13">
        <v>0.93562265640418396</v>
      </c>
      <c r="I6067" s="13">
        <v>1</v>
      </c>
      <c r="J6067" s="13">
        <v>155.25925925925975</v>
      </c>
      <c r="K6067" s="13">
        <v>0</v>
      </c>
      <c r="L6067" s="13">
        <v>0</v>
      </c>
      <c r="M6067" s="13">
        <v>0</v>
      </c>
      <c r="N6067" s="13">
        <v>155.25925925925975</v>
      </c>
      <c r="O6067" s="24">
        <f t="shared" ref="O6067" si="1009">SUM(N6062:N6067)</f>
        <v>939.51572971781252</v>
      </c>
    </row>
    <row r="6068" spans="1:15" ht="15" thickTop="1" x14ac:dyDescent="0.3">
      <c r="A6068" s="4" t="s">
        <v>1031</v>
      </c>
      <c r="B6068" s="4" t="str">
        <f>VLOOKUP(A6068,'Hold Harmless'!A$1:B$7201,2,FALSE)</f>
        <v>BRAZOS RIVER CHARTER SCHOOL</v>
      </c>
      <c r="C6068" s="4">
        <v>1</v>
      </c>
      <c r="D6068" s="10">
        <v>23.808369252873579</v>
      </c>
      <c r="E6068" s="10">
        <v>0.53645833333333337</v>
      </c>
      <c r="F6068" s="10">
        <v>24.344827586206911</v>
      </c>
      <c r="G6068" s="10">
        <v>0.92670720416385155</v>
      </c>
      <c r="H6068" s="10">
        <v>0.91456357498794405</v>
      </c>
      <c r="I6068" s="10">
        <v>1</v>
      </c>
      <c r="J6068" s="10">
        <v>24.344827586206911</v>
      </c>
      <c r="K6068" s="10">
        <v>0</v>
      </c>
      <c r="L6068" s="10">
        <v>0</v>
      </c>
      <c r="M6068" s="10">
        <v>0</v>
      </c>
      <c r="N6068" s="10">
        <v>24.344827586206911</v>
      </c>
    </row>
    <row r="6069" spans="1:15" x14ac:dyDescent="0.3">
      <c r="A6069" s="4" t="s">
        <v>1031</v>
      </c>
      <c r="B6069" s="4" t="str">
        <f>VLOOKUP(A6069,'Hold Harmless'!A$1:B$7201,2,FALSE)</f>
        <v>BRAZOS RIVER CHARTER SCHOOL</v>
      </c>
      <c r="C6069" s="4">
        <v>2</v>
      </c>
      <c r="D6069" s="10">
        <v>30.111721611721666</v>
      </c>
      <c r="E6069" s="10">
        <v>1</v>
      </c>
      <c r="F6069" s="10">
        <v>31.111721611721666</v>
      </c>
      <c r="G6069" s="10">
        <v>0.92670720416385155</v>
      </c>
      <c r="H6069" s="10">
        <v>0.91456357498794405</v>
      </c>
      <c r="I6069" s="10">
        <v>1</v>
      </c>
      <c r="J6069" s="10">
        <v>31.111721611721666</v>
      </c>
      <c r="K6069" s="10">
        <v>0</v>
      </c>
      <c r="L6069" s="10">
        <v>0</v>
      </c>
      <c r="M6069" s="10">
        <v>0</v>
      </c>
      <c r="N6069" s="10">
        <v>31.111721611721666</v>
      </c>
    </row>
    <row r="6070" spans="1:15" x14ac:dyDescent="0.3">
      <c r="A6070" s="4" t="s">
        <v>1031</v>
      </c>
      <c r="B6070" s="4" t="str">
        <f>VLOOKUP(A6070,'Hold Harmless'!A$1:B$7201,2,FALSE)</f>
        <v>BRAZOS RIVER CHARTER SCHOOL</v>
      </c>
      <c r="C6070" s="4">
        <v>3</v>
      </c>
      <c r="D6070" s="10">
        <v>28.446111111111072</v>
      </c>
      <c r="E6070" s="10">
        <v>3.9513888888888902</v>
      </c>
      <c r="F6070" s="10">
        <v>32.397499999999965</v>
      </c>
      <c r="G6070" s="10">
        <v>0.92670720416385155</v>
      </c>
      <c r="H6070" s="10">
        <v>0.91456357498794405</v>
      </c>
      <c r="I6070" s="10">
        <v>1</v>
      </c>
      <c r="J6070" s="10">
        <v>32.397499999999965</v>
      </c>
      <c r="K6070" s="10">
        <v>0</v>
      </c>
      <c r="L6070" s="10">
        <v>0</v>
      </c>
      <c r="M6070" s="10">
        <v>0</v>
      </c>
      <c r="N6070" s="10">
        <v>32.397499999999965</v>
      </c>
    </row>
    <row r="6071" spans="1:15" x14ac:dyDescent="0.3">
      <c r="A6071" s="4" t="s">
        <v>1031</v>
      </c>
      <c r="B6071" s="4" t="str">
        <f>VLOOKUP(A6071,'Hold Harmless'!A$1:B$7201,2,FALSE)</f>
        <v>BRAZOS RIVER CHARTER SCHOOL</v>
      </c>
      <c r="C6071" s="4">
        <v>4</v>
      </c>
      <c r="D6071" s="10">
        <v>34.090769230769304</v>
      </c>
      <c r="E6071" s="10">
        <v>1.0266666666666668</v>
      </c>
      <c r="F6071" s="10">
        <v>35.117435897435968</v>
      </c>
      <c r="G6071" s="10">
        <v>0.92670720416385155</v>
      </c>
      <c r="H6071" s="10">
        <v>0.91456357498794405</v>
      </c>
      <c r="I6071" s="10">
        <v>1</v>
      </c>
      <c r="J6071" s="10">
        <v>35.117435897435968</v>
      </c>
      <c r="K6071" s="10">
        <v>0</v>
      </c>
      <c r="L6071" s="10">
        <v>0</v>
      </c>
      <c r="M6071" s="10">
        <v>0</v>
      </c>
      <c r="N6071" s="10">
        <v>35.117435897435968</v>
      </c>
    </row>
    <row r="6072" spans="1:15" x14ac:dyDescent="0.3">
      <c r="A6072" s="4" t="s">
        <v>1031</v>
      </c>
      <c r="B6072" s="4" t="str">
        <f>VLOOKUP(A6072,'Hold Harmless'!A$1:B$7201,2,FALSE)</f>
        <v>BRAZOS RIVER CHARTER SCHOOL</v>
      </c>
      <c r="C6072" s="4">
        <v>5</v>
      </c>
      <c r="D6072" s="10">
        <v>36.23563218390801</v>
      </c>
      <c r="E6072" s="10">
        <v>0.71839080459770122</v>
      </c>
      <c r="F6072" s="10">
        <v>36.954022988505713</v>
      </c>
      <c r="G6072" s="10">
        <v>0.92670720416385155</v>
      </c>
      <c r="H6072" s="10">
        <v>0.91456357498794405</v>
      </c>
      <c r="I6072" s="10">
        <v>1</v>
      </c>
      <c r="J6072" s="10">
        <v>36.954022988505713</v>
      </c>
      <c r="K6072" s="10">
        <v>0</v>
      </c>
      <c r="L6072" s="10">
        <v>0</v>
      </c>
      <c r="M6072" s="10">
        <v>0</v>
      </c>
      <c r="N6072" s="10">
        <v>36.954022988505713</v>
      </c>
    </row>
    <row r="6073" spans="1:15" ht="15" thickBot="1" x14ac:dyDescent="0.35">
      <c r="A6073" s="4" t="s">
        <v>1031</v>
      </c>
      <c r="B6073" s="4" t="str">
        <f>VLOOKUP(A6073,'Hold Harmless'!A$1:B$7201,2,FALSE)</f>
        <v>BRAZOS RIVER CHARTER SCHOOL</v>
      </c>
      <c r="C6073" s="4">
        <v>6</v>
      </c>
      <c r="D6073" s="10">
        <v>36.883201058201081</v>
      </c>
      <c r="E6073" s="10">
        <v>0.66190476190476188</v>
      </c>
      <c r="F6073" s="10">
        <v>37.545105820105846</v>
      </c>
      <c r="G6073" s="10">
        <v>0.92670720416385155</v>
      </c>
      <c r="H6073" s="10">
        <v>0.91456357498794405</v>
      </c>
      <c r="I6073" s="10">
        <v>1</v>
      </c>
      <c r="J6073" s="10">
        <v>37.545105820105846</v>
      </c>
      <c r="K6073" s="10">
        <v>0</v>
      </c>
      <c r="L6073" s="10">
        <v>0</v>
      </c>
      <c r="M6073" s="10">
        <v>0</v>
      </c>
      <c r="N6073" s="10">
        <v>37.545105820105846</v>
      </c>
      <c r="O6073" s="24">
        <f t="shared" ref="O6073" si="1010">SUM(N6068:N6073)</f>
        <v>197.47061390397607</v>
      </c>
    </row>
    <row r="6074" spans="1:15" ht="15" thickTop="1" x14ac:dyDescent="0.3">
      <c r="A6074" s="11" t="s">
        <v>1032</v>
      </c>
      <c r="B6074" s="11" t="str">
        <f>VLOOKUP(A6074,'Hold Harmless'!A$1:B$7201,2,FALSE)</f>
        <v>GLEN ROSE ISD</v>
      </c>
      <c r="C6074" s="11">
        <v>1</v>
      </c>
      <c r="D6074" s="12">
        <v>274.25925925926111</v>
      </c>
      <c r="E6074" s="12">
        <v>31.339506172839535</v>
      </c>
      <c r="F6074" s="12">
        <v>305.59876543210066</v>
      </c>
      <c r="G6074" s="12">
        <v>0.96586695281007706</v>
      </c>
      <c r="H6074" s="12">
        <v>0.9589212634445452</v>
      </c>
      <c r="I6074" s="12">
        <v>1</v>
      </c>
      <c r="J6074" s="12">
        <v>305.59876543210066</v>
      </c>
      <c r="K6074" s="12">
        <v>0</v>
      </c>
      <c r="L6074" s="12">
        <v>0</v>
      </c>
      <c r="M6074" s="12">
        <v>0</v>
      </c>
      <c r="N6074" s="12">
        <v>305.59876543210066</v>
      </c>
    </row>
    <row r="6075" spans="1:15" x14ac:dyDescent="0.3">
      <c r="A6075" s="11" t="s">
        <v>1032</v>
      </c>
      <c r="B6075" s="11" t="str">
        <f>VLOOKUP(A6075,'Hold Harmless'!A$1:B$7201,2,FALSE)</f>
        <v>GLEN ROSE ISD</v>
      </c>
      <c r="C6075" s="11">
        <v>2</v>
      </c>
      <c r="D6075" s="12">
        <v>287.71264367815888</v>
      </c>
      <c r="E6075" s="12">
        <v>18.341954022988507</v>
      </c>
      <c r="F6075" s="12">
        <v>306.05459770114737</v>
      </c>
      <c r="G6075" s="12">
        <v>0.96586695281007706</v>
      </c>
      <c r="H6075" s="12">
        <v>0.9589212634445452</v>
      </c>
      <c r="I6075" s="12">
        <v>1</v>
      </c>
      <c r="J6075" s="12">
        <v>306.05459770114737</v>
      </c>
      <c r="K6075" s="12">
        <v>0</v>
      </c>
      <c r="L6075" s="12">
        <v>0</v>
      </c>
      <c r="M6075" s="12">
        <v>0</v>
      </c>
      <c r="N6075" s="12">
        <v>306.05459770114737</v>
      </c>
    </row>
    <row r="6076" spans="1:15" x14ac:dyDescent="0.3">
      <c r="A6076" s="11" t="s">
        <v>1032</v>
      </c>
      <c r="B6076" s="11" t="str">
        <f>VLOOKUP(A6076,'Hold Harmless'!A$1:B$7201,2,FALSE)</f>
        <v>GLEN ROSE ISD</v>
      </c>
      <c r="C6076" s="11">
        <v>3</v>
      </c>
      <c r="D6076" s="12">
        <v>272.33333333333201</v>
      </c>
      <c r="E6076" s="12">
        <v>28.736111111111239</v>
      </c>
      <c r="F6076" s="12">
        <v>301.06944444444326</v>
      </c>
      <c r="G6076" s="12">
        <v>0.96586695281007706</v>
      </c>
      <c r="H6076" s="12">
        <v>0.9589212634445452</v>
      </c>
      <c r="I6076" s="12">
        <v>1</v>
      </c>
      <c r="J6076" s="12">
        <v>301.06944444444326</v>
      </c>
      <c r="K6076" s="12">
        <v>0</v>
      </c>
      <c r="L6076" s="12">
        <v>0</v>
      </c>
      <c r="M6076" s="12">
        <v>0</v>
      </c>
      <c r="N6076" s="12">
        <v>301.06944444444326</v>
      </c>
    </row>
    <row r="6077" spans="1:15" x14ac:dyDescent="0.3">
      <c r="A6077" s="11" t="s">
        <v>1032</v>
      </c>
      <c r="B6077" s="11" t="str">
        <f>VLOOKUP(A6077,'Hold Harmless'!A$1:B$7201,2,FALSE)</f>
        <v>GLEN ROSE ISD</v>
      </c>
      <c r="C6077" s="11">
        <v>4</v>
      </c>
      <c r="D6077" s="12">
        <v>287.89333333333093</v>
      </c>
      <c r="E6077" s="12">
        <v>14.513333333333327</v>
      </c>
      <c r="F6077" s="12">
        <v>302.40666666666425</v>
      </c>
      <c r="G6077" s="12">
        <v>0.96586695281007706</v>
      </c>
      <c r="H6077" s="12">
        <v>0.9589212634445452</v>
      </c>
      <c r="I6077" s="12">
        <v>1</v>
      </c>
      <c r="J6077" s="12">
        <v>302.40666666666425</v>
      </c>
      <c r="K6077" s="12">
        <v>0</v>
      </c>
      <c r="L6077" s="12">
        <v>0</v>
      </c>
      <c r="M6077" s="12">
        <v>0</v>
      </c>
      <c r="N6077" s="12">
        <v>302.40666666666425</v>
      </c>
    </row>
    <row r="6078" spans="1:15" x14ac:dyDescent="0.3">
      <c r="A6078" s="11" t="s">
        <v>1032</v>
      </c>
      <c r="B6078" s="11" t="str">
        <f>VLOOKUP(A6078,'Hold Harmless'!A$1:B$7201,2,FALSE)</f>
        <v>GLEN ROSE ISD</v>
      </c>
      <c r="C6078" s="11">
        <v>5</v>
      </c>
      <c r="D6078" s="12">
        <v>290.6458333333332</v>
      </c>
      <c r="E6078" s="12">
        <v>12.010416666666663</v>
      </c>
      <c r="F6078" s="12">
        <v>302.65624999999989</v>
      </c>
      <c r="G6078" s="12">
        <v>0.96586695281007706</v>
      </c>
      <c r="H6078" s="12">
        <v>0.9589212634445452</v>
      </c>
      <c r="I6078" s="12">
        <v>1</v>
      </c>
      <c r="J6078" s="12">
        <v>302.65624999999989</v>
      </c>
      <c r="K6078" s="12">
        <v>0</v>
      </c>
      <c r="L6078" s="12">
        <v>0</v>
      </c>
      <c r="M6078" s="12">
        <v>0</v>
      </c>
      <c r="N6078" s="12">
        <v>302.65624999999989</v>
      </c>
    </row>
    <row r="6079" spans="1:15" ht="15" thickBot="1" x14ac:dyDescent="0.35">
      <c r="A6079" s="11" t="s">
        <v>1032</v>
      </c>
      <c r="B6079" s="11" t="str">
        <f>VLOOKUP(A6079,'Hold Harmless'!A$1:B$7201,2,FALSE)</f>
        <v>GLEN ROSE ISD</v>
      </c>
      <c r="C6079" s="11">
        <v>6</v>
      </c>
      <c r="D6079" s="12">
        <v>291.61011904761585</v>
      </c>
      <c r="E6079" s="12">
        <v>11.136904761904763</v>
      </c>
      <c r="F6079" s="12">
        <v>302.74702380952061</v>
      </c>
      <c r="G6079" s="12">
        <v>0.96586695281007706</v>
      </c>
      <c r="H6079" s="12">
        <v>0.9589212634445452</v>
      </c>
      <c r="I6079" s="12">
        <v>1</v>
      </c>
      <c r="J6079" s="12">
        <v>302.74702380952061</v>
      </c>
      <c r="K6079" s="12">
        <v>0</v>
      </c>
      <c r="L6079" s="12">
        <v>0</v>
      </c>
      <c r="M6079" s="12">
        <v>0</v>
      </c>
      <c r="N6079" s="12">
        <v>302.74702380952061</v>
      </c>
      <c r="O6079" s="24">
        <f t="shared" ref="O6079" si="1011">SUM(N6074:N6079)</f>
        <v>1820.5327480538763</v>
      </c>
    </row>
    <row r="6080" spans="1:15" ht="15" thickTop="1" x14ac:dyDescent="0.3">
      <c r="A6080" s="2" t="s">
        <v>1033</v>
      </c>
      <c r="B6080" s="2" t="str">
        <f>VLOOKUP(A6080,'Hold Harmless'!A$1:B$7201,2,FALSE)</f>
        <v>RIO GRANDE CITY CISD</v>
      </c>
      <c r="C6080" s="2">
        <v>1</v>
      </c>
      <c r="D6080" s="13">
        <v>88.192528735632308</v>
      </c>
      <c r="E6080" s="13">
        <v>1475.6350574713388</v>
      </c>
      <c r="F6080" s="13">
        <v>1563.8275862069711</v>
      </c>
      <c r="G6080" s="13">
        <v>0.96404655568089714</v>
      </c>
      <c r="H6080" s="13">
        <v>0.97831973629920821</v>
      </c>
      <c r="I6080" s="13">
        <v>0.98541051551070236</v>
      </c>
      <c r="J6080" s="13">
        <v>1541.0121478940687</v>
      </c>
      <c r="K6080" s="13">
        <v>22.815438312902415</v>
      </c>
      <c r="L6080" s="13">
        <v>22.815438312902415</v>
      </c>
      <c r="M6080" s="13">
        <v>0</v>
      </c>
      <c r="N6080" s="13">
        <v>1541.0121478940687</v>
      </c>
    </row>
    <row r="6081" spans="1:15" x14ac:dyDescent="0.3">
      <c r="A6081" s="2" t="s">
        <v>1033</v>
      </c>
      <c r="B6081" s="2" t="str">
        <f>VLOOKUP(A6081,'Hold Harmless'!A$1:B$7201,2,FALSE)</f>
        <v>RIO GRANDE CITY CISD</v>
      </c>
      <c r="C6081" s="2">
        <v>2</v>
      </c>
      <c r="D6081" s="13">
        <v>132.35119047618812</v>
      </c>
      <c r="E6081" s="13">
        <v>1433.9464285714903</v>
      </c>
      <c r="F6081" s="13">
        <v>1566.2976190476784</v>
      </c>
      <c r="G6081" s="13">
        <v>0.96404655568089714</v>
      </c>
      <c r="H6081" s="13">
        <v>0.97831973629920821</v>
      </c>
      <c r="I6081" s="13">
        <v>0.98541051551070236</v>
      </c>
      <c r="J6081" s="13">
        <v>1543.4461442289585</v>
      </c>
      <c r="K6081" s="13">
        <v>22.851474818719907</v>
      </c>
      <c r="L6081" s="13">
        <v>22.851474818719907</v>
      </c>
      <c r="M6081" s="13">
        <v>0</v>
      </c>
      <c r="N6081" s="13">
        <v>1543.4461442289585</v>
      </c>
    </row>
    <row r="6082" spans="1:15" x14ac:dyDescent="0.3">
      <c r="A6082" s="2" t="s">
        <v>1033</v>
      </c>
      <c r="B6082" s="2" t="str">
        <f>VLOOKUP(A6082,'Hold Harmless'!A$1:B$7201,2,FALSE)</f>
        <v>RIO GRANDE CITY CISD</v>
      </c>
      <c r="C6082" s="2">
        <v>3</v>
      </c>
      <c r="D6082" s="13">
        <v>263.23188405796441</v>
      </c>
      <c r="E6082" s="13">
        <v>1307.2608695652696</v>
      </c>
      <c r="F6082" s="13">
        <v>1570.492753623234</v>
      </c>
      <c r="G6082" s="13">
        <v>0.96404655568089714</v>
      </c>
      <c r="H6082" s="13">
        <v>0.97831973629920821</v>
      </c>
      <c r="I6082" s="13">
        <v>0.98541051551070236</v>
      </c>
      <c r="J6082" s="13">
        <v>1547.5800739536935</v>
      </c>
      <c r="K6082" s="13">
        <v>22.912679669540466</v>
      </c>
      <c r="L6082" s="13">
        <v>22.912679669540466</v>
      </c>
      <c r="M6082" s="13">
        <v>0</v>
      </c>
      <c r="N6082" s="13">
        <v>1547.5800739536935</v>
      </c>
    </row>
    <row r="6083" spans="1:15" x14ac:dyDescent="0.3">
      <c r="A6083" s="2" t="s">
        <v>1033</v>
      </c>
      <c r="B6083" s="2" t="str">
        <f>VLOOKUP(A6083,'Hold Harmless'!A$1:B$7201,2,FALSE)</f>
        <v>RIO GRANDE CITY CISD</v>
      </c>
      <c r="C6083" s="2">
        <v>4</v>
      </c>
      <c r="D6083" s="13">
        <v>268.788888888896</v>
      </c>
      <c r="E6083" s="13">
        <v>1298.3749999999893</v>
      </c>
      <c r="F6083" s="13">
        <v>1567.1638888888854</v>
      </c>
      <c r="G6083" s="13">
        <v>0.96404655568089714</v>
      </c>
      <c r="H6083" s="13">
        <v>0.97831973629920821</v>
      </c>
      <c r="I6083" s="13">
        <v>0.98541051551070236</v>
      </c>
      <c r="J6083" s="13">
        <v>1544.2997756397535</v>
      </c>
      <c r="K6083" s="13">
        <v>22.864113249131833</v>
      </c>
      <c r="L6083" s="13">
        <v>22.864113249131833</v>
      </c>
      <c r="M6083" s="13">
        <v>0</v>
      </c>
      <c r="N6083" s="13">
        <v>1544.2997756397535</v>
      </c>
    </row>
    <row r="6084" spans="1:15" x14ac:dyDescent="0.3">
      <c r="A6084" s="2" t="s">
        <v>1033</v>
      </c>
      <c r="B6084" s="2" t="str">
        <f>VLOOKUP(A6084,'Hold Harmless'!A$1:B$7201,2,FALSE)</f>
        <v>RIO GRANDE CITY CISD</v>
      </c>
      <c r="C6084" s="2">
        <v>5</v>
      </c>
      <c r="D6084" s="13">
        <v>349.82738095239131</v>
      </c>
      <c r="E6084" s="13">
        <v>1196.3869047619512</v>
      </c>
      <c r="F6084" s="13">
        <v>1546.2142857143426</v>
      </c>
      <c r="G6084" s="13">
        <v>0.96404655568089714</v>
      </c>
      <c r="H6084" s="13">
        <v>0.97831973629920821</v>
      </c>
      <c r="I6084" s="13">
        <v>0.98541051551070236</v>
      </c>
      <c r="J6084" s="13">
        <v>1523.6558163757827</v>
      </c>
      <c r="K6084" s="13">
        <v>22.558469338559917</v>
      </c>
      <c r="L6084" s="13">
        <v>22.558469338559917</v>
      </c>
      <c r="M6084" s="13">
        <v>0</v>
      </c>
      <c r="N6084" s="13">
        <v>1523.6558163757827</v>
      </c>
    </row>
    <row r="6085" spans="1:15" ht="15" thickBot="1" x14ac:dyDescent="0.35">
      <c r="A6085" s="2" t="s">
        <v>1033</v>
      </c>
      <c r="B6085" s="2" t="str">
        <f>VLOOKUP(A6085,'Hold Harmless'!A$1:B$7201,2,FALSE)</f>
        <v>RIO GRANDE CITY CISD</v>
      </c>
      <c r="C6085" s="2">
        <v>6</v>
      </c>
      <c r="D6085" s="13">
        <v>534.54411764704309</v>
      </c>
      <c r="E6085" s="13">
        <v>1001.1029411764578</v>
      </c>
      <c r="F6085" s="13">
        <v>1535.6470588235009</v>
      </c>
      <c r="G6085" s="13">
        <v>0.96404655568089714</v>
      </c>
      <c r="H6085" s="13">
        <v>0.97831973629920821</v>
      </c>
      <c r="I6085" s="13">
        <v>0.98541051551070236</v>
      </c>
      <c r="J6085" s="13">
        <v>1513.2427598777599</v>
      </c>
      <c r="K6085" s="13">
        <v>22.404298945740948</v>
      </c>
      <c r="L6085" s="13">
        <v>22.404298945740948</v>
      </c>
      <c r="M6085" s="13">
        <v>0</v>
      </c>
      <c r="N6085" s="13">
        <v>1513.2427598777599</v>
      </c>
      <c r="O6085" s="24">
        <f t="shared" ref="O6085" si="1012">SUM(N6080:N6085)</f>
        <v>9213.2367179700159</v>
      </c>
    </row>
    <row r="6086" spans="1:15" ht="15" thickTop="1" x14ac:dyDescent="0.3">
      <c r="A6086" s="4" t="s">
        <v>1034</v>
      </c>
      <c r="B6086" s="4" t="str">
        <f>VLOOKUP(A6086,'Hold Harmless'!A$1:B$7201,2,FALSE)</f>
        <v>SAN ISIDRO ISD</v>
      </c>
      <c r="C6086" s="4">
        <v>1</v>
      </c>
      <c r="D6086" s="10">
        <v>30.086206896551786</v>
      </c>
      <c r="E6086" s="10">
        <v>0.14367816091954022</v>
      </c>
      <c r="F6086" s="10">
        <v>30.229885057471325</v>
      </c>
      <c r="G6086" s="10">
        <v>0.97532284700977345</v>
      </c>
      <c r="H6086" s="10">
        <v>0.99184988346372527</v>
      </c>
      <c r="I6086" s="10">
        <v>0.98333715945377109</v>
      </c>
      <c r="J6086" s="10">
        <v>29.726169303027852</v>
      </c>
      <c r="K6086" s="10">
        <v>0.50371575444347272</v>
      </c>
      <c r="L6086" s="10">
        <v>0.14367816091954022</v>
      </c>
      <c r="M6086" s="10">
        <v>0.36003759352393416</v>
      </c>
      <c r="N6086" s="10">
        <v>30.086206896551786</v>
      </c>
    </row>
    <row r="6087" spans="1:15" x14ac:dyDescent="0.3">
      <c r="A6087" s="4" t="s">
        <v>1034</v>
      </c>
      <c r="B6087" s="4" t="str">
        <f>VLOOKUP(A6087,'Hold Harmless'!A$1:B$7201,2,FALSE)</f>
        <v>SAN ISIDRO ISD</v>
      </c>
      <c r="C6087" s="4">
        <v>2</v>
      </c>
      <c r="D6087" s="10">
        <v>30.063218390804646</v>
      </c>
      <c r="E6087" s="10">
        <v>0.68103448275862066</v>
      </c>
      <c r="F6087" s="10">
        <v>30.744252873563266</v>
      </c>
      <c r="G6087" s="10">
        <v>0.97532284700977345</v>
      </c>
      <c r="H6087" s="10">
        <v>0.99184988346372527</v>
      </c>
      <c r="I6087" s="10">
        <v>0.98333715945377109</v>
      </c>
      <c r="J6087" s="10">
        <v>30.231966290218143</v>
      </c>
      <c r="K6087" s="10">
        <v>0.51228658334512289</v>
      </c>
      <c r="L6087" s="10">
        <v>0.51228658334512289</v>
      </c>
      <c r="M6087" s="10">
        <v>0</v>
      </c>
      <c r="N6087" s="10">
        <v>30.231966290218143</v>
      </c>
    </row>
    <row r="6088" spans="1:15" x14ac:dyDescent="0.3">
      <c r="A6088" s="4" t="s">
        <v>1034</v>
      </c>
      <c r="B6088" s="4" t="str">
        <f>VLOOKUP(A6088,'Hold Harmless'!A$1:B$7201,2,FALSE)</f>
        <v>SAN ISIDRO ISD</v>
      </c>
      <c r="C6088" s="4">
        <v>3</v>
      </c>
      <c r="D6088" s="10">
        <v>31.201149425287397</v>
      </c>
      <c r="E6088" s="10">
        <v>0.77298850574712663</v>
      </c>
      <c r="F6088" s="10">
        <v>31.974137931034523</v>
      </c>
      <c r="G6088" s="10">
        <v>0.97532284700977345</v>
      </c>
      <c r="H6088" s="10">
        <v>0.99184988346372527</v>
      </c>
      <c r="I6088" s="10">
        <v>0.98333715945377109</v>
      </c>
      <c r="J6088" s="10">
        <v>31.441357969086564</v>
      </c>
      <c r="K6088" s="10">
        <v>0.53277996194795918</v>
      </c>
      <c r="L6088" s="10">
        <v>0.53277996194795918</v>
      </c>
      <c r="M6088" s="10">
        <v>0</v>
      </c>
      <c r="N6088" s="10">
        <v>31.441357969086564</v>
      </c>
    </row>
    <row r="6089" spans="1:15" x14ac:dyDescent="0.3">
      <c r="A6089" s="4" t="s">
        <v>1034</v>
      </c>
      <c r="B6089" s="4" t="str">
        <f>VLOOKUP(A6089,'Hold Harmless'!A$1:B$7201,2,FALSE)</f>
        <v>SAN ISIDRO ISD</v>
      </c>
      <c r="C6089" s="4">
        <v>4</v>
      </c>
      <c r="D6089" s="10">
        <v>32.386904761904823</v>
      </c>
      <c r="E6089" s="10">
        <v>0.32738095238095244</v>
      </c>
      <c r="F6089" s="10">
        <v>32.714285714285772</v>
      </c>
      <c r="G6089" s="10">
        <v>0.97532284700977345</v>
      </c>
      <c r="H6089" s="10">
        <v>0.99184988346372527</v>
      </c>
      <c r="I6089" s="10">
        <v>0.98333715945377109</v>
      </c>
      <c r="J6089" s="10">
        <v>32.169172787844857</v>
      </c>
      <c r="K6089" s="10">
        <v>0.54511292644091469</v>
      </c>
      <c r="L6089" s="10">
        <v>0.32738095238095244</v>
      </c>
      <c r="M6089" s="10">
        <v>0.21773197405996569</v>
      </c>
      <c r="N6089" s="10">
        <v>32.386904761904823</v>
      </c>
    </row>
    <row r="6090" spans="1:15" x14ac:dyDescent="0.3">
      <c r="A6090" s="4" t="s">
        <v>1034</v>
      </c>
      <c r="B6090" s="4" t="str">
        <f>VLOOKUP(A6090,'Hold Harmless'!A$1:B$7201,2,FALSE)</f>
        <v>SAN ISIDRO ISD</v>
      </c>
      <c r="C6090" s="4">
        <v>5</v>
      </c>
      <c r="D6090" s="10">
        <v>32.61781609195409</v>
      </c>
      <c r="E6090" s="10">
        <v>0.47701149425287354</v>
      </c>
      <c r="F6090" s="10">
        <v>33.094827586206961</v>
      </c>
      <c r="G6090" s="10">
        <v>0.97532284700977345</v>
      </c>
      <c r="H6090" s="10">
        <v>0.99184988346372527</v>
      </c>
      <c r="I6090" s="10">
        <v>0.98333715945377109</v>
      </c>
      <c r="J6090" s="10">
        <v>32.543373751233055</v>
      </c>
      <c r="K6090" s="10">
        <v>0.55145383497390554</v>
      </c>
      <c r="L6090" s="10">
        <v>0.47701149425287354</v>
      </c>
      <c r="M6090" s="10">
        <v>7.4442340721034839E-2</v>
      </c>
      <c r="N6090" s="10">
        <v>32.61781609195409</v>
      </c>
    </row>
    <row r="6091" spans="1:15" ht="15" thickBot="1" x14ac:dyDescent="0.35">
      <c r="A6091" s="4" t="s">
        <v>1034</v>
      </c>
      <c r="B6091" s="4" t="str">
        <f>VLOOKUP(A6091,'Hold Harmless'!A$1:B$7201,2,FALSE)</f>
        <v>SAN ISIDRO ISD</v>
      </c>
      <c r="C6091" s="4">
        <v>6</v>
      </c>
      <c r="D6091" s="10">
        <v>32.85057471264372</v>
      </c>
      <c r="E6091" s="10">
        <v>0.51436781609195392</v>
      </c>
      <c r="F6091" s="10">
        <v>33.364942528735675</v>
      </c>
      <c r="G6091" s="10">
        <v>0.97532284700977345</v>
      </c>
      <c r="H6091" s="10">
        <v>0.99184988346372527</v>
      </c>
      <c r="I6091" s="10">
        <v>0.98333715945377109</v>
      </c>
      <c r="J6091" s="10">
        <v>32.808987811545258</v>
      </c>
      <c r="K6091" s="10">
        <v>0.55595471719041711</v>
      </c>
      <c r="L6091" s="10">
        <v>0.51436781609195392</v>
      </c>
      <c r="M6091" s="10">
        <v>4.1586901098462192E-2</v>
      </c>
      <c r="N6091" s="10">
        <v>32.85057471264372</v>
      </c>
      <c r="O6091" s="24">
        <f t="shared" ref="O6091" si="1013">SUM(N6086:N6091)</f>
        <v>189.61482672235914</v>
      </c>
    </row>
    <row r="6092" spans="1:15" ht="15" thickTop="1" x14ac:dyDescent="0.3">
      <c r="A6092" s="11" t="s">
        <v>1035</v>
      </c>
      <c r="B6092" s="11" t="str">
        <f>VLOOKUP(A6092,'Hold Harmless'!A$1:B$7201,2,FALSE)</f>
        <v>ROMA ISD</v>
      </c>
      <c r="C6092" s="11">
        <v>1</v>
      </c>
      <c r="D6092" s="12">
        <v>4.8999999999999906</v>
      </c>
      <c r="E6092" s="12">
        <v>947.13611111106809</v>
      </c>
      <c r="F6092" s="12">
        <v>952.03611111106807</v>
      </c>
      <c r="G6092" s="12">
        <v>0.95847798233520243</v>
      </c>
      <c r="H6092" s="12">
        <v>0.95898990270444584</v>
      </c>
      <c r="I6092" s="12">
        <v>0.99946618794650521</v>
      </c>
      <c r="J6092" s="12">
        <v>951.52790275959467</v>
      </c>
      <c r="K6092" s="12">
        <v>0.50820835147339949</v>
      </c>
      <c r="L6092" s="12">
        <v>0.50820835147339949</v>
      </c>
      <c r="M6092" s="12">
        <v>0</v>
      </c>
      <c r="N6092" s="12">
        <v>951.52790275959467</v>
      </c>
    </row>
    <row r="6093" spans="1:15" x14ac:dyDescent="0.3">
      <c r="A6093" s="11" t="s">
        <v>1035</v>
      </c>
      <c r="B6093" s="11" t="str">
        <f>VLOOKUP(A6093,'Hold Harmless'!A$1:B$7201,2,FALSE)</f>
        <v>ROMA ISD</v>
      </c>
      <c r="C6093" s="11">
        <v>2</v>
      </c>
      <c r="D6093" s="12">
        <v>10.743333333333334</v>
      </c>
      <c r="E6093" s="12">
        <v>935.55333333327542</v>
      </c>
      <c r="F6093" s="12">
        <v>946.29666666660876</v>
      </c>
      <c r="G6093" s="12">
        <v>0.95847798233520243</v>
      </c>
      <c r="H6093" s="12">
        <v>0.95898990270444584</v>
      </c>
      <c r="I6093" s="12">
        <v>0.99946618794650521</v>
      </c>
      <c r="J6093" s="12">
        <v>945.79152209976019</v>
      </c>
      <c r="K6093" s="12">
        <v>0.50514456684857123</v>
      </c>
      <c r="L6093" s="12">
        <v>0.50514456684857123</v>
      </c>
      <c r="M6093" s="12">
        <v>0</v>
      </c>
      <c r="N6093" s="12">
        <v>945.79152209976019</v>
      </c>
    </row>
    <row r="6094" spans="1:15" x14ac:dyDescent="0.3">
      <c r="A6094" s="11" t="s">
        <v>1035</v>
      </c>
      <c r="B6094" s="11" t="str">
        <f>VLOOKUP(A6094,'Hold Harmless'!A$1:B$7201,2,FALSE)</f>
        <v>ROMA ISD</v>
      </c>
      <c r="C6094" s="11">
        <v>3</v>
      </c>
      <c r="D6094" s="12">
        <v>54.376666666666949</v>
      </c>
      <c r="E6094" s="12">
        <v>887.3499999999492</v>
      </c>
      <c r="F6094" s="12">
        <v>941.72666666661621</v>
      </c>
      <c r="G6094" s="12">
        <v>0.95847798233520243</v>
      </c>
      <c r="H6094" s="12">
        <v>0.95898990270444584</v>
      </c>
      <c r="I6094" s="12">
        <v>0.99946618794650521</v>
      </c>
      <c r="J6094" s="12">
        <v>941.22396162085215</v>
      </c>
      <c r="K6094" s="12">
        <v>0.50270504576405983</v>
      </c>
      <c r="L6094" s="12">
        <v>0.50270504576405983</v>
      </c>
      <c r="M6094" s="12">
        <v>0</v>
      </c>
      <c r="N6094" s="12">
        <v>941.22396162085215</v>
      </c>
    </row>
    <row r="6095" spans="1:15" x14ac:dyDescent="0.3">
      <c r="A6095" s="11" t="s">
        <v>1035</v>
      </c>
      <c r="B6095" s="11" t="str">
        <f>VLOOKUP(A6095,'Hold Harmless'!A$1:B$7201,2,FALSE)</f>
        <v>ROMA ISD</v>
      </c>
      <c r="C6095" s="11">
        <v>4</v>
      </c>
      <c r="D6095" s="12">
        <v>29.283333333334941</v>
      </c>
      <c r="E6095" s="12">
        <v>913.01428571424412</v>
      </c>
      <c r="F6095" s="12">
        <v>942.29761904757902</v>
      </c>
      <c r="G6095" s="12">
        <v>0.95847798233520243</v>
      </c>
      <c r="H6095" s="12">
        <v>0.95898990270444584</v>
      </c>
      <c r="I6095" s="12">
        <v>0.99946618794650521</v>
      </c>
      <c r="J6095" s="12">
        <v>941.79460922055193</v>
      </c>
      <c r="K6095" s="12">
        <v>0.50300982702708552</v>
      </c>
      <c r="L6095" s="12">
        <v>0.50300982702708552</v>
      </c>
      <c r="M6095" s="12">
        <v>0</v>
      </c>
      <c r="N6095" s="12">
        <v>941.79460922055193</v>
      </c>
    </row>
    <row r="6096" spans="1:15" x14ac:dyDescent="0.3">
      <c r="A6096" s="11" t="s">
        <v>1035</v>
      </c>
      <c r="B6096" s="11" t="str">
        <f>VLOOKUP(A6096,'Hold Harmless'!A$1:B$7201,2,FALSE)</f>
        <v>ROMA ISD</v>
      </c>
      <c r="C6096" s="11">
        <v>5</v>
      </c>
      <c r="D6096" s="12">
        <v>47.730555555555519</v>
      </c>
      <c r="E6096" s="12">
        <v>884.25277777778297</v>
      </c>
      <c r="F6096" s="12">
        <v>931.98333333333846</v>
      </c>
      <c r="G6096" s="12">
        <v>0.95847798233520243</v>
      </c>
      <c r="H6096" s="12">
        <v>0.95898990270444584</v>
      </c>
      <c r="I6096" s="12">
        <v>0.99946618794650521</v>
      </c>
      <c r="J6096" s="12">
        <v>931.48582939634889</v>
      </c>
      <c r="K6096" s="12">
        <v>0.49750393698957396</v>
      </c>
      <c r="L6096" s="12">
        <v>0.49750393698957396</v>
      </c>
      <c r="M6096" s="12">
        <v>0</v>
      </c>
      <c r="N6096" s="12">
        <v>931.48582939634889</v>
      </c>
    </row>
    <row r="6097" spans="1:15" ht="15" thickBot="1" x14ac:dyDescent="0.35">
      <c r="A6097" s="11" t="s">
        <v>1035</v>
      </c>
      <c r="B6097" s="11" t="str">
        <f>VLOOKUP(A6097,'Hold Harmless'!A$1:B$7201,2,FALSE)</f>
        <v>ROMA ISD</v>
      </c>
      <c r="C6097" s="11">
        <v>6</v>
      </c>
      <c r="D6097" s="12">
        <v>34.190476190477035</v>
      </c>
      <c r="E6097" s="12">
        <v>902.66428571424785</v>
      </c>
      <c r="F6097" s="12">
        <v>936.85476190472491</v>
      </c>
      <c r="G6097" s="12">
        <v>0.95847798233520243</v>
      </c>
      <c r="H6097" s="12">
        <v>0.95898990270444584</v>
      </c>
      <c r="I6097" s="12">
        <v>0.99946618794650521</v>
      </c>
      <c r="J6097" s="12">
        <v>936.35465754044617</v>
      </c>
      <c r="K6097" s="12">
        <v>0.50010436427874083</v>
      </c>
      <c r="L6097" s="12">
        <v>0.50010436427874083</v>
      </c>
      <c r="M6097" s="12">
        <v>0</v>
      </c>
      <c r="N6097" s="12">
        <v>936.35465754044617</v>
      </c>
      <c r="O6097" s="24">
        <f t="shared" ref="O6097" si="1014">SUM(N6092:N6097)</f>
        <v>5648.1784826375542</v>
      </c>
    </row>
    <row r="6098" spans="1:15" ht="15" thickTop="1" x14ac:dyDescent="0.3">
      <c r="A6098" s="2" t="s">
        <v>1036</v>
      </c>
      <c r="B6098" s="2" t="str">
        <f>VLOOKUP(A6098,'Hold Harmless'!A$1:B$7201,2,FALSE)</f>
        <v>BRECKENRIDGE ISD</v>
      </c>
      <c r="C6098" s="2">
        <v>1</v>
      </c>
      <c r="D6098" s="13">
        <v>196.43827160493848</v>
      </c>
      <c r="E6098" s="13">
        <v>28.490740740740776</v>
      </c>
      <c r="F6098" s="13">
        <v>224.92901234567927</v>
      </c>
      <c r="G6098" s="13">
        <v>0.94218313625289674</v>
      </c>
      <c r="H6098" s="13">
        <v>0.94753702770004422</v>
      </c>
      <c r="I6098" s="13">
        <v>0.99434967574814148</v>
      </c>
      <c r="J6098" s="13">
        <v>223.6580904922759</v>
      </c>
      <c r="K6098" s="13">
        <v>1.2709218534033653</v>
      </c>
      <c r="L6098" s="13">
        <v>1.2709218534033653</v>
      </c>
      <c r="M6098" s="13">
        <v>0</v>
      </c>
      <c r="N6098" s="13">
        <v>223.6580904922759</v>
      </c>
    </row>
    <row r="6099" spans="1:15" x14ac:dyDescent="0.3">
      <c r="A6099" s="2" t="s">
        <v>1036</v>
      </c>
      <c r="B6099" s="2" t="str">
        <f>VLOOKUP(A6099,'Hold Harmless'!A$1:B$7201,2,FALSE)</f>
        <v>BRECKENRIDGE ISD</v>
      </c>
      <c r="C6099" s="2">
        <v>2</v>
      </c>
      <c r="D6099" s="13">
        <v>198.75297619047407</v>
      </c>
      <c r="E6099" s="13">
        <v>19.526785714285744</v>
      </c>
      <c r="F6099" s="13">
        <v>218.27976190475982</v>
      </c>
      <c r="G6099" s="13">
        <v>0.94218313625289674</v>
      </c>
      <c r="H6099" s="13">
        <v>0.94753702770004422</v>
      </c>
      <c r="I6099" s="13">
        <v>0.99434967574814148</v>
      </c>
      <c r="J6099" s="13">
        <v>217.04641047237945</v>
      </c>
      <c r="K6099" s="13">
        <v>1.233351432380374</v>
      </c>
      <c r="L6099" s="13">
        <v>1.233351432380374</v>
      </c>
      <c r="M6099" s="13">
        <v>0</v>
      </c>
      <c r="N6099" s="13">
        <v>217.04641047237945</v>
      </c>
    </row>
    <row r="6100" spans="1:15" x14ac:dyDescent="0.3">
      <c r="A6100" s="2" t="s">
        <v>1036</v>
      </c>
      <c r="B6100" s="2" t="str">
        <f>VLOOKUP(A6100,'Hold Harmless'!A$1:B$7201,2,FALSE)</f>
        <v>BRECKENRIDGE ISD</v>
      </c>
      <c r="C6100" s="2">
        <v>3</v>
      </c>
      <c r="D6100" s="13">
        <v>204.78124999999932</v>
      </c>
      <c r="E6100" s="13">
        <v>12.225694444444446</v>
      </c>
      <c r="F6100" s="13">
        <v>217.00694444444377</v>
      </c>
      <c r="G6100" s="13">
        <v>0.94218313625289674</v>
      </c>
      <c r="H6100" s="13">
        <v>0.94753702770004422</v>
      </c>
      <c r="I6100" s="13">
        <v>0.99434967574814148</v>
      </c>
      <c r="J6100" s="13">
        <v>215.78078484342763</v>
      </c>
      <c r="K6100" s="13">
        <v>1.2261596010161497</v>
      </c>
      <c r="L6100" s="13">
        <v>1.2261596010161497</v>
      </c>
      <c r="M6100" s="13">
        <v>0</v>
      </c>
      <c r="N6100" s="13">
        <v>215.78078484342763</v>
      </c>
    </row>
    <row r="6101" spans="1:15" x14ac:dyDescent="0.3">
      <c r="A6101" s="2" t="s">
        <v>1036</v>
      </c>
      <c r="B6101" s="2" t="str">
        <f>VLOOKUP(A6101,'Hold Harmless'!A$1:B$7201,2,FALSE)</f>
        <v>BRECKENRIDGE ISD</v>
      </c>
      <c r="C6101" s="2">
        <v>4</v>
      </c>
      <c r="D6101" s="13">
        <v>203.36666666666468</v>
      </c>
      <c r="E6101" s="13">
        <v>10.246666666666664</v>
      </c>
      <c r="F6101" s="13">
        <v>213.61333333333135</v>
      </c>
      <c r="G6101" s="13">
        <v>0.94218313625289674</v>
      </c>
      <c r="H6101" s="13">
        <v>0.94753702770004422</v>
      </c>
      <c r="I6101" s="13">
        <v>0.99434967574814148</v>
      </c>
      <c r="J6101" s="13">
        <v>212.40634873547771</v>
      </c>
      <c r="K6101" s="13">
        <v>1.2069845978536478</v>
      </c>
      <c r="L6101" s="13">
        <v>1.2069845978536478</v>
      </c>
      <c r="M6101" s="13">
        <v>0</v>
      </c>
      <c r="N6101" s="13">
        <v>212.40634873547771</v>
      </c>
    </row>
    <row r="6102" spans="1:15" x14ac:dyDescent="0.3">
      <c r="A6102" s="2" t="s">
        <v>1036</v>
      </c>
      <c r="B6102" s="2" t="str">
        <f>VLOOKUP(A6102,'Hold Harmless'!A$1:B$7201,2,FALSE)</f>
        <v>BRECKENRIDGE ISD</v>
      </c>
      <c r="C6102" s="2">
        <v>5</v>
      </c>
      <c r="D6102" s="13">
        <v>206.29347826086675</v>
      </c>
      <c r="E6102" s="13">
        <v>6.2282608695652177</v>
      </c>
      <c r="F6102" s="13">
        <v>212.52173913043197</v>
      </c>
      <c r="G6102" s="13">
        <v>0.94218313625289674</v>
      </c>
      <c r="H6102" s="13">
        <v>0.94753702770004422</v>
      </c>
      <c r="I6102" s="13">
        <v>0.99434967574814148</v>
      </c>
      <c r="J6102" s="13">
        <v>211.32092239377613</v>
      </c>
      <c r="K6102" s="13">
        <v>1.2008167366558382</v>
      </c>
      <c r="L6102" s="13">
        <v>1.2008167366558382</v>
      </c>
      <c r="M6102" s="13">
        <v>0</v>
      </c>
      <c r="N6102" s="13">
        <v>211.32092239377613</v>
      </c>
    </row>
    <row r="6103" spans="1:15" ht="15" thickBot="1" x14ac:dyDescent="0.35">
      <c r="A6103" s="2" t="s">
        <v>1036</v>
      </c>
      <c r="B6103" s="2" t="str">
        <f>VLOOKUP(A6103,'Hold Harmless'!A$1:B$7201,2,FALSE)</f>
        <v>BRECKENRIDGE ISD</v>
      </c>
      <c r="C6103" s="2">
        <v>6</v>
      </c>
      <c r="D6103" s="13">
        <v>207.38247863247781</v>
      </c>
      <c r="E6103" s="13">
        <v>3.9465811965811954</v>
      </c>
      <c r="F6103" s="13">
        <v>211.32905982905902</v>
      </c>
      <c r="G6103" s="13">
        <v>0.94218313625289674</v>
      </c>
      <c r="H6103" s="13">
        <v>0.94753702770004422</v>
      </c>
      <c r="I6103" s="13">
        <v>0.99434967574814148</v>
      </c>
      <c r="J6103" s="13">
        <v>210.13498211718442</v>
      </c>
      <c r="K6103" s="13">
        <v>1.1940777118745984</v>
      </c>
      <c r="L6103" s="13">
        <v>1.1940777118745984</v>
      </c>
      <c r="M6103" s="13">
        <v>0</v>
      </c>
      <c r="N6103" s="13">
        <v>210.13498211718442</v>
      </c>
      <c r="O6103" s="24">
        <f t="shared" ref="O6103" si="1015">SUM(N6098:N6103)</f>
        <v>1290.3475390545211</v>
      </c>
    </row>
    <row r="6104" spans="1:15" ht="15" thickTop="1" x14ac:dyDescent="0.3">
      <c r="A6104" s="4" t="s">
        <v>1037</v>
      </c>
      <c r="B6104" s="4" t="str">
        <f>VLOOKUP(A6104,'Hold Harmless'!A$1:B$7201,2,FALSE)</f>
        <v>STERLING CITY ISD</v>
      </c>
      <c r="C6104" s="4">
        <v>1</v>
      </c>
      <c r="D6104" s="10">
        <v>53.373694207027441</v>
      </c>
      <c r="E6104" s="10">
        <v>4.3209876543209874E-2</v>
      </c>
      <c r="F6104" s="10">
        <v>53.41690408357065</v>
      </c>
      <c r="G6104" s="10">
        <v>0.95454124446585031</v>
      </c>
      <c r="H6104" s="10">
        <v>0.95598065517581721</v>
      </c>
      <c r="I6104" s="10">
        <v>0.99849430979364096</v>
      </c>
      <c r="J6104" s="10">
        <v>53.336474774237999</v>
      </c>
      <c r="K6104" s="10">
        <v>8.0429309332650689E-2</v>
      </c>
      <c r="L6104" s="10">
        <v>4.3209876543209874E-2</v>
      </c>
      <c r="M6104" s="10">
        <v>3.7219432789441953E-2</v>
      </c>
      <c r="N6104" s="10">
        <v>53.373694207027441</v>
      </c>
    </row>
    <row r="6105" spans="1:15" x14ac:dyDescent="0.3">
      <c r="A6105" s="4" t="s">
        <v>1037</v>
      </c>
      <c r="B6105" s="4" t="str">
        <f>VLOOKUP(A6105,'Hold Harmless'!A$1:B$7201,2,FALSE)</f>
        <v>STERLING CITY ISD</v>
      </c>
      <c r="C6105" s="4">
        <v>2</v>
      </c>
      <c r="D6105" s="10">
        <v>52.374999999999858</v>
      </c>
      <c r="E6105" s="10">
        <v>0.39607279693486586</v>
      </c>
      <c r="F6105" s="10">
        <v>52.771072796934725</v>
      </c>
      <c r="G6105" s="10">
        <v>0.95454124446585031</v>
      </c>
      <c r="H6105" s="10">
        <v>0.95598065517581721</v>
      </c>
      <c r="I6105" s="10">
        <v>0.99849430979364096</v>
      </c>
      <c r="J6105" s="10">
        <v>52.691615909445318</v>
      </c>
      <c r="K6105" s="10">
        <v>7.9456887489406824E-2</v>
      </c>
      <c r="L6105" s="10">
        <v>7.9456887489406824E-2</v>
      </c>
      <c r="M6105" s="10">
        <v>0</v>
      </c>
      <c r="N6105" s="10">
        <v>52.691615909445318</v>
      </c>
    </row>
    <row r="6106" spans="1:15" x14ac:dyDescent="0.3">
      <c r="A6106" s="4" t="s">
        <v>1037</v>
      </c>
      <c r="B6106" s="4" t="str">
        <f>VLOOKUP(A6106,'Hold Harmless'!A$1:B$7201,2,FALSE)</f>
        <v>STERLING CITY ISD</v>
      </c>
      <c r="C6106" s="4">
        <v>3</v>
      </c>
      <c r="D6106" s="10">
        <v>39.269825174825144</v>
      </c>
      <c r="E6106" s="10">
        <v>12.046048951048954</v>
      </c>
      <c r="F6106" s="10">
        <v>51.315874125874096</v>
      </c>
      <c r="G6106" s="10">
        <v>0.95454124446585031</v>
      </c>
      <c r="H6106" s="10">
        <v>0.95598065517581721</v>
      </c>
      <c r="I6106" s="10">
        <v>0.99849430979364096</v>
      </c>
      <c r="J6106" s="10">
        <v>51.238608316772016</v>
      </c>
      <c r="K6106" s="10">
        <v>7.7265809102080141E-2</v>
      </c>
      <c r="L6106" s="10">
        <v>7.7265809102080141E-2</v>
      </c>
      <c r="M6106" s="10">
        <v>0</v>
      </c>
      <c r="N6106" s="10">
        <v>51.238608316772016</v>
      </c>
    </row>
    <row r="6107" spans="1:15" x14ac:dyDescent="0.3">
      <c r="A6107" s="4" t="s">
        <v>1037</v>
      </c>
      <c r="B6107" s="4" t="str">
        <f>VLOOKUP(A6107,'Hold Harmless'!A$1:B$7201,2,FALSE)</f>
        <v>STERLING CITY ISD</v>
      </c>
      <c r="C6107" s="4">
        <v>4</v>
      </c>
      <c r="D6107" s="10">
        <v>51.467310148344509</v>
      </c>
      <c r="E6107" s="10">
        <v>0.33175328290270817</v>
      </c>
      <c r="F6107" s="10">
        <v>51.79906343124722</v>
      </c>
      <c r="G6107" s="10">
        <v>0.95454124446585031</v>
      </c>
      <c r="H6107" s="10">
        <v>0.95598065517581721</v>
      </c>
      <c r="I6107" s="10">
        <v>0.99849430979364096</v>
      </c>
      <c r="J6107" s="10">
        <v>51.72107008874022</v>
      </c>
      <c r="K6107" s="10">
        <v>7.7993342506999852E-2</v>
      </c>
      <c r="L6107" s="10">
        <v>7.7993342506999852E-2</v>
      </c>
      <c r="M6107" s="10">
        <v>0</v>
      </c>
      <c r="N6107" s="10">
        <v>51.72107008874022</v>
      </c>
    </row>
    <row r="6108" spans="1:15" x14ac:dyDescent="0.3">
      <c r="A6108" s="4" t="s">
        <v>1037</v>
      </c>
      <c r="B6108" s="4" t="str">
        <f>VLOOKUP(A6108,'Hold Harmless'!A$1:B$7201,2,FALSE)</f>
        <v>STERLING CITY ISD</v>
      </c>
      <c r="C6108" s="4">
        <v>5</v>
      </c>
      <c r="D6108" s="10">
        <v>52.083351648351503</v>
      </c>
      <c r="E6108" s="10">
        <v>0.11948717948717949</v>
      </c>
      <c r="F6108" s="10">
        <v>52.202838827838683</v>
      </c>
      <c r="G6108" s="10">
        <v>0.95454124446585031</v>
      </c>
      <c r="H6108" s="10">
        <v>0.95598065517581721</v>
      </c>
      <c r="I6108" s="10">
        <v>0.99849430979364096</v>
      </c>
      <c r="J6108" s="10">
        <v>52.124237524671464</v>
      </c>
      <c r="K6108" s="10">
        <v>7.8601303167218362E-2</v>
      </c>
      <c r="L6108" s="10">
        <v>7.8601303167218362E-2</v>
      </c>
      <c r="M6108" s="10">
        <v>0</v>
      </c>
      <c r="N6108" s="10">
        <v>52.124237524671464</v>
      </c>
    </row>
    <row r="6109" spans="1:15" ht="15" thickBot="1" x14ac:dyDescent="0.35">
      <c r="A6109" s="4" t="s">
        <v>1037</v>
      </c>
      <c r="B6109" s="4" t="str">
        <f>VLOOKUP(A6109,'Hold Harmless'!A$1:B$7201,2,FALSE)</f>
        <v>STERLING CITY ISD</v>
      </c>
      <c r="C6109" s="4">
        <v>6</v>
      </c>
      <c r="D6109" s="10">
        <v>51.005263395680892</v>
      </c>
      <c r="E6109" s="10">
        <v>0</v>
      </c>
      <c r="F6109" s="10">
        <v>51.005263395680892</v>
      </c>
      <c r="G6109" s="10">
        <v>0.95454124446585031</v>
      </c>
      <c r="H6109" s="10">
        <v>0.95598065517581721</v>
      </c>
      <c r="I6109" s="10">
        <v>0.99849430979364096</v>
      </c>
      <c r="J6109" s="10">
        <v>50.92846527011325</v>
      </c>
      <c r="K6109" s="10">
        <v>7.6798125567641762E-2</v>
      </c>
      <c r="L6109" s="10">
        <v>7.6798125567641762E-2</v>
      </c>
      <c r="M6109" s="10">
        <v>0</v>
      </c>
      <c r="N6109" s="10">
        <v>50.92846527011325</v>
      </c>
      <c r="O6109" s="24">
        <f t="shared" ref="O6109" si="1016">SUM(N6104:N6109)</f>
        <v>312.07769131676969</v>
      </c>
    </row>
    <row r="6110" spans="1:15" ht="15" thickTop="1" x14ac:dyDescent="0.3">
      <c r="A6110" s="11" t="s">
        <v>1038</v>
      </c>
      <c r="B6110" s="11" t="str">
        <f>VLOOKUP(A6110,'Hold Harmless'!A$1:B$7201,2,FALSE)</f>
        <v>ASPERMONT ISD</v>
      </c>
      <c r="C6110" s="11">
        <v>1</v>
      </c>
      <c r="D6110" s="12">
        <v>30.740740740740755</v>
      </c>
      <c r="E6110" s="12">
        <v>1.6018518518518521</v>
      </c>
      <c r="F6110" s="12">
        <v>32.342592592592609</v>
      </c>
      <c r="G6110" s="12">
        <v>0.96114293602042933</v>
      </c>
      <c r="H6110" s="12">
        <v>0.97416644711805855</v>
      </c>
      <c r="I6110" s="12">
        <v>0.98663112331967751</v>
      </c>
      <c r="J6110" s="12">
        <v>31.910208460700328</v>
      </c>
      <c r="K6110" s="12">
        <v>0.43238413189228098</v>
      </c>
      <c r="L6110" s="12">
        <v>0.43238413189228098</v>
      </c>
      <c r="M6110" s="12">
        <v>0</v>
      </c>
      <c r="N6110" s="12">
        <v>31.910208460700328</v>
      </c>
    </row>
    <row r="6111" spans="1:15" x14ac:dyDescent="0.3">
      <c r="A6111" s="11" t="s">
        <v>1038</v>
      </c>
      <c r="B6111" s="11" t="str">
        <f>VLOOKUP(A6111,'Hold Harmless'!A$1:B$7201,2,FALSE)</f>
        <v>ASPERMONT ISD</v>
      </c>
      <c r="C6111" s="11">
        <v>2</v>
      </c>
      <c r="D6111" s="12">
        <v>31.56060606060614</v>
      </c>
      <c r="E6111" s="12">
        <v>0.89393939393939381</v>
      </c>
      <c r="F6111" s="12">
        <v>32.454545454545531</v>
      </c>
      <c r="G6111" s="12">
        <v>0.96114293602042933</v>
      </c>
      <c r="H6111" s="12">
        <v>0.97416644711805855</v>
      </c>
      <c r="I6111" s="12">
        <v>0.98663112331967751</v>
      </c>
      <c r="J6111" s="12">
        <v>32.020664638647794</v>
      </c>
      <c r="K6111" s="12">
        <v>0.43388081589773719</v>
      </c>
      <c r="L6111" s="12">
        <v>0.43388081589773719</v>
      </c>
      <c r="M6111" s="12">
        <v>0</v>
      </c>
      <c r="N6111" s="12">
        <v>32.020664638647794</v>
      </c>
    </row>
    <row r="6112" spans="1:15" x14ac:dyDescent="0.3">
      <c r="A6112" s="11" t="s">
        <v>1038</v>
      </c>
      <c r="B6112" s="11" t="str">
        <f>VLOOKUP(A6112,'Hold Harmless'!A$1:B$7201,2,FALSE)</f>
        <v>ASPERMONT ISD</v>
      </c>
      <c r="C6112" s="11">
        <v>3</v>
      </c>
      <c r="D6112" s="12">
        <v>30.330459770114942</v>
      </c>
      <c r="E6112" s="12">
        <v>2.1954022988505759</v>
      </c>
      <c r="F6112" s="12">
        <v>32.525862068965516</v>
      </c>
      <c r="G6112" s="12">
        <v>0.96114293602042933</v>
      </c>
      <c r="H6112" s="12">
        <v>0.97416644711805855</v>
      </c>
      <c r="I6112" s="12">
        <v>0.98663112331967751</v>
      </c>
      <c r="J6112" s="12">
        <v>32.091027830044339</v>
      </c>
      <c r="K6112" s="12">
        <v>0.43483423892117656</v>
      </c>
      <c r="L6112" s="12">
        <v>0.43483423892117656</v>
      </c>
      <c r="M6112" s="12">
        <v>0</v>
      </c>
      <c r="N6112" s="12">
        <v>32.091027830044339</v>
      </c>
    </row>
    <row r="6113" spans="1:15" x14ac:dyDescent="0.3">
      <c r="A6113" s="11" t="s">
        <v>1038</v>
      </c>
      <c r="B6113" s="11" t="str">
        <f>VLOOKUP(A6113,'Hold Harmless'!A$1:B$7201,2,FALSE)</f>
        <v>ASPERMONT ISD</v>
      </c>
      <c r="C6113" s="11">
        <v>4</v>
      </c>
      <c r="D6113" s="12">
        <v>30.799382716049415</v>
      </c>
      <c r="E6113" s="12">
        <v>1.0802469135802468</v>
      </c>
      <c r="F6113" s="12">
        <v>31.879629629629662</v>
      </c>
      <c r="G6113" s="12">
        <v>0.96114293602042933</v>
      </c>
      <c r="H6113" s="12">
        <v>0.97416644711805855</v>
      </c>
      <c r="I6113" s="12">
        <v>0.98663112331967751</v>
      </c>
      <c r="J6113" s="12">
        <v>31.453434792496786</v>
      </c>
      <c r="K6113" s="12">
        <v>0.42619483713287565</v>
      </c>
      <c r="L6113" s="12">
        <v>0.42619483713287565</v>
      </c>
      <c r="M6113" s="12">
        <v>0</v>
      </c>
      <c r="N6113" s="12">
        <v>31.453434792496786</v>
      </c>
    </row>
    <row r="6114" spans="1:15" x14ac:dyDescent="0.3">
      <c r="A6114" s="11" t="s">
        <v>1038</v>
      </c>
      <c r="B6114" s="11" t="str">
        <f>VLOOKUP(A6114,'Hold Harmless'!A$1:B$7201,2,FALSE)</f>
        <v>ASPERMONT ISD</v>
      </c>
      <c r="C6114" s="11">
        <v>5</v>
      </c>
      <c r="D6114" s="12">
        <v>22.736979166666686</v>
      </c>
      <c r="E6114" s="12">
        <v>8.5312500000000071</v>
      </c>
      <c r="F6114" s="12">
        <v>31.268229166666693</v>
      </c>
      <c r="G6114" s="12">
        <v>0.96114293602042933</v>
      </c>
      <c r="H6114" s="12">
        <v>0.97416644711805855</v>
      </c>
      <c r="I6114" s="12">
        <v>0.98663112331967751</v>
      </c>
      <c r="J6114" s="12">
        <v>30.850208066925461</v>
      </c>
      <c r="K6114" s="12">
        <v>0.41802109974123169</v>
      </c>
      <c r="L6114" s="12">
        <v>0.41802109974123169</v>
      </c>
      <c r="M6114" s="12">
        <v>0</v>
      </c>
      <c r="N6114" s="12">
        <v>30.850208066925461</v>
      </c>
    </row>
    <row r="6115" spans="1:15" ht="15" thickBot="1" x14ac:dyDescent="0.35">
      <c r="A6115" s="11" t="s">
        <v>1038</v>
      </c>
      <c r="B6115" s="11" t="str">
        <f>VLOOKUP(A6115,'Hold Harmless'!A$1:B$7201,2,FALSE)</f>
        <v>ASPERMONT ISD</v>
      </c>
      <c r="C6115" s="11">
        <v>6</v>
      </c>
      <c r="D6115" s="12">
        <v>30.800505050505119</v>
      </c>
      <c r="E6115" s="12">
        <v>0</v>
      </c>
      <c r="F6115" s="12">
        <v>30.800505050505119</v>
      </c>
      <c r="G6115" s="12">
        <v>0.96114293602042933</v>
      </c>
      <c r="H6115" s="12">
        <v>0.97416644711805855</v>
      </c>
      <c r="I6115" s="12">
        <v>0.98663112331967751</v>
      </c>
      <c r="J6115" s="12">
        <v>30.388736896793265</v>
      </c>
      <c r="K6115" s="12">
        <v>0.41176815371185427</v>
      </c>
      <c r="L6115" s="12">
        <v>0.41176815371185427</v>
      </c>
      <c r="M6115" s="12">
        <v>0</v>
      </c>
      <c r="N6115" s="12">
        <v>30.388736896793265</v>
      </c>
      <c r="O6115" s="24">
        <f t="shared" ref="O6115" si="1017">SUM(N6110:N6115)</f>
        <v>188.71428068560797</v>
      </c>
    </row>
    <row r="6116" spans="1:15" ht="15" thickTop="1" x14ac:dyDescent="0.3">
      <c r="A6116" s="2" t="s">
        <v>1039</v>
      </c>
      <c r="B6116" s="2" t="str">
        <f>VLOOKUP(A6116,'Hold Harmless'!A$1:B$7201,2,FALSE)</f>
        <v>SONORA ISD</v>
      </c>
      <c r="C6116" s="2">
        <v>1</v>
      </c>
      <c r="D6116" s="13">
        <v>93.905172413793352</v>
      </c>
      <c r="E6116" s="13">
        <v>15.678160919540234</v>
      </c>
      <c r="F6116" s="13">
        <v>109.58333333333358</v>
      </c>
      <c r="G6116" s="13">
        <v>0.96202683682086887</v>
      </c>
      <c r="H6116" s="13">
        <v>0.95945637855912458</v>
      </c>
      <c r="I6116" s="13">
        <v>1</v>
      </c>
      <c r="J6116" s="13">
        <v>109.58333333333358</v>
      </c>
      <c r="K6116" s="13">
        <v>0</v>
      </c>
      <c r="L6116" s="13">
        <v>0</v>
      </c>
      <c r="M6116" s="13">
        <v>0</v>
      </c>
      <c r="N6116" s="13">
        <v>109.58333333333358</v>
      </c>
    </row>
    <row r="6117" spans="1:15" x14ac:dyDescent="0.3">
      <c r="A6117" s="2" t="s">
        <v>1039</v>
      </c>
      <c r="B6117" s="2" t="str">
        <f>VLOOKUP(A6117,'Hold Harmless'!A$1:B$7201,2,FALSE)</f>
        <v>SONORA ISD</v>
      </c>
      <c r="C6117" s="2">
        <v>2</v>
      </c>
      <c r="D6117" s="13">
        <v>107.75277777777816</v>
      </c>
      <c r="E6117" s="13">
        <v>1.05</v>
      </c>
      <c r="F6117" s="13">
        <v>108.80277777777816</v>
      </c>
      <c r="G6117" s="13">
        <v>0.96202683682086887</v>
      </c>
      <c r="H6117" s="13">
        <v>0.95945637855912458</v>
      </c>
      <c r="I6117" s="13">
        <v>1</v>
      </c>
      <c r="J6117" s="13">
        <v>108.80277777777816</v>
      </c>
      <c r="K6117" s="13">
        <v>0</v>
      </c>
      <c r="L6117" s="13">
        <v>0</v>
      </c>
      <c r="M6117" s="13">
        <v>0</v>
      </c>
      <c r="N6117" s="13">
        <v>108.80277777777816</v>
      </c>
    </row>
    <row r="6118" spans="1:15" x14ac:dyDescent="0.3">
      <c r="A6118" s="2" t="s">
        <v>1039</v>
      </c>
      <c r="B6118" s="2" t="str">
        <f>VLOOKUP(A6118,'Hold Harmless'!A$1:B$7201,2,FALSE)</f>
        <v>SONORA ISD</v>
      </c>
      <c r="C6118" s="2">
        <v>3</v>
      </c>
      <c r="D6118" s="13">
        <v>80.619999999999976</v>
      </c>
      <c r="E6118" s="13">
        <v>26.933333333333167</v>
      </c>
      <c r="F6118" s="13">
        <v>107.55333333333314</v>
      </c>
      <c r="G6118" s="13">
        <v>0.96202683682086887</v>
      </c>
      <c r="H6118" s="13">
        <v>0.95945637855912458</v>
      </c>
      <c r="I6118" s="13">
        <v>1</v>
      </c>
      <c r="J6118" s="13">
        <v>107.55333333333314</v>
      </c>
      <c r="K6118" s="13">
        <v>0</v>
      </c>
      <c r="L6118" s="13">
        <v>0</v>
      </c>
      <c r="M6118" s="13">
        <v>0</v>
      </c>
      <c r="N6118" s="13">
        <v>107.55333333333314</v>
      </c>
    </row>
    <row r="6119" spans="1:15" x14ac:dyDescent="0.3">
      <c r="A6119" s="2" t="s">
        <v>1039</v>
      </c>
      <c r="B6119" s="2" t="str">
        <f>VLOOKUP(A6119,'Hold Harmless'!A$1:B$7201,2,FALSE)</f>
        <v>SONORA ISD</v>
      </c>
      <c r="C6119" s="2">
        <v>4</v>
      </c>
      <c r="D6119" s="13">
        <v>90.538461538461803</v>
      </c>
      <c r="E6119" s="13">
        <v>17.195512820512999</v>
      </c>
      <c r="F6119" s="13">
        <v>107.73397435897481</v>
      </c>
      <c r="G6119" s="13">
        <v>0.96202683682086887</v>
      </c>
      <c r="H6119" s="13">
        <v>0.95945637855912458</v>
      </c>
      <c r="I6119" s="13">
        <v>1</v>
      </c>
      <c r="J6119" s="13">
        <v>107.73397435897481</v>
      </c>
      <c r="K6119" s="13">
        <v>0</v>
      </c>
      <c r="L6119" s="13">
        <v>0</v>
      </c>
      <c r="M6119" s="13">
        <v>0</v>
      </c>
      <c r="N6119" s="13">
        <v>107.73397435897481</v>
      </c>
    </row>
    <row r="6120" spans="1:15" x14ac:dyDescent="0.3">
      <c r="A6120" s="2" t="s">
        <v>1039</v>
      </c>
      <c r="B6120" s="2" t="str">
        <f>VLOOKUP(A6120,'Hold Harmless'!A$1:B$7201,2,FALSE)</f>
        <v>SONORA ISD</v>
      </c>
      <c r="C6120" s="2">
        <v>5</v>
      </c>
      <c r="D6120" s="13">
        <v>106.51724137931083</v>
      </c>
      <c r="E6120" s="13">
        <v>1.1954022988505746</v>
      </c>
      <c r="F6120" s="13">
        <v>107.71264367816141</v>
      </c>
      <c r="G6120" s="13">
        <v>0.96202683682086887</v>
      </c>
      <c r="H6120" s="13">
        <v>0.95945637855912458</v>
      </c>
      <c r="I6120" s="13">
        <v>1</v>
      </c>
      <c r="J6120" s="13">
        <v>107.71264367816141</v>
      </c>
      <c r="K6120" s="13">
        <v>0</v>
      </c>
      <c r="L6120" s="13">
        <v>0</v>
      </c>
      <c r="M6120" s="13">
        <v>0</v>
      </c>
      <c r="N6120" s="13">
        <v>107.71264367816141</v>
      </c>
    </row>
    <row r="6121" spans="1:15" ht="15" thickBot="1" x14ac:dyDescent="0.35">
      <c r="A6121" s="2" t="s">
        <v>1039</v>
      </c>
      <c r="B6121" s="2" t="str">
        <f>VLOOKUP(A6121,'Hold Harmless'!A$1:B$7201,2,FALSE)</f>
        <v>SONORA ISD</v>
      </c>
      <c r="C6121" s="2">
        <v>6</v>
      </c>
      <c r="D6121" s="13">
        <v>106.08095238095271</v>
      </c>
      <c r="E6121" s="13">
        <v>1.44285714285714</v>
      </c>
      <c r="F6121" s="13">
        <v>107.52380952380985</v>
      </c>
      <c r="G6121" s="13">
        <v>0.96202683682086887</v>
      </c>
      <c r="H6121" s="13">
        <v>0.95945637855912458</v>
      </c>
      <c r="I6121" s="13">
        <v>1</v>
      </c>
      <c r="J6121" s="13">
        <v>107.52380952380985</v>
      </c>
      <c r="K6121" s="13">
        <v>0</v>
      </c>
      <c r="L6121" s="13">
        <v>0</v>
      </c>
      <c r="M6121" s="13">
        <v>0</v>
      </c>
      <c r="N6121" s="13">
        <v>107.52380952380985</v>
      </c>
      <c r="O6121" s="24">
        <f t="shared" ref="O6121" si="1018">SUM(N6116:N6121)</f>
        <v>648.90987200539098</v>
      </c>
    </row>
    <row r="6122" spans="1:15" ht="15" thickTop="1" x14ac:dyDescent="0.3">
      <c r="A6122" s="4" t="s">
        <v>1040</v>
      </c>
      <c r="B6122" s="4" t="str">
        <f>VLOOKUP(A6122,'Hold Harmless'!A$1:B$7201,2,FALSE)</f>
        <v>HAPPY ISD</v>
      </c>
      <c r="C6122" s="4">
        <v>1</v>
      </c>
      <c r="D6122" s="10">
        <v>41.237654320987609</v>
      </c>
      <c r="E6122" s="10">
        <v>0.51234567901234573</v>
      </c>
      <c r="F6122" s="10">
        <v>41.749999999999957</v>
      </c>
      <c r="G6122" s="10">
        <v>0.96438577775693701</v>
      </c>
      <c r="H6122" s="10">
        <v>0.96333418207911858</v>
      </c>
      <c r="I6122" s="10">
        <v>1</v>
      </c>
      <c r="J6122" s="10">
        <v>41.749999999999957</v>
      </c>
      <c r="K6122" s="10">
        <v>0</v>
      </c>
      <c r="L6122" s="10">
        <v>0</v>
      </c>
      <c r="M6122" s="10">
        <v>0</v>
      </c>
      <c r="N6122" s="10">
        <v>41.749999999999957</v>
      </c>
    </row>
    <row r="6123" spans="1:15" x14ac:dyDescent="0.3">
      <c r="A6123" s="4" t="s">
        <v>1040</v>
      </c>
      <c r="B6123" s="4" t="str">
        <f>VLOOKUP(A6123,'Hold Harmless'!A$1:B$7201,2,FALSE)</f>
        <v>HAPPY ISD</v>
      </c>
      <c r="C6123" s="4">
        <v>2</v>
      </c>
      <c r="D6123" s="10">
        <v>39.068452380952372</v>
      </c>
      <c r="E6123" s="10">
        <v>1.9851190476190479</v>
      </c>
      <c r="F6123" s="10">
        <v>41.053571428571423</v>
      </c>
      <c r="G6123" s="10">
        <v>0.96438577775693701</v>
      </c>
      <c r="H6123" s="10">
        <v>0.96333418207911858</v>
      </c>
      <c r="I6123" s="10">
        <v>1</v>
      </c>
      <c r="J6123" s="10">
        <v>41.053571428571423</v>
      </c>
      <c r="K6123" s="10">
        <v>0</v>
      </c>
      <c r="L6123" s="10">
        <v>0</v>
      </c>
      <c r="M6123" s="10">
        <v>0</v>
      </c>
      <c r="N6123" s="10">
        <v>41.053571428571423</v>
      </c>
    </row>
    <row r="6124" spans="1:15" x14ac:dyDescent="0.3">
      <c r="A6124" s="4" t="s">
        <v>1040</v>
      </c>
      <c r="B6124" s="4" t="str">
        <f>VLOOKUP(A6124,'Hold Harmless'!A$1:B$7201,2,FALSE)</f>
        <v>HAPPY ISD</v>
      </c>
      <c r="C6124" s="4">
        <v>3</v>
      </c>
      <c r="D6124" s="10">
        <v>38.873931623931597</v>
      </c>
      <c r="E6124" s="10">
        <v>1.6132478632478628</v>
      </c>
      <c r="F6124" s="10">
        <v>40.487179487179461</v>
      </c>
      <c r="G6124" s="10">
        <v>0.96438577775693701</v>
      </c>
      <c r="H6124" s="10">
        <v>0.96333418207911858</v>
      </c>
      <c r="I6124" s="10">
        <v>1</v>
      </c>
      <c r="J6124" s="10">
        <v>40.487179487179461</v>
      </c>
      <c r="K6124" s="10">
        <v>0</v>
      </c>
      <c r="L6124" s="10">
        <v>0</v>
      </c>
      <c r="M6124" s="10">
        <v>0</v>
      </c>
      <c r="N6124" s="10">
        <v>40.487179487179461</v>
      </c>
    </row>
    <row r="6125" spans="1:15" x14ac:dyDescent="0.3">
      <c r="A6125" s="4" t="s">
        <v>1040</v>
      </c>
      <c r="B6125" s="4" t="str">
        <f>VLOOKUP(A6125,'Hold Harmless'!A$1:B$7201,2,FALSE)</f>
        <v>HAPPY ISD</v>
      </c>
      <c r="C6125" s="4">
        <v>4</v>
      </c>
      <c r="D6125" s="10">
        <v>41.19345238095238</v>
      </c>
      <c r="E6125" s="10">
        <v>0.52380952380952372</v>
      </c>
      <c r="F6125" s="10">
        <v>41.717261904761905</v>
      </c>
      <c r="G6125" s="10">
        <v>0.96438577775693701</v>
      </c>
      <c r="H6125" s="10">
        <v>0.96333418207911858</v>
      </c>
      <c r="I6125" s="10">
        <v>1</v>
      </c>
      <c r="J6125" s="10">
        <v>41.717261904761905</v>
      </c>
      <c r="K6125" s="10">
        <v>0</v>
      </c>
      <c r="L6125" s="10">
        <v>0</v>
      </c>
      <c r="M6125" s="10">
        <v>0</v>
      </c>
      <c r="N6125" s="10">
        <v>41.717261904761905</v>
      </c>
    </row>
    <row r="6126" spans="1:15" x14ac:dyDescent="0.3">
      <c r="A6126" s="4" t="s">
        <v>1040</v>
      </c>
      <c r="B6126" s="4" t="str">
        <f>VLOOKUP(A6126,'Hold Harmless'!A$1:B$7201,2,FALSE)</f>
        <v>HAPPY ISD</v>
      </c>
      <c r="C6126" s="4">
        <v>5</v>
      </c>
      <c r="D6126" s="10">
        <v>41.590277777777743</v>
      </c>
      <c r="E6126" s="10">
        <v>0.33333333333333331</v>
      </c>
      <c r="F6126" s="10">
        <v>41.923611111111079</v>
      </c>
      <c r="G6126" s="10">
        <v>0.96438577775693701</v>
      </c>
      <c r="H6126" s="10">
        <v>0.96333418207911858</v>
      </c>
      <c r="I6126" s="10">
        <v>1</v>
      </c>
      <c r="J6126" s="10">
        <v>41.923611111111079</v>
      </c>
      <c r="K6126" s="10">
        <v>0</v>
      </c>
      <c r="L6126" s="10">
        <v>0</v>
      </c>
      <c r="M6126" s="10">
        <v>0</v>
      </c>
      <c r="N6126" s="10">
        <v>41.923611111111079</v>
      </c>
    </row>
    <row r="6127" spans="1:15" ht="15" thickBot="1" x14ac:dyDescent="0.35">
      <c r="A6127" s="4" t="s">
        <v>1040</v>
      </c>
      <c r="B6127" s="4" t="str">
        <f>VLOOKUP(A6127,'Hold Harmless'!A$1:B$7201,2,FALSE)</f>
        <v>HAPPY ISD</v>
      </c>
      <c r="C6127" s="4">
        <v>6</v>
      </c>
      <c r="D6127" s="10">
        <v>41.031670026881727</v>
      </c>
      <c r="E6127" s="10">
        <v>0.379872311827957</v>
      </c>
      <c r="F6127" s="10">
        <v>41.411542338709687</v>
      </c>
      <c r="G6127" s="10">
        <v>0.96438577775693701</v>
      </c>
      <c r="H6127" s="10">
        <v>0.96333418207911858</v>
      </c>
      <c r="I6127" s="10">
        <v>1</v>
      </c>
      <c r="J6127" s="10">
        <v>41.411542338709687</v>
      </c>
      <c r="K6127" s="10">
        <v>0</v>
      </c>
      <c r="L6127" s="10">
        <v>0</v>
      </c>
      <c r="M6127" s="10">
        <v>0</v>
      </c>
      <c r="N6127" s="10">
        <v>41.411542338709687</v>
      </c>
      <c r="O6127" s="24">
        <f t="shared" ref="O6127" si="1019">SUM(N6122:N6127)</f>
        <v>248.34316627033354</v>
      </c>
    </row>
    <row r="6128" spans="1:15" ht="15" thickTop="1" x14ac:dyDescent="0.3">
      <c r="A6128" s="11" t="s">
        <v>1041</v>
      </c>
      <c r="B6128" s="11" t="str">
        <f>VLOOKUP(A6128,'Hold Harmless'!A$1:B$7201,2,FALSE)</f>
        <v>TULIA ISD</v>
      </c>
      <c r="C6128" s="11">
        <v>1</v>
      </c>
      <c r="D6128" s="12">
        <v>131.89814814814872</v>
      </c>
      <c r="E6128" s="12">
        <v>11.228395061728387</v>
      </c>
      <c r="F6128" s="12">
        <v>143.1265432098771</v>
      </c>
      <c r="G6128" s="12">
        <v>0.95032868456093633</v>
      </c>
      <c r="H6128" s="12">
        <v>0.92892730379913235</v>
      </c>
      <c r="I6128" s="12">
        <v>1</v>
      </c>
      <c r="J6128" s="12">
        <v>143.1265432098771</v>
      </c>
      <c r="K6128" s="12">
        <v>0</v>
      </c>
      <c r="L6128" s="12">
        <v>0</v>
      </c>
      <c r="M6128" s="12">
        <v>0</v>
      </c>
      <c r="N6128" s="12">
        <v>143.1265432098771</v>
      </c>
    </row>
    <row r="6129" spans="1:15" x14ac:dyDescent="0.3">
      <c r="A6129" s="11" t="s">
        <v>1041</v>
      </c>
      <c r="B6129" s="11" t="str">
        <f>VLOOKUP(A6129,'Hold Harmless'!A$1:B$7201,2,FALSE)</f>
        <v>TULIA ISD</v>
      </c>
      <c r="C6129" s="11">
        <v>2</v>
      </c>
      <c r="D6129" s="12">
        <v>136.81410256410317</v>
      </c>
      <c r="E6129" s="12">
        <v>6.8589743589743541</v>
      </c>
      <c r="F6129" s="12">
        <v>143.67307692307753</v>
      </c>
      <c r="G6129" s="12">
        <v>0.95032868456093633</v>
      </c>
      <c r="H6129" s="12">
        <v>0.92892730379913235</v>
      </c>
      <c r="I6129" s="12">
        <v>1</v>
      </c>
      <c r="J6129" s="12">
        <v>143.67307692307753</v>
      </c>
      <c r="K6129" s="12">
        <v>0</v>
      </c>
      <c r="L6129" s="12">
        <v>0</v>
      </c>
      <c r="M6129" s="12">
        <v>0</v>
      </c>
      <c r="N6129" s="12">
        <v>143.67307692307753</v>
      </c>
    </row>
    <row r="6130" spans="1:15" x14ac:dyDescent="0.3">
      <c r="A6130" s="11" t="s">
        <v>1041</v>
      </c>
      <c r="B6130" s="11" t="str">
        <f>VLOOKUP(A6130,'Hold Harmless'!A$1:B$7201,2,FALSE)</f>
        <v>TULIA ISD</v>
      </c>
      <c r="C6130" s="11">
        <v>3</v>
      </c>
      <c r="D6130" s="12">
        <v>125.63888888888874</v>
      </c>
      <c r="E6130" s="12">
        <v>12.635416666666686</v>
      </c>
      <c r="F6130" s="12">
        <v>138.27430555555543</v>
      </c>
      <c r="G6130" s="12">
        <v>0.95032868456093633</v>
      </c>
      <c r="H6130" s="12">
        <v>0.92892730379913235</v>
      </c>
      <c r="I6130" s="12">
        <v>1</v>
      </c>
      <c r="J6130" s="12">
        <v>138.27430555555543</v>
      </c>
      <c r="K6130" s="12">
        <v>0</v>
      </c>
      <c r="L6130" s="12">
        <v>0</v>
      </c>
      <c r="M6130" s="12">
        <v>0</v>
      </c>
      <c r="N6130" s="12">
        <v>138.27430555555543</v>
      </c>
    </row>
    <row r="6131" spans="1:15" x14ac:dyDescent="0.3">
      <c r="A6131" s="11" t="s">
        <v>1041</v>
      </c>
      <c r="B6131" s="11" t="str">
        <f>VLOOKUP(A6131,'Hold Harmless'!A$1:B$7201,2,FALSE)</f>
        <v>TULIA ISD</v>
      </c>
      <c r="C6131" s="11">
        <v>4</v>
      </c>
      <c r="D6131" s="12">
        <v>137.33035714285728</v>
      </c>
      <c r="E6131" s="12">
        <v>3.0714285714285703</v>
      </c>
      <c r="F6131" s="12">
        <v>140.40178571428586</v>
      </c>
      <c r="G6131" s="12">
        <v>0.95032868456093633</v>
      </c>
      <c r="H6131" s="12">
        <v>0.92892730379913235</v>
      </c>
      <c r="I6131" s="12">
        <v>1</v>
      </c>
      <c r="J6131" s="12">
        <v>140.40178571428586</v>
      </c>
      <c r="K6131" s="12">
        <v>0</v>
      </c>
      <c r="L6131" s="12">
        <v>0</v>
      </c>
      <c r="M6131" s="12">
        <v>0</v>
      </c>
      <c r="N6131" s="12">
        <v>140.40178571428586</v>
      </c>
    </row>
    <row r="6132" spans="1:15" x14ac:dyDescent="0.3">
      <c r="A6132" s="11" t="s">
        <v>1041</v>
      </c>
      <c r="B6132" s="11" t="str">
        <f>VLOOKUP(A6132,'Hold Harmless'!A$1:B$7201,2,FALSE)</f>
        <v>TULIA ISD</v>
      </c>
      <c r="C6132" s="11">
        <v>5</v>
      </c>
      <c r="D6132" s="12">
        <v>136.47999999999982</v>
      </c>
      <c r="E6132" s="12">
        <v>2.2266666666666666</v>
      </c>
      <c r="F6132" s="12">
        <v>138.70666666666648</v>
      </c>
      <c r="G6132" s="12">
        <v>0.95032868456093633</v>
      </c>
      <c r="H6132" s="12">
        <v>0.92892730379913235</v>
      </c>
      <c r="I6132" s="12">
        <v>1</v>
      </c>
      <c r="J6132" s="12">
        <v>138.70666666666648</v>
      </c>
      <c r="K6132" s="12">
        <v>0</v>
      </c>
      <c r="L6132" s="12">
        <v>0</v>
      </c>
      <c r="M6132" s="12">
        <v>0</v>
      </c>
      <c r="N6132" s="12">
        <v>138.70666666666648</v>
      </c>
    </row>
    <row r="6133" spans="1:15" ht="15" thickBot="1" x14ac:dyDescent="0.35">
      <c r="A6133" s="11" t="s">
        <v>1041</v>
      </c>
      <c r="B6133" s="11" t="str">
        <f>VLOOKUP(A6133,'Hold Harmless'!A$1:B$7201,2,FALSE)</f>
        <v>TULIA ISD</v>
      </c>
      <c r="C6133" s="11">
        <v>6</v>
      </c>
      <c r="D6133" s="12">
        <v>136.61184210526312</v>
      </c>
      <c r="E6133" s="12">
        <v>1.1710526315789476</v>
      </c>
      <c r="F6133" s="12">
        <v>137.78289473684208</v>
      </c>
      <c r="G6133" s="12">
        <v>0.95032868456093633</v>
      </c>
      <c r="H6133" s="12">
        <v>0.92892730379913235</v>
      </c>
      <c r="I6133" s="12">
        <v>1</v>
      </c>
      <c r="J6133" s="12">
        <v>137.78289473684208</v>
      </c>
      <c r="K6133" s="12">
        <v>0</v>
      </c>
      <c r="L6133" s="12">
        <v>0</v>
      </c>
      <c r="M6133" s="12">
        <v>0</v>
      </c>
      <c r="N6133" s="12">
        <v>137.78289473684208</v>
      </c>
      <c r="O6133" s="24">
        <f t="shared" ref="O6133" si="1020">SUM(N6128:N6133)</f>
        <v>841.96527280630448</v>
      </c>
    </row>
    <row r="6134" spans="1:15" ht="15" thickTop="1" x14ac:dyDescent="0.3">
      <c r="A6134" s="2" t="s">
        <v>1042</v>
      </c>
      <c r="B6134" s="2" t="str">
        <f>VLOOKUP(A6134,'Hold Harmless'!A$1:B$7201,2,FALSE)</f>
        <v>KRESS ISD</v>
      </c>
      <c r="C6134" s="2">
        <v>1</v>
      </c>
      <c r="D6134" s="13">
        <v>41.818452380952358</v>
      </c>
      <c r="E6134" s="13">
        <v>0.6071428571428571</v>
      </c>
      <c r="F6134" s="13">
        <v>42.425595238095212</v>
      </c>
      <c r="G6134" s="13">
        <v>0.95551288576319804</v>
      </c>
      <c r="H6134" s="13">
        <v>0.95155713265387099</v>
      </c>
      <c r="I6134" s="13">
        <v>1</v>
      </c>
      <c r="J6134" s="13">
        <v>42.425595238095212</v>
      </c>
      <c r="K6134" s="13">
        <v>0</v>
      </c>
      <c r="L6134" s="13">
        <v>0</v>
      </c>
      <c r="M6134" s="13">
        <v>0</v>
      </c>
      <c r="N6134" s="13">
        <v>42.425595238095212</v>
      </c>
    </row>
    <row r="6135" spans="1:15" x14ac:dyDescent="0.3">
      <c r="A6135" s="2" t="s">
        <v>1042</v>
      </c>
      <c r="B6135" s="2" t="str">
        <f>VLOOKUP(A6135,'Hold Harmless'!A$1:B$7201,2,FALSE)</f>
        <v>KRESS ISD</v>
      </c>
      <c r="C6135" s="2">
        <v>2</v>
      </c>
      <c r="D6135" s="13">
        <v>41.379999999999953</v>
      </c>
      <c r="E6135" s="13">
        <v>1.06</v>
      </c>
      <c r="F6135" s="13">
        <v>42.439999999999955</v>
      </c>
      <c r="G6135" s="13">
        <v>0.95551288576319804</v>
      </c>
      <c r="H6135" s="13">
        <v>0.95155713265387099</v>
      </c>
      <c r="I6135" s="13">
        <v>1</v>
      </c>
      <c r="J6135" s="13">
        <v>42.439999999999955</v>
      </c>
      <c r="K6135" s="13">
        <v>0</v>
      </c>
      <c r="L6135" s="13">
        <v>0</v>
      </c>
      <c r="M6135" s="13">
        <v>0</v>
      </c>
      <c r="N6135" s="13">
        <v>42.439999999999955</v>
      </c>
    </row>
    <row r="6136" spans="1:15" x14ac:dyDescent="0.3">
      <c r="A6136" s="2" t="s">
        <v>1042</v>
      </c>
      <c r="B6136" s="2" t="str">
        <f>VLOOKUP(A6136,'Hold Harmless'!A$1:B$7201,2,FALSE)</f>
        <v>KRESS ISD</v>
      </c>
      <c r="C6136" s="2">
        <v>3</v>
      </c>
      <c r="D6136" s="13">
        <v>29.850694444444471</v>
      </c>
      <c r="E6136" s="13">
        <v>11.76388888888887</v>
      </c>
      <c r="F6136" s="13">
        <v>41.614583333333343</v>
      </c>
      <c r="G6136" s="13">
        <v>0.95551288576319804</v>
      </c>
      <c r="H6136" s="13">
        <v>0.95155713265387099</v>
      </c>
      <c r="I6136" s="13">
        <v>1</v>
      </c>
      <c r="J6136" s="13">
        <v>41.614583333333343</v>
      </c>
      <c r="K6136" s="13">
        <v>0</v>
      </c>
      <c r="L6136" s="13">
        <v>0</v>
      </c>
      <c r="M6136" s="13">
        <v>0</v>
      </c>
      <c r="N6136" s="13">
        <v>41.614583333333343</v>
      </c>
    </row>
    <row r="6137" spans="1:15" x14ac:dyDescent="0.3">
      <c r="A6137" s="2" t="s">
        <v>1042</v>
      </c>
      <c r="B6137" s="2" t="str">
        <f>VLOOKUP(A6137,'Hold Harmless'!A$1:B$7201,2,FALSE)</f>
        <v>KRESS ISD</v>
      </c>
      <c r="C6137" s="2">
        <v>4</v>
      </c>
      <c r="D6137" s="13">
        <v>41.188172043010788</v>
      </c>
      <c r="E6137" s="13">
        <v>0.51612903225806439</v>
      </c>
      <c r="F6137" s="13">
        <v>41.704301075268852</v>
      </c>
      <c r="G6137" s="13">
        <v>0.95551288576319804</v>
      </c>
      <c r="H6137" s="13">
        <v>0.95155713265387099</v>
      </c>
      <c r="I6137" s="13">
        <v>1</v>
      </c>
      <c r="J6137" s="13">
        <v>41.704301075268852</v>
      </c>
      <c r="K6137" s="13">
        <v>0</v>
      </c>
      <c r="L6137" s="13">
        <v>0</v>
      </c>
      <c r="M6137" s="13">
        <v>0</v>
      </c>
      <c r="N6137" s="13">
        <v>41.704301075268852</v>
      </c>
    </row>
    <row r="6138" spans="1:15" x14ac:dyDescent="0.3">
      <c r="A6138" s="2" t="s">
        <v>1042</v>
      </c>
      <c r="B6138" s="2" t="str">
        <f>VLOOKUP(A6138,'Hold Harmless'!A$1:B$7201,2,FALSE)</f>
        <v>KRESS ISD</v>
      </c>
      <c r="C6138" s="2">
        <v>5</v>
      </c>
      <c r="D6138" s="13">
        <v>41.919642857142861</v>
      </c>
      <c r="E6138" s="13">
        <v>0</v>
      </c>
      <c r="F6138" s="13">
        <v>41.919642857142861</v>
      </c>
      <c r="G6138" s="13">
        <v>0.95551288576319804</v>
      </c>
      <c r="H6138" s="13">
        <v>0.95155713265387099</v>
      </c>
      <c r="I6138" s="13">
        <v>1</v>
      </c>
      <c r="J6138" s="13">
        <v>41.919642857142861</v>
      </c>
      <c r="K6138" s="13">
        <v>0</v>
      </c>
      <c r="L6138" s="13">
        <v>0</v>
      </c>
      <c r="M6138" s="13">
        <v>0</v>
      </c>
      <c r="N6138" s="13">
        <v>41.919642857142861</v>
      </c>
    </row>
    <row r="6139" spans="1:15" ht="15" thickBot="1" x14ac:dyDescent="0.35">
      <c r="A6139" s="2" t="s">
        <v>1042</v>
      </c>
      <c r="B6139" s="2" t="str">
        <f>VLOOKUP(A6139,'Hold Harmless'!A$1:B$7201,2,FALSE)</f>
        <v>KRESS ISD</v>
      </c>
      <c r="C6139" s="2">
        <v>6</v>
      </c>
      <c r="D6139" s="13">
        <v>41.413793103448221</v>
      </c>
      <c r="E6139" s="13">
        <v>0.16954022988505749</v>
      </c>
      <c r="F6139" s="13">
        <v>41.583333333333279</v>
      </c>
      <c r="G6139" s="13">
        <v>0.95551288576319804</v>
      </c>
      <c r="H6139" s="13">
        <v>0.95155713265387099</v>
      </c>
      <c r="I6139" s="13">
        <v>1</v>
      </c>
      <c r="J6139" s="13">
        <v>41.583333333333279</v>
      </c>
      <c r="K6139" s="13">
        <v>0</v>
      </c>
      <c r="L6139" s="13">
        <v>0</v>
      </c>
      <c r="M6139" s="13">
        <v>0</v>
      </c>
      <c r="N6139" s="13">
        <v>41.583333333333279</v>
      </c>
      <c r="O6139" s="24">
        <f t="shared" ref="O6139" si="1021">SUM(N6134:N6139)</f>
        <v>251.6874558371735</v>
      </c>
    </row>
    <row r="6140" spans="1:15" ht="15" thickTop="1" x14ac:dyDescent="0.3">
      <c r="A6140" s="4" t="s">
        <v>1043</v>
      </c>
      <c r="B6140" s="4" t="str">
        <f>VLOOKUP(A6140,'Hold Harmless'!A$1:B$7201,2,FALSE)</f>
        <v>TREETOPS SCHOOL INTERNATIONAL</v>
      </c>
      <c r="C6140" s="4">
        <v>1</v>
      </c>
      <c r="D6140" s="10">
        <v>65.126666666666353</v>
      </c>
      <c r="E6140" s="10">
        <v>0.04</v>
      </c>
      <c r="F6140" s="10">
        <v>65.166666666666359</v>
      </c>
      <c r="G6140" s="10">
        <v>0.95671847334251425</v>
      </c>
      <c r="H6140" s="10">
        <v>0.98899325144886319</v>
      </c>
      <c r="I6140" s="10">
        <v>0.96736602796928417</v>
      </c>
      <c r="J6140" s="10">
        <v>63.040019489331385</v>
      </c>
      <c r="K6140" s="10">
        <v>2.1266471773349735</v>
      </c>
      <c r="L6140" s="10">
        <v>0.04</v>
      </c>
      <c r="M6140" s="10">
        <v>2.0866471773349673</v>
      </c>
      <c r="N6140" s="10">
        <v>65.126666666666353</v>
      </c>
    </row>
    <row r="6141" spans="1:15" x14ac:dyDescent="0.3">
      <c r="A6141" s="4" t="s">
        <v>1043</v>
      </c>
      <c r="B6141" s="4" t="str">
        <f>VLOOKUP(A6141,'Hold Harmless'!A$1:B$7201,2,FALSE)</f>
        <v>TREETOPS SCHOOL INTERNATIONAL</v>
      </c>
      <c r="C6141" s="4">
        <v>2</v>
      </c>
      <c r="D6141" s="10">
        <v>30.898550724637783</v>
      </c>
      <c r="E6141" s="10">
        <v>33.543478260869513</v>
      </c>
      <c r="F6141" s="10">
        <v>64.442028985507292</v>
      </c>
      <c r="G6141" s="10">
        <v>0.95671847334251425</v>
      </c>
      <c r="H6141" s="10">
        <v>0.98899325144886319</v>
      </c>
      <c r="I6141" s="10">
        <v>0.96736602796928417</v>
      </c>
      <c r="J6141" s="10">
        <v>62.33902961399167</v>
      </c>
      <c r="K6141" s="10">
        <v>2.1029993715156223</v>
      </c>
      <c r="L6141" s="10">
        <v>2.1029993715156223</v>
      </c>
      <c r="M6141" s="10">
        <v>0</v>
      </c>
      <c r="N6141" s="10">
        <v>62.33902961399167</v>
      </c>
    </row>
    <row r="6142" spans="1:15" x14ac:dyDescent="0.3">
      <c r="A6142" s="4" t="s">
        <v>1043</v>
      </c>
      <c r="B6142" s="4" t="str">
        <f>VLOOKUP(A6142,'Hold Harmless'!A$1:B$7201,2,FALSE)</f>
        <v>TREETOPS SCHOOL INTERNATIONAL</v>
      </c>
      <c r="C6142" s="4">
        <v>3</v>
      </c>
      <c r="D6142" s="10">
        <v>9.8552631578947381</v>
      </c>
      <c r="E6142" s="10">
        <v>54.679824561403386</v>
      </c>
      <c r="F6142" s="10">
        <v>64.535087719298119</v>
      </c>
      <c r="G6142" s="10">
        <v>0.95671847334251425</v>
      </c>
      <c r="H6142" s="10">
        <v>0.98899325144886319</v>
      </c>
      <c r="I6142" s="10">
        <v>0.96736602796928417</v>
      </c>
      <c r="J6142" s="10">
        <v>62.429051471666753</v>
      </c>
      <c r="K6142" s="10">
        <v>2.1060362476313657</v>
      </c>
      <c r="L6142" s="10">
        <v>2.1060362476313657</v>
      </c>
      <c r="M6142" s="10">
        <v>0</v>
      </c>
      <c r="N6142" s="10">
        <v>62.429051471666753</v>
      </c>
    </row>
    <row r="6143" spans="1:15" x14ac:dyDescent="0.3">
      <c r="A6143" s="4" t="s">
        <v>1043</v>
      </c>
      <c r="B6143" s="4" t="str">
        <f>VLOOKUP(A6143,'Hold Harmless'!A$1:B$7201,2,FALSE)</f>
        <v>TREETOPS SCHOOL INTERNATIONAL</v>
      </c>
      <c r="C6143" s="4">
        <v>4</v>
      </c>
      <c r="D6143" s="10">
        <v>19.430555555555561</v>
      </c>
      <c r="E6143" s="10">
        <v>44.124999999999893</v>
      </c>
      <c r="F6143" s="10">
        <v>63.555555555555458</v>
      </c>
      <c r="G6143" s="10">
        <v>0.95671847334251425</v>
      </c>
      <c r="H6143" s="10">
        <v>0.98899325144886319</v>
      </c>
      <c r="I6143" s="10">
        <v>0.96736602796928417</v>
      </c>
      <c r="J6143" s="10">
        <v>61.481485333158858</v>
      </c>
      <c r="K6143" s="10">
        <v>2.0740702223965997</v>
      </c>
      <c r="L6143" s="10">
        <v>2.0740702223965997</v>
      </c>
      <c r="M6143" s="10">
        <v>0</v>
      </c>
      <c r="N6143" s="10">
        <v>61.481485333158858</v>
      </c>
    </row>
    <row r="6144" spans="1:15" x14ac:dyDescent="0.3">
      <c r="A6144" s="4" t="s">
        <v>1043</v>
      </c>
      <c r="B6144" s="4" t="str">
        <f>VLOOKUP(A6144,'Hold Harmless'!A$1:B$7201,2,FALSE)</f>
        <v>TREETOPS SCHOOL INTERNATIONAL</v>
      </c>
      <c r="C6144" s="4">
        <v>5</v>
      </c>
      <c r="D6144" s="10">
        <v>11.804597701149428</v>
      </c>
      <c r="E6144" s="10">
        <v>51.068965517241203</v>
      </c>
      <c r="F6144" s="10">
        <v>62.873563218390629</v>
      </c>
      <c r="G6144" s="10">
        <v>0.95671847334251425</v>
      </c>
      <c r="H6144" s="10">
        <v>0.98899325144886319</v>
      </c>
      <c r="I6144" s="10">
        <v>0.96736602796928417</v>
      </c>
      <c r="J6144" s="10">
        <v>60.821749114850228</v>
      </c>
      <c r="K6144" s="10">
        <v>2.0518141035404014</v>
      </c>
      <c r="L6144" s="10">
        <v>2.0518141035404014</v>
      </c>
      <c r="M6144" s="10">
        <v>0</v>
      </c>
      <c r="N6144" s="10">
        <v>60.821749114850228</v>
      </c>
    </row>
    <row r="6145" spans="1:15" ht="15" thickBot="1" x14ac:dyDescent="0.35">
      <c r="A6145" s="4" t="s">
        <v>1043</v>
      </c>
      <c r="B6145" s="4" t="str">
        <f>VLOOKUP(A6145,'Hold Harmless'!A$1:B$7201,2,FALSE)</f>
        <v>TREETOPS SCHOOL INTERNATIONAL</v>
      </c>
      <c r="C6145" s="4">
        <v>6</v>
      </c>
      <c r="D6145" s="10">
        <v>16.500000000000011</v>
      </c>
      <c r="E6145" s="10">
        <v>45.919540229885001</v>
      </c>
      <c r="F6145" s="10">
        <v>62.419540229885015</v>
      </c>
      <c r="G6145" s="10">
        <v>0.95671847334251425</v>
      </c>
      <c r="H6145" s="10">
        <v>0.98899325144886319</v>
      </c>
      <c r="I6145" s="10">
        <v>0.96736602796928417</v>
      </c>
      <c r="J6145" s="10">
        <v>60.382542699852806</v>
      </c>
      <c r="K6145" s="10">
        <v>2.0369975300322096</v>
      </c>
      <c r="L6145" s="10">
        <v>2.0369975300322096</v>
      </c>
      <c r="M6145" s="10">
        <v>0</v>
      </c>
      <c r="N6145" s="10">
        <v>60.382542699852806</v>
      </c>
      <c r="O6145" s="24">
        <f t="shared" ref="O6145" si="1022">SUM(N6140:N6145)</f>
        <v>372.58052490018667</v>
      </c>
    </row>
    <row r="6146" spans="1:15" ht="15" thickTop="1" x14ac:dyDescent="0.3">
      <c r="A6146" s="11" t="s">
        <v>1044</v>
      </c>
      <c r="B6146" s="11" t="str">
        <f>VLOOKUP(A6146,'Hold Harmless'!A$1:B$7201,2,FALSE)</f>
        <v>ARLINGTON CLASSICS ACADEMY</v>
      </c>
      <c r="C6146" s="11">
        <v>1</v>
      </c>
      <c r="D6146" s="12">
        <v>15.819444444444485</v>
      </c>
      <c r="E6146" s="12">
        <v>239.4444444444423</v>
      </c>
      <c r="F6146" s="12">
        <v>255.26388888888678</v>
      </c>
      <c r="G6146" s="12">
        <v>0.97380523519258755</v>
      </c>
      <c r="H6146" s="12">
        <v>0.98743931040551558</v>
      </c>
      <c r="I6146" s="12">
        <v>0.98619249297728595</v>
      </c>
      <c r="J6146" s="12">
        <v>251.73933095040817</v>
      </c>
      <c r="K6146" s="12">
        <v>3.5245579384786083</v>
      </c>
      <c r="L6146" s="12">
        <v>3.5245579384786083</v>
      </c>
      <c r="M6146" s="12">
        <v>0</v>
      </c>
      <c r="N6146" s="12">
        <v>251.73933095040817</v>
      </c>
    </row>
    <row r="6147" spans="1:15" x14ac:dyDescent="0.3">
      <c r="A6147" s="11" t="s">
        <v>1044</v>
      </c>
      <c r="B6147" s="11" t="str">
        <f>VLOOKUP(A6147,'Hold Harmless'!A$1:B$7201,2,FALSE)</f>
        <v>ARLINGTON CLASSICS ACADEMY</v>
      </c>
      <c r="C6147" s="11">
        <v>2</v>
      </c>
      <c r="D6147" s="12">
        <v>122.4444444444447</v>
      </c>
      <c r="E6147" s="12">
        <v>133.0987654320995</v>
      </c>
      <c r="F6147" s="12">
        <v>255.54320987654421</v>
      </c>
      <c r="G6147" s="12">
        <v>0.97380523519258755</v>
      </c>
      <c r="H6147" s="12">
        <v>0.98743931040551558</v>
      </c>
      <c r="I6147" s="12">
        <v>0.98619249297728595</v>
      </c>
      <c r="J6147" s="12">
        <v>252.01479521156693</v>
      </c>
      <c r="K6147" s="12">
        <v>3.5284146649772765</v>
      </c>
      <c r="L6147" s="12">
        <v>3.5284146649772765</v>
      </c>
      <c r="M6147" s="12">
        <v>0</v>
      </c>
      <c r="N6147" s="12">
        <v>252.01479521156693</v>
      </c>
    </row>
    <row r="6148" spans="1:15" x14ac:dyDescent="0.3">
      <c r="A6148" s="11" t="s">
        <v>1044</v>
      </c>
      <c r="B6148" s="11" t="str">
        <f>VLOOKUP(A6148,'Hold Harmless'!A$1:B$7201,2,FALSE)</f>
        <v>ARLINGTON CLASSICS ACADEMY</v>
      </c>
      <c r="C6148" s="11">
        <v>3</v>
      </c>
      <c r="D6148" s="12">
        <v>137.79310344827681</v>
      </c>
      <c r="E6148" s="12">
        <v>117.30459770115016</v>
      </c>
      <c r="F6148" s="12">
        <v>255.09770114942697</v>
      </c>
      <c r="G6148" s="12">
        <v>0.97380523519258755</v>
      </c>
      <c r="H6148" s="12">
        <v>0.98743931040551558</v>
      </c>
      <c r="I6148" s="12">
        <v>0.98619249297728595</v>
      </c>
      <c r="J6148" s="12">
        <v>251.57543784932804</v>
      </c>
      <c r="K6148" s="12">
        <v>3.5222633000989276</v>
      </c>
      <c r="L6148" s="12">
        <v>3.5222633000989276</v>
      </c>
      <c r="M6148" s="12">
        <v>0</v>
      </c>
      <c r="N6148" s="12">
        <v>251.57543784932804</v>
      </c>
    </row>
    <row r="6149" spans="1:15" x14ac:dyDescent="0.3">
      <c r="A6149" s="11" t="s">
        <v>1044</v>
      </c>
      <c r="B6149" s="11" t="str">
        <f>VLOOKUP(A6149,'Hold Harmless'!A$1:B$7201,2,FALSE)</f>
        <v>ARLINGTON CLASSICS ACADEMY</v>
      </c>
      <c r="C6149" s="11">
        <v>4</v>
      </c>
      <c r="D6149" s="12">
        <v>144.67283950617315</v>
      </c>
      <c r="E6149" s="12">
        <v>110.94444444444555</v>
      </c>
      <c r="F6149" s="12">
        <v>255.61728395061868</v>
      </c>
      <c r="G6149" s="12">
        <v>0.97380523519258755</v>
      </c>
      <c r="H6149" s="12">
        <v>0.98743931040551558</v>
      </c>
      <c r="I6149" s="12">
        <v>0.98619249297728595</v>
      </c>
      <c r="J6149" s="12">
        <v>252.08784650734341</v>
      </c>
      <c r="K6149" s="12">
        <v>3.5294374432752704</v>
      </c>
      <c r="L6149" s="12">
        <v>3.5294374432752704</v>
      </c>
      <c r="M6149" s="12">
        <v>0</v>
      </c>
      <c r="N6149" s="12">
        <v>252.08784650734341</v>
      </c>
    </row>
    <row r="6150" spans="1:15" x14ac:dyDescent="0.3">
      <c r="A6150" s="11" t="s">
        <v>1044</v>
      </c>
      <c r="B6150" s="11" t="str">
        <f>VLOOKUP(A6150,'Hold Harmless'!A$1:B$7201,2,FALSE)</f>
        <v>ARLINGTON CLASSICS ACADEMY</v>
      </c>
      <c r="C6150" s="11">
        <v>5</v>
      </c>
      <c r="D6150" s="12">
        <v>122.69117647058812</v>
      </c>
      <c r="E6150" s="12">
        <v>131.25980392156998</v>
      </c>
      <c r="F6150" s="12">
        <v>253.9509803921581</v>
      </c>
      <c r="G6150" s="12">
        <v>0.97380523519258755</v>
      </c>
      <c r="H6150" s="12">
        <v>0.98743931040551558</v>
      </c>
      <c r="I6150" s="12">
        <v>0.98619249297728595</v>
      </c>
      <c r="J6150" s="12">
        <v>250.44455044696826</v>
      </c>
      <c r="K6150" s="12">
        <v>3.5064299451898364</v>
      </c>
      <c r="L6150" s="12">
        <v>3.5064299451898364</v>
      </c>
      <c r="M6150" s="12">
        <v>0</v>
      </c>
      <c r="N6150" s="12">
        <v>250.44455044696826</v>
      </c>
    </row>
    <row r="6151" spans="1:15" ht="15" thickBot="1" x14ac:dyDescent="0.35">
      <c r="A6151" s="11" t="s">
        <v>1044</v>
      </c>
      <c r="B6151" s="11" t="str">
        <f>VLOOKUP(A6151,'Hold Harmless'!A$1:B$7201,2,FALSE)</f>
        <v>ARLINGTON CLASSICS ACADEMY</v>
      </c>
      <c r="C6151" s="11">
        <v>6</v>
      </c>
      <c r="D6151" s="12">
        <v>141.41666666666575</v>
      </c>
      <c r="E6151" s="12">
        <v>110.54166666666526</v>
      </c>
      <c r="F6151" s="12">
        <v>251.95833333333101</v>
      </c>
      <c r="G6151" s="12">
        <v>0.97380523519258755</v>
      </c>
      <c r="H6151" s="12">
        <v>0.98743931040551558</v>
      </c>
      <c r="I6151" s="12">
        <v>0.98619249297728595</v>
      </c>
      <c r="J6151" s="12">
        <v>248.47941687639971</v>
      </c>
      <c r="K6151" s="12">
        <v>3.4789164569313016</v>
      </c>
      <c r="L6151" s="12">
        <v>3.4789164569313016</v>
      </c>
      <c r="M6151" s="12">
        <v>0</v>
      </c>
      <c r="N6151" s="12">
        <v>248.47941687639971</v>
      </c>
      <c r="O6151" s="24">
        <f t="shared" ref="O6151" si="1023">SUM(N6146:N6151)</f>
        <v>1506.3413778420145</v>
      </c>
    </row>
    <row r="6152" spans="1:15" ht="15" thickTop="1" x14ac:dyDescent="0.3">
      <c r="A6152" s="2" t="s">
        <v>1045</v>
      </c>
      <c r="B6152" s="2" t="str">
        <f>VLOOKUP(A6152,'Hold Harmless'!A$1:B$7201,2,FALSE)</f>
        <v>FORT WORTH ACADEMY OF FINE ARTS</v>
      </c>
      <c r="C6152" s="2">
        <v>1</v>
      </c>
      <c r="D6152" s="13">
        <v>32.408045977011625</v>
      </c>
      <c r="E6152" s="13">
        <v>71.942528735632393</v>
      </c>
      <c r="F6152" s="13">
        <v>104.35057471264402</v>
      </c>
      <c r="G6152" s="13">
        <v>0.95834732952636881</v>
      </c>
      <c r="H6152" s="13">
        <v>0.9671682753377282</v>
      </c>
      <c r="I6152" s="13">
        <v>0.99087961626090437</v>
      </c>
      <c r="J6152" s="13">
        <v>103.39885742786953</v>
      </c>
      <c r="K6152" s="13">
        <v>0.9517172847744888</v>
      </c>
      <c r="L6152" s="13">
        <v>0.9517172847744888</v>
      </c>
      <c r="M6152" s="13">
        <v>0</v>
      </c>
      <c r="N6152" s="13">
        <v>103.39885742786953</v>
      </c>
    </row>
    <row r="6153" spans="1:15" x14ac:dyDescent="0.3">
      <c r="A6153" s="2" t="s">
        <v>1045</v>
      </c>
      <c r="B6153" s="2" t="str">
        <f>VLOOKUP(A6153,'Hold Harmless'!A$1:B$7201,2,FALSE)</f>
        <v>FORT WORTH ACADEMY OF FINE ARTS</v>
      </c>
      <c r="C6153" s="2">
        <v>2</v>
      </c>
      <c r="D6153" s="13">
        <v>47.764367816092076</v>
      </c>
      <c r="E6153" s="13">
        <v>54.942528735631619</v>
      </c>
      <c r="F6153" s="13">
        <v>102.7068965517237</v>
      </c>
      <c r="G6153" s="13">
        <v>0.95834732952636881</v>
      </c>
      <c r="H6153" s="13">
        <v>0.9671682753377282</v>
      </c>
      <c r="I6153" s="13">
        <v>0.99087961626090437</v>
      </c>
      <c r="J6153" s="13">
        <v>101.77017024252038</v>
      </c>
      <c r="K6153" s="13">
        <v>0.93672630920332267</v>
      </c>
      <c r="L6153" s="13">
        <v>0.93672630920332267</v>
      </c>
      <c r="M6153" s="13">
        <v>0</v>
      </c>
      <c r="N6153" s="13">
        <v>101.77017024252038</v>
      </c>
    </row>
    <row r="6154" spans="1:15" x14ac:dyDescent="0.3">
      <c r="A6154" s="2" t="s">
        <v>1045</v>
      </c>
      <c r="B6154" s="2" t="str">
        <f>VLOOKUP(A6154,'Hold Harmless'!A$1:B$7201,2,FALSE)</f>
        <v>FORT WORTH ACADEMY OF FINE ARTS</v>
      </c>
      <c r="C6154" s="2">
        <v>3</v>
      </c>
      <c r="D6154" s="13">
        <v>70.659722222222129</v>
      </c>
      <c r="E6154" s="13">
        <v>31.798611111111121</v>
      </c>
      <c r="F6154" s="13">
        <v>102.45833333333326</v>
      </c>
      <c r="G6154" s="13">
        <v>0.95834732952636881</v>
      </c>
      <c r="H6154" s="13">
        <v>0.9671682753377282</v>
      </c>
      <c r="I6154" s="13">
        <v>0.99087961626090437</v>
      </c>
      <c r="J6154" s="13">
        <v>101.52387401606508</v>
      </c>
      <c r="K6154" s="13">
        <v>0.93445931726817832</v>
      </c>
      <c r="L6154" s="13">
        <v>0.93445931726817832</v>
      </c>
      <c r="M6154" s="13">
        <v>0</v>
      </c>
      <c r="N6154" s="13">
        <v>101.52387401606508</v>
      </c>
    </row>
    <row r="6155" spans="1:15" x14ac:dyDescent="0.3">
      <c r="A6155" s="2" t="s">
        <v>1045</v>
      </c>
      <c r="B6155" s="2" t="str">
        <f>VLOOKUP(A6155,'Hold Harmless'!A$1:B$7201,2,FALSE)</f>
        <v>FORT WORTH ACADEMY OF FINE ARTS</v>
      </c>
      <c r="C6155" s="2">
        <v>4</v>
      </c>
      <c r="D6155" s="13">
        <v>70.709876543209859</v>
      </c>
      <c r="E6155" s="13">
        <v>30.716049382716029</v>
      </c>
      <c r="F6155" s="13">
        <v>101.4259259259259</v>
      </c>
      <c r="G6155" s="13">
        <v>0.95834732952636881</v>
      </c>
      <c r="H6155" s="13">
        <v>0.9671682753377282</v>
      </c>
      <c r="I6155" s="13">
        <v>0.99087961626090437</v>
      </c>
      <c r="J6155" s="13">
        <v>100.50088256038836</v>
      </c>
      <c r="K6155" s="13">
        <v>0.92504336553753319</v>
      </c>
      <c r="L6155" s="13">
        <v>0.92504336553753319</v>
      </c>
      <c r="M6155" s="13">
        <v>0</v>
      </c>
      <c r="N6155" s="13">
        <v>100.50088256038836</v>
      </c>
    </row>
    <row r="6156" spans="1:15" x14ac:dyDescent="0.3">
      <c r="A6156" s="2" t="s">
        <v>1045</v>
      </c>
      <c r="B6156" s="2" t="str">
        <f>VLOOKUP(A6156,'Hold Harmless'!A$1:B$7201,2,FALSE)</f>
        <v>FORT WORTH ACADEMY OF FINE ARTS</v>
      </c>
      <c r="C6156" s="2">
        <v>5</v>
      </c>
      <c r="D6156" s="13">
        <v>74.92857142857136</v>
      </c>
      <c r="E6156" s="13">
        <v>25.339285714285733</v>
      </c>
      <c r="F6156" s="13">
        <v>100.2678571428571</v>
      </c>
      <c r="G6156" s="13">
        <v>0.95834732952636881</v>
      </c>
      <c r="H6156" s="13">
        <v>0.9671682753377282</v>
      </c>
      <c r="I6156" s="13">
        <v>0.99087961626090437</v>
      </c>
      <c r="J6156" s="13">
        <v>99.353375809017422</v>
      </c>
      <c r="K6156" s="13">
        <v>0.91448133383967445</v>
      </c>
      <c r="L6156" s="13">
        <v>0.91448133383967445</v>
      </c>
      <c r="M6156" s="13">
        <v>0</v>
      </c>
      <c r="N6156" s="13">
        <v>99.353375809017422</v>
      </c>
    </row>
    <row r="6157" spans="1:15" ht="15" thickBot="1" x14ac:dyDescent="0.35">
      <c r="A6157" s="2" t="s">
        <v>1045</v>
      </c>
      <c r="B6157" s="2" t="str">
        <f>VLOOKUP(A6157,'Hold Harmless'!A$1:B$7201,2,FALSE)</f>
        <v>FORT WORTH ACADEMY OF FINE ARTS</v>
      </c>
      <c r="C6157" s="2">
        <v>6</v>
      </c>
      <c r="D6157" s="13">
        <v>78.499999999999844</v>
      </c>
      <c r="E6157" s="13">
        <v>20.784313725490318</v>
      </c>
      <c r="F6157" s="13">
        <v>99.284313725490165</v>
      </c>
      <c r="G6157" s="13">
        <v>0.95834732952636881</v>
      </c>
      <c r="H6157" s="13">
        <v>0.9671682753377282</v>
      </c>
      <c r="I6157" s="13">
        <v>0.99087961626090437</v>
      </c>
      <c r="J6157" s="13">
        <v>98.378802685040938</v>
      </c>
      <c r="K6157" s="13">
        <v>0.90551104044922681</v>
      </c>
      <c r="L6157" s="13">
        <v>0.90551104044922681</v>
      </c>
      <c r="M6157" s="13">
        <v>0</v>
      </c>
      <c r="N6157" s="13">
        <v>98.378802685040938</v>
      </c>
      <c r="O6157" s="24">
        <f t="shared" ref="O6157" si="1024">SUM(N6152:N6157)</f>
        <v>604.9259627409017</v>
      </c>
    </row>
    <row r="6158" spans="1:15" ht="15" thickTop="1" x14ac:dyDescent="0.3">
      <c r="A6158" s="4" t="s">
        <v>1046</v>
      </c>
      <c r="B6158" s="4" t="str">
        <f>VLOOKUP(A6158,'Hold Harmless'!A$1:B$7201,2,FALSE)</f>
        <v>WESTLAKE ACADEMY CHARTER SCHOOL</v>
      </c>
      <c r="C6158" s="4">
        <v>1</v>
      </c>
      <c r="D6158" s="10">
        <v>20.777777777777821</v>
      </c>
      <c r="E6158" s="10">
        <v>122.6666666666658</v>
      </c>
      <c r="F6158" s="10">
        <v>143.44444444444363</v>
      </c>
      <c r="G6158" s="10">
        <v>0.97268354178416216</v>
      </c>
      <c r="H6158" s="10">
        <v>0.97479875984867881</v>
      </c>
      <c r="I6158" s="10">
        <v>0.99783009770668463</v>
      </c>
      <c r="J6158" s="10">
        <v>143.13318401548028</v>
      </c>
      <c r="K6158" s="10">
        <v>0.31126042896335093</v>
      </c>
      <c r="L6158" s="10">
        <v>0.31126042896335093</v>
      </c>
      <c r="M6158" s="10">
        <v>0</v>
      </c>
      <c r="N6158" s="10">
        <v>143.13318401548028</v>
      </c>
    </row>
    <row r="6159" spans="1:15" x14ac:dyDescent="0.3">
      <c r="A6159" s="4" t="s">
        <v>1046</v>
      </c>
      <c r="B6159" s="4" t="str">
        <f>VLOOKUP(A6159,'Hold Harmless'!A$1:B$7201,2,FALSE)</f>
        <v>WESTLAKE ACADEMY CHARTER SCHOOL</v>
      </c>
      <c r="C6159" s="4">
        <v>2</v>
      </c>
      <c r="D6159" s="10">
        <v>74.388888888888886</v>
      </c>
      <c r="E6159" s="10">
        <v>66.839506172839464</v>
      </c>
      <c r="F6159" s="10">
        <v>141.22839506172835</v>
      </c>
      <c r="G6159" s="10">
        <v>0.97268354178416216</v>
      </c>
      <c r="H6159" s="10">
        <v>0.97479875984867881</v>
      </c>
      <c r="I6159" s="10">
        <v>0.99783009770668463</v>
      </c>
      <c r="J6159" s="10">
        <v>140.92194324340267</v>
      </c>
      <c r="K6159" s="10">
        <v>0.30645181832568369</v>
      </c>
      <c r="L6159" s="10">
        <v>0.30645181832568369</v>
      </c>
      <c r="M6159" s="10">
        <v>0</v>
      </c>
      <c r="N6159" s="10">
        <v>140.92194324340267</v>
      </c>
    </row>
    <row r="6160" spans="1:15" x14ac:dyDescent="0.3">
      <c r="A6160" s="4" t="s">
        <v>1046</v>
      </c>
      <c r="B6160" s="4" t="str">
        <f>VLOOKUP(A6160,'Hold Harmless'!A$1:B$7201,2,FALSE)</f>
        <v>WESTLAKE ACADEMY CHARTER SCHOOL</v>
      </c>
      <c r="C6160" s="4">
        <v>3</v>
      </c>
      <c r="D6160" s="10">
        <v>65.166666666666487</v>
      </c>
      <c r="E6160" s="10">
        <v>75.486111111110958</v>
      </c>
      <c r="F6160" s="10">
        <v>140.65277777777743</v>
      </c>
      <c r="G6160" s="10">
        <v>0.97268354178416216</v>
      </c>
      <c r="H6160" s="10">
        <v>0.97479875984867881</v>
      </c>
      <c r="I6160" s="10">
        <v>0.99783009770668463</v>
      </c>
      <c r="J6160" s="10">
        <v>140.34757499271626</v>
      </c>
      <c r="K6160" s="10">
        <v>0.30520278506116938</v>
      </c>
      <c r="L6160" s="10">
        <v>0.30520278506116938</v>
      </c>
      <c r="M6160" s="10">
        <v>0</v>
      </c>
      <c r="N6160" s="10">
        <v>140.34757499271626</v>
      </c>
    </row>
    <row r="6161" spans="1:15" x14ac:dyDescent="0.3">
      <c r="A6161" s="4" t="s">
        <v>1046</v>
      </c>
      <c r="B6161" s="4" t="str">
        <f>VLOOKUP(A6161,'Hold Harmless'!A$1:B$7201,2,FALSE)</f>
        <v>WESTLAKE ACADEMY CHARTER SCHOOL</v>
      </c>
      <c r="C6161" s="4">
        <v>4</v>
      </c>
      <c r="D6161" s="10">
        <v>54.429487179487204</v>
      </c>
      <c r="E6161" s="10">
        <v>85.371794871795061</v>
      </c>
      <c r="F6161" s="10">
        <v>139.80128205128227</v>
      </c>
      <c r="G6161" s="10">
        <v>0.97268354178416216</v>
      </c>
      <c r="H6161" s="10">
        <v>0.97479875984867881</v>
      </c>
      <c r="I6161" s="10">
        <v>0.99783009770668463</v>
      </c>
      <c r="J6161" s="10">
        <v>139.49792692875076</v>
      </c>
      <c r="K6161" s="10">
        <v>0.30335512253151364</v>
      </c>
      <c r="L6161" s="10">
        <v>0.30335512253151364</v>
      </c>
      <c r="M6161" s="10">
        <v>0</v>
      </c>
      <c r="N6161" s="10">
        <v>139.49792692875076</v>
      </c>
    </row>
    <row r="6162" spans="1:15" x14ac:dyDescent="0.3">
      <c r="A6162" s="4" t="s">
        <v>1046</v>
      </c>
      <c r="B6162" s="4" t="str">
        <f>VLOOKUP(A6162,'Hold Harmless'!A$1:B$7201,2,FALSE)</f>
        <v>WESTLAKE ACADEMY CHARTER SCHOOL</v>
      </c>
      <c r="C6162" s="4">
        <v>5</v>
      </c>
      <c r="D6162" s="10">
        <v>85.944444444444684</v>
      </c>
      <c r="E6162" s="10">
        <v>53.37654320987653</v>
      </c>
      <c r="F6162" s="10">
        <v>139.32098765432121</v>
      </c>
      <c r="G6162" s="10">
        <v>0.97268354178416216</v>
      </c>
      <c r="H6162" s="10">
        <v>0.97479875984867881</v>
      </c>
      <c r="I6162" s="10">
        <v>0.99783009770668463</v>
      </c>
      <c r="J6162" s="10">
        <v>139.01867472370313</v>
      </c>
      <c r="K6162" s="10">
        <v>0.30231293061808628</v>
      </c>
      <c r="L6162" s="10">
        <v>0.30231293061808628</v>
      </c>
      <c r="M6162" s="10">
        <v>0</v>
      </c>
      <c r="N6162" s="10">
        <v>139.01867472370313</v>
      </c>
    </row>
    <row r="6163" spans="1:15" ht="15" thickBot="1" x14ac:dyDescent="0.35">
      <c r="A6163" s="4" t="s">
        <v>1046</v>
      </c>
      <c r="B6163" s="4" t="str">
        <f>VLOOKUP(A6163,'Hold Harmless'!A$1:B$7201,2,FALSE)</f>
        <v>WESTLAKE ACADEMY CHARTER SCHOOL</v>
      </c>
      <c r="C6163" s="4">
        <v>6</v>
      </c>
      <c r="D6163" s="10">
        <v>92.804761904762543</v>
      </c>
      <c r="E6163" s="10">
        <v>44.890476190476328</v>
      </c>
      <c r="F6163" s="10">
        <v>137.69523809523886</v>
      </c>
      <c r="G6163" s="10">
        <v>0.97268354178416216</v>
      </c>
      <c r="H6163" s="10">
        <v>0.97479875984867881</v>
      </c>
      <c r="I6163" s="10">
        <v>0.99783009770668463</v>
      </c>
      <c r="J6163" s="10">
        <v>137.39645288231739</v>
      </c>
      <c r="K6163" s="10">
        <v>0.29878521292147298</v>
      </c>
      <c r="L6163" s="10">
        <v>0.29878521292147298</v>
      </c>
      <c r="M6163" s="10">
        <v>0</v>
      </c>
      <c r="N6163" s="10">
        <v>137.39645288231739</v>
      </c>
      <c r="O6163" s="24">
        <f t="shared" ref="O6163" si="1025">SUM(N6158:N6163)</f>
        <v>840.31575678637057</v>
      </c>
    </row>
    <row r="6164" spans="1:15" ht="15" thickTop="1" x14ac:dyDescent="0.3">
      <c r="A6164" s="11" t="s">
        <v>1047</v>
      </c>
      <c r="B6164" s="11" t="str">
        <f>VLOOKUP(A6164,'Hold Harmless'!A$1:B$7201,2,FALSE)</f>
        <v>EAST FORT WORTH MONTESSORI ACADEMY</v>
      </c>
      <c r="C6164" s="11">
        <v>1</v>
      </c>
      <c r="D6164" s="12">
        <v>3.4345238095238035</v>
      </c>
      <c r="E6164" s="12">
        <v>29.559523809523842</v>
      </c>
      <c r="F6164" s="12">
        <v>32.994047619047649</v>
      </c>
      <c r="G6164" s="12">
        <v>0.95627799112794276</v>
      </c>
      <c r="H6164" s="12">
        <v>0.95738079686479427</v>
      </c>
      <c r="I6164" s="12">
        <v>0.99884810125661294</v>
      </c>
      <c r="J6164" s="12">
        <v>32.956041817056018</v>
      </c>
      <c r="K6164" s="12">
        <v>3.8005801991630506E-2</v>
      </c>
      <c r="L6164" s="12">
        <v>3.8005801991630506E-2</v>
      </c>
      <c r="M6164" s="12">
        <v>0</v>
      </c>
      <c r="N6164" s="12">
        <v>32.956041817056018</v>
      </c>
    </row>
    <row r="6165" spans="1:15" x14ac:dyDescent="0.3">
      <c r="A6165" s="11" t="s">
        <v>1047</v>
      </c>
      <c r="B6165" s="11" t="str">
        <f>VLOOKUP(A6165,'Hold Harmless'!A$1:B$7201,2,FALSE)</f>
        <v>EAST FORT WORTH MONTESSORI ACADEMY</v>
      </c>
      <c r="C6165" s="11">
        <v>2</v>
      </c>
      <c r="D6165" s="12">
        <v>16.771604938271587</v>
      </c>
      <c r="E6165" s="12">
        <v>15.268518518518512</v>
      </c>
      <c r="F6165" s="12">
        <v>32.040123456790099</v>
      </c>
      <c r="G6165" s="12">
        <v>0.95627799112794276</v>
      </c>
      <c r="H6165" s="12">
        <v>0.95738079686479427</v>
      </c>
      <c r="I6165" s="12">
        <v>0.99884810125661294</v>
      </c>
      <c r="J6165" s="12">
        <v>32.003216478842255</v>
      </c>
      <c r="K6165" s="12">
        <v>3.69069779478437E-2</v>
      </c>
      <c r="L6165" s="12">
        <v>3.69069779478437E-2</v>
      </c>
      <c r="M6165" s="12">
        <v>0</v>
      </c>
      <c r="N6165" s="12">
        <v>32.003216478842255</v>
      </c>
    </row>
    <row r="6166" spans="1:15" x14ac:dyDescent="0.3">
      <c r="A6166" s="11" t="s">
        <v>1047</v>
      </c>
      <c r="B6166" s="11" t="str">
        <f>VLOOKUP(A6166,'Hold Harmless'!A$1:B$7201,2,FALSE)</f>
        <v>EAST FORT WORTH MONTESSORI ACADEMY</v>
      </c>
      <c r="C6166" s="11">
        <v>3</v>
      </c>
      <c r="D6166" s="12">
        <v>17.942307692307704</v>
      </c>
      <c r="E6166" s="12">
        <v>13.990384615384626</v>
      </c>
      <c r="F6166" s="12">
        <v>31.932692307692328</v>
      </c>
      <c r="G6166" s="12">
        <v>0.95627799112794276</v>
      </c>
      <c r="H6166" s="12">
        <v>0.95738079686479427</v>
      </c>
      <c r="I6166" s="12">
        <v>0.99884810125661294</v>
      </c>
      <c r="J6166" s="12">
        <v>31.895909079550133</v>
      </c>
      <c r="K6166" s="12">
        <v>3.6783228142194702E-2</v>
      </c>
      <c r="L6166" s="12">
        <v>3.6783228142194702E-2</v>
      </c>
      <c r="M6166" s="12">
        <v>0</v>
      </c>
      <c r="N6166" s="12">
        <v>31.895909079550133</v>
      </c>
    </row>
    <row r="6167" spans="1:15" x14ac:dyDescent="0.3">
      <c r="A6167" s="11" t="s">
        <v>1047</v>
      </c>
      <c r="B6167" s="11" t="str">
        <f>VLOOKUP(A6167,'Hold Harmless'!A$1:B$7201,2,FALSE)</f>
        <v>EAST FORT WORTH MONTESSORI ACADEMY</v>
      </c>
      <c r="C6167" s="11">
        <v>4</v>
      </c>
      <c r="D6167" s="12">
        <v>16.692528735632195</v>
      </c>
      <c r="E6167" s="12">
        <v>16.416666666666682</v>
      </c>
      <c r="F6167" s="12">
        <v>33.10919540229888</v>
      </c>
      <c r="G6167" s="12">
        <v>0.95627799112794276</v>
      </c>
      <c r="H6167" s="12">
        <v>0.95738079686479427</v>
      </c>
      <c r="I6167" s="12">
        <v>0.99884810125661294</v>
      </c>
      <c r="J6167" s="12">
        <v>33.071056961720416</v>
      </c>
      <c r="K6167" s="12">
        <v>3.8138440578464383E-2</v>
      </c>
      <c r="L6167" s="12">
        <v>3.8138440578464383E-2</v>
      </c>
      <c r="M6167" s="12">
        <v>0</v>
      </c>
      <c r="N6167" s="12">
        <v>33.071056961720416</v>
      </c>
    </row>
    <row r="6168" spans="1:15" x14ac:dyDescent="0.3">
      <c r="A6168" s="11" t="s">
        <v>1047</v>
      </c>
      <c r="B6168" s="11" t="str">
        <f>VLOOKUP(A6168,'Hold Harmless'!A$1:B$7201,2,FALSE)</f>
        <v>EAST FORT WORTH MONTESSORI ACADEMY</v>
      </c>
      <c r="C6168" s="11">
        <v>5</v>
      </c>
      <c r="D6168" s="12">
        <v>21.227777777777799</v>
      </c>
      <c r="E6168" s="12">
        <v>11.66111111111112</v>
      </c>
      <c r="F6168" s="12">
        <v>32.888888888888921</v>
      </c>
      <c r="G6168" s="12">
        <v>0.95627799112794276</v>
      </c>
      <c r="H6168" s="12">
        <v>0.95738079686479427</v>
      </c>
      <c r="I6168" s="12">
        <v>0.99884810125661294</v>
      </c>
      <c r="J6168" s="12">
        <v>32.851004219106414</v>
      </c>
      <c r="K6168" s="12">
        <v>3.7884669782506819E-2</v>
      </c>
      <c r="L6168" s="12">
        <v>3.7884669782506819E-2</v>
      </c>
      <c r="M6168" s="12">
        <v>0</v>
      </c>
      <c r="N6168" s="12">
        <v>32.851004219106414</v>
      </c>
    </row>
    <row r="6169" spans="1:15" ht="15" thickBot="1" x14ac:dyDescent="0.35">
      <c r="A6169" s="11" t="s">
        <v>1047</v>
      </c>
      <c r="B6169" s="11" t="str">
        <f>VLOOKUP(A6169,'Hold Harmless'!A$1:B$7201,2,FALSE)</f>
        <v>EAST FORT WORTH MONTESSORI ACADEMY</v>
      </c>
      <c r="C6169" s="11">
        <v>6</v>
      </c>
      <c r="D6169" s="12">
        <v>23.179166666666646</v>
      </c>
      <c r="E6169" s="12">
        <v>8.9666666666666668</v>
      </c>
      <c r="F6169" s="12">
        <v>32.145833333333314</v>
      </c>
      <c r="G6169" s="12">
        <v>0.95627799112794276</v>
      </c>
      <c r="H6169" s="12">
        <v>0.95738079686479427</v>
      </c>
      <c r="I6169" s="12">
        <v>0.99884810125661294</v>
      </c>
      <c r="J6169" s="12">
        <v>32.108804588311521</v>
      </c>
      <c r="K6169" s="12">
        <v>3.7028745021792986E-2</v>
      </c>
      <c r="L6169" s="12">
        <v>3.7028745021792986E-2</v>
      </c>
      <c r="M6169" s="12">
        <v>0</v>
      </c>
      <c r="N6169" s="12">
        <v>32.108804588311521</v>
      </c>
      <c r="O6169" s="24">
        <f t="shared" ref="O6169" si="1026">SUM(N6164:N6169)</f>
        <v>194.88603314458678</v>
      </c>
    </row>
    <row r="6170" spans="1:15" ht="15" thickTop="1" x14ac:dyDescent="0.3">
      <c r="A6170" s="2" t="s">
        <v>1048</v>
      </c>
      <c r="B6170" s="2" t="str">
        <f>VLOOKUP(A6170,'Hold Harmless'!A$1:B$7201,2,FALSE)</f>
        <v>TEXAS SCHOOL OF THE ARTS</v>
      </c>
      <c r="C6170" s="2">
        <v>1</v>
      </c>
      <c r="D6170" s="13">
        <v>2.235632183908046</v>
      </c>
      <c r="E6170" s="13">
        <v>45.264367816091898</v>
      </c>
      <c r="F6170" s="13">
        <v>47.499999999999943</v>
      </c>
      <c r="G6170" s="13">
        <v>0.96450961090098963</v>
      </c>
      <c r="H6170" s="13">
        <v>0.97368421052631582</v>
      </c>
      <c r="I6170" s="13">
        <v>0.990577438222638</v>
      </c>
      <c r="J6170" s="13">
        <v>47.052428315575249</v>
      </c>
      <c r="K6170" s="13">
        <v>0.44757168442469464</v>
      </c>
      <c r="L6170" s="13">
        <v>0.44757168442469464</v>
      </c>
      <c r="M6170" s="13">
        <v>0</v>
      </c>
      <c r="N6170" s="13">
        <v>47.052428315575249</v>
      </c>
    </row>
    <row r="6171" spans="1:15" x14ac:dyDescent="0.3">
      <c r="A6171" s="2" t="s">
        <v>1048</v>
      </c>
      <c r="B6171" s="2" t="str">
        <f>VLOOKUP(A6171,'Hold Harmless'!A$1:B$7201,2,FALSE)</f>
        <v>TEXAS SCHOOL OF THE ARTS</v>
      </c>
      <c r="C6171" s="2">
        <v>2</v>
      </c>
      <c r="D6171" s="13">
        <v>19.735632183908074</v>
      </c>
      <c r="E6171" s="13">
        <v>27.017241379310331</v>
      </c>
      <c r="F6171" s="13">
        <v>46.752873563218401</v>
      </c>
      <c r="G6171" s="13">
        <v>0.96450961090098963</v>
      </c>
      <c r="H6171" s="13">
        <v>0.97368421052631582</v>
      </c>
      <c r="I6171" s="13">
        <v>0.990577438222638</v>
      </c>
      <c r="J6171" s="13">
        <v>46.312341723799783</v>
      </c>
      <c r="K6171" s="13">
        <v>0.44053183941861818</v>
      </c>
      <c r="L6171" s="13">
        <v>0.44053183941861818</v>
      </c>
      <c r="M6171" s="13">
        <v>0</v>
      </c>
      <c r="N6171" s="13">
        <v>46.312341723799783</v>
      </c>
    </row>
    <row r="6172" spans="1:15" x14ac:dyDescent="0.3">
      <c r="A6172" s="2" t="s">
        <v>1048</v>
      </c>
      <c r="B6172" s="2" t="str">
        <f>VLOOKUP(A6172,'Hold Harmless'!A$1:B$7201,2,FALSE)</f>
        <v>TEXAS SCHOOL OF THE ARTS</v>
      </c>
      <c r="C6172" s="2">
        <v>3</v>
      </c>
      <c r="D6172" s="13">
        <v>27.319444444444461</v>
      </c>
      <c r="E6172" s="13">
        <v>19.305555555555539</v>
      </c>
      <c r="F6172" s="13">
        <v>46.625</v>
      </c>
      <c r="G6172" s="13">
        <v>0.96450961090098963</v>
      </c>
      <c r="H6172" s="13">
        <v>0.97368421052631582</v>
      </c>
      <c r="I6172" s="13">
        <v>0.990577438222638</v>
      </c>
      <c r="J6172" s="13">
        <v>46.185673057130494</v>
      </c>
      <c r="K6172" s="13">
        <v>0.43932694286950635</v>
      </c>
      <c r="L6172" s="13">
        <v>0.43932694286950635</v>
      </c>
      <c r="M6172" s="13">
        <v>0</v>
      </c>
      <c r="N6172" s="13">
        <v>46.185673057130494</v>
      </c>
    </row>
    <row r="6173" spans="1:15" x14ac:dyDescent="0.3">
      <c r="A6173" s="2" t="s">
        <v>1048</v>
      </c>
      <c r="B6173" s="2" t="str">
        <f>VLOOKUP(A6173,'Hold Harmless'!A$1:B$7201,2,FALSE)</f>
        <v>TEXAS SCHOOL OF THE ARTS</v>
      </c>
      <c r="C6173" s="2">
        <v>4</v>
      </c>
      <c r="D6173" s="13">
        <v>26.833333333333314</v>
      </c>
      <c r="E6173" s="13">
        <v>19.592592592592595</v>
      </c>
      <c r="F6173" s="13">
        <v>46.42592592592591</v>
      </c>
      <c r="G6173" s="13">
        <v>0.96450961090098963</v>
      </c>
      <c r="H6173" s="13">
        <v>0.97368421052631582</v>
      </c>
      <c r="I6173" s="13">
        <v>0.990577438222638</v>
      </c>
      <c r="J6173" s="13">
        <v>45.988474770817639</v>
      </c>
      <c r="K6173" s="13">
        <v>0.43745115510827048</v>
      </c>
      <c r="L6173" s="13">
        <v>0.43745115510827048</v>
      </c>
      <c r="M6173" s="13">
        <v>0</v>
      </c>
      <c r="N6173" s="13">
        <v>45.988474770817639</v>
      </c>
    </row>
    <row r="6174" spans="1:15" x14ac:dyDescent="0.3">
      <c r="A6174" s="2" t="s">
        <v>1048</v>
      </c>
      <c r="B6174" s="2" t="str">
        <f>VLOOKUP(A6174,'Hold Harmless'!A$1:B$7201,2,FALSE)</f>
        <v>TEXAS SCHOOL OF THE ARTS</v>
      </c>
      <c r="C6174" s="2">
        <v>5</v>
      </c>
      <c r="D6174" s="13">
        <v>32.232142857142883</v>
      </c>
      <c r="E6174" s="13">
        <v>14.619047619047633</v>
      </c>
      <c r="F6174" s="13">
        <v>46.851190476190517</v>
      </c>
      <c r="G6174" s="13">
        <v>0.96450961090098963</v>
      </c>
      <c r="H6174" s="13">
        <v>0.97368421052631582</v>
      </c>
      <c r="I6174" s="13">
        <v>0.990577438222638</v>
      </c>
      <c r="J6174" s="13">
        <v>46.409732239585658</v>
      </c>
      <c r="K6174" s="13">
        <v>0.44145823660485917</v>
      </c>
      <c r="L6174" s="13">
        <v>0.44145823660485917</v>
      </c>
      <c r="M6174" s="13">
        <v>0</v>
      </c>
      <c r="N6174" s="13">
        <v>46.409732239585658</v>
      </c>
    </row>
    <row r="6175" spans="1:15" ht="15" thickBot="1" x14ac:dyDescent="0.35">
      <c r="A6175" s="2" t="s">
        <v>1048</v>
      </c>
      <c r="B6175" s="2" t="str">
        <f>VLOOKUP(A6175,'Hold Harmless'!A$1:B$7201,2,FALSE)</f>
        <v>TEXAS SCHOOL OF THE ARTS</v>
      </c>
      <c r="C6175" s="2">
        <v>6</v>
      </c>
      <c r="D6175" s="13">
        <v>33.411764705882334</v>
      </c>
      <c r="E6175" s="13">
        <v>12.5294117647059</v>
      </c>
      <c r="F6175" s="13">
        <v>45.941176470588232</v>
      </c>
      <c r="G6175" s="13">
        <v>0.96450961090098963</v>
      </c>
      <c r="H6175" s="13">
        <v>0.97368421052631582</v>
      </c>
      <c r="I6175" s="13">
        <v>0.990577438222638</v>
      </c>
      <c r="J6175" s="13">
        <v>45.508292897169426</v>
      </c>
      <c r="K6175" s="13">
        <v>0.43288357341880612</v>
      </c>
      <c r="L6175" s="13">
        <v>0.43288357341880612</v>
      </c>
      <c r="M6175" s="13">
        <v>0</v>
      </c>
      <c r="N6175" s="13">
        <v>45.508292897169426</v>
      </c>
      <c r="O6175" s="24">
        <f t="shared" ref="O6175" si="1027">SUM(N6170:N6175)</f>
        <v>277.45694300407825</v>
      </c>
    </row>
    <row r="6176" spans="1:15" ht="15" thickTop="1" x14ac:dyDescent="0.3">
      <c r="A6176" s="4" t="s">
        <v>1049</v>
      </c>
      <c r="B6176" s="4" t="str">
        <f>VLOOKUP(A6176,'Hold Harmless'!A$1:B$7201,2,FALSE)</f>
        <v>CHAPEL HILL ACADEMY</v>
      </c>
      <c r="C6176" s="4">
        <v>1</v>
      </c>
      <c r="D6176" s="10">
        <v>4.5779569892473555</v>
      </c>
      <c r="E6176" s="10">
        <v>111.04301075268839</v>
      </c>
      <c r="F6176" s="10">
        <v>115.62096774193574</v>
      </c>
      <c r="G6176" s="10">
        <v>0.96460148641722199</v>
      </c>
      <c r="H6176" s="10">
        <v>0.95233061697742927</v>
      </c>
      <c r="I6176" s="10">
        <v>1</v>
      </c>
      <c r="J6176" s="10">
        <v>115.62096774193574</v>
      </c>
      <c r="K6176" s="10">
        <v>0</v>
      </c>
      <c r="L6176" s="10">
        <v>0</v>
      </c>
      <c r="M6176" s="10">
        <v>0</v>
      </c>
      <c r="N6176" s="10">
        <v>115.62096774193574</v>
      </c>
    </row>
    <row r="6177" spans="1:15" x14ac:dyDescent="0.3">
      <c r="A6177" s="4" t="s">
        <v>1049</v>
      </c>
      <c r="B6177" s="4" t="str">
        <f>VLOOKUP(A6177,'Hold Harmless'!A$1:B$7201,2,FALSE)</f>
        <v>CHAPEL HILL ACADEMY</v>
      </c>
      <c r="C6177" s="4">
        <v>2</v>
      </c>
      <c r="D6177" s="10">
        <v>39.163382594417158</v>
      </c>
      <c r="E6177" s="10">
        <v>76.092261904762111</v>
      </c>
      <c r="F6177" s="10">
        <v>115.25564449917927</v>
      </c>
      <c r="G6177" s="10">
        <v>0.96460148641722199</v>
      </c>
      <c r="H6177" s="10">
        <v>0.95233061697742927</v>
      </c>
      <c r="I6177" s="10">
        <v>1</v>
      </c>
      <c r="J6177" s="10">
        <v>115.25564449917927</v>
      </c>
      <c r="K6177" s="10">
        <v>0</v>
      </c>
      <c r="L6177" s="10">
        <v>0</v>
      </c>
      <c r="M6177" s="10">
        <v>0</v>
      </c>
      <c r="N6177" s="10">
        <v>115.25564449917927</v>
      </c>
    </row>
    <row r="6178" spans="1:15" x14ac:dyDescent="0.3">
      <c r="A6178" s="4" t="s">
        <v>1049</v>
      </c>
      <c r="B6178" s="4" t="str">
        <f>VLOOKUP(A6178,'Hold Harmless'!A$1:B$7201,2,FALSE)</f>
        <v>CHAPEL HILL ACADEMY</v>
      </c>
      <c r="C6178" s="4">
        <v>3</v>
      </c>
      <c r="D6178" s="10">
        <v>55.486111111110972</v>
      </c>
      <c r="E6178" s="10">
        <v>57.031249999999808</v>
      </c>
      <c r="F6178" s="10">
        <v>112.51736111111077</v>
      </c>
      <c r="G6178" s="10">
        <v>0.96460148641722199</v>
      </c>
      <c r="H6178" s="10">
        <v>0.95233061697742927</v>
      </c>
      <c r="I6178" s="10">
        <v>1</v>
      </c>
      <c r="J6178" s="10">
        <v>112.51736111111077</v>
      </c>
      <c r="K6178" s="10">
        <v>0</v>
      </c>
      <c r="L6178" s="10">
        <v>0</v>
      </c>
      <c r="M6178" s="10">
        <v>0</v>
      </c>
      <c r="N6178" s="10">
        <v>112.51736111111077</v>
      </c>
    </row>
    <row r="6179" spans="1:15" x14ac:dyDescent="0.3">
      <c r="A6179" s="4" t="s">
        <v>1049</v>
      </c>
      <c r="B6179" s="4" t="str">
        <f>VLOOKUP(A6179,'Hold Harmless'!A$1:B$7201,2,FALSE)</f>
        <v>CHAPEL HILL ACADEMY</v>
      </c>
      <c r="C6179" s="4">
        <v>4</v>
      </c>
      <c r="D6179" s="10">
        <v>59.511705685618566</v>
      </c>
      <c r="E6179" s="10">
        <v>52.894230769230695</v>
      </c>
      <c r="F6179" s="10">
        <v>112.40593645484927</v>
      </c>
      <c r="G6179" s="10">
        <v>0.96460148641722199</v>
      </c>
      <c r="H6179" s="10">
        <v>0.95233061697742927</v>
      </c>
      <c r="I6179" s="10">
        <v>1</v>
      </c>
      <c r="J6179" s="10">
        <v>112.40593645484927</v>
      </c>
      <c r="K6179" s="10">
        <v>0</v>
      </c>
      <c r="L6179" s="10">
        <v>0</v>
      </c>
      <c r="M6179" s="10">
        <v>0</v>
      </c>
      <c r="N6179" s="10">
        <v>112.40593645484927</v>
      </c>
    </row>
    <row r="6180" spans="1:15" x14ac:dyDescent="0.3">
      <c r="A6180" s="4" t="s">
        <v>1049</v>
      </c>
      <c r="B6180" s="4" t="str">
        <f>VLOOKUP(A6180,'Hold Harmless'!A$1:B$7201,2,FALSE)</f>
        <v>CHAPEL HILL ACADEMY</v>
      </c>
      <c r="C6180" s="4">
        <v>5</v>
      </c>
      <c r="D6180" s="10">
        <v>69.718390804597547</v>
      </c>
      <c r="E6180" s="10">
        <v>43.603448275862057</v>
      </c>
      <c r="F6180" s="10">
        <v>113.3218390804596</v>
      </c>
      <c r="G6180" s="10">
        <v>0.96460148641722199</v>
      </c>
      <c r="H6180" s="10">
        <v>0.95233061697742927</v>
      </c>
      <c r="I6180" s="10">
        <v>1</v>
      </c>
      <c r="J6180" s="10">
        <v>113.3218390804596</v>
      </c>
      <c r="K6180" s="10">
        <v>0</v>
      </c>
      <c r="L6180" s="10">
        <v>0</v>
      </c>
      <c r="M6180" s="10">
        <v>0</v>
      </c>
      <c r="N6180" s="10">
        <v>113.3218390804596</v>
      </c>
    </row>
    <row r="6181" spans="1:15" ht="15" thickBot="1" x14ac:dyDescent="0.35">
      <c r="A6181" s="4" t="s">
        <v>1049</v>
      </c>
      <c r="B6181" s="4" t="str">
        <f>VLOOKUP(A6181,'Hold Harmless'!A$1:B$7201,2,FALSE)</f>
        <v>CHAPEL HILL ACADEMY</v>
      </c>
      <c r="C6181" s="4">
        <v>6</v>
      </c>
      <c r="D6181" s="10">
        <v>72.906565656565618</v>
      </c>
      <c r="E6181" s="10">
        <v>37.724747474747659</v>
      </c>
      <c r="F6181" s="10">
        <v>110.63131313131328</v>
      </c>
      <c r="G6181" s="10">
        <v>0.96460148641722199</v>
      </c>
      <c r="H6181" s="10">
        <v>0.95233061697742927</v>
      </c>
      <c r="I6181" s="10">
        <v>1</v>
      </c>
      <c r="J6181" s="10">
        <v>110.63131313131328</v>
      </c>
      <c r="K6181" s="10">
        <v>0</v>
      </c>
      <c r="L6181" s="10">
        <v>0</v>
      </c>
      <c r="M6181" s="10">
        <v>0</v>
      </c>
      <c r="N6181" s="10">
        <v>110.63131313131328</v>
      </c>
      <c r="O6181" s="24">
        <f t="shared" ref="O6181" si="1028">SUM(N6176:N6181)</f>
        <v>679.75306201884791</v>
      </c>
    </row>
    <row r="6182" spans="1:15" ht="15" thickTop="1" x14ac:dyDescent="0.3">
      <c r="A6182" s="11" t="s">
        <v>1050</v>
      </c>
      <c r="B6182" s="11" t="str">
        <f>VLOOKUP(A6182,'Hold Harmless'!A$1:B$7201,2,FALSE)</f>
        <v>NEWMAN INTERNATIONAL ACADEMY OF ARLINGTON</v>
      </c>
      <c r="C6182" s="11">
        <v>1</v>
      </c>
      <c r="D6182" s="12">
        <v>475.55573476703319</v>
      </c>
      <c r="E6182" s="12">
        <v>6.3198924731183128</v>
      </c>
      <c r="F6182" s="12">
        <v>481.87562724015152</v>
      </c>
      <c r="G6182" s="12">
        <v>0.96154126877319002</v>
      </c>
      <c r="H6182" s="12">
        <v>0.96000870313677156</v>
      </c>
      <c r="I6182" s="12">
        <v>1</v>
      </c>
      <c r="J6182" s="12">
        <v>481.87562724015152</v>
      </c>
      <c r="K6182" s="12">
        <v>0</v>
      </c>
      <c r="L6182" s="12">
        <v>0</v>
      </c>
      <c r="M6182" s="12">
        <v>0</v>
      </c>
      <c r="N6182" s="12">
        <v>481.87562724015152</v>
      </c>
    </row>
    <row r="6183" spans="1:15" x14ac:dyDescent="0.3">
      <c r="A6183" s="11" t="s">
        <v>1050</v>
      </c>
      <c r="B6183" s="11" t="str">
        <f>VLOOKUP(A6183,'Hold Harmless'!A$1:B$7201,2,FALSE)</f>
        <v>NEWMAN INTERNATIONAL ACADEMY OF ARLINGTON</v>
      </c>
      <c r="C6183" s="11">
        <v>2</v>
      </c>
      <c r="D6183" s="12">
        <v>391.0403363133276</v>
      </c>
      <c r="E6183" s="12">
        <v>85.109514687100798</v>
      </c>
      <c r="F6183" s="12">
        <v>476.14985100042838</v>
      </c>
      <c r="G6183" s="12">
        <v>0.96154126877319002</v>
      </c>
      <c r="H6183" s="12">
        <v>0.96000870313677156</v>
      </c>
      <c r="I6183" s="12">
        <v>1</v>
      </c>
      <c r="J6183" s="12">
        <v>476.14985100042838</v>
      </c>
      <c r="K6183" s="12">
        <v>0</v>
      </c>
      <c r="L6183" s="12">
        <v>0</v>
      </c>
      <c r="M6183" s="12">
        <v>0</v>
      </c>
      <c r="N6183" s="12">
        <v>476.14985100042838</v>
      </c>
    </row>
    <row r="6184" spans="1:15" x14ac:dyDescent="0.3">
      <c r="A6184" s="11" t="s">
        <v>1050</v>
      </c>
      <c r="B6184" s="11" t="str">
        <f>VLOOKUP(A6184,'Hold Harmless'!A$1:B$7201,2,FALSE)</f>
        <v>NEWMAN INTERNATIONAL ACADEMY OF ARLINGTON</v>
      </c>
      <c r="C6184" s="11">
        <v>3</v>
      </c>
      <c r="D6184" s="12">
        <v>364.32575757575609</v>
      </c>
      <c r="E6184" s="12">
        <v>108.50505050505197</v>
      </c>
      <c r="F6184" s="12">
        <v>472.83080808080808</v>
      </c>
      <c r="G6184" s="12">
        <v>0.96154126877319002</v>
      </c>
      <c r="H6184" s="12">
        <v>0.96000870313677156</v>
      </c>
      <c r="I6184" s="12">
        <v>1</v>
      </c>
      <c r="J6184" s="12">
        <v>472.83080808080808</v>
      </c>
      <c r="K6184" s="12">
        <v>0</v>
      </c>
      <c r="L6184" s="12">
        <v>0</v>
      </c>
      <c r="M6184" s="12">
        <v>0</v>
      </c>
      <c r="N6184" s="12">
        <v>472.83080808080808</v>
      </c>
    </row>
    <row r="6185" spans="1:15" x14ac:dyDescent="0.3">
      <c r="A6185" s="11" t="s">
        <v>1050</v>
      </c>
      <c r="B6185" s="11" t="str">
        <f>VLOOKUP(A6185,'Hold Harmless'!A$1:B$7201,2,FALSE)</f>
        <v>NEWMAN INTERNATIONAL ACADEMY OF ARLINGTON</v>
      </c>
      <c r="C6185" s="11">
        <v>4</v>
      </c>
      <c r="D6185" s="12">
        <v>391.81060606061016</v>
      </c>
      <c r="E6185" s="12">
        <v>80.011363636363455</v>
      </c>
      <c r="F6185" s="12">
        <v>471.82196969697361</v>
      </c>
      <c r="G6185" s="12">
        <v>0.96154126877319002</v>
      </c>
      <c r="H6185" s="12">
        <v>0.96000870313677156</v>
      </c>
      <c r="I6185" s="12">
        <v>1</v>
      </c>
      <c r="J6185" s="12">
        <v>471.82196969697361</v>
      </c>
      <c r="K6185" s="12">
        <v>0</v>
      </c>
      <c r="L6185" s="12">
        <v>0</v>
      </c>
      <c r="M6185" s="12">
        <v>0</v>
      </c>
      <c r="N6185" s="12">
        <v>471.82196969697361</v>
      </c>
    </row>
    <row r="6186" spans="1:15" x14ac:dyDescent="0.3">
      <c r="A6186" s="11" t="s">
        <v>1050</v>
      </c>
      <c r="B6186" s="11" t="str">
        <f>VLOOKUP(A6186,'Hold Harmless'!A$1:B$7201,2,FALSE)</f>
        <v>NEWMAN INTERNATIONAL ACADEMY OF ARLINGTON</v>
      </c>
      <c r="C6186" s="11">
        <v>5</v>
      </c>
      <c r="D6186" s="12">
        <v>406.63731527093825</v>
      </c>
      <c r="E6186" s="12">
        <v>63.767754515599208</v>
      </c>
      <c r="F6186" s="12">
        <v>470.40506978653747</v>
      </c>
      <c r="G6186" s="12">
        <v>0.96154126877319002</v>
      </c>
      <c r="H6186" s="12">
        <v>0.96000870313677156</v>
      </c>
      <c r="I6186" s="12">
        <v>1</v>
      </c>
      <c r="J6186" s="12">
        <v>470.40506978653747</v>
      </c>
      <c r="K6186" s="12">
        <v>0</v>
      </c>
      <c r="L6186" s="12">
        <v>0</v>
      </c>
      <c r="M6186" s="12">
        <v>0</v>
      </c>
      <c r="N6186" s="12">
        <v>470.40506978653747</v>
      </c>
    </row>
    <row r="6187" spans="1:15" ht="15" thickBot="1" x14ac:dyDescent="0.35">
      <c r="A6187" s="11" t="s">
        <v>1050</v>
      </c>
      <c r="B6187" s="11" t="str">
        <f>VLOOKUP(A6187,'Hold Harmless'!A$1:B$7201,2,FALSE)</f>
        <v>NEWMAN INTERNATIONAL ACADEMY OF ARLINGTON</v>
      </c>
      <c r="C6187" s="11">
        <v>6</v>
      </c>
      <c r="D6187" s="12">
        <v>409.6718750000029</v>
      </c>
      <c r="E6187" s="12">
        <v>57.649553571428569</v>
      </c>
      <c r="F6187" s="12">
        <v>467.32142857143145</v>
      </c>
      <c r="G6187" s="12">
        <v>0.96154126877319002</v>
      </c>
      <c r="H6187" s="12">
        <v>0.96000870313677156</v>
      </c>
      <c r="I6187" s="12">
        <v>1</v>
      </c>
      <c r="J6187" s="12">
        <v>467.32142857143145</v>
      </c>
      <c r="K6187" s="12">
        <v>0</v>
      </c>
      <c r="L6187" s="12">
        <v>0</v>
      </c>
      <c r="M6187" s="12">
        <v>0</v>
      </c>
      <c r="N6187" s="12">
        <v>467.32142857143145</v>
      </c>
      <c r="O6187" s="24">
        <f t="shared" ref="O6187" si="1029">SUM(N6182:N6187)</f>
        <v>2840.4047543763304</v>
      </c>
    </row>
    <row r="6188" spans="1:15" ht="15" thickTop="1" x14ac:dyDescent="0.3">
      <c r="A6188" s="2" t="s">
        <v>1051</v>
      </c>
      <c r="B6188" s="2" t="str">
        <f>VLOOKUP(A6188,'Hold Harmless'!A$1:B$7201,2,FALSE)</f>
        <v>HIGH POINT ACADEMY</v>
      </c>
      <c r="C6188" s="2">
        <v>1</v>
      </c>
      <c r="D6188" s="13">
        <v>39.305555555555088</v>
      </c>
      <c r="E6188" s="13">
        <v>221.27083333333539</v>
      </c>
      <c r="F6188" s="13">
        <v>260.57638888889051</v>
      </c>
      <c r="G6188" s="13">
        <v>0.95585708458150143</v>
      </c>
      <c r="H6188" s="13">
        <v>0.95919744778034588</v>
      </c>
      <c r="I6188" s="13">
        <v>0.99651754369595713</v>
      </c>
      <c r="J6188" s="13">
        <v>259.66894300071965</v>
      </c>
      <c r="K6188" s="13">
        <v>0.90744588817085514</v>
      </c>
      <c r="L6188" s="13">
        <v>0.90744588817085514</v>
      </c>
      <c r="M6188" s="13">
        <v>0</v>
      </c>
      <c r="N6188" s="13">
        <v>259.66894300071965</v>
      </c>
    </row>
    <row r="6189" spans="1:15" x14ac:dyDescent="0.3">
      <c r="A6189" s="2" t="s">
        <v>1051</v>
      </c>
      <c r="B6189" s="2" t="str">
        <f>VLOOKUP(A6189,'Hold Harmless'!A$1:B$7201,2,FALSE)</f>
        <v>HIGH POINT ACADEMY</v>
      </c>
      <c r="C6189" s="2">
        <v>2</v>
      </c>
      <c r="D6189" s="13">
        <v>164.0902777777778</v>
      </c>
      <c r="E6189" s="13">
        <v>89.937499999999616</v>
      </c>
      <c r="F6189" s="13">
        <v>254.02777777777743</v>
      </c>
      <c r="G6189" s="13">
        <v>0.95585708458150143</v>
      </c>
      <c r="H6189" s="13">
        <v>0.95919744778034588</v>
      </c>
      <c r="I6189" s="13">
        <v>0.99651754369595713</v>
      </c>
      <c r="J6189" s="13">
        <v>253.1431371416532</v>
      </c>
      <c r="K6189" s="13">
        <v>0.88464063612423161</v>
      </c>
      <c r="L6189" s="13">
        <v>0.88464063612423161</v>
      </c>
      <c r="M6189" s="13">
        <v>0</v>
      </c>
      <c r="N6189" s="13">
        <v>253.1431371416532</v>
      </c>
    </row>
    <row r="6190" spans="1:15" x14ac:dyDescent="0.3">
      <c r="A6190" s="2" t="s">
        <v>1051</v>
      </c>
      <c r="B6190" s="2" t="str">
        <f>VLOOKUP(A6190,'Hold Harmless'!A$1:B$7201,2,FALSE)</f>
        <v>HIGH POINT ACADEMY</v>
      </c>
      <c r="C6190" s="2">
        <v>3</v>
      </c>
      <c r="D6190" s="13">
        <v>139.95999999999992</v>
      </c>
      <c r="E6190" s="13">
        <v>110.42666666666695</v>
      </c>
      <c r="F6190" s="13">
        <v>250.38666666666688</v>
      </c>
      <c r="G6190" s="13">
        <v>0.95585708458150143</v>
      </c>
      <c r="H6190" s="13">
        <v>0.95919744778034588</v>
      </c>
      <c r="I6190" s="13">
        <v>0.99651754369595713</v>
      </c>
      <c r="J6190" s="13">
        <v>249.51470604088527</v>
      </c>
      <c r="K6190" s="13">
        <v>0.87196062578161104</v>
      </c>
      <c r="L6190" s="13">
        <v>0.87196062578161104</v>
      </c>
      <c r="M6190" s="13">
        <v>0</v>
      </c>
      <c r="N6190" s="13">
        <v>249.51470604088527</v>
      </c>
    </row>
    <row r="6191" spans="1:15" x14ac:dyDescent="0.3">
      <c r="A6191" s="2" t="s">
        <v>1051</v>
      </c>
      <c r="B6191" s="2" t="str">
        <f>VLOOKUP(A6191,'Hold Harmless'!A$1:B$7201,2,FALSE)</f>
        <v>HIGH POINT ACADEMY</v>
      </c>
      <c r="C6191" s="2">
        <v>4</v>
      </c>
      <c r="D6191" s="13">
        <v>124.2083333333336</v>
      </c>
      <c r="E6191" s="13">
        <v>122.14285714285775</v>
      </c>
      <c r="F6191" s="13">
        <v>246.35119047619133</v>
      </c>
      <c r="G6191" s="13">
        <v>0.95585708458150143</v>
      </c>
      <c r="H6191" s="13">
        <v>0.95919744778034588</v>
      </c>
      <c r="I6191" s="13">
        <v>0.99651754369595713</v>
      </c>
      <c r="J6191" s="13">
        <v>245.49328321990905</v>
      </c>
      <c r="K6191" s="13">
        <v>0.8579072562822887</v>
      </c>
      <c r="L6191" s="13">
        <v>0.8579072562822887</v>
      </c>
      <c r="M6191" s="13">
        <v>0</v>
      </c>
      <c r="N6191" s="13">
        <v>245.49328321990905</v>
      </c>
    </row>
    <row r="6192" spans="1:15" x14ac:dyDescent="0.3">
      <c r="A6192" s="2" t="s">
        <v>1051</v>
      </c>
      <c r="B6192" s="2" t="str">
        <f>VLOOKUP(A6192,'Hold Harmless'!A$1:B$7201,2,FALSE)</f>
        <v>HIGH POINT ACADEMY</v>
      </c>
      <c r="C6192" s="2">
        <v>5</v>
      </c>
      <c r="D6192" s="13">
        <v>161.57471264367817</v>
      </c>
      <c r="E6192" s="13">
        <v>85.425287356321576</v>
      </c>
      <c r="F6192" s="13">
        <v>246.99999999999974</v>
      </c>
      <c r="G6192" s="13">
        <v>0.95585708458150143</v>
      </c>
      <c r="H6192" s="13">
        <v>0.95919744778034588</v>
      </c>
      <c r="I6192" s="13">
        <v>0.99651754369595713</v>
      </c>
      <c r="J6192" s="13">
        <v>246.13983329290116</v>
      </c>
      <c r="K6192" s="13">
        <v>0.86016670709858545</v>
      </c>
      <c r="L6192" s="13">
        <v>0.86016670709858545</v>
      </c>
      <c r="M6192" s="13">
        <v>0</v>
      </c>
      <c r="N6192" s="13">
        <v>246.13983329290116</v>
      </c>
    </row>
    <row r="6193" spans="1:15" ht="15" thickBot="1" x14ac:dyDescent="0.35">
      <c r="A6193" s="2" t="s">
        <v>1051</v>
      </c>
      <c r="B6193" s="2" t="str">
        <f>VLOOKUP(A6193,'Hold Harmless'!A$1:B$7201,2,FALSE)</f>
        <v>HIGH POINT ACADEMY</v>
      </c>
      <c r="C6193" s="2">
        <v>6</v>
      </c>
      <c r="D6193" s="13">
        <v>167.90404040404044</v>
      </c>
      <c r="E6193" s="13">
        <v>76.606060606061178</v>
      </c>
      <c r="F6193" s="13">
        <v>244.51010101010161</v>
      </c>
      <c r="G6193" s="13">
        <v>0.95585708458150143</v>
      </c>
      <c r="H6193" s="13">
        <v>0.95919744778034588</v>
      </c>
      <c r="I6193" s="13">
        <v>0.99651754369595713</v>
      </c>
      <c r="J6193" s="13">
        <v>243.65860526743683</v>
      </c>
      <c r="K6193" s="13">
        <v>0.85149574266478112</v>
      </c>
      <c r="L6193" s="13">
        <v>0.85149574266478112</v>
      </c>
      <c r="M6193" s="13">
        <v>0</v>
      </c>
      <c r="N6193" s="13">
        <v>243.65860526743683</v>
      </c>
      <c r="O6193" s="24">
        <f t="shared" ref="O6193" si="1030">SUM(N6188:N6193)</f>
        <v>1497.6185079635052</v>
      </c>
    </row>
    <row r="6194" spans="1:15" ht="15" thickTop="1" x14ac:dyDescent="0.3">
      <c r="A6194" s="4" t="s">
        <v>1052</v>
      </c>
      <c r="B6194" s="4" t="str">
        <f>VLOOKUP(A6194,'Hold Harmless'!A$1:B$7201,2,FALSE)</f>
        <v>ARLINGTON ISD</v>
      </c>
      <c r="C6194" s="4">
        <v>1</v>
      </c>
      <c r="D6194" s="10">
        <v>228.19195402298192</v>
      </c>
      <c r="E6194" s="10">
        <v>8276.0545977043603</v>
      </c>
      <c r="F6194" s="10">
        <v>8504.2465517273413</v>
      </c>
      <c r="G6194" s="10">
        <v>0.94928255301450581</v>
      </c>
      <c r="H6194" s="10">
        <v>0.93567865769212788</v>
      </c>
      <c r="I6194" s="10">
        <v>1</v>
      </c>
      <c r="J6194" s="10">
        <v>8504.2465517273413</v>
      </c>
      <c r="K6194" s="10">
        <v>0</v>
      </c>
      <c r="L6194" s="10">
        <v>0</v>
      </c>
      <c r="M6194" s="10">
        <v>0</v>
      </c>
      <c r="N6194" s="10">
        <v>8504.2465517273413</v>
      </c>
    </row>
    <row r="6195" spans="1:15" x14ac:dyDescent="0.3">
      <c r="A6195" s="4" t="s">
        <v>1052</v>
      </c>
      <c r="B6195" s="4" t="str">
        <f>VLOOKUP(A6195,'Hold Harmless'!A$1:B$7201,2,FALSE)</f>
        <v>ARLINGTON ISD</v>
      </c>
      <c r="C6195" s="4">
        <v>2</v>
      </c>
      <c r="D6195" s="10">
        <v>2800.230525362238</v>
      </c>
      <c r="E6195" s="10">
        <v>5830.728864734735</v>
      </c>
      <c r="F6195" s="10">
        <v>8630.9593900969739</v>
      </c>
      <c r="G6195" s="10">
        <v>0.94928255301450581</v>
      </c>
      <c r="H6195" s="10">
        <v>0.93567865769212788</v>
      </c>
      <c r="I6195" s="10">
        <v>1</v>
      </c>
      <c r="J6195" s="10">
        <v>8630.9593900969739</v>
      </c>
      <c r="K6195" s="10">
        <v>0</v>
      </c>
      <c r="L6195" s="10">
        <v>0</v>
      </c>
      <c r="M6195" s="10">
        <v>0</v>
      </c>
      <c r="N6195" s="10">
        <v>8630.9593900969739</v>
      </c>
    </row>
    <row r="6196" spans="1:15" x14ac:dyDescent="0.3">
      <c r="A6196" s="4" t="s">
        <v>1052</v>
      </c>
      <c r="B6196" s="4" t="str">
        <f>VLOOKUP(A6196,'Hold Harmless'!A$1:B$7201,2,FALSE)</f>
        <v>ARLINGTON ISD</v>
      </c>
      <c r="C6196" s="4">
        <v>3</v>
      </c>
      <c r="D6196" s="10">
        <v>3163.689080459179</v>
      </c>
      <c r="E6196" s="10">
        <v>5428.4798850579009</v>
      </c>
      <c r="F6196" s="10">
        <v>8592.1689655170794</v>
      </c>
      <c r="G6196" s="10">
        <v>0.94928255301450581</v>
      </c>
      <c r="H6196" s="10">
        <v>0.93567865769212788</v>
      </c>
      <c r="I6196" s="10">
        <v>1</v>
      </c>
      <c r="J6196" s="10">
        <v>8592.1689655170794</v>
      </c>
      <c r="K6196" s="10">
        <v>0</v>
      </c>
      <c r="L6196" s="10">
        <v>0</v>
      </c>
      <c r="M6196" s="10">
        <v>0</v>
      </c>
      <c r="N6196" s="10">
        <v>8592.1689655170794</v>
      </c>
    </row>
    <row r="6197" spans="1:15" x14ac:dyDescent="0.3">
      <c r="A6197" s="4" t="s">
        <v>1052</v>
      </c>
      <c r="B6197" s="4" t="str">
        <f>VLOOKUP(A6197,'Hold Harmless'!A$1:B$7201,2,FALSE)</f>
        <v>ARLINGTON ISD</v>
      </c>
      <c r="C6197" s="4">
        <v>4</v>
      </c>
      <c r="D6197" s="10">
        <v>3085.7634038802908</v>
      </c>
      <c r="E6197" s="10">
        <v>5449.3381834207694</v>
      </c>
      <c r="F6197" s="10">
        <v>8535.1015873010601</v>
      </c>
      <c r="G6197" s="10">
        <v>0.94928255301450581</v>
      </c>
      <c r="H6197" s="10">
        <v>0.93567865769212788</v>
      </c>
      <c r="I6197" s="10">
        <v>1</v>
      </c>
      <c r="J6197" s="10">
        <v>8535.1015873010601</v>
      </c>
      <c r="K6197" s="10">
        <v>0</v>
      </c>
      <c r="L6197" s="10">
        <v>0</v>
      </c>
      <c r="M6197" s="10">
        <v>0</v>
      </c>
      <c r="N6197" s="10">
        <v>8535.1015873010601</v>
      </c>
    </row>
    <row r="6198" spans="1:15" x14ac:dyDescent="0.3">
      <c r="A6198" s="4" t="s">
        <v>1052</v>
      </c>
      <c r="B6198" s="4" t="str">
        <f>VLOOKUP(A6198,'Hold Harmless'!A$1:B$7201,2,FALSE)</f>
        <v>ARLINGTON ISD</v>
      </c>
      <c r="C6198" s="4">
        <v>5</v>
      </c>
      <c r="D6198" s="10">
        <v>3364.5289903001658</v>
      </c>
      <c r="E6198" s="10">
        <v>5079.4276895935718</v>
      </c>
      <c r="F6198" s="10">
        <v>8443.9566798937376</v>
      </c>
      <c r="G6198" s="10">
        <v>0.94928255301450581</v>
      </c>
      <c r="H6198" s="10">
        <v>0.93567865769212788</v>
      </c>
      <c r="I6198" s="10">
        <v>1</v>
      </c>
      <c r="J6198" s="10">
        <v>8443.9566798937376</v>
      </c>
      <c r="K6198" s="10">
        <v>0</v>
      </c>
      <c r="L6198" s="10">
        <v>0</v>
      </c>
      <c r="M6198" s="10">
        <v>0</v>
      </c>
      <c r="N6198" s="10">
        <v>8443.9566798937376</v>
      </c>
    </row>
    <row r="6199" spans="1:15" ht="15" thickBot="1" x14ac:dyDescent="0.35">
      <c r="A6199" s="4" t="s">
        <v>1052</v>
      </c>
      <c r="B6199" s="4" t="str">
        <f>VLOOKUP(A6199,'Hold Harmless'!A$1:B$7201,2,FALSE)</f>
        <v>ARLINGTON ISD</v>
      </c>
      <c r="C6199" s="4">
        <v>6</v>
      </c>
      <c r="D6199" s="10">
        <v>4476.6844086013234</v>
      </c>
      <c r="E6199" s="10">
        <v>4022.217741934081</v>
      </c>
      <c r="F6199" s="10">
        <v>8498.9021505354049</v>
      </c>
      <c r="G6199" s="10">
        <v>0.94928255301450581</v>
      </c>
      <c r="H6199" s="10">
        <v>0.93567865769212788</v>
      </c>
      <c r="I6199" s="10">
        <v>1</v>
      </c>
      <c r="J6199" s="10">
        <v>8498.9021505354049</v>
      </c>
      <c r="K6199" s="10">
        <v>0</v>
      </c>
      <c r="L6199" s="10">
        <v>0</v>
      </c>
      <c r="M6199" s="10">
        <v>0</v>
      </c>
      <c r="N6199" s="10">
        <v>8498.9021505354049</v>
      </c>
      <c r="O6199" s="24">
        <f t="shared" ref="O6199" si="1031">SUM(N6194:N6199)</f>
        <v>51205.335325071595</v>
      </c>
    </row>
    <row r="6200" spans="1:15" ht="15" thickTop="1" x14ac:dyDescent="0.3">
      <c r="A6200" s="11" t="s">
        <v>1053</v>
      </c>
      <c r="B6200" s="11" t="str">
        <f>VLOOKUP(A6200,'Hold Harmless'!A$1:B$7201,2,FALSE)</f>
        <v>BIRDVILLE ISD</v>
      </c>
      <c r="C6200" s="11">
        <v>1</v>
      </c>
      <c r="D6200" s="12">
        <v>1532.0952380952367</v>
      </c>
      <c r="E6200" s="12">
        <v>2077.190972222144</v>
      </c>
      <c r="F6200" s="12">
        <v>3609.2862103173807</v>
      </c>
      <c r="G6200" s="12">
        <v>0.95511687309608839</v>
      </c>
      <c r="H6200" s="12">
        <v>0.95647993272384413</v>
      </c>
      <c r="I6200" s="12">
        <v>0.99857492083093258</v>
      </c>
      <c r="J6200" s="12">
        <v>3604.142691723855</v>
      </c>
      <c r="K6200" s="12">
        <v>5.1435185935256413</v>
      </c>
      <c r="L6200" s="12">
        <v>5.1435185935256413</v>
      </c>
      <c r="M6200" s="12">
        <v>0</v>
      </c>
      <c r="N6200" s="12">
        <v>3604.142691723855</v>
      </c>
    </row>
    <row r="6201" spans="1:15" x14ac:dyDescent="0.3">
      <c r="A6201" s="11" t="s">
        <v>1053</v>
      </c>
      <c r="B6201" s="11" t="str">
        <f>VLOOKUP(A6201,'Hold Harmless'!A$1:B$7201,2,FALSE)</f>
        <v>BIRDVILLE ISD</v>
      </c>
      <c r="C6201" s="11">
        <v>2</v>
      </c>
      <c r="D6201" s="12">
        <v>2222.3687739464694</v>
      </c>
      <c r="E6201" s="12">
        <v>1405.6580459770287</v>
      </c>
      <c r="F6201" s="12">
        <v>3628.0268199234979</v>
      </c>
      <c r="G6201" s="12">
        <v>0.95511687309608839</v>
      </c>
      <c r="H6201" s="12">
        <v>0.95647993272384413</v>
      </c>
      <c r="I6201" s="12">
        <v>0.99857492083093258</v>
      </c>
      <c r="J6201" s="12">
        <v>3622.8565944776069</v>
      </c>
      <c r="K6201" s="12">
        <v>5.170225445890992</v>
      </c>
      <c r="L6201" s="12">
        <v>5.170225445890992</v>
      </c>
      <c r="M6201" s="12">
        <v>0</v>
      </c>
      <c r="N6201" s="12">
        <v>3622.8565944776069</v>
      </c>
    </row>
    <row r="6202" spans="1:15" x14ac:dyDescent="0.3">
      <c r="A6202" s="11" t="s">
        <v>1053</v>
      </c>
      <c r="B6202" s="11" t="str">
        <f>VLOOKUP(A6202,'Hold Harmless'!A$1:B$7201,2,FALSE)</f>
        <v>BIRDVILLE ISD</v>
      </c>
      <c r="C6202" s="11">
        <v>3</v>
      </c>
      <c r="D6202" s="12">
        <v>2149.5083333334537</v>
      </c>
      <c r="E6202" s="12">
        <v>1455.5366666666105</v>
      </c>
      <c r="F6202" s="12">
        <v>3605.0450000000642</v>
      </c>
      <c r="G6202" s="12">
        <v>0.95511687309608839</v>
      </c>
      <c r="H6202" s="12">
        <v>0.95647993272384413</v>
      </c>
      <c r="I6202" s="12">
        <v>0.99857492083093258</v>
      </c>
      <c r="J6202" s="12">
        <v>3599.9075254670133</v>
      </c>
      <c r="K6202" s="12">
        <v>5.1374745330508631</v>
      </c>
      <c r="L6202" s="12">
        <v>5.1374745330508631</v>
      </c>
      <c r="M6202" s="12">
        <v>0</v>
      </c>
      <c r="N6202" s="12">
        <v>3599.9075254670133</v>
      </c>
    </row>
    <row r="6203" spans="1:15" x14ac:dyDescent="0.3">
      <c r="A6203" s="11" t="s">
        <v>1053</v>
      </c>
      <c r="B6203" s="11" t="str">
        <f>VLOOKUP(A6203,'Hold Harmless'!A$1:B$7201,2,FALSE)</f>
        <v>BIRDVILLE ISD</v>
      </c>
      <c r="C6203" s="11">
        <v>4</v>
      </c>
      <c r="D6203" s="12">
        <v>2299.6761128365119</v>
      </c>
      <c r="E6203" s="12">
        <v>1252.2559523810273</v>
      </c>
      <c r="F6203" s="12">
        <v>3551.9320652175393</v>
      </c>
      <c r="G6203" s="12">
        <v>0.95511687309608839</v>
      </c>
      <c r="H6203" s="12">
        <v>0.95647993272384413</v>
      </c>
      <c r="I6203" s="12">
        <v>0.99857492083093258</v>
      </c>
      <c r="J6203" s="12">
        <v>3546.8702808214553</v>
      </c>
      <c r="K6203" s="12">
        <v>5.0617843960840219</v>
      </c>
      <c r="L6203" s="12">
        <v>5.0617843960840219</v>
      </c>
      <c r="M6203" s="12">
        <v>0</v>
      </c>
      <c r="N6203" s="12">
        <v>3546.8702808214553</v>
      </c>
    </row>
    <row r="6204" spans="1:15" x14ac:dyDescent="0.3">
      <c r="A6204" s="11" t="s">
        <v>1053</v>
      </c>
      <c r="B6204" s="11" t="str">
        <f>VLOOKUP(A6204,'Hold Harmless'!A$1:B$7201,2,FALSE)</f>
        <v>BIRDVILLE ISD</v>
      </c>
      <c r="C6204" s="11">
        <v>5</v>
      </c>
      <c r="D6204" s="12">
        <v>2581.2845698361511</v>
      </c>
      <c r="E6204" s="12">
        <v>907.07183908043692</v>
      </c>
      <c r="F6204" s="12">
        <v>3488.356408916588</v>
      </c>
      <c r="G6204" s="12">
        <v>0.95511687309608839</v>
      </c>
      <c r="H6204" s="12">
        <v>0.95647993272384413</v>
      </c>
      <c r="I6204" s="12">
        <v>0.99857492083093258</v>
      </c>
      <c r="J6204" s="12">
        <v>3483.3852248639582</v>
      </c>
      <c r="K6204" s="12">
        <v>4.9711840526297237</v>
      </c>
      <c r="L6204" s="12">
        <v>4.9711840526297237</v>
      </c>
      <c r="M6204" s="12">
        <v>0</v>
      </c>
      <c r="N6204" s="12">
        <v>3483.3852248639582</v>
      </c>
    </row>
    <row r="6205" spans="1:15" ht="15" thickBot="1" x14ac:dyDescent="0.35">
      <c r="A6205" s="11" t="s">
        <v>1053</v>
      </c>
      <c r="B6205" s="11" t="str">
        <f>VLOOKUP(A6205,'Hold Harmless'!A$1:B$7201,2,FALSE)</f>
        <v>BIRDVILLE ISD</v>
      </c>
      <c r="C6205" s="11">
        <v>6</v>
      </c>
      <c r="D6205" s="12">
        <v>2634.6937478230516</v>
      </c>
      <c r="E6205" s="12">
        <v>767.42171717169742</v>
      </c>
      <c r="F6205" s="12">
        <v>3402.1154649947489</v>
      </c>
      <c r="G6205" s="12">
        <v>0.95511687309608839</v>
      </c>
      <c r="H6205" s="12">
        <v>0.95647993272384413</v>
      </c>
      <c r="I6205" s="12">
        <v>0.99857492083093258</v>
      </c>
      <c r="J6205" s="12">
        <v>3397.267181114823</v>
      </c>
      <c r="K6205" s="12">
        <v>4.8482838799259298</v>
      </c>
      <c r="L6205" s="12">
        <v>4.8482838799259298</v>
      </c>
      <c r="M6205" s="12">
        <v>0</v>
      </c>
      <c r="N6205" s="12">
        <v>3397.267181114823</v>
      </c>
      <c r="O6205" s="24">
        <f t="shared" ref="O6205" si="1032">SUM(N6200:N6205)</f>
        <v>21254.429498468715</v>
      </c>
    </row>
    <row r="6206" spans="1:15" ht="15" thickTop="1" x14ac:dyDescent="0.3">
      <c r="A6206" s="2" t="s">
        <v>1054</v>
      </c>
      <c r="B6206" s="2" t="str">
        <f>VLOOKUP(A6206,'Hold Harmless'!A$1:B$7201,2,FALSE)</f>
        <v>EVERMAN ISD</v>
      </c>
      <c r="C6206" s="2">
        <v>1</v>
      </c>
      <c r="D6206" s="13">
        <v>1.3629032258064506</v>
      </c>
      <c r="E6206" s="13">
        <v>871.76881720428048</v>
      </c>
      <c r="F6206" s="13">
        <v>873.13172043008694</v>
      </c>
      <c r="G6206" s="13">
        <v>0.95443654726749727</v>
      </c>
      <c r="H6206" s="13">
        <v>0.96680289965234745</v>
      </c>
      <c r="I6206" s="13">
        <v>0.98720902431168034</v>
      </c>
      <c r="J6206" s="13">
        <v>861.96351382136493</v>
      </c>
      <c r="K6206" s="13">
        <v>11.168206608722016</v>
      </c>
      <c r="L6206" s="13">
        <v>11.168206608722016</v>
      </c>
      <c r="M6206" s="13">
        <v>0</v>
      </c>
      <c r="N6206" s="13">
        <v>861.96351382136493</v>
      </c>
    </row>
    <row r="6207" spans="1:15" x14ac:dyDescent="0.3">
      <c r="A6207" s="2" t="s">
        <v>1054</v>
      </c>
      <c r="B6207" s="2" t="str">
        <f>VLOOKUP(A6207,'Hold Harmless'!A$1:B$7201,2,FALSE)</f>
        <v>EVERMAN ISD</v>
      </c>
      <c r="C6207" s="2">
        <v>2</v>
      </c>
      <c r="D6207" s="13">
        <v>191.73214285714249</v>
      </c>
      <c r="E6207" s="13">
        <v>694.19345238095184</v>
      </c>
      <c r="F6207" s="13">
        <v>885.92559523809427</v>
      </c>
      <c r="G6207" s="13">
        <v>0.95443654726749727</v>
      </c>
      <c r="H6207" s="13">
        <v>0.96680289965234745</v>
      </c>
      <c r="I6207" s="13">
        <v>0.98720902431168034</v>
      </c>
      <c r="J6207" s="13">
        <v>874.59374248774373</v>
      </c>
      <c r="K6207" s="13">
        <v>11.331852750350549</v>
      </c>
      <c r="L6207" s="13">
        <v>11.331852750350549</v>
      </c>
      <c r="M6207" s="13">
        <v>0</v>
      </c>
      <c r="N6207" s="13">
        <v>874.59374248774373</v>
      </c>
    </row>
    <row r="6208" spans="1:15" x14ac:dyDescent="0.3">
      <c r="A6208" s="2" t="s">
        <v>1054</v>
      </c>
      <c r="B6208" s="2" t="str">
        <f>VLOOKUP(A6208,'Hold Harmless'!A$1:B$7201,2,FALSE)</f>
        <v>EVERMAN ISD</v>
      </c>
      <c r="C6208" s="2">
        <v>3</v>
      </c>
      <c r="D6208" s="13">
        <v>288.09666666665703</v>
      </c>
      <c r="E6208" s="13">
        <v>597.79666666664957</v>
      </c>
      <c r="F6208" s="13">
        <v>885.8933333333066</v>
      </c>
      <c r="G6208" s="13">
        <v>0.95443654726749727</v>
      </c>
      <c r="H6208" s="13">
        <v>0.96680289965234745</v>
      </c>
      <c r="I6208" s="13">
        <v>0.98720902431168034</v>
      </c>
      <c r="J6208" s="13">
        <v>874.56189324419586</v>
      </c>
      <c r="K6208" s="13">
        <v>11.331440089110743</v>
      </c>
      <c r="L6208" s="13">
        <v>11.331440089110743</v>
      </c>
      <c r="M6208" s="13">
        <v>0</v>
      </c>
      <c r="N6208" s="13">
        <v>874.56189324419586</v>
      </c>
    </row>
    <row r="6209" spans="1:15" x14ac:dyDescent="0.3">
      <c r="A6209" s="2" t="s">
        <v>1054</v>
      </c>
      <c r="B6209" s="2" t="str">
        <f>VLOOKUP(A6209,'Hold Harmless'!A$1:B$7201,2,FALSE)</f>
        <v>EVERMAN ISD</v>
      </c>
      <c r="C6209" s="2">
        <v>4</v>
      </c>
      <c r="D6209" s="13">
        <v>296.71333333332626</v>
      </c>
      <c r="E6209" s="13">
        <v>585.07999999999129</v>
      </c>
      <c r="F6209" s="13">
        <v>881.79333333331761</v>
      </c>
      <c r="G6209" s="13">
        <v>0.95443654726749727</v>
      </c>
      <c r="H6209" s="13">
        <v>0.96680289965234745</v>
      </c>
      <c r="I6209" s="13">
        <v>0.98720902431168034</v>
      </c>
      <c r="J6209" s="13">
        <v>870.51433624452875</v>
      </c>
      <c r="K6209" s="13">
        <v>11.278997088788856</v>
      </c>
      <c r="L6209" s="13">
        <v>11.278997088788856</v>
      </c>
      <c r="M6209" s="13">
        <v>0</v>
      </c>
      <c r="N6209" s="13">
        <v>870.51433624452875</v>
      </c>
    </row>
    <row r="6210" spans="1:15" x14ac:dyDescent="0.3">
      <c r="A6210" s="2" t="s">
        <v>1054</v>
      </c>
      <c r="B6210" s="2" t="str">
        <f>VLOOKUP(A6210,'Hold Harmless'!A$1:B$7201,2,FALSE)</f>
        <v>EVERMAN ISD</v>
      </c>
      <c r="C6210" s="2">
        <v>5</v>
      </c>
      <c r="D6210" s="13">
        <v>357.07291666667777</v>
      </c>
      <c r="E6210" s="13">
        <v>522.10069444444741</v>
      </c>
      <c r="F6210" s="13">
        <v>879.17361111112518</v>
      </c>
      <c r="G6210" s="13">
        <v>0.95443654726749727</v>
      </c>
      <c r="H6210" s="13">
        <v>0.96680289965234745</v>
      </c>
      <c r="I6210" s="13">
        <v>0.98720902431168034</v>
      </c>
      <c r="J6210" s="13">
        <v>867.92812282559055</v>
      </c>
      <c r="K6210" s="13">
        <v>11.245488285534634</v>
      </c>
      <c r="L6210" s="13">
        <v>11.245488285534634</v>
      </c>
      <c r="M6210" s="13">
        <v>0</v>
      </c>
      <c r="N6210" s="13">
        <v>867.92812282559055</v>
      </c>
    </row>
    <row r="6211" spans="1:15" ht="15" thickBot="1" x14ac:dyDescent="0.35">
      <c r="A6211" s="2" t="s">
        <v>1054</v>
      </c>
      <c r="B6211" s="2" t="str">
        <f>VLOOKUP(A6211,'Hold Harmless'!A$1:B$7201,2,FALSE)</f>
        <v>EVERMAN ISD</v>
      </c>
      <c r="C6211" s="2">
        <v>6</v>
      </c>
      <c r="D6211" s="13">
        <v>471.62612612613248</v>
      </c>
      <c r="E6211" s="13">
        <v>406.64189189189096</v>
      </c>
      <c r="F6211" s="13">
        <v>878.26801801802344</v>
      </c>
      <c r="G6211" s="13">
        <v>0.95443654726749727</v>
      </c>
      <c r="H6211" s="13">
        <v>0.96680289965234745</v>
      </c>
      <c r="I6211" s="13">
        <v>0.98720902431168034</v>
      </c>
      <c r="J6211" s="13">
        <v>867.03411315172616</v>
      </c>
      <c r="K6211" s="13">
        <v>11.23390486629728</v>
      </c>
      <c r="L6211" s="13">
        <v>11.23390486629728</v>
      </c>
      <c r="M6211" s="13">
        <v>0</v>
      </c>
      <c r="N6211" s="13">
        <v>867.03411315172616</v>
      </c>
      <c r="O6211" s="24">
        <f t="shared" ref="O6211" si="1033">SUM(N6206:N6211)</f>
        <v>5216.5957217751502</v>
      </c>
    </row>
    <row r="6212" spans="1:15" ht="15" thickTop="1" x14ac:dyDescent="0.3">
      <c r="A6212" s="4" t="s">
        <v>1055</v>
      </c>
      <c r="B6212" s="4" t="str">
        <f>VLOOKUP(A6212,'Hold Harmless'!A$1:B$7201,2,FALSE)</f>
        <v>FORT WORTH ISD</v>
      </c>
      <c r="C6212" s="4">
        <v>1</v>
      </c>
      <c r="D6212" s="10">
        <v>833.26343970884909</v>
      </c>
      <c r="E6212" s="10">
        <v>10584.705972902719</v>
      </c>
      <c r="F6212" s="10">
        <v>11417.969412611568</v>
      </c>
      <c r="G6212" s="10">
        <v>0.9496358043147719</v>
      </c>
      <c r="H6212" s="10">
        <v>0.9277216680277971</v>
      </c>
      <c r="I6212" s="10">
        <v>1</v>
      </c>
      <c r="J6212" s="10">
        <v>11417.969412611568</v>
      </c>
      <c r="K6212" s="10">
        <v>0</v>
      </c>
      <c r="L6212" s="10">
        <v>0</v>
      </c>
      <c r="M6212" s="10">
        <v>0</v>
      </c>
      <c r="N6212" s="10">
        <v>11417.969412611568</v>
      </c>
    </row>
    <row r="6213" spans="1:15" x14ac:dyDescent="0.3">
      <c r="A6213" s="4" t="s">
        <v>1055</v>
      </c>
      <c r="B6213" s="4" t="str">
        <f>VLOOKUP(A6213,'Hold Harmless'!A$1:B$7201,2,FALSE)</f>
        <v>FORT WORTH ISD</v>
      </c>
      <c r="C6213" s="4">
        <v>2</v>
      </c>
      <c r="D6213" s="10">
        <v>4590.2861111101847</v>
      </c>
      <c r="E6213" s="10">
        <v>6955.2321839094257</v>
      </c>
      <c r="F6213" s="10">
        <v>11545.51829501961</v>
      </c>
      <c r="G6213" s="10">
        <v>0.9496358043147719</v>
      </c>
      <c r="H6213" s="10">
        <v>0.9277216680277971</v>
      </c>
      <c r="I6213" s="10">
        <v>1</v>
      </c>
      <c r="J6213" s="10">
        <v>11545.51829501961</v>
      </c>
      <c r="K6213" s="10">
        <v>0</v>
      </c>
      <c r="L6213" s="10">
        <v>0</v>
      </c>
      <c r="M6213" s="10">
        <v>0</v>
      </c>
      <c r="N6213" s="10">
        <v>11545.51829501961</v>
      </c>
    </row>
    <row r="6214" spans="1:15" x14ac:dyDescent="0.3">
      <c r="A6214" s="4" t="s">
        <v>1055</v>
      </c>
      <c r="B6214" s="4" t="str">
        <f>VLOOKUP(A6214,'Hold Harmless'!A$1:B$7201,2,FALSE)</f>
        <v>FORT WORTH ISD</v>
      </c>
      <c r="C6214" s="4">
        <v>3</v>
      </c>
      <c r="D6214" s="10">
        <v>4647.0311225171981</v>
      </c>
      <c r="E6214" s="10">
        <v>6868.5524074081695</v>
      </c>
      <c r="F6214" s="10">
        <v>11515.583529925367</v>
      </c>
      <c r="G6214" s="10">
        <v>0.9496358043147719</v>
      </c>
      <c r="H6214" s="10">
        <v>0.9277216680277971</v>
      </c>
      <c r="I6214" s="10">
        <v>1</v>
      </c>
      <c r="J6214" s="10">
        <v>11515.583529925367</v>
      </c>
      <c r="K6214" s="10">
        <v>0</v>
      </c>
      <c r="L6214" s="10">
        <v>0</v>
      </c>
      <c r="M6214" s="10">
        <v>0</v>
      </c>
      <c r="N6214" s="10">
        <v>11515.583529925367</v>
      </c>
    </row>
    <row r="6215" spans="1:15" x14ac:dyDescent="0.3">
      <c r="A6215" s="4" t="s">
        <v>1055</v>
      </c>
      <c r="B6215" s="4" t="str">
        <f>VLOOKUP(A6215,'Hold Harmless'!A$1:B$7201,2,FALSE)</f>
        <v>FORT WORTH ISD</v>
      </c>
      <c r="C6215" s="4">
        <v>4</v>
      </c>
      <c r="D6215" s="10">
        <v>4949.5703135035619</v>
      </c>
      <c r="E6215" s="10">
        <v>6580.9691648981334</v>
      </c>
      <c r="F6215" s="10">
        <v>11530.539478401695</v>
      </c>
      <c r="G6215" s="10">
        <v>0.9496358043147719</v>
      </c>
      <c r="H6215" s="10">
        <v>0.9277216680277971</v>
      </c>
      <c r="I6215" s="10">
        <v>1</v>
      </c>
      <c r="J6215" s="10">
        <v>11530.539478401695</v>
      </c>
      <c r="K6215" s="10">
        <v>0</v>
      </c>
      <c r="L6215" s="10">
        <v>0</v>
      </c>
      <c r="M6215" s="10">
        <v>0</v>
      </c>
      <c r="N6215" s="10">
        <v>11530.539478401695</v>
      </c>
    </row>
    <row r="6216" spans="1:15" x14ac:dyDescent="0.3">
      <c r="A6216" s="4" t="s">
        <v>1055</v>
      </c>
      <c r="B6216" s="4" t="str">
        <f>VLOOKUP(A6216,'Hold Harmless'!A$1:B$7201,2,FALSE)</f>
        <v>FORT WORTH ISD</v>
      </c>
      <c r="C6216" s="4">
        <v>5</v>
      </c>
      <c r="D6216" s="10">
        <v>5734.1091424439583</v>
      </c>
      <c r="E6216" s="10">
        <v>5694.0170005350938</v>
      </c>
      <c r="F6216" s="10">
        <v>11428.126142979052</v>
      </c>
      <c r="G6216" s="10">
        <v>0.9496358043147719</v>
      </c>
      <c r="H6216" s="10">
        <v>0.9277216680277971</v>
      </c>
      <c r="I6216" s="10">
        <v>1</v>
      </c>
      <c r="J6216" s="10">
        <v>11428.126142979052</v>
      </c>
      <c r="K6216" s="10">
        <v>0</v>
      </c>
      <c r="L6216" s="10">
        <v>0</v>
      </c>
      <c r="M6216" s="10">
        <v>0</v>
      </c>
      <c r="N6216" s="10">
        <v>11428.126142979052</v>
      </c>
    </row>
    <row r="6217" spans="1:15" ht="15" thickBot="1" x14ac:dyDescent="0.35">
      <c r="A6217" s="4" t="s">
        <v>1055</v>
      </c>
      <c r="B6217" s="4" t="str">
        <f>VLOOKUP(A6217,'Hold Harmless'!A$1:B$7201,2,FALSE)</f>
        <v>FORT WORTH ISD</v>
      </c>
      <c r="C6217" s="4">
        <v>6</v>
      </c>
      <c r="D6217" s="10">
        <v>5955.5300516292536</v>
      </c>
      <c r="E6217" s="10">
        <v>5251.2251359538568</v>
      </c>
      <c r="F6217" s="10">
        <v>11206.75518758311</v>
      </c>
      <c r="G6217" s="10">
        <v>0.9496358043147719</v>
      </c>
      <c r="H6217" s="10">
        <v>0.9277216680277971</v>
      </c>
      <c r="I6217" s="10">
        <v>1</v>
      </c>
      <c r="J6217" s="10">
        <v>11206.75518758311</v>
      </c>
      <c r="K6217" s="10">
        <v>0</v>
      </c>
      <c r="L6217" s="10">
        <v>0</v>
      </c>
      <c r="M6217" s="10">
        <v>0</v>
      </c>
      <c r="N6217" s="10">
        <v>11206.75518758311</v>
      </c>
      <c r="O6217" s="24">
        <f t="shared" ref="O6217" si="1034">SUM(N6212:N6217)</f>
        <v>68644.492046520405</v>
      </c>
    </row>
    <row r="6218" spans="1:15" ht="15" thickTop="1" x14ac:dyDescent="0.3">
      <c r="A6218" s="11" t="s">
        <v>1056</v>
      </c>
      <c r="B6218" s="11" t="str">
        <f>VLOOKUP(A6218,'Hold Harmless'!A$1:B$7201,2,FALSE)</f>
        <v>GRAPEVINE-COLLEYVILLE ISD</v>
      </c>
      <c r="C6218" s="11">
        <v>1</v>
      </c>
      <c r="D6218" s="12">
        <v>637.23573481119342</v>
      </c>
      <c r="E6218" s="12">
        <v>1590.0719417077398</v>
      </c>
      <c r="F6218" s="12">
        <v>2227.3076765189335</v>
      </c>
      <c r="G6218" s="12">
        <v>0.96402341613483034</v>
      </c>
      <c r="H6218" s="12">
        <v>0.9754295820606026</v>
      </c>
      <c r="I6218" s="12">
        <v>0.98830652039312095</v>
      </c>
      <c r="J6218" s="12">
        <v>2201.2626996253143</v>
      </c>
      <c r="K6218" s="12">
        <v>26.04497689361915</v>
      </c>
      <c r="L6218" s="12">
        <v>26.04497689361915</v>
      </c>
      <c r="M6218" s="12">
        <v>0</v>
      </c>
      <c r="N6218" s="12">
        <v>2201.2626996253143</v>
      </c>
    </row>
    <row r="6219" spans="1:15" x14ac:dyDescent="0.3">
      <c r="A6219" s="11" t="s">
        <v>1056</v>
      </c>
      <c r="B6219" s="11" t="str">
        <f>VLOOKUP(A6219,'Hold Harmless'!A$1:B$7201,2,FALSE)</f>
        <v>GRAPEVINE-COLLEYVILLE ISD</v>
      </c>
      <c r="C6219" s="11">
        <v>2</v>
      </c>
      <c r="D6219" s="12">
        <v>1188.9675606640737</v>
      </c>
      <c r="E6219" s="12">
        <v>1032.574691358049</v>
      </c>
      <c r="F6219" s="12">
        <v>2221.5422520221227</v>
      </c>
      <c r="G6219" s="12">
        <v>0.96402341613483034</v>
      </c>
      <c r="H6219" s="12">
        <v>0.9754295820606026</v>
      </c>
      <c r="I6219" s="12">
        <v>0.98830652039312095</v>
      </c>
      <c r="J6219" s="12">
        <v>2195.5646930022817</v>
      </c>
      <c r="K6219" s="12">
        <v>25.97755901984101</v>
      </c>
      <c r="L6219" s="12">
        <v>25.97755901984101</v>
      </c>
      <c r="M6219" s="12">
        <v>0</v>
      </c>
      <c r="N6219" s="12">
        <v>2195.5646930022817</v>
      </c>
    </row>
    <row r="6220" spans="1:15" x14ac:dyDescent="0.3">
      <c r="A6220" s="11" t="s">
        <v>1056</v>
      </c>
      <c r="B6220" s="11" t="str">
        <f>VLOOKUP(A6220,'Hold Harmless'!A$1:B$7201,2,FALSE)</f>
        <v>GRAPEVINE-COLLEYVILLE ISD</v>
      </c>
      <c r="C6220" s="11">
        <v>3</v>
      </c>
      <c r="D6220" s="12">
        <v>1221.2763636363613</v>
      </c>
      <c r="E6220" s="12">
        <v>1000.8033333332814</v>
      </c>
      <c r="F6220" s="12">
        <v>2222.079696969643</v>
      </c>
      <c r="G6220" s="12">
        <v>0.96402341613483034</v>
      </c>
      <c r="H6220" s="12">
        <v>0.9754295820606026</v>
      </c>
      <c r="I6220" s="12">
        <v>0.98830652039312095</v>
      </c>
      <c r="J6220" s="12">
        <v>2196.0958533482685</v>
      </c>
      <c r="K6220" s="12">
        <v>25.98384362137449</v>
      </c>
      <c r="L6220" s="12">
        <v>25.98384362137449</v>
      </c>
      <c r="M6220" s="12">
        <v>0</v>
      </c>
      <c r="N6220" s="12">
        <v>2196.0958533482685</v>
      </c>
    </row>
    <row r="6221" spans="1:15" x14ac:dyDescent="0.3">
      <c r="A6221" s="11" t="s">
        <v>1056</v>
      </c>
      <c r="B6221" s="11" t="str">
        <f>VLOOKUP(A6221,'Hold Harmless'!A$1:B$7201,2,FALSE)</f>
        <v>GRAPEVINE-COLLEYVILLE ISD</v>
      </c>
      <c r="C6221" s="11">
        <v>4</v>
      </c>
      <c r="D6221" s="12">
        <v>1332.9211033950737</v>
      </c>
      <c r="E6221" s="12">
        <v>880.44135802471169</v>
      </c>
      <c r="F6221" s="12">
        <v>2213.3624614197852</v>
      </c>
      <c r="G6221" s="12">
        <v>0.96402341613483034</v>
      </c>
      <c r="H6221" s="12">
        <v>0.9754295820606026</v>
      </c>
      <c r="I6221" s="12">
        <v>0.98830652039312095</v>
      </c>
      <c r="J6221" s="12">
        <v>2187.4805526145415</v>
      </c>
      <c r="K6221" s="12">
        <v>25.881908805243711</v>
      </c>
      <c r="L6221" s="12">
        <v>25.881908805243711</v>
      </c>
      <c r="M6221" s="12">
        <v>0</v>
      </c>
      <c r="N6221" s="12">
        <v>2187.4805526145415</v>
      </c>
    </row>
    <row r="6222" spans="1:15" x14ac:dyDescent="0.3">
      <c r="A6222" s="11" t="s">
        <v>1056</v>
      </c>
      <c r="B6222" s="11" t="str">
        <f>VLOOKUP(A6222,'Hold Harmless'!A$1:B$7201,2,FALSE)</f>
        <v>GRAPEVINE-COLLEYVILLE ISD</v>
      </c>
      <c r="C6222" s="11">
        <v>5</v>
      </c>
      <c r="D6222" s="12">
        <v>1436.6607279693942</v>
      </c>
      <c r="E6222" s="12">
        <v>767.41839080460841</v>
      </c>
      <c r="F6222" s="12">
        <v>2204.0791187740024</v>
      </c>
      <c r="G6222" s="12">
        <v>0.96402341613483034</v>
      </c>
      <c r="H6222" s="12">
        <v>0.9754295820606026</v>
      </c>
      <c r="I6222" s="12">
        <v>0.98830652039312095</v>
      </c>
      <c r="J6222" s="12">
        <v>2178.3057645466706</v>
      </c>
      <c r="K6222" s="12">
        <v>25.773354227331765</v>
      </c>
      <c r="L6222" s="12">
        <v>25.773354227331765</v>
      </c>
      <c r="M6222" s="12">
        <v>0</v>
      </c>
      <c r="N6222" s="12">
        <v>2178.3057645466706</v>
      </c>
    </row>
    <row r="6223" spans="1:15" ht="15" thickBot="1" x14ac:dyDescent="0.35">
      <c r="A6223" s="11" t="s">
        <v>1056</v>
      </c>
      <c r="B6223" s="11" t="str">
        <f>VLOOKUP(A6223,'Hold Harmless'!A$1:B$7201,2,FALSE)</f>
        <v>GRAPEVINE-COLLEYVILLE ISD</v>
      </c>
      <c r="C6223" s="11">
        <v>6</v>
      </c>
      <c r="D6223" s="12">
        <v>1480.4095088819524</v>
      </c>
      <c r="E6223" s="12">
        <v>717.23888888884221</v>
      </c>
      <c r="F6223" s="12">
        <v>2197.6483977707949</v>
      </c>
      <c r="G6223" s="12">
        <v>0.96402341613483034</v>
      </c>
      <c r="H6223" s="12">
        <v>0.9754295820606026</v>
      </c>
      <c r="I6223" s="12">
        <v>0.98830652039312095</v>
      </c>
      <c r="J6223" s="12">
        <v>2171.9502410483715</v>
      </c>
      <c r="K6223" s="12">
        <v>25.698156722423391</v>
      </c>
      <c r="L6223" s="12">
        <v>25.698156722423391</v>
      </c>
      <c r="M6223" s="12">
        <v>0</v>
      </c>
      <c r="N6223" s="12">
        <v>2171.9502410483715</v>
      </c>
      <c r="O6223" s="24">
        <f t="shared" ref="O6223" si="1035">SUM(N6218:N6223)</f>
        <v>13130.659804185447</v>
      </c>
    </row>
    <row r="6224" spans="1:15" ht="15" thickTop="1" x14ac:dyDescent="0.3">
      <c r="A6224" s="2" t="s">
        <v>1057</v>
      </c>
      <c r="B6224" s="2" t="str">
        <f>VLOOKUP(A6224,'Hold Harmless'!A$1:B$7201,2,FALSE)</f>
        <v>KELLER ISD</v>
      </c>
      <c r="C6224" s="2">
        <v>1</v>
      </c>
      <c r="D6224" s="13">
        <v>2982.9938271601177</v>
      </c>
      <c r="E6224" s="13">
        <v>2453.1697530863989</v>
      </c>
      <c r="F6224" s="13">
        <v>5436.1635802465171</v>
      </c>
      <c r="G6224" s="13">
        <v>0.95743956301768818</v>
      </c>
      <c r="H6224" s="13">
        <v>0.95250386449056124</v>
      </c>
      <c r="I6224" s="13">
        <v>1</v>
      </c>
      <c r="J6224" s="13">
        <v>5436.1635802465171</v>
      </c>
      <c r="K6224" s="13">
        <v>0</v>
      </c>
      <c r="L6224" s="13">
        <v>0</v>
      </c>
      <c r="M6224" s="13">
        <v>0</v>
      </c>
      <c r="N6224" s="13">
        <v>5436.1635802465171</v>
      </c>
    </row>
    <row r="6225" spans="1:15" x14ac:dyDescent="0.3">
      <c r="A6225" s="2" t="s">
        <v>1057</v>
      </c>
      <c r="B6225" s="2" t="str">
        <f>VLOOKUP(A6225,'Hold Harmless'!A$1:B$7201,2,FALSE)</f>
        <v>KELLER ISD</v>
      </c>
      <c r="C6225" s="2">
        <v>2</v>
      </c>
      <c r="D6225" s="13">
        <v>3183.1060606060164</v>
      </c>
      <c r="E6225" s="13">
        <v>2216.6022727273726</v>
      </c>
      <c r="F6225" s="13">
        <v>5399.7083333333885</v>
      </c>
      <c r="G6225" s="13">
        <v>0.95743956301768818</v>
      </c>
      <c r="H6225" s="13">
        <v>0.95250386449056124</v>
      </c>
      <c r="I6225" s="13">
        <v>1</v>
      </c>
      <c r="J6225" s="13">
        <v>5399.7083333333885</v>
      </c>
      <c r="K6225" s="13">
        <v>0</v>
      </c>
      <c r="L6225" s="13">
        <v>0</v>
      </c>
      <c r="M6225" s="13">
        <v>0</v>
      </c>
      <c r="N6225" s="13">
        <v>5399.7083333333885</v>
      </c>
    </row>
    <row r="6226" spans="1:15" x14ac:dyDescent="0.3">
      <c r="A6226" s="2" t="s">
        <v>1057</v>
      </c>
      <c r="B6226" s="2" t="str">
        <f>VLOOKUP(A6226,'Hold Harmless'!A$1:B$7201,2,FALSE)</f>
        <v>KELLER ISD</v>
      </c>
      <c r="C6226" s="2">
        <v>3</v>
      </c>
      <c r="D6226" s="13">
        <v>3057.6699999992716</v>
      </c>
      <c r="E6226" s="13">
        <v>2283.9066666666013</v>
      </c>
      <c r="F6226" s="13">
        <v>5341.5766666658728</v>
      </c>
      <c r="G6226" s="13">
        <v>0.95743956301768818</v>
      </c>
      <c r="H6226" s="13">
        <v>0.95250386449056124</v>
      </c>
      <c r="I6226" s="13">
        <v>1</v>
      </c>
      <c r="J6226" s="13">
        <v>5341.5766666658728</v>
      </c>
      <c r="K6226" s="13">
        <v>0</v>
      </c>
      <c r="L6226" s="13">
        <v>0</v>
      </c>
      <c r="M6226" s="13">
        <v>0</v>
      </c>
      <c r="N6226" s="13">
        <v>5341.5766666658728</v>
      </c>
    </row>
    <row r="6227" spans="1:15" x14ac:dyDescent="0.3">
      <c r="A6227" s="2" t="s">
        <v>1057</v>
      </c>
      <c r="B6227" s="2" t="str">
        <f>VLOOKUP(A6227,'Hold Harmless'!A$1:B$7201,2,FALSE)</f>
        <v>KELLER ISD</v>
      </c>
      <c r="C6227" s="2">
        <v>4</v>
      </c>
      <c r="D6227" s="13">
        <v>3206.9382716045943</v>
      </c>
      <c r="E6227" s="13">
        <v>2196.1975308644696</v>
      </c>
      <c r="F6227" s="13">
        <v>5403.1358024690635</v>
      </c>
      <c r="G6227" s="13">
        <v>0.95743956301768818</v>
      </c>
      <c r="H6227" s="13">
        <v>0.95250386449056124</v>
      </c>
      <c r="I6227" s="13">
        <v>1</v>
      </c>
      <c r="J6227" s="13">
        <v>5403.1358024690635</v>
      </c>
      <c r="K6227" s="13">
        <v>0</v>
      </c>
      <c r="L6227" s="13">
        <v>0</v>
      </c>
      <c r="M6227" s="13">
        <v>0</v>
      </c>
      <c r="N6227" s="13">
        <v>5403.1358024690635</v>
      </c>
    </row>
    <row r="6228" spans="1:15" x14ac:dyDescent="0.3">
      <c r="A6228" s="2" t="s">
        <v>1057</v>
      </c>
      <c r="B6228" s="2" t="str">
        <f>VLOOKUP(A6228,'Hold Harmless'!A$1:B$7201,2,FALSE)</f>
        <v>KELLER ISD</v>
      </c>
      <c r="C6228" s="2">
        <v>5</v>
      </c>
      <c r="D6228" s="13">
        <v>3255.9626436779049</v>
      </c>
      <c r="E6228" s="13">
        <v>2193.3793103444059</v>
      </c>
      <c r="F6228" s="13">
        <v>5449.3419540223113</v>
      </c>
      <c r="G6228" s="13">
        <v>0.95743956301768818</v>
      </c>
      <c r="H6228" s="13">
        <v>0.95250386449056124</v>
      </c>
      <c r="I6228" s="13">
        <v>1</v>
      </c>
      <c r="J6228" s="13">
        <v>5449.3419540223113</v>
      </c>
      <c r="K6228" s="13">
        <v>0</v>
      </c>
      <c r="L6228" s="13">
        <v>0</v>
      </c>
      <c r="M6228" s="13">
        <v>0</v>
      </c>
      <c r="N6228" s="13">
        <v>5449.3419540223113</v>
      </c>
    </row>
    <row r="6229" spans="1:15" ht="15" thickBot="1" x14ac:dyDescent="0.35">
      <c r="A6229" s="2" t="s">
        <v>1057</v>
      </c>
      <c r="B6229" s="2" t="str">
        <f>VLOOKUP(A6229,'Hold Harmless'!A$1:B$7201,2,FALSE)</f>
        <v>KELLER ISD</v>
      </c>
      <c r="C6229" s="2">
        <v>6</v>
      </c>
      <c r="D6229" s="13">
        <v>3364.453431372664</v>
      </c>
      <c r="E6229" s="13">
        <v>2017.8872549020209</v>
      </c>
      <c r="F6229" s="13">
        <v>5382.3406862746851</v>
      </c>
      <c r="G6229" s="13">
        <v>0.95743956301768818</v>
      </c>
      <c r="H6229" s="13">
        <v>0.95250386449056124</v>
      </c>
      <c r="I6229" s="13">
        <v>1</v>
      </c>
      <c r="J6229" s="13">
        <v>5382.3406862746851</v>
      </c>
      <c r="K6229" s="13">
        <v>0</v>
      </c>
      <c r="L6229" s="13">
        <v>0</v>
      </c>
      <c r="M6229" s="13">
        <v>0</v>
      </c>
      <c r="N6229" s="13">
        <v>5382.3406862746851</v>
      </c>
      <c r="O6229" s="24">
        <f t="shared" ref="O6229" si="1036">SUM(N6224:N6229)</f>
        <v>32412.267023011838</v>
      </c>
    </row>
    <row r="6230" spans="1:15" ht="15" thickTop="1" x14ac:dyDescent="0.3">
      <c r="A6230" s="4" t="s">
        <v>1058</v>
      </c>
      <c r="B6230" s="4" t="str">
        <f>VLOOKUP(A6230,'Hold Harmless'!A$1:B$7201,2,FALSE)</f>
        <v>MANSFIELD ISD</v>
      </c>
      <c r="C6230" s="4">
        <v>1</v>
      </c>
      <c r="D6230" s="10">
        <v>1038.07977207969</v>
      </c>
      <c r="E6230" s="10">
        <v>4460.0427350416321</v>
      </c>
      <c r="F6230" s="10">
        <v>5498.1225071213221</v>
      </c>
      <c r="G6230" s="10">
        <v>0.96367356253762315</v>
      </c>
      <c r="H6230" s="10">
        <v>0.95875715678635032</v>
      </c>
      <c r="I6230" s="10">
        <v>1</v>
      </c>
      <c r="J6230" s="10">
        <v>5498.1225071213221</v>
      </c>
      <c r="K6230" s="10">
        <v>0</v>
      </c>
      <c r="L6230" s="10">
        <v>0</v>
      </c>
      <c r="M6230" s="10">
        <v>0</v>
      </c>
      <c r="N6230" s="10">
        <v>5498.1225071213221</v>
      </c>
    </row>
    <row r="6231" spans="1:15" x14ac:dyDescent="0.3">
      <c r="A6231" s="4" t="s">
        <v>1058</v>
      </c>
      <c r="B6231" s="4" t="str">
        <f>VLOOKUP(A6231,'Hold Harmless'!A$1:B$7201,2,FALSE)</f>
        <v>MANSFIELD ISD</v>
      </c>
      <c r="C6231" s="4">
        <v>2</v>
      </c>
      <c r="D6231" s="10">
        <v>2993.0128968250874</v>
      </c>
      <c r="E6231" s="10">
        <v>2560.7123015870525</v>
      </c>
      <c r="F6231" s="10">
        <v>5553.7251984121394</v>
      </c>
      <c r="G6231" s="10">
        <v>0.96367356253762315</v>
      </c>
      <c r="H6231" s="10">
        <v>0.95875715678635032</v>
      </c>
      <c r="I6231" s="10">
        <v>1</v>
      </c>
      <c r="J6231" s="10">
        <v>5553.7251984121394</v>
      </c>
      <c r="K6231" s="10">
        <v>0</v>
      </c>
      <c r="L6231" s="10">
        <v>0</v>
      </c>
      <c r="M6231" s="10">
        <v>0</v>
      </c>
      <c r="N6231" s="10">
        <v>5553.7251984121394</v>
      </c>
    </row>
    <row r="6232" spans="1:15" x14ac:dyDescent="0.3">
      <c r="A6232" s="4" t="s">
        <v>1058</v>
      </c>
      <c r="B6232" s="4" t="str">
        <f>VLOOKUP(A6232,'Hold Harmless'!A$1:B$7201,2,FALSE)</f>
        <v>MANSFIELD ISD</v>
      </c>
      <c r="C6232" s="4">
        <v>3</v>
      </c>
      <c r="D6232" s="10">
        <v>3026.1136363634778</v>
      </c>
      <c r="E6232" s="10">
        <v>2517.3667227833125</v>
      </c>
      <c r="F6232" s="10">
        <v>5543.4803591467899</v>
      </c>
      <c r="G6232" s="10">
        <v>0.96367356253762315</v>
      </c>
      <c r="H6232" s="10">
        <v>0.95875715678635032</v>
      </c>
      <c r="I6232" s="10">
        <v>1</v>
      </c>
      <c r="J6232" s="10">
        <v>5543.4803591467899</v>
      </c>
      <c r="K6232" s="10">
        <v>0</v>
      </c>
      <c r="L6232" s="10">
        <v>0</v>
      </c>
      <c r="M6232" s="10">
        <v>0</v>
      </c>
      <c r="N6232" s="10">
        <v>5543.4803591467899</v>
      </c>
    </row>
    <row r="6233" spans="1:15" x14ac:dyDescent="0.3">
      <c r="A6233" s="4" t="s">
        <v>1058</v>
      </c>
      <c r="B6233" s="4" t="str">
        <f>VLOOKUP(A6233,'Hold Harmless'!A$1:B$7201,2,FALSE)</f>
        <v>MANSFIELD ISD</v>
      </c>
      <c r="C6233" s="4">
        <v>4</v>
      </c>
      <c r="D6233" s="10">
        <v>3053.9318965514276</v>
      </c>
      <c r="E6233" s="10">
        <v>2488.8344189014538</v>
      </c>
      <c r="F6233" s="10">
        <v>5542.7663154528818</v>
      </c>
      <c r="G6233" s="10">
        <v>0.96367356253762315</v>
      </c>
      <c r="H6233" s="10">
        <v>0.95875715678635032</v>
      </c>
      <c r="I6233" s="10">
        <v>1</v>
      </c>
      <c r="J6233" s="10">
        <v>5542.7663154528818</v>
      </c>
      <c r="K6233" s="10">
        <v>0</v>
      </c>
      <c r="L6233" s="10">
        <v>0</v>
      </c>
      <c r="M6233" s="10">
        <v>0</v>
      </c>
      <c r="N6233" s="10">
        <v>5542.7663154528818</v>
      </c>
    </row>
    <row r="6234" spans="1:15" x14ac:dyDescent="0.3">
      <c r="A6234" s="4" t="s">
        <v>1058</v>
      </c>
      <c r="B6234" s="4" t="str">
        <f>VLOOKUP(A6234,'Hold Harmless'!A$1:B$7201,2,FALSE)</f>
        <v>MANSFIELD ISD</v>
      </c>
      <c r="C6234" s="4">
        <v>5</v>
      </c>
      <c r="D6234" s="10">
        <v>3268.7701149419822</v>
      </c>
      <c r="E6234" s="10">
        <v>2266.0280172412727</v>
      </c>
      <c r="F6234" s="10">
        <v>5534.7981321832549</v>
      </c>
      <c r="G6234" s="10">
        <v>0.96367356253762315</v>
      </c>
      <c r="H6234" s="10">
        <v>0.95875715678635032</v>
      </c>
      <c r="I6234" s="10">
        <v>1</v>
      </c>
      <c r="J6234" s="10">
        <v>5534.7981321832549</v>
      </c>
      <c r="K6234" s="10">
        <v>0</v>
      </c>
      <c r="L6234" s="10">
        <v>0</v>
      </c>
      <c r="M6234" s="10">
        <v>0</v>
      </c>
      <c r="N6234" s="10">
        <v>5534.7981321832549</v>
      </c>
    </row>
    <row r="6235" spans="1:15" ht="15" thickBot="1" x14ac:dyDescent="0.35">
      <c r="A6235" s="4" t="s">
        <v>1058</v>
      </c>
      <c r="B6235" s="4" t="str">
        <f>VLOOKUP(A6235,'Hold Harmless'!A$1:B$7201,2,FALSE)</f>
        <v>MANSFIELD ISD</v>
      </c>
      <c r="C6235" s="4">
        <v>6</v>
      </c>
      <c r="D6235" s="10">
        <v>3423.0565476190163</v>
      </c>
      <c r="E6235" s="10">
        <v>2092.5617063495965</v>
      </c>
      <c r="F6235" s="10">
        <v>5515.6182539686124</v>
      </c>
      <c r="G6235" s="10">
        <v>0.96367356253762315</v>
      </c>
      <c r="H6235" s="10">
        <v>0.95875715678635032</v>
      </c>
      <c r="I6235" s="10">
        <v>1</v>
      </c>
      <c r="J6235" s="10">
        <v>5515.6182539686124</v>
      </c>
      <c r="K6235" s="10">
        <v>0</v>
      </c>
      <c r="L6235" s="10">
        <v>0</v>
      </c>
      <c r="M6235" s="10">
        <v>0</v>
      </c>
      <c r="N6235" s="10">
        <v>5515.6182539686124</v>
      </c>
      <c r="O6235" s="24">
        <f t="shared" ref="O6235" si="1037">SUM(N6230:N6235)</f>
        <v>33188.510766285006</v>
      </c>
    </row>
    <row r="6236" spans="1:15" ht="15" thickTop="1" x14ac:dyDescent="0.3">
      <c r="A6236" s="11" t="s">
        <v>1059</v>
      </c>
      <c r="B6236" s="11" t="str">
        <f>VLOOKUP(A6236,'Hold Harmless'!A$1:B$7201,2,FALSE)</f>
        <v>LAKE WORTH ISD</v>
      </c>
      <c r="C6236" s="11">
        <v>1</v>
      </c>
      <c r="D6236" s="12">
        <v>206.33950617284017</v>
      </c>
      <c r="E6236" s="12">
        <v>280.00308641975585</v>
      </c>
      <c r="F6236" s="12">
        <v>486.34259259259602</v>
      </c>
      <c r="G6236" s="12">
        <v>0.93609229237462388</v>
      </c>
      <c r="H6236" s="12">
        <v>0.91467474451319053</v>
      </c>
      <c r="I6236" s="12">
        <v>1</v>
      </c>
      <c r="J6236" s="12">
        <v>486.34259259259602</v>
      </c>
      <c r="K6236" s="12">
        <v>0</v>
      </c>
      <c r="L6236" s="12">
        <v>0</v>
      </c>
      <c r="M6236" s="12">
        <v>0</v>
      </c>
      <c r="N6236" s="12">
        <v>486.34259259259602</v>
      </c>
    </row>
    <row r="6237" spans="1:15" x14ac:dyDescent="0.3">
      <c r="A6237" s="11" t="s">
        <v>1059</v>
      </c>
      <c r="B6237" s="11" t="str">
        <f>VLOOKUP(A6237,'Hold Harmless'!A$1:B$7201,2,FALSE)</f>
        <v>LAKE WORTH ISD</v>
      </c>
      <c r="C6237" s="11">
        <v>2</v>
      </c>
      <c r="D6237" s="12">
        <v>255.38541666666751</v>
      </c>
      <c r="E6237" s="12">
        <v>247.71875000000045</v>
      </c>
      <c r="F6237" s="12">
        <v>503.10416666666799</v>
      </c>
      <c r="G6237" s="12">
        <v>0.93609229237462388</v>
      </c>
      <c r="H6237" s="12">
        <v>0.91467474451319053</v>
      </c>
      <c r="I6237" s="12">
        <v>1</v>
      </c>
      <c r="J6237" s="12">
        <v>503.10416666666799</v>
      </c>
      <c r="K6237" s="12">
        <v>0</v>
      </c>
      <c r="L6237" s="12">
        <v>0</v>
      </c>
      <c r="M6237" s="12">
        <v>0</v>
      </c>
      <c r="N6237" s="12">
        <v>503.10416666666799</v>
      </c>
    </row>
    <row r="6238" spans="1:15" x14ac:dyDescent="0.3">
      <c r="A6238" s="11" t="s">
        <v>1059</v>
      </c>
      <c r="B6238" s="11" t="str">
        <f>VLOOKUP(A6238,'Hold Harmless'!A$1:B$7201,2,FALSE)</f>
        <v>LAKE WORTH ISD</v>
      </c>
      <c r="C6238" s="11">
        <v>3</v>
      </c>
      <c r="D6238" s="12">
        <v>264.81031746031806</v>
      </c>
      <c r="E6238" s="12">
        <v>235.66666666666742</v>
      </c>
      <c r="F6238" s="12">
        <v>500.47698412698549</v>
      </c>
      <c r="G6238" s="12">
        <v>0.93609229237462388</v>
      </c>
      <c r="H6238" s="12">
        <v>0.91467474451319053</v>
      </c>
      <c r="I6238" s="12">
        <v>1</v>
      </c>
      <c r="J6238" s="12">
        <v>500.47698412698549</v>
      </c>
      <c r="K6238" s="12">
        <v>0</v>
      </c>
      <c r="L6238" s="12">
        <v>0</v>
      </c>
      <c r="M6238" s="12">
        <v>0</v>
      </c>
      <c r="N6238" s="12">
        <v>500.47698412698549</v>
      </c>
    </row>
    <row r="6239" spans="1:15" x14ac:dyDescent="0.3">
      <c r="A6239" s="11" t="s">
        <v>1059</v>
      </c>
      <c r="B6239" s="11" t="str">
        <f>VLOOKUP(A6239,'Hold Harmless'!A$1:B$7201,2,FALSE)</f>
        <v>LAKE WORTH ISD</v>
      </c>
      <c r="C6239" s="11">
        <v>4</v>
      </c>
      <c r="D6239" s="12">
        <v>301.90564373897831</v>
      </c>
      <c r="E6239" s="12">
        <v>189.40696649029746</v>
      </c>
      <c r="F6239" s="12">
        <v>491.31261022927578</v>
      </c>
      <c r="G6239" s="12">
        <v>0.93609229237462388</v>
      </c>
      <c r="H6239" s="12">
        <v>0.91467474451319053</v>
      </c>
      <c r="I6239" s="12">
        <v>1</v>
      </c>
      <c r="J6239" s="12">
        <v>491.31261022927578</v>
      </c>
      <c r="K6239" s="12">
        <v>0</v>
      </c>
      <c r="L6239" s="12">
        <v>0</v>
      </c>
      <c r="M6239" s="12">
        <v>0</v>
      </c>
      <c r="N6239" s="12">
        <v>491.31261022927578</v>
      </c>
    </row>
    <row r="6240" spans="1:15" x14ac:dyDescent="0.3">
      <c r="A6240" s="11" t="s">
        <v>1059</v>
      </c>
      <c r="B6240" s="11" t="str">
        <f>VLOOKUP(A6240,'Hold Harmless'!A$1:B$7201,2,FALSE)</f>
        <v>LAKE WORTH ISD</v>
      </c>
      <c r="C6240" s="11">
        <v>5</v>
      </c>
      <c r="D6240" s="12">
        <v>355.41313932980739</v>
      </c>
      <c r="E6240" s="12">
        <v>140.85868606701709</v>
      </c>
      <c r="F6240" s="12">
        <v>496.27182539682451</v>
      </c>
      <c r="G6240" s="12">
        <v>0.93609229237462388</v>
      </c>
      <c r="H6240" s="12">
        <v>0.91467474451319053</v>
      </c>
      <c r="I6240" s="12">
        <v>1</v>
      </c>
      <c r="J6240" s="12">
        <v>496.27182539682451</v>
      </c>
      <c r="K6240" s="12">
        <v>0</v>
      </c>
      <c r="L6240" s="12">
        <v>0</v>
      </c>
      <c r="M6240" s="12">
        <v>0</v>
      </c>
      <c r="N6240" s="12">
        <v>496.27182539682451</v>
      </c>
    </row>
    <row r="6241" spans="1:15" ht="15" thickBot="1" x14ac:dyDescent="0.35">
      <c r="A6241" s="11" t="s">
        <v>1059</v>
      </c>
      <c r="B6241" s="11" t="str">
        <f>VLOOKUP(A6241,'Hold Harmless'!A$1:B$7201,2,FALSE)</f>
        <v>LAKE WORTH ISD</v>
      </c>
      <c r="C6241" s="11">
        <v>6</v>
      </c>
      <c r="D6241" s="12">
        <v>363.6691176470577</v>
      </c>
      <c r="E6241" s="12">
        <v>128.05392156862814</v>
      </c>
      <c r="F6241" s="12">
        <v>491.72303921568584</v>
      </c>
      <c r="G6241" s="12">
        <v>0.93609229237462388</v>
      </c>
      <c r="H6241" s="12">
        <v>0.91467474451319053</v>
      </c>
      <c r="I6241" s="12">
        <v>1</v>
      </c>
      <c r="J6241" s="12">
        <v>491.72303921568584</v>
      </c>
      <c r="K6241" s="12">
        <v>0</v>
      </c>
      <c r="L6241" s="12">
        <v>0</v>
      </c>
      <c r="M6241" s="12">
        <v>0</v>
      </c>
      <c r="N6241" s="12">
        <v>491.72303921568584</v>
      </c>
      <c r="O6241" s="24">
        <f t="shared" ref="O6241" si="1038">SUM(N6236:N6241)</f>
        <v>2969.2312182280357</v>
      </c>
    </row>
    <row r="6242" spans="1:15" ht="15" thickTop="1" x14ac:dyDescent="0.3">
      <c r="A6242" s="2" t="s">
        <v>1060</v>
      </c>
      <c r="B6242" s="2" t="str">
        <f>VLOOKUP(A6242,'Hold Harmless'!A$1:B$7201,2,FALSE)</f>
        <v>CROWLEY ISD</v>
      </c>
      <c r="C6242" s="2">
        <v>1</v>
      </c>
      <c r="D6242" s="13">
        <v>491.96175044095656</v>
      </c>
      <c r="E6242" s="13">
        <v>1928.8779761904675</v>
      </c>
      <c r="F6242" s="13">
        <v>2420.8397266314241</v>
      </c>
      <c r="G6242" s="13">
        <v>0.9520271031493861</v>
      </c>
      <c r="H6242" s="13">
        <v>0.95980916095532531</v>
      </c>
      <c r="I6242" s="13">
        <v>0.99189207800622203</v>
      </c>
      <c r="J6242" s="13">
        <v>2401.2117469684576</v>
      </c>
      <c r="K6242" s="13">
        <v>19.627979662966482</v>
      </c>
      <c r="L6242" s="13">
        <v>19.627979662966482</v>
      </c>
      <c r="M6242" s="13">
        <v>0</v>
      </c>
      <c r="N6242" s="13">
        <v>2401.2117469684576</v>
      </c>
    </row>
    <row r="6243" spans="1:15" x14ac:dyDescent="0.3">
      <c r="A6243" s="2" t="s">
        <v>1060</v>
      </c>
      <c r="B6243" s="2" t="str">
        <f>VLOOKUP(A6243,'Hold Harmless'!A$1:B$7201,2,FALSE)</f>
        <v>CROWLEY ISD</v>
      </c>
      <c r="C6243" s="2">
        <v>2</v>
      </c>
      <c r="D6243" s="13">
        <v>906.99218750002592</v>
      </c>
      <c r="E6243" s="13">
        <v>1541.5781249999982</v>
      </c>
      <c r="F6243" s="13">
        <v>2448.5703125000241</v>
      </c>
      <c r="G6243" s="13">
        <v>0.9520271031493861</v>
      </c>
      <c r="H6243" s="13">
        <v>0.95980916095532531</v>
      </c>
      <c r="I6243" s="13">
        <v>0.99189207800622203</v>
      </c>
      <c r="J6243" s="13">
        <v>2428.7174954099933</v>
      </c>
      <c r="K6243" s="13">
        <v>19.85281709003084</v>
      </c>
      <c r="L6243" s="13">
        <v>19.85281709003084</v>
      </c>
      <c r="M6243" s="13">
        <v>0</v>
      </c>
      <c r="N6243" s="13">
        <v>2428.7174954099933</v>
      </c>
    </row>
    <row r="6244" spans="1:15" x14ac:dyDescent="0.3">
      <c r="A6244" s="2" t="s">
        <v>1060</v>
      </c>
      <c r="B6244" s="2" t="str">
        <f>VLOOKUP(A6244,'Hold Harmless'!A$1:B$7201,2,FALSE)</f>
        <v>CROWLEY ISD</v>
      </c>
      <c r="C6244" s="2">
        <v>3</v>
      </c>
      <c r="D6244" s="13">
        <v>1021.4665678525479</v>
      </c>
      <c r="E6244" s="13">
        <v>1412.7919960475474</v>
      </c>
      <c r="F6244" s="13">
        <v>2434.2585639000954</v>
      </c>
      <c r="G6244" s="13">
        <v>0.9520271031493861</v>
      </c>
      <c r="H6244" s="13">
        <v>0.95980916095532531</v>
      </c>
      <c r="I6244" s="13">
        <v>0.99189207800622203</v>
      </c>
      <c r="J6244" s="13">
        <v>2414.5217853513072</v>
      </c>
      <c r="K6244" s="13">
        <v>19.736778548788152</v>
      </c>
      <c r="L6244" s="13">
        <v>19.736778548788152</v>
      </c>
      <c r="M6244" s="13">
        <v>0</v>
      </c>
      <c r="N6244" s="13">
        <v>2414.5217853513072</v>
      </c>
    </row>
    <row r="6245" spans="1:15" x14ac:dyDescent="0.3">
      <c r="A6245" s="2" t="s">
        <v>1060</v>
      </c>
      <c r="B6245" s="2" t="str">
        <f>VLOOKUP(A6245,'Hold Harmless'!A$1:B$7201,2,FALSE)</f>
        <v>CROWLEY ISD</v>
      </c>
      <c r="C6245" s="2">
        <v>4</v>
      </c>
      <c r="D6245" s="13">
        <v>1216.7660869565734</v>
      </c>
      <c r="E6245" s="13">
        <v>1249.1044927537321</v>
      </c>
      <c r="F6245" s="13">
        <v>2465.8705797103057</v>
      </c>
      <c r="G6245" s="13">
        <v>0.9520271031493861</v>
      </c>
      <c r="H6245" s="13">
        <v>0.95980916095532531</v>
      </c>
      <c r="I6245" s="13">
        <v>0.99189207800622203</v>
      </c>
      <c r="J6245" s="13">
        <v>2445.8774934032626</v>
      </c>
      <c r="K6245" s="13">
        <v>19.993086307043086</v>
      </c>
      <c r="L6245" s="13">
        <v>19.993086307043086</v>
      </c>
      <c r="M6245" s="13">
        <v>0</v>
      </c>
      <c r="N6245" s="13">
        <v>2445.8774934032626</v>
      </c>
    </row>
    <row r="6246" spans="1:15" x14ac:dyDescent="0.3">
      <c r="A6246" s="2" t="s">
        <v>1060</v>
      </c>
      <c r="B6246" s="2" t="str">
        <f>VLOOKUP(A6246,'Hold Harmless'!A$1:B$7201,2,FALSE)</f>
        <v>CROWLEY ISD</v>
      </c>
      <c r="C6246" s="2">
        <v>5</v>
      </c>
      <c r="D6246" s="13">
        <v>1326.0850140055634</v>
      </c>
      <c r="E6246" s="13">
        <v>1120.4831932772729</v>
      </c>
      <c r="F6246" s="13">
        <v>2446.5682072828363</v>
      </c>
      <c r="G6246" s="13">
        <v>0.9520271031493861</v>
      </c>
      <c r="H6246" s="13">
        <v>0.95980916095532531</v>
      </c>
      <c r="I6246" s="13">
        <v>0.99189207800622203</v>
      </c>
      <c r="J6246" s="13">
        <v>2426.7316231057298</v>
      </c>
      <c r="K6246" s="13">
        <v>19.836584177106488</v>
      </c>
      <c r="L6246" s="13">
        <v>19.836584177106488</v>
      </c>
      <c r="M6246" s="13">
        <v>0</v>
      </c>
      <c r="N6246" s="13">
        <v>2426.7316231057298</v>
      </c>
    </row>
    <row r="6247" spans="1:15" ht="15" thickBot="1" x14ac:dyDescent="0.35">
      <c r="A6247" s="2" t="s">
        <v>1060</v>
      </c>
      <c r="B6247" s="2" t="str">
        <f>VLOOKUP(A6247,'Hold Harmless'!A$1:B$7201,2,FALSE)</f>
        <v>CROWLEY ISD</v>
      </c>
      <c r="C6247" s="2">
        <v>6</v>
      </c>
      <c r="D6247" s="13">
        <v>1391.4085591132666</v>
      </c>
      <c r="E6247" s="13">
        <v>1025.2659072249785</v>
      </c>
      <c r="F6247" s="13">
        <v>2416.6744663382451</v>
      </c>
      <c r="G6247" s="13">
        <v>0.9520271031493861</v>
      </c>
      <c r="H6247" s="13">
        <v>0.95980916095532531</v>
      </c>
      <c r="I6247" s="13">
        <v>0.99189207800622203</v>
      </c>
      <c r="J6247" s="13">
        <v>2397.0802582808196</v>
      </c>
      <c r="K6247" s="13">
        <v>19.594208057425476</v>
      </c>
      <c r="L6247" s="13">
        <v>19.594208057425476</v>
      </c>
      <c r="M6247" s="13">
        <v>0</v>
      </c>
      <c r="N6247" s="13">
        <v>2397.0802582808196</v>
      </c>
      <c r="O6247" s="24">
        <f t="shared" ref="O6247" si="1039">SUM(N6242:N6247)</f>
        <v>14514.14040251957</v>
      </c>
    </row>
    <row r="6248" spans="1:15" ht="15" thickTop="1" x14ac:dyDescent="0.3">
      <c r="A6248" s="4" t="s">
        <v>1061</v>
      </c>
      <c r="B6248" s="4" t="str">
        <f>VLOOKUP(A6248,'Hold Harmless'!A$1:B$7201,2,FALSE)</f>
        <v>KENNEDALE ISD</v>
      </c>
      <c r="C6248" s="4">
        <v>1</v>
      </c>
      <c r="D6248" s="10">
        <v>83.469135802470248</v>
      </c>
      <c r="E6248" s="10">
        <v>375.20679012345585</v>
      </c>
      <c r="F6248" s="10">
        <v>458.67592592592609</v>
      </c>
      <c r="G6248" s="10">
        <v>0.9613360634609871</v>
      </c>
      <c r="H6248" s="10">
        <v>0.97907567071271884</v>
      </c>
      <c r="I6248" s="10">
        <v>0.98188127048564267</v>
      </c>
      <c r="J6248" s="10">
        <v>450.36530088932682</v>
      </c>
      <c r="K6248" s="10">
        <v>8.3106250365992764</v>
      </c>
      <c r="L6248" s="10">
        <v>8.3106250365992764</v>
      </c>
      <c r="M6248" s="10">
        <v>0</v>
      </c>
      <c r="N6248" s="10">
        <v>450.36530088932682</v>
      </c>
    </row>
    <row r="6249" spans="1:15" x14ac:dyDescent="0.3">
      <c r="A6249" s="4" t="s">
        <v>1061</v>
      </c>
      <c r="B6249" s="4" t="str">
        <f>VLOOKUP(A6249,'Hold Harmless'!A$1:B$7201,2,FALSE)</f>
        <v>KENNEDALE ISD</v>
      </c>
      <c r="C6249" s="4">
        <v>2</v>
      </c>
      <c r="D6249" s="10">
        <v>253.95679012345747</v>
      </c>
      <c r="E6249" s="10">
        <v>212.64506172839685</v>
      </c>
      <c r="F6249" s="10">
        <v>466.60185185185435</v>
      </c>
      <c r="G6249" s="10">
        <v>0.9613360634609871</v>
      </c>
      <c r="H6249" s="10">
        <v>0.97907567071271884</v>
      </c>
      <c r="I6249" s="10">
        <v>0.98188127048564267</v>
      </c>
      <c r="J6249" s="10">
        <v>458.14761910725235</v>
      </c>
      <c r="K6249" s="10">
        <v>8.4542327446019954</v>
      </c>
      <c r="L6249" s="10">
        <v>8.4542327446019954</v>
      </c>
      <c r="M6249" s="10">
        <v>0</v>
      </c>
      <c r="N6249" s="10">
        <v>458.14761910725235</v>
      </c>
    </row>
    <row r="6250" spans="1:15" x14ac:dyDescent="0.3">
      <c r="A6250" s="4" t="s">
        <v>1061</v>
      </c>
      <c r="B6250" s="4" t="str">
        <f>VLOOKUP(A6250,'Hold Harmless'!A$1:B$7201,2,FALSE)</f>
        <v>KENNEDALE ISD</v>
      </c>
      <c r="C6250" s="4">
        <v>3</v>
      </c>
      <c r="D6250" s="10">
        <v>225.87356321838905</v>
      </c>
      <c r="E6250" s="10">
        <v>237.40229885057346</v>
      </c>
      <c r="F6250" s="10">
        <v>463.27586206896251</v>
      </c>
      <c r="G6250" s="10">
        <v>0.9613360634609871</v>
      </c>
      <c r="H6250" s="10">
        <v>0.97907567071271884</v>
      </c>
      <c r="I6250" s="10">
        <v>0.98188127048564267</v>
      </c>
      <c r="J6250" s="10">
        <v>454.88189203360429</v>
      </c>
      <c r="K6250" s="10">
        <v>8.3939700353582225</v>
      </c>
      <c r="L6250" s="10">
        <v>8.3939700353582225</v>
      </c>
      <c r="M6250" s="10">
        <v>0</v>
      </c>
      <c r="N6250" s="10">
        <v>454.88189203360429</v>
      </c>
    </row>
    <row r="6251" spans="1:15" x14ac:dyDescent="0.3">
      <c r="A6251" s="4" t="s">
        <v>1061</v>
      </c>
      <c r="B6251" s="4" t="str">
        <f>VLOOKUP(A6251,'Hold Harmless'!A$1:B$7201,2,FALSE)</f>
        <v>KENNEDALE ISD</v>
      </c>
      <c r="C6251" s="4">
        <v>4</v>
      </c>
      <c r="D6251" s="10">
        <v>223.82232957594795</v>
      </c>
      <c r="E6251" s="10">
        <v>237.56468062264534</v>
      </c>
      <c r="F6251" s="10">
        <v>461.38701019859332</v>
      </c>
      <c r="G6251" s="10">
        <v>0.9613360634609871</v>
      </c>
      <c r="H6251" s="10">
        <v>0.97907567071271884</v>
      </c>
      <c r="I6251" s="10">
        <v>0.98188127048564267</v>
      </c>
      <c r="J6251" s="10">
        <v>453.02726375936697</v>
      </c>
      <c r="K6251" s="10">
        <v>8.3597464392263419</v>
      </c>
      <c r="L6251" s="10">
        <v>8.3597464392263419</v>
      </c>
      <c r="M6251" s="10">
        <v>0</v>
      </c>
      <c r="N6251" s="10">
        <v>453.02726375936697</v>
      </c>
    </row>
    <row r="6252" spans="1:15" x14ac:dyDescent="0.3">
      <c r="A6252" s="4" t="s">
        <v>1061</v>
      </c>
      <c r="B6252" s="4" t="str">
        <f>VLOOKUP(A6252,'Hold Harmless'!A$1:B$7201,2,FALSE)</f>
        <v>KENNEDALE ISD</v>
      </c>
      <c r="C6252" s="4">
        <v>5</v>
      </c>
      <c r="D6252" s="10">
        <v>272.53395061728651</v>
      </c>
      <c r="E6252" s="10">
        <v>185.40432098765544</v>
      </c>
      <c r="F6252" s="10">
        <v>457.93827160494197</v>
      </c>
      <c r="G6252" s="10">
        <v>0.9613360634609871</v>
      </c>
      <c r="H6252" s="10">
        <v>0.97907567071271884</v>
      </c>
      <c r="I6252" s="10">
        <v>0.98188127048564267</v>
      </c>
      <c r="J6252" s="10">
        <v>449.64101192745972</v>
      </c>
      <c r="K6252" s="10">
        <v>8.2972596774822591</v>
      </c>
      <c r="L6252" s="10">
        <v>8.2972596774822591</v>
      </c>
      <c r="M6252" s="10">
        <v>0</v>
      </c>
      <c r="N6252" s="10">
        <v>449.64101192745972</v>
      </c>
    </row>
    <row r="6253" spans="1:15" ht="15" thickBot="1" x14ac:dyDescent="0.35">
      <c r="A6253" s="4" t="s">
        <v>1061</v>
      </c>
      <c r="B6253" s="4" t="str">
        <f>VLOOKUP(A6253,'Hold Harmless'!A$1:B$7201,2,FALSE)</f>
        <v>KENNEDALE ISD</v>
      </c>
      <c r="C6253" s="4">
        <v>6</v>
      </c>
      <c r="D6253" s="10">
        <v>295.85317460317304</v>
      </c>
      <c r="E6253" s="10">
        <v>160.43253968253831</v>
      </c>
      <c r="F6253" s="10">
        <v>456.28571428571138</v>
      </c>
      <c r="G6253" s="10">
        <v>0.9613360634609871</v>
      </c>
      <c r="H6253" s="10">
        <v>0.97907567071271884</v>
      </c>
      <c r="I6253" s="10">
        <v>0.98188127048564267</v>
      </c>
      <c r="J6253" s="10">
        <v>448.01839684730322</v>
      </c>
      <c r="K6253" s="10">
        <v>8.2673174384081562</v>
      </c>
      <c r="L6253" s="10">
        <v>8.2673174384081562</v>
      </c>
      <c r="M6253" s="10">
        <v>0</v>
      </c>
      <c r="N6253" s="10">
        <v>448.01839684730322</v>
      </c>
      <c r="O6253" s="24">
        <f t="shared" ref="O6253" si="1040">SUM(N6248:N6253)</f>
        <v>2714.0814845643135</v>
      </c>
    </row>
    <row r="6254" spans="1:15" ht="15" thickTop="1" x14ac:dyDescent="0.3">
      <c r="A6254" s="11" t="s">
        <v>1062</v>
      </c>
      <c r="B6254" s="11" t="str">
        <f>VLOOKUP(A6254,'Hold Harmless'!A$1:B$7201,2,FALSE)</f>
        <v>AZLE ISD</v>
      </c>
      <c r="C6254" s="11">
        <v>1</v>
      </c>
      <c r="D6254" s="12">
        <v>660.3964285714485</v>
      </c>
      <c r="E6254" s="12">
        <v>353.71130952381304</v>
      </c>
      <c r="F6254" s="12">
        <v>1014.1077380952615</v>
      </c>
      <c r="G6254" s="12">
        <v>0.95200650963067135</v>
      </c>
      <c r="H6254" s="12">
        <v>0.91777200079830523</v>
      </c>
      <c r="I6254" s="12">
        <v>1</v>
      </c>
      <c r="J6254" s="12">
        <v>1014.1077380952615</v>
      </c>
      <c r="K6254" s="12">
        <v>0</v>
      </c>
      <c r="L6254" s="12">
        <v>0</v>
      </c>
      <c r="M6254" s="12">
        <v>0</v>
      </c>
      <c r="N6254" s="12">
        <v>1014.1077380952615</v>
      </c>
    </row>
    <row r="6255" spans="1:15" x14ac:dyDescent="0.3">
      <c r="A6255" s="11" t="s">
        <v>1062</v>
      </c>
      <c r="B6255" s="11" t="str">
        <f>VLOOKUP(A6255,'Hold Harmless'!A$1:B$7201,2,FALSE)</f>
        <v>AZLE ISD</v>
      </c>
      <c r="C6255" s="11">
        <v>2</v>
      </c>
      <c r="D6255" s="12">
        <v>771.13402777777594</v>
      </c>
      <c r="E6255" s="12">
        <v>237.76041666666981</v>
      </c>
      <c r="F6255" s="12">
        <v>1008.8944444444458</v>
      </c>
      <c r="G6255" s="12">
        <v>0.95200650963067135</v>
      </c>
      <c r="H6255" s="12">
        <v>0.91777200079830523</v>
      </c>
      <c r="I6255" s="12">
        <v>1</v>
      </c>
      <c r="J6255" s="12">
        <v>1008.8944444444458</v>
      </c>
      <c r="K6255" s="12">
        <v>0</v>
      </c>
      <c r="L6255" s="12">
        <v>0</v>
      </c>
      <c r="M6255" s="12">
        <v>0</v>
      </c>
      <c r="N6255" s="12">
        <v>1008.8944444444458</v>
      </c>
    </row>
    <row r="6256" spans="1:15" x14ac:dyDescent="0.3">
      <c r="A6256" s="11" t="s">
        <v>1062</v>
      </c>
      <c r="B6256" s="11" t="str">
        <f>VLOOKUP(A6256,'Hold Harmless'!A$1:B$7201,2,FALSE)</f>
        <v>AZLE ISD</v>
      </c>
      <c r="C6256" s="11">
        <v>3</v>
      </c>
      <c r="D6256" s="12">
        <v>740.87816091952902</v>
      </c>
      <c r="E6256" s="12">
        <v>263.87931034482619</v>
      </c>
      <c r="F6256" s="12">
        <v>1004.7574712643552</v>
      </c>
      <c r="G6256" s="12">
        <v>0.95200650963067135</v>
      </c>
      <c r="H6256" s="12">
        <v>0.91777200079830523</v>
      </c>
      <c r="I6256" s="12">
        <v>1</v>
      </c>
      <c r="J6256" s="12">
        <v>1004.7574712643552</v>
      </c>
      <c r="K6256" s="12">
        <v>0</v>
      </c>
      <c r="L6256" s="12">
        <v>0</v>
      </c>
      <c r="M6256" s="12">
        <v>0</v>
      </c>
      <c r="N6256" s="12">
        <v>1004.7574712643552</v>
      </c>
    </row>
    <row r="6257" spans="1:15" x14ac:dyDescent="0.3">
      <c r="A6257" s="11" t="s">
        <v>1062</v>
      </c>
      <c r="B6257" s="11" t="str">
        <f>VLOOKUP(A6257,'Hold Harmless'!A$1:B$7201,2,FALSE)</f>
        <v>AZLE ISD</v>
      </c>
      <c r="C6257" s="11">
        <v>4</v>
      </c>
      <c r="D6257" s="12">
        <v>708.86896551723532</v>
      </c>
      <c r="E6257" s="12">
        <v>294.18390804597999</v>
      </c>
      <c r="F6257" s="12">
        <v>1003.0528735632154</v>
      </c>
      <c r="G6257" s="12">
        <v>0.95200650963067135</v>
      </c>
      <c r="H6257" s="12">
        <v>0.91777200079830523</v>
      </c>
      <c r="I6257" s="12">
        <v>1</v>
      </c>
      <c r="J6257" s="12">
        <v>1003.0528735632154</v>
      </c>
      <c r="K6257" s="12">
        <v>0</v>
      </c>
      <c r="L6257" s="12">
        <v>0</v>
      </c>
      <c r="M6257" s="12">
        <v>0</v>
      </c>
      <c r="N6257" s="12">
        <v>1003.0528735632154</v>
      </c>
    </row>
    <row r="6258" spans="1:15" x14ac:dyDescent="0.3">
      <c r="A6258" s="11" t="s">
        <v>1062</v>
      </c>
      <c r="B6258" s="11" t="str">
        <f>VLOOKUP(A6258,'Hold Harmless'!A$1:B$7201,2,FALSE)</f>
        <v>AZLE ISD</v>
      </c>
      <c r="C6258" s="11">
        <v>5</v>
      </c>
      <c r="D6258" s="12">
        <v>776.43434343433933</v>
      </c>
      <c r="E6258" s="12">
        <v>219.12878787877577</v>
      </c>
      <c r="F6258" s="12">
        <v>995.56313131311504</v>
      </c>
      <c r="G6258" s="12">
        <v>0.95200650963067135</v>
      </c>
      <c r="H6258" s="12">
        <v>0.91777200079830523</v>
      </c>
      <c r="I6258" s="12">
        <v>1</v>
      </c>
      <c r="J6258" s="12">
        <v>995.56313131311504</v>
      </c>
      <c r="K6258" s="12">
        <v>0</v>
      </c>
      <c r="L6258" s="12">
        <v>0</v>
      </c>
      <c r="M6258" s="12">
        <v>0</v>
      </c>
      <c r="N6258" s="12">
        <v>995.56313131311504</v>
      </c>
    </row>
    <row r="6259" spans="1:15" ht="15" thickBot="1" x14ac:dyDescent="0.35">
      <c r="A6259" s="11" t="s">
        <v>1062</v>
      </c>
      <c r="B6259" s="11" t="str">
        <f>VLOOKUP(A6259,'Hold Harmless'!A$1:B$7201,2,FALSE)</f>
        <v>AZLE ISD</v>
      </c>
      <c r="C6259" s="11">
        <v>6</v>
      </c>
      <c r="D6259" s="12">
        <v>818.57298850574023</v>
      </c>
      <c r="E6259" s="12">
        <v>167.72701149425481</v>
      </c>
      <c r="F6259" s="12">
        <v>986.29999999999507</v>
      </c>
      <c r="G6259" s="12">
        <v>0.95200650963067135</v>
      </c>
      <c r="H6259" s="12">
        <v>0.91777200079830523</v>
      </c>
      <c r="I6259" s="12">
        <v>1</v>
      </c>
      <c r="J6259" s="12">
        <v>986.29999999999507</v>
      </c>
      <c r="K6259" s="12">
        <v>0</v>
      </c>
      <c r="L6259" s="12">
        <v>0</v>
      </c>
      <c r="M6259" s="12">
        <v>0</v>
      </c>
      <c r="N6259" s="12">
        <v>986.29999999999507</v>
      </c>
      <c r="O6259" s="24">
        <f t="shared" ref="O6259" si="1041">SUM(N6254:N6259)</f>
        <v>6012.6756586803876</v>
      </c>
    </row>
    <row r="6260" spans="1:15" ht="15" thickTop="1" x14ac:dyDescent="0.3">
      <c r="A6260" s="2" t="s">
        <v>1063</v>
      </c>
      <c r="B6260" s="2" t="str">
        <f>VLOOKUP(A6260,'Hold Harmless'!A$1:B$7201,2,FALSE)</f>
        <v>HURST-EULESS-BEDFORD ISD</v>
      </c>
      <c r="C6260" s="2">
        <v>1</v>
      </c>
      <c r="D6260" s="13">
        <v>892.61616161609675</v>
      </c>
      <c r="E6260" s="13">
        <v>2733.181818181939</v>
      </c>
      <c r="F6260" s="13">
        <v>3625.7979797980356</v>
      </c>
      <c r="G6260" s="13">
        <v>0.96474184460489243</v>
      </c>
      <c r="H6260" s="13">
        <v>0.97322068872983336</v>
      </c>
      <c r="I6260" s="13">
        <v>0.99128785051209012</v>
      </c>
      <c r="J6260" s="13">
        <v>3594.2094857850734</v>
      </c>
      <c r="K6260" s="13">
        <v>31.588494012962201</v>
      </c>
      <c r="L6260" s="13">
        <v>31.588494012962201</v>
      </c>
      <c r="M6260" s="13">
        <v>0</v>
      </c>
      <c r="N6260" s="13">
        <v>3594.2094857850734</v>
      </c>
    </row>
    <row r="6261" spans="1:15" x14ac:dyDescent="0.3">
      <c r="A6261" s="2" t="s">
        <v>1063</v>
      </c>
      <c r="B6261" s="2" t="str">
        <f>VLOOKUP(A6261,'Hold Harmless'!A$1:B$7201,2,FALSE)</f>
        <v>HURST-EULESS-BEDFORD ISD</v>
      </c>
      <c r="C6261" s="2">
        <v>2</v>
      </c>
      <c r="D6261" s="13">
        <v>1813.7006172840211</v>
      </c>
      <c r="E6261" s="13">
        <v>1850.2160493828992</v>
      </c>
      <c r="F6261" s="13">
        <v>3663.9166666669203</v>
      </c>
      <c r="G6261" s="13">
        <v>0.96474184460489243</v>
      </c>
      <c r="H6261" s="13">
        <v>0.97322068872983336</v>
      </c>
      <c r="I6261" s="13">
        <v>0.99128785051209012</v>
      </c>
      <c r="J6261" s="13">
        <v>3631.9960769556737</v>
      </c>
      <c r="K6261" s="13">
        <v>31.920589711246521</v>
      </c>
      <c r="L6261" s="13">
        <v>31.920589711246521</v>
      </c>
      <c r="M6261" s="13">
        <v>0</v>
      </c>
      <c r="N6261" s="13">
        <v>3631.9960769556737</v>
      </c>
    </row>
    <row r="6262" spans="1:15" x14ac:dyDescent="0.3">
      <c r="A6262" s="2" t="s">
        <v>1063</v>
      </c>
      <c r="B6262" s="2" t="str">
        <f>VLOOKUP(A6262,'Hold Harmless'!A$1:B$7201,2,FALSE)</f>
        <v>HURST-EULESS-BEDFORD ISD</v>
      </c>
      <c r="C6262" s="2">
        <v>3</v>
      </c>
      <c r="D6262" s="13">
        <v>1841.700617284037</v>
      </c>
      <c r="E6262" s="13">
        <v>1796.0000000001894</v>
      </c>
      <c r="F6262" s="13">
        <v>3637.7006172842266</v>
      </c>
      <c r="G6262" s="13">
        <v>0.96474184460489243</v>
      </c>
      <c r="H6262" s="13">
        <v>0.97322068872983336</v>
      </c>
      <c r="I6262" s="13">
        <v>0.99128785051209012</v>
      </c>
      <c r="J6262" s="13">
        <v>3606.0084257141843</v>
      </c>
      <c r="K6262" s="13">
        <v>31.692191570042269</v>
      </c>
      <c r="L6262" s="13">
        <v>31.692191570042269</v>
      </c>
      <c r="M6262" s="13">
        <v>0</v>
      </c>
      <c r="N6262" s="13">
        <v>3606.0084257141843</v>
      </c>
    </row>
    <row r="6263" spans="1:15" x14ac:dyDescent="0.3">
      <c r="A6263" s="2" t="s">
        <v>1063</v>
      </c>
      <c r="B6263" s="2" t="str">
        <f>VLOOKUP(A6263,'Hold Harmless'!A$1:B$7201,2,FALSE)</f>
        <v>HURST-EULESS-BEDFORD ISD</v>
      </c>
      <c r="C6263" s="2">
        <v>4</v>
      </c>
      <c r="D6263" s="13">
        <v>1948.4513888889462</v>
      </c>
      <c r="E6263" s="13">
        <v>1680.7118055556468</v>
      </c>
      <c r="F6263" s="13">
        <v>3629.163194444593</v>
      </c>
      <c r="G6263" s="13">
        <v>0.96474184460489243</v>
      </c>
      <c r="H6263" s="13">
        <v>0.97322068872983336</v>
      </c>
      <c r="I6263" s="13">
        <v>0.99128785051209012</v>
      </c>
      <c r="J6263" s="13">
        <v>3597.5453821785713</v>
      </c>
      <c r="K6263" s="13">
        <v>31.617812266021701</v>
      </c>
      <c r="L6263" s="13">
        <v>31.617812266021701</v>
      </c>
      <c r="M6263" s="13">
        <v>0</v>
      </c>
      <c r="N6263" s="13">
        <v>3597.5453821785713</v>
      </c>
    </row>
    <row r="6264" spans="1:15" x14ac:dyDescent="0.3">
      <c r="A6264" s="2" t="s">
        <v>1063</v>
      </c>
      <c r="B6264" s="2" t="str">
        <f>VLOOKUP(A6264,'Hold Harmless'!A$1:B$7201,2,FALSE)</f>
        <v>HURST-EULESS-BEDFORD ISD</v>
      </c>
      <c r="C6264" s="2">
        <v>5</v>
      </c>
      <c r="D6264" s="13">
        <v>2163.5316091955597</v>
      </c>
      <c r="E6264" s="13">
        <v>1432.8735632184439</v>
      </c>
      <c r="F6264" s="13">
        <v>3596.4051724140036</v>
      </c>
      <c r="G6264" s="13">
        <v>0.96474184460489243</v>
      </c>
      <c r="H6264" s="13">
        <v>0.97322068872983336</v>
      </c>
      <c r="I6264" s="13">
        <v>0.99128785051209012</v>
      </c>
      <c r="J6264" s="13">
        <v>3565.0727529328406</v>
      </c>
      <c r="K6264" s="13">
        <v>31.332419481163015</v>
      </c>
      <c r="L6264" s="13">
        <v>31.332419481163015</v>
      </c>
      <c r="M6264" s="13">
        <v>0</v>
      </c>
      <c r="N6264" s="13">
        <v>3565.0727529328406</v>
      </c>
    </row>
    <row r="6265" spans="1:15" ht="15" thickBot="1" x14ac:dyDescent="0.35">
      <c r="A6265" s="2" t="s">
        <v>1063</v>
      </c>
      <c r="B6265" s="2" t="str">
        <f>VLOOKUP(A6265,'Hold Harmless'!A$1:B$7201,2,FALSE)</f>
        <v>HURST-EULESS-BEDFORD ISD</v>
      </c>
      <c r="C6265" s="2">
        <v>6</v>
      </c>
      <c r="D6265" s="13">
        <v>2309.8706896551289</v>
      </c>
      <c r="E6265" s="13">
        <v>1253.4109195401525</v>
      </c>
      <c r="F6265" s="13">
        <v>3563.2816091952814</v>
      </c>
      <c r="G6265" s="13">
        <v>0.96474184460489243</v>
      </c>
      <c r="H6265" s="13">
        <v>0.97322068872983336</v>
      </c>
      <c r="I6265" s="13">
        <v>0.99128785051209012</v>
      </c>
      <c r="J6265" s="13">
        <v>3532.2377671484519</v>
      </c>
      <c r="K6265" s="13">
        <v>31.043842046829468</v>
      </c>
      <c r="L6265" s="13">
        <v>31.043842046829468</v>
      </c>
      <c r="M6265" s="13">
        <v>0</v>
      </c>
      <c r="N6265" s="13">
        <v>3532.2377671484519</v>
      </c>
      <c r="O6265" s="24">
        <f t="shared" ref="O6265" si="1042">SUM(N6260:N6265)</f>
        <v>21527.069890714796</v>
      </c>
    </row>
    <row r="6266" spans="1:15" ht="15" thickTop="1" x14ac:dyDescent="0.3">
      <c r="A6266" s="4" t="s">
        <v>1064</v>
      </c>
      <c r="B6266" s="4" t="str">
        <f>VLOOKUP(A6266,'Hold Harmless'!A$1:B$7201,2,FALSE)</f>
        <v>CASTLEBERRY ISD</v>
      </c>
      <c r="C6266" s="4">
        <v>1</v>
      </c>
      <c r="D6266" s="10">
        <v>6.3046874999999867</v>
      </c>
      <c r="E6266" s="10">
        <v>555.23437500000762</v>
      </c>
      <c r="F6266" s="10">
        <v>561.53906250000762</v>
      </c>
      <c r="G6266" s="10">
        <v>0.95310296561416297</v>
      </c>
      <c r="H6266" s="10">
        <v>0.96404178617216718</v>
      </c>
      <c r="I6266" s="10">
        <v>0.98865316761689559</v>
      </c>
      <c r="J6266" s="10">
        <v>555.16737288125444</v>
      </c>
      <c r="K6266" s="10">
        <v>6.3716896187531802</v>
      </c>
      <c r="L6266" s="10">
        <v>6.3716896187531802</v>
      </c>
      <c r="M6266" s="10">
        <v>0</v>
      </c>
      <c r="N6266" s="10">
        <v>555.16737288125444</v>
      </c>
    </row>
    <row r="6267" spans="1:15" x14ac:dyDescent="0.3">
      <c r="A6267" s="4" t="s">
        <v>1064</v>
      </c>
      <c r="B6267" s="4" t="str">
        <f>VLOOKUP(A6267,'Hold Harmless'!A$1:B$7201,2,FALSE)</f>
        <v>CASTLEBERRY ISD</v>
      </c>
      <c r="C6267" s="4">
        <v>2</v>
      </c>
      <c r="D6267" s="10">
        <v>275.75287356321729</v>
      </c>
      <c r="E6267" s="10">
        <v>294.67816091953955</v>
      </c>
      <c r="F6267" s="10">
        <v>570.43103448275679</v>
      </c>
      <c r="G6267" s="10">
        <v>0.95310296561416297</v>
      </c>
      <c r="H6267" s="10">
        <v>0.96404178617216718</v>
      </c>
      <c r="I6267" s="10">
        <v>0.98865316761689559</v>
      </c>
      <c r="J6267" s="10">
        <v>563.95844914836005</v>
      </c>
      <c r="K6267" s="10">
        <v>6.4725853343967401</v>
      </c>
      <c r="L6267" s="10">
        <v>6.4725853343967401</v>
      </c>
      <c r="M6267" s="10">
        <v>0</v>
      </c>
      <c r="N6267" s="10">
        <v>563.95844914836005</v>
      </c>
    </row>
    <row r="6268" spans="1:15" x14ac:dyDescent="0.3">
      <c r="A6268" s="4" t="s">
        <v>1064</v>
      </c>
      <c r="B6268" s="4" t="str">
        <f>VLOOKUP(A6268,'Hold Harmless'!A$1:B$7201,2,FALSE)</f>
        <v>CASTLEBERRY ISD</v>
      </c>
      <c r="C6268" s="4">
        <v>3</v>
      </c>
      <c r="D6268" s="10">
        <v>266.63936781609243</v>
      </c>
      <c r="E6268" s="10">
        <v>297.13505747126538</v>
      </c>
      <c r="F6268" s="10">
        <v>563.77442528735787</v>
      </c>
      <c r="G6268" s="10">
        <v>0.95310296561416297</v>
      </c>
      <c r="H6268" s="10">
        <v>0.96404178617216718</v>
      </c>
      <c r="I6268" s="10">
        <v>0.98865316761689559</v>
      </c>
      <c r="J6268" s="10">
        <v>557.37737138174123</v>
      </c>
      <c r="K6268" s="10">
        <v>6.3970539056166444</v>
      </c>
      <c r="L6268" s="10">
        <v>6.3970539056166444</v>
      </c>
      <c r="M6268" s="10">
        <v>0</v>
      </c>
      <c r="N6268" s="10">
        <v>557.37737138174123</v>
      </c>
    </row>
    <row r="6269" spans="1:15" x14ac:dyDescent="0.3">
      <c r="A6269" s="4" t="s">
        <v>1064</v>
      </c>
      <c r="B6269" s="4" t="str">
        <f>VLOOKUP(A6269,'Hold Harmless'!A$1:B$7201,2,FALSE)</f>
        <v>CASTLEBERRY ISD</v>
      </c>
      <c r="C6269" s="4">
        <v>4</v>
      </c>
      <c r="D6269" s="10">
        <v>277.19553962564925</v>
      </c>
      <c r="E6269" s="10">
        <v>277.46296296296504</v>
      </c>
      <c r="F6269" s="10">
        <v>554.65850258861428</v>
      </c>
      <c r="G6269" s="10">
        <v>0.95310296561416297</v>
      </c>
      <c r="H6269" s="10">
        <v>0.96404178617216718</v>
      </c>
      <c r="I6269" s="10">
        <v>0.98865316761689559</v>
      </c>
      <c r="J6269" s="10">
        <v>548.3648855298776</v>
      </c>
      <c r="K6269" s="10">
        <v>6.293617058736686</v>
      </c>
      <c r="L6269" s="10">
        <v>6.293617058736686</v>
      </c>
      <c r="M6269" s="10">
        <v>0</v>
      </c>
      <c r="N6269" s="10">
        <v>548.3648855298776</v>
      </c>
    </row>
    <row r="6270" spans="1:15" x14ac:dyDescent="0.3">
      <c r="A6270" s="4" t="s">
        <v>1064</v>
      </c>
      <c r="B6270" s="4" t="str">
        <f>VLOOKUP(A6270,'Hold Harmless'!A$1:B$7201,2,FALSE)</f>
        <v>CASTLEBERRY ISD</v>
      </c>
      <c r="C6270" s="4">
        <v>5</v>
      </c>
      <c r="D6270" s="10">
        <v>357.19827586206901</v>
      </c>
      <c r="E6270" s="10">
        <v>193.10919540229821</v>
      </c>
      <c r="F6270" s="10">
        <v>550.30747126436722</v>
      </c>
      <c r="G6270" s="10">
        <v>0.95310296561416297</v>
      </c>
      <c r="H6270" s="10">
        <v>0.96404178617216718</v>
      </c>
      <c r="I6270" s="10">
        <v>0.98865316761689559</v>
      </c>
      <c r="J6270" s="10">
        <v>544.06322462876039</v>
      </c>
      <c r="K6270" s="10">
        <v>6.244246635606828</v>
      </c>
      <c r="L6270" s="10">
        <v>6.244246635606828</v>
      </c>
      <c r="M6270" s="10">
        <v>0</v>
      </c>
      <c r="N6270" s="10">
        <v>544.06322462876039</v>
      </c>
    </row>
    <row r="6271" spans="1:15" ht="15" thickBot="1" x14ac:dyDescent="0.35">
      <c r="A6271" s="4" t="s">
        <v>1064</v>
      </c>
      <c r="B6271" s="4" t="str">
        <f>VLOOKUP(A6271,'Hold Harmless'!A$1:B$7201,2,FALSE)</f>
        <v>CASTLEBERRY ISD</v>
      </c>
      <c r="C6271" s="4">
        <v>6</v>
      </c>
      <c r="D6271" s="10">
        <v>371.17261904761955</v>
      </c>
      <c r="E6271" s="10">
        <v>173.31547619047217</v>
      </c>
      <c r="F6271" s="10">
        <v>544.48809523809177</v>
      </c>
      <c r="G6271" s="10">
        <v>0.95310296561416297</v>
      </c>
      <c r="H6271" s="10">
        <v>0.96404178617216718</v>
      </c>
      <c r="I6271" s="10">
        <v>0.98865316761689559</v>
      </c>
      <c r="J6271" s="10">
        <v>538.30988008682937</v>
      </c>
      <c r="K6271" s="10">
        <v>6.1782151512624068</v>
      </c>
      <c r="L6271" s="10">
        <v>6.1782151512624068</v>
      </c>
      <c r="M6271" s="10">
        <v>0</v>
      </c>
      <c r="N6271" s="10">
        <v>538.30988008682937</v>
      </c>
      <c r="O6271" s="24">
        <f t="shared" ref="O6271" si="1043">SUM(N6266:N6271)</f>
        <v>3307.2411836568231</v>
      </c>
    </row>
    <row r="6272" spans="1:15" ht="15" thickTop="1" x14ac:dyDescent="0.3">
      <c r="A6272" s="11" t="s">
        <v>1065</v>
      </c>
      <c r="B6272" s="11" t="str">
        <f>VLOOKUP(A6272,'Hold Harmless'!A$1:B$7201,2,FALSE)</f>
        <v>EAGLE MT-SAGINAW ISD</v>
      </c>
      <c r="C6272" s="11">
        <v>1</v>
      </c>
      <c r="D6272" s="12">
        <v>1108.2907692306574</v>
      </c>
      <c r="E6272" s="12">
        <v>2241.1101282051668</v>
      </c>
      <c r="F6272" s="12">
        <v>3349.4008974358239</v>
      </c>
      <c r="G6272" s="12">
        <v>0.95632066539182736</v>
      </c>
      <c r="H6272" s="12">
        <v>0.95550670951489924</v>
      </c>
      <c r="I6272" s="12">
        <v>1</v>
      </c>
      <c r="J6272" s="12">
        <v>3349.4008974358239</v>
      </c>
      <c r="K6272" s="12">
        <v>0</v>
      </c>
      <c r="L6272" s="12">
        <v>0</v>
      </c>
      <c r="M6272" s="12">
        <v>0</v>
      </c>
      <c r="N6272" s="12">
        <v>3349.4008974358239</v>
      </c>
    </row>
    <row r="6273" spans="1:15" x14ac:dyDescent="0.3">
      <c r="A6273" s="11" t="s">
        <v>1065</v>
      </c>
      <c r="B6273" s="11" t="str">
        <f>VLOOKUP(A6273,'Hold Harmless'!A$1:B$7201,2,FALSE)</f>
        <v>EAGLE MT-SAGINAW ISD</v>
      </c>
      <c r="C6273" s="11">
        <v>2</v>
      </c>
      <c r="D6273" s="12">
        <v>2107.0174329502379</v>
      </c>
      <c r="E6273" s="12">
        <v>1275.0645593869597</v>
      </c>
      <c r="F6273" s="12">
        <v>3382.0819923371973</v>
      </c>
      <c r="G6273" s="12">
        <v>0.95632066539182736</v>
      </c>
      <c r="H6273" s="12">
        <v>0.95550670951489924</v>
      </c>
      <c r="I6273" s="12">
        <v>1</v>
      </c>
      <c r="J6273" s="12">
        <v>3382.0819923371973</v>
      </c>
      <c r="K6273" s="12">
        <v>0</v>
      </c>
      <c r="L6273" s="12">
        <v>0</v>
      </c>
      <c r="M6273" s="12">
        <v>0</v>
      </c>
      <c r="N6273" s="12">
        <v>3382.0819923371973</v>
      </c>
    </row>
    <row r="6274" spans="1:15" x14ac:dyDescent="0.3">
      <c r="A6274" s="11" t="s">
        <v>1065</v>
      </c>
      <c r="B6274" s="11" t="str">
        <f>VLOOKUP(A6274,'Hold Harmless'!A$1:B$7201,2,FALSE)</f>
        <v>EAGLE MT-SAGINAW ISD</v>
      </c>
      <c r="C6274" s="11">
        <v>3</v>
      </c>
      <c r="D6274" s="12">
        <v>2023.5303030303292</v>
      </c>
      <c r="E6274" s="12">
        <v>1330.318470418475</v>
      </c>
      <c r="F6274" s="12">
        <v>3353.8487734488044</v>
      </c>
      <c r="G6274" s="12">
        <v>0.95632066539182736</v>
      </c>
      <c r="H6274" s="12">
        <v>0.95550670951489924</v>
      </c>
      <c r="I6274" s="12">
        <v>1</v>
      </c>
      <c r="J6274" s="12">
        <v>3353.8487734488044</v>
      </c>
      <c r="K6274" s="12">
        <v>0</v>
      </c>
      <c r="L6274" s="12">
        <v>0</v>
      </c>
      <c r="M6274" s="12">
        <v>0</v>
      </c>
      <c r="N6274" s="12">
        <v>3353.8487734488044</v>
      </c>
    </row>
    <row r="6275" spans="1:15" x14ac:dyDescent="0.3">
      <c r="A6275" s="11" t="s">
        <v>1065</v>
      </c>
      <c r="B6275" s="11" t="str">
        <f>VLOOKUP(A6275,'Hold Harmless'!A$1:B$7201,2,FALSE)</f>
        <v>EAGLE MT-SAGINAW ISD</v>
      </c>
      <c r="C6275" s="11">
        <v>4</v>
      </c>
      <c r="D6275" s="12">
        <v>2087.2762725780517</v>
      </c>
      <c r="E6275" s="12">
        <v>1243.4412972085108</v>
      </c>
      <c r="F6275" s="12">
        <v>3330.7175697865623</v>
      </c>
      <c r="G6275" s="12">
        <v>0.95632066539182736</v>
      </c>
      <c r="H6275" s="12">
        <v>0.95550670951489924</v>
      </c>
      <c r="I6275" s="12">
        <v>1</v>
      </c>
      <c r="J6275" s="12">
        <v>3330.7175697865623</v>
      </c>
      <c r="K6275" s="12">
        <v>0</v>
      </c>
      <c r="L6275" s="12">
        <v>0</v>
      </c>
      <c r="M6275" s="12">
        <v>0</v>
      </c>
      <c r="N6275" s="12">
        <v>3330.7175697865623</v>
      </c>
    </row>
    <row r="6276" spans="1:15" x14ac:dyDescent="0.3">
      <c r="A6276" s="11" t="s">
        <v>1065</v>
      </c>
      <c r="B6276" s="11" t="str">
        <f>VLOOKUP(A6276,'Hold Harmless'!A$1:B$7201,2,FALSE)</f>
        <v>EAGLE MT-SAGINAW ISD</v>
      </c>
      <c r="C6276" s="11">
        <v>5</v>
      </c>
      <c r="D6276" s="12">
        <v>2486.7685688403999</v>
      </c>
      <c r="E6276" s="12">
        <v>808.90957125605598</v>
      </c>
      <c r="F6276" s="12">
        <v>3295.678140096456</v>
      </c>
      <c r="G6276" s="12">
        <v>0.95632066539182736</v>
      </c>
      <c r="H6276" s="12">
        <v>0.95550670951489924</v>
      </c>
      <c r="I6276" s="12">
        <v>1</v>
      </c>
      <c r="J6276" s="12">
        <v>3295.678140096456</v>
      </c>
      <c r="K6276" s="12">
        <v>0</v>
      </c>
      <c r="L6276" s="12">
        <v>0</v>
      </c>
      <c r="M6276" s="12">
        <v>0</v>
      </c>
      <c r="N6276" s="12">
        <v>3295.678140096456</v>
      </c>
    </row>
    <row r="6277" spans="1:15" ht="15" thickBot="1" x14ac:dyDescent="0.35">
      <c r="A6277" s="11" t="s">
        <v>1065</v>
      </c>
      <c r="B6277" s="11" t="str">
        <f>VLOOKUP(A6277,'Hold Harmless'!A$1:B$7201,2,FALSE)</f>
        <v>EAGLE MT-SAGINAW ISD</v>
      </c>
      <c r="C6277" s="11">
        <v>6</v>
      </c>
      <c r="D6277" s="12">
        <v>2569.2770327798166</v>
      </c>
      <c r="E6277" s="12">
        <v>720.969029374201</v>
      </c>
      <c r="F6277" s="12">
        <v>3290.2460621540176</v>
      </c>
      <c r="G6277" s="12">
        <v>0.95632066539182736</v>
      </c>
      <c r="H6277" s="12">
        <v>0.95550670951489924</v>
      </c>
      <c r="I6277" s="12">
        <v>1</v>
      </c>
      <c r="J6277" s="12">
        <v>3290.2460621540176</v>
      </c>
      <c r="K6277" s="12">
        <v>0</v>
      </c>
      <c r="L6277" s="12">
        <v>0</v>
      </c>
      <c r="M6277" s="12">
        <v>0</v>
      </c>
      <c r="N6277" s="12">
        <v>3290.2460621540176</v>
      </c>
      <c r="O6277" s="24">
        <f t="shared" ref="O6277" si="1044">SUM(N6272:N6277)</f>
        <v>20001.973435258864</v>
      </c>
    </row>
    <row r="6278" spans="1:15" ht="15" thickTop="1" x14ac:dyDescent="0.3">
      <c r="A6278" s="2" t="s">
        <v>1066</v>
      </c>
      <c r="B6278" s="2" t="str">
        <f>VLOOKUP(A6278,'Hold Harmless'!A$1:B$7201,2,FALSE)</f>
        <v>CARROLL ISD</v>
      </c>
      <c r="C6278" s="2">
        <v>1</v>
      </c>
      <c r="D6278" s="13">
        <v>753.3229166666523</v>
      </c>
      <c r="E6278" s="13">
        <v>590.46527777778078</v>
      </c>
      <c r="F6278" s="13">
        <v>1343.788194444433</v>
      </c>
      <c r="G6278" s="13">
        <v>0.96315657824599654</v>
      </c>
      <c r="H6278" s="13">
        <v>0.97463198407694351</v>
      </c>
      <c r="I6278" s="13">
        <v>0.98822590883694927</v>
      </c>
      <c r="J6278" s="13">
        <v>1327.9663097392129</v>
      </c>
      <c r="K6278" s="13">
        <v>15.8218847052201</v>
      </c>
      <c r="L6278" s="13">
        <v>15.8218847052201</v>
      </c>
      <c r="M6278" s="13">
        <v>0</v>
      </c>
      <c r="N6278" s="13">
        <v>1327.9663097392129</v>
      </c>
    </row>
    <row r="6279" spans="1:15" x14ac:dyDescent="0.3">
      <c r="A6279" s="2" t="s">
        <v>1066</v>
      </c>
      <c r="B6279" s="2" t="str">
        <f>VLOOKUP(A6279,'Hold Harmless'!A$1:B$7201,2,FALSE)</f>
        <v>CARROLL ISD</v>
      </c>
      <c r="C6279" s="2">
        <v>2</v>
      </c>
      <c r="D6279" s="13">
        <v>756.62222222222283</v>
      </c>
      <c r="E6279" s="13">
        <v>583.41111111110899</v>
      </c>
      <c r="F6279" s="13">
        <v>1340.0333333333319</v>
      </c>
      <c r="G6279" s="13">
        <v>0.96315657824599654</v>
      </c>
      <c r="H6279" s="13">
        <v>0.97463198407694351</v>
      </c>
      <c r="I6279" s="13">
        <v>0.98822590883694927</v>
      </c>
      <c r="J6279" s="13">
        <v>1324.2556587051386</v>
      </c>
      <c r="K6279" s="13">
        <v>15.777674628193381</v>
      </c>
      <c r="L6279" s="13">
        <v>15.777674628193381</v>
      </c>
      <c r="M6279" s="13">
        <v>0</v>
      </c>
      <c r="N6279" s="13">
        <v>1324.2556587051386</v>
      </c>
    </row>
    <row r="6280" spans="1:15" x14ac:dyDescent="0.3">
      <c r="A6280" s="2" t="s">
        <v>1066</v>
      </c>
      <c r="B6280" s="2" t="str">
        <f>VLOOKUP(A6280,'Hold Harmless'!A$1:B$7201,2,FALSE)</f>
        <v>CARROLL ISD</v>
      </c>
      <c r="C6280" s="2">
        <v>3</v>
      </c>
      <c r="D6280" s="13">
        <v>734.27333333330319</v>
      </c>
      <c r="E6280" s="13">
        <v>596.9633333333295</v>
      </c>
      <c r="F6280" s="13">
        <v>1331.2366666666326</v>
      </c>
      <c r="G6280" s="13">
        <v>0.96315657824599654</v>
      </c>
      <c r="H6280" s="13">
        <v>0.97463198407694351</v>
      </c>
      <c r="I6280" s="13">
        <v>0.98822590883694927</v>
      </c>
      <c r="J6280" s="13">
        <v>1315.5625647937038</v>
      </c>
      <c r="K6280" s="13">
        <v>15.674101872928759</v>
      </c>
      <c r="L6280" s="13">
        <v>15.674101872928759</v>
      </c>
      <c r="M6280" s="13">
        <v>0</v>
      </c>
      <c r="N6280" s="13">
        <v>1315.5625647937038</v>
      </c>
    </row>
    <row r="6281" spans="1:15" x14ac:dyDescent="0.3">
      <c r="A6281" s="2" t="s">
        <v>1066</v>
      </c>
      <c r="B6281" s="2" t="str">
        <f>VLOOKUP(A6281,'Hold Harmless'!A$1:B$7201,2,FALSE)</f>
        <v>CARROLL ISD</v>
      </c>
      <c r="C6281" s="2">
        <v>4</v>
      </c>
      <c r="D6281" s="13">
        <v>796.21428571430522</v>
      </c>
      <c r="E6281" s="13">
        <v>550.39583333334679</v>
      </c>
      <c r="F6281" s="13">
        <v>1346.610119047652</v>
      </c>
      <c r="G6281" s="13">
        <v>0.96315657824599654</v>
      </c>
      <c r="H6281" s="13">
        <v>0.97463198407694351</v>
      </c>
      <c r="I6281" s="13">
        <v>0.98822590883694927</v>
      </c>
      <c r="J6281" s="13">
        <v>1330.7550087448983</v>
      </c>
      <c r="K6281" s="13">
        <v>15.855110302753701</v>
      </c>
      <c r="L6281" s="13">
        <v>15.855110302753701</v>
      </c>
      <c r="M6281" s="13">
        <v>0</v>
      </c>
      <c r="N6281" s="13">
        <v>1330.7550087448983</v>
      </c>
    </row>
    <row r="6282" spans="1:15" x14ac:dyDescent="0.3">
      <c r="A6282" s="2" t="s">
        <v>1066</v>
      </c>
      <c r="B6282" s="2" t="str">
        <f>VLOOKUP(A6282,'Hold Harmless'!A$1:B$7201,2,FALSE)</f>
        <v>CARROLL ISD</v>
      </c>
      <c r="C6282" s="2">
        <v>5</v>
      </c>
      <c r="D6282" s="13">
        <v>859.57471264365893</v>
      </c>
      <c r="E6282" s="13">
        <v>485.48563218391087</v>
      </c>
      <c r="F6282" s="13">
        <v>1345.0603448275697</v>
      </c>
      <c r="G6282" s="13">
        <v>0.96315657824599654</v>
      </c>
      <c r="H6282" s="13">
        <v>0.97463198407694351</v>
      </c>
      <c r="I6282" s="13">
        <v>0.98822590883694927</v>
      </c>
      <c r="J6282" s="13">
        <v>1329.2234817077654</v>
      </c>
      <c r="K6282" s="13">
        <v>15.83686311980432</v>
      </c>
      <c r="L6282" s="13">
        <v>15.83686311980432</v>
      </c>
      <c r="M6282" s="13">
        <v>0</v>
      </c>
      <c r="N6282" s="13">
        <v>1329.2234817077654</v>
      </c>
    </row>
    <row r="6283" spans="1:15" ht="15" thickBot="1" x14ac:dyDescent="0.35">
      <c r="A6283" s="2" t="s">
        <v>1066</v>
      </c>
      <c r="B6283" s="2" t="str">
        <f>VLOOKUP(A6283,'Hold Harmless'!A$1:B$7201,2,FALSE)</f>
        <v>CARROLL ISD</v>
      </c>
      <c r="C6283" s="2">
        <v>6</v>
      </c>
      <c r="D6283" s="13">
        <v>932.28921568621308</v>
      </c>
      <c r="E6283" s="13">
        <v>406.17156862745634</v>
      </c>
      <c r="F6283" s="13">
        <v>1338.4607843136694</v>
      </c>
      <c r="G6283" s="13">
        <v>0.96315657824599654</v>
      </c>
      <c r="H6283" s="13">
        <v>0.97463198407694351</v>
      </c>
      <c r="I6283" s="13">
        <v>0.98822590883694927</v>
      </c>
      <c r="J6283" s="13">
        <v>1322.7016250209917</v>
      </c>
      <c r="K6283" s="13">
        <v>15.759159292677623</v>
      </c>
      <c r="L6283" s="13">
        <v>15.759159292677623</v>
      </c>
      <c r="M6283" s="13">
        <v>0</v>
      </c>
      <c r="N6283" s="13">
        <v>1322.7016250209917</v>
      </c>
      <c r="O6283" s="24">
        <f t="shared" ref="O6283" si="1045">SUM(N6278:N6283)</f>
        <v>7950.4646487117107</v>
      </c>
    </row>
    <row r="6284" spans="1:15" ht="15" thickTop="1" x14ac:dyDescent="0.3">
      <c r="A6284" s="4" t="s">
        <v>1067</v>
      </c>
      <c r="B6284" s="4" t="str">
        <f>VLOOKUP(A6284,'Hold Harmless'!A$1:B$7201,2,FALSE)</f>
        <v>WHITE SETTLEMENT ISD</v>
      </c>
      <c r="C6284" s="4">
        <v>1</v>
      </c>
      <c r="D6284" s="10">
        <v>763.33024691358037</v>
      </c>
      <c r="E6284" s="10">
        <v>284.92592592592661</v>
      </c>
      <c r="F6284" s="10">
        <v>1048.2561728395069</v>
      </c>
      <c r="G6284" s="10">
        <v>0.95068115360053496</v>
      </c>
      <c r="H6284" s="10">
        <v>0.9332730096656543</v>
      </c>
      <c r="I6284" s="10">
        <v>1</v>
      </c>
      <c r="J6284" s="10">
        <v>1048.2561728395069</v>
      </c>
      <c r="K6284" s="10">
        <v>0</v>
      </c>
      <c r="L6284" s="10">
        <v>0</v>
      </c>
      <c r="M6284" s="10">
        <v>0</v>
      </c>
      <c r="N6284" s="10">
        <v>1048.2561728395069</v>
      </c>
    </row>
    <row r="6285" spans="1:15" x14ac:dyDescent="0.3">
      <c r="A6285" s="4" t="s">
        <v>1067</v>
      </c>
      <c r="B6285" s="4" t="str">
        <f>VLOOKUP(A6285,'Hold Harmless'!A$1:B$7201,2,FALSE)</f>
        <v>WHITE SETTLEMENT ISD</v>
      </c>
      <c r="C6285" s="4">
        <v>2</v>
      </c>
      <c r="D6285" s="10">
        <v>798.04022988503857</v>
      </c>
      <c r="E6285" s="10">
        <v>238.19252873563048</v>
      </c>
      <c r="F6285" s="10">
        <v>1036.2327586206691</v>
      </c>
      <c r="G6285" s="10">
        <v>0.95068115360053496</v>
      </c>
      <c r="H6285" s="10">
        <v>0.9332730096656543</v>
      </c>
      <c r="I6285" s="10">
        <v>1</v>
      </c>
      <c r="J6285" s="10">
        <v>1036.2327586206691</v>
      </c>
      <c r="K6285" s="10">
        <v>0</v>
      </c>
      <c r="L6285" s="10">
        <v>0</v>
      </c>
      <c r="M6285" s="10">
        <v>0</v>
      </c>
      <c r="N6285" s="10">
        <v>1036.2327586206691</v>
      </c>
    </row>
    <row r="6286" spans="1:15" x14ac:dyDescent="0.3">
      <c r="A6286" s="4" t="s">
        <v>1067</v>
      </c>
      <c r="B6286" s="4" t="str">
        <f>VLOOKUP(A6286,'Hold Harmless'!A$1:B$7201,2,FALSE)</f>
        <v>WHITE SETTLEMENT ISD</v>
      </c>
      <c r="C6286" s="4">
        <v>3</v>
      </c>
      <c r="D6286" s="10">
        <v>831.86111111105322</v>
      </c>
      <c r="E6286" s="10">
        <v>175.73809523809365</v>
      </c>
      <c r="F6286" s="10">
        <v>1007.5992063491469</v>
      </c>
      <c r="G6286" s="10">
        <v>0.95068115360053496</v>
      </c>
      <c r="H6286" s="10">
        <v>0.9332730096656543</v>
      </c>
      <c r="I6286" s="10">
        <v>1</v>
      </c>
      <c r="J6286" s="10">
        <v>1007.5992063491469</v>
      </c>
      <c r="K6286" s="10">
        <v>0</v>
      </c>
      <c r="L6286" s="10">
        <v>0</v>
      </c>
      <c r="M6286" s="10">
        <v>0</v>
      </c>
      <c r="N6286" s="10">
        <v>1007.5992063491469</v>
      </c>
    </row>
    <row r="6287" spans="1:15" x14ac:dyDescent="0.3">
      <c r="A6287" s="4" t="s">
        <v>1067</v>
      </c>
      <c r="B6287" s="4" t="str">
        <f>VLOOKUP(A6287,'Hold Harmless'!A$1:B$7201,2,FALSE)</f>
        <v>WHITE SETTLEMENT ISD</v>
      </c>
      <c r="C6287" s="4">
        <v>4</v>
      </c>
      <c r="D6287" s="10">
        <v>858.88405797103428</v>
      </c>
      <c r="E6287" s="10">
        <v>153.73188405796907</v>
      </c>
      <c r="F6287" s="10">
        <v>1012.6159420290033</v>
      </c>
      <c r="G6287" s="10">
        <v>0.95068115360053496</v>
      </c>
      <c r="H6287" s="10">
        <v>0.9332730096656543</v>
      </c>
      <c r="I6287" s="10">
        <v>1</v>
      </c>
      <c r="J6287" s="10">
        <v>1012.6159420290033</v>
      </c>
      <c r="K6287" s="10">
        <v>0</v>
      </c>
      <c r="L6287" s="10">
        <v>0</v>
      </c>
      <c r="M6287" s="10">
        <v>0</v>
      </c>
      <c r="N6287" s="10">
        <v>1012.6159420290033</v>
      </c>
    </row>
    <row r="6288" spans="1:15" x14ac:dyDescent="0.3">
      <c r="A6288" s="4" t="s">
        <v>1067</v>
      </c>
      <c r="B6288" s="4" t="str">
        <f>VLOOKUP(A6288,'Hold Harmless'!A$1:B$7201,2,FALSE)</f>
        <v>WHITE SETTLEMENT ISD</v>
      </c>
      <c r="C6288" s="4">
        <v>5</v>
      </c>
      <c r="D6288" s="10">
        <v>901.43452380954136</v>
      </c>
      <c r="E6288" s="10">
        <v>124.50892857142726</v>
      </c>
      <c r="F6288" s="10">
        <v>1025.9434523809687</v>
      </c>
      <c r="G6288" s="10">
        <v>0.95068115360053496</v>
      </c>
      <c r="H6288" s="10">
        <v>0.9332730096656543</v>
      </c>
      <c r="I6288" s="10">
        <v>1</v>
      </c>
      <c r="J6288" s="10">
        <v>1025.9434523809687</v>
      </c>
      <c r="K6288" s="10">
        <v>0</v>
      </c>
      <c r="L6288" s="10">
        <v>0</v>
      </c>
      <c r="M6288" s="10">
        <v>0</v>
      </c>
      <c r="N6288" s="10">
        <v>1025.9434523809687</v>
      </c>
    </row>
    <row r="6289" spans="1:15" ht="15" thickBot="1" x14ac:dyDescent="0.35">
      <c r="A6289" s="4" t="s">
        <v>1067</v>
      </c>
      <c r="B6289" s="4" t="str">
        <f>VLOOKUP(A6289,'Hold Harmless'!A$1:B$7201,2,FALSE)</f>
        <v>WHITE SETTLEMENT ISD</v>
      </c>
      <c r="C6289" s="4">
        <v>6</v>
      </c>
      <c r="D6289" s="10">
        <v>912.3399999999375</v>
      </c>
      <c r="E6289" s="10">
        <v>106.58333333333223</v>
      </c>
      <c r="F6289" s="10">
        <v>1018.9233333332697</v>
      </c>
      <c r="G6289" s="10">
        <v>0.95068115360053496</v>
      </c>
      <c r="H6289" s="10">
        <v>0.9332730096656543</v>
      </c>
      <c r="I6289" s="10">
        <v>1</v>
      </c>
      <c r="J6289" s="10">
        <v>1018.9233333332697</v>
      </c>
      <c r="K6289" s="10">
        <v>0</v>
      </c>
      <c r="L6289" s="10">
        <v>0</v>
      </c>
      <c r="M6289" s="10">
        <v>0</v>
      </c>
      <c r="N6289" s="10">
        <v>1018.9233333332697</v>
      </c>
      <c r="O6289" s="24">
        <f t="shared" ref="O6289" si="1046">SUM(N6284:N6289)</f>
        <v>6149.5708655525641</v>
      </c>
    </row>
    <row r="6290" spans="1:15" ht="15" thickTop="1" x14ac:dyDescent="0.3">
      <c r="A6290" s="11" t="s">
        <v>1068</v>
      </c>
      <c r="B6290" s="11" t="str">
        <f>VLOOKUP(A6290,'Hold Harmless'!A$1:B$7201,2,FALSE)</f>
        <v>TEXAS COLLEGE PREPARATORY ACADEMIES</v>
      </c>
      <c r="C6290" s="11">
        <v>1</v>
      </c>
      <c r="D6290" s="12">
        <v>705.23890957934361</v>
      </c>
      <c r="E6290" s="12">
        <v>1755.279198669429</v>
      </c>
      <c r="F6290" s="12">
        <v>2460.5181082487725</v>
      </c>
      <c r="G6290" s="12">
        <v>0.96165859201904291</v>
      </c>
      <c r="H6290" s="12">
        <v>0.97228236389297618</v>
      </c>
      <c r="I6290" s="12">
        <v>0.98907336770833099</v>
      </c>
      <c r="J6290" s="12">
        <v>2433.6329316329452</v>
      </c>
      <c r="K6290" s="12">
        <v>26.885176615827277</v>
      </c>
      <c r="L6290" s="12">
        <v>26.885176615827277</v>
      </c>
      <c r="M6290" s="12">
        <v>0</v>
      </c>
      <c r="N6290" s="12">
        <v>2433.6329316329452</v>
      </c>
    </row>
    <row r="6291" spans="1:15" x14ac:dyDescent="0.3">
      <c r="A6291" s="11" t="s">
        <v>1068</v>
      </c>
      <c r="B6291" s="11" t="str">
        <f>VLOOKUP(A6291,'Hold Harmless'!A$1:B$7201,2,FALSE)</f>
        <v>TEXAS COLLEGE PREPARATORY ACADEMIES</v>
      </c>
      <c r="C6291" s="11">
        <v>2</v>
      </c>
      <c r="D6291" s="12">
        <v>1302.6773937907783</v>
      </c>
      <c r="E6291" s="12">
        <v>1229.380204459238</v>
      </c>
      <c r="F6291" s="12">
        <v>2532.0575982500163</v>
      </c>
      <c r="G6291" s="12">
        <v>0.96165859201904291</v>
      </c>
      <c r="H6291" s="12">
        <v>0.97228236389297618</v>
      </c>
      <c r="I6291" s="12">
        <v>0.98907336770833099</v>
      </c>
      <c r="J6291" s="12">
        <v>2504.3907359326117</v>
      </c>
      <c r="K6291" s="12">
        <v>27.666862317404593</v>
      </c>
      <c r="L6291" s="12">
        <v>27.666862317404593</v>
      </c>
      <c r="M6291" s="12">
        <v>0</v>
      </c>
      <c r="N6291" s="12">
        <v>2504.3907359326117</v>
      </c>
    </row>
    <row r="6292" spans="1:15" x14ac:dyDescent="0.3">
      <c r="A6292" s="11" t="s">
        <v>1068</v>
      </c>
      <c r="B6292" s="11" t="str">
        <f>VLOOKUP(A6292,'Hold Harmless'!A$1:B$7201,2,FALSE)</f>
        <v>TEXAS COLLEGE PREPARATORY ACADEMIES</v>
      </c>
      <c r="C6292" s="11">
        <v>3</v>
      </c>
      <c r="D6292" s="12">
        <v>1369.1421077649015</v>
      </c>
      <c r="E6292" s="12">
        <v>1225.8262195109883</v>
      </c>
      <c r="F6292" s="12">
        <v>2594.9683272758898</v>
      </c>
      <c r="G6292" s="12">
        <v>0.96165859201904291</v>
      </c>
      <c r="H6292" s="12">
        <v>0.97228236389297618</v>
      </c>
      <c r="I6292" s="12">
        <v>0.98907336770833099</v>
      </c>
      <c r="J6292" s="12">
        <v>2566.6140625552189</v>
      </c>
      <c r="K6292" s="12">
        <v>28.354264720670926</v>
      </c>
      <c r="L6292" s="12">
        <v>28.354264720670926</v>
      </c>
      <c r="M6292" s="12">
        <v>0</v>
      </c>
      <c r="N6292" s="12">
        <v>2566.6140625552189</v>
      </c>
    </row>
    <row r="6293" spans="1:15" x14ac:dyDescent="0.3">
      <c r="A6293" s="11" t="s">
        <v>1068</v>
      </c>
      <c r="B6293" s="11" t="str">
        <f>VLOOKUP(A6293,'Hold Harmless'!A$1:B$7201,2,FALSE)</f>
        <v>TEXAS COLLEGE PREPARATORY ACADEMIES</v>
      </c>
      <c r="C6293" s="11">
        <v>4</v>
      </c>
      <c r="D6293" s="12">
        <v>1467.3366062967518</v>
      </c>
      <c r="E6293" s="12">
        <v>1113.1701731239327</v>
      </c>
      <c r="F6293" s="12">
        <v>2580.5067794206843</v>
      </c>
      <c r="G6293" s="12">
        <v>0.96165859201904291</v>
      </c>
      <c r="H6293" s="12">
        <v>0.97228236389297618</v>
      </c>
      <c r="I6293" s="12">
        <v>0.98907336770833099</v>
      </c>
      <c r="J6293" s="12">
        <v>2552.3105307157953</v>
      </c>
      <c r="K6293" s="12">
        <v>28.196248704889058</v>
      </c>
      <c r="L6293" s="12">
        <v>28.196248704889058</v>
      </c>
      <c r="M6293" s="12">
        <v>0</v>
      </c>
      <c r="N6293" s="12">
        <v>2552.3105307157953</v>
      </c>
    </row>
    <row r="6294" spans="1:15" x14ac:dyDescent="0.3">
      <c r="A6294" s="11" t="s">
        <v>1068</v>
      </c>
      <c r="B6294" s="11" t="str">
        <f>VLOOKUP(A6294,'Hold Harmless'!A$1:B$7201,2,FALSE)</f>
        <v>TEXAS COLLEGE PREPARATORY ACADEMIES</v>
      </c>
      <c r="C6294" s="11">
        <v>5</v>
      </c>
      <c r="D6294" s="12">
        <v>1529.6415701157955</v>
      </c>
      <c r="E6294" s="12">
        <v>1050.9235210563709</v>
      </c>
      <c r="F6294" s="12">
        <v>2580.5650911721664</v>
      </c>
      <c r="G6294" s="12">
        <v>0.96165859201904291</v>
      </c>
      <c r="H6294" s="12">
        <v>0.97228236389297618</v>
      </c>
      <c r="I6294" s="12">
        <v>0.98907336770833099</v>
      </c>
      <c r="J6294" s="12">
        <v>2552.3682053162106</v>
      </c>
      <c r="K6294" s="12">
        <v>28.19688585595577</v>
      </c>
      <c r="L6294" s="12">
        <v>28.19688585595577</v>
      </c>
      <c r="M6294" s="12">
        <v>0</v>
      </c>
      <c r="N6294" s="12">
        <v>2552.3682053162106</v>
      </c>
    </row>
    <row r="6295" spans="1:15" ht="15" thickBot="1" x14ac:dyDescent="0.35">
      <c r="A6295" s="11" t="s">
        <v>1068</v>
      </c>
      <c r="B6295" s="11" t="str">
        <f>VLOOKUP(A6295,'Hold Harmless'!A$1:B$7201,2,FALSE)</f>
        <v>TEXAS COLLEGE PREPARATORY ACADEMIES</v>
      </c>
      <c r="C6295" s="11">
        <v>6</v>
      </c>
      <c r="D6295" s="12">
        <v>1586.80880989859</v>
      </c>
      <c r="E6295" s="12">
        <v>942.50168614234826</v>
      </c>
      <c r="F6295" s="12">
        <v>2529.3104960409382</v>
      </c>
      <c r="G6295" s="12">
        <v>0.96165859201904291</v>
      </c>
      <c r="H6295" s="12">
        <v>0.97228236389297618</v>
      </c>
      <c r="I6295" s="12">
        <v>0.98907336770833099</v>
      </c>
      <c r="J6295" s="12">
        <v>2501.6736502992399</v>
      </c>
      <c r="K6295" s="12">
        <v>27.63684574169838</v>
      </c>
      <c r="L6295" s="12">
        <v>27.63684574169838</v>
      </c>
      <c r="M6295" s="12">
        <v>0</v>
      </c>
      <c r="N6295" s="12">
        <v>2501.6736502992399</v>
      </c>
      <c r="O6295" s="24">
        <f t="shared" ref="O6295" si="1047">SUM(N6290:N6295)</f>
        <v>15110.99011645202</v>
      </c>
    </row>
    <row r="6296" spans="1:15" ht="15" thickTop="1" x14ac:dyDescent="0.3">
      <c r="A6296" s="2" t="s">
        <v>1069</v>
      </c>
      <c r="B6296" s="2" t="str">
        <f>VLOOKUP(A6296,'Hold Harmless'!A$1:B$7201,2,FALSE)</f>
        <v>ABILENE ISD</v>
      </c>
      <c r="C6296" s="2">
        <v>1</v>
      </c>
      <c r="D6296" s="13">
        <v>1873.138888888983</v>
      </c>
      <c r="E6296" s="13">
        <v>515.44444444446458</v>
      </c>
      <c r="F6296" s="13">
        <v>2388.5833333334476</v>
      </c>
      <c r="G6296" s="13">
        <v>0.9471469162572812</v>
      </c>
      <c r="H6296" s="13">
        <v>0.94062407720059571</v>
      </c>
      <c r="I6296" s="13">
        <v>1</v>
      </c>
      <c r="J6296" s="13">
        <v>2388.5833333334476</v>
      </c>
      <c r="K6296" s="13">
        <v>0</v>
      </c>
      <c r="L6296" s="13">
        <v>0</v>
      </c>
      <c r="M6296" s="13">
        <v>0</v>
      </c>
      <c r="N6296" s="13">
        <v>2388.5833333334476</v>
      </c>
    </row>
    <row r="6297" spans="1:15" x14ac:dyDescent="0.3">
      <c r="A6297" s="2" t="s">
        <v>1069</v>
      </c>
      <c r="B6297" s="2" t="str">
        <f>VLOOKUP(A6297,'Hold Harmless'!A$1:B$7201,2,FALSE)</f>
        <v>ABILENE ISD</v>
      </c>
      <c r="C6297" s="2">
        <v>2</v>
      </c>
      <c r="D6297" s="13">
        <v>1966.6804187193504</v>
      </c>
      <c r="E6297" s="13">
        <v>424.5059523809644</v>
      </c>
      <c r="F6297" s="13">
        <v>2391.1863711003148</v>
      </c>
      <c r="G6297" s="13">
        <v>0.9471469162572812</v>
      </c>
      <c r="H6297" s="13">
        <v>0.94062407720059571</v>
      </c>
      <c r="I6297" s="13">
        <v>1</v>
      </c>
      <c r="J6297" s="13">
        <v>2391.1863711003148</v>
      </c>
      <c r="K6297" s="13">
        <v>0</v>
      </c>
      <c r="L6297" s="13">
        <v>0</v>
      </c>
      <c r="M6297" s="13">
        <v>0</v>
      </c>
      <c r="N6297" s="13">
        <v>2391.1863711003148</v>
      </c>
    </row>
    <row r="6298" spans="1:15" x14ac:dyDescent="0.3">
      <c r="A6298" s="2" t="s">
        <v>1069</v>
      </c>
      <c r="B6298" s="2" t="str">
        <f>VLOOKUP(A6298,'Hold Harmless'!A$1:B$7201,2,FALSE)</f>
        <v>ABILENE ISD</v>
      </c>
      <c r="C6298" s="2">
        <v>3</v>
      </c>
      <c r="D6298" s="13">
        <v>1911.3061111113595</v>
      </c>
      <c r="E6298" s="13">
        <v>459.49083333334073</v>
      </c>
      <c r="F6298" s="13">
        <v>2370.7969444447003</v>
      </c>
      <c r="G6298" s="13">
        <v>0.9471469162572812</v>
      </c>
      <c r="H6298" s="13">
        <v>0.94062407720059571</v>
      </c>
      <c r="I6298" s="13">
        <v>1</v>
      </c>
      <c r="J6298" s="13">
        <v>2370.7969444447003</v>
      </c>
      <c r="K6298" s="13">
        <v>0</v>
      </c>
      <c r="L6298" s="13">
        <v>0</v>
      </c>
      <c r="M6298" s="13">
        <v>0</v>
      </c>
      <c r="N6298" s="13">
        <v>2370.7969444447003</v>
      </c>
    </row>
    <row r="6299" spans="1:15" x14ac:dyDescent="0.3">
      <c r="A6299" s="2" t="s">
        <v>1069</v>
      </c>
      <c r="B6299" s="2" t="str">
        <f>VLOOKUP(A6299,'Hold Harmless'!A$1:B$7201,2,FALSE)</f>
        <v>ABILENE ISD</v>
      </c>
      <c r="C6299" s="2">
        <v>4</v>
      </c>
      <c r="D6299" s="13">
        <v>1996.2776782161366</v>
      </c>
      <c r="E6299" s="13">
        <v>348.91049382715931</v>
      </c>
      <c r="F6299" s="13">
        <v>2345.1881720432957</v>
      </c>
      <c r="G6299" s="13">
        <v>0.9471469162572812</v>
      </c>
      <c r="H6299" s="13">
        <v>0.94062407720059571</v>
      </c>
      <c r="I6299" s="13">
        <v>1</v>
      </c>
      <c r="J6299" s="13">
        <v>2345.1881720432957</v>
      </c>
      <c r="K6299" s="13">
        <v>0</v>
      </c>
      <c r="L6299" s="13">
        <v>0</v>
      </c>
      <c r="M6299" s="13">
        <v>0</v>
      </c>
      <c r="N6299" s="13">
        <v>2345.1881720432957</v>
      </c>
    </row>
    <row r="6300" spans="1:15" x14ac:dyDescent="0.3">
      <c r="A6300" s="2" t="s">
        <v>1069</v>
      </c>
      <c r="B6300" s="2" t="str">
        <f>VLOOKUP(A6300,'Hold Harmless'!A$1:B$7201,2,FALSE)</f>
        <v>ABILENE ISD</v>
      </c>
      <c r="C6300" s="2">
        <v>5</v>
      </c>
      <c r="D6300" s="13">
        <v>2049.8091475096508</v>
      </c>
      <c r="E6300" s="13">
        <v>276.58560823755033</v>
      </c>
      <c r="F6300" s="13">
        <v>2326.3947557472011</v>
      </c>
      <c r="G6300" s="13">
        <v>0.9471469162572812</v>
      </c>
      <c r="H6300" s="13">
        <v>0.94062407720059571</v>
      </c>
      <c r="I6300" s="13">
        <v>1</v>
      </c>
      <c r="J6300" s="13">
        <v>2326.3947557472011</v>
      </c>
      <c r="K6300" s="13">
        <v>0</v>
      </c>
      <c r="L6300" s="13">
        <v>0</v>
      </c>
      <c r="M6300" s="13">
        <v>0</v>
      </c>
      <c r="N6300" s="13">
        <v>2326.3947557472011</v>
      </c>
    </row>
    <row r="6301" spans="1:15" ht="15" thickBot="1" x14ac:dyDescent="0.35">
      <c r="A6301" s="2" t="s">
        <v>1069</v>
      </c>
      <c r="B6301" s="2" t="str">
        <f>VLOOKUP(A6301,'Hold Harmless'!A$1:B$7201,2,FALSE)</f>
        <v>ABILENE ISD</v>
      </c>
      <c r="C6301" s="2">
        <v>6</v>
      </c>
      <c r="D6301" s="13">
        <v>2052.4911064429457</v>
      </c>
      <c r="E6301" s="13">
        <v>240.03921568627169</v>
      </c>
      <c r="F6301" s="13">
        <v>2292.5303221292174</v>
      </c>
      <c r="G6301" s="13">
        <v>0.9471469162572812</v>
      </c>
      <c r="H6301" s="13">
        <v>0.94062407720059571</v>
      </c>
      <c r="I6301" s="13">
        <v>1</v>
      </c>
      <c r="J6301" s="13">
        <v>2292.5303221292174</v>
      </c>
      <c r="K6301" s="13">
        <v>0</v>
      </c>
      <c r="L6301" s="13">
        <v>0</v>
      </c>
      <c r="M6301" s="13">
        <v>0</v>
      </c>
      <c r="N6301" s="13">
        <v>2292.5303221292174</v>
      </c>
      <c r="O6301" s="24">
        <f t="shared" ref="O6301" si="1048">SUM(N6296:N6301)</f>
        <v>14114.679898798177</v>
      </c>
    </row>
    <row r="6302" spans="1:15" ht="15" thickTop="1" x14ac:dyDescent="0.3">
      <c r="A6302" s="4" t="s">
        <v>1070</v>
      </c>
      <c r="B6302" s="4" t="str">
        <f>VLOOKUP(A6302,'Hold Harmless'!A$1:B$7201,2,FALSE)</f>
        <v>MERKEL ISD</v>
      </c>
      <c r="C6302" s="4">
        <v>1</v>
      </c>
      <c r="D6302" s="10">
        <v>154.70689655172401</v>
      </c>
      <c r="E6302" s="10">
        <v>17.666666666666664</v>
      </c>
      <c r="F6302" s="10">
        <v>172.37356321839067</v>
      </c>
      <c r="G6302" s="10">
        <v>0.9480015388084847</v>
      </c>
      <c r="H6302" s="10">
        <v>0.94938575495990107</v>
      </c>
      <c r="I6302" s="10">
        <v>0.99854198765445468</v>
      </c>
      <c r="J6302" s="10">
        <v>172.12224043517261</v>
      </c>
      <c r="K6302" s="10">
        <v>0.25132278321805757</v>
      </c>
      <c r="L6302" s="10">
        <v>0.25132278321805757</v>
      </c>
      <c r="M6302" s="10">
        <v>0</v>
      </c>
      <c r="N6302" s="10">
        <v>172.12224043517261</v>
      </c>
    </row>
    <row r="6303" spans="1:15" x14ac:dyDescent="0.3">
      <c r="A6303" s="4" t="s">
        <v>1070</v>
      </c>
      <c r="B6303" s="4" t="str">
        <f>VLOOKUP(A6303,'Hold Harmless'!A$1:B$7201,2,FALSE)</f>
        <v>MERKEL ISD</v>
      </c>
      <c r="C6303" s="4">
        <v>2</v>
      </c>
      <c r="D6303" s="10">
        <v>155.58333333333343</v>
      </c>
      <c r="E6303" s="10">
        <v>12.21825396825394</v>
      </c>
      <c r="F6303" s="10">
        <v>167.80158730158738</v>
      </c>
      <c r="G6303" s="10">
        <v>0.9480015388084847</v>
      </c>
      <c r="H6303" s="10">
        <v>0.94938575495990107</v>
      </c>
      <c r="I6303" s="10">
        <v>0.99854198765445468</v>
      </c>
      <c r="J6303" s="10">
        <v>167.55693051569955</v>
      </c>
      <c r="K6303" s="10">
        <v>0.2446567858878268</v>
      </c>
      <c r="L6303" s="10">
        <v>0.2446567858878268</v>
      </c>
      <c r="M6303" s="10">
        <v>0</v>
      </c>
      <c r="N6303" s="10">
        <v>167.55693051569955</v>
      </c>
    </row>
    <row r="6304" spans="1:15" x14ac:dyDescent="0.3">
      <c r="A6304" s="4" t="s">
        <v>1070</v>
      </c>
      <c r="B6304" s="4" t="str">
        <f>VLOOKUP(A6304,'Hold Harmless'!A$1:B$7201,2,FALSE)</f>
        <v>MERKEL ISD</v>
      </c>
      <c r="C6304" s="4">
        <v>3</v>
      </c>
      <c r="D6304" s="10">
        <v>157.25287356321809</v>
      </c>
      <c r="E6304" s="10">
        <v>8.9568965517241317</v>
      </c>
      <c r="F6304" s="10">
        <v>166.20977011494222</v>
      </c>
      <c r="G6304" s="10">
        <v>0.9480015388084847</v>
      </c>
      <c r="H6304" s="10">
        <v>0.94938575495990107</v>
      </c>
      <c r="I6304" s="10">
        <v>0.99854198765445468</v>
      </c>
      <c r="J6304" s="10">
        <v>165.96743421816439</v>
      </c>
      <c r="K6304" s="10">
        <v>0.24233589677783129</v>
      </c>
      <c r="L6304" s="10">
        <v>0.24233589677783129</v>
      </c>
      <c r="M6304" s="10">
        <v>0</v>
      </c>
      <c r="N6304" s="10">
        <v>165.96743421816439</v>
      </c>
    </row>
    <row r="6305" spans="1:15" x14ac:dyDescent="0.3">
      <c r="A6305" s="4" t="s">
        <v>1070</v>
      </c>
      <c r="B6305" s="4" t="str">
        <f>VLOOKUP(A6305,'Hold Harmless'!A$1:B$7201,2,FALSE)</f>
        <v>MERKEL ISD</v>
      </c>
      <c r="C6305" s="4">
        <v>4</v>
      </c>
      <c r="D6305" s="10">
        <v>160.26666666666597</v>
      </c>
      <c r="E6305" s="10">
        <v>4.740000000000002</v>
      </c>
      <c r="F6305" s="10">
        <v>165.00666666666598</v>
      </c>
      <c r="G6305" s="10">
        <v>0.9480015388084847</v>
      </c>
      <c r="H6305" s="10">
        <v>0.94938575495990107</v>
      </c>
      <c r="I6305" s="10">
        <v>0.99854198765445468</v>
      </c>
      <c r="J6305" s="10">
        <v>164.76608490956869</v>
      </c>
      <c r="K6305" s="10">
        <v>0.24058175709728857</v>
      </c>
      <c r="L6305" s="10">
        <v>0.24058175709728857</v>
      </c>
      <c r="M6305" s="10">
        <v>0</v>
      </c>
      <c r="N6305" s="10">
        <v>164.76608490956869</v>
      </c>
    </row>
    <row r="6306" spans="1:15" x14ac:dyDescent="0.3">
      <c r="A6306" s="4" t="s">
        <v>1070</v>
      </c>
      <c r="B6306" s="4" t="str">
        <f>VLOOKUP(A6306,'Hold Harmless'!A$1:B$7201,2,FALSE)</f>
        <v>MERKEL ISD</v>
      </c>
      <c r="C6306" s="4">
        <v>5</v>
      </c>
      <c r="D6306" s="10">
        <v>160.56321839080431</v>
      </c>
      <c r="E6306" s="10">
        <v>1.8275862068965518</v>
      </c>
      <c r="F6306" s="10">
        <v>162.39080459770085</v>
      </c>
      <c r="G6306" s="10">
        <v>0.9480015388084847</v>
      </c>
      <c r="H6306" s="10">
        <v>0.94938575495990107</v>
      </c>
      <c r="I6306" s="10">
        <v>0.99854198765445468</v>
      </c>
      <c r="J6306" s="10">
        <v>162.15403679979437</v>
      </c>
      <c r="K6306" s="10">
        <v>0.23676779790648084</v>
      </c>
      <c r="L6306" s="10">
        <v>0.23676779790648084</v>
      </c>
      <c r="M6306" s="10">
        <v>0</v>
      </c>
      <c r="N6306" s="10">
        <v>162.15403679979437</v>
      </c>
    </row>
    <row r="6307" spans="1:15" ht="15" thickBot="1" x14ac:dyDescent="0.35">
      <c r="A6307" s="4" t="s">
        <v>1070</v>
      </c>
      <c r="B6307" s="4" t="str">
        <f>VLOOKUP(A6307,'Hold Harmless'!A$1:B$7201,2,FALSE)</f>
        <v>MERKEL ISD</v>
      </c>
      <c r="C6307" s="4">
        <v>6</v>
      </c>
      <c r="D6307" s="10">
        <v>160.60531788473011</v>
      </c>
      <c r="E6307" s="10">
        <v>2.297979797979798</v>
      </c>
      <c r="F6307" s="10">
        <v>162.9032976827099</v>
      </c>
      <c r="G6307" s="10">
        <v>0.9480015388084847</v>
      </c>
      <c r="H6307" s="10">
        <v>0.94938575495990107</v>
      </c>
      <c r="I6307" s="10">
        <v>0.99854198765445468</v>
      </c>
      <c r="J6307" s="10">
        <v>162.66578266355847</v>
      </c>
      <c r="K6307" s="10">
        <v>0.23751501915143081</v>
      </c>
      <c r="L6307" s="10">
        <v>0.23751501915143081</v>
      </c>
      <c r="M6307" s="10">
        <v>0</v>
      </c>
      <c r="N6307" s="10">
        <v>162.66578266355847</v>
      </c>
      <c r="O6307" s="24">
        <f t="shared" ref="O6307" si="1049">SUM(N6302:N6307)</f>
        <v>995.23250954195805</v>
      </c>
    </row>
    <row r="6308" spans="1:15" ht="15" thickTop="1" x14ac:dyDescent="0.3">
      <c r="A6308" s="11" t="s">
        <v>1071</v>
      </c>
      <c r="B6308" s="11" t="str">
        <f>VLOOKUP(A6308,'Hold Harmless'!A$1:B$7201,2,FALSE)</f>
        <v>TRENT ISD</v>
      </c>
      <c r="C6308" s="11">
        <v>1</v>
      </c>
      <c r="D6308" s="12">
        <v>18.846153846153854</v>
      </c>
      <c r="E6308" s="12">
        <v>1.8044871794871795</v>
      </c>
      <c r="F6308" s="12">
        <v>20.650641025641033</v>
      </c>
      <c r="G6308" s="12">
        <v>0.95362595770481562</v>
      </c>
      <c r="H6308" s="12">
        <v>0.94476045410191112</v>
      </c>
      <c r="I6308" s="12">
        <v>1</v>
      </c>
      <c r="J6308" s="12">
        <v>20.650641025641033</v>
      </c>
      <c r="K6308" s="12">
        <v>0</v>
      </c>
      <c r="L6308" s="12">
        <v>0</v>
      </c>
      <c r="M6308" s="12">
        <v>0</v>
      </c>
      <c r="N6308" s="12">
        <v>20.650641025641033</v>
      </c>
    </row>
    <row r="6309" spans="1:15" x14ac:dyDescent="0.3">
      <c r="A6309" s="11" t="s">
        <v>1071</v>
      </c>
      <c r="B6309" s="11" t="str">
        <f>VLOOKUP(A6309,'Hold Harmless'!A$1:B$7201,2,FALSE)</f>
        <v>TRENT ISD</v>
      </c>
      <c r="C6309" s="11">
        <v>2</v>
      </c>
      <c r="D6309" s="12">
        <v>19.311728395061728</v>
      </c>
      <c r="E6309" s="12">
        <v>0.61111111111111116</v>
      </c>
      <c r="F6309" s="12">
        <v>19.922839506172838</v>
      </c>
      <c r="G6309" s="12">
        <v>0.95362595770481562</v>
      </c>
      <c r="H6309" s="12">
        <v>0.94476045410191112</v>
      </c>
      <c r="I6309" s="12">
        <v>1</v>
      </c>
      <c r="J6309" s="12">
        <v>19.922839506172838</v>
      </c>
      <c r="K6309" s="12">
        <v>0</v>
      </c>
      <c r="L6309" s="12">
        <v>0</v>
      </c>
      <c r="M6309" s="12">
        <v>0</v>
      </c>
      <c r="N6309" s="12">
        <v>19.922839506172838</v>
      </c>
    </row>
    <row r="6310" spans="1:15" x14ac:dyDescent="0.3">
      <c r="A6310" s="11" t="s">
        <v>1071</v>
      </c>
      <c r="B6310" s="11" t="str">
        <f>VLOOKUP(A6310,'Hold Harmless'!A$1:B$7201,2,FALSE)</f>
        <v>TRENT ISD</v>
      </c>
      <c r="C6310" s="11">
        <v>3</v>
      </c>
      <c r="D6310" s="12">
        <v>19.193333333333342</v>
      </c>
      <c r="E6310" s="12">
        <v>0.85999999999999988</v>
      </c>
      <c r="F6310" s="12">
        <v>20.053333333333342</v>
      </c>
      <c r="G6310" s="12">
        <v>0.95362595770481562</v>
      </c>
      <c r="H6310" s="12">
        <v>0.94476045410191112</v>
      </c>
      <c r="I6310" s="12">
        <v>1</v>
      </c>
      <c r="J6310" s="12">
        <v>20.053333333333342</v>
      </c>
      <c r="K6310" s="12">
        <v>0</v>
      </c>
      <c r="L6310" s="12">
        <v>0</v>
      </c>
      <c r="M6310" s="12">
        <v>0</v>
      </c>
      <c r="N6310" s="12">
        <v>20.053333333333342</v>
      </c>
    </row>
    <row r="6311" spans="1:15" x14ac:dyDescent="0.3">
      <c r="A6311" s="11" t="s">
        <v>1071</v>
      </c>
      <c r="B6311" s="11" t="str">
        <f>VLOOKUP(A6311,'Hold Harmless'!A$1:B$7201,2,FALSE)</f>
        <v>TRENT ISD</v>
      </c>
      <c r="C6311" s="11">
        <v>4</v>
      </c>
      <c r="D6311" s="12">
        <v>19.732142857142868</v>
      </c>
      <c r="E6311" s="12">
        <v>0.58333333333333326</v>
      </c>
      <c r="F6311" s="12">
        <v>20.3154761904762</v>
      </c>
      <c r="G6311" s="12">
        <v>0.95362595770481562</v>
      </c>
      <c r="H6311" s="12">
        <v>0.94476045410191112</v>
      </c>
      <c r="I6311" s="12">
        <v>1</v>
      </c>
      <c r="J6311" s="12">
        <v>20.3154761904762</v>
      </c>
      <c r="K6311" s="12">
        <v>0</v>
      </c>
      <c r="L6311" s="12">
        <v>0</v>
      </c>
      <c r="M6311" s="12">
        <v>0</v>
      </c>
      <c r="N6311" s="12">
        <v>20.3154761904762</v>
      </c>
    </row>
    <row r="6312" spans="1:15" x14ac:dyDescent="0.3">
      <c r="A6312" s="11" t="s">
        <v>1071</v>
      </c>
      <c r="B6312" s="11" t="str">
        <f>VLOOKUP(A6312,'Hold Harmless'!A$1:B$7201,2,FALSE)</f>
        <v>TRENT ISD</v>
      </c>
      <c r="C6312" s="11">
        <v>5</v>
      </c>
      <c r="D6312" s="12">
        <v>19.767241379310338</v>
      </c>
      <c r="E6312" s="12">
        <v>0.47126436781609193</v>
      </c>
      <c r="F6312" s="12">
        <v>20.238505747126432</v>
      </c>
      <c r="G6312" s="12">
        <v>0.95362595770481562</v>
      </c>
      <c r="H6312" s="12">
        <v>0.94476045410191112</v>
      </c>
      <c r="I6312" s="12">
        <v>1</v>
      </c>
      <c r="J6312" s="12">
        <v>20.238505747126432</v>
      </c>
      <c r="K6312" s="12">
        <v>0</v>
      </c>
      <c r="L6312" s="12">
        <v>0</v>
      </c>
      <c r="M6312" s="12">
        <v>0</v>
      </c>
      <c r="N6312" s="12">
        <v>20.238505747126432</v>
      </c>
    </row>
    <row r="6313" spans="1:15" ht="15" thickBot="1" x14ac:dyDescent="0.35">
      <c r="A6313" s="11" t="s">
        <v>1071</v>
      </c>
      <c r="B6313" s="11" t="str">
        <f>VLOOKUP(A6313,'Hold Harmless'!A$1:B$7201,2,FALSE)</f>
        <v>TRENT ISD</v>
      </c>
      <c r="C6313" s="11">
        <v>6</v>
      </c>
      <c r="D6313" s="12">
        <v>19.633928571428584</v>
      </c>
      <c r="E6313" s="12">
        <v>3.5714285714285712E-2</v>
      </c>
      <c r="F6313" s="12">
        <v>19.669642857142868</v>
      </c>
      <c r="G6313" s="12">
        <v>0.95362595770481562</v>
      </c>
      <c r="H6313" s="12">
        <v>0.94476045410191112</v>
      </c>
      <c r="I6313" s="12">
        <v>1</v>
      </c>
      <c r="J6313" s="12">
        <v>19.669642857142868</v>
      </c>
      <c r="K6313" s="12">
        <v>0</v>
      </c>
      <c r="L6313" s="12">
        <v>0</v>
      </c>
      <c r="M6313" s="12">
        <v>0</v>
      </c>
      <c r="N6313" s="12">
        <v>19.669642857142868</v>
      </c>
      <c r="O6313" s="24">
        <f t="shared" ref="O6313" si="1050">SUM(N6308:N6313)</f>
        <v>120.85043865989272</v>
      </c>
    </row>
    <row r="6314" spans="1:15" ht="15" thickTop="1" x14ac:dyDescent="0.3">
      <c r="A6314" s="2" t="s">
        <v>1072</v>
      </c>
      <c r="B6314" s="2" t="str">
        <f>VLOOKUP(A6314,'Hold Harmless'!A$1:B$7201,2,FALSE)</f>
        <v>JIM NED CISD</v>
      </c>
      <c r="C6314" s="2">
        <v>1</v>
      </c>
      <c r="D6314" s="13">
        <v>202.41358024691323</v>
      </c>
      <c r="E6314" s="13">
        <v>23.527777777777704</v>
      </c>
      <c r="F6314" s="13">
        <v>225.94135802469094</v>
      </c>
      <c r="G6314" s="13">
        <v>0.96092259883326048</v>
      </c>
      <c r="H6314" s="13">
        <v>0.96241301111380395</v>
      </c>
      <c r="I6314" s="13">
        <v>0.99845137974722664</v>
      </c>
      <c r="J6314" s="13">
        <v>225.59146066171479</v>
      </c>
      <c r="K6314" s="13">
        <v>0.34989736297615082</v>
      </c>
      <c r="L6314" s="13">
        <v>0.34989736297615082</v>
      </c>
      <c r="M6314" s="13">
        <v>0</v>
      </c>
      <c r="N6314" s="13">
        <v>225.59146066171479</v>
      </c>
    </row>
    <row r="6315" spans="1:15" x14ac:dyDescent="0.3">
      <c r="A6315" s="2" t="s">
        <v>1072</v>
      </c>
      <c r="B6315" s="2" t="str">
        <f>VLOOKUP(A6315,'Hold Harmless'!A$1:B$7201,2,FALSE)</f>
        <v>JIM NED CISD</v>
      </c>
      <c r="C6315" s="2">
        <v>2</v>
      </c>
      <c r="D6315" s="13">
        <v>219.43518518518542</v>
      </c>
      <c r="E6315" s="13">
        <v>6.0679012345679002</v>
      </c>
      <c r="F6315" s="13">
        <v>225.50308641975332</v>
      </c>
      <c r="G6315" s="13">
        <v>0.96092259883326048</v>
      </c>
      <c r="H6315" s="13">
        <v>0.96241301111380395</v>
      </c>
      <c r="I6315" s="13">
        <v>0.99845137974722664</v>
      </c>
      <c r="J6315" s="13">
        <v>225.1538677730608</v>
      </c>
      <c r="K6315" s="13">
        <v>0.34921864669252045</v>
      </c>
      <c r="L6315" s="13">
        <v>0.34921864669252045</v>
      </c>
      <c r="M6315" s="13">
        <v>0</v>
      </c>
      <c r="N6315" s="13">
        <v>225.1538677730608</v>
      </c>
    </row>
    <row r="6316" spans="1:15" x14ac:dyDescent="0.3">
      <c r="A6316" s="2" t="s">
        <v>1072</v>
      </c>
      <c r="B6316" s="2" t="str">
        <f>VLOOKUP(A6316,'Hold Harmless'!A$1:B$7201,2,FALSE)</f>
        <v>JIM NED CISD</v>
      </c>
      <c r="C6316" s="2">
        <v>3</v>
      </c>
      <c r="D6316" s="13">
        <v>217.27272727272475</v>
      </c>
      <c r="E6316" s="13">
        <v>7.5984848484848548</v>
      </c>
      <c r="F6316" s="13">
        <v>224.8712121212096</v>
      </c>
      <c r="G6316" s="13">
        <v>0.96092259883326048</v>
      </c>
      <c r="H6316" s="13">
        <v>0.96241301111380395</v>
      </c>
      <c r="I6316" s="13">
        <v>0.99845137974722664</v>
      </c>
      <c r="J6316" s="13">
        <v>224.52297200785299</v>
      </c>
      <c r="K6316" s="13">
        <v>0.34824011335660998</v>
      </c>
      <c r="L6316" s="13">
        <v>0.34824011335660998</v>
      </c>
      <c r="M6316" s="13">
        <v>0</v>
      </c>
      <c r="N6316" s="13">
        <v>224.52297200785299</v>
      </c>
    </row>
    <row r="6317" spans="1:15" x14ac:dyDescent="0.3">
      <c r="A6317" s="2" t="s">
        <v>1072</v>
      </c>
      <c r="B6317" s="2" t="str">
        <f>VLOOKUP(A6317,'Hold Harmless'!A$1:B$7201,2,FALSE)</f>
        <v>JIM NED CISD</v>
      </c>
      <c r="C6317" s="2">
        <v>4</v>
      </c>
      <c r="D6317" s="13">
        <v>220.88709677419106</v>
      </c>
      <c r="E6317" s="13">
        <v>6.07795698924732</v>
      </c>
      <c r="F6317" s="13">
        <v>226.96505376343839</v>
      </c>
      <c r="G6317" s="13">
        <v>0.96092259883326048</v>
      </c>
      <c r="H6317" s="13">
        <v>0.96241301111380395</v>
      </c>
      <c r="I6317" s="13">
        <v>0.99845137974722664</v>
      </c>
      <c r="J6317" s="13">
        <v>226.61357108450855</v>
      </c>
      <c r="K6317" s="13">
        <v>0.35148267892984109</v>
      </c>
      <c r="L6317" s="13">
        <v>0.35148267892984109</v>
      </c>
      <c r="M6317" s="13">
        <v>0</v>
      </c>
      <c r="N6317" s="13">
        <v>226.61357108450855</v>
      </c>
    </row>
    <row r="6318" spans="1:15" x14ac:dyDescent="0.3">
      <c r="A6318" s="2" t="s">
        <v>1072</v>
      </c>
      <c r="B6318" s="2" t="str">
        <f>VLOOKUP(A6318,'Hold Harmless'!A$1:B$7201,2,FALSE)</f>
        <v>JIM NED CISD</v>
      </c>
      <c r="C6318" s="2">
        <v>5</v>
      </c>
      <c r="D6318" s="13">
        <v>225.79022988505531</v>
      </c>
      <c r="E6318" s="13">
        <v>2.9712643678160924</v>
      </c>
      <c r="F6318" s="13">
        <v>228.76149425287142</v>
      </c>
      <c r="G6318" s="13">
        <v>0.96092259883326048</v>
      </c>
      <c r="H6318" s="13">
        <v>0.96241301111380395</v>
      </c>
      <c r="I6318" s="13">
        <v>0.99845137974722664</v>
      </c>
      <c r="J6318" s="13">
        <v>228.40722956981674</v>
      </c>
      <c r="K6318" s="13">
        <v>0.35426468305468006</v>
      </c>
      <c r="L6318" s="13">
        <v>0.35426468305468006</v>
      </c>
      <c r="M6318" s="13">
        <v>0</v>
      </c>
      <c r="N6318" s="13">
        <v>228.40722956981674</v>
      </c>
    </row>
    <row r="6319" spans="1:15" ht="15" thickBot="1" x14ac:dyDescent="0.35">
      <c r="A6319" s="2" t="s">
        <v>1072</v>
      </c>
      <c r="B6319" s="2" t="str">
        <f>VLOOKUP(A6319,'Hold Harmless'!A$1:B$7201,2,FALSE)</f>
        <v>JIM NED CISD</v>
      </c>
      <c r="C6319" s="2">
        <v>6</v>
      </c>
      <c r="D6319" s="13">
        <v>224.86419753086525</v>
      </c>
      <c r="E6319" s="13">
        <v>2.4629629629629628</v>
      </c>
      <c r="F6319" s="13">
        <v>227.32716049382822</v>
      </c>
      <c r="G6319" s="13">
        <v>0.96092259883326048</v>
      </c>
      <c r="H6319" s="13">
        <v>0.96241301111380395</v>
      </c>
      <c r="I6319" s="13">
        <v>0.99845137974722664</v>
      </c>
      <c r="J6319" s="13">
        <v>226.975117049082</v>
      </c>
      <c r="K6319" s="13">
        <v>0.35204344474621507</v>
      </c>
      <c r="L6319" s="13">
        <v>0.35204344474621507</v>
      </c>
      <c r="M6319" s="13">
        <v>0</v>
      </c>
      <c r="N6319" s="13">
        <v>226.975117049082</v>
      </c>
      <c r="O6319" s="24">
        <f t="shared" ref="O6319" si="1051">SUM(N6314:N6319)</f>
        <v>1357.2642181460358</v>
      </c>
    </row>
    <row r="6320" spans="1:15" ht="15" thickTop="1" x14ac:dyDescent="0.3">
      <c r="A6320" s="4" t="s">
        <v>1073</v>
      </c>
      <c r="B6320" s="4" t="str">
        <f>VLOOKUP(A6320,'Hold Harmless'!A$1:B$7201,2,FALSE)</f>
        <v>WYLIE ISD</v>
      </c>
      <c r="C6320" s="4">
        <v>1</v>
      </c>
      <c r="D6320" s="10">
        <v>693.20370370369812</v>
      </c>
      <c r="E6320" s="10">
        <v>89.074074074074133</v>
      </c>
      <c r="F6320" s="10">
        <v>782.27777777777226</v>
      </c>
      <c r="G6320" s="10">
        <v>0.96312705361961171</v>
      </c>
      <c r="H6320" s="10">
        <v>0.95691918156482869</v>
      </c>
      <c r="I6320" s="10">
        <v>1</v>
      </c>
      <c r="J6320" s="10">
        <v>782.27777777777226</v>
      </c>
      <c r="K6320" s="10">
        <v>0</v>
      </c>
      <c r="L6320" s="10">
        <v>0</v>
      </c>
      <c r="M6320" s="10">
        <v>0</v>
      </c>
      <c r="N6320" s="10">
        <v>782.27777777777226</v>
      </c>
    </row>
    <row r="6321" spans="1:15" x14ac:dyDescent="0.3">
      <c r="A6321" s="4" t="s">
        <v>1073</v>
      </c>
      <c r="B6321" s="4" t="str">
        <f>VLOOKUP(A6321,'Hold Harmless'!A$1:B$7201,2,FALSE)</f>
        <v>WYLIE ISD</v>
      </c>
      <c r="C6321" s="4">
        <v>2</v>
      </c>
      <c r="D6321" s="10">
        <v>687.27976190476522</v>
      </c>
      <c r="E6321" s="10">
        <v>87.693452380952422</v>
      </c>
      <c r="F6321" s="10">
        <v>774.97321428571763</v>
      </c>
      <c r="G6321" s="10">
        <v>0.96312705361961171</v>
      </c>
      <c r="H6321" s="10">
        <v>0.95691918156482869</v>
      </c>
      <c r="I6321" s="10">
        <v>1</v>
      </c>
      <c r="J6321" s="10">
        <v>774.97321428571763</v>
      </c>
      <c r="K6321" s="10">
        <v>0</v>
      </c>
      <c r="L6321" s="10">
        <v>0</v>
      </c>
      <c r="M6321" s="10">
        <v>0</v>
      </c>
      <c r="N6321" s="10">
        <v>774.97321428571763</v>
      </c>
    </row>
    <row r="6322" spans="1:15" x14ac:dyDescent="0.3">
      <c r="A6322" s="4" t="s">
        <v>1073</v>
      </c>
      <c r="B6322" s="4" t="str">
        <f>VLOOKUP(A6322,'Hold Harmless'!A$1:B$7201,2,FALSE)</f>
        <v>WYLIE ISD</v>
      </c>
      <c r="C6322" s="4">
        <v>3</v>
      </c>
      <c r="D6322" s="10">
        <v>680.54333333331726</v>
      </c>
      <c r="E6322" s="10">
        <v>88.050000000000054</v>
      </c>
      <c r="F6322" s="10">
        <v>768.59333333331733</v>
      </c>
      <c r="G6322" s="10">
        <v>0.96312705361961171</v>
      </c>
      <c r="H6322" s="10">
        <v>0.95691918156482869</v>
      </c>
      <c r="I6322" s="10">
        <v>1</v>
      </c>
      <c r="J6322" s="10">
        <v>768.59333333331733</v>
      </c>
      <c r="K6322" s="10">
        <v>0</v>
      </c>
      <c r="L6322" s="10">
        <v>0</v>
      </c>
      <c r="M6322" s="10">
        <v>0</v>
      </c>
      <c r="N6322" s="10">
        <v>768.59333333331733</v>
      </c>
    </row>
    <row r="6323" spans="1:15" x14ac:dyDescent="0.3">
      <c r="A6323" s="4" t="s">
        <v>1073</v>
      </c>
      <c r="B6323" s="4" t="str">
        <f>VLOOKUP(A6323,'Hold Harmless'!A$1:B$7201,2,FALSE)</f>
        <v>WYLIE ISD</v>
      </c>
      <c r="C6323" s="4">
        <v>4</v>
      </c>
      <c r="D6323" s="10">
        <v>701.85897435897641</v>
      </c>
      <c r="E6323" s="10">
        <v>72.253205128205238</v>
      </c>
      <c r="F6323" s="10">
        <v>774.11217948718161</v>
      </c>
      <c r="G6323" s="10">
        <v>0.96312705361961171</v>
      </c>
      <c r="H6323" s="10">
        <v>0.95691918156482869</v>
      </c>
      <c r="I6323" s="10">
        <v>1</v>
      </c>
      <c r="J6323" s="10">
        <v>774.11217948718161</v>
      </c>
      <c r="K6323" s="10">
        <v>0</v>
      </c>
      <c r="L6323" s="10">
        <v>0</v>
      </c>
      <c r="M6323" s="10">
        <v>0</v>
      </c>
      <c r="N6323" s="10">
        <v>774.11217948718161</v>
      </c>
    </row>
    <row r="6324" spans="1:15" x14ac:dyDescent="0.3">
      <c r="A6324" s="4" t="s">
        <v>1073</v>
      </c>
      <c r="B6324" s="4" t="str">
        <f>VLOOKUP(A6324,'Hold Harmless'!A$1:B$7201,2,FALSE)</f>
        <v>WYLIE ISD</v>
      </c>
      <c r="C6324" s="4">
        <v>5</v>
      </c>
      <c r="D6324" s="10">
        <v>716.53160919538686</v>
      </c>
      <c r="E6324" s="10">
        <v>59.425287356321604</v>
      </c>
      <c r="F6324" s="10">
        <v>775.9568965517085</v>
      </c>
      <c r="G6324" s="10">
        <v>0.96312705361961171</v>
      </c>
      <c r="H6324" s="10">
        <v>0.95691918156482869</v>
      </c>
      <c r="I6324" s="10">
        <v>1</v>
      </c>
      <c r="J6324" s="10">
        <v>775.9568965517085</v>
      </c>
      <c r="K6324" s="10">
        <v>0</v>
      </c>
      <c r="L6324" s="10">
        <v>0</v>
      </c>
      <c r="M6324" s="10">
        <v>0</v>
      </c>
      <c r="N6324" s="10">
        <v>775.9568965517085</v>
      </c>
    </row>
    <row r="6325" spans="1:15" ht="15" thickBot="1" x14ac:dyDescent="0.35">
      <c r="A6325" s="4" t="s">
        <v>1073</v>
      </c>
      <c r="B6325" s="4" t="str">
        <f>VLOOKUP(A6325,'Hold Harmless'!A$1:B$7201,2,FALSE)</f>
        <v>WYLIE ISD</v>
      </c>
      <c r="C6325" s="4">
        <v>6</v>
      </c>
      <c r="D6325" s="10">
        <v>713.38725490193951</v>
      </c>
      <c r="E6325" s="10">
        <v>52.992647058823493</v>
      </c>
      <c r="F6325" s="10">
        <v>766.37990196076305</v>
      </c>
      <c r="G6325" s="10">
        <v>0.96312705361961171</v>
      </c>
      <c r="H6325" s="10">
        <v>0.95691918156482869</v>
      </c>
      <c r="I6325" s="10">
        <v>1</v>
      </c>
      <c r="J6325" s="10">
        <v>766.37990196076305</v>
      </c>
      <c r="K6325" s="10">
        <v>0</v>
      </c>
      <c r="L6325" s="10">
        <v>0</v>
      </c>
      <c r="M6325" s="10">
        <v>0</v>
      </c>
      <c r="N6325" s="10">
        <v>766.37990196076305</v>
      </c>
      <c r="O6325" s="24">
        <f t="shared" ref="O6325" si="1052">SUM(N6320:N6325)</f>
        <v>4642.29330339646</v>
      </c>
    </row>
    <row r="6326" spans="1:15" ht="15" thickTop="1" x14ac:dyDescent="0.3">
      <c r="A6326" s="11" t="s">
        <v>1074</v>
      </c>
      <c r="B6326" s="11" t="str">
        <f>VLOOKUP(A6326,'Hold Harmless'!A$1:B$7201,2,FALSE)</f>
        <v>TERRELL COUNTY ISD</v>
      </c>
      <c r="C6326" s="11">
        <v>1</v>
      </c>
      <c r="D6326" s="12">
        <v>17.091954022988496</v>
      </c>
      <c r="E6326" s="12">
        <v>1.8505747126436787</v>
      </c>
      <c r="F6326" s="12">
        <v>18.942528735632173</v>
      </c>
      <c r="G6326" s="12">
        <v>0.95308327117869263</v>
      </c>
      <c r="H6326" s="12">
        <v>0.95856771155990583</v>
      </c>
      <c r="I6326" s="12">
        <v>0.99427850498710391</v>
      </c>
      <c r="J6326" s="12">
        <v>18.834149151939613</v>
      </c>
      <c r="K6326" s="12">
        <v>0.10837958369256029</v>
      </c>
      <c r="L6326" s="12">
        <v>0.10837958369256029</v>
      </c>
      <c r="M6326" s="12">
        <v>0</v>
      </c>
      <c r="N6326" s="12">
        <v>18.834149151939613</v>
      </c>
    </row>
    <row r="6327" spans="1:15" x14ac:dyDescent="0.3">
      <c r="A6327" s="11" t="s">
        <v>1074</v>
      </c>
      <c r="B6327" s="11" t="str">
        <f>VLOOKUP(A6327,'Hold Harmless'!A$1:B$7201,2,FALSE)</f>
        <v>TERRELL COUNTY ISD</v>
      </c>
      <c r="C6327" s="11">
        <v>2</v>
      </c>
      <c r="D6327" s="12">
        <v>17.422413793103438</v>
      </c>
      <c r="E6327" s="12">
        <v>0.83333333333333337</v>
      </c>
      <c r="F6327" s="12">
        <v>18.25574712643677</v>
      </c>
      <c r="G6327" s="12">
        <v>0.95308327117869263</v>
      </c>
      <c r="H6327" s="12">
        <v>0.95856771155990583</v>
      </c>
      <c r="I6327" s="12">
        <v>0.99427850498710391</v>
      </c>
      <c r="J6327" s="12">
        <v>18.151296960296168</v>
      </c>
      <c r="K6327" s="12">
        <v>0.10445016614060165</v>
      </c>
      <c r="L6327" s="12">
        <v>0.10445016614060165</v>
      </c>
      <c r="M6327" s="12">
        <v>0</v>
      </c>
      <c r="N6327" s="12">
        <v>18.151296960296168</v>
      </c>
    </row>
    <row r="6328" spans="1:15" x14ac:dyDescent="0.3">
      <c r="A6328" s="11" t="s">
        <v>1074</v>
      </c>
      <c r="B6328" s="11" t="str">
        <f>VLOOKUP(A6328,'Hold Harmless'!A$1:B$7201,2,FALSE)</f>
        <v>TERRELL COUNTY ISD</v>
      </c>
      <c r="C6328" s="11">
        <v>3</v>
      </c>
      <c r="D6328" s="12">
        <v>10.65064102564101</v>
      </c>
      <c r="E6328" s="12">
        <v>8.141025641025637</v>
      </c>
      <c r="F6328" s="12">
        <v>18.791666666666647</v>
      </c>
      <c r="G6328" s="12">
        <v>0.95308327117869263</v>
      </c>
      <c r="H6328" s="12">
        <v>0.95856771155990583</v>
      </c>
      <c r="I6328" s="12">
        <v>0.99427850498710391</v>
      </c>
      <c r="J6328" s="12">
        <v>18.684150239549307</v>
      </c>
      <c r="K6328" s="12">
        <v>0.10751642711733922</v>
      </c>
      <c r="L6328" s="12">
        <v>0.10751642711733922</v>
      </c>
      <c r="M6328" s="12">
        <v>0</v>
      </c>
      <c r="N6328" s="12">
        <v>18.684150239549307</v>
      </c>
    </row>
    <row r="6329" spans="1:15" x14ac:dyDescent="0.3">
      <c r="A6329" s="11" t="s">
        <v>1074</v>
      </c>
      <c r="B6329" s="11" t="str">
        <f>VLOOKUP(A6329,'Hold Harmless'!A$1:B$7201,2,FALSE)</f>
        <v>TERRELL COUNTY ISD</v>
      </c>
      <c r="C6329" s="11">
        <v>4</v>
      </c>
      <c r="D6329" s="12">
        <v>17.839080459770106</v>
      </c>
      <c r="E6329" s="12">
        <v>0.7931034482758621</v>
      </c>
      <c r="F6329" s="12">
        <v>18.632183908045967</v>
      </c>
      <c r="G6329" s="12">
        <v>0.95308327117869263</v>
      </c>
      <c r="H6329" s="12">
        <v>0.95856771155990583</v>
      </c>
      <c r="I6329" s="12">
        <v>0.99427850498710391</v>
      </c>
      <c r="J6329" s="12">
        <v>18.525579960736717</v>
      </c>
      <c r="K6329" s="12">
        <v>0.10660394730924949</v>
      </c>
      <c r="L6329" s="12">
        <v>0.10660394730924949</v>
      </c>
      <c r="M6329" s="12">
        <v>0</v>
      </c>
      <c r="N6329" s="12">
        <v>18.525579960736717</v>
      </c>
    </row>
    <row r="6330" spans="1:15" x14ac:dyDescent="0.3">
      <c r="A6330" s="11" t="s">
        <v>1074</v>
      </c>
      <c r="B6330" s="11" t="str">
        <f>VLOOKUP(A6330,'Hold Harmless'!A$1:B$7201,2,FALSE)</f>
        <v>TERRELL COUNTY ISD</v>
      </c>
      <c r="C6330" s="11">
        <v>5</v>
      </c>
      <c r="D6330" s="12">
        <v>17.818627450980383</v>
      </c>
      <c r="E6330" s="12">
        <v>0.68137254901960786</v>
      </c>
      <c r="F6330" s="12">
        <v>18.499999999999989</v>
      </c>
      <c r="G6330" s="12">
        <v>0.95308327117869263</v>
      </c>
      <c r="H6330" s="12">
        <v>0.95856771155990583</v>
      </c>
      <c r="I6330" s="12">
        <v>0.99427850498710391</v>
      </c>
      <c r="J6330" s="12">
        <v>18.39415234226141</v>
      </c>
      <c r="K6330" s="12">
        <v>0.10584765773857896</v>
      </c>
      <c r="L6330" s="12">
        <v>0.10584765773857896</v>
      </c>
      <c r="M6330" s="12">
        <v>0</v>
      </c>
      <c r="N6330" s="12">
        <v>18.39415234226141</v>
      </c>
    </row>
    <row r="6331" spans="1:15" ht="15" thickBot="1" x14ac:dyDescent="0.35">
      <c r="A6331" s="11" t="s">
        <v>1074</v>
      </c>
      <c r="B6331" s="11" t="str">
        <f>VLOOKUP(A6331,'Hold Harmless'!A$1:B$7201,2,FALSE)</f>
        <v>TERRELL COUNTY ISD</v>
      </c>
      <c r="C6331" s="11">
        <v>6</v>
      </c>
      <c r="D6331" s="12">
        <v>18.121527777777764</v>
      </c>
      <c r="E6331" s="12">
        <v>0.45138888888888895</v>
      </c>
      <c r="F6331" s="12">
        <v>18.572916666666654</v>
      </c>
      <c r="G6331" s="12">
        <v>0.95308327117869263</v>
      </c>
      <c r="H6331" s="12">
        <v>0.95856771155990583</v>
      </c>
      <c r="I6331" s="12">
        <v>0.99427850498710391</v>
      </c>
      <c r="J6331" s="12">
        <v>18.466651816583386</v>
      </c>
      <c r="K6331" s="12">
        <v>0.10626485008326725</v>
      </c>
      <c r="L6331" s="12">
        <v>0.10626485008326725</v>
      </c>
      <c r="M6331" s="12">
        <v>0</v>
      </c>
      <c r="N6331" s="12">
        <v>18.466651816583386</v>
      </c>
      <c r="O6331" s="24">
        <f t="shared" ref="O6331" si="1053">SUM(N6326:N6331)</f>
        <v>111.05598047136661</v>
      </c>
    </row>
    <row r="6332" spans="1:15" ht="15" thickTop="1" x14ac:dyDescent="0.3">
      <c r="A6332" s="2" t="s">
        <v>1075</v>
      </c>
      <c r="B6332" s="2" t="str">
        <f>VLOOKUP(A6332,'Hold Harmless'!A$1:B$7201,2,FALSE)</f>
        <v>BROWNFIELD ISD</v>
      </c>
      <c r="C6332" s="2">
        <v>1</v>
      </c>
      <c r="D6332" s="13">
        <v>213.70689655172293</v>
      </c>
      <c r="E6332" s="13">
        <v>35.413793103448306</v>
      </c>
      <c r="F6332" s="13">
        <v>249.12068965517125</v>
      </c>
      <c r="G6332" s="13">
        <v>0.94552480154563401</v>
      </c>
      <c r="H6332" s="13">
        <v>0.94377780800093258</v>
      </c>
      <c r="I6332" s="13">
        <v>1</v>
      </c>
      <c r="J6332" s="13">
        <v>249.12068965517125</v>
      </c>
      <c r="K6332" s="13">
        <v>0</v>
      </c>
      <c r="L6332" s="13">
        <v>0</v>
      </c>
      <c r="M6332" s="13">
        <v>0</v>
      </c>
      <c r="N6332" s="13">
        <v>249.12068965517125</v>
      </c>
    </row>
    <row r="6333" spans="1:15" x14ac:dyDescent="0.3">
      <c r="A6333" s="2" t="s">
        <v>1075</v>
      </c>
      <c r="B6333" s="2" t="str">
        <f>VLOOKUP(A6333,'Hold Harmless'!A$1:B$7201,2,FALSE)</f>
        <v>BROWNFIELD ISD</v>
      </c>
      <c r="C6333" s="2">
        <v>2</v>
      </c>
      <c r="D6333" s="13">
        <v>191.36666666666582</v>
      </c>
      <c r="E6333" s="13">
        <v>51.739999999999981</v>
      </c>
      <c r="F6333" s="13">
        <v>243.1066666666658</v>
      </c>
      <c r="G6333" s="13">
        <v>0.94552480154563401</v>
      </c>
      <c r="H6333" s="13">
        <v>0.94377780800093258</v>
      </c>
      <c r="I6333" s="13">
        <v>1</v>
      </c>
      <c r="J6333" s="13">
        <v>243.1066666666658</v>
      </c>
      <c r="K6333" s="13">
        <v>0</v>
      </c>
      <c r="L6333" s="13">
        <v>0</v>
      </c>
      <c r="M6333" s="13">
        <v>0</v>
      </c>
      <c r="N6333" s="13">
        <v>243.1066666666658</v>
      </c>
    </row>
    <row r="6334" spans="1:15" x14ac:dyDescent="0.3">
      <c r="A6334" s="2" t="s">
        <v>1075</v>
      </c>
      <c r="B6334" s="2" t="str">
        <f>VLOOKUP(A6334,'Hold Harmless'!A$1:B$7201,2,FALSE)</f>
        <v>BROWNFIELD ISD</v>
      </c>
      <c r="C6334" s="2">
        <v>3</v>
      </c>
      <c r="D6334" s="13">
        <v>158.13505747126405</v>
      </c>
      <c r="E6334" s="13">
        <v>81.511494252873177</v>
      </c>
      <c r="F6334" s="13">
        <v>239.64655172413723</v>
      </c>
      <c r="G6334" s="13">
        <v>0.94552480154563401</v>
      </c>
      <c r="H6334" s="13">
        <v>0.94377780800093258</v>
      </c>
      <c r="I6334" s="13">
        <v>1</v>
      </c>
      <c r="J6334" s="13">
        <v>239.64655172413723</v>
      </c>
      <c r="K6334" s="13">
        <v>0</v>
      </c>
      <c r="L6334" s="13">
        <v>0</v>
      </c>
      <c r="M6334" s="13">
        <v>0</v>
      </c>
      <c r="N6334" s="13">
        <v>239.64655172413723</v>
      </c>
    </row>
    <row r="6335" spans="1:15" x14ac:dyDescent="0.3">
      <c r="A6335" s="2" t="s">
        <v>1075</v>
      </c>
      <c r="B6335" s="2" t="str">
        <f>VLOOKUP(A6335,'Hold Harmless'!A$1:B$7201,2,FALSE)</f>
        <v>BROWNFIELD ISD</v>
      </c>
      <c r="C6335" s="2">
        <v>4</v>
      </c>
      <c r="D6335" s="13">
        <v>215.24404761904438</v>
      </c>
      <c r="E6335" s="13">
        <v>27.0833333333334</v>
      </c>
      <c r="F6335" s="13">
        <v>242.32738095237778</v>
      </c>
      <c r="G6335" s="13">
        <v>0.94552480154563401</v>
      </c>
      <c r="H6335" s="13">
        <v>0.94377780800093258</v>
      </c>
      <c r="I6335" s="13">
        <v>1</v>
      </c>
      <c r="J6335" s="13">
        <v>242.32738095237778</v>
      </c>
      <c r="K6335" s="13">
        <v>0</v>
      </c>
      <c r="L6335" s="13">
        <v>0</v>
      </c>
      <c r="M6335" s="13">
        <v>0</v>
      </c>
      <c r="N6335" s="13">
        <v>242.32738095237778</v>
      </c>
    </row>
    <row r="6336" spans="1:15" x14ac:dyDescent="0.3">
      <c r="A6336" s="2" t="s">
        <v>1075</v>
      </c>
      <c r="B6336" s="2" t="str">
        <f>VLOOKUP(A6336,'Hold Harmless'!A$1:B$7201,2,FALSE)</f>
        <v>BROWNFIELD ISD</v>
      </c>
      <c r="C6336" s="2">
        <v>5</v>
      </c>
      <c r="D6336" s="13">
        <v>219.08974358974211</v>
      </c>
      <c r="E6336" s="13">
        <v>19.689102564102569</v>
      </c>
      <c r="F6336" s="13">
        <v>238.77884615384468</v>
      </c>
      <c r="G6336" s="13">
        <v>0.94552480154563401</v>
      </c>
      <c r="H6336" s="13">
        <v>0.94377780800093258</v>
      </c>
      <c r="I6336" s="13">
        <v>1</v>
      </c>
      <c r="J6336" s="13">
        <v>238.77884615384468</v>
      </c>
      <c r="K6336" s="13">
        <v>0</v>
      </c>
      <c r="L6336" s="13">
        <v>0</v>
      </c>
      <c r="M6336" s="13">
        <v>0</v>
      </c>
      <c r="N6336" s="13">
        <v>238.77884615384468</v>
      </c>
    </row>
    <row r="6337" spans="1:15" ht="15" thickBot="1" x14ac:dyDescent="0.35">
      <c r="A6337" s="2" t="s">
        <v>1075</v>
      </c>
      <c r="B6337" s="2" t="str">
        <f>VLOOKUP(A6337,'Hold Harmless'!A$1:B$7201,2,FALSE)</f>
        <v>BROWNFIELD ISD</v>
      </c>
      <c r="C6337" s="2">
        <v>6</v>
      </c>
      <c r="D6337" s="13">
        <v>225.1305555555538</v>
      </c>
      <c r="E6337" s="13">
        <v>13.25</v>
      </c>
      <c r="F6337" s="13">
        <v>238.3805555555538</v>
      </c>
      <c r="G6337" s="13">
        <v>0.94552480154563401</v>
      </c>
      <c r="H6337" s="13">
        <v>0.94377780800093258</v>
      </c>
      <c r="I6337" s="13">
        <v>1</v>
      </c>
      <c r="J6337" s="13">
        <v>238.3805555555538</v>
      </c>
      <c r="K6337" s="13">
        <v>0</v>
      </c>
      <c r="L6337" s="13">
        <v>0</v>
      </c>
      <c r="M6337" s="13">
        <v>0</v>
      </c>
      <c r="N6337" s="13">
        <v>238.3805555555538</v>
      </c>
      <c r="O6337" s="24">
        <f t="shared" ref="O6337" si="1054">SUM(N6332:N6337)</f>
        <v>1451.3606907077506</v>
      </c>
    </row>
    <row r="6338" spans="1:15" ht="15" thickTop="1" x14ac:dyDescent="0.3">
      <c r="A6338" s="4" t="s">
        <v>1076</v>
      </c>
      <c r="B6338" s="4" t="str">
        <f>VLOOKUP(A6338,'Hold Harmless'!A$1:B$7201,2,FALSE)</f>
        <v>MEADOW ISD</v>
      </c>
      <c r="C6338" s="4">
        <v>1</v>
      </c>
      <c r="D6338" s="10">
        <v>35.631944444444436</v>
      </c>
      <c r="E6338" s="10">
        <v>6.3020833333333375</v>
      </c>
      <c r="F6338" s="10">
        <v>41.934027777777771</v>
      </c>
      <c r="G6338" s="10">
        <v>0.96650297570652699</v>
      </c>
      <c r="H6338" s="10">
        <v>0.96342051666845319</v>
      </c>
      <c r="I6338" s="10">
        <v>1</v>
      </c>
      <c r="J6338" s="10">
        <v>41.934027777777771</v>
      </c>
      <c r="K6338" s="10">
        <v>0</v>
      </c>
      <c r="L6338" s="10">
        <v>0</v>
      </c>
      <c r="M6338" s="10">
        <v>0</v>
      </c>
      <c r="N6338" s="10">
        <v>41.934027777777771</v>
      </c>
    </row>
    <row r="6339" spans="1:15" x14ac:dyDescent="0.3">
      <c r="A6339" s="4" t="s">
        <v>1076</v>
      </c>
      <c r="B6339" s="4" t="str">
        <f>VLOOKUP(A6339,'Hold Harmless'!A$1:B$7201,2,FALSE)</f>
        <v>MEADOW ISD</v>
      </c>
      <c r="C6339" s="4">
        <v>2</v>
      </c>
      <c r="D6339" s="10">
        <v>36.814393939393916</v>
      </c>
      <c r="E6339" s="10">
        <v>3.7878787878787916</v>
      </c>
      <c r="F6339" s="10">
        <v>40.602272727272705</v>
      </c>
      <c r="G6339" s="10">
        <v>0.96650297570652699</v>
      </c>
      <c r="H6339" s="10">
        <v>0.96342051666845319</v>
      </c>
      <c r="I6339" s="10">
        <v>1</v>
      </c>
      <c r="J6339" s="10">
        <v>40.602272727272705</v>
      </c>
      <c r="K6339" s="10">
        <v>0</v>
      </c>
      <c r="L6339" s="10">
        <v>0</v>
      </c>
      <c r="M6339" s="10">
        <v>0</v>
      </c>
      <c r="N6339" s="10">
        <v>40.602272727272705</v>
      </c>
    </row>
    <row r="6340" spans="1:15" x14ac:dyDescent="0.3">
      <c r="A6340" s="4" t="s">
        <v>1076</v>
      </c>
      <c r="B6340" s="4" t="str">
        <f>VLOOKUP(A6340,'Hold Harmless'!A$1:B$7201,2,FALSE)</f>
        <v>MEADOW ISD</v>
      </c>
      <c r="C6340" s="4">
        <v>3</v>
      </c>
      <c r="D6340" s="10">
        <v>36.913043478260882</v>
      </c>
      <c r="E6340" s="10">
        <v>3.0398550724637703</v>
      </c>
      <c r="F6340" s="10">
        <v>39.952898550724655</v>
      </c>
      <c r="G6340" s="10">
        <v>0.96650297570652699</v>
      </c>
      <c r="H6340" s="10">
        <v>0.96342051666845319</v>
      </c>
      <c r="I6340" s="10">
        <v>1</v>
      </c>
      <c r="J6340" s="10">
        <v>39.952898550724655</v>
      </c>
      <c r="K6340" s="10">
        <v>0</v>
      </c>
      <c r="L6340" s="10">
        <v>0</v>
      </c>
      <c r="M6340" s="10">
        <v>0</v>
      </c>
      <c r="N6340" s="10">
        <v>39.952898550724655</v>
      </c>
    </row>
    <row r="6341" spans="1:15" x14ac:dyDescent="0.3">
      <c r="A6341" s="4" t="s">
        <v>1076</v>
      </c>
      <c r="B6341" s="4" t="str">
        <f>VLOOKUP(A6341,'Hold Harmless'!A$1:B$7201,2,FALSE)</f>
        <v>MEADOW ISD</v>
      </c>
      <c r="C6341" s="4">
        <v>4</v>
      </c>
      <c r="D6341" s="10">
        <v>38.9420289855072</v>
      </c>
      <c r="E6341" s="10">
        <v>1.6086956521739137</v>
      </c>
      <c r="F6341" s="10">
        <v>40.550724637681114</v>
      </c>
      <c r="G6341" s="10">
        <v>0.96650297570652699</v>
      </c>
      <c r="H6341" s="10">
        <v>0.96342051666845319</v>
      </c>
      <c r="I6341" s="10">
        <v>1</v>
      </c>
      <c r="J6341" s="10">
        <v>40.550724637681114</v>
      </c>
      <c r="K6341" s="10">
        <v>0</v>
      </c>
      <c r="L6341" s="10">
        <v>0</v>
      </c>
      <c r="M6341" s="10">
        <v>0</v>
      </c>
      <c r="N6341" s="10">
        <v>40.550724637681114</v>
      </c>
    </row>
    <row r="6342" spans="1:15" x14ac:dyDescent="0.3">
      <c r="A6342" s="4" t="s">
        <v>1076</v>
      </c>
      <c r="B6342" s="4" t="str">
        <f>VLOOKUP(A6342,'Hold Harmless'!A$1:B$7201,2,FALSE)</f>
        <v>MEADOW ISD</v>
      </c>
      <c r="C6342" s="4">
        <v>5</v>
      </c>
      <c r="D6342" s="10">
        <v>40.257246376811537</v>
      </c>
      <c r="E6342" s="10">
        <v>0.88768115942028969</v>
      </c>
      <c r="F6342" s="10">
        <v>41.144927536231826</v>
      </c>
      <c r="G6342" s="10">
        <v>0.96650297570652699</v>
      </c>
      <c r="H6342" s="10">
        <v>0.96342051666845319</v>
      </c>
      <c r="I6342" s="10">
        <v>1</v>
      </c>
      <c r="J6342" s="10">
        <v>41.144927536231826</v>
      </c>
      <c r="K6342" s="10">
        <v>0</v>
      </c>
      <c r="L6342" s="10">
        <v>0</v>
      </c>
      <c r="M6342" s="10">
        <v>0</v>
      </c>
      <c r="N6342" s="10">
        <v>41.144927536231826</v>
      </c>
    </row>
    <row r="6343" spans="1:15" ht="15" thickBot="1" x14ac:dyDescent="0.35">
      <c r="A6343" s="4" t="s">
        <v>1076</v>
      </c>
      <c r="B6343" s="4" t="str">
        <f>VLOOKUP(A6343,'Hold Harmless'!A$1:B$7201,2,FALSE)</f>
        <v>MEADOW ISD</v>
      </c>
      <c r="C6343" s="4">
        <v>6</v>
      </c>
      <c r="D6343" s="10">
        <v>40.200617283950599</v>
      </c>
      <c r="E6343" s="10">
        <v>1.7901234567901261</v>
      </c>
      <c r="F6343" s="10">
        <v>41.990740740740726</v>
      </c>
      <c r="G6343" s="10">
        <v>0.96650297570652699</v>
      </c>
      <c r="H6343" s="10">
        <v>0.96342051666845319</v>
      </c>
      <c r="I6343" s="10">
        <v>1</v>
      </c>
      <c r="J6343" s="10">
        <v>41.990740740740726</v>
      </c>
      <c r="K6343" s="10">
        <v>0</v>
      </c>
      <c r="L6343" s="10">
        <v>0</v>
      </c>
      <c r="M6343" s="10">
        <v>0</v>
      </c>
      <c r="N6343" s="10">
        <v>41.990740740740726</v>
      </c>
      <c r="O6343" s="24">
        <f t="shared" ref="O6343" si="1055">SUM(N6338:N6343)</f>
        <v>246.1755919704288</v>
      </c>
    </row>
    <row r="6344" spans="1:15" ht="15" thickTop="1" x14ac:dyDescent="0.3">
      <c r="A6344" s="11" t="s">
        <v>1077</v>
      </c>
      <c r="B6344" s="11" t="str">
        <f>VLOOKUP(A6344,'Hold Harmless'!A$1:B$7201,2,FALSE)</f>
        <v>WELLMAN-UNION CISD</v>
      </c>
      <c r="C6344" s="11">
        <v>1</v>
      </c>
      <c r="D6344" s="12">
        <v>44.50925925925921</v>
      </c>
      <c r="E6344" s="12">
        <v>2.4197530864197532</v>
      </c>
      <c r="F6344" s="12">
        <v>46.929012345678963</v>
      </c>
      <c r="G6344" s="12">
        <v>0.96038950321835281</v>
      </c>
      <c r="H6344" s="12">
        <v>0.96278233060163898</v>
      </c>
      <c r="I6344" s="12">
        <v>0.99751467459753762</v>
      </c>
      <c r="J6344" s="12">
        <v>46.812378479183778</v>
      </c>
      <c r="K6344" s="12">
        <v>0.11663386649518515</v>
      </c>
      <c r="L6344" s="12">
        <v>0.11663386649518515</v>
      </c>
      <c r="M6344" s="12">
        <v>0</v>
      </c>
      <c r="N6344" s="12">
        <v>46.812378479183778</v>
      </c>
    </row>
    <row r="6345" spans="1:15" x14ac:dyDescent="0.3">
      <c r="A6345" s="11" t="s">
        <v>1077</v>
      </c>
      <c r="B6345" s="11" t="str">
        <f>VLOOKUP(A6345,'Hold Harmless'!A$1:B$7201,2,FALSE)</f>
        <v>WELLMAN-UNION CISD</v>
      </c>
      <c r="C6345" s="11">
        <v>2</v>
      </c>
      <c r="D6345" s="12">
        <v>44.256587615283181</v>
      </c>
      <c r="E6345" s="12">
        <v>2.7463768115942044</v>
      </c>
      <c r="F6345" s="12">
        <v>47.002964426877384</v>
      </c>
      <c r="G6345" s="12">
        <v>0.96038950321835281</v>
      </c>
      <c r="H6345" s="12">
        <v>0.96278233060163898</v>
      </c>
      <c r="I6345" s="12">
        <v>0.99751467459753762</v>
      </c>
      <c r="J6345" s="12">
        <v>46.886146765396226</v>
      </c>
      <c r="K6345" s="12">
        <v>0.11681766148115713</v>
      </c>
      <c r="L6345" s="12">
        <v>0.11681766148115713</v>
      </c>
      <c r="M6345" s="12">
        <v>0</v>
      </c>
      <c r="N6345" s="12">
        <v>46.886146765396226</v>
      </c>
    </row>
    <row r="6346" spans="1:15" x14ac:dyDescent="0.3">
      <c r="A6346" s="11" t="s">
        <v>1077</v>
      </c>
      <c r="B6346" s="11" t="str">
        <f>VLOOKUP(A6346,'Hold Harmless'!A$1:B$7201,2,FALSE)</f>
        <v>WELLMAN-UNION CISD</v>
      </c>
      <c r="C6346" s="11">
        <v>3</v>
      </c>
      <c r="D6346" s="12">
        <v>39.069444444444379</v>
      </c>
      <c r="E6346" s="12">
        <v>8.5391025641025582</v>
      </c>
      <c r="F6346" s="12">
        <v>47.608547008546935</v>
      </c>
      <c r="G6346" s="12">
        <v>0.96038950321835281</v>
      </c>
      <c r="H6346" s="12">
        <v>0.96278233060163898</v>
      </c>
      <c r="I6346" s="12">
        <v>0.99751467459753762</v>
      </c>
      <c r="J6346" s="12">
        <v>47.49022427729227</v>
      </c>
      <c r="K6346" s="12">
        <v>0.11832273125466486</v>
      </c>
      <c r="L6346" s="12">
        <v>0.11832273125466486</v>
      </c>
      <c r="M6346" s="12">
        <v>0</v>
      </c>
      <c r="N6346" s="12">
        <v>47.49022427729227</v>
      </c>
    </row>
    <row r="6347" spans="1:15" x14ac:dyDescent="0.3">
      <c r="A6347" s="11" t="s">
        <v>1077</v>
      </c>
      <c r="B6347" s="11" t="str">
        <f>VLOOKUP(A6347,'Hold Harmless'!A$1:B$7201,2,FALSE)</f>
        <v>WELLMAN-UNION CISD</v>
      </c>
      <c r="C6347" s="11">
        <v>4</v>
      </c>
      <c r="D6347" s="12">
        <v>46.31433998100654</v>
      </c>
      <c r="E6347" s="12">
        <v>1.871794871794872</v>
      </c>
      <c r="F6347" s="12">
        <v>48.186134852801409</v>
      </c>
      <c r="G6347" s="12">
        <v>0.96038950321835281</v>
      </c>
      <c r="H6347" s="12">
        <v>0.96278233060163898</v>
      </c>
      <c r="I6347" s="12">
        <v>0.99751467459753762</v>
      </c>
      <c r="J6347" s="12">
        <v>48.066376627805262</v>
      </c>
      <c r="K6347" s="12">
        <v>0.11975822499614708</v>
      </c>
      <c r="L6347" s="12">
        <v>0.11975822499614708</v>
      </c>
      <c r="M6347" s="12">
        <v>0</v>
      </c>
      <c r="N6347" s="12">
        <v>48.066376627805262</v>
      </c>
    </row>
    <row r="6348" spans="1:15" x14ac:dyDescent="0.3">
      <c r="A6348" s="11" t="s">
        <v>1077</v>
      </c>
      <c r="B6348" s="11" t="str">
        <f>VLOOKUP(A6348,'Hold Harmless'!A$1:B$7201,2,FALSE)</f>
        <v>WELLMAN-UNION CISD</v>
      </c>
      <c r="C6348" s="11">
        <v>5</v>
      </c>
      <c r="D6348" s="12">
        <v>48.021219135802419</v>
      </c>
      <c r="E6348" s="12">
        <v>2.7777777777777776E-2</v>
      </c>
      <c r="F6348" s="12">
        <v>48.048996913580197</v>
      </c>
      <c r="G6348" s="12">
        <v>0.96038950321835281</v>
      </c>
      <c r="H6348" s="12">
        <v>0.96278233060163898</v>
      </c>
      <c r="I6348" s="12">
        <v>0.99751467459753762</v>
      </c>
      <c r="J6348" s="12">
        <v>47.929579520988042</v>
      </c>
      <c r="K6348" s="12">
        <v>0.11941739259215467</v>
      </c>
      <c r="L6348" s="12">
        <v>2.7777777777777776E-2</v>
      </c>
      <c r="M6348" s="12">
        <v>9.1639614814376102E-2</v>
      </c>
      <c r="N6348" s="12">
        <v>48.021219135802419</v>
      </c>
    </row>
    <row r="6349" spans="1:15" ht="15" thickBot="1" x14ac:dyDescent="0.35">
      <c r="A6349" s="11" t="s">
        <v>1077</v>
      </c>
      <c r="B6349" s="11" t="str">
        <f>VLOOKUP(A6349,'Hold Harmless'!A$1:B$7201,2,FALSE)</f>
        <v>WELLMAN-UNION CISD</v>
      </c>
      <c r="C6349" s="11">
        <v>6</v>
      </c>
      <c r="D6349" s="12">
        <v>47.443347338935588</v>
      </c>
      <c r="E6349" s="12">
        <v>0</v>
      </c>
      <c r="F6349" s="12">
        <v>47.443347338935588</v>
      </c>
      <c r="G6349" s="12">
        <v>0.96038950321835281</v>
      </c>
      <c r="H6349" s="12">
        <v>0.96278233060163898</v>
      </c>
      <c r="I6349" s="12">
        <v>0.99751467459753762</v>
      </c>
      <c r="J6349" s="12">
        <v>47.325435182616289</v>
      </c>
      <c r="K6349" s="12">
        <v>0.1179121563192993</v>
      </c>
      <c r="L6349" s="12">
        <v>0.1179121563192993</v>
      </c>
      <c r="M6349" s="12">
        <v>0</v>
      </c>
      <c r="N6349" s="12">
        <v>47.325435182616289</v>
      </c>
      <c r="O6349" s="24">
        <f t="shared" ref="O6349" si="1056">SUM(N6344:N6349)</f>
        <v>284.60178046809625</v>
      </c>
    </row>
    <row r="6350" spans="1:15" ht="15" thickTop="1" x14ac:dyDescent="0.3">
      <c r="A6350" s="2" t="s">
        <v>1078</v>
      </c>
      <c r="B6350" s="2" t="str">
        <f>VLOOKUP(A6350,'Hold Harmless'!A$1:B$7201,2,FALSE)</f>
        <v>THROCKMORTON ISD</v>
      </c>
      <c r="C6350" s="2">
        <v>1</v>
      </c>
      <c r="D6350" s="13">
        <v>19.333333333333343</v>
      </c>
      <c r="E6350" s="13">
        <v>0.90053763440860191</v>
      </c>
      <c r="F6350" s="13">
        <v>20.233870967741943</v>
      </c>
      <c r="G6350" s="13">
        <v>0.9470099767011172</v>
      </c>
      <c r="H6350" s="13">
        <v>0.96403789698425402</v>
      </c>
      <c r="I6350" s="13">
        <v>0.98233687665557101</v>
      </c>
      <c r="J6350" s="13">
        <v>19.876477609103457</v>
      </c>
      <c r="K6350" s="13">
        <v>0.35739335863848609</v>
      </c>
      <c r="L6350" s="13">
        <v>0.35739335863848609</v>
      </c>
      <c r="M6350" s="13">
        <v>0</v>
      </c>
      <c r="N6350" s="13">
        <v>19.876477609103457</v>
      </c>
    </row>
    <row r="6351" spans="1:15" x14ac:dyDescent="0.3">
      <c r="A6351" s="2" t="s">
        <v>1078</v>
      </c>
      <c r="B6351" s="2" t="str">
        <f>VLOOKUP(A6351,'Hold Harmless'!A$1:B$7201,2,FALSE)</f>
        <v>THROCKMORTON ISD</v>
      </c>
      <c r="C6351" s="2">
        <v>2</v>
      </c>
      <c r="D6351" s="13">
        <v>20.157407407407405</v>
      </c>
      <c r="E6351" s="13">
        <v>0.66666666666666674</v>
      </c>
      <c r="F6351" s="13">
        <v>20.824074074074073</v>
      </c>
      <c r="G6351" s="13">
        <v>0.9470099767011172</v>
      </c>
      <c r="H6351" s="13">
        <v>0.96403789698425402</v>
      </c>
      <c r="I6351" s="13">
        <v>0.98233687665557101</v>
      </c>
      <c r="J6351" s="13">
        <v>20.456255885170176</v>
      </c>
      <c r="K6351" s="13">
        <v>0.36781818890389673</v>
      </c>
      <c r="L6351" s="13">
        <v>0.36781818890389673</v>
      </c>
      <c r="M6351" s="13">
        <v>0</v>
      </c>
      <c r="N6351" s="13">
        <v>20.456255885170176</v>
      </c>
    </row>
    <row r="6352" spans="1:15" x14ac:dyDescent="0.3">
      <c r="A6352" s="2" t="s">
        <v>1078</v>
      </c>
      <c r="B6352" s="2" t="str">
        <f>VLOOKUP(A6352,'Hold Harmless'!A$1:B$7201,2,FALSE)</f>
        <v>THROCKMORTON ISD</v>
      </c>
      <c r="C6352" s="2">
        <v>3</v>
      </c>
      <c r="D6352" s="13">
        <v>19.847222222222211</v>
      </c>
      <c r="E6352" s="13">
        <v>0.70138888888888895</v>
      </c>
      <c r="F6352" s="13">
        <v>20.5486111111111</v>
      </c>
      <c r="G6352" s="13">
        <v>0.9470099767011172</v>
      </c>
      <c r="H6352" s="13">
        <v>0.96403789698425402</v>
      </c>
      <c r="I6352" s="13">
        <v>0.98233687665557101</v>
      </c>
      <c r="J6352" s="13">
        <v>20.185658458498839</v>
      </c>
      <c r="K6352" s="13">
        <v>0.36295265261226106</v>
      </c>
      <c r="L6352" s="13">
        <v>0.36295265261226106</v>
      </c>
      <c r="M6352" s="13">
        <v>0</v>
      </c>
      <c r="N6352" s="13">
        <v>20.185658458498839</v>
      </c>
    </row>
    <row r="6353" spans="1:15" x14ac:dyDescent="0.3">
      <c r="A6353" s="2" t="s">
        <v>1078</v>
      </c>
      <c r="B6353" s="2" t="str">
        <f>VLOOKUP(A6353,'Hold Harmless'!A$1:B$7201,2,FALSE)</f>
        <v>THROCKMORTON ISD</v>
      </c>
      <c r="C6353" s="2">
        <v>4</v>
      </c>
      <c r="D6353" s="13">
        <v>13.936781609195403</v>
      </c>
      <c r="E6353" s="13">
        <v>6.9568965517241548</v>
      </c>
      <c r="F6353" s="13">
        <v>20.893678160919556</v>
      </c>
      <c r="G6353" s="13">
        <v>0.9470099767011172</v>
      </c>
      <c r="H6353" s="13">
        <v>0.96403789698425402</v>
      </c>
      <c r="I6353" s="13">
        <v>0.98233687665557101</v>
      </c>
      <c r="J6353" s="13">
        <v>20.524630546444431</v>
      </c>
      <c r="K6353" s="13">
        <v>0.36904761447512513</v>
      </c>
      <c r="L6353" s="13">
        <v>0.36904761447512513</v>
      </c>
      <c r="M6353" s="13">
        <v>0</v>
      </c>
      <c r="N6353" s="13">
        <v>20.524630546444431</v>
      </c>
    </row>
    <row r="6354" spans="1:15" x14ac:dyDescent="0.3">
      <c r="A6354" s="2" t="s">
        <v>1078</v>
      </c>
      <c r="B6354" s="2" t="str">
        <f>VLOOKUP(A6354,'Hold Harmless'!A$1:B$7201,2,FALSE)</f>
        <v>THROCKMORTON ISD</v>
      </c>
      <c r="C6354" s="2">
        <v>5</v>
      </c>
      <c r="D6354" s="13">
        <v>21.086419753086421</v>
      </c>
      <c r="E6354" s="13">
        <v>0.27160493827160498</v>
      </c>
      <c r="F6354" s="13">
        <v>21.358024691358025</v>
      </c>
      <c r="G6354" s="13">
        <v>0.9470099767011172</v>
      </c>
      <c r="H6354" s="13">
        <v>0.96403789698425402</v>
      </c>
      <c r="I6354" s="13">
        <v>0.98233687665557101</v>
      </c>
      <c r="J6354" s="13">
        <v>20.98077526684121</v>
      </c>
      <c r="K6354" s="13">
        <v>0.37724942451681542</v>
      </c>
      <c r="L6354" s="13">
        <v>0.27160493827160498</v>
      </c>
      <c r="M6354" s="13">
        <v>0.10564448624521106</v>
      </c>
      <c r="N6354" s="13">
        <v>21.086419753086421</v>
      </c>
    </row>
    <row r="6355" spans="1:15" ht="15" thickBot="1" x14ac:dyDescent="0.35">
      <c r="A6355" s="2" t="s">
        <v>1078</v>
      </c>
      <c r="B6355" s="2" t="str">
        <f>VLOOKUP(A6355,'Hold Harmless'!A$1:B$7201,2,FALSE)</f>
        <v>THROCKMORTON ISD</v>
      </c>
      <c r="C6355" s="2">
        <v>6</v>
      </c>
      <c r="D6355" s="13">
        <v>20.500000000000014</v>
      </c>
      <c r="E6355" s="13">
        <v>0.33333333333333331</v>
      </c>
      <c r="F6355" s="13">
        <v>20.833333333333346</v>
      </c>
      <c r="G6355" s="13">
        <v>0.9470099767011172</v>
      </c>
      <c r="H6355" s="13">
        <v>0.96403789698425402</v>
      </c>
      <c r="I6355" s="13">
        <v>0.98233687665557101</v>
      </c>
      <c r="J6355" s="13">
        <v>20.465351596991077</v>
      </c>
      <c r="K6355" s="13">
        <v>0.36798173634226927</v>
      </c>
      <c r="L6355" s="13">
        <v>0.33333333333333331</v>
      </c>
      <c r="M6355" s="13">
        <v>3.4648403008937123E-2</v>
      </c>
      <c r="N6355" s="13">
        <v>20.500000000000014</v>
      </c>
      <c r="O6355" s="24">
        <f t="shared" ref="O6355" si="1057">SUM(N6350:N6355)</f>
        <v>122.62944225230333</v>
      </c>
    </row>
    <row r="6356" spans="1:15" ht="15" thickTop="1" x14ac:dyDescent="0.3">
      <c r="A6356" s="4" t="s">
        <v>1079</v>
      </c>
      <c r="B6356" s="4" t="str">
        <f>VLOOKUP(A6356,'Hold Harmless'!A$1:B$7201,2,FALSE)</f>
        <v>WOODSON ISD</v>
      </c>
      <c r="C6356" s="4">
        <v>1</v>
      </c>
      <c r="D6356" s="10">
        <v>24.28333333333336</v>
      </c>
      <c r="E6356" s="10">
        <v>0.08</v>
      </c>
      <c r="F6356" s="10">
        <v>24.363333333333358</v>
      </c>
      <c r="G6356" s="10">
        <v>0.95755119010497869</v>
      </c>
      <c r="H6356" s="10">
        <v>0.97282994662207056</v>
      </c>
      <c r="I6356" s="10">
        <v>0.98429452488572755</v>
      </c>
      <c r="J6356" s="10">
        <v>23.980695607965966</v>
      </c>
      <c r="K6356" s="10">
        <v>0.38263772536739182</v>
      </c>
      <c r="L6356" s="10">
        <v>0.08</v>
      </c>
      <c r="M6356" s="10">
        <v>0.30263772536739353</v>
      </c>
      <c r="N6356" s="10">
        <v>24.28333333333336</v>
      </c>
    </row>
    <row r="6357" spans="1:15" x14ac:dyDescent="0.3">
      <c r="A6357" s="4" t="s">
        <v>1079</v>
      </c>
      <c r="B6357" s="4" t="str">
        <f>VLOOKUP(A6357,'Hold Harmless'!A$1:B$7201,2,FALSE)</f>
        <v>WOODSON ISD</v>
      </c>
      <c r="C6357" s="4">
        <v>2</v>
      </c>
      <c r="D6357" s="10">
        <v>18.833333333333314</v>
      </c>
      <c r="E6357" s="10">
        <v>5.8233333333333253</v>
      </c>
      <c r="F6357" s="10">
        <v>24.656666666666638</v>
      </c>
      <c r="G6357" s="10">
        <v>0.95755119010497869</v>
      </c>
      <c r="H6357" s="10">
        <v>0.97282994662207056</v>
      </c>
      <c r="I6357" s="10">
        <v>0.98429452488572755</v>
      </c>
      <c r="J6357" s="10">
        <v>24.269422001932394</v>
      </c>
      <c r="K6357" s="10">
        <v>0.38724466473424357</v>
      </c>
      <c r="L6357" s="10">
        <v>0.38724466473424357</v>
      </c>
      <c r="M6357" s="10">
        <v>0</v>
      </c>
      <c r="N6357" s="10">
        <v>24.269422001932394</v>
      </c>
    </row>
    <row r="6358" spans="1:15" x14ac:dyDescent="0.3">
      <c r="A6358" s="4" t="s">
        <v>1079</v>
      </c>
      <c r="B6358" s="4" t="str">
        <f>VLOOKUP(A6358,'Hold Harmless'!A$1:B$7201,2,FALSE)</f>
        <v>WOODSON ISD</v>
      </c>
      <c r="C6358" s="4">
        <v>3</v>
      </c>
      <c r="D6358" s="10">
        <v>23.524305555555564</v>
      </c>
      <c r="E6358" s="10">
        <v>0.73958333333333315</v>
      </c>
      <c r="F6358" s="10">
        <v>24.263888888888896</v>
      </c>
      <c r="G6358" s="10">
        <v>0.95755119010497869</v>
      </c>
      <c r="H6358" s="10">
        <v>0.97282994662207056</v>
      </c>
      <c r="I6358" s="10">
        <v>0.98429452488572755</v>
      </c>
      <c r="J6358" s="10">
        <v>23.882812985768979</v>
      </c>
      <c r="K6358" s="10">
        <v>0.38107590311991757</v>
      </c>
      <c r="L6358" s="10">
        <v>0.38107590311991757</v>
      </c>
      <c r="M6358" s="10">
        <v>0</v>
      </c>
      <c r="N6358" s="10">
        <v>23.882812985768979</v>
      </c>
    </row>
    <row r="6359" spans="1:15" x14ac:dyDescent="0.3">
      <c r="A6359" s="4" t="s">
        <v>1079</v>
      </c>
      <c r="B6359" s="4" t="str">
        <f>VLOOKUP(A6359,'Hold Harmless'!A$1:B$7201,2,FALSE)</f>
        <v>WOODSON ISD</v>
      </c>
      <c r="C6359" s="4">
        <v>4</v>
      </c>
      <c r="D6359" s="10">
        <v>18.270833333333325</v>
      </c>
      <c r="E6359" s="10">
        <v>5.8208333333333266</v>
      </c>
      <c r="F6359" s="10">
        <v>24.091666666666651</v>
      </c>
      <c r="G6359" s="10">
        <v>0.95755119010497869</v>
      </c>
      <c r="H6359" s="10">
        <v>0.97282994662207056</v>
      </c>
      <c r="I6359" s="10">
        <v>0.98429452488572755</v>
      </c>
      <c r="J6359" s="10">
        <v>23.713295595371971</v>
      </c>
      <c r="K6359" s="10">
        <v>0.37837107129467995</v>
      </c>
      <c r="L6359" s="10">
        <v>0.37837107129467995</v>
      </c>
      <c r="M6359" s="10">
        <v>0</v>
      </c>
      <c r="N6359" s="10">
        <v>23.713295595371971</v>
      </c>
    </row>
    <row r="6360" spans="1:15" x14ac:dyDescent="0.3">
      <c r="A6360" s="4" t="s">
        <v>1079</v>
      </c>
      <c r="B6360" s="4" t="str">
        <f>VLOOKUP(A6360,'Hold Harmless'!A$1:B$7201,2,FALSE)</f>
        <v>WOODSON ISD</v>
      </c>
      <c r="C6360" s="4">
        <v>5</v>
      </c>
      <c r="D6360" s="10">
        <v>22.833333333333321</v>
      </c>
      <c r="E6360" s="10">
        <v>1.3055555555555525</v>
      </c>
      <c r="F6360" s="10">
        <v>24.138888888888875</v>
      </c>
      <c r="G6360" s="10">
        <v>0.95755119010497869</v>
      </c>
      <c r="H6360" s="10">
        <v>0.97282994662207056</v>
      </c>
      <c r="I6360" s="10">
        <v>0.98429452488572755</v>
      </c>
      <c r="J6360" s="10">
        <v>23.759776170158244</v>
      </c>
      <c r="K6360" s="10">
        <v>0.37911271873063157</v>
      </c>
      <c r="L6360" s="10">
        <v>0.37911271873063157</v>
      </c>
      <c r="M6360" s="10">
        <v>0</v>
      </c>
      <c r="N6360" s="10">
        <v>23.759776170158244</v>
      </c>
    </row>
    <row r="6361" spans="1:15" ht="15" thickBot="1" x14ac:dyDescent="0.35">
      <c r="A6361" s="4" t="s">
        <v>1079</v>
      </c>
      <c r="B6361" s="4" t="str">
        <f>VLOOKUP(A6361,'Hold Harmless'!A$1:B$7201,2,FALSE)</f>
        <v>WOODSON ISD</v>
      </c>
      <c r="C6361" s="4">
        <v>6</v>
      </c>
      <c r="D6361" s="10">
        <v>23.869047619047631</v>
      </c>
      <c r="E6361" s="10">
        <v>0.18452380952380953</v>
      </c>
      <c r="F6361" s="10">
        <v>24.053571428571441</v>
      </c>
      <c r="G6361" s="10">
        <v>0.95755119010497869</v>
      </c>
      <c r="H6361" s="10">
        <v>0.97282994662207056</v>
      </c>
      <c r="I6361" s="10">
        <v>0.98429452488572755</v>
      </c>
      <c r="J6361" s="10">
        <v>23.675798661090639</v>
      </c>
      <c r="K6361" s="10">
        <v>0.37777276748080268</v>
      </c>
      <c r="L6361" s="10">
        <v>0.18452380952380953</v>
      </c>
      <c r="M6361" s="10">
        <v>0.19324895795699248</v>
      </c>
      <c r="N6361" s="10">
        <v>23.869047619047631</v>
      </c>
      <c r="O6361" s="24">
        <f t="shared" ref="O6361" si="1058">SUM(N6356:N6361)</f>
        <v>143.77768770561258</v>
      </c>
    </row>
    <row r="6362" spans="1:15" ht="15" thickTop="1" x14ac:dyDescent="0.3">
      <c r="A6362" s="11" t="s">
        <v>1080</v>
      </c>
      <c r="B6362" s="11" t="str">
        <f>VLOOKUP(A6362,'Hold Harmless'!A$1:B$7201,2,FALSE)</f>
        <v>MOUNT PLEASANT ISD</v>
      </c>
      <c r="C6362" s="11">
        <v>1</v>
      </c>
      <c r="D6362" s="12">
        <v>610.21604938272503</v>
      </c>
      <c r="E6362" s="12">
        <v>190.94444444444406</v>
      </c>
      <c r="F6362" s="12">
        <v>801.16049382716915</v>
      </c>
      <c r="G6362" s="12">
        <v>0.95465641773991938</v>
      </c>
      <c r="H6362" s="12">
        <v>0.94091626548340046</v>
      </c>
      <c r="I6362" s="12">
        <v>1</v>
      </c>
      <c r="J6362" s="12">
        <v>801.16049382716915</v>
      </c>
      <c r="K6362" s="12">
        <v>0</v>
      </c>
      <c r="L6362" s="12">
        <v>0</v>
      </c>
      <c r="M6362" s="12">
        <v>0</v>
      </c>
      <c r="N6362" s="12">
        <v>801.16049382716915</v>
      </c>
    </row>
    <row r="6363" spans="1:15" x14ac:dyDescent="0.3">
      <c r="A6363" s="11" t="s">
        <v>1080</v>
      </c>
      <c r="B6363" s="11" t="str">
        <f>VLOOKUP(A6363,'Hold Harmless'!A$1:B$7201,2,FALSE)</f>
        <v>MOUNT PLEASANT ISD</v>
      </c>
      <c r="C6363" s="11">
        <v>2</v>
      </c>
      <c r="D6363" s="12">
        <v>680.93055555554577</v>
      </c>
      <c r="E6363" s="12">
        <v>123.21180555555603</v>
      </c>
      <c r="F6363" s="12">
        <v>804.14236111110176</v>
      </c>
      <c r="G6363" s="12">
        <v>0.95465641773991938</v>
      </c>
      <c r="H6363" s="12">
        <v>0.94091626548340046</v>
      </c>
      <c r="I6363" s="12">
        <v>1</v>
      </c>
      <c r="J6363" s="12">
        <v>804.14236111110176</v>
      </c>
      <c r="K6363" s="12">
        <v>0</v>
      </c>
      <c r="L6363" s="12">
        <v>0</v>
      </c>
      <c r="M6363" s="12">
        <v>0</v>
      </c>
      <c r="N6363" s="12">
        <v>804.14236111110176</v>
      </c>
    </row>
    <row r="6364" spans="1:15" x14ac:dyDescent="0.3">
      <c r="A6364" s="11" t="s">
        <v>1080</v>
      </c>
      <c r="B6364" s="11" t="str">
        <f>VLOOKUP(A6364,'Hold Harmless'!A$1:B$7201,2,FALSE)</f>
        <v>MOUNT PLEASANT ISD</v>
      </c>
      <c r="C6364" s="11">
        <v>3</v>
      </c>
      <c r="D6364" s="12">
        <v>657.83611111109201</v>
      </c>
      <c r="E6364" s="12">
        <v>117.25833333333085</v>
      </c>
      <c r="F6364" s="12">
        <v>775.09444444442283</v>
      </c>
      <c r="G6364" s="12">
        <v>0.95465641773991938</v>
      </c>
      <c r="H6364" s="12">
        <v>0.94091626548340046</v>
      </c>
      <c r="I6364" s="12">
        <v>1</v>
      </c>
      <c r="J6364" s="12">
        <v>775.09444444442283</v>
      </c>
      <c r="K6364" s="12">
        <v>0</v>
      </c>
      <c r="L6364" s="12">
        <v>0</v>
      </c>
      <c r="M6364" s="12">
        <v>0</v>
      </c>
      <c r="N6364" s="12">
        <v>775.09444444442283</v>
      </c>
    </row>
    <row r="6365" spans="1:15" x14ac:dyDescent="0.3">
      <c r="A6365" s="11" t="s">
        <v>1080</v>
      </c>
      <c r="B6365" s="11" t="str">
        <f>VLOOKUP(A6365,'Hold Harmless'!A$1:B$7201,2,FALSE)</f>
        <v>MOUNT PLEASANT ISD</v>
      </c>
      <c r="C6365" s="11">
        <v>4</v>
      </c>
      <c r="D6365" s="12">
        <v>729.02777777777601</v>
      </c>
      <c r="E6365" s="12">
        <v>37.817901234567991</v>
      </c>
      <c r="F6365" s="12">
        <v>766.84567901234402</v>
      </c>
      <c r="G6365" s="12">
        <v>0.95465641773991938</v>
      </c>
      <c r="H6365" s="12">
        <v>0.94091626548340046</v>
      </c>
      <c r="I6365" s="12">
        <v>1</v>
      </c>
      <c r="J6365" s="12">
        <v>766.84567901234402</v>
      </c>
      <c r="K6365" s="12">
        <v>0</v>
      </c>
      <c r="L6365" s="12">
        <v>0</v>
      </c>
      <c r="M6365" s="12">
        <v>0</v>
      </c>
      <c r="N6365" s="12">
        <v>766.84567901234402</v>
      </c>
    </row>
    <row r="6366" spans="1:15" x14ac:dyDescent="0.3">
      <c r="A6366" s="11" t="s">
        <v>1080</v>
      </c>
      <c r="B6366" s="11" t="str">
        <f>VLOOKUP(A6366,'Hold Harmless'!A$1:B$7201,2,FALSE)</f>
        <v>MOUNT PLEASANT ISD</v>
      </c>
      <c r="C6366" s="11">
        <v>5</v>
      </c>
      <c r="D6366" s="12">
        <v>752.33333333332553</v>
      </c>
      <c r="E6366" s="12">
        <v>18.114583333333318</v>
      </c>
      <c r="F6366" s="12">
        <v>770.4479166666589</v>
      </c>
      <c r="G6366" s="12">
        <v>0.95465641773991938</v>
      </c>
      <c r="H6366" s="12">
        <v>0.94091626548340046</v>
      </c>
      <c r="I6366" s="12">
        <v>1</v>
      </c>
      <c r="J6366" s="12">
        <v>770.4479166666589</v>
      </c>
      <c r="K6366" s="12">
        <v>0</v>
      </c>
      <c r="L6366" s="12">
        <v>0</v>
      </c>
      <c r="M6366" s="12">
        <v>0</v>
      </c>
      <c r="N6366" s="12">
        <v>770.4479166666589</v>
      </c>
    </row>
    <row r="6367" spans="1:15" ht="15" thickBot="1" x14ac:dyDescent="0.35">
      <c r="A6367" s="11" t="s">
        <v>1080</v>
      </c>
      <c r="B6367" s="11" t="str">
        <f>VLOOKUP(A6367,'Hold Harmless'!A$1:B$7201,2,FALSE)</f>
        <v>MOUNT PLEASANT ISD</v>
      </c>
      <c r="C6367" s="11">
        <v>6</v>
      </c>
      <c r="D6367" s="12">
        <v>740.09542483657299</v>
      </c>
      <c r="E6367" s="12">
        <v>15.420098039215704</v>
      </c>
      <c r="F6367" s="12">
        <v>755.51552287578875</v>
      </c>
      <c r="G6367" s="12">
        <v>0.95465641773991938</v>
      </c>
      <c r="H6367" s="12">
        <v>0.94091626548340046</v>
      </c>
      <c r="I6367" s="12">
        <v>1</v>
      </c>
      <c r="J6367" s="12">
        <v>755.51552287578875</v>
      </c>
      <c r="K6367" s="12">
        <v>0</v>
      </c>
      <c r="L6367" s="12">
        <v>0</v>
      </c>
      <c r="M6367" s="12">
        <v>0</v>
      </c>
      <c r="N6367" s="12">
        <v>755.51552287578875</v>
      </c>
      <c r="O6367" s="24">
        <f t="shared" ref="O6367" si="1059">SUM(N6362:N6367)</f>
        <v>4673.2064179374856</v>
      </c>
    </row>
    <row r="6368" spans="1:15" ht="15" thickTop="1" x14ac:dyDescent="0.3">
      <c r="A6368" s="2" t="s">
        <v>1081</v>
      </c>
      <c r="B6368" s="2" t="str">
        <f>VLOOKUP(A6368,'Hold Harmless'!A$1:B$7201,2,FALSE)</f>
        <v>CHAPEL HILL ISD</v>
      </c>
      <c r="C6368" s="2">
        <v>1</v>
      </c>
      <c r="D6368" s="13">
        <v>127.62179487179556</v>
      </c>
      <c r="E6368" s="13">
        <v>28.016025641025653</v>
      </c>
      <c r="F6368" s="13">
        <v>155.63782051282121</v>
      </c>
      <c r="G6368" s="13">
        <v>0.95464796382227579</v>
      </c>
      <c r="H6368" s="13">
        <v>0.95383468667784721</v>
      </c>
      <c r="I6368" s="13">
        <v>1</v>
      </c>
      <c r="J6368" s="13">
        <v>155.63782051282121</v>
      </c>
      <c r="K6368" s="13">
        <v>0</v>
      </c>
      <c r="L6368" s="13">
        <v>0</v>
      </c>
      <c r="M6368" s="13">
        <v>0</v>
      </c>
      <c r="N6368" s="13">
        <v>155.63782051282121</v>
      </c>
    </row>
    <row r="6369" spans="1:15" x14ac:dyDescent="0.3">
      <c r="A6369" s="2" t="s">
        <v>1081</v>
      </c>
      <c r="B6369" s="2" t="str">
        <f>VLOOKUP(A6369,'Hold Harmless'!A$1:B$7201,2,FALSE)</f>
        <v>CHAPEL HILL ISD</v>
      </c>
      <c r="C6369" s="2">
        <v>2</v>
      </c>
      <c r="D6369" s="13">
        <v>133.5192307692312</v>
      </c>
      <c r="E6369" s="13">
        <v>22.208333333333396</v>
      </c>
      <c r="F6369" s="13">
        <v>155.7275641025646</v>
      </c>
      <c r="G6369" s="13">
        <v>0.95464796382227579</v>
      </c>
      <c r="H6369" s="13">
        <v>0.95383468667784721</v>
      </c>
      <c r="I6369" s="13">
        <v>1</v>
      </c>
      <c r="J6369" s="13">
        <v>155.7275641025646</v>
      </c>
      <c r="K6369" s="13">
        <v>0</v>
      </c>
      <c r="L6369" s="13">
        <v>0</v>
      </c>
      <c r="M6369" s="13">
        <v>0</v>
      </c>
      <c r="N6369" s="13">
        <v>155.7275641025646</v>
      </c>
    </row>
    <row r="6370" spans="1:15" x14ac:dyDescent="0.3">
      <c r="A6370" s="2" t="s">
        <v>1081</v>
      </c>
      <c r="B6370" s="2" t="str">
        <f>VLOOKUP(A6370,'Hold Harmless'!A$1:B$7201,2,FALSE)</f>
        <v>CHAPEL HILL ISD</v>
      </c>
      <c r="C6370" s="2">
        <v>3</v>
      </c>
      <c r="D6370" s="13">
        <v>127.2466666666667</v>
      </c>
      <c r="E6370" s="13">
        <v>28.429999999999982</v>
      </c>
      <c r="F6370" s="13">
        <v>155.67666666666668</v>
      </c>
      <c r="G6370" s="13">
        <v>0.95464796382227579</v>
      </c>
      <c r="H6370" s="13">
        <v>0.95383468667784721</v>
      </c>
      <c r="I6370" s="13">
        <v>1</v>
      </c>
      <c r="J6370" s="13">
        <v>155.67666666666668</v>
      </c>
      <c r="K6370" s="13">
        <v>0</v>
      </c>
      <c r="L6370" s="13">
        <v>0</v>
      </c>
      <c r="M6370" s="13">
        <v>0</v>
      </c>
      <c r="N6370" s="13">
        <v>155.67666666666668</v>
      </c>
    </row>
    <row r="6371" spans="1:15" x14ac:dyDescent="0.3">
      <c r="A6371" s="2" t="s">
        <v>1081</v>
      </c>
      <c r="B6371" s="2" t="str">
        <f>VLOOKUP(A6371,'Hold Harmless'!A$1:B$7201,2,FALSE)</f>
        <v>CHAPEL HILL ISD</v>
      </c>
      <c r="C6371" s="2">
        <v>4</v>
      </c>
      <c r="D6371" s="13">
        <v>142.49055555555572</v>
      </c>
      <c r="E6371" s="13">
        <v>13.788333333333345</v>
      </c>
      <c r="F6371" s="13">
        <v>156.27888888888907</v>
      </c>
      <c r="G6371" s="13">
        <v>0.95464796382227579</v>
      </c>
      <c r="H6371" s="13">
        <v>0.95383468667784721</v>
      </c>
      <c r="I6371" s="13">
        <v>1</v>
      </c>
      <c r="J6371" s="13">
        <v>156.27888888888907</v>
      </c>
      <c r="K6371" s="13">
        <v>0</v>
      </c>
      <c r="L6371" s="13">
        <v>0</v>
      </c>
      <c r="M6371" s="13">
        <v>0</v>
      </c>
      <c r="N6371" s="13">
        <v>156.27888888888907</v>
      </c>
    </row>
    <row r="6372" spans="1:15" x14ac:dyDescent="0.3">
      <c r="A6372" s="2" t="s">
        <v>1081</v>
      </c>
      <c r="B6372" s="2" t="str">
        <f>VLOOKUP(A6372,'Hold Harmless'!A$1:B$7201,2,FALSE)</f>
        <v>CHAPEL HILL ISD</v>
      </c>
      <c r="C6372" s="2">
        <v>5</v>
      </c>
      <c r="D6372" s="13">
        <v>147.90909090909062</v>
      </c>
      <c r="E6372" s="13">
        <v>6.9772727272727275</v>
      </c>
      <c r="F6372" s="13">
        <v>154.88636363636334</v>
      </c>
      <c r="G6372" s="13">
        <v>0.95464796382227579</v>
      </c>
      <c r="H6372" s="13">
        <v>0.95383468667784721</v>
      </c>
      <c r="I6372" s="13">
        <v>1</v>
      </c>
      <c r="J6372" s="13">
        <v>154.88636363636334</v>
      </c>
      <c r="K6372" s="13">
        <v>0</v>
      </c>
      <c r="L6372" s="13">
        <v>0</v>
      </c>
      <c r="M6372" s="13">
        <v>0</v>
      </c>
      <c r="N6372" s="13">
        <v>154.88636363636334</v>
      </c>
    </row>
    <row r="6373" spans="1:15" ht="15" thickBot="1" x14ac:dyDescent="0.35">
      <c r="A6373" s="2" t="s">
        <v>1081</v>
      </c>
      <c r="B6373" s="2" t="str">
        <f>VLOOKUP(A6373,'Hold Harmless'!A$1:B$7201,2,FALSE)</f>
        <v>CHAPEL HILL ISD</v>
      </c>
      <c r="C6373" s="2">
        <v>6</v>
      </c>
      <c r="D6373" s="13">
        <v>140.35964912280699</v>
      </c>
      <c r="E6373" s="13">
        <v>12.995614035087797</v>
      </c>
      <c r="F6373" s="13">
        <v>153.3552631578948</v>
      </c>
      <c r="G6373" s="13">
        <v>0.95464796382227579</v>
      </c>
      <c r="H6373" s="13">
        <v>0.95383468667784721</v>
      </c>
      <c r="I6373" s="13">
        <v>1</v>
      </c>
      <c r="J6373" s="13">
        <v>153.3552631578948</v>
      </c>
      <c r="K6373" s="13">
        <v>0</v>
      </c>
      <c r="L6373" s="13">
        <v>0</v>
      </c>
      <c r="M6373" s="13">
        <v>0</v>
      </c>
      <c r="N6373" s="13">
        <v>153.3552631578948</v>
      </c>
      <c r="O6373" s="24">
        <f t="shared" ref="O6373" si="1060">SUM(N6368:N6373)</f>
        <v>931.56256696519972</v>
      </c>
    </row>
    <row r="6374" spans="1:15" ht="15" thickTop="1" x14ac:dyDescent="0.3">
      <c r="A6374" s="4" t="s">
        <v>1082</v>
      </c>
      <c r="B6374" s="4" t="str">
        <f>VLOOKUP(A6374,'Hold Harmless'!A$1:B$7201,2,FALSE)</f>
        <v>HARTS BLUFF ISD</v>
      </c>
      <c r="C6374" s="4">
        <v>1</v>
      </c>
      <c r="D6374" s="10">
        <v>103.4290123456792</v>
      </c>
      <c r="E6374" s="10">
        <v>6.6820987654320936</v>
      </c>
      <c r="F6374" s="10">
        <v>110.11111111111128</v>
      </c>
      <c r="G6374" s="10">
        <v>0.96867952894011522</v>
      </c>
      <c r="H6374" s="10">
        <v>0.97488500180261572</v>
      </c>
      <c r="I6374" s="10">
        <v>0.99363466167699144</v>
      </c>
      <c r="J6374" s="10">
        <v>109.41021663576667</v>
      </c>
      <c r="K6374" s="10">
        <v>0.70089447534461158</v>
      </c>
      <c r="L6374" s="10">
        <v>0.70089447534461158</v>
      </c>
      <c r="M6374" s="10">
        <v>0</v>
      </c>
      <c r="N6374" s="10">
        <v>109.41021663576667</v>
      </c>
    </row>
    <row r="6375" spans="1:15" x14ac:dyDescent="0.3">
      <c r="A6375" s="4" t="s">
        <v>1082</v>
      </c>
      <c r="B6375" s="4" t="str">
        <f>VLOOKUP(A6375,'Hold Harmless'!A$1:B$7201,2,FALSE)</f>
        <v>HARTS BLUFF ISD</v>
      </c>
      <c r="C6375" s="4">
        <v>2</v>
      </c>
      <c r="D6375" s="10">
        <v>103.88310185185227</v>
      </c>
      <c r="E6375" s="10">
        <v>7.3877314814814641</v>
      </c>
      <c r="F6375" s="10">
        <v>111.27083333333374</v>
      </c>
      <c r="G6375" s="10">
        <v>0.96867952894011522</v>
      </c>
      <c r="H6375" s="10">
        <v>0.97488500180261572</v>
      </c>
      <c r="I6375" s="10">
        <v>0.99363466167699144</v>
      </c>
      <c r="J6375" s="10">
        <v>110.56255683368397</v>
      </c>
      <c r="K6375" s="10">
        <v>0.70827649964977013</v>
      </c>
      <c r="L6375" s="10">
        <v>0.70827649964977013</v>
      </c>
      <c r="M6375" s="10">
        <v>0</v>
      </c>
      <c r="N6375" s="10">
        <v>110.56255683368397</v>
      </c>
    </row>
    <row r="6376" spans="1:15" x14ac:dyDescent="0.3">
      <c r="A6376" s="4" t="s">
        <v>1082</v>
      </c>
      <c r="B6376" s="4" t="str">
        <f>VLOOKUP(A6376,'Hold Harmless'!A$1:B$7201,2,FALSE)</f>
        <v>HARTS BLUFF ISD</v>
      </c>
      <c r="C6376" s="4">
        <v>3</v>
      </c>
      <c r="D6376" s="10">
        <v>105.13250957854437</v>
      </c>
      <c r="E6376" s="10">
        <v>5.2727777777777831</v>
      </c>
      <c r="F6376" s="10">
        <v>110.40528735632216</v>
      </c>
      <c r="G6376" s="10">
        <v>0.96867952894011522</v>
      </c>
      <c r="H6376" s="10">
        <v>0.97488500180261572</v>
      </c>
      <c r="I6376" s="10">
        <v>0.99363466167699144</v>
      </c>
      <c r="J6376" s="10">
        <v>109.70252034965019</v>
      </c>
      <c r="K6376" s="10">
        <v>0.70276700667197645</v>
      </c>
      <c r="L6376" s="10">
        <v>0.70276700667197645</v>
      </c>
      <c r="M6376" s="10">
        <v>0</v>
      </c>
      <c r="N6376" s="10">
        <v>109.70252034965019</v>
      </c>
    </row>
    <row r="6377" spans="1:15" x14ac:dyDescent="0.3">
      <c r="A6377" s="4" t="s">
        <v>1082</v>
      </c>
      <c r="B6377" s="4" t="str">
        <f>VLOOKUP(A6377,'Hold Harmless'!A$1:B$7201,2,FALSE)</f>
        <v>HARTS BLUFF ISD</v>
      </c>
      <c r="C6377" s="4">
        <v>4</v>
      </c>
      <c r="D6377" s="10">
        <v>104.41407407407425</v>
      </c>
      <c r="E6377" s="10">
        <v>4.9237037037037084</v>
      </c>
      <c r="F6377" s="10">
        <v>109.33777777777796</v>
      </c>
      <c r="G6377" s="10">
        <v>0.96867952894011522</v>
      </c>
      <c r="H6377" s="10">
        <v>0.97488500180261572</v>
      </c>
      <c r="I6377" s="10">
        <v>0.99363466167699144</v>
      </c>
      <c r="J6377" s="10">
        <v>108.64180583073647</v>
      </c>
      <c r="K6377" s="10">
        <v>0.69597194704148535</v>
      </c>
      <c r="L6377" s="10">
        <v>0.69597194704148535</v>
      </c>
      <c r="M6377" s="10">
        <v>0</v>
      </c>
      <c r="N6377" s="10">
        <v>108.64180583073647</v>
      </c>
    </row>
    <row r="6378" spans="1:15" x14ac:dyDescent="0.3">
      <c r="A6378" s="4" t="s">
        <v>1082</v>
      </c>
      <c r="B6378" s="4" t="str">
        <f>VLOOKUP(A6378,'Hold Harmless'!A$1:B$7201,2,FALSE)</f>
        <v>HARTS BLUFF ISD</v>
      </c>
      <c r="C6378" s="4">
        <v>5</v>
      </c>
      <c r="D6378" s="10">
        <v>99.074652777777473</v>
      </c>
      <c r="E6378" s="10">
        <v>11.810763888888923</v>
      </c>
      <c r="F6378" s="10">
        <v>110.8854166666664</v>
      </c>
      <c r="G6378" s="10">
        <v>0.96867952894011522</v>
      </c>
      <c r="H6378" s="10">
        <v>0.97488500180261572</v>
      </c>
      <c r="I6378" s="10">
        <v>0.99363466167699144</v>
      </c>
      <c r="J6378" s="10">
        <v>110.17959347449529</v>
      </c>
      <c r="K6378" s="10">
        <v>0.70582319217110978</v>
      </c>
      <c r="L6378" s="10">
        <v>0.70582319217110978</v>
      </c>
      <c r="M6378" s="10">
        <v>0</v>
      </c>
      <c r="N6378" s="10">
        <v>110.17959347449529</v>
      </c>
    </row>
    <row r="6379" spans="1:15" ht="15" thickBot="1" x14ac:dyDescent="0.35">
      <c r="A6379" s="4" t="s">
        <v>1082</v>
      </c>
      <c r="B6379" s="4" t="str">
        <f>VLOOKUP(A6379,'Hold Harmless'!A$1:B$7201,2,FALSE)</f>
        <v>HARTS BLUFF ISD</v>
      </c>
      <c r="C6379" s="4">
        <v>6</v>
      </c>
      <c r="D6379" s="10">
        <v>108.05124777183676</v>
      </c>
      <c r="E6379" s="10">
        <v>2.4141414141414144</v>
      </c>
      <c r="F6379" s="10">
        <v>110.46538918597817</v>
      </c>
      <c r="G6379" s="10">
        <v>0.96867952894011522</v>
      </c>
      <c r="H6379" s="10">
        <v>0.97488500180261572</v>
      </c>
      <c r="I6379" s="10">
        <v>0.99363466167699144</v>
      </c>
      <c r="J6379" s="10">
        <v>109.76223961082661</v>
      </c>
      <c r="K6379" s="10">
        <v>0.70314957515155641</v>
      </c>
      <c r="L6379" s="10">
        <v>0.70314957515155641</v>
      </c>
      <c r="M6379" s="10">
        <v>0</v>
      </c>
      <c r="N6379" s="10">
        <v>109.76223961082661</v>
      </c>
      <c r="O6379" s="24">
        <f t="shared" ref="O6379" si="1061">SUM(N6374:N6379)</f>
        <v>658.25893273515931</v>
      </c>
    </row>
    <row r="6380" spans="1:15" ht="15" thickTop="1" x14ac:dyDescent="0.3">
      <c r="A6380" s="11" t="s">
        <v>1083</v>
      </c>
      <c r="B6380" s="11" t="str">
        <f>VLOOKUP(A6380,'Hold Harmless'!A$1:B$7201,2,FALSE)</f>
        <v>TEXAS LEADERSHIP PUBLIC SCHOOLS</v>
      </c>
      <c r="C6380" s="11">
        <v>1</v>
      </c>
      <c r="D6380" s="12">
        <v>273.35714285713897</v>
      </c>
      <c r="E6380" s="12">
        <v>189.42261904761571</v>
      </c>
      <c r="F6380" s="12">
        <v>462.77976190475465</v>
      </c>
      <c r="G6380" s="12">
        <v>0.95837183781910595</v>
      </c>
      <c r="H6380" s="12">
        <v>0.95036294429850421</v>
      </c>
      <c r="I6380" s="12">
        <v>1</v>
      </c>
      <c r="J6380" s="12">
        <v>462.77976190475465</v>
      </c>
      <c r="K6380" s="12">
        <v>0</v>
      </c>
      <c r="L6380" s="12">
        <v>0</v>
      </c>
      <c r="M6380" s="12">
        <v>0</v>
      </c>
      <c r="N6380" s="12">
        <v>462.77976190475465</v>
      </c>
    </row>
    <row r="6381" spans="1:15" x14ac:dyDescent="0.3">
      <c r="A6381" s="11" t="s">
        <v>1083</v>
      </c>
      <c r="B6381" s="11" t="str">
        <f>VLOOKUP(A6381,'Hold Harmless'!A$1:B$7201,2,FALSE)</f>
        <v>TEXAS LEADERSHIP PUBLIC SCHOOLS</v>
      </c>
      <c r="C6381" s="11">
        <v>2</v>
      </c>
      <c r="D6381" s="12">
        <v>344.06034482758838</v>
      </c>
      <c r="E6381" s="12">
        <v>108.42753755397455</v>
      </c>
      <c r="F6381" s="12">
        <v>452.48788238156294</v>
      </c>
      <c r="G6381" s="12">
        <v>0.95837183781910595</v>
      </c>
      <c r="H6381" s="12">
        <v>0.95036294429850421</v>
      </c>
      <c r="I6381" s="12">
        <v>1</v>
      </c>
      <c r="J6381" s="12">
        <v>452.48788238156294</v>
      </c>
      <c r="K6381" s="12">
        <v>0</v>
      </c>
      <c r="L6381" s="12">
        <v>0</v>
      </c>
      <c r="M6381" s="12">
        <v>0</v>
      </c>
      <c r="N6381" s="12">
        <v>452.48788238156294</v>
      </c>
    </row>
    <row r="6382" spans="1:15" x14ac:dyDescent="0.3">
      <c r="A6382" s="11" t="s">
        <v>1083</v>
      </c>
      <c r="B6382" s="11" t="str">
        <f>VLOOKUP(A6382,'Hold Harmless'!A$1:B$7201,2,FALSE)</f>
        <v>TEXAS LEADERSHIP PUBLIC SCHOOLS</v>
      </c>
      <c r="C6382" s="11">
        <v>3</v>
      </c>
      <c r="D6382" s="12">
        <v>318.73717948717893</v>
      </c>
      <c r="E6382" s="12">
        <v>130.10256410256517</v>
      </c>
      <c r="F6382" s="12">
        <v>448.8397435897441</v>
      </c>
      <c r="G6382" s="12">
        <v>0.95837183781910595</v>
      </c>
      <c r="H6382" s="12">
        <v>0.95036294429850421</v>
      </c>
      <c r="I6382" s="12">
        <v>1</v>
      </c>
      <c r="J6382" s="12">
        <v>448.8397435897441</v>
      </c>
      <c r="K6382" s="12">
        <v>0</v>
      </c>
      <c r="L6382" s="12">
        <v>0</v>
      </c>
      <c r="M6382" s="12">
        <v>0</v>
      </c>
      <c r="N6382" s="12">
        <v>448.8397435897441</v>
      </c>
    </row>
    <row r="6383" spans="1:15" x14ac:dyDescent="0.3">
      <c r="A6383" s="11" t="s">
        <v>1083</v>
      </c>
      <c r="B6383" s="11" t="str">
        <f>VLOOKUP(A6383,'Hold Harmless'!A$1:B$7201,2,FALSE)</f>
        <v>TEXAS LEADERSHIP PUBLIC SCHOOLS</v>
      </c>
      <c r="C6383" s="11">
        <v>4</v>
      </c>
      <c r="D6383" s="12">
        <v>361.74493589743844</v>
      </c>
      <c r="E6383" s="12">
        <v>84.945726495726561</v>
      </c>
      <c r="F6383" s="12">
        <v>446.69066239316498</v>
      </c>
      <c r="G6383" s="12">
        <v>0.95837183781910595</v>
      </c>
      <c r="H6383" s="12">
        <v>0.95036294429850421</v>
      </c>
      <c r="I6383" s="12">
        <v>1</v>
      </c>
      <c r="J6383" s="12">
        <v>446.69066239316498</v>
      </c>
      <c r="K6383" s="12">
        <v>0</v>
      </c>
      <c r="L6383" s="12">
        <v>0</v>
      </c>
      <c r="M6383" s="12">
        <v>0</v>
      </c>
      <c r="N6383" s="12">
        <v>446.69066239316498</v>
      </c>
    </row>
    <row r="6384" spans="1:15" x14ac:dyDescent="0.3">
      <c r="A6384" s="11" t="s">
        <v>1083</v>
      </c>
      <c r="B6384" s="11" t="str">
        <f>VLOOKUP(A6384,'Hold Harmless'!A$1:B$7201,2,FALSE)</f>
        <v>TEXAS LEADERSHIP PUBLIC SCHOOLS</v>
      </c>
      <c r="C6384" s="11">
        <v>5</v>
      </c>
      <c r="D6384" s="12">
        <v>366.96376811593751</v>
      </c>
      <c r="E6384" s="12">
        <v>76.355072463767158</v>
      </c>
      <c r="F6384" s="12">
        <v>443.31884057970467</v>
      </c>
      <c r="G6384" s="12">
        <v>0.95837183781910595</v>
      </c>
      <c r="H6384" s="12">
        <v>0.95036294429850421</v>
      </c>
      <c r="I6384" s="12">
        <v>1</v>
      </c>
      <c r="J6384" s="12">
        <v>443.31884057970467</v>
      </c>
      <c r="K6384" s="12">
        <v>0</v>
      </c>
      <c r="L6384" s="12">
        <v>0</v>
      </c>
      <c r="M6384" s="12">
        <v>0</v>
      </c>
      <c r="N6384" s="12">
        <v>443.31884057970467</v>
      </c>
    </row>
    <row r="6385" spans="1:15" ht="15" thickBot="1" x14ac:dyDescent="0.35">
      <c r="A6385" s="11" t="s">
        <v>1083</v>
      </c>
      <c r="B6385" s="11" t="str">
        <f>VLOOKUP(A6385,'Hold Harmless'!A$1:B$7201,2,FALSE)</f>
        <v>TEXAS LEADERSHIP PUBLIC SCHOOLS</v>
      </c>
      <c r="C6385" s="11">
        <v>6</v>
      </c>
      <c r="D6385" s="12">
        <v>376.92857142856377</v>
      </c>
      <c r="E6385" s="12">
        <v>59.123809523812056</v>
      </c>
      <c r="F6385" s="12">
        <v>436.05238095237581</v>
      </c>
      <c r="G6385" s="12">
        <v>0.95837183781910595</v>
      </c>
      <c r="H6385" s="12">
        <v>0.95036294429850421</v>
      </c>
      <c r="I6385" s="12">
        <v>1</v>
      </c>
      <c r="J6385" s="12">
        <v>436.05238095237581</v>
      </c>
      <c r="K6385" s="12">
        <v>0</v>
      </c>
      <c r="L6385" s="12">
        <v>0</v>
      </c>
      <c r="M6385" s="12">
        <v>0</v>
      </c>
      <c r="N6385" s="12">
        <v>436.05238095237581</v>
      </c>
      <c r="O6385" s="24">
        <f t="shared" ref="O6385" si="1062">SUM(N6380:N6385)</f>
        <v>2690.1692718013069</v>
      </c>
    </row>
    <row r="6386" spans="1:15" ht="15" thickTop="1" x14ac:dyDescent="0.3">
      <c r="A6386" s="2" t="s">
        <v>1084</v>
      </c>
      <c r="B6386" s="2" t="str">
        <f>VLOOKUP(A6386,'Hold Harmless'!A$1:B$7201,2,FALSE)</f>
        <v>CHRISTOVAL ISD</v>
      </c>
      <c r="C6386" s="2">
        <v>1</v>
      </c>
      <c r="D6386" s="13">
        <v>81.846545777592155</v>
      </c>
      <c r="E6386" s="13">
        <v>6.7802309782608692</v>
      </c>
      <c r="F6386" s="13">
        <v>88.626776755853029</v>
      </c>
      <c r="G6386" s="13">
        <v>0.95688944472797222</v>
      </c>
      <c r="H6386" s="13">
        <v>0.95678744402814586</v>
      </c>
      <c r="I6386" s="13">
        <v>1</v>
      </c>
      <c r="J6386" s="13">
        <v>88.626776755853029</v>
      </c>
      <c r="K6386" s="13">
        <v>0</v>
      </c>
      <c r="L6386" s="13">
        <v>0</v>
      </c>
      <c r="M6386" s="13">
        <v>0</v>
      </c>
      <c r="N6386" s="13">
        <v>88.626776755853029</v>
      </c>
    </row>
    <row r="6387" spans="1:15" x14ac:dyDescent="0.3">
      <c r="A6387" s="2" t="s">
        <v>1084</v>
      </c>
      <c r="B6387" s="2" t="str">
        <f>VLOOKUP(A6387,'Hold Harmless'!A$1:B$7201,2,FALSE)</f>
        <v>CHRISTOVAL ISD</v>
      </c>
      <c r="C6387" s="2">
        <v>2</v>
      </c>
      <c r="D6387" s="13">
        <v>84.298611111111313</v>
      </c>
      <c r="E6387" s="13">
        <v>3.3229166666666665</v>
      </c>
      <c r="F6387" s="13">
        <v>87.621527777777985</v>
      </c>
      <c r="G6387" s="13">
        <v>0.95688944472797222</v>
      </c>
      <c r="H6387" s="13">
        <v>0.95678744402814586</v>
      </c>
      <c r="I6387" s="13">
        <v>1</v>
      </c>
      <c r="J6387" s="13">
        <v>87.621527777777985</v>
      </c>
      <c r="K6387" s="13">
        <v>0</v>
      </c>
      <c r="L6387" s="13">
        <v>0</v>
      </c>
      <c r="M6387" s="13">
        <v>0</v>
      </c>
      <c r="N6387" s="13">
        <v>87.621527777777985</v>
      </c>
    </row>
    <row r="6388" spans="1:15" x14ac:dyDescent="0.3">
      <c r="A6388" s="2" t="s">
        <v>1084</v>
      </c>
      <c r="B6388" s="2" t="str">
        <f>VLOOKUP(A6388,'Hold Harmless'!A$1:B$7201,2,FALSE)</f>
        <v>CHRISTOVAL ISD</v>
      </c>
      <c r="C6388" s="2">
        <v>3</v>
      </c>
      <c r="D6388" s="13">
        <v>81.372668997668882</v>
      </c>
      <c r="E6388" s="13">
        <v>4.7835081585081625</v>
      </c>
      <c r="F6388" s="13">
        <v>86.156177156177051</v>
      </c>
      <c r="G6388" s="13">
        <v>0.95688944472797222</v>
      </c>
      <c r="H6388" s="13">
        <v>0.95678744402814586</v>
      </c>
      <c r="I6388" s="13">
        <v>1</v>
      </c>
      <c r="J6388" s="13">
        <v>86.156177156177051</v>
      </c>
      <c r="K6388" s="13">
        <v>0</v>
      </c>
      <c r="L6388" s="13">
        <v>0</v>
      </c>
      <c r="M6388" s="13">
        <v>0</v>
      </c>
      <c r="N6388" s="13">
        <v>86.156177156177051</v>
      </c>
    </row>
    <row r="6389" spans="1:15" x14ac:dyDescent="0.3">
      <c r="A6389" s="2" t="s">
        <v>1084</v>
      </c>
      <c r="B6389" s="2" t="str">
        <f>VLOOKUP(A6389,'Hold Harmless'!A$1:B$7201,2,FALSE)</f>
        <v>CHRISTOVAL ISD</v>
      </c>
      <c r="C6389" s="2">
        <v>4</v>
      </c>
      <c r="D6389" s="13">
        <v>77.760073260073028</v>
      </c>
      <c r="E6389" s="13">
        <v>9.0803571428571601</v>
      </c>
      <c r="F6389" s="13">
        <v>86.840430402930195</v>
      </c>
      <c r="G6389" s="13">
        <v>0.95688944472797222</v>
      </c>
      <c r="H6389" s="13">
        <v>0.95678744402814586</v>
      </c>
      <c r="I6389" s="13">
        <v>1</v>
      </c>
      <c r="J6389" s="13">
        <v>86.840430402930195</v>
      </c>
      <c r="K6389" s="13">
        <v>0</v>
      </c>
      <c r="L6389" s="13">
        <v>0</v>
      </c>
      <c r="M6389" s="13">
        <v>0</v>
      </c>
      <c r="N6389" s="13">
        <v>86.840430402930195</v>
      </c>
    </row>
    <row r="6390" spans="1:15" x14ac:dyDescent="0.3">
      <c r="A6390" s="2" t="s">
        <v>1084</v>
      </c>
      <c r="B6390" s="2" t="str">
        <f>VLOOKUP(A6390,'Hold Harmless'!A$1:B$7201,2,FALSE)</f>
        <v>CHRISTOVAL ISD</v>
      </c>
      <c r="C6390" s="2">
        <v>5</v>
      </c>
      <c r="D6390" s="13">
        <v>85.669642857143003</v>
      </c>
      <c r="E6390" s="13">
        <v>1.2202380952380953</v>
      </c>
      <c r="F6390" s="13">
        <v>86.889880952381105</v>
      </c>
      <c r="G6390" s="13">
        <v>0.95688944472797222</v>
      </c>
      <c r="H6390" s="13">
        <v>0.95678744402814586</v>
      </c>
      <c r="I6390" s="13">
        <v>1</v>
      </c>
      <c r="J6390" s="13">
        <v>86.889880952381105</v>
      </c>
      <c r="K6390" s="13">
        <v>0</v>
      </c>
      <c r="L6390" s="13">
        <v>0</v>
      </c>
      <c r="M6390" s="13">
        <v>0</v>
      </c>
      <c r="N6390" s="13">
        <v>86.889880952381105</v>
      </c>
    </row>
    <row r="6391" spans="1:15" ht="15" thickBot="1" x14ac:dyDescent="0.35">
      <c r="A6391" s="2" t="s">
        <v>1084</v>
      </c>
      <c r="B6391" s="2" t="str">
        <f>VLOOKUP(A6391,'Hold Harmless'!A$1:B$7201,2,FALSE)</f>
        <v>CHRISTOVAL ISD</v>
      </c>
      <c r="C6391" s="2">
        <v>6</v>
      </c>
      <c r="D6391" s="13">
        <v>85.223459383753493</v>
      </c>
      <c r="E6391" s="13">
        <v>1.0294117647058822</v>
      </c>
      <c r="F6391" s="13">
        <v>86.252871148459377</v>
      </c>
      <c r="G6391" s="13">
        <v>0.95688944472797222</v>
      </c>
      <c r="H6391" s="13">
        <v>0.95678744402814586</v>
      </c>
      <c r="I6391" s="13">
        <v>1</v>
      </c>
      <c r="J6391" s="13">
        <v>86.252871148459377</v>
      </c>
      <c r="K6391" s="13">
        <v>0</v>
      </c>
      <c r="L6391" s="13">
        <v>0</v>
      </c>
      <c r="M6391" s="13">
        <v>0</v>
      </c>
      <c r="N6391" s="13">
        <v>86.252871148459377</v>
      </c>
      <c r="O6391" s="24">
        <f t="shared" ref="O6391" si="1063">SUM(N6386:N6391)</f>
        <v>522.38766419357876</v>
      </c>
    </row>
    <row r="6392" spans="1:15" ht="15" thickTop="1" x14ac:dyDescent="0.3">
      <c r="A6392" s="4" t="s">
        <v>1085</v>
      </c>
      <c r="B6392" s="4" t="str">
        <f>VLOOKUP(A6392,'Hold Harmless'!A$1:B$7201,2,FALSE)</f>
        <v>SAN ANGELO ISD</v>
      </c>
      <c r="C6392" s="4">
        <v>1</v>
      </c>
      <c r="D6392" s="10">
        <v>1420.0549382716463</v>
      </c>
      <c r="E6392" s="10">
        <v>690.44444444443741</v>
      </c>
      <c r="F6392" s="10">
        <v>2110.4993827160838</v>
      </c>
      <c r="G6392" s="10">
        <v>0.9480401481443691</v>
      </c>
      <c r="H6392" s="10">
        <v>0.91623325262126587</v>
      </c>
      <c r="I6392" s="10">
        <v>1</v>
      </c>
      <c r="J6392" s="10">
        <v>2110.4993827160838</v>
      </c>
      <c r="K6392" s="10">
        <v>0</v>
      </c>
      <c r="L6392" s="10">
        <v>0</v>
      </c>
      <c r="M6392" s="10">
        <v>0</v>
      </c>
      <c r="N6392" s="10">
        <v>2110.4993827160838</v>
      </c>
    </row>
    <row r="6393" spans="1:15" x14ac:dyDescent="0.3">
      <c r="A6393" s="4" t="s">
        <v>1085</v>
      </c>
      <c r="B6393" s="4" t="str">
        <f>VLOOKUP(A6393,'Hold Harmless'!A$1:B$7201,2,FALSE)</f>
        <v>SAN ANGELO ISD</v>
      </c>
      <c r="C6393" s="4">
        <v>2</v>
      </c>
      <c r="D6393" s="10">
        <v>1628.8149097816115</v>
      </c>
      <c r="E6393" s="10">
        <v>495.12820512822407</v>
      </c>
      <c r="F6393" s="10">
        <v>2123.9431149098355</v>
      </c>
      <c r="G6393" s="10">
        <v>0.9480401481443691</v>
      </c>
      <c r="H6393" s="10">
        <v>0.91623325262126587</v>
      </c>
      <c r="I6393" s="10">
        <v>1</v>
      </c>
      <c r="J6393" s="10">
        <v>2123.9431149098355</v>
      </c>
      <c r="K6393" s="10">
        <v>0</v>
      </c>
      <c r="L6393" s="10">
        <v>0</v>
      </c>
      <c r="M6393" s="10">
        <v>0</v>
      </c>
      <c r="N6393" s="10">
        <v>2123.9431149098355</v>
      </c>
    </row>
    <row r="6394" spans="1:15" x14ac:dyDescent="0.3">
      <c r="A6394" s="4" t="s">
        <v>1085</v>
      </c>
      <c r="B6394" s="4" t="str">
        <f>VLOOKUP(A6394,'Hold Harmless'!A$1:B$7201,2,FALSE)</f>
        <v>SAN ANGELO ISD</v>
      </c>
      <c r="C6394" s="4">
        <v>3</v>
      </c>
      <c r="D6394" s="10">
        <v>1630.9146666668369</v>
      </c>
      <c r="E6394" s="10">
        <v>435.17666666666435</v>
      </c>
      <c r="F6394" s="10">
        <v>2066.0913333335011</v>
      </c>
      <c r="G6394" s="10">
        <v>0.9480401481443691</v>
      </c>
      <c r="H6394" s="10">
        <v>0.91623325262126587</v>
      </c>
      <c r="I6394" s="10">
        <v>1</v>
      </c>
      <c r="J6394" s="10">
        <v>2066.0913333335011</v>
      </c>
      <c r="K6394" s="10">
        <v>0</v>
      </c>
      <c r="L6394" s="10">
        <v>0</v>
      </c>
      <c r="M6394" s="10">
        <v>0</v>
      </c>
      <c r="N6394" s="10">
        <v>2066.0913333335011</v>
      </c>
    </row>
    <row r="6395" spans="1:15" x14ac:dyDescent="0.3">
      <c r="A6395" s="4" t="s">
        <v>1085</v>
      </c>
      <c r="B6395" s="4" t="str">
        <f>VLOOKUP(A6395,'Hold Harmless'!A$1:B$7201,2,FALSE)</f>
        <v>SAN ANGELO ISD</v>
      </c>
      <c r="C6395" s="4">
        <v>4</v>
      </c>
      <c r="D6395" s="10">
        <v>1730.1712560387664</v>
      </c>
      <c r="E6395" s="10">
        <v>361.86135265701489</v>
      </c>
      <c r="F6395" s="10">
        <v>2092.0326086957812</v>
      </c>
      <c r="G6395" s="10">
        <v>0.9480401481443691</v>
      </c>
      <c r="H6395" s="10">
        <v>0.91623325262126587</v>
      </c>
      <c r="I6395" s="10">
        <v>1</v>
      </c>
      <c r="J6395" s="10">
        <v>2092.0326086957812</v>
      </c>
      <c r="K6395" s="10">
        <v>0</v>
      </c>
      <c r="L6395" s="10">
        <v>0</v>
      </c>
      <c r="M6395" s="10">
        <v>0</v>
      </c>
      <c r="N6395" s="10">
        <v>2092.0326086957812</v>
      </c>
    </row>
    <row r="6396" spans="1:15" x14ac:dyDescent="0.3">
      <c r="A6396" s="4" t="s">
        <v>1085</v>
      </c>
      <c r="B6396" s="4" t="str">
        <f>VLOOKUP(A6396,'Hold Harmless'!A$1:B$7201,2,FALSE)</f>
        <v>SAN ANGELO ISD</v>
      </c>
      <c r="C6396" s="4">
        <v>5</v>
      </c>
      <c r="D6396" s="10">
        <v>1759.0773809524974</v>
      </c>
      <c r="E6396" s="10">
        <v>331.64583333333871</v>
      </c>
      <c r="F6396" s="10">
        <v>2090.7232142858361</v>
      </c>
      <c r="G6396" s="10">
        <v>0.9480401481443691</v>
      </c>
      <c r="H6396" s="10">
        <v>0.91623325262126587</v>
      </c>
      <c r="I6396" s="10">
        <v>1</v>
      </c>
      <c r="J6396" s="10">
        <v>2090.7232142858361</v>
      </c>
      <c r="K6396" s="10">
        <v>0</v>
      </c>
      <c r="L6396" s="10">
        <v>0</v>
      </c>
      <c r="M6396" s="10">
        <v>0</v>
      </c>
      <c r="N6396" s="10">
        <v>2090.7232142858361</v>
      </c>
    </row>
    <row r="6397" spans="1:15" ht="15" thickBot="1" x14ac:dyDescent="0.35">
      <c r="A6397" s="4" t="s">
        <v>1085</v>
      </c>
      <c r="B6397" s="4" t="str">
        <f>VLOOKUP(A6397,'Hold Harmless'!A$1:B$7201,2,FALSE)</f>
        <v>SAN ANGELO ISD</v>
      </c>
      <c r="C6397" s="4">
        <v>6</v>
      </c>
      <c r="D6397" s="10">
        <v>1781.202380952391</v>
      </c>
      <c r="E6397" s="10">
        <v>286.60952380951807</v>
      </c>
      <c r="F6397" s="10">
        <v>2067.8119047619089</v>
      </c>
      <c r="G6397" s="10">
        <v>0.9480401481443691</v>
      </c>
      <c r="H6397" s="10">
        <v>0.91623325262126587</v>
      </c>
      <c r="I6397" s="10">
        <v>1</v>
      </c>
      <c r="J6397" s="10">
        <v>2067.8119047619089</v>
      </c>
      <c r="K6397" s="10">
        <v>0</v>
      </c>
      <c r="L6397" s="10">
        <v>0</v>
      </c>
      <c r="M6397" s="10">
        <v>0</v>
      </c>
      <c r="N6397" s="10">
        <v>2067.8119047619089</v>
      </c>
      <c r="O6397" s="24">
        <f t="shared" ref="O6397" si="1064">SUM(N6392:N6397)</f>
        <v>12551.101558702947</v>
      </c>
    </row>
    <row r="6398" spans="1:15" ht="15" thickTop="1" x14ac:dyDescent="0.3">
      <c r="A6398" s="11" t="s">
        <v>1086</v>
      </c>
      <c r="B6398" s="11" t="str">
        <f>VLOOKUP(A6398,'Hold Harmless'!A$1:B$7201,2,FALSE)</f>
        <v>WATER VALLEY ISD</v>
      </c>
      <c r="C6398" s="11">
        <v>1</v>
      </c>
      <c r="D6398" s="12">
        <v>41.998059730818298</v>
      </c>
      <c r="E6398" s="12">
        <v>8.5459770114942568</v>
      </c>
      <c r="F6398" s="12">
        <v>50.544036742312556</v>
      </c>
      <c r="G6398" s="12">
        <v>0.96316349837566317</v>
      </c>
      <c r="H6398" s="12">
        <v>0.96294880820677864</v>
      </c>
      <c r="I6398" s="12">
        <v>1</v>
      </c>
      <c r="J6398" s="12">
        <v>50.544036742312556</v>
      </c>
      <c r="K6398" s="12">
        <v>0</v>
      </c>
      <c r="L6398" s="12">
        <v>0</v>
      </c>
      <c r="M6398" s="12">
        <v>0</v>
      </c>
      <c r="N6398" s="12">
        <v>50.544036742312556</v>
      </c>
    </row>
    <row r="6399" spans="1:15" x14ac:dyDescent="0.3">
      <c r="A6399" s="11" t="s">
        <v>1086</v>
      </c>
      <c r="B6399" s="11" t="str">
        <f>VLOOKUP(A6399,'Hold Harmless'!A$1:B$7201,2,FALSE)</f>
        <v>WATER VALLEY ISD</v>
      </c>
      <c r="C6399" s="11">
        <v>2</v>
      </c>
      <c r="D6399" s="12">
        <v>45.034756431308082</v>
      </c>
      <c r="E6399" s="12">
        <v>4.9226190476190474</v>
      </c>
      <c r="F6399" s="12">
        <v>49.957375478927133</v>
      </c>
      <c r="G6399" s="12">
        <v>0.96316349837566317</v>
      </c>
      <c r="H6399" s="12">
        <v>0.96294880820677864</v>
      </c>
      <c r="I6399" s="12">
        <v>1</v>
      </c>
      <c r="J6399" s="12">
        <v>49.957375478927133</v>
      </c>
      <c r="K6399" s="12">
        <v>0</v>
      </c>
      <c r="L6399" s="12">
        <v>0</v>
      </c>
      <c r="M6399" s="12">
        <v>0</v>
      </c>
      <c r="N6399" s="12">
        <v>49.957375478927133</v>
      </c>
    </row>
    <row r="6400" spans="1:15" x14ac:dyDescent="0.3">
      <c r="A6400" s="11" t="s">
        <v>1086</v>
      </c>
      <c r="B6400" s="11" t="str">
        <f>VLOOKUP(A6400,'Hold Harmless'!A$1:B$7201,2,FALSE)</f>
        <v>WATER VALLEY ISD</v>
      </c>
      <c r="C6400" s="11">
        <v>3</v>
      </c>
      <c r="D6400" s="12">
        <v>45.331282051281981</v>
      </c>
      <c r="E6400" s="12">
        <v>3.9785897435897422</v>
      </c>
      <c r="F6400" s="12">
        <v>49.309871794871725</v>
      </c>
      <c r="G6400" s="12">
        <v>0.96316349837566317</v>
      </c>
      <c r="H6400" s="12">
        <v>0.96294880820677864</v>
      </c>
      <c r="I6400" s="12">
        <v>1</v>
      </c>
      <c r="J6400" s="12">
        <v>49.309871794871725</v>
      </c>
      <c r="K6400" s="12">
        <v>0</v>
      </c>
      <c r="L6400" s="12">
        <v>0</v>
      </c>
      <c r="M6400" s="12">
        <v>0</v>
      </c>
      <c r="N6400" s="12">
        <v>49.309871794871725</v>
      </c>
    </row>
    <row r="6401" spans="1:15" x14ac:dyDescent="0.3">
      <c r="A6401" s="11" t="s">
        <v>1086</v>
      </c>
      <c r="B6401" s="11" t="str">
        <f>VLOOKUP(A6401,'Hold Harmless'!A$1:B$7201,2,FALSE)</f>
        <v>WATER VALLEY ISD</v>
      </c>
      <c r="C6401" s="11">
        <v>4</v>
      </c>
      <c r="D6401" s="12">
        <v>45.565289648622866</v>
      </c>
      <c r="E6401" s="12">
        <v>3.653846153846152</v>
      </c>
      <c r="F6401" s="12">
        <v>49.219135802469019</v>
      </c>
      <c r="G6401" s="12">
        <v>0.96316349837566317</v>
      </c>
      <c r="H6401" s="12">
        <v>0.96294880820677864</v>
      </c>
      <c r="I6401" s="12">
        <v>1</v>
      </c>
      <c r="J6401" s="12">
        <v>49.219135802469019</v>
      </c>
      <c r="K6401" s="12">
        <v>0</v>
      </c>
      <c r="L6401" s="12">
        <v>0</v>
      </c>
      <c r="M6401" s="12">
        <v>0</v>
      </c>
      <c r="N6401" s="12">
        <v>49.219135802469019</v>
      </c>
    </row>
    <row r="6402" spans="1:15" x14ac:dyDescent="0.3">
      <c r="A6402" s="11" t="s">
        <v>1086</v>
      </c>
      <c r="B6402" s="11" t="str">
        <f>VLOOKUP(A6402,'Hold Harmless'!A$1:B$7201,2,FALSE)</f>
        <v>WATER VALLEY ISD</v>
      </c>
      <c r="C6402" s="11">
        <v>5</v>
      </c>
      <c r="D6402" s="12">
        <v>48.392841354048151</v>
      </c>
      <c r="E6402" s="12">
        <v>1.402298850574712</v>
      </c>
      <c r="F6402" s="12">
        <v>49.795140204622861</v>
      </c>
      <c r="G6402" s="12">
        <v>0.96316349837566317</v>
      </c>
      <c r="H6402" s="12">
        <v>0.96294880820677864</v>
      </c>
      <c r="I6402" s="12">
        <v>1</v>
      </c>
      <c r="J6402" s="12">
        <v>49.795140204622861</v>
      </c>
      <c r="K6402" s="12">
        <v>0</v>
      </c>
      <c r="L6402" s="12">
        <v>0</v>
      </c>
      <c r="M6402" s="12">
        <v>0</v>
      </c>
      <c r="N6402" s="12">
        <v>49.795140204622861</v>
      </c>
    </row>
    <row r="6403" spans="1:15" ht="15" thickBot="1" x14ac:dyDescent="0.35">
      <c r="A6403" s="11" t="s">
        <v>1086</v>
      </c>
      <c r="B6403" s="11" t="str">
        <f>VLOOKUP(A6403,'Hold Harmless'!A$1:B$7201,2,FALSE)</f>
        <v>WATER VALLEY ISD</v>
      </c>
      <c r="C6403" s="11">
        <v>6</v>
      </c>
      <c r="D6403" s="12">
        <v>48.921323529411687</v>
      </c>
      <c r="E6403" s="12">
        <v>1.2361111111111107</v>
      </c>
      <c r="F6403" s="12">
        <v>50.157434640522794</v>
      </c>
      <c r="G6403" s="12">
        <v>0.96316349837566317</v>
      </c>
      <c r="H6403" s="12">
        <v>0.96294880820677864</v>
      </c>
      <c r="I6403" s="12">
        <v>1</v>
      </c>
      <c r="J6403" s="12">
        <v>50.157434640522794</v>
      </c>
      <c r="K6403" s="12">
        <v>0</v>
      </c>
      <c r="L6403" s="12">
        <v>0</v>
      </c>
      <c r="M6403" s="12">
        <v>0</v>
      </c>
      <c r="N6403" s="12">
        <v>50.157434640522794</v>
      </c>
      <c r="O6403" s="24">
        <f t="shared" ref="O6403" si="1065">SUM(N6398:N6403)</f>
        <v>298.98299466372612</v>
      </c>
    </row>
    <row r="6404" spans="1:15" ht="15" thickTop="1" x14ac:dyDescent="0.3">
      <c r="A6404" s="2" t="s">
        <v>1087</v>
      </c>
      <c r="B6404" s="2" t="str">
        <f>VLOOKUP(A6404,'Hold Harmless'!A$1:B$7201,2,FALSE)</f>
        <v>WALL ISD</v>
      </c>
      <c r="C6404" s="2">
        <v>1</v>
      </c>
      <c r="D6404" s="13">
        <v>196.72685185185</v>
      </c>
      <c r="E6404" s="13">
        <v>8.5000000000000036</v>
      </c>
      <c r="F6404" s="13">
        <v>205.22685185185</v>
      </c>
      <c r="G6404" s="13">
        <v>0.97052705799400674</v>
      </c>
      <c r="H6404" s="13">
        <v>0.973603249130916</v>
      </c>
      <c r="I6404" s="13">
        <v>0.99684040584328859</v>
      </c>
      <c r="J6404" s="13">
        <v>204.57841828993861</v>
      </c>
      <c r="K6404" s="13">
        <v>0.64843356191138923</v>
      </c>
      <c r="L6404" s="13">
        <v>0.64843356191138923</v>
      </c>
      <c r="M6404" s="13">
        <v>0</v>
      </c>
      <c r="N6404" s="13">
        <v>204.57841828993861</v>
      </c>
    </row>
    <row r="6405" spans="1:15" x14ac:dyDescent="0.3">
      <c r="A6405" s="2" t="s">
        <v>1087</v>
      </c>
      <c r="B6405" s="2" t="str">
        <f>VLOOKUP(A6405,'Hold Harmless'!A$1:B$7201,2,FALSE)</f>
        <v>WALL ISD</v>
      </c>
      <c r="C6405" s="2">
        <v>2</v>
      </c>
      <c r="D6405" s="13">
        <v>199.93253968253836</v>
      </c>
      <c r="E6405" s="13">
        <v>4.5347222222222223</v>
      </c>
      <c r="F6405" s="13">
        <v>204.46726190476059</v>
      </c>
      <c r="G6405" s="13">
        <v>0.97052705799400674</v>
      </c>
      <c r="H6405" s="13">
        <v>0.973603249130916</v>
      </c>
      <c r="I6405" s="13">
        <v>0.99684040584328859</v>
      </c>
      <c r="J6405" s="13">
        <v>203.82122833880752</v>
      </c>
      <c r="K6405" s="13">
        <v>0.64603356595307559</v>
      </c>
      <c r="L6405" s="13">
        <v>0.64603356595307559</v>
      </c>
      <c r="M6405" s="13">
        <v>0</v>
      </c>
      <c r="N6405" s="13">
        <v>203.82122833880752</v>
      </c>
    </row>
    <row r="6406" spans="1:15" x14ac:dyDescent="0.3">
      <c r="A6406" s="2" t="s">
        <v>1087</v>
      </c>
      <c r="B6406" s="2" t="str">
        <f>VLOOKUP(A6406,'Hold Harmless'!A$1:B$7201,2,FALSE)</f>
        <v>WALL ISD</v>
      </c>
      <c r="C6406" s="2">
        <v>3</v>
      </c>
      <c r="D6406" s="13">
        <v>194.23371794871676</v>
      </c>
      <c r="E6406" s="13">
        <v>7.0635897435897297</v>
      </c>
      <c r="F6406" s="13">
        <v>201.29730769230648</v>
      </c>
      <c r="G6406" s="13">
        <v>0.97052705799400674</v>
      </c>
      <c r="H6406" s="13">
        <v>0.973603249130916</v>
      </c>
      <c r="I6406" s="13">
        <v>0.99684040584328859</v>
      </c>
      <c r="J6406" s="13">
        <v>200.66128989516014</v>
      </c>
      <c r="K6406" s="13">
        <v>0.63601779714633722</v>
      </c>
      <c r="L6406" s="13">
        <v>0.63601779714633722</v>
      </c>
      <c r="M6406" s="13">
        <v>0</v>
      </c>
      <c r="N6406" s="13">
        <v>200.66128989516014</v>
      </c>
    </row>
    <row r="6407" spans="1:15" x14ac:dyDescent="0.3">
      <c r="A6407" s="2" t="s">
        <v>1087</v>
      </c>
      <c r="B6407" s="2" t="str">
        <f>VLOOKUP(A6407,'Hold Harmless'!A$1:B$7201,2,FALSE)</f>
        <v>WALL ISD</v>
      </c>
      <c r="C6407" s="2">
        <v>4</v>
      </c>
      <c r="D6407" s="13">
        <v>197.87820512820346</v>
      </c>
      <c r="E6407" s="13">
        <v>3.7051282051282017</v>
      </c>
      <c r="F6407" s="13">
        <v>201.58333333333167</v>
      </c>
      <c r="G6407" s="13">
        <v>0.97052705799400674</v>
      </c>
      <c r="H6407" s="13">
        <v>0.973603249130916</v>
      </c>
      <c r="I6407" s="13">
        <v>0.99684040584328859</v>
      </c>
      <c r="J6407" s="13">
        <v>200.94641181124126</v>
      </c>
      <c r="K6407" s="13">
        <v>0.63692152209040387</v>
      </c>
      <c r="L6407" s="13">
        <v>0.63692152209040387</v>
      </c>
      <c r="M6407" s="13">
        <v>0</v>
      </c>
      <c r="N6407" s="13">
        <v>200.94641181124126</v>
      </c>
    </row>
    <row r="6408" spans="1:15" x14ac:dyDescent="0.3">
      <c r="A6408" s="2" t="s">
        <v>1087</v>
      </c>
      <c r="B6408" s="2" t="str">
        <f>VLOOKUP(A6408,'Hold Harmless'!A$1:B$7201,2,FALSE)</f>
        <v>WALL ISD</v>
      </c>
      <c r="C6408" s="2">
        <v>5</v>
      </c>
      <c r="D6408" s="13">
        <v>201.80654761904481</v>
      </c>
      <c r="E6408" s="13">
        <v>0.72619047619047628</v>
      </c>
      <c r="F6408" s="13">
        <v>202.53273809523529</v>
      </c>
      <c r="G6408" s="13">
        <v>0.97052705799400674</v>
      </c>
      <c r="H6408" s="13">
        <v>0.973603249130916</v>
      </c>
      <c r="I6408" s="13">
        <v>0.99684040584328859</v>
      </c>
      <c r="J6408" s="13">
        <v>201.89281683940683</v>
      </c>
      <c r="K6408" s="13">
        <v>0.6399212558284546</v>
      </c>
      <c r="L6408" s="13">
        <v>0.6399212558284546</v>
      </c>
      <c r="M6408" s="13">
        <v>0</v>
      </c>
      <c r="N6408" s="13">
        <v>201.89281683940683</v>
      </c>
    </row>
    <row r="6409" spans="1:15" ht="15" thickBot="1" x14ac:dyDescent="0.35">
      <c r="A6409" s="2" t="s">
        <v>1087</v>
      </c>
      <c r="B6409" s="2" t="str">
        <f>VLOOKUP(A6409,'Hold Harmless'!A$1:B$7201,2,FALSE)</f>
        <v>WALL ISD</v>
      </c>
      <c r="C6409" s="2">
        <v>6</v>
      </c>
      <c r="D6409" s="13">
        <v>202.06127450980168</v>
      </c>
      <c r="E6409" s="13">
        <v>0.68137254901960786</v>
      </c>
      <c r="F6409" s="13">
        <v>202.74264705882129</v>
      </c>
      <c r="G6409" s="13">
        <v>0.97052705799400674</v>
      </c>
      <c r="H6409" s="13">
        <v>0.973603249130916</v>
      </c>
      <c r="I6409" s="13">
        <v>0.99684040584328859</v>
      </c>
      <c r="J6409" s="13">
        <v>202.10206257585804</v>
      </c>
      <c r="K6409" s="13">
        <v>0.64058448296324855</v>
      </c>
      <c r="L6409" s="13">
        <v>0.64058448296324855</v>
      </c>
      <c r="M6409" s="13">
        <v>0</v>
      </c>
      <c r="N6409" s="13">
        <v>202.10206257585804</v>
      </c>
      <c r="O6409" s="24">
        <f t="shared" ref="O6409" si="1066">SUM(N6404:N6409)</f>
        <v>1214.0022277504124</v>
      </c>
    </row>
    <row r="6410" spans="1:15" ht="15" thickTop="1" x14ac:dyDescent="0.3">
      <c r="A6410" s="4" t="s">
        <v>1088</v>
      </c>
      <c r="B6410" s="4" t="str">
        <f>VLOOKUP(A6410,'Hold Harmless'!A$1:B$7201,2,FALSE)</f>
        <v>GRAPE CREEK ISD</v>
      </c>
      <c r="C6410" s="4">
        <v>1</v>
      </c>
      <c r="D6410" s="10">
        <v>128.93055555555608</v>
      </c>
      <c r="E6410" s="10">
        <v>41.388888888888822</v>
      </c>
      <c r="F6410" s="10">
        <v>170.31944444444491</v>
      </c>
      <c r="G6410" s="10">
        <v>0.94703921045612161</v>
      </c>
      <c r="H6410" s="10">
        <v>0.95230392032960087</v>
      </c>
      <c r="I6410" s="10">
        <v>0.99447160747625918</v>
      </c>
      <c r="J6410" s="10">
        <v>169.37785170113054</v>
      </c>
      <c r="K6410" s="10">
        <v>0.94159274331437359</v>
      </c>
      <c r="L6410" s="10">
        <v>0.94159274331437359</v>
      </c>
      <c r="M6410" s="10">
        <v>0</v>
      </c>
      <c r="N6410" s="10">
        <v>169.37785170113054</v>
      </c>
    </row>
    <row r="6411" spans="1:15" x14ac:dyDescent="0.3">
      <c r="A6411" s="4" t="s">
        <v>1088</v>
      </c>
      <c r="B6411" s="4" t="str">
        <f>VLOOKUP(A6411,'Hold Harmless'!A$1:B$7201,2,FALSE)</f>
        <v>GRAPE CREEK ISD</v>
      </c>
      <c r="C6411" s="4">
        <v>2</v>
      </c>
      <c r="D6411" s="10">
        <v>128.05196360153312</v>
      </c>
      <c r="E6411" s="10">
        <v>43.996168582375446</v>
      </c>
      <c r="F6411" s="10">
        <v>172.04813218390856</v>
      </c>
      <c r="G6411" s="10">
        <v>0.94703921045612161</v>
      </c>
      <c r="H6411" s="10">
        <v>0.95230392032960087</v>
      </c>
      <c r="I6411" s="10">
        <v>0.99447160747625918</v>
      </c>
      <c r="J6411" s="10">
        <v>171.09698257621946</v>
      </c>
      <c r="K6411" s="10">
        <v>0.9511496076891035</v>
      </c>
      <c r="L6411" s="10">
        <v>0.9511496076891035</v>
      </c>
      <c r="M6411" s="10">
        <v>0</v>
      </c>
      <c r="N6411" s="10">
        <v>171.09698257621946</v>
      </c>
    </row>
    <row r="6412" spans="1:15" x14ac:dyDescent="0.3">
      <c r="A6412" s="4" t="s">
        <v>1088</v>
      </c>
      <c r="B6412" s="4" t="str">
        <f>VLOOKUP(A6412,'Hold Harmless'!A$1:B$7201,2,FALSE)</f>
        <v>GRAPE CREEK ISD</v>
      </c>
      <c r="C6412" s="4">
        <v>3</v>
      </c>
      <c r="D6412" s="10">
        <v>142.5084615384614</v>
      </c>
      <c r="E6412" s="10">
        <v>27.905641025641039</v>
      </c>
      <c r="F6412" s="10">
        <v>170.41410256410245</v>
      </c>
      <c r="G6412" s="10">
        <v>0.94703921045612161</v>
      </c>
      <c r="H6412" s="10">
        <v>0.95230392032960087</v>
      </c>
      <c r="I6412" s="10">
        <v>0.99447160747625918</v>
      </c>
      <c r="J6412" s="10">
        <v>169.47198651354705</v>
      </c>
      <c r="K6412" s="10">
        <v>0.94211605055539849</v>
      </c>
      <c r="L6412" s="10">
        <v>0.94211605055539849</v>
      </c>
      <c r="M6412" s="10">
        <v>0</v>
      </c>
      <c r="N6412" s="10">
        <v>169.47198651354705</v>
      </c>
    </row>
    <row r="6413" spans="1:15" x14ac:dyDescent="0.3">
      <c r="A6413" s="4" t="s">
        <v>1088</v>
      </c>
      <c r="B6413" s="4" t="str">
        <f>VLOOKUP(A6413,'Hold Harmless'!A$1:B$7201,2,FALSE)</f>
        <v>GRAPE CREEK ISD</v>
      </c>
      <c r="C6413" s="4">
        <v>4</v>
      </c>
      <c r="D6413" s="10">
        <v>135.17568108974373</v>
      </c>
      <c r="E6413" s="10">
        <v>33.380008012820525</v>
      </c>
      <c r="F6413" s="10">
        <v>168.55568910256426</v>
      </c>
      <c r="G6413" s="10">
        <v>0.94703921045612161</v>
      </c>
      <c r="H6413" s="10">
        <v>0.95230392032960087</v>
      </c>
      <c r="I6413" s="10">
        <v>0.99447160747625918</v>
      </c>
      <c r="J6413" s="10">
        <v>167.62384709109566</v>
      </c>
      <c r="K6413" s="10">
        <v>0.93184201146860346</v>
      </c>
      <c r="L6413" s="10">
        <v>0.93184201146860346</v>
      </c>
      <c r="M6413" s="10">
        <v>0</v>
      </c>
      <c r="N6413" s="10">
        <v>167.62384709109566</v>
      </c>
    </row>
    <row r="6414" spans="1:15" x14ac:dyDescent="0.3">
      <c r="A6414" s="4" t="s">
        <v>1088</v>
      </c>
      <c r="B6414" s="4" t="str">
        <f>VLOOKUP(A6414,'Hold Harmless'!A$1:B$7201,2,FALSE)</f>
        <v>GRAPE CREEK ISD</v>
      </c>
      <c r="C6414" s="4">
        <v>5</v>
      </c>
      <c r="D6414" s="10">
        <v>150.22619047618991</v>
      </c>
      <c r="E6414" s="10">
        <v>19.020833333333364</v>
      </c>
      <c r="F6414" s="10">
        <v>169.24702380952328</v>
      </c>
      <c r="G6414" s="10">
        <v>0.94703921045612161</v>
      </c>
      <c r="H6414" s="10">
        <v>0.95230392032960087</v>
      </c>
      <c r="I6414" s="10">
        <v>0.99447160747625918</v>
      </c>
      <c r="J6414" s="10">
        <v>168.31135982842932</v>
      </c>
      <c r="K6414" s="10">
        <v>0.93566398109396687</v>
      </c>
      <c r="L6414" s="10">
        <v>0.93566398109396687</v>
      </c>
      <c r="M6414" s="10">
        <v>0</v>
      </c>
      <c r="N6414" s="10">
        <v>168.31135982842932</v>
      </c>
    </row>
    <row r="6415" spans="1:15" ht="15" thickBot="1" x14ac:dyDescent="0.35">
      <c r="A6415" s="4" t="s">
        <v>1088</v>
      </c>
      <c r="B6415" s="4" t="str">
        <f>VLOOKUP(A6415,'Hold Harmless'!A$1:B$7201,2,FALSE)</f>
        <v>GRAPE CREEK ISD</v>
      </c>
      <c r="C6415" s="4">
        <v>6</v>
      </c>
      <c r="D6415" s="10">
        <v>149.42979691876647</v>
      </c>
      <c r="E6415" s="10">
        <v>21.773809523809636</v>
      </c>
      <c r="F6415" s="10">
        <v>171.2036064425761</v>
      </c>
      <c r="G6415" s="10">
        <v>0.94703921045612161</v>
      </c>
      <c r="H6415" s="10">
        <v>0.95230392032960087</v>
      </c>
      <c r="I6415" s="10">
        <v>0.99447160747625918</v>
      </c>
      <c r="J6415" s="10">
        <v>170.2571257046815</v>
      </c>
      <c r="K6415" s="10">
        <v>0.94648073789460341</v>
      </c>
      <c r="L6415" s="10">
        <v>0.94648073789460341</v>
      </c>
      <c r="M6415" s="10">
        <v>0</v>
      </c>
      <c r="N6415" s="10">
        <v>170.2571257046815</v>
      </c>
      <c r="O6415" s="24">
        <f t="shared" ref="O6415" si="1067">SUM(N6410:N6415)</f>
        <v>1016.1391534151035</v>
      </c>
    </row>
    <row r="6416" spans="1:15" ht="15" thickTop="1" x14ac:dyDescent="0.3">
      <c r="A6416" s="11" t="s">
        <v>1089</v>
      </c>
      <c r="B6416" s="11" t="str">
        <f>VLOOKUP(A6416,'Hold Harmless'!A$1:B$7201,2,FALSE)</f>
        <v>VERIBEST ISD</v>
      </c>
      <c r="C6416" s="11">
        <v>1</v>
      </c>
      <c r="D6416" s="12">
        <v>38.117283950617271</v>
      </c>
      <c r="E6416" s="12">
        <v>0.12962962962962962</v>
      </c>
      <c r="F6416" s="12">
        <v>38.246913580246897</v>
      </c>
      <c r="G6416" s="12">
        <v>0.95959045734486514</v>
      </c>
      <c r="H6416" s="12">
        <v>0.95829821539814575</v>
      </c>
      <c r="I6416" s="12">
        <v>1</v>
      </c>
      <c r="J6416" s="12">
        <v>38.246913580246897</v>
      </c>
      <c r="K6416" s="12">
        <v>0</v>
      </c>
      <c r="L6416" s="12">
        <v>0</v>
      </c>
      <c r="M6416" s="12">
        <v>0</v>
      </c>
      <c r="N6416" s="12">
        <v>38.246913580246897</v>
      </c>
    </row>
    <row r="6417" spans="1:15" x14ac:dyDescent="0.3">
      <c r="A6417" s="11" t="s">
        <v>1089</v>
      </c>
      <c r="B6417" s="11" t="str">
        <f>VLOOKUP(A6417,'Hold Harmless'!A$1:B$7201,2,FALSE)</f>
        <v>VERIBEST ISD</v>
      </c>
      <c r="C6417" s="11">
        <v>2</v>
      </c>
      <c r="D6417" s="12">
        <v>38.281403940886683</v>
      </c>
      <c r="E6417" s="12">
        <v>0.18452380952380953</v>
      </c>
      <c r="F6417" s="12">
        <v>38.465927750410494</v>
      </c>
      <c r="G6417" s="12">
        <v>0.95959045734486514</v>
      </c>
      <c r="H6417" s="12">
        <v>0.95829821539814575</v>
      </c>
      <c r="I6417" s="12">
        <v>1</v>
      </c>
      <c r="J6417" s="12">
        <v>38.465927750410494</v>
      </c>
      <c r="K6417" s="12">
        <v>0</v>
      </c>
      <c r="L6417" s="12">
        <v>0</v>
      </c>
      <c r="M6417" s="12">
        <v>0</v>
      </c>
      <c r="N6417" s="12">
        <v>38.465927750410494</v>
      </c>
    </row>
    <row r="6418" spans="1:15" x14ac:dyDescent="0.3">
      <c r="A6418" s="11" t="s">
        <v>1089</v>
      </c>
      <c r="B6418" s="11" t="str">
        <f>VLOOKUP(A6418,'Hold Harmless'!A$1:B$7201,2,FALSE)</f>
        <v>VERIBEST ISD</v>
      </c>
      <c r="C6418" s="11">
        <v>3</v>
      </c>
      <c r="D6418" s="12">
        <v>25.589876543209879</v>
      </c>
      <c r="E6418" s="12">
        <v>13.136666666666672</v>
      </c>
      <c r="F6418" s="12">
        <v>38.726543209876553</v>
      </c>
      <c r="G6418" s="12">
        <v>0.95959045734486514</v>
      </c>
      <c r="H6418" s="12">
        <v>0.95829821539814575</v>
      </c>
      <c r="I6418" s="12">
        <v>1</v>
      </c>
      <c r="J6418" s="12">
        <v>38.726543209876553</v>
      </c>
      <c r="K6418" s="12">
        <v>0</v>
      </c>
      <c r="L6418" s="12">
        <v>0</v>
      </c>
      <c r="M6418" s="12">
        <v>0</v>
      </c>
      <c r="N6418" s="12">
        <v>38.726543209876553</v>
      </c>
    </row>
    <row r="6419" spans="1:15" x14ac:dyDescent="0.3">
      <c r="A6419" s="11" t="s">
        <v>1089</v>
      </c>
      <c r="B6419" s="11" t="str">
        <f>VLOOKUP(A6419,'Hold Harmless'!A$1:B$7201,2,FALSE)</f>
        <v>VERIBEST ISD</v>
      </c>
      <c r="C6419" s="11">
        <v>4</v>
      </c>
      <c r="D6419" s="12">
        <v>30.898593304843303</v>
      </c>
      <c r="E6419" s="12">
        <v>7.6191832858499344</v>
      </c>
      <c r="F6419" s="12">
        <v>38.517776590693238</v>
      </c>
      <c r="G6419" s="12">
        <v>0.95959045734486514</v>
      </c>
      <c r="H6419" s="12">
        <v>0.95829821539814575</v>
      </c>
      <c r="I6419" s="12">
        <v>1</v>
      </c>
      <c r="J6419" s="12">
        <v>38.517776590693238</v>
      </c>
      <c r="K6419" s="12">
        <v>0</v>
      </c>
      <c r="L6419" s="12">
        <v>0</v>
      </c>
      <c r="M6419" s="12">
        <v>0</v>
      </c>
      <c r="N6419" s="12">
        <v>38.517776590693238</v>
      </c>
    </row>
    <row r="6420" spans="1:15" x14ac:dyDescent="0.3">
      <c r="A6420" s="11" t="s">
        <v>1089</v>
      </c>
      <c r="B6420" s="11" t="str">
        <f>VLOOKUP(A6420,'Hold Harmless'!A$1:B$7201,2,FALSE)</f>
        <v>VERIBEST ISD</v>
      </c>
      <c r="C6420" s="11">
        <v>5</v>
      </c>
      <c r="D6420" s="12">
        <v>38.047466422466435</v>
      </c>
      <c r="E6420" s="12">
        <v>6.3492063492063489E-2</v>
      </c>
      <c r="F6420" s="12">
        <v>38.110958485958498</v>
      </c>
      <c r="G6420" s="12">
        <v>0.95959045734486514</v>
      </c>
      <c r="H6420" s="12">
        <v>0.95829821539814575</v>
      </c>
      <c r="I6420" s="12">
        <v>1</v>
      </c>
      <c r="J6420" s="12">
        <v>38.110958485958498</v>
      </c>
      <c r="K6420" s="12">
        <v>0</v>
      </c>
      <c r="L6420" s="12">
        <v>0</v>
      </c>
      <c r="M6420" s="12">
        <v>0</v>
      </c>
      <c r="N6420" s="12">
        <v>38.110958485958498</v>
      </c>
    </row>
    <row r="6421" spans="1:15" ht="15" thickBot="1" x14ac:dyDescent="0.35">
      <c r="A6421" s="11" t="s">
        <v>1089</v>
      </c>
      <c r="B6421" s="11" t="str">
        <f>VLOOKUP(A6421,'Hold Harmless'!A$1:B$7201,2,FALSE)</f>
        <v>VERIBEST ISD</v>
      </c>
      <c r="C6421" s="11">
        <v>6</v>
      </c>
      <c r="D6421" s="12">
        <v>37.570598595389207</v>
      </c>
      <c r="E6421" s="12">
        <v>0.36274509803921573</v>
      </c>
      <c r="F6421" s="12">
        <v>37.933343693428419</v>
      </c>
      <c r="G6421" s="12">
        <v>0.95959045734486514</v>
      </c>
      <c r="H6421" s="12">
        <v>0.95829821539814575</v>
      </c>
      <c r="I6421" s="12">
        <v>1</v>
      </c>
      <c r="J6421" s="12">
        <v>37.933343693428419</v>
      </c>
      <c r="K6421" s="12">
        <v>0</v>
      </c>
      <c r="L6421" s="12">
        <v>0</v>
      </c>
      <c r="M6421" s="12">
        <v>0</v>
      </c>
      <c r="N6421" s="12">
        <v>37.933343693428419</v>
      </c>
      <c r="O6421" s="24">
        <f t="shared" ref="O6421" si="1068">SUM(N6416:N6421)</f>
        <v>230.0014633106141</v>
      </c>
    </row>
    <row r="6422" spans="1:15" ht="15" thickTop="1" x14ac:dyDescent="0.3">
      <c r="A6422" s="2" t="s">
        <v>1223</v>
      </c>
      <c r="B6422" s="2" t="str">
        <f>VLOOKUP(A6422,'Hold Harmless'!A$1:B$7201,2,FALSE)</f>
        <v>UNIVERSITY OF TEXAS AT AUSTIN H S</v>
      </c>
      <c r="C6422" s="2">
        <v>1</v>
      </c>
      <c r="D6422" s="13">
        <v>44.055555555555486</v>
      </c>
      <c r="E6422" s="13">
        <v>0</v>
      </c>
      <c r="F6422" s="13">
        <v>44.055555555555486</v>
      </c>
      <c r="G6422" s="13">
        <v>0</v>
      </c>
      <c r="H6422" s="13">
        <v>1</v>
      </c>
      <c r="I6422" s="13">
        <v>0</v>
      </c>
      <c r="J6422" s="13">
        <v>44.055555555555486</v>
      </c>
      <c r="K6422" s="13">
        <v>0</v>
      </c>
      <c r="L6422" s="13">
        <v>44.055555555555486</v>
      </c>
      <c r="M6422" s="13">
        <v>0</v>
      </c>
      <c r="N6422" s="13">
        <v>0</v>
      </c>
    </row>
    <row r="6423" spans="1:15" x14ac:dyDescent="0.3">
      <c r="A6423" s="2" t="s">
        <v>1223</v>
      </c>
      <c r="B6423" s="2" t="str">
        <f>VLOOKUP(A6423,'Hold Harmless'!A$1:B$7201,2,FALSE)</f>
        <v>UNIVERSITY OF TEXAS AT AUSTIN H S</v>
      </c>
      <c r="C6423" s="2">
        <v>2</v>
      </c>
      <c r="D6423" s="13">
        <v>45.388888888888793</v>
      </c>
      <c r="E6423" s="13">
        <v>0</v>
      </c>
      <c r="F6423" s="13">
        <v>45.388888888888793</v>
      </c>
      <c r="G6423" s="13">
        <v>0</v>
      </c>
      <c r="H6423" s="13">
        <v>1</v>
      </c>
      <c r="I6423" s="13">
        <v>0</v>
      </c>
      <c r="J6423" s="13">
        <v>45.388888888888793</v>
      </c>
      <c r="K6423" s="13">
        <v>0</v>
      </c>
      <c r="L6423" s="13">
        <v>45.388888888888793</v>
      </c>
      <c r="M6423" s="13">
        <v>0</v>
      </c>
      <c r="N6423" s="13">
        <v>0</v>
      </c>
    </row>
    <row r="6424" spans="1:15" x14ac:dyDescent="0.3">
      <c r="A6424" s="2" t="s">
        <v>1223</v>
      </c>
      <c r="B6424" s="2" t="str">
        <f>VLOOKUP(A6424,'Hold Harmless'!A$1:B$7201,2,FALSE)</f>
        <v>UNIVERSITY OF TEXAS AT AUSTIN H S</v>
      </c>
      <c r="C6424" s="2">
        <v>3</v>
      </c>
      <c r="D6424" s="13">
        <v>42.679166666666625</v>
      </c>
      <c r="E6424" s="13">
        <v>0</v>
      </c>
      <c r="F6424" s="13">
        <v>42.679166666666625</v>
      </c>
      <c r="G6424" s="13">
        <v>0</v>
      </c>
      <c r="H6424" s="13">
        <v>1</v>
      </c>
      <c r="I6424" s="13">
        <v>0</v>
      </c>
      <c r="J6424" s="13">
        <v>42.679166666666625</v>
      </c>
      <c r="K6424" s="13">
        <v>0</v>
      </c>
      <c r="L6424" s="13">
        <v>42.679166666666625</v>
      </c>
      <c r="M6424" s="13">
        <v>0</v>
      </c>
      <c r="N6424" s="13">
        <v>0</v>
      </c>
    </row>
    <row r="6425" spans="1:15" x14ac:dyDescent="0.3">
      <c r="A6425" s="2" t="s">
        <v>1223</v>
      </c>
      <c r="B6425" s="2" t="str">
        <f>VLOOKUP(A6425,'Hold Harmless'!A$1:B$7201,2,FALSE)</f>
        <v>UNIVERSITY OF TEXAS AT AUSTIN H S</v>
      </c>
      <c r="C6425" s="2">
        <v>4</v>
      </c>
      <c r="D6425" s="13">
        <v>39.356321839080451</v>
      </c>
      <c r="E6425" s="13">
        <v>0</v>
      </c>
      <c r="F6425" s="13">
        <v>39.356321839080451</v>
      </c>
      <c r="G6425" s="13">
        <v>0</v>
      </c>
      <c r="H6425" s="13">
        <v>1</v>
      </c>
      <c r="I6425" s="13">
        <v>0</v>
      </c>
      <c r="J6425" s="13">
        <v>39.356321839080451</v>
      </c>
      <c r="K6425" s="13">
        <v>0</v>
      </c>
      <c r="L6425" s="13">
        <v>39.356321839080451</v>
      </c>
      <c r="M6425" s="13">
        <v>0</v>
      </c>
      <c r="N6425" s="13">
        <v>0</v>
      </c>
    </row>
    <row r="6426" spans="1:15" x14ac:dyDescent="0.3">
      <c r="A6426" s="2" t="s">
        <v>1223</v>
      </c>
      <c r="B6426" s="2" t="str">
        <f>VLOOKUP(A6426,'Hold Harmless'!A$1:B$7201,2,FALSE)</f>
        <v>UNIVERSITY OF TEXAS AT AUSTIN H S</v>
      </c>
      <c r="C6426" s="2">
        <v>5</v>
      </c>
      <c r="D6426" s="13">
        <v>36.800000000000018</v>
      </c>
      <c r="E6426" s="13">
        <v>0</v>
      </c>
      <c r="F6426" s="13">
        <v>36.800000000000018</v>
      </c>
      <c r="G6426" s="13">
        <v>0</v>
      </c>
      <c r="H6426" s="13">
        <v>1</v>
      </c>
      <c r="I6426" s="13">
        <v>0</v>
      </c>
      <c r="J6426" s="13">
        <v>36.800000000000018</v>
      </c>
      <c r="K6426" s="13">
        <v>0</v>
      </c>
      <c r="L6426" s="13">
        <v>36.800000000000018</v>
      </c>
      <c r="M6426" s="13">
        <v>0</v>
      </c>
      <c r="N6426" s="13">
        <v>0</v>
      </c>
    </row>
    <row r="6427" spans="1:15" ht="15" thickBot="1" x14ac:dyDescent="0.35">
      <c r="A6427" s="2" t="s">
        <v>1223</v>
      </c>
      <c r="B6427" s="2" t="str">
        <f>VLOOKUP(A6427,'Hold Harmless'!A$1:B$7201,2,FALSE)</f>
        <v>UNIVERSITY OF TEXAS AT AUSTIN H S</v>
      </c>
      <c r="C6427" s="2">
        <v>6</v>
      </c>
      <c r="D6427" s="13">
        <v>34.738738738738782</v>
      </c>
      <c r="E6427" s="13">
        <v>0</v>
      </c>
      <c r="F6427" s="13">
        <v>34.738738738738782</v>
      </c>
      <c r="G6427" s="13">
        <v>0</v>
      </c>
      <c r="H6427" s="13">
        <v>1</v>
      </c>
      <c r="I6427" s="13">
        <v>0</v>
      </c>
      <c r="J6427" s="13">
        <v>34.738738738738782</v>
      </c>
      <c r="K6427" s="13">
        <v>0</v>
      </c>
      <c r="L6427" s="13">
        <v>34.738738738738782</v>
      </c>
      <c r="M6427" s="13">
        <v>0</v>
      </c>
      <c r="N6427" s="13">
        <v>0</v>
      </c>
      <c r="O6427" s="24">
        <f t="shared" ref="O6427" si="1069">SUM(N6422:N6427)</f>
        <v>0</v>
      </c>
    </row>
    <row r="6428" spans="1:15" ht="15" thickTop="1" x14ac:dyDescent="0.3">
      <c r="A6428" s="4" t="s">
        <v>1090</v>
      </c>
      <c r="B6428" s="4" t="str">
        <f>VLOOKUP(A6428,'Hold Harmless'!A$1:B$7201,2,FALSE)</f>
        <v>WAYSIDE SCHOOLS</v>
      </c>
      <c r="C6428" s="4">
        <v>1</v>
      </c>
      <c r="D6428" s="10">
        <v>5.4381720430107698</v>
      </c>
      <c r="E6428" s="10">
        <v>264.09408602150268</v>
      </c>
      <c r="F6428" s="10">
        <v>269.53225806451343</v>
      </c>
      <c r="G6428" s="10">
        <v>0.94548948505865427</v>
      </c>
      <c r="H6428" s="10">
        <v>0.93910643825719686</v>
      </c>
      <c r="I6428" s="10">
        <v>1</v>
      </c>
      <c r="J6428" s="10">
        <v>269.53225806451343</v>
      </c>
      <c r="K6428" s="10">
        <v>0</v>
      </c>
      <c r="L6428" s="10">
        <v>0</v>
      </c>
      <c r="M6428" s="10">
        <v>0</v>
      </c>
      <c r="N6428" s="10">
        <v>269.53225806451343</v>
      </c>
    </row>
    <row r="6429" spans="1:15" x14ac:dyDescent="0.3">
      <c r="A6429" s="4" t="s">
        <v>1090</v>
      </c>
      <c r="B6429" s="4" t="str">
        <f>VLOOKUP(A6429,'Hold Harmless'!A$1:B$7201,2,FALSE)</f>
        <v>WAYSIDE SCHOOLS</v>
      </c>
      <c r="C6429" s="4">
        <v>2</v>
      </c>
      <c r="D6429" s="10">
        <v>84.999999999999801</v>
      </c>
      <c r="E6429" s="10">
        <v>194.56547619047353</v>
      </c>
      <c r="F6429" s="10">
        <v>279.5654761904733</v>
      </c>
      <c r="G6429" s="10">
        <v>0.94548948505865427</v>
      </c>
      <c r="H6429" s="10">
        <v>0.93910643825719686</v>
      </c>
      <c r="I6429" s="10">
        <v>1</v>
      </c>
      <c r="J6429" s="10">
        <v>279.5654761904733</v>
      </c>
      <c r="K6429" s="10">
        <v>0</v>
      </c>
      <c r="L6429" s="10">
        <v>0</v>
      </c>
      <c r="M6429" s="10">
        <v>0</v>
      </c>
      <c r="N6429" s="10">
        <v>279.5654761904733</v>
      </c>
    </row>
    <row r="6430" spans="1:15" x14ac:dyDescent="0.3">
      <c r="A6430" s="4" t="s">
        <v>1090</v>
      </c>
      <c r="B6430" s="4" t="str">
        <f>VLOOKUP(A6430,'Hold Harmless'!A$1:B$7201,2,FALSE)</f>
        <v>WAYSIDE SCHOOLS</v>
      </c>
      <c r="C6430" s="4">
        <v>3</v>
      </c>
      <c r="D6430" s="10">
        <v>103.32738095238081</v>
      </c>
      <c r="E6430" s="10">
        <v>176.18452380952229</v>
      </c>
      <c r="F6430" s="10">
        <v>279.51190476190311</v>
      </c>
      <c r="G6430" s="10">
        <v>0.94548948505865427</v>
      </c>
      <c r="H6430" s="10">
        <v>0.93910643825719686</v>
      </c>
      <c r="I6430" s="10">
        <v>1</v>
      </c>
      <c r="J6430" s="10">
        <v>279.51190476190311</v>
      </c>
      <c r="K6430" s="10">
        <v>0</v>
      </c>
      <c r="L6430" s="10">
        <v>0</v>
      </c>
      <c r="M6430" s="10">
        <v>0</v>
      </c>
      <c r="N6430" s="10">
        <v>279.51190476190311</v>
      </c>
    </row>
    <row r="6431" spans="1:15" x14ac:dyDescent="0.3">
      <c r="A6431" s="4" t="s">
        <v>1090</v>
      </c>
      <c r="B6431" s="4" t="str">
        <f>VLOOKUP(A6431,'Hold Harmless'!A$1:B$7201,2,FALSE)</f>
        <v>WAYSIDE SCHOOLS</v>
      </c>
      <c r="C6431" s="4">
        <v>4</v>
      </c>
      <c r="D6431" s="10">
        <v>106.25438596491325</v>
      </c>
      <c r="E6431" s="10">
        <v>177.35087719298105</v>
      </c>
      <c r="F6431" s="10">
        <v>283.60526315789429</v>
      </c>
      <c r="G6431" s="10">
        <v>0.94548948505865427</v>
      </c>
      <c r="H6431" s="10">
        <v>0.93910643825719686</v>
      </c>
      <c r="I6431" s="10">
        <v>1</v>
      </c>
      <c r="J6431" s="10">
        <v>283.60526315789429</v>
      </c>
      <c r="K6431" s="10">
        <v>0</v>
      </c>
      <c r="L6431" s="10">
        <v>0</v>
      </c>
      <c r="M6431" s="10">
        <v>0</v>
      </c>
      <c r="N6431" s="10">
        <v>283.60526315789429</v>
      </c>
    </row>
    <row r="6432" spans="1:15" x14ac:dyDescent="0.3">
      <c r="A6432" s="4" t="s">
        <v>1090</v>
      </c>
      <c r="B6432" s="4" t="str">
        <f>VLOOKUP(A6432,'Hold Harmless'!A$1:B$7201,2,FALSE)</f>
        <v>WAYSIDE SCHOOLS</v>
      </c>
      <c r="C6432" s="4">
        <v>5</v>
      </c>
      <c r="D6432" s="10">
        <v>120.0277777777779</v>
      </c>
      <c r="E6432" s="10">
        <v>161.57407407407467</v>
      </c>
      <c r="F6432" s="10">
        <v>281.60185185185259</v>
      </c>
      <c r="G6432" s="10">
        <v>0.94548948505865427</v>
      </c>
      <c r="H6432" s="10">
        <v>0.93910643825719686</v>
      </c>
      <c r="I6432" s="10">
        <v>1</v>
      </c>
      <c r="J6432" s="10">
        <v>281.60185185185259</v>
      </c>
      <c r="K6432" s="10">
        <v>0</v>
      </c>
      <c r="L6432" s="10">
        <v>0</v>
      </c>
      <c r="M6432" s="10">
        <v>0</v>
      </c>
      <c r="N6432" s="10">
        <v>281.60185185185259</v>
      </c>
    </row>
    <row r="6433" spans="1:15" ht="15" thickBot="1" x14ac:dyDescent="0.35">
      <c r="A6433" s="4" t="s">
        <v>1090</v>
      </c>
      <c r="B6433" s="4" t="str">
        <f>VLOOKUP(A6433,'Hold Harmless'!A$1:B$7201,2,FALSE)</f>
        <v>WAYSIDE SCHOOLS</v>
      </c>
      <c r="C6433" s="4">
        <v>6</v>
      </c>
      <c r="D6433" s="10">
        <v>126.0114942528741</v>
      </c>
      <c r="E6433" s="10">
        <v>151.00000000000023</v>
      </c>
      <c r="F6433" s="10">
        <v>277.01149425287434</v>
      </c>
      <c r="G6433" s="10">
        <v>0.94548948505865427</v>
      </c>
      <c r="H6433" s="10">
        <v>0.93910643825719686</v>
      </c>
      <c r="I6433" s="10">
        <v>1</v>
      </c>
      <c r="J6433" s="10">
        <v>277.01149425287434</v>
      </c>
      <c r="K6433" s="10">
        <v>0</v>
      </c>
      <c r="L6433" s="10">
        <v>0</v>
      </c>
      <c r="M6433" s="10">
        <v>0</v>
      </c>
      <c r="N6433" s="10">
        <v>277.01149425287434</v>
      </c>
      <c r="O6433" s="24">
        <f t="shared" ref="O6433" si="1070">SUM(N6428:N6433)</f>
        <v>1670.8282482795112</v>
      </c>
    </row>
    <row r="6434" spans="1:15" ht="15" thickTop="1" x14ac:dyDescent="0.3">
      <c r="A6434" s="11" t="s">
        <v>1091</v>
      </c>
      <c r="B6434" s="11" t="str">
        <f>VLOOKUP(A6434,'Hold Harmless'!A$1:B$7201,2,FALSE)</f>
        <v>NYOS CHARTER SCHOOL</v>
      </c>
      <c r="C6434" s="11">
        <v>1</v>
      </c>
      <c r="D6434" s="12">
        <v>0.24722222222222232</v>
      </c>
      <c r="E6434" s="12">
        <v>166.74166666666576</v>
      </c>
      <c r="F6434" s="12">
        <v>166.988888888888</v>
      </c>
      <c r="G6434" s="12">
        <v>0.96212221997281433</v>
      </c>
      <c r="H6434" s="12">
        <v>0.96039791816873576</v>
      </c>
      <c r="I6434" s="12">
        <v>1</v>
      </c>
      <c r="J6434" s="12">
        <v>166.988888888888</v>
      </c>
      <c r="K6434" s="12">
        <v>0</v>
      </c>
      <c r="L6434" s="12">
        <v>0</v>
      </c>
      <c r="M6434" s="12">
        <v>0</v>
      </c>
      <c r="N6434" s="12">
        <v>166.988888888888</v>
      </c>
    </row>
    <row r="6435" spans="1:15" x14ac:dyDescent="0.3">
      <c r="A6435" s="11" t="s">
        <v>1091</v>
      </c>
      <c r="B6435" s="11" t="str">
        <f>VLOOKUP(A6435,'Hold Harmless'!A$1:B$7201,2,FALSE)</f>
        <v>NYOS CHARTER SCHOOL</v>
      </c>
      <c r="C6435" s="11">
        <v>2</v>
      </c>
      <c r="D6435" s="12">
        <v>31.898550724637516</v>
      </c>
      <c r="E6435" s="12">
        <v>135.27898550724692</v>
      </c>
      <c r="F6435" s="12">
        <v>167.17753623188443</v>
      </c>
      <c r="G6435" s="12">
        <v>0.96212221997281433</v>
      </c>
      <c r="H6435" s="12">
        <v>0.96039791816873576</v>
      </c>
      <c r="I6435" s="12">
        <v>1</v>
      </c>
      <c r="J6435" s="12">
        <v>167.17753623188443</v>
      </c>
      <c r="K6435" s="12">
        <v>0</v>
      </c>
      <c r="L6435" s="12">
        <v>0</v>
      </c>
      <c r="M6435" s="12">
        <v>0</v>
      </c>
      <c r="N6435" s="12">
        <v>167.17753623188443</v>
      </c>
    </row>
    <row r="6436" spans="1:15" x14ac:dyDescent="0.3">
      <c r="A6436" s="11" t="s">
        <v>1091</v>
      </c>
      <c r="B6436" s="11" t="str">
        <f>VLOOKUP(A6436,'Hold Harmless'!A$1:B$7201,2,FALSE)</f>
        <v>NYOS CHARTER SCHOOL</v>
      </c>
      <c r="C6436" s="11">
        <v>3</v>
      </c>
      <c r="D6436" s="12">
        <v>40.34482758620674</v>
      </c>
      <c r="E6436" s="12">
        <v>125.86494252873601</v>
      </c>
      <c r="F6436" s="12">
        <v>166.20977011494276</v>
      </c>
      <c r="G6436" s="12">
        <v>0.96212221997281433</v>
      </c>
      <c r="H6436" s="12">
        <v>0.96039791816873576</v>
      </c>
      <c r="I6436" s="12">
        <v>1</v>
      </c>
      <c r="J6436" s="12">
        <v>166.20977011494276</v>
      </c>
      <c r="K6436" s="12">
        <v>0</v>
      </c>
      <c r="L6436" s="12">
        <v>0</v>
      </c>
      <c r="M6436" s="12">
        <v>0</v>
      </c>
      <c r="N6436" s="12">
        <v>166.20977011494276</v>
      </c>
    </row>
    <row r="6437" spans="1:15" x14ac:dyDescent="0.3">
      <c r="A6437" s="11" t="s">
        <v>1091</v>
      </c>
      <c r="B6437" s="11" t="str">
        <f>VLOOKUP(A6437,'Hold Harmless'!A$1:B$7201,2,FALSE)</f>
        <v>NYOS CHARTER SCHOOL</v>
      </c>
      <c r="C6437" s="11">
        <v>4</v>
      </c>
      <c r="D6437" s="12">
        <v>44.024691358024661</v>
      </c>
      <c r="E6437" s="12">
        <v>120.73148148148142</v>
      </c>
      <c r="F6437" s="12">
        <v>164.75617283950609</v>
      </c>
      <c r="G6437" s="12">
        <v>0.96212221997281433</v>
      </c>
      <c r="H6437" s="12">
        <v>0.96039791816873576</v>
      </c>
      <c r="I6437" s="12">
        <v>1</v>
      </c>
      <c r="J6437" s="12">
        <v>164.75617283950609</v>
      </c>
      <c r="K6437" s="12">
        <v>0</v>
      </c>
      <c r="L6437" s="12">
        <v>0</v>
      </c>
      <c r="M6437" s="12">
        <v>0</v>
      </c>
      <c r="N6437" s="12">
        <v>164.75617283950609</v>
      </c>
    </row>
    <row r="6438" spans="1:15" x14ac:dyDescent="0.3">
      <c r="A6438" s="11" t="s">
        <v>1091</v>
      </c>
      <c r="B6438" s="11" t="str">
        <f>VLOOKUP(A6438,'Hold Harmless'!A$1:B$7201,2,FALSE)</f>
        <v>NYOS CHARTER SCHOOL</v>
      </c>
      <c r="C6438" s="11">
        <v>5</v>
      </c>
      <c r="D6438" s="12">
        <v>62.907407407407277</v>
      </c>
      <c r="E6438" s="12">
        <v>103.13271604938255</v>
      </c>
      <c r="F6438" s="12">
        <v>166.04012345678984</v>
      </c>
      <c r="G6438" s="12">
        <v>0.96212221997281433</v>
      </c>
      <c r="H6438" s="12">
        <v>0.96039791816873576</v>
      </c>
      <c r="I6438" s="12">
        <v>1</v>
      </c>
      <c r="J6438" s="12">
        <v>166.04012345678984</v>
      </c>
      <c r="K6438" s="12">
        <v>0</v>
      </c>
      <c r="L6438" s="12">
        <v>0</v>
      </c>
      <c r="M6438" s="12">
        <v>0</v>
      </c>
      <c r="N6438" s="12">
        <v>166.04012345678984</v>
      </c>
    </row>
    <row r="6439" spans="1:15" ht="15" thickBot="1" x14ac:dyDescent="0.35">
      <c r="A6439" s="11" t="s">
        <v>1091</v>
      </c>
      <c r="B6439" s="11" t="str">
        <f>VLOOKUP(A6439,'Hold Harmless'!A$1:B$7201,2,FALSE)</f>
        <v>NYOS CHARTER SCHOOL</v>
      </c>
      <c r="C6439" s="11">
        <v>6</v>
      </c>
      <c r="D6439" s="12">
        <v>60.370689655172306</v>
      </c>
      <c r="E6439" s="12">
        <v>103.68678160919524</v>
      </c>
      <c r="F6439" s="12">
        <v>164.05747126436754</v>
      </c>
      <c r="G6439" s="12">
        <v>0.96212221997281433</v>
      </c>
      <c r="H6439" s="12">
        <v>0.96039791816873576</v>
      </c>
      <c r="I6439" s="12">
        <v>1</v>
      </c>
      <c r="J6439" s="12">
        <v>164.05747126436754</v>
      </c>
      <c r="K6439" s="12">
        <v>0</v>
      </c>
      <c r="L6439" s="12">
        <v>0</v>
      </c>
      <c r="M6439" s="12">
        <v>0</v>
      </c>
      <c r="N6439" s="12">
        <v>164.05747126436754</v>
      </c>
      <c r="O6439" s="24">
        <f t="shared" ref="O6439" si="1071">SUM(N6434:N6439)</f>
        <v>995.22996279637869</v>
      </c>
    </row>
    <row r="6440" spans="1:15" ht="15" thickTop="1" x14ac:dyDescent="0.3">
      <c r="A6440" s="2" t="s">
        <v>1092</v>
      </c>
      <c r="B6440" s="2" t="str">
        <f>VLOOKUP(A6440,'Hold Harmless'!A$1:B$7201,2,FALSE)</f>
        <v>TEXAS EMPOWERMENT ACADEMY</v>
      </c>
      <c r="C6440" s="2">
        <v>1</v>
      </c>
      <c r="D6440" s="13">
        <v>55.244047619047493</v>
      </c>
      <c r="E6440" s="13">
        <v>0.73214285714285665</v>
      </c>
      <c r="F6440" s="13">
        <v>55.976190476190347</v>
      </c>
      <c r="G6440" s="13">
        <v>0.93533279134707148</v>
      </c>
      <c r="H6440" s="13">
        <v>0.96282061855670098</v>
      </c>
      <c r="I6440" s="13">
        <v>0.97145072853670844</v>
      </c>
      <c r="J6440" s="13">
        <v>54.378111018804674</v>
      </c>
      <c r="K6440" s="13">
        <v>1.5980794573856727</v>
      </c>
      <c r="L6440" s="13">
        <v>0.73214285714285665</v>
      </c>
      <c r="M6440" s="13">
        <v>0.8659366002428186</v>
      </c>
      <c r="N6440" s="13">
        <v>55.244047619047493</v>
      </c>
    </row>
    <row r="6441" spans="1:15" x14ac:dyDescent="0.3">
      <c r="A6441" s="2" t="s">
        <v>1092</v>
      </c>
      <c r="B6441" s="2" t="str">
        <f>VLOOKUP(A6441,'Hold Harmless'!A$1:B$7201,2,FALSE)</f>
        <v>TEXAS EMPOWERMENT ACADEMY</v>
      </c>
      <c r="C6441" s="2">
        <v>2</v>
      </c>
      <c r="D6441" s="13">
        <v>57.160919540229635</v>
      </c>
      <c r="E6441" s="13">
        <v>0.41379310344827558</v>
      </c>
      <c r="F6441" s="13">
        <v>57.574712643677913</v>
      </c>
      <c r="G6441" s="13">
        <v>0.93533279134707148</v>
      </c>
      <c r="H6441" s="13">
        <v>0.96282061855670098</v>
      </c>
      <c r="I6441" s="13">
        <v>0.97145072853670844</v>
      </c>
      <c r="J6441" s="13">
        <v>55.930996542992546</v>
      </c>
      <c r="K6441" s="13">
        <v>1.6437161006853671</v>
      </c>
      <c r="L6441" s="13">
        <v>0.41379310344827558</v>
      </c>
      <c r="M6441" s="13">
        <v>1.2299229972370895</v>
      </c>
      <c r="N6441" s="13">
        <v>57.160919540229635</v>
      </c>
    </row>
    <row r="6442" spans="1:15" x14ac:dyDescent="0.3">
      <c r="A6442" s="2" t="s">
        <v>1092</v>
      </c>
      <c r="B6442" s="2" t="str">
        <f>VLOOKUP(A6442,'Hold Harmless'!A$1:B$7201,2,FALSE)</f>
        <v>TEXAS EMPOWERMENT ACADEMY</v>
      </c>
      <c r="C6442" s="2">
        <v>3</v>
      </c>
      <c r="D6442" s="13">
        <v>57.13095238095223</v>
      </c>
      <c r="E6442" s="13">
        <v>0.72023809523809446</v>
      </c>
      <c r="F6442" s="13">
        <v>57.851190476190325</v>
      </c>
      <c r="G6442" s="13">
        <v>0.93533279134707148</v>
      </c>
      <c r="H6442" s="13">
        <v>0.96282061855670098</v>
      </c>
      <c r="I6442" s="13">
        <v>0.97145072853670844</v>
      </c>
      <c r="J6442" s="13">
        <v>56.199581134810984</v>
      </c>
      <c r="K6442" s="13">
        <v>1.6516093413793413</v>
      </c>
      <c r="L6442" s="13">
        <v>0.72023809523809446</v>
      </c>
      <c r="M6442" s="13">
        <v>0.93137124614124644</v>
      </c>
      <c r="N6442" s="13">
        <v>57.13095238095223</v>
      </c>
    </row>
    <row r="6443" spans="1:15" x14ac:dyDescent="0.3">
      <c r="A6443" s="2" t="s">
        <v>1092</v>
      </c>
      <c r="B6443" s="2" t="str">
        <f>VLOOKUP(A6443,'Hold Harmless'!A$1:B$7201,2,FALSE)</f>
        <v>TEXAS EMPOWERMENT ACADEMY</v>
      </c>
      <c r="C6443" s="2">
        <v>4</v>
      </c>
      <c r="D6443" s="13">
        <v>56.815476190475991</v>
      </c>
      <c r="E6443" s="13">
        <v>0.8630952380952378</v>
      </c>
      <c r="F6443" s="13">
        <v>57.678571428571232</v>
      </c>
      <c r="G6443" s="13">
        <v>0.93533279134707148</v>
      </c>
      <c r="H6443" s="13">
        <v>0.96282061855670098</v>
      </c>
      <c r="I6443" s="13">
        <v>0.97145072853670844</v>
      </c>
      <c r="J6443" s="13">
        <v>56.031890235242102</v>
      </c>
      <c r="K6443" s="13">
        <v>1.6466811933291297</v>
      </c>
      <c r="L6443" s="13">
        <v>0.8630952380952378</v>
      </c>
      <c r="M6443" s="13">
        <v>0.78358595523388885</v>
      </c>
      <c r="N6443" s="13">
        <v>56.815476190475991</v>
      </c>
    </row>
    <row r="6444" spans="1:15" x14ac:dyDescent="0.3">
      <c r="A6444" s="2" t="s">
        <v>1092</v>
      </c>
      <c r="B6444" s="2" t="str">
        <f>VLOOKUP(A6444,'Hold Harmless'!A$1:B$7201,2,FALSE)</f>
        <v>TEXAS EMPOWERMENT ACADEMY</v>
      </c>
      <c r="C6444" s="2">
        <v>5</v>
      </c>
      <c r="D6444" s="13">
        <v>58.351851851851606</v>
      </c>
      <c r="E6444" s="13">
        <v>1.1481481481481495</v>
      </c>
      <c r="F6444" s="13">
        <v>59.499999999999758</v>
      </c>
      <c r="G6444" s="13">
        <v>0.93533279134707148</v>
      </c>
      <c r="H6444" s="13">
        <v>0.96282061855670098</v>
      </c>
      <c r="I6444" s="13">
        <v>0.97145072853670844</v>
      </c>
      <c r="J6444" s="13">
        <v>57.801318347933915</v>
      </c>
      <c r="K6444" s="13">
        <v>1.6986816520658437</v>
      </c>
      <c r="L6444" s="13">
        <v>1.1481481481481495</v>
      </c>
      <c r="M6444" s="13">
        <v>0.55053350391769129</v>
      </c>
      <c r="N6444" s="13">
        <v>58.351851851851606</v>
      </c>
    </row>
    <row r="6445" spans="1:15" ht="15" thickBot="1" x14ac:dyDescent="0.35">
      <c r="A6445" s="2" t="s">
        <v>1092</v>
      </c>
      <c r="B6445" s="2" t="str">
        <f>VLOOKUP(A6445,'Hold Harmless'!A$1:B$7201,2,FALSE)</f>
        <v>TEXAS EMPOWERMENT ACADEMY</v>
      </c>
      <c r="C6445" s="2">
        <v>6</v>
      </c>
      <c r="D6445" s="13">
        <v>57.40476190476172</v>
      </c>
      <c r="E6445" s="13">
        <v>0.55357142857142849</v>
      </c>
      <c r="F6445" s="13">
        <v>57.958333333333151</v>
      </c>
      <c r="G6445" s="13">
        <v>0.93533279134707148</v>
      </c>
      <c r="H6445" s="13">
        <v>0.96282061855670098</v>
      </c>
      <c r="I6445" s="13">
        <v>0.97145072853670844</v>
      </c>
      <c r="J6445" s="13">
        <v>56.303665141439886</v>
      </c>
      <c r="K6445" s="13">
        <v>1.6546681918932649</v>
      </c>
      <c r="L6445" s="13">
        <v>0.55357142857142849</v>
      </c>
      <c r="M6445" s="13">
        <v>1.1010967633218343</v>
      </c>
      <c r="N6445" s="13">
        <v>57.40476190476172</v>
      </c>
      <c r="O6445" s="24">
        <f t="shared" ref="O6445" si="1072">SUM(N6440:N6445)</f>
        <v>342.10800948731867</v>
      </c>
    </row>
    <row r="6446" spans="1:15" ht="15" thickTop="1" x14ac:dyDescent="0.3">
      <c r="A6446" s="4" t="s">
        <v>1093</v>
      </c>
      <c r="B6446" s="4" t="str">
        <f>VLOOKUP(A6446,'Hold Harmless'!A$1:B$7201,2,FALSE)</f>
        <v>UNIVERSITY OF TEXAS UNIVERSITY CHARTER SCHOOL</v>
      </c>
      <c r="C6446" s="4">
        <v>1</v>
      </c>
      <c r="D6446" s="10">
        <v>9.4923195084485723</v>
      </c>
      <c r="E6446" s="10">
        <v>75.006155620346576</v>
      </c>
      <c r="F6446" s="10">
        <v>84.49847512879515</v>
      </c>
      <c r="G6446" s="10">
        <v>0.95347354715036214</v>
      </c>
      <c r="H6446" s="10">
        <v>0.96291742073034681</v>
      </c>
      <c r="I6446" s="10">
        <v>0.99019243667559598</v>
      </c>
      <c r="J6446" s="10">
        <v>83.669750983153918</v>
      </c>
      <c r="K6446" s="10">
        <v>0.82872414564123176</v>
      </c>
      <c r="L6446" s="10">
        <v>0.82872414564123176</v>
      </c>
      <c r="M6446" s="10">
        <v>0</v>
      </c>
      <c r="N6446" s="10">
        <v>83.669750983153918</v>
      </c>
    </row>
    <row r="6447" spans="1:15" x14ac:dyDescent="0.3">
      <c r="A6447" s="4" t="s">
        <v>1093</v>
      </c>
      <c r="B6447" s="4" t="str">
        <f>VLOOKUP(A6447,'Hold Harmless'!A$1:B$7201,2,FALSE)</f>
        <v>UNIVERSITY OF TEXAS UNIVERSITY CHARTER SCHOOL</v>
      </c>
      <c r="C6447" s="4">
        <v>2</v>
      </c>
      <c r="D6447" s="10">
        <v>43.814846743294908</v>
      </c>
      <c r="E6447" s="10">
        <v>54.234339080459591</v>
      </c>
      <c r="F6447" s="10">
        <v>98.049185823754499</v>
      </c>
      <c r="G6447" s="10">
        <v>0.95347354715036214</v>
      </c>
      <c r="H6447" s="10">
        <v>0.96291742073034681</v>
      </c>
      <c r="I6447" s="10">
        <v>0.99019243667559598</v>
      </c>
      <c r="J6447" s="10">
        <v>97.087562224881765</v>
      </c>
      <c r="K6447" s="10">
        <v>0.96162359887273396</v>
      </c>
      <c r="L6447" s="10">
        <v>0.96162359887273396</v>
      </c>
      <c r="M6447" s="10">
        <v>0</v>
      </c>
      <c r="N6447" s="10">
        <v>97.087562224881765</v>
      </c>
    </row>
    <row r="6448" spans="1:15" x14ac:dyDescent="0.3">
      <c r="A6448" s="4" t="s">
        <v>1093</v>
      </c>
      <c r="B6448" s="4" t="str">
        <f>VLOOKUP(A6448,'Hold Harmless'!A$1:B$7201,2,FALSE)</f>
        <v>UNIVERSITY OF TEXAS UNIVERSITY CHARTER SCHOOL</v>
      </c>
      <c r="C6448" s="4">
        <v>3</v>
      </c>
      <c r="D6448" s="10">
        <v>41.794865900383066</v>
      </c>
      <c r="E6448" s="10">
        <v>55.425440613026666</v>
      </c>
      <c r="F6448" s="10">
        <v>97.220306513409724</v>
      </c>
      <c r="G6448" s="10">
        <v>0.95347354715036214</v>
      </c>
      <c r="H6448" s="10">
        <v>0.96291742073034681</v>
      </c>
      <c r="I6448" s="10">
        <v>0.99019243667559598</v>
      </c>
      <c r="J6448" s="10">
        <v>96.266812200861494</v>
      </c>
      <c r="K6448" s="10">
        <v>0.95349431254823003</v>
      </c>
      <c r="L6448" s="10">
        <v>0.95349431254823003</v>
      </c>
      <c r="M6448" s="10">
        <v>0</v>
      </c>
      <c r="N6448" s="10">
        <v>96.266812200861494</v>
      </c>
    </row>
    <row r="6449" spans="1:15" x14ac:dyDescent="0.3">
      <c r="A6449" s="4" t="s">
        <v>1093</v>
      </c>
      <c r="B6449" s="4" t="str">
        <f>VLOOKUP(A6449,'Hold Harmless'!A$1:B$7201,2,FALSE)</f>
        <v>UNIVERSITY OF TEXAS UNIVERSITY CHARTER SCHOOL</v>
      </c>
      <c r="C6449" s="4">
        <v>4</v>
      </c>
      <c r="D6449" s="10">
        <v>45.426458793559348</v>
      </c>
      <c r="E6449" s="10">
        <v>47.11229052652368</v>
      </c>
      <c r="F6449" s="10">
        <v>92.538749320083028</v>
      </c>
      <c r="G6449" s="10">
        <v>0.95347354715036214</v>
      </c>
      <c r="H6449" s="10">
        <v>0.96291742073034681</v>
      </c>
      <c r="I6449" s="10">
        <v>0.99019243667559598</v>
      </c>
      <c r="J6449" s="10">
        <v>91.631169676165158</v>
      </c>
      <c r="K6449" s="10">
        <v>0.90757964391787027</v>
      </c>
      <c r="L6449" s="10">
        <v>0.90757964391787027</v>
      </c>
      <c r="M6449" s="10">
        <v>0</v>
      </c>
      <c r="N6449" s="10">
        <v>91.631169676165158</v>
      </c>
    </row>
    <row r="6450" spans="1:15" x14ac:dyDescent="0.3">
      <c r="A6450" s="4" t="s">
        <v>1093</v>
      </c>
      <c r="B6450" s="4" t="str">
        <f>VLOOKUP(A6450,'Hold Harmless'!A$1:B$7201,2,FALSE)</f>
        <v>UNIVERSITY OF TEXAS UNIVERSITY CHARTER SCHOOL</v>
      </c>
      <c r="C6450" s="4">
        <v>5</v>
      </c>
      <c r="D6450" s="10">
        <v>61.709836669393773</v>
      </c>
      <c r="E6450" s="10">
        <v>33.179949601065871</v>
      </c>
      <c r="F6450" s="10">
        <v>94.889786270459638</v>
      </c>
      <c r="G6450" s="10">
        <v>0.95347354715036214</v>
      </c>
      <c r="H6450" s="10">
        <v>0.96291742073034681</v>
      </c>
      <c r="I6450" s="10">
        <v>0.99019243667559598</v>
      </c>
      <c r="J6450" s="10">
        <v>93.959148682772948</v>
      </c>
      <c r="K6450" s="10">
        <v>0.93063758768668947</v>
      </c>
      <c r="L6450" s="10">
        <v>0.93063758768668947</v>
      </c>
      <c r="M6450" s="10">
        <v>0</v>
      </c>
      <c r="N6450" s="10">
        <v>93.959148682772948</v>
      </c>
    </row>
    <row r="6451" spans="1:15" ht="15" thickBot="1" x14ac:dyDescent="0.35">
      <c r="A6451" s="4" t="s">
        <v>1093</v>
      </c>
      <c r="B6451" s="4" t="str">
        <f>VLOOKUP(A6451,'Hold Harmless'!A$1:B$7201,2,FALSE)</f>
        <v>UNIVERSITY OF TEXAS UNIVERSITY CHARTER SCHOOL</v>
      </c>
      <c r="C6451" s="4">
        <v>6</v>
      </c>
      <c r="D6451" s="10">
        <v>89.068370270884628</v>
      </c>
      <c r="E6451" s="10">
        <v>9.225723999277168</v>
      </c>
      <c r="F6451" s="10">
        <v>98.294094270161793</v>
      </c>
      <c r="G6451" s="10">
        <v>0.95347354715036214</v>
      </c>
      <c r="H6451" s="10">
        <v>0.96291742073034681</v>
      </c>
      <c r="I6451" s="10">
        <v>0.99019243667559598</v>
      </c>
      <c r="J6451" s="10">
        <v>97.330068716192244</v>
      </c>
      <c r="K6451" s="10">
        <v>0.96402555396954881</v>
      </c>
      <c r="L6451" s="10">
        <v>0.96402555396954881</v>
      </c>
      <c r="M6451" s="10">
        <v>0</v>
      </c>
      <c r="N6451" s="10">
        <v>97.330068716192244</v>
      </c>
      <c r="O6451" s="24">
        <f t="shared" ref="O6451" si="1073">SUM(N6446:N6451)</f>
        <v>559.94451248402743</v>
      </c>
    </row>
    <row r="6452" spans="1:15" ht="15" thickTop="1" x14ac:dyDescent="0.3">
      <c r="A6452" s="11" t="s">
        <v>1094</v>
      </c>
      <c r="B6452" s="11" t="str">
        <f>VLOOKUP(A6452,'Hold Harmless'!A$1:B$7201,2,FALSE)</f>
        <v>CHAPARRAL STAR ACADEMY</v>
      </c>
      <c r="C6452" s="11">
        <v>1</v>
      </c>
      <c r="D6452" s="12">
        <v>42.909999999999975</v>
      </c>
      <c r="E6452" s="12">
        <v>16.523333333333348</v>
      </c>
      <c r="F6452" s="12">
        <v>59.433333333333323</v>
      </c>
      <c r="G6452" s="12">
        <v>0.9542227190378908</v>
      </c>
      <c r="H6452" s="12">
        <v>0.98703795735805711</v>
      </c>
      <c r="I6452" s="12">
        <v>0.96675382332002635</v>
      </c>
      <c r="J6452" s="12">
        <v>57.457402232653557</v>
      </c>
      <c r="K6452" s="12">
        <v>1.975931100679766</v>
      </c>
      <c r="L6452" s="12">
        <v>1.975931100679766</v>
      </c>
      <c r="M6452" s="12">
        <v>0</v>
      </c>
      <c r="N6452" s="12">
        <v>57.457402232653557</v>
      </c>
    </row>
    <row r="6453" spans="1:15" x14ac:dyDescent="0.3">
      <c r="A6453" s="11" t="s">
        <v>1094</v>
      </c>
      <c r="B6453" s="11" t="str">
        <f>VLOOKUP(A6453,'Hold Harmless'!A$1:B$7201,2,FALSE)</f>
        <v>CHAPARRAL STAR ACADEMY</v>
      </c>
      <c r="C6453" s="11">
        <v>2</v>
      </c>
      <c r="D6453" s="12">
        <v>38.022435897435891</v>
      </c>
      <c r="E6453" s="12">
        <v>20.990384615384631</v>
      </c>
      <c r="F6453" s="12">
        <v>59.012820512820525</v>
      </c>
      <c r="G6453" s="12">
        <v>0.9542227190378908</v>
      </c>
      <c r="H6453" s="12">
        <v>0.98703795735805711</v>
      </c>
      <c r="I6453" s="12">
        <v>0.96675382332002635</v>
      </c>
      <c r="J6453" s="12">
        <v>57.05086985566772</v>
      </c>
      <c r="K6453" s="12">
        <v>1.9619506571528049</v>
      </c>
      <c r="L6453" s="12">
        <v>1.9619506571528049</v>
      </c>
      <c r="M6453" s="12">
        <v>0</v>
      </c>
      <c r="N6453" s="12">
        <v>57.05086985566772</v>
      </c>
    </row>
    <row r="6454" spans="1:15" x14ac:dyDescent="0.3">
      <c r="A6454" s="11" t="s">
        <v>1094</v>
      </c>
      <c r="B6454" s="11" t="str">
        <f>VLOOKUP(A6454,'Hold Harmless'!A$1:B$7201,2,FALSE)</f>
        <v>CHAPARRAL STAR ACADEMY</v>
      </c>
      <c r="C6454" s="11">
        <v>3</v>
      </c>
      <c r="D6454" s="12">
        <v>38.464743589743591</v>
      </c>
      <c r="E6454" s="12">
        <v>20.42307692307693</v>
      </c>
      <c r="F6454" s="12">
        <v>58.887820512820525</v>
      </c>
      <c r="G6454" s="12">
        <v>0.9542227190378908</v>
      </c>
      <c r="H6454" s="12">
        <v>0.98703795735805711</v>
      </c>
      <c r="I6454" s="12">
        <v>0.96675382332002635</v>
      </c>
      <c r="J6454" s="12">
        <v>56.93002562775272</v>
      </c>
      <c r="K6454" s="12">
        <v>1.9577948850678055</v>
      </c>
      <c r="L6454" s="12">
        <v>1.9577948850678055</v>
      </c>
      <c r="M6454" s="12">
        <v>0</v>
      </c>
      <c r="N6454" s="12">
        <v>56.93002562775272</v>
      </c>
    </row>
    <row r="6455" spans="1:15" x14ac:dyDescent="0.3">
      <c r="A6455" s="11" t="s">
        <v>1094</v>
      </c>
      <c r="B6455" s="11" t="str">
        <f>VLOOKUP(A6455,'Hold Harmless'!A$1:B$7201,2,FALSE)</f>
        <v>CHAPARRAL STAR ACADEMY</v>
      </c>
      <c r="C6455" s="11">
        <v>4</v>
      </c>
      <c r="D6455" s="12">
        <v>39.54487179487176</v>
      </c>
      <c r="E6455" s="12">
        <v>20.266025641025628</v>
      </c>
      <c r="F6455" s="12">
        <v>59.810897435897388</v>
      </c>
      <c r="G6455" s="12">
        <v>0.9542227190378908</v>
      </c>
      <c r="H6455" s="12">
        <v>0.98703795735805711</v>
      </c>
      <c r="I6455" s="12">
        <v>0.96675382332002635</v>
      </c>
      <c r="J6455" s="12">
        <v>57.822413772355759</v>
      </c>
      <c r="K6455" s="12">
        <v>1.9884836635416292</v>
      </c>
      <c r="L6455" s="12">
        <v>1.9884836635416292</v>
      </c>
      <c r="M6455" s="12">
        <v>0</v>
      </c>
      <c r="N6455" s="12">
        <v>57.822413772355759</v>
      </c>
    </row>
    <row r="6456" spans="1:15" x14ac:dyDescent="0.3">
      <c r="A6456" s="11" t="s">
        <v>1094</v>
      </c>
      <c r="B6456" s="11" t="str">
        <f>VLOOKUP(A6456,'Hold Harmless'!A$1:B$7201,2,FALSE)</f>
        <v>CHAPARRAL STAR ACADEMY</v>
      </c>
      <c r="C6456" s="11">
        <v>5</v>
      </c>
      <c r="D6456" s="12">
        <v>40.874999999999986</v>
      </c>
      <c r="E6456" s="12">
        <v>19.882812500000014</v>
      </c>
      <c r="F6456" s="12">
        <v>60.7578125</v>
      </c>
      <c r="G6456" s="12">
        <v>0.9542227190378908</v>
      </c>
      <c r="H6456" s="12">
        <v>0.98703795735805711</v>
      </c>
      <c r="I6456" s="12">
        <v>0.96675382332002635</v>
      </c>
      <c r="J6456" s="12">
        <v>58.737847530936286</v>
      </c>
      <c r="K6456" s="12">
        <v>2.0199649690637145</v>
      </c>
      <c r="L6456" s="12">
        <v>2.0199649690637145</v>
      </c>
      <c r="M6456" s="12">
        <v>0</v>
      </c>
      <c r="N6456" s="12">
        <v>58.737847530936286</v>
      </c>
    </row>
    <row r="6457" spans="1:15" ht="15" thickBot="1" x14ac:dyDescent="0.35">
      <c r="A6457" s="11" t="s">
        <v>1094</v>
      </c>
      <c r="B6457" s="11" t="str">
        <f>VLOOKUP(A6457,'Hold Harmless'!A$1:B$7201,2,FALSE)</f>
        <v>CHAPARRAL STAR ACADEMY</v>
      </c>
      <c r="C6457" s="11">
        <v>6</v>
      </c>
      <c r="D6457" s="12">
        <v>42.975490196078411</v>
      </c>
      <c r="E6457" s="12">
        <v>17.183823529411779</v>
      </c>
      <c r="F6457" s="12">
        <v>60.159313725490193</v>
      </c>
      <c r="G6457" s="12">
        <v>0.9542227190378908</v>
      </c>
      <c r="H6457" s="12">
        <v>0.98703795735805711</v>
      </c>
      <c r="I6457" s="12">
        <v>0.96675382332002635</v>
      </c>
      <c r="J6457" s="12">
        <v>58.15924655242658</v>
      </c>
      <c r="K6457" s="12">
        <v>2.0000671730636128</v>
      </c>
      <c r="L6457" s="12">
        <v>2.0000671730636128</v>
      </c>
      <c r="M6457" s="12">
        <v>0</v>
      </c>
      <c r="N6457" s="12">
        <v>58.15924655242658</v>
      </c>
      <c r="O6457" s="24">
        <f t="shared" ref="O6457" si="1074">SUM(N6452:N6457)</f>
        <v>346.15780557179261</v>
      </c>
    </row>
    <row r="6458" spans="1:15" ht="15" thickTop="1" x14ac:dyDescent="0.3">
      <c r="A6458" s="2" t="s">
        <v>1095</v>
      </c>
      <c r="B6458" s="2" t="str">
        <f>VLOOKUP(A6458,'Hold Harmless'!A$1:B$7201,2,FALSE)</f>
        <v>HARMONY SCIENCE ACADEMY (AUSTIN)</v>
      </c>
      <c r="C6458" s="2">
        <v>1</v>
      </c>
      <c r="D6458" s="13">
        <v>20.313888888889174</v>
      </c>
      <c r="E6458" s="13">
        <v>682.59444444444296</v>
      </c>
      <c r="F6458" s="13">
        <v>702.90833333333217</v>
      </c>
      <c r="G6458" s="13">
        <v>0.95914973404604043</v>
      </c>
      <c r="H6458" s="13">
        <v>0.9671825253930233</v>
      </c>
      <c r="I6458" s="13">
        <v>0.99169464797379514</v>
      </c>
      <c r="J6458" s="13">
        <v>697.07043218284593</v>
      </c>
      <c r="K6458" s="13">
        <v>5.8379011504862319</v>
      </c>
      <c r="L6458" s="13">
        <v>5.8379011504862319</v>
      </c>
      <c r="M6458" s="13">
        <v>0</v>
      </c>
      <c r="N6458" s="13">
        <v>697.07043218284593</v>
      </c>
    </row>
    <row r="6459" spans="1:15" x14ac:dyDescent="0.3">
      <c r="A6459" s="2" t="s">
        <v>1095</v>
      </c>
      <c r="B6459" s="2" t="str">
        <f>VLOOKUP(A6459,'Hold Harmless'!A$1:B$7201,2,FALSE)</f>
        <v>HARMONY SCIENCE ACADEMY (AUSTIN)</v>
      </c>
      <c r="C6459" s="2">
        <v>2</v>
      </c>
      <c r="D6459" s="13">
        <v>79.33680555555523</v>
      </c>
      <c r="E6459" s="13">
        <v>635.35416666666492</v>
      </c>
      <c r="F6459" s="13">
        <v>714.69097222222013</v>
      </c>
      <c r="G6459" s="13">
        <v>0.95914973404604043</v>
      </c>
      <c r="H6459" s="13">
        <v>0.9671825253930233</v>
      </c>
      <c r="I6459" s="13">
        <v>0.99169464797379514</v>
      </c>
      <c r="J6459" s="13">
        <v>708.75521210796398</v>
      </c>
      <c r="K6459" s="13">
        <v>5.9357601142561407</v>
      </c>
      <c r="L6459" s="13">
        <v>5.9357601142561407</v>
      </c>
      <c r="M6459" s="13">
        <v>0</v>
      </c>
      <c r="N6459" s="13">
        <v>708.75521210796398</v>
      </c>
    </row>
    <row r="6460" spans="1:15" x14ac:dyDescent="0.3">
      <c r="A6460" s="2" t="s">
        <v>1095</v>
      </c>
      <c r="B6460" s="2" t="str">
        <f>VLOOKUP(A6460,'Hold Harmless'!A$1:B$7201,2,FALSE)</f>
        <v>HARMONY SCIENCE ACADEMY (AUSTIN)</v>
      </c>
      <c r="C6460" s="2">
        <v>3</v>
      </c>
      <c r="D6460" s="13">
        <v>92.054487179487808</v>
      </c>
      <c r="E6460" s="13">
        <v>621.7339743589755</v>
      </c>
      <c r="F6460" s="13">
        <v>713.78846153846325</v>
      </c>
      <c r="G6460" s="13">
        <v>0.95914973404604043</v>
      </c>
      <c r="H6460" s="13">
        <v>0.9671825253930233</v>
      </c>
      <c r="I6460" s="13">
        <v>0.99169464797379514</v>
      </c>
      <c r="J6460" s="13">
        <v>707.86019709314314</v>
      </c>
      <c r="K6460" s="13">
        <v>5.9282644453201101</v>
      </c>
      <c r="L6460" s="13">
        <v>5.9282644453201101</v>
      </c>
      <c r="M6460" s="13">
        <v>0</v>
      </c>
      <c r="N6460" s="13">
        <v>707.86019709314314</v>
      </c>
    </row>
    <row r="6461" spans="1:15" x14ac:dyDescent="0.3">
      <c r="A6461" s="2" t="s">
        <v>1095</v>
      </c>
      <c r="B6461" s="2" t="str">
        <f>VLOOKUP(A6461,'Hold Harmless'!A$1:B$7201,2,FALSE)</f>
        <v>HARMONY SCIENCE ACADEMY (AUSTIN)</v>
      </c>
      <c r="C6461" s="2">
        <v>4</v>
      </c>
      <c r="D6461" s="13">
        <v>89.382183908046727</v>
      </c>
      <c r="E6461" s="13">
        <v>615.66666666666572</v>
      </c>
      <c r="F6461" s="13">
        <v>705.04885057471245</v>
      </c>
      <c r="G6461" s="13">
        <v>0.95914973404604043</v>
      </c>
      <c r="H6461" s="13">
        <v>0.9671825253930233</v>
      </c>
      <c r="I6461" s="13">
        <v>0.99169464797379514</v>
      </c>
      <c r="J6461" s="13">
        <v>699.19317167501833</v>
      </c>
      <c r="K6461" s="13">
        <v>5.8556788996941123</v>
      </c>
      <c r="L6461" s="13">
        <v>5.8556788996941123</v>
      </c>
      <c r="M6461" s="13">
        <v>0</v>
      </c>
      <c r="N6461" s="13">
        <v>699.19317167501833</v>
      </c>
    </row>
    <row r="6462" spans="1:15" x14ac:dyDescent="0.3">
      <c r="A6462" s="2" t="s">
        <v>1095</v>
      </c>
      <c r="B6462" s="2" t="str">
        <f>VLOOKUP(A6462,'Hold Harmless'!A$1:B$7201,2,FALSE)</f>
        <v>HARMONY SCIENCE ACADEMY (AUSTIN)</v>
      </c>
      <c r="C6462" s="2">
        <v>5</v>
      </c>
      <c r="D6462" s="13">
        <v>114.0327380952363</v>
      </c>
      <c r="E6462" s="13">
        <v>588.07142857144106</v>
      </c>
      <c r="F6462" s="13">
        <v>702.10416666667732</v>
      </c>
      <c r="G6462" s="13">
        <v>0.95914973404604043</v>
      </c>
      <c r="H6462" s="13">
        <v>0.9671825253930233</v>
      </c>
      <c r="I6462" s="13">
        <v>0.99169464797379514</v>
      </c>
      <c r="J6462" s="13">
        <v>696.27294440344531</v>
      </c>
      <c r="K6462" s="13">
        <v>5.8312222632320072</v>
      </c>
      <c r="L6462" s="13">
        <v>5.8312222632320072</v>
      </c>
      <c r="M6462" s="13">
        <v>0</v>
      </c>
      <c r="N6462" s="13">
        <v>696.27294440344531</v>
      </c>
    </row>
    <row r="6463" spans="1:15" ht="15" thickBot="1" x14ac:dyDescent="0.35">
      <c r="A6463" s="2" t="s">
        <v>1095</v>
      </c>
      <c r="B6463" s="2" t="str">
        <f>VLOOKUP(A6463,'Hold Harmless'!A$1:B$7201,2,FALSE)</f>
        <v>HARMONY SCIENCE ACADEMY (AUSTIN)</v>
      </c>
      <c r="C6463" s="2">
        <v>6</v>
      </c>
      <c r="D6463" s="13">
        <v>132.09876543209941</v>
      </c>
      <c r="E6463" s="13">
        <v>563.61111111112325</v>
      </c>
      <c r="F6463" s="13">
        <v>695.70987654322266</v>
      </c>
      <c r="G6463" s="13">
        <v>0.95914973404604043</v>
      </c>
      <c r="H6463" s="13">
        <v>0.9671825253930233</v>
      </c>
      <c r="I6463" s="13">
        <v>0.99169464797379514</v>
      </c>
      <c r="J6463" s="13">
        <v>689.93176111042362</v>
      </c>
      <c r="K6463" s="13">
        <v>5.7781154327990407</v>
      </c>
      <c r="L6463" s="13">
        <v>5.7781154327990407</v>
      </c>
      <c r="M6463" s="13">
        <v>0</v>
      </c>
      <c r="N6463" s="13">
        <v>689.93176111042362</v>
      </c>
      <c r="O6463" s="24">
        <f t="shared" ref="O6463" si="1075">SUM(N6458:N6463)</f>
        <v>4199.0837185728406</v>
      </c>
    </row>
    <row r="6464" spans="1:15" ht="15" thickTop="1" x14ac:dyDescent="0.3">
      <c r="A6464" s="4" t="s">
        <v>1096</v>
      </c>
      <c r="B6464" s="4" t="str">
        <f>VLOOKUP(A6464,'Hold Harmless'!A$1:B$7201,2,FALSE)</f>
        <v>CEDARS INTERNATIONAL ACADEMY</v>
      </c>
      <c r="C6464" s="4">
        <v>1</v>
      </c>
      <c r="D6464" s="10">
        <v>1.3690476190476182</v>
      </c>
      <c r="E6464" s="10">
        <v>75.6458333333333</v>
      </c>
      <c r="F6464" s="10">
        <v>77.014880952380921</v>
      </c>
      <c r="G6464" s="10">
        <v>0.959325191471745</v>
      </c>
      <c r="H6464" s="10">
        <v>0.95988123058994179</v>
      </c>
      <c r="I6464" s="10">
        <v>0.9994207209178837</v>
      </c>
      <c r="J6464" s="10">
        <v>76.970267842833536</v>
      </c>
      <c r="K6464" s="10">
        <v>4.4613109547384511E-2</v>
      </c>
      <c r="L6464" s="10">
        <v>4.4613109547384511E-2</v>
      </c>
      <c r="M6464" s="10">
        <v>0</v>
      </c>
      <c r="N6464" s="10">
        <v>76.970267842833536</v>
      </c>
    </row>
    <row r="6465" spans="1:15" x14ac:dyDescent="0.3">
      <c r="A6465" s="4" t="s">
        <v>1096</v>
      </c>
      <c r="B6465" s="4" t="str">
        <f>VLOOKUP(A6465,'Hold Harmless'!A$1:B$7201,2,FALSE)</f>
        <v>CEDARS INTERNATIONAL ACADEMY</v>
      </c>
      <c r="C6465" s="4">
        <v>2</v>
      </c>
      <c r="D6465" s="10">
        <v>0.86781609195402309</v>
      </c>
      <c r="E6465" s="10">
        <v>74.520114942528721</v>
      </c>
      <c r="F6465" s="10">
        <v>75.387931034482747</v>
      </c>
      <c r="G6465" s="10">
        <v>0.959325191471745</v>
      </c>
      <c r="H6465" s="10">
        <v>0.95988123058994179</v>
      </c>
      <c r="I6465" s="10">
        <v>0.9994207209178837</v>
      </c>
      <c r="J6465" s="10">
        <v>75.344260382990441</v>
      </c>
      <c r="K6465" s="10">
        <v>4.3670651492305979E-2</v>
      </c>
      <c r="L6465" s="10">
        <v>4.3670651492305979E-2</v>
      </c>
      <c r="M6465" s="10">
        <v>0</v>
      </c>
      <c r="N6465" s="10">
        <v>75.344260382990441</v>
      </c>
    </row>
    <row r="6466" spans="1:15" x14ac:dyDescent="0.3">
      <c r="A6466" s="4" t="s">
        <v>1096</v>
      </c>
      <c r="B6466" s="4" t="str">
        <f>VLOOKUP(A6466,'Hold Harmless'!A$1:B$7201,2,FALSE)</f>
        <v>CEDARS INTERNATIONAL ACADEMY</v>
      </c>
      <c r="C6466" s="4">
        <v>3</v>
      </c>
      <c r="D6466" s="10">
        <v>0.3422619047619046</v>
      </c>
      <c r="E6466" s="10">
        <v>75.291666666666671</v>
      </c>
      <c r="F6466" s="10">
        <v>75.633928571428569</v>
      </c>
      <c r="G6466" s="10">
        <v>0.959325191471745</v>
      </c>
      <c r="H6466" s="10">
        <v>0.95988123058994179</v>
      </c>
      <c r="I6466" s="10">
        <v>0.9994207209178837</v>
      </c>
      <c r="J6466" s="10">
        <v>75.590115418708862</v>
      </c>
      <c r="K6466" s="10">
        <v>4.3813152719707205E-2</v>
      </c>
      <c r="L6466" s="10">
        <v>4.3813152719707205E-2</v>
      </c>
      <c r="M6466" s="10">
        <v>0</v>
      </c>
      <c r="N6466" s="10">
        <v>75.590115418708862</v>
      </c>
    </row>
    <row r="6467" spans="1:15" x14ac:dyDescent="0.3">
      <c r="A6467" s="4" t="s">
        <v>1096</v>
      </c>
      <c r="B6467" s="4" t="str">
        <f>VLOOKUP(A6467,'Hold Harmless'!A$1:B$7201,2,FALSE)</f>
        <v>CEDARS INTERNATIONAL ACADEMY</v>
      </c>
      <c r="C6467" s="4">
        <v>4</v>
      </c>
      <c r="D6467" s="10">
        <v>7.1969696969696961E-2</v>
      </c>
      <c r="E6467" s="10">
        <v>76.814393939393852</v>
      </c>
      <c r="F6467" s="10">
        <v>76.886363636363555</v>
      </c>
      <c r="G6467" s="10">
        <v>0.959325191471745</v>
      </c>
      <c r="H6467" s="10">
        <v>0.95988123058994179</v>
      </c>
      <c r="I6467" s="10">
        <v>0.9994207209178837</v>
      </c>
      <c r="J6467" s="10">
        <v>76.841824974209018</v>
      </c>
      <c r="K6467" s="10">
        <v>4.4538662154536723E-2</v>
      </c>
      <c r="L6467" s="10">
        <v>4.4538662154536723E-2</v>
      </c>
      <c r="M6467" s="10">
        <v>0</v>
      </c>
      <c r="N6467" s="10">
        <v>76.841824974209018</v>
      </c>
    </row>
    <row r="6468" spans="1:15" x14ac:dyDescent="0.3">
      <c r="A6468" s="4" t="s">
        <v>1096</v>
      </c>
      <c r="B6468" s="4" t="str">
        <f>VLOOKUP(A6468,'Hold Harmless'!A$1:B$7201,2,FALSE)</f>
        <v>CEDARS INTERNATIONAL ACADEMY</v>
      </c>
      <c r="C6468" s="4">
        <v>5</v>
      </c>
      <c r="D6468" s="10">
        <v>0.1666666666666666</v>
      </c>
      <c r="E6468" s="10">
        <v>76.551724137931018</v>
      </c>
      <c r="F6468" s="10">
        <v>76.718390804597689</v>
      </c>
      <c r="G6468" s="10">
        <v>0.959325191471745</v>
      </c>
      <c r="H6468" s="10">
        <v>0.95988123058994179</v>
      </c>
      <c r="I6468" s="10">
        <v>0.9994207209178837</v>
      </c>
      <c r="J6468" s="10">
        <v>76.673949445590964</v>
      </c>
      <c r="K6468" s="10">
        <v>4.4441359006725634E-2</v>
      </c>
      <c r="L6468" s="10">
        <v>4.4441359006725634E-2</v>
      </c>
      <c r="M6468" s="10">
        <v>0</v>
      </c>
      <c r="N6468" s="10">
        <v>76.673949445590964</v>
      </c>
    </row>
    <row r="6469" spans="1:15" ht="15" thickBot="1" x14ac:dyDescent="0.35">
      <c r="A6469" s="4" t="s">
        <v>1096</v>
      </c>
      <c r="B6469" s="4" t="str">
        <f>VLOOKUP(A6469,'Hold Harmless'!A$1:B$7201,2,FALSE)</f>
        <v>CEDARS INTERNATIONAL ACADEMY</v>
      </c>
      <c r="C6469" s="4">
        <v>6</v>
      </c>
      <c r="D6469" s="10">
        <v>0.19949494949494942</v>
      </c>
      <c r="E6469" s="10">
        <v>75.542929292929273</v>
      </c>
      <c r="F6469" s="10">
        <v>75.742424242424221</v>
      </c>
      <c r="G6469" s="10">
        <v>0.959325191471745</v>
      </c>
      <c r="H6469" s="10">
        <v>0.95988123058994179</v>
      </c>
      <c r="I6469" s="10">
        <v>0.9994207209178837</v>
      </c>
      <c r="J6469" s="10">
        <v>75.698548240431805</v>
      </c>
      <c r="K6469" s="10">
        <v>4.3876001992416036E-2</v>
      </c>
      <c r="L6469" s="10">
        <v>4.3876001992416036E-2</v>
      </c>
      <c r="M6469" s="10">
        <v>0</v>
      </c>
      <c r="N6469" s="10">
        <v>75.698548240431805</v>
      </c>
      <c r="O6469" s="24">
        <f t="shared" ref="O6469" si="1076">SUM(N6464:N6469)</f>
        <v>457.11896630476463</v>
      </c>
    </row>
    <row r="6470" spans="1:15" ht="15" thickTop="1" x14ac:dyDescent="0.3">
      <c r="A6470" s="11" t="s">
        <v>1097</v>
      </c>
      <c r="B6470" s="11" t="str">
        <f>VLOOKUP(A6470,'Hold Harmless'!A$1:B$7201,2,FALSE)</f>
        <v>UNIVERSITY OF TEXAS ELEMENTARY CHARTER SCHOOL</v>
      </c>
      <c r="C6470" s="11">
        <v>1</v>
      </c>
      <c r="D6470" s="12">
        <v>0.78571428571428559</v>
      </c>
      <c r="E6470" s="12">
        <v>42.770833333333371</v>
      </c>
      <c r="F6470" s="12">
        <v>43.556547619047656</v>
      </c>
      <c r="G6470" s="12">
        <v>0.96390876795551661</v>
      </c>
      <c r="H6470" s="12">
        <v>0.96560953762156632</v>
      </c>
      <c r="I6470" s="12">
        <v>0.99823865693141456</v>
      </c>
      <c r="J6470" s="12">
        <v>43.479829595807331</v>
      </c>
      <c r="K6470" s="12">
        <v>7.671802324032484E-2</v>
      </c>
      <c r="L6470" s="12">
        <v>7.671802324032484E-2</v>
      </c>
      <c r="M6470" s="12">
        <v>0</v>
      </c>
      <c r="N6470" s="12">
        <v>43.479829595807331</v>
      </c>
    </row>
    <row r="6471" spans="1:15" x14ac:dyDescent="0.3">
      <c r="A6471" s="11" t="s">
        <v>1097</v>
      </c>
      <c r="B6471" s="11" t="str">
        <f>VLOOKUP(A6471,'Hold Harmless'!A$1:B$7201,2,FALSE)</f>
        <v>UNIVERSITY OF TEXAS ELEMENTARY CHARTER SCHOOL</v>
      </c>
      <c r="C6471" s="11">
        <v>2</v>
      </c>
      <c r="D6471" s="12">
        <v>11.604166666666686</v>
      </c>
      <c r="E6471" s="12">
        <v>32.497023809523839</v>
      </c>
      <c r="F6471" s="12">
        <v>44.101190476190524</v>
      </c>
      <c r="G6471" s="12">
        <v>0.96390876795551661</v>
      </c>
      <c r="H6471" s="12">
        <v>0.96560953762156632</v>
      </c>
      <c r="I6471" s="12">
        <v>0.99823865693141456</v>
      </c>
      <c r="J6471" s="12">
        <v>44.023513150028919</v>
      </c>
      <c r="K6471" s="12">
        <v>7.767732616160572E-2</v>
      </c>
      <c r="L6471" s="12">
        <v>7.767732616160572E-2</v>
      </c>
      <c r="M6471" s="12">
        <v>0</v>
      </c>
      <c r="N6471" s="12">
        <v>44.023513150028919</v>
      </c>
    </row>
    <row r="6472" spans="1:15" x14ac:dyDescent="0.3">
      <c r="A6472" s="11" t="s">
        <v>1097</v>
      </c>
      <c r="B6472" s="11" t="str">
        <f>VLOOKUP(A6472,'Hold Harmless'!A$1:B$7201,2,FALSE)</f>
        <v>UNIVERSITY OF TEXAS ELEMENTARY CHARTER SCHOOL</v>
      </c>
      <c r="C6472" s="11">
        <v>3</v>
      </c>
      <c r="D6472" s="12">
        <v>22.307471264367834</v>
      </c>
      <c r="E6472" s="12">
        <v>21.387931034482769</v>
      </c>
      <c r="F6472" s="12">
        <v>43.695402298850603</v>
      </c>
      <c r="G6472" s="12">
        <v>0.96390876795551661</v>
      </c>
      <c r="H6472" s="12">
        <v>0.96560953762156632</v>
      </c>
      <c r="I6472" s="12">
        <v>0.99823865693141456</v>
      </c>
      <c r="J6472" s="12">
        <v>43.618439704882469</v>
      </c>
      <c r="K6472" s="12">
        <v>7.6962593968133319E-2</v>
      </c>
      <c r="L6472" s="12">
        <v>7.6962593968133319E-2</v>
      </c>
      <c r="M6472" s="12">
        <v>0</v>
      </c>
      <c r="N6472" s="12">
        <v>43.618439704882469</v>
      </c>
    </row>
    <row r="6473" spans="1:15" x14ac:dyDescent="0.3">
      <c r="A6473" s="11" t="s">
        <v>1097</v>
      </c>
      <c r="B6473" s="11" t="str">
        <f>VLOOKUP(A6473,'Hold Harmless'!A$1:B$7201,2,FALSE)</f>
        <v>UNIVERSITY OF TEXAS ELEMENTARY CHARTER SCHOOL</v>
      </c>
      <c r="C6473" s="11">
        <v>4</v>
      </c>
      <c r="D6473" s="12">
        <v>19.070512820512846</v>
      </c>
      <c r="E6473" s="12">
        <v>24.64102564102566</v>
      </c>
      <c r="F6473" s="12">
        <v>43.71153846153851</v>
      </c>
      <c r="G6473" s="12">
        <v>0.96390876795551661</v>
      </c>
      <c r="H6473" s="12">
        <v>0.96560953762156632</v>
      </c>
      <c r="I6473" s="12">
        <v>0.99823865693141456</v>
      </c>
      <c r="J6473" s="12">
        <v>43.634547446252071</v>
      </c>
      <c r="K6473" s="12">
        <v>7.6991015286438369E-2</v>
      </c>
      <c r="L6473" s="12">
        <v>7.6991015286438369E-2</v>
      </c>
      <c r="M6473" s="12">
        <v>0</v>
      </c>
      <c r="N6473" s="12">
        <v>43.634547446252071</v>
      </c>
    </row>
    <row r="6474" spans="1:15" x14ac:dyDescent="0.3">
      <c r="A6474" s="11" t="s">
        <v>1097</v>
      </c>
      <c r="B6474" s="11" t="str">
        <f>VLOOKUP(A6474,'Hold Harmless'!A$1:B$7201,2,FALSE)</f>
        <v>UNIVERSITY OF TEXAS ELEMENTARY CHARTER SCHOOL</v>
      </c>
      <c r="C6474" s="11">
        <v>5</v>
      </c>
      <c r="D6474" s="12">
        <v>31.827777777777815</v>
      </c>
      <c r="E6474" s="12">
        <v>11.797222222222221</v>
      </c>
      <c r="F6474" s="12">
        <v>43.625000000000036</v>
      </c>
      <c r="G6474" s="12">
        <v>0.96390876795551661</v>
      </c>
      <c r="H6474" s="12">
        <v>0.96560953762156632</v>
      </c>
      <c r="I6474" s="12">
        <v>0.99823865693141456</v>
      </c>
      <c r="J6474" s="12">
        <v>43.548161408632993</v>
      </c>
      <c r="K6474" s="12">
        <v>7.6838591367042852E-2</v>
      </c>
      <c r="L6474" s="12">
        <v>7.6838591367042852E-2</v>
      </c>
      <c r="M6474" s="12">
        <v>0</v>
      </c>
      <c r="N6474" s="12">
        <v>43.548161408632993</v>
      </c>
    </row>
    <row r="6475" spans="1:15" ht="15" thickBot="1" x14ac:dyDescent="0.35">
      <c r="A6475" s="11" t="s">
        <v>1097</v>
      </c>
      <c r="B6475" s="11" t="str">
        <f>VLOOKUP(A6475,'Hold Harmless'!A$1:B$7201,2,FALSE)</f>
        <v>UNIVERSITY OF TEXAS ELEMENTARY CHARTER SCHOOL</v>
      </c>
      <c r="C6475" s="11">
        <v>6</v>
      </c>
      <c r="D6475" s="12">
        <v>34.51149425287354</v>
      </c>
      <c r="E6475" s="12">
        <v>8.9224137931034431</v>
      </c>
      <c r="F6475" s="12">
        <v>43.433908045976985</v>
      </c>
      <c r="G6475" s="12">
        <v>0.96390876795551661</v>
      </c>
      <c r="H6475" s="12">
        <v>0.96560953762156632</v>
      </c>
      <c r="I6475" s="12">
        <v>0.99823865693141456</v>
      </c>
      <c r="J6475" s="12">
        <v>43.357406033098627</v>
      </c>
      <c r="K6475" s="12">
        <v>7.6502012878357561E-2</v>
      </c>
      <c r="L6475" s="12">
        <v>7.6502012878357561E-2</v>
      </c>
      <c r="M6475" s="12">
        <v>0</v>
      </c>
      <c r="N6475" s="12">
        <v>43.357406033098627</v>
      </c>
      <c r="O6475" s="24">
        <f t="shared" ref="O6475" si="1077">SUM(N6470:N6475)</f>
        <v>261.66189733870243</v>
      </c>
    </row>
    <row r="6476" spans="1:15" ht="15" thickTop="1" x14ac:dyDescent="0.3">
      <c r="A6476" s="2" t="s">
        <v>1098</v>
      </c>
      <c r="B6476" s="2" t="str">
        <f>VLOOKUP(A6476,'Hold Harmless'!A$1:B$7201,2,FALSE)</f>
        <v>KIPP TEXAS PUBLIC SCHOOLS</v>
      </c>
      <c r="C6476" s="2">
        <v>1</v>
      </c>
      <c r="D6476" s="13">
        <v>8.7844827586206584</v>
      </c>
      <c r="E6476" s="13">
        <v>4775.7573435500944</v>
      </c>
      <c r="F6476" s="13">
        <v>4784.5418263087149</v>
      </c>
      <c r="G6476" s="13">
        <v>0.96165121378832763</v>
      </c>
      <c r="H6476" s="13">
        <v>0.95281033051295583</v>
      </c>
      <c r="I6476" s="13">
        <v>1</v>
      </c>
      <c r="J6476" s="13">
        <v>4784.5418263087149</v>
      </c>
      <c r="K6476" s="13">
        <v>0</v>
      </c>
      <c r="L6476" s="13">
        <v>0</v>
      </c>
      <c r="M6476" s="13">
        <v>0</v>
      </c>
      <c r="N6476" s="13">
        <v>4784.5418263087149</v>
      </c>
    </row>
    <row r="6477" spans="1:15" x14ac:dyDescent="0.3">
      <c r="A6477" s="2" t="s">
        <v>1098</v>
      </c>
      <c r="B6477" s="2" t="str">
        <f>VLOOKUP(A6477,'Hold Harmless'!A$1:B$7201,2,FALSE)</f>
        <v>KIPP TEXAS PUBLIC SCHOOLS</v>
      </c>
      <c r="C6477" s="2">
        <v>2</v>
      </c>
      <c r="D6477" s="13">
        <v>1011.5267857142721</v>
      </c>
      <c r="E6477" s="13">
        <v>3700.5297619045455</v>
      </c>
      <c r="F6477" s="13">
        <v>4712.0565476188176</v>
      </c>
      <c r="G6477" s="13">
        <v>0.96165121378832763</v>
      </c>
      <c r="H6477" s="13">
        <v>0.95281033051295583</v>
      </c>
      <c r="I6477" s="13">
        <v>1</v>
      </c>
      <c r="J6477" s="13">
        <v>4712.0565476188176</v>
      </c>
      <c r="K6477" s="13">
        <v>0</v>
      </c>
      <c r="L6477" s="13">
        <v>0</v>
      </c>
      <c r="M6477" s="13">
        <v>0</v>
      </c>
      <c r="N6477" s="13">
        <v>4712.0565476188176</v>
      </c>
    </row>
    <row r="6478" spans="1:15" x14ac:dyDescent="0.3">
      <c r="A6478" s="2" t="s">
        <v>1098</v>
      </c>
      <c r="B6478" s="2" t="str">
        <f>VLOOKUP(A6478,'Hold Harmless'!A$1:B$7201,2,FALSE)</f>
        <v>KIPP TEXAS PUBLIC SCHOOLS</v>
      </c>
      <c r="C6478" s="2">
        <v>3</v>
      </c>
      <c r="D6478" s="13">
        <v>2020.3625000004786</v>
      </c>
      <c r="E6478" s="13">
        <v>2728.4916666666077</v>
      </c>
      <c r="F6478" s="13">
        <v>4748.8541666670862</v>
      </c>
      <c r="G6478" s="13">
        <v>0.96165121378832763</v>
      </c>
      <c r="H6478" s="13">
        <v>0.95281033051295583</v>
      </c>
      <c r="I6478" s="13">
        <v>1</v>
      </c>
      <c r="J6478" s="13">
        <v>4748.8541666670862</v>
      </c>
      <c r="K6478" s="13">
        <v>0</v>
      </c>
      <c r="L6478" s="13">
        <v>0</v>
      </c>
      <c r="M6478" s="13">
        <v>0</v>
      </c>
      <c r="N6478" s="13">
        <v>4748.8541666670862</v>
      </c>
    </row>
    <row r="6479" spans="1:15" x14ac:dyDescent="0.3">
      <c r="A6479" s="2" t="s">
        <v>1098</v>
      </c>
      <c r="B6479" s="2" t="str">
        <f>VLOOKUP(A6479,'Hold Harmless'!A$1:B$7201,2,FALSE)</f>
        <v>KIPP TEXAS PUBLIC SCHOOLS</v>
      </c>
      <c r="C6479" s="2">
        <v>4</v>
      </c>
      <c r="D6479" s="13">
        <v>1415.8813628899861</v>
      </c>
      <c r="E6479" s="13">
        <v>3274.5034893264201</v>
      </c>
      <c r="F6479" s="13">
        <v>4690.3848522164062</v>
      </c>
      <c r="G6479" s="13">
        <v>0.96165121378832763</v>
      </c>
      <c r="H6479" s="13">
        <v>0.95281033051295583</v>
      </c>
      <c r="I6479" s="13">
        <v>1</v>
      </c>
      <c r="J6479" s="13">
        <v>4690.3848522164062</v>
      </c>
      <c r="K6479" s="13">
        <v>0</v>
      </c>
      <c r="L6479" s="13">
        <v>0</v>
      </c>
      <c r="M6479" s="13">
        <v>0</v>
      </c>
      <c r="N6479" s="13">
        <v>4690.3848522164062</v>
      </c>
    </row>
    <row r="6480" spans="1:15" x14ac:dyDescent="0.3">
      <c r="A6480" s="2" t="s">
        <v>1098</v>
      </c>
      <c r="B6480" s="2" t="str">
        <f>VLOOKUP(A6480,'Hold Harmless'!A$1:B$7201,2,FALSE)</f>
        <v>KIPP TEXAS PUBLIC SCHOOLS</v>
      </c>
      <c r="C6480" s="2">
        <v>5</v>
      </c>
      <c r="D6480" s="13">
        <v>1678.3232323232685</v>
      </c>
      <c r="E6480" s="13">
        <v>2953.0555555553487</v>
      </c>
      <c r="F6480" s="13">
        <v>4631.378787878617</v>
      </c>
      <c r="G6480" s="13">
        <v>0.96165121378832763</v>
      </c>
      <c r="H6480" s="13">
        <v>0.95281033051295583</v>
      </c>
      <c r="I6480" s="13">
        <v>1</v>
      </c>
      <c r="J6480" s="13">
        <v>4631.378787878617</v>
      </c>
      <c r="K6480" s="13">
        <v>0</v>
      </c>
      <c r="L6480" s="13">
        <v>0</v>
      </c>
      <c r="M6480" s="13">
        <v>0</v>
      </c>
      <c r="N6480" s="13">
        <v>4631.378787878617</v>
      </c>
    </row>
    <row r="6481" spans="1:15" ht="15" thickBot="1" x14ac:dyDescent="0.35">
      <c r="A6481" s="2" t="s">
        <v>1098</v>
      </c>
      <c r="B6481" s="2" t="str">
        <f>VLOOKUP(A6481,'Hold Harmless'!A$1:B$7201,2,FALSE)</f>
        <v>KIPP TEXAS PUBLIC SCHOOLS</v>
      </c>
      <c r="C6481" s="2">
        <v>6</v>
      </c>
      <c r="D6481" s="13">
        <v>1799.0098039216925</v>
      </c>
      <c r="E6481" s="13">
        <v>2727.3480392160145</v>
      </c>
      <c r="F6481" s="13">
        <v>4526.3578431377073</v>
      </c>
      <c r="G6481" s="13">
        <v>0.96165121378832763</v>
      </c>
      <c r="H6481" s="13">
        <v>0.95281033051295583</v>
      </c>
      <c r="I6481" s="13">
        <v>1</v>
      </c>
      <c r="J6481" s="13">
        <v>4526.3578431377073</v>
      </c>
      <c r="K6481" s="13">
        <v>0</v>
      </c>
      <c r="L6481" s="13">
        <v>0</v>
      </c>
      <c r="M6481" s="13">
        <v>0</v>
      </c>
      <c r="N6481" s="13">
        <v>4526.3578431377073</v>
      </c>
      <c r="O6481" s="24">
        <f t="shared" ref="O6481" si="1078">SUM(N6476:N6481)</f>
        <v>28093.574023827347</v>
      </c>
    </row>
    <row r="6482" spans="1:15" ht="15" thickTop="1" x14ac:dyDescent="0.3">
      <c r="A6482" s="4" t="s">
        <v>1099</v>
      </c>
      <c r="B6482" s="4" t="str">
        <f>VLOOKUP(A6482,'Hold Harmless'!A$1:B$7201,2,FALSE)</f>
        <v>AUSTIN DISCOVERY SCHOOL</v>
      </c>
      <c r="C6482" s="4">
        <v>1</v>
      </c>
      <c r="D6482" s="10">
        <v>0.125</v>
      </c>
      <c r="E6482" s="10">
        <v>68.613095238095042</v>
      </c>
      <c r="F6482" s="10">
        <v>68.738095238095042</v>
      </c>
      <c r="G6482" s="10">
        <v>0.94489169036118437</v>
      </c>
      <c r="H6482" s="10">
        <v>0.95162467029575171</v>
      </c>
      <c r="I6482" s="10">
        <v>0.99292475264173763</v>
      </c>
      <c r="J6482" s="10">
        <v>68.251756211349729</v>
      </c>
      <c r="K6482" s="10">
        <v>0.48633902674531271</v>
      </c>
      <c r="L6482" s="10">
        <v>0.48633902674531271</v>
      </c>
      <c r="M6482" s="10">
        <v>0</v>
      </c>
      <c r="N6482" s="10">
        <v>68.251756211349729</v>
      </c>
    </row>
    <row r="6483" spans="1:15" x14ac:dyDescent="0.3">
      <c r="A6483" s="4" t="s">
        <v>1099</v>
      </c>
      <c r="B6483" s="4" t="str">
        <f>VLOOKUP(A6483,'Hold Harmless'!A$1:B$7201,2,FALSE)</f>
        <v>AUSTIN DISCOVERY SCHOOL</v>
      </c>
      <c r="C6483" s="4">
        <v>2</v>
      </c>
      <c r="D6483" s="10">
        <v>14.216666666666722</v>
      </c>
      <c r="E6483" s="10">
        <v>53.777777777777821</v>
      </c>
      <c r="F6483" s="10">
        <v>67.994444444444539</v>
      </c>
      <c r="G6483" s="10">
        <v>0.94489169036118437</v>
      </c>
      <c r="H6483" s="10">
        <v>0.95162467029575171</v>
      </c>
      <c r="I6483" s="10">
        <v>0.99292475264173763</v>
      </c>
      <c r="J6483" s="10">
        <v>67.51336693101247</v>
      </c>
      <c r="K6483" s="10">
        <v>0.48107751343206928</v>
      </c>
      <c r="L6483" s="10">
        <v>0.48107751343206928</v>
      </c>
      <c r="M6483" s="10">
        <v>0</v>
      </c>
      <c r="N6483" s="10">
        <v>67.51336693101247</v>
      </c>
    </row>
    <row r="6484" spans="1:15" x14ac:dyDescent="0.3">
      <c r="A6484" s="4" t="s">
        <v>1099</v>
      </c>
      <c r="B6484" s="4" t="str">
        <f>VLOOKUP(A6484,'Hold Harmless'!A$1:B$7201,2,FALSE)</f>
        <v>AUSTIN DISCOVERY SCHOOL</v>
      </c>
      <c r="C6484" s="4">
        <v>3</v>
      </c>
      <c r="D6484" s="10">
        <v>23.094202898550748</v>
      </c>
      <c r="E6484" s="10">
        <v>46.384057971014414</v>
      </c>
      <c r="F6484" s="10">
        <v>69.478260869565162</v>
      </c>
      <c r="G6484" s="10">
        <v>0.94489169036118437</v>
      </c>
      <c r="H6484" s="10">
        <v>0.95162467029575171</v>
      </c>
      <c r="I6484" s="10">
        <v>0.99292475264173763</v>
      </c>
      <c r="J6484" s="10">
        <v>68.98668498789111</v>
      </c>
      <c r="K6484" s="10">
        <v>0.49157588167405208</v>
      </c>
      <c r="L6484" s="10">
        <v>0.49157588167405208</v>
      </c>
      <c r="M6484" s="10">
        <v>0</v>
      </c>
      <c r="N6484" s="10">
        <v>68.98668498789111</v>
      </c>
    </row>
    <row r="6485" spans="1:15" x14ac:dyDescent="0.3">
      <c r="A6485" s="4" t="s">
        <v>1099</v>
      </c>
      <c r="B6485" s="4" t="str">
        <f>VLOOKUP(A6485,'Hold Harmless'!A$1:B$7201,2,FALSE)</f>
        <v>AUSTIN DISCOVERY SCHOOL</v>
      </c>
      <c r="C6485" s="4">
        <v>4</v>
      </c>
      <c r="D6485" s="10">
        <v>25.043478260869538</v>
      </c>
      <c r="E6485" s="10">
        <v>42.673913043478144</v>
      </c>
      <c r="F6485" s="10">
        <v>67.717391304347686</v>
      </c>
      <c r="G6485" s="10">
        <v>0.94489169036118437</v>
      </c>
      <c r="H6485" s="10">
        <v>0.95162467029575171</v>
      </c>
      <c r="I6485" s="10">
        <v>0.99292475264173763</v>
      </c>
      <c r="J6485" s="10">
        <v>67.238274010413178</v>
      </c>
      <c r="K6485" s="10">
        <v>0.47911729393450742</v>
      </c>
      <c r="L6485" s="10">
        <v>0.47911729393450742</v>
      </c>
      <c r="M6485" s="10">
        <v>0</v>
      </c>
      <c r="N6485" s="10">
        <v>67.238274010413178</v>
      </c>
    </row>
    <row r="6486" spans="1:15" x14ac:dyDescent="0.3">
      <c r="A6486" s="4" t="s">
        <v>1099</v>
      </c>
      <c r="B6486" s="4" t="str">
        <f>VLOOKUP(A6486,'Hold Harmless'!A$1:B$7201,2,FALSE)</f>
        <v>AUSTIN DISCOVERY SCHOOL</v>
      </c>
      <c r="C6486" s="4">
        <v>5</v>
      </c>
      <c r="D6486" s="10">
        <v>33.557471264367813</v>
      </c>
      <c r="E6486" s="10">
        <v>34.402298850574695</v>
      </c>
      <c r="F6486" s="10">
        <v>67.959770114942501</v>
      </c>
      <c r="G6486" s="10">
        <v>0.94489169036118437</v>
      </c>
      <c r="H6486" s="10">
        <v>0.95162467029575171</v>
      </c>
      <c r="I6486" s="10">
        <v>0.99292475264173763</v>
      </c>
      <c r="J6486" s="10">
        <v>67.478937930968641</v>
      </c>
      <c r="K6486" s="10">
        <v>0.48083218397385963</v>
      </c>
      <c r="L6486" s="10">
        <v>0.48083218397385963</v>
      </c>
      <c r="M6486" s="10">
        <v>0</v>
      </c>
      <c r="N6486" s="10">
        <v>67.478937930968641</v>
      </c>
    </row>
    <row r="6487" spans="1:15" ht="15" thickBot="1" x14ac:dyDescent="0.35">
      <c r="A6487" s="4" t="s">
        <v>1099</v>
      </c>
      <c r="B6487" s="4" t="str">
        <f>VLOOKUP(A6487,'Hold Harmless'!A$1:B$7201,2,FALSE)</f>
        <v>AUSTIN DISCOVERY SCHOOL</v>
      </c>
      <c r="C6487" s="4">
        <v>6</v>
      </c>
      <c r="D6487" s="10">
        <v>34.469696969697011</v>
      </c>
      <c r="E6487" s="10">
        <v>32.535353535353643</v>
      </c>
      <c r="F6487" s="10">
        <v>67.005050505050662</v>
      </c>
      <c r="G6487" s="10">
        <v>0.94489169036118437</v>
      </c>
      <c r="H6487" s="10">
        <v>0.95162467029575171</v>
      </c>
      <c r="I6487" s="10">
        <v>0.99292475264173763</v>
      </c>
      <c r="J6487" s="10">
        <v>66.53097319847457</v>
      </c>
      <c r="K6487" s="10">
        <v>0.47407730657609193</v>
      </c>
      <c r="L6487" s="10">
        <v>0.47407730657609193</v>
      </c>
      <c r="M6487" s="10">
        <v>0</v>
      </c>
      <c r="N6487" s="10">
        <v>66.53097319847457</v>
      </c>
      <c r="O6487" s="24">
        <f t="shared" ref="O6487" si="1079">SUM(N6482:N6487)</f>
        <v>405.99999327010971</v>
      </c>
    </row>
    <row r="6488" spans="1:15" ht="15" thickTop="1" x14ac:dyDescent="0.3">
      <c r="A6488" s="11" t="s">
        <v>1100</v>
      </c>
      <c r="B6488" s="11" t="str">
        <f>VLOOKUP(A6488,'Hold Harmless'!A$1:B$7201,2,FALSE)</f>
        <v>PROMESA PUBLIC SCHOOLS</v>
      </c>
      <c r="C6488" s="11">
        <v>1</v>
      </c>
      <c r="D6488" s="12">
        <v>82.124509803921654</v>
      </c>
      <c r="E6488" s="12">
        <v>53.393382352941174</v>
      </c>
      <c r="F6488" s="12">
        <v>135.51789215686284</v>
      </c>
      <c r="G6488" s="12">
        <v>0.94034161812061334</v>
      </c>
      <c r="H6488" s="12">
        <v>0.90554014205800748</v>
      </c>
      <c r="I6488" s="12">
        <v>1</v>
      </c>
      <c r="J6488" s="12">
        <v>135.51789215686284</v>
      </c>
      <c r="K6488" s="12">
        <v>0</v>
      </c>
      <c r="L6488" s="12">
        <v>0</v>
      </c>
      <c r="M6488" s="12">
        <v>0</v>
      </c>
      <c r="N6488" s="12">
        <v>135.51789215686284</v>
      </c>
    </row>
    <row r="6489" spans="1:15" x14ac:dyDescent="0.3">
      <c r="A6489" s="11" t="s">
        <v>1100</v>
      </c>
      <c r="B6489" s="11" t="str">
        <f>VLOOKUP(A6489,'Hold Harmless'!A$1:B$7201,2,FALSE)</f>
        <v>PROMESA PUBLIC SCHOOLS</v>
      </c>
      <c r="C6489" s="11">
        <v>2</v>
      </c>
      <c r="D6489" s="12">
        <v>60.47379227053127</v>
      </c>
      <c r="E6489" s="12">
        <v>76.727958937197954</v>
      </c>
      <c r="F6489" s="12">
        <v>137.20175120772922</v>
      </c>
      <c r="G6489" s="12">
        <v>0.94034161812061334</v>
      </c>
      <c r="H6489" s="12">
        <v>0.90554014205800748</v>
      </c>
      <c r="I6489" s="12">
        <v>1</v>
      </c>
      <c r="J6489" s="12">
        <v>137.20175120772922</v>
      </c>
      <c r="K6489" s="12">
        <v>0</v>
      </c>
      <c r="L6489" s="12">
        <v>0</v>
      </c>
      <c r="M6489" s="12">
        <v>0</v>
      </c>
      <c r="N6489" s="12">
        <v>137.20175120772922</v>
      </c>
    </row>
    <row r="6490" spans="1:15" x14ac:dyDescent="0.3">
      <c r="A6490" s="11" t="s">
        <v>1100</v>
      </c>
      <c r="B6490" s="11" t="str">
        <f>VLOOKUP(A6490,'Hold Harmless'!A$1:B$7201,2,FALSE)</f>
        <v>PROMESA PUBLIC SCHOOLS</v>
      </c>
      <c r="C6490" s="11">
        <v>3</v>
      </c>
      <c r="D6490" s="12">
        <v>73.382183908045818</v>
      </c>
      <c r="E6490" s="12">
        <v>65.971264367816048</v>
      </c>
      <c r="F6490" s="12">
        <v>139.35344827586187</v>
      </c>
      <c r="G6490" s="12">
        <v>0.94034161812061334</v>
      </c>
      <c r="H6490" s="12">
        <v>0.90554014205800748</v>
      </c>
      <c r="I6490" s="12">
        <v>1</v>
      </c>
      <c r="J6490" s="12">
        <v>139.35344827586187</v>
      </c>
      <c r="K6490" s="12">
        <v>0</v>
      </c>
      <c r="L6490" s="12">
        <v>0</v>
      </c>
      <c r="M6490" s="12">
        <v>0</v>
      </c>
      <c r="N6490" s="12">
        <v>139.35344827586187</v>
      </c>
    </row>
    <row r="6491" spans="1:15" x14ac:dyDescent="0.3">
      <c r="A6491" s="11" t="s">
        <v>1100</v>
      </c>
      <c r="B6491" s="11" t="str">
        <f>VLOOKUP(A6491,'Hold Harmless'!A$1:B$7201,2,FALSE)</f>
        <v>PROMESA PUBLIC SCHOOLS</v>
      </c>
      <c r="C6491" s="11">
        <v>4</v>
      </c>
      <c r="D6491" s="12">
        <v>75.31203304597696</v>
      </c>
      <c r="E6491" s="12">
        <v>63.121605090311959</v>
      </c>
      <c r="F6491" s="12">
        <v>138.43363813628892</v>
      </c>
      <c r="G6491" s="12">
        <v>0.94034161812061334</v>
      </c>
      <c r="H6491" s="12">
        <v>0.90554014205800748</v>
      </c>
      <c r="I6491" s="12">
        <v>1</v>
      </c>
      <c r="J6491" s="12">
        <v>138.43363813628892</v>
      </c>
      <c r="K6491" s="12">
        <v>0</v>
      </c>
      <c r="L6491" s="12">
        <v>0</v>
      </c>
      <c r="M6491" s="12">
        <v>0</v>
      </c>
      <c r="N6491" s="12">
        <v>138.43363813628892</v>
      </c>
    </row>
    <row r="6492" spans="1:15" x14ac:dyDescent="0.3">
      <c r="A6492" s="11" t="s">
        <v>1100</v>
      </c>
      <c r="B6492" s="11" t="str">
        <f>VLOOKUP(A6492,'Hold Harmless'!A$1:B$7201,2,FALSE)</f>
        <v>PROMESA PUBLIC SCHOOLS</v>
      </c>
      <c r="C6492" s="11">
        <v>5</v>
      </c>
      <c r="D6492" s="12">
        <v>71.272817460317484</v>
      </c>
      <c r="E6492" s="12">
        <v>66.074044011544004</v>
      </c>
      <c r="F6492" s="12">
        <v>137.34686147186147</v>
      </c>
      <c r="G6492" s="12">
        <v>0.94034161812061334</v>
      </c>
      <c r="H6492" s="12">
        <v>0.90554014205800748</v>
      </c>
      <c r="I6492" s="12">
        <v>1</v>
      </c>
      <c r="J6492" s="12">
        <v>137.34686147186147</v>
      </c>
      <c r="K6492" s="12">
        <v>0</v>
      </c>
      <c r="L6492" s="12">
        <v>0</v>
      </c>
      <c r="M6492" s="12">
        <v>0</v>
      </c>
      <c r="N6492" s="12">
        <v>137.34686147186147</v>
      </c>
    </row>
    <row r="6493" spans="1:15" ht="15" thickBot="1" x14ac:dyDescent="0.35">
      <c r="A6493" s="11" t="s">
        <v>1100</v>
      </c>
      <c r="B6493" s="11" t="str">
        <f>VLOOKUP(A6493,'Hold Harmless'!A$1:B$7201,2,FALSE)</f>
        <v>PROMESA PUBLIC SCHOOLS</v>
      </c>
      <c r="C6493" s="11">
        <v>6</v>
      </c>
      <c r="D6493" s="12">
        <v>73.340975544922799</v>
      </c>
      <c r="E6493" s="12">
        <v>64.433678894205102</v>
      </c>
      <c r="F6493" s="12">
        <v>137.77465443912791</v>
      </c>
      <c r="G6493" s="12">
        <v>0.94034161812061334</v>
      </c>
      <c r="H6493" s="12">
        <v>0.90554014205800748</v>
      </c>
      <c r="I6493" s="12">
        <v>1</v>
      </c>
      <c r="J6493" s="12">
        <v>137.77465443912791</v>
      </c>
      <c r="K6493" s="12">
        <v>0</v>
      </c>
      <c r="L6493" s="12">
        <v>0</v>
      </c>
      <c r="M6493" s="12">
        <v>0</v>
      </c>
      <c r="N6493" s="12">
        <v>137.77465443912791</v>
      </c>
      <c r="O6493" s="24">
        <f t="shared" ref="O6493" si="1080">SUM(N6488:N6493)</f>
        <v>825.62824568773226</v>
      </c>
    </row>
    <row r="6494" spans="1:15" ht="15" thickTop="1" x14ac:dyDescent="0.3">
      <c r="A6494" s="2" t="s">
        <v>1101</v>
      </c>
      <c r="B6494" s="2" t="str">
        <f>VLOOKUP(A6494,'Hold Harmless'!A$1:B$7201,2,FALSE)</f>
        <v>AUSTIN ACHIEVE PUBLIC SCHOOLS</v>
      </c>
      <c r="C6494" s="2">
        <v>1</v>
      </c>
      <c r="D6494" s="13">
        <v>6.9770114942528121</v>
      </c>
      <c r="E6494" s="13">
        <v>301.46839080459699</v>
      </c>
      <c r="F6494" s="13">
        <v>308.44540229884979</v>
      </c>
      <c r="G6494" s="13">
        <v>0.96300425375315246</v>
      </c>
      <c r="H6494" s="13">
        <v>0.9204860416416577</v>
      </c>
      <c r="I6494" s="13">
        <v>1</v>
      </c>
      <c r="J6494" s="13">
        <v>308.44540229884979</v>
      </c>
      <c r="K6494" s="13">
        <v>0</v>
      </c>
      <c r="L6494" s="13">
        <v>0</v>
      </c>
      <c r="M6494" s="13">
        <v>0</v>
      </c>
      <c r="N6494" s="13">
        <v>308.44540229884979</v>
      </c>
    </row>
    <row r="6495" spans="1:15" x14ac:dyDescent="0.3">
      <c r="A6495" s="2" t="s">
        <v>1101</v>
      </c>
      <c r="B6495" s="2" t="str">
        <f>VLOOKUP(A6495,'Hold Harmless'!A$1:B$7201,2,FALSE)</f>
        <v>AUSTIN ACHIEVE PUBLIC SCHOOLS</v>
      </c>
      <c r="C6495" s="2">
        <v>2</v>
      </c>
      <c r="D6495" s="13">
        <v>39.638888888888886</v>
      </c>
      <c r="E6495" s="13">
        <v>274.50308641975369</v>
      </c>
      <c r="F6495" s="13">
        <v>314.1419753086426</v>
      </c>
      <c r="G6495" s="13">
        <v>0.96300425375315246</v>
      </c>
      <c r="H6495" s="13">
        <v>0.9204860416416577</v>
      </c>
      <c r="I6495" s="13">
        <v>1</v>
      </c>
      <c r="J6495" s="13">
        <v>314.1419753086426</v>
      </c>
      <c r="K6495" s="13">
        <v>0</v>
      </c>
      <c r="L6495" s="13">
        <v>0</v>
      </c>
      <c r="M6495" s="13">
        <v>0</v>
      </c>
      <c r="N6495" s="13">
        <v>314.1419753086426</v>
      </c>
    </row>
    <row r="6496" spans="1:15" x14ac:dyDescent="0.3">
      <c r="A6496" s="2" t="s">
        <v>1101</v>
      </c>
      <c r="B6496" s="2" t="str">
        <f>VLOOKUP(A6496,'Hold Harmless'!A$1:B$7201,2,FALSE)</f>
        <v>AUSTIN ACHIEVE PUBLIC SCHOOLS</v>
      </c>
      <c r="C6496" s="2">
        <v>3</v>
      </c>
      <c r="D6496" s="13">
        <v>111.21333333333253</v>
      </c>
      <c r="E6496" s="13">
        <v>207.74333333333277</v>
      </c>
      <c r="F6496" s="13">
        <v>318.95666666666528</v>
      </c>
      <c r="G6496" s="13">
        <v>0.96300425375315246</v>
      </c>
      <c r="H6496" s="13">
        <v>0.9204860416416577</v>
      </c>
      <c r="I6496" s="13">
        <v>1</v>
      </c>
      <c r="J6496" s="13">
        <v>318.95666666666528</v>
      </c>
      <c r="K6496" s="13">
        <v>0</v>
      </c>
      <c r="L6496" s="13">
        <v>0</v>
      </c>
      <c r="M6496" s="13">
        <v>0</v>
      </c>
      <c r="N6496" s="13">
        <v>318.95666666666528</v>
      </c>
    </row>
    <row r="6497" spans="1:15" x14ac:dyDescent="0.3">
      <c r="A6497" s="2" t="s">
        <v>1101</v>
      </c>
      <c r="B6497" s="2" t="str">
        <f>VLOOKUP(A6497,'Hold Harmless'!A$1:B$7201,2,FALSE)</f>
        <v>AUSTIN ACHIEVE PUBLIC SCHOOLS</v>
      </c>
      <c r="C6497" s="2">
        <v>4</v>
      </c>
      <c r="D6497" s="13">
        <v>103.59895833333299</v>
      </c>
      <c r="E6497" s="13">
        <v>207.25781250000023</v>
      </c>
      <c r="F6497" s="13">
        <v>310.8567708333332</v>
      </c>
      <c r="G6497" s="13">
        <v>0.96300425375315246</v>
      </c>
      <c r="H6497" s="13">
        <v>0.9204860416416577</v>
      </c>
      <c r="I6497" s="13">
        <v>1</v>
      </c>
      <c r="J6497" s="13">
        <v>310.8567708333332</v>
      </c>
      <c r="K6497" s="13">
        <v>0</v>
      </c>
      <c r="L6497" s="13">
        <v>0</v>
      </c>
      <c r="M6497" s="13">
        <v>0</v>
      </c>
      <c r="N6497" s="13">
        <v>310.8567708333332</v>
      </c>
    </row>
    <row r="6498" spans="1:15" x14ac:dyDescent="0.3">
      <c r="A6498" s="2" t="s">
        <v>1101</v>
      </c>
      <c r="B6498" s="2" t="str">
        <f>VLOOKUP(A6498,'Hold Harmless'!A$1:B$7201,2,FALSE)</f>
        <v>AUSTIN ACHIEVE PUBLIC SCHOOLS</v>
      </c>
      <c r="C6498" s="2">
        <v>5</v>
      </c>
      <c r="D6498" s="13">
        <v>152.97619047619096</v>
      </c>
      <c r="E6498" s="13">
        <v>158.67857142857412</v>
      </c>
      <c r="F6498" s="13">
        <v>311.65476190476511</v>
      </c>
      <c r="G6498" s="13">
        <v>0.96300425375315246</v>
      </c>
      <c r="H6498" s="13">
        <v>0.9204860416416577</v>
      </c>
      <c r="I6498" s="13">
        <v>1</v>
      </c>
      <c r="J6498" s="13">
        <v>311.65476190476511</v>
      </c>
      <c r="K6498" s="13">
        <v>0</v>
      </c>
      <c r="L6498" s="13">
        <v>0</v>
      </c>
      <c r="M6498" s="13">
        <v>0</v>
      </c>
      <c r="N6498" s="13">
        <v>311.65476190476511</v>
      </c>
    </row>
    <row r="6499" spans="1:15" ht="15" thickBot="1" x14ac:dyDescent="0.35">
      <c r="A6499" s="2" t="s">
        <v>1101</v>
      </c>
      <c r="B6499" s="2" t="str">
        <f>VLOOKUP(A6499,'Hold Harmless'!A$1:B$7201,2,FALSE)</f>
        <v>AUSTIN ACHIEVE PUBLIC SCHOOLS</v>
      </c>
      <c r="C6499" s="2">
        <v>6</v>
      </c>
      <c r="D6499" s="13">
        <v>175.12142857142925</v>
      </c>
      <c r="E6499" s="13">
        <v>132.20238095238275</v>
      </c>
      <c r="F6499" s="13">
        <v>307.32380952381197</v>
      </c>
      <c r="G6499" s="13">
        <v>0.96300425375315246</v>
      </c>
      <c r="H6499" s="13">
        <v>0.9204860416416577</v>
      </c>
      <c r="I6499" s="13">
        <v>1</v>
      </c>
      <c r="J6499" s="13">
        <v>307.32380952381197</v>
      </c>
      <c r="K6499" s="13">
        <v>0</v>
      </c>
      <c r="L6499" s="13">
        <v>0</v>
      </c>
      <c r="M6499" s="13">
        <v>0</v>
      </c>
      <c r="N6499" s="13">
        <v>307.32380952381197</v>
      </c>
      <c r="O6499" s="24">
        <f t="shared" ref="O6499" si="1081">SUM(N6494:N6499)</f>
        <v>1871.3793865360681</v>
      </c>
    </row>
    <row r="6500" spans="1:15" ht="15" thickTop="1" x14ac:dyDescent="0.3">
      <c r="A6500" s="4" t="s">
        <v>1102</v>
      </c>
      <c r="B6500" s="4" t="str">
        <f>VLOOKUP(A6500,'Hold Harmless'!A$1:B$7201,2,FALSE)</f>
        <v>MONTESSORI FOR ALL</v>
      </c>
      <c r="C6500" s="4">
        <v>1</v>
      </c>
      <c r="D6500" s="10">
        <v>66.659090909090779</v>
      </c>
      <c r="E6500" s="10">
        <v>0.66161616161616177</v>
      </c>
      <c r="F6500" s="10">
        <v>67.320707070706945</v>
      </c>
      <c r="G6500" s="10">
        <v>0.95750244991909572</v>
      </c>
      <c r="H6500" s="10">
        <v>0.98522637833374194</v>
      </c>
      <c r="I6500" s="10">
        <v>0.97186034699808366</v>
      </c>
      <c r="J6500" s="10">
        <v>65.426325733893592</v>
      </c>
      <c r="K6500" s="10">
        <v>1.8943813368133533</v>
      </c>
      <c r="L6500" s="10">
        <v>0.66161616161616177</v>
      </c>
      <c r="M6500" s="10">
        <v>1.2327651751971871</v>
      </c>
      <c r="N6500" s="10">
        <v>66.659090909090779</v>
      </c>
    </row>
    <row r="6501" spans="1:15" x14ac:dyDescent="0.3">
      <c r="A6501" s="4" t="s">
        <v>1102</v>
      </c>
      <c r="B6501" s="4" t="str">
        <f>VLOOKUP(A6501,'Hold Harmless'!A$1:B$7201,2,FALSE)</f>
        <v>MONTESSORI FOR ALL</v>
      </c>
      <c r="C6501" s="4">
        <v>2</v>
      </c>
      <c r="D6501" s="10">
        <v>66.235632183907782</v>
      </c>
      <c r="E6501" s="10">
        <v>0.16666666666666655</v>
      </c>
      <c r="F6501" s="10">
        <v>66.402298850574454</v>
      </c>
      <c r="G6501" s="10">
        <v>0.95750244991909572</v>
      </c>
      <c r="H6501" s="10">
        <v>0.98522637833374194</v>
      </c>
      <c r="I6501" s="10">
        <v>0.97186034699808366</v>
      </c>
      <c r="J6501" s="10">
        <v>64.533761202389741</v>
      </c>
      <c r="K6501" s="10">
        <v>1.8685376481847129</v>
      </c>
      <c r="L6501" s="10">
        <v>0.16666666666666655</v>
      </c>
      <c r="M6501" s="10">
        <v>1.7018709815180415</v>
      </c>
      <c r="N6501" s="10">
        <v>66.235632183907782</v>
      </c>
    </row>
    <row r="6502" spans="1:15" x14ac:dyDescent="0.3">
      <c r="A6502" s="4" t="s">
        <v>1102</v>
      </c>
      <c r="B6502" s="4" t="str">
        <f>VLOOKUP(A6502,'Hold Harmless'!A$1:B$7201,2,FALSE)</f>
        <v>MONTESSORI FOR ALL</v>
      </c>
      <c r="C6502" s="4">
        <v>3</v>
      </c>
      <c r="D6502" s="10">
        <v>65.887931034482563</v>
      </c>
      <c r="E6502" s="10">
        <v>0.38505747126436746</v>
      </c>
      <c r="F6502" s="10">
        <v>66.272988505746923</v>
      </c>
      <c r="G6502" s="10">
        <v>0.95750244991909572</v>
      </c>
      <c r="H6502" s="10">
        <v>0.98522637833374194</v>
      </c>
      <c r="I6502" s="10">
        <v>0.97186034699808366</v>
      </c>
      <c r="J6502" s="10">
        <v>64.408089605795212</v>
      </c>
      <c r="K6502" s="10">
        <v>1.8648988999517115</v>
      </c>
      <c r="L6502" s="10">
        <v>0.38505747126436746</v>
      </c>
      <c r="M6502" s="10">
        <v>1.4798414286873509</v>
      </c>
      <c r="N6502" s="10">
        <v>65.887931034482563</v>
      </c>
    </row>
    <row r="6503" spans="1:15" x14ac:dyDescent="0.3">
      <c r="A6503" s="4" t="s">
        <v>1102</v>
      </c>
      <c r="B6503" s="4" t="str">
        <f>VLOOKUP(A6503,'Hold Harmless'!A$1:B$7201,2,FALSE)</f>
        <v>MONTESSORI FOR ALL</v>
      </c>
      <c r="C6503" s="4">
        <v>4</v>
      </c>
      <c r="D6503" s="10">
        <v>65.541666666666472</v>
      </c>
      <c r="E6503" s="10">
        <v>0.48611111111111038</v>
      </c>
      <c r="F6503" s="10">
        <v>66.027777777777587</v>
      </c>
      <c r="G6503" s="10">
        <v>0.95750244991909572</v>
      </c>
      <c r="H6503" s="10">
        <v>0.98522637833374194</v>
      </c>
      <c r="I6503" s="10">
        <v>0.97186034699808366</v>
      </c>
      <c r="J6503" s="10">
        <v>64.169779022623288</v>
      </c>
      <c r="K6503" s="10">
        <v>1.8579987551542985</v>
      </c>
      <c r="L6503" s="10">
        <v>0.48611111111111038</v>
      </c>
      <c r="M6503" s="10">
        <v>1.3718876440431842</v>
      </c>
      <c r="N6503" s="10">
        <v>65.541666666666472</v>
      </c>
    </row>
    <row r="6504" spans="1:15" x14ac:dyDescent="0.3">
      <c r="A6504" s="4" t="s">
        <v>1102</v>
      </c>
      <c r="B6504" s="4" t="str">
        <f>VLOOKUP(A6504,'Hold Harmless'!A$1:B$7201,2,FALSE)</f>
        <v>MONTESSORI FOR ALL</v>
      </c>
      <c r="C6504" s="4">
        <v>5</v>
      </c>
      <c r="D6504" s="10">
        <v>66.458333333333215</v>
      </c>
      <c r="E6504" s="10">
        <v>0.22619047619047636</v>
      </c>
      <c r="F6504" s="10">
        <v>66.684523809523697</v>
      </c>
      <c r="G6504" s="10">
        <v>0.95750244991909572</v>
      </c>
      <c r="H6504" s="10">
        <v>0.98522637833374194</v>
      </c>
      <c r="I6504" s="10">
        <v>0.97186034699808366</v>
      </c>
      <c r="J6504" s="10">
        <v>64.808044448925671</v>
      </c>
      <c r="K6504" s="10">
        <v>1.8764793605980259</v>
      </c>
      <c r="L6504" s="10">
        <v>0.22619047619047636</v>
      </c>
      <c r="M6504" s="10">
        <v>1.6502888844075443</v>
      </c>
      <c r="N6504" s="10">
        <v>66.458333333333215</v>
      </c>
    </row>
    <row r="6505" spans="1:15" ht="15" thickBot="1" x14ac:dyDescent="0.35">
      <c r="A6505" s="4" t="s">
        <v>1102</v>
      </c>
      <c r="B6505" s="4" t="str">
        <f>VLOOKUP(A6505,'Hold Harmless'!A$1:B$7201,2,FALSE)</f>
        <v>MONTESSORI FOR ALL</v>
      </c>
      <c r="C6505" s="4">
        <v>6</v>
      </c>
      <c r="D6505" s="10">
        <v>66.063131313131052</v>
      </c>
      <c r="E6505" s="10">
        <v>6.5656565656565663E-2</v>
      </c>
      <c r="F6505" s="10">
        <v>66.12878787878762</v>
      </c>
      <c r="G6505" s="10">
        <v>0.95750244991909572</v>
      </c>
      <c r="H6505" s="10">
        <v>0.98522637833374194</v>
      </c>
      <c r="I6505" s="10">
        <v>0.97186034699808366</v>
      </c>
      <c r="J6505" s="10">
        <v>64.26794673444121</v>
      </c>
      <c r="K6505" s="10">
        <v>1.8608411443464092</v>
      </c>
      <c r="L6505" s="10">
        <v>6.5656565656565663E-2</v>
      </c>
      <c r="M6505" s="10">
        <v>1.7951845786898417</v>
      </c>
      <c r="N6505" s="10">
        <v>66.063131313131052</v>
      </c>
      <c r="O6505" s="24">
        <f t="shared" ref="O6505" si="1082">SUM(N6500:N6505)</f>
        <v>396.84578544061185</v>
      </c>
    </row>
    <row r="6506" spans="1:15" ht="15" thickTop="1" x14ac:dyDescent="0.3">
      <c r="A6506" s="11" t="s">
        <v>1103</v>
      </c>
      <c r="B6506" s="11" t="str">
        <f>VLOOKUP(A6506,'Hold Harmless'!A$1:B$7201,2,FALSE)</f>
        <v>THE EXCEL CENTER (FOR ADULTS)</v>
      </c>
      <c r="C6506" s="11">
        <v>1</v>
      </c>
      <c r="D6506" s="12">
        <v>4.2266666666666657</v>
      </c>
      <c r="E6506" s="12">
        <v>48.866829836829972</v>
      </c>
      <c r="F6506" s="12">
        <v>53.093496503496638</v>
      </c>
      <c r="G6506" s="12">
        <v>0.87479571454512439</v>
      </c>
      <c r="H6506" s="12">
        <v>0.75139601551396018</v>
      </c>
      <c r="I6506" s="12">
        <v>1</v>
      </c>
      <c r="J6506" s="12">
        <v>53.093496503496638</v>
      </c>
      <c r="K6506" s="12">
        <v>0</v>
      </c>
      <c r="L6506" s="12">
        <v>0</v>
      </c>
      <c r="M6506" s="12">
        <v>0</v>
      </c>
      <c r="N6506" s="12">
        <v>53.093496503496638</v>
      </c>
    </row>
    <row r="6507" spans="1:15" x14ac:dyDescent="0.3">
      <c r="A6507" s="11" t="s">
        <v>1103</v>
      </c>
      <c r="B6507" s="11" t="str">
        <f>VLOOKUP(A6507,'Hold Harmless'!A$1:B$7201,2,FALSE)</f>
        <v>THE EXCEL CENTER (FOR ADULTS)</v>
      </c>
      <c r="C6507" s="11">
        <v>2</v>
      </c>
      <c r="D6507" s="12">
        <v>4.7753613053613098</v>
      </c>
      <c r="E6507" s="12">
        <v>66.476806526806655</v>
      </c>
      <c r="F6507" s="12">
        <v>71.25216783216797</v>
      </c>
      <c r="G6507" s="12">
        <v>0.87479571454512439</v>
      </c>
      <c r="H6507" s="12">
        <v>0.75139601551396018</v>
      </c>
      <c r="I6507" s="12">
        <v>1</v>
      </c>
      <c r="J6507" s="12">
        <v>71.25216783216797</v>
      </c>
      <c r="K6507" s="12">
        <v>0</v>
      </c>
      <c r="L6507" s="12">
        <v>0</v>
      </c>
      <c r="M6507" s="12">
        <v>0</v>
      </c>
      <c r="N6507" s="12">
        <v>71.25216783216797</v>
      </c>
    </row>
    <row r="6508" spans="1:15" x14ac:dyDescent="0.3">
      <c r="A6508" s="11" t="s">
        <v>1103</v>
      </c>
      <c r="B6508" s="11" t="str">
        <f>VLOOKUP(A6508,'Hold Harmless'!A$1:B$7201,2,FALSE)</f>
        <v>THE EXCEL CENTER (FOR ADULTS)</v>
      </c>
      <c r="C6508" s="11">
        <v>3</v>
      </c>
      <c r="D6508" s="12">
        <v>7.4147979797979788</v>
      </c>
      <c r="E6508" s="12">
        <v>84.943389450056117</v>
      </c>
      <c r="F6508" s="12">
        <v>92.358187429854098</v>
      </c>
      <c r="G6508" s="12">
        <v>0.87479571454512439</v>
      </c>
      <c r="H6508" s="12">
        <v>0.75139601551396018</v>
      </c>
      <c r="I6508" s="12">
        <v>1</v>
      </c>
      <c r="J6508" s="12">
        <v>92.358187429854098</v>
      </c>
      <c r="K6508" s="12">
        <v>0</v>
      </c>
      <c r="L6508" s="12">
        <v>0</v>
      </c>
      <c r="M6508" s="12">
        <v>0</v>
      </c>
      <c r="N6508" s="12">
        <v>92.358187429854098</v>
      </c>
    </row>
    <row r="6509" spans="1:15" x14ac:dyDescent="0.3">
      <c r="A6509" s="11" t="s">
        <v>1103</v>
      </c>
      <c r="B6509" s="11" t="str">
        <f>VLOOKUP(A6509,'Hold Harmless'!A$1:B$7201,2,FALSE)</f>
        <v>THE EXCEL CENTER (FOR ADULTS)</v>
      </c>
      <c r="C6509" s="11">
        <v>4</v>
      </c>
      <c r="D6509" s="12">
        <v>8.3118760064412314</v>
      </c>
      <c r="E6509" s="12">
        <v>95.996854152289075</v>
      </c>
      <c r="F6509" s="12">
        <v>104.3087301587303</v>
      </c>
      <c r="G6509" s="12">
        <v>0.87479571454512439</v>
      </c>
      <c r="H6509" s="12">
        <v>0.75139601551396018</v>
      </c>
      <c r="I6509" s="12">
        <v>1</v>
      </c>
      <c r="J6509" s="12">
        <v>104.3087301587303</v>
      </c>
      <c r="K6509" s="12">
        <v>0</v>
      </c>
      <c r="L6509" s="12">
        <v>0</v>
      </c>
      <c r="M6509" s="12">
        <v>0</v>
      </c>
      <c r="N6509" s="12">
        <v>104.3087301587303</v>
      </c>
    </row>
    <row r="6510" spans="1:15" x14ac:dyDescent="0.3">
      <c r="A6510" s="11" t="s">
        <v>1103</v>
      </c>
      <c r="B6510" s="11" t="str">
        <f>VLOOKUP(A6510,'Hold Harmless'!A$1:B$7201,2,FALSE)</f>
        <v>THE EXCEL CENTER (FOR ADULTS)</v>
      </c>
      <c r="C6510" s="11">
        <v>5</v>
      </c>
      <c r="D6510" s="12">
        <v>14.187881562881589</v>
      </c>
      <c r="E6510" s="12">
        <v>100.20932539682562</v>
      </c>
      <c r="F6510" s="12">
        <v>114.3972069597072</v>
      </c>
      <c r="G6510" s="12">
        <v>0.87479571454512439</v>
      </c>
      <c r="H6510" s="12">
        <v>0.75139601551396018</v>
      </c>
      <c r="I6510" s="12">
        <v>1</v>
      </c>
      <c r="J6510" s="12">
        <v>114.3972069597072</v>
      </c>
      <c r="K6510" s="12">
        <v>0</v>
      </c>
      <c r="L6510" s="12">
        <v>0</v>
      </c>
      <c r="M6510" s="12">
        <v>0</v>
      </c>
      <c r="N6510" s="12">
        <v>114.3972069597072</v>
      </c>
    </row>
    <row r="6511" spans="1:15" ht="15" thickBot="1" x14ac:dyDescent="0.35">
      <c r="A6511" s="11" t="s">
        <v>1103</v>
      </c>
      <c r="B6511" s="11" t="str">
        <f>VLOOKUP(A6511,'Hold Harmless'!A$1:B$7201,2,FALSE)</f>
        <v>THE EXCEL CENTER (FOR ADULTS)</v>
      </c>
      <c r="C6511" s="11">
        <v>6</v>
      </c>
      <c r="D6511" s="12">
        <v>10.51085081585081</v>
      </c>
      <c r="E6511" s="12">
        <v>100.15583916083916</v>
      </c>
      <c r="F6511" s="12">
        <v>110.66668997668998</v>
      </c>
      <c r="G6511" s="12">
        <v>0.87479571454512439</v>
      </c>
      <c r="H6511" s="12">
        <v>0.75139601551396018</v>
      </c>
      <c r="I6511" s="12">
        <v>1</v>
      </c>
      <c r="J6511" s="12">
        <v>110.66668997668998</v>
      </c>
      <c r="K6511" s="12">
        <v>0</v>
      </c>
      <c r="L6511" s="12">
        <v>0</v>
      </c>
      <c r="M6511" s="12">
        <v>0</v>
      </c>
      <c r="N6511" s="12">
        <v>110.66668997668998</v>
      </c>
      <c r="O6511" s="24">
        <f t="shared" ref="O6511" si="1083">SUM(N6506:N6511)</f>
        <v>546.07647886064626</v>
      </c>
    </row>
    <row r="6512" spans="1:15" ht="15" thickTop="1" x14ac:dyDescent="0.3">
      <c r="A6512" s="2" t="s">
        <v>1104</v>
      </c>
      <c r="B6512" s="2" t="str">
        <f>VLOOKUP(A6512,'Hold Harmless'!A$1:B$7201,2,FALSE)</f>
        <v>VALOR PUBLIC SCHOOLS</v>
      </c>
      <c r="C6512" s="2">
        <v>1</v>
      </c>
      <c r="D6512" s="13">
        <v>14.075533661740531</v>
      </c>
      <c r="E6512" s="13">
        <v>165.87664203612275</v>
      </c>
      <c r="F6512" s="13">
        <v>179.95217569786328</v>
      </c>
      <c r="G6512" s="13">
        <v>0.96452306608186422</v>
      </c>
      <c r="H6512" s="13">
        <v>0.97988507280323123</v>
      </c>
      <c r="I6512" s="13">
        <v>0.98432264441234951</v>
      </c>
      <c r="J6512" s="13">
        <v>177.13100145067654</v>
      </c>
      <c r="K6512" s="13">
        <v>2.8211742471867467</v>
      </c>
      <c r="L6512" s="13">
        <v>2.8211742471867467</v>
      </c>
      <c r="M6512" s="13">
        <v>0</v>
      </c>
      <c r="N6512" s="13">
        <v>177.13100145067654</v>
      </c>
    </row>
    <row r="6513" spans="1:15" x14ac:dyDescent="0.3">
      <c r="A6513" s="2" t="s">
        <v>1104</v>
      </c>
      <c r="B6513" s="2" t="str">
        <f>VLOOKUP(A6513,'Hold Harmless'!A$1:B$7201,2,FALSE)</f>
        <v>VALOR PUBLIC SCHOOLS</v>
      </c>
      <c r="C6513" s="2">
        <v>2</v>
      </c>
      <c r="D6513" s="13">
        <v>104.20987654321034</v>
      </c>
      <c r="E6513" s="13">
        <v>73.23456790123457</v>
      </c>
      <c r="F6513" s="13">
        <v>177.44444444444491</v>
      </c>
      <c r="G6513" s="13">
        <v>0.96452306608186422</v>
      </c>
      <c r="H6513" s="13">
        <v>0.97988507280323123</v>
      </c>
      <c r="I6513" s="13">
        <v>0.98432264441234951</v>
      </c>
      <c r="J6513" s="13">
        <v>174.66258479183625</v>
      </c>
      <c r="K6513" s="13">
        <v>2.7818596526086594</v>
      </c>
      <c r="L6513" s="13">
        <v>2.7818596526086594</v>
      </c>
      <c r="M6513" s="13">
        <v>0</v>
      </c>
      <c r="N6513" s="13">
        <v>174.66258479183625</v>
      </c>
    </row>
    <row r="6514" spans="1:15" x14ac:dyDescent="0.3">
      <c r="A6514" s="2" t="s">
        <v>1104</v>
      </c>
      <c r="B6514" s="2" t="str">
        <f>VLOOKUP(A6514,'Hold Harmless'!A$1:B$7201,2,FALSE)</f>
        <v>VALOR PUBLIC SCHOOLS</v>
      </c>
      <c r="C6514" s="2">
        <v>3</v>
      </c>
      <c r="D6514" s="13">
        <v>115.8666666666672</v>
      </c>
      <c r="E6514" s="13">
        <v>62.099999999999866</v>
      </c>
      <c r="F6514" s="13">
        <v>177.96666666666707</v>
      </c>
      <c r="G6514" s="13">
        <v>0.96452306608186422</v>
      </c>
      <c r="H6514" s="13">
        <v>0.97988507280323123</v>
      </c>
      <c r="I6514" s="13">
        <v>0.98432264441234951</v>
      </c>
      <c r="J6514" s="13">
        <v>175.17661995058486</v>
      </c>
      <c r="K6514" s="13">
        <v>2.7900467160822018</v>
      </c>
      <c r="L6514" s="13">
        <v>2.7900467160822018</v>
      </c>
      <c r="M6514" s="13">
        <v>0</v>
      </c>
      <c r="N6514" s="13">
        <v>175.17661995058486</v>
      </c>
    </row>
    <row r="6515" spans="1:15" x14ac:dyDescent="0.3">
      <c r="A6515" s="2" t="s">
        <v>1104</v>
      </c>
      <c r="B6515" s="2" t="str">
        <f>VLOOKUP(A6515,'Hold Harmless'!A$1:B$7201,2,FALSE)</f>
        <v>VALOR PUBLIC SCHOOLS</v>
      </c>
      <c r="C6515" s="2">
        <v>4</v>
      </c>
      <c r="D6515" s="13">
        <v>110.016388888889</v>
      </c>
      <c r="E6515" s="13">
        <v>68.465277777777587</v>
      </c>
      <c r="F6515" s="13">
        <v>178.48166666666657</v>
      </c>
      <c r="G6515" s="13">
        <v>0.96452306608186422</v>
      </c>
      <c r="H6515" s="13">
        <v>0.97988507280323123</v>
      </c>
      <c r="I6515" s="13">
        <v>0.98432264441234951</v>
      </c>
      <c r="J6515" s="13">
        <v>175.68354611245672</v>
      </c>
      <c r="K6515" s="13">
        <v>2.7981205542098451</v>
      </c>
      <c r="L6515" s="13">
        <v>2.7981205542098451</v>
      </c>
      <c r="M6515" s="13">
        <v>0</v>
      </c>
      <c r="N6515" s="13">
        <v>175.68354611245672</v>
      </c>
    </row>
    <row r="6516" spans="1:15" x14ac:dyDescent="0.3">
      <c r="A6516" s="2" t="s">
        <v>1104</v>
      </c>
      <c r="B6516" s="2" t="str">
        <f>VLOOKUP(A6516,'Hold Harmless'!A$1:B$7201,2,FALSE)</f>
        <v>VALOR PUBLIC SCHOOLS</v>
      </c>
      <c r="C6516" s="2">
        <v>5</v>
      </c>
      <c r="D6516" s="13">
        <v>134.62345679012418</v>
      </c>
      <c r="E6516" s="13">
        <v>43.166666666666615</v>
      </c>
      <c r="F6516" s="13">
        <v>177.79012345679081</v>
      </c>
      <c r="G6516" s="13">
        <v>0.96452306608186422</v>
      </c>
      <c r="H6516" s="13">
        <v>0.97988507280323123</v>
      </c>
      <c r="I6516" s="13">
        <v>0.98432264441234951</v>
      </c>
      <c r="J6516" s="13">
        <v>175.00284447138642</v>
      </c>
      <c r="K6516" s="13">
        <v>2.7872789854043845</v>
      </c>
      <c r="L6516" s="13">
        <v>2.7872789854043845</v>
      </c>
      <c r="M6516" s="13">
        <v>0</v>
      </c>
      <c r="N6516" s="13">
        <v>175.00284447138642</v>
      </c>
    </row>
    <row r="6517" spans="1:15" ht="15" thickBot="1" x14ac:dyDescent="0.35">
      <c r="A6517" s="2" t="s">
        <v>1104</v>
      </c>
      <c r="B6517" s="2" t="str">
        <f>VLOOKUP(A6517,'Hold Harmless'!A$1:B$7201,2,FALSE)</f>
        <v>VALOR PUBLIC SCHOOLS</v>
      </c>
      <c r="C6517" s="2">
        <v>6</v>
      </c>
      <c r="D6517" s="13">
        <v>136.06190476190525</v>
      </c>
      <c r="E6517" s="13">
        <v>40.390476190476541</v>
      </c>
      <c r="F6517" s="13">
        <v>176.45238095238179</v>
      </c>
      <c r="G6517" s="13">
        <v>0.96452306608186422</v>
      </c>
      <c r="H6517" s="13">
        <v>0.97988507280323123</v>
      </c>
      <c r="I6517" s="13">
        <v>0.98432264441234951</v>
      </c>
      <c r="J6517" s="13">
        <v>173.68607423190375</v>
      </c>
      <c r="K6517" s="13">
        <v>2.7663067204780418</v>
      </c>
      <c r="L6517" s="13">
        <v>2.7663067204780418</v>
      </c>
      <c r="M6517" s="13">
        <v>0</v>
      </c>
      <c r="N6517" s="13">
        <v>173.68607423190375</v>
      </c>
      <c r="O6517" s="24">
        <f t="shared" ref="O6517" si="1084">SUM(N6512:N6517)</f>
        <v>1051.3426710088445</v>
      </c>
    </row>
    <row r="6518" spans="1:15" ht="15" thickTop="1" x14ac:dyDescent="0.3">
      <c r="A6518" s="4" t="s">
        <v>1105</v>
      </c>
      <c r="B6518" s="4" t="str">
        <f>VLOOKUP(A6518,'Hold Harmless'!A$1:B$7201,2,FALSE)</f>
        <v>AUSTIN ISD</v>
      </c>
      <c r="C6518" s="4">
        <v>1</v>
      </c>
      <c r="D6518" s="10">
        <v>519.20055555555291</v>
      </c>
      <c r="E6518" s="10">
        <v>10941.314305554419</v>
      </c>
      <c r="F6518" s="10">
        <v>11460.514861109972</v>
      </c>
      <c r="G6518" s="10">
        <v>0.94968804629488413</v>
      </c>
      <c r="H6518" s="10">
        <v>0.95047826391086043</v>
      </c>
      <c r="I6518" s="10">
        <v>0.99916861053431683</v>
      </c>
      <c r="J6518" s="10">
        <v>11450.986709783139</v>
      </c>
      <c r="K6518" s="10">
        <v>9.5281513268328126</v>
      </c>
      <c r="L6518" s="10">
        <v>9.5281513268328126</v>
      </c>
      <c r="M6518" s="10">
        <v>0</v>
      </c>
      <c r="N6518" s="10">
        <v>11450.986709783139</v>
      </c>
    </row>
    <row r="6519" spans="1:15" x14ac:dyDescent="0.3">
      <c r="A6519" s="4" t="s">
        <v>1105</v>
      </c>
      <c r="B6519" s="4" t="str">
        <f>VLOOKUP(A6519,'Hold Harmless'!A$1:B$7201,2,FALSE)</f>
        <v>AUSTIN ISD</v>
      </c>
      <c r="C6519" s="4">
        <v>2</v>
      </c>
      <c r="D6519" s="10">
        <v>2682.6050993495205</v>
      </c>
      <c r="E6519" s="10">
        <v>8943.3755774257061</v>
      </c>
      <c r="F6519" s="10">
        <v>11625.980676775227</v>
      </c>
      <c r="G6519" s="10">
        <v>0.94968804629488413</v>
      </c>
      <c r="H6519" s="10">
        <v>0.95047826391086043</v>
      </c>
      <c r="I6519" s="10">
        <v>0.99916861053431683</v>
      </c>
      <c r="J6519" s="10">
        <v>11616.31495891232</v>
      </c>
      <c r="K6519" s="10">
        <v>9.6657178629066038</v>
      </c>
      <c r="L6519" s="10">
        <v>9.6657178629066038</v>
      </c>
      <c r="M6519" s="10">
        <v>0</v>
      </c>
      <c r="N6519" s="10">
        <v>11616.31495891232</v>
      </c>
    </row>
    <row r="6520" spans="1:15" x14ac:dyDescent="0.3">
      <c r="A6520" s="4" t="s">
        <v>1105</v>
      </c>
      <c r="B6520" s="4" t="str">
        <f>VLOOKUP(A6520,'Hold Harmless'!A$1:B$7201,2,FALSE)</f>
        <v>AUSTIN ISD</v>
      </c>
      <c r="C6520" s="4">
        <v>3</v>
      </c>
      <c r="D6520" s="10">
        <v>2497.2636111105926</v>
      </c>
      <c r="E6520" s="10">
        <v>9095.4294444478182</v>
      </c>
      <c r="F6520" s="10">
        <v>11592.693055558411</v>
      </c>
      <c r="G6520" s="10">
        <v>0.94968804629488413</v>
      </c>
      <c r="H6520" s="10">
        <v>0.95047826391086043</v>
      </c>
      <c r="I6520" s="10">
        <v>0.99916861053431683</v>
      </c>
      <c r="J6520" s="10">
        <v>11583.055012673121</v>
      </c>
      <c r="K6520" s="10">
        <v>9.6380428852899058</v>
      </c>
      <c r="L6520" s="10">
        <v>9.6380428852899058</v>
      </c>
      <c r="M6520" s="10">
        <v>0</v>
      </c>
      <c r="N6520" s="10">
        <v>11583.055012673121</v>
      </c>
    </row>
    <row r="6521" spans="1:15" x14ac:dyDescent="0.3">
      <c r="A6521" s="4" t="s">
        <v>1105</v>
      </c>
      <c r="B6521" s="4" t="str">
        <f>VLOOKUP(A6521,'Hold Harmless'!A$1:B$7201,2,FALSE)</f>
        <v>AUSTIN ISD</v>
      </c>
      <c r="C6521" s="4">
        <v>4</v>
      </c>
      <c r="D6521" s="10">
        <v>1965.8499779540393</v>
      </c>
      <c r="E6521" s="10">
        <v>9472.8967569784563</v>
      </c>
      <c r="F6521" s="10">
        <v>11438.746734932496</v>
      </c>
      <c r="G6521" s="10">
        <v>0.94968804629488413</v>
      </c>
      <c r="H6521" s="10">
        <v>0.95047826391086043</v>
      </c>
      <c r="I6521" s="10">
        <v>0.99916861053431683</v>
      </c>
      <c r="J6521" s="10">
        <v>11429.236681396456</v>
      </c>
      <c r="K6521" s="10">
        <v>9.5100535360397771</v>
      </c>
      <c r="L6521" s="10">
        <v>9.5100535360397771</v>
      </c>
      <c r="M6521" s="10">
        <v>0</v>
      </c>
      <c r="N6521" s="10">
        <v>11429.236681396456</v>
      </c>
    </row>
    <row r="6522" spans="1:15" x14ac:dyDescent="0.3">
      <c r="A6522" s="4" t="s">
        <v>1105</v>
      </c>
      <c r="B6522" s="4" t="str">
        <f>VLOOKUP(A6522,'Hold Harmless'!A$1:B$7201,2,FALSE)</f>
        <v>AUSTIN ISD</v>
      </c>
      <c r="C6522" s="4">
        <v>5</v>
      </c>
      <c r="D6522" s="10">
        <v>3456.6225579972197</v>
      </c>
      <c r="E6522" s="10">
        <v>7949.5095848605397</v>
      </c>
      <c r="F6522" s="10">
        <v>11406.132142857759</v>
      </c>
      <c r="G6522" s="10">
        <v>0.94968804629488413</v>
      </c>
      <c r="H6522" s="10">
        <v>0.95047826391086043</v>
      </c>
      <c r="I6522" s="10">
        <v>0.99916861053431683</v>
      </c>
      <c r="J6522" s="10">
        <v>11396.649204749998</v>
      </c>
      <c r="K6522" s="10">
        <v>9.4829381077615835</v>
      </c>
      <c r="L6522" s="10">
        <v>9.4829381077615835</v>
      </c>
      <c r="M6522" s="10">
        <v>0</v>
      </c>
      <c r="N6522" s="10">
        <v>11396.649204749998</v>
      </c>
    </row>
    <row r="6523" spans="1:15" ht="15" thickBot="1" x14ac:dyDescent="0.35">
      <c r="A6523" s="4" t="s">
        <v>1105</v>
      </c>
      <c r="B6523" s="4" t="str">
        <f>VLOOKUP(A6523,'Hold Harmless'!A$1:B$7201,2,FALSE)</f>
        <v>AUSTIN ISD</v>
      </c>
      <c r="C6523" s="4">
        <v>6</v>
      </c>
      <c r="D6523" s="10">
        <v>5066.4942470646511</v>
      </c>
      <c r="E6523" s="10">
        <v>6412.8350747359036</v>
      </c>
      <c r="F6523" s="10">
        <v>11479.329321800555</v>
      </c>
      <c r="G6523" s="10">
        <v>0.94968804629488413</v>
      </c>
      <c r="H6523" s="10">
        <v>0.95047826391086043</v>
      </c>
      <c r="I6523" s="10">
        <v>0.99916861053431683</v>
      </c>
      <c r="J6523" s="10">
        <v>11469.785528329301</v>
      </c>
      <c r="K6523" s="10">
        <v>9.5437934712535935</v>
      </c>
      <c r="L6523" s="10">
        <v>9.5437934712535935</v>
      </c>
      <c r="M6523" s="10">
        <v>0</v>
      </c>
      <c r="N6523" s="10">
        <v>11469.785528329301</v>
      </c>
      <c r="O6523" s="24">
        <f t="shared" ref="O6523" si="1085">SUM(N6518:N6523)</f>
        <v>68946.028095844333</v>
      </c>
    </row>
    <row r="6524" spans="1:15" ht="15" thickTop="1" x14ac:dyDescent="0.3">
      <c r="A6524" s="11" t="s">
        <v>1106</v>
      </c>
      <c r="B6524" s="11" t="str">
        <f>VLOOKUP(A6524,'Hold Harmless'!A$1:B$7201,2,FALSE)</f>
        <v>PFLUGERVILLE ISD</v>
      </c>
      <c r="C6524" s="11">
        <v>1</v>
      </c>
      <c r="D6524" s="12">
        <v>426.9913793103803</v>
      </c>
      <c r="E6524" s="12">
        <v>3497.4513888885094</v>
      </c>
      <c r="F6524" s="12">
        <v>3924.4427681988896</v>
      </c>
      <c r="G6524" s="12">
        <v>0.95671215342737659</v>
      </c>
      <c r="H6524" s="12">
        <v>0.9559422407548871</v>
      </c>
      <c r="I6524" s="12">
        <v>1</v>
      </c>
      <c r="J6524" s="12">
        <v>3924.4427681988896</v>
      </c>
      <c r="K6524" s="12">
        <v>0</v>
      </c>
      <c r="L6524" s="12">
        <v>0</v>
      </c>
      <c r="M6524" s="12">
        <v>0</v>
      </c>
      <c r="N6524" s="12">
        <v>3924.4427681988896</v>
      </c>
    </row>
    <row r="6525" spans="1:15" x14ac:dyDescent="0.3">
      <c r="A6525" s="11" t="s">
        <v>1106</v>
      </c>
      <c r="B6525" s="11" t="str">
        <f>VLOOKUP(A6525,'Hold Harmless'!A$1:B$7201,2,FALSE)</f>
        <v>PFLUGERVILLE ISD</v>
      </c>
      <c r="C6525" s="11">
        <v>2</v>
      </c>
      <c r="D6525" s="12">
        <v>1402.8196271928996</v>
      </c>
      <c r="E6525" s="12">
        <v>2545.9442616955957</v>
      </c>
      <c r="F6525" s="12">
        <v>3948.7638888884953</v>
      </c>
      <c r="G6525" s="12">
        <v>0.95671215342737659</v>
      </c>
      <c r="H6525" s="12">
        <v>0.9559422407548871</v>
      </c>
      <c r="I6525" s="12">
        <v>1</v>
      </c>
      <c r="J6525" s="12">
        <v>3948.7638888884953</v>
      </c>
      <c r="K6525" s="12">
        <v>0</v>
      </c>
      <c r="L6525" s="12">
        <v>0</v>
      </c>
      <c r="M6525" s="12">
        <v>0</v>
      </c>
      <c r="N6525" s="12">
        <v>3948.7638888884953</v>
      </c>
    </row>
    <row r="6526" spans="1:15" x14ac:dyDescent="0.3">
      <c r="A6526" s="11" t="s">
        <v>1106</v>
      </c>
      <c r="B6526" s="11" t="str">
        <f>VLOOKUP(A6526,'Hold Harmless'!A$1:B$7201,2,FALSE)</f>
        <v>PFLUGERVILLE ISD</v>
      </c>
      <c r="C6526" s="11">
        <v>3</v>
      </c>
      <c r="D6526" s="12">
        <v>1564.0402298850711</v>
      </c>
      <c r="E6526" s="12">
        <v>2420.0890804597238</v>
      </c>
      <c r="F6526" s="12">
        <v>3984.1293103447952</v>
      </c>
      <c r="G6526" s="12">
        <v>0.95671215342737659</v>
      </c>
      <c r="H6526" s="12">
        <v>0.9559422407548871</v>
      </c>
      <c r="I6526" s="12">
        <v>1</v>
      </c>
      <c r="J6526" s="12">
        <v>3984.1293103447952</v>
      </c>
      <c r="K6526" s="12">
        <v>0</v>
      </c>
      <c r="L6526" s="12">
        <v>0</v>
      </c>
      <c r="M6526" s="12">
        <v>0</v>
      </c>
      <c r="N6526" s="12">
        <v>3984.1293103447952</v>
      </c>
    </row>
    <row r="6527" spans="1:15" x14ac:dyDescent="0.3">
      <c r="A6527" s="11" t="s">
        <v>1106</v>
      </c>
      <c r="B6527" s="11" t="str">
        <f>VLOOKUP(A6527,'Hold Harmless'!A$1:B$7201,2,FALSE)</f>
        <v>PFLUGERVILLE ISD</v>
      </c>
      <c r="C6527" s="11">
        <v>4</v>
      </c>
      <c r="D6527" s="12">
        <v>1685.113333333368</v>
      </c>
      <c r="E6527" s="12">
        <v>2317.206666666576</v>
      </c>
      <c r="F6527" s="12">
        <v>4002.3199999999442</v>
      </c>
      <c r="G6527" s="12">
        <v>0.95671215342737659</v>
      </c>
      <c r="H6527" s="12">
        <v>0.9559422407548871</v>
      </c>
      <c r="I6527" s="12">
        <v>1</v>
      </c>
      <c r="J6527" s="12">
        <v>4002.3199999999442</v>
      </c>
      <c r="K6527" s="12">
        <v>0</v>
      </c>
      <c r="L6527" s="12">
        <v>0</v>
      </c>
      <c r="M6527" s="12">
        <v>0</v>
      </c>
      <c r="N6527" s="12">
        <v>4002.3199999999442</v>
      </c>
    </row>
    <row r="6528" spans="1:15" x14ac:dyDescent="0.3">
      <c r="A6528" s="11" t="s">
        <v>1106</v>
      </c>
      <c r="B6528" s="11" t="str">
        <f>VLOOKUP(A6528,'Hold Harmless'!A$1:B$7201,2,FALSE)</f>
        <v>PFLUGERVILLE ISD</v>
      </c>
      <c r="C6528" s="11">
        <v>5</v>
      </c>
      <c r="D6528" s="12">
        <v>1881.153333333416</v>
      </c>
      <c r="E6528" s="12">
        <v>2122.0166666667751</v>
      </c>
      <c r="F6528" s="12">
        <v>4003.1700000001911</v>
      </c>
      <c r="G6528" s="12">
        <v>0.95671215342737659</v>
      </c>
      <c r="H6528" s="12">
        <v>0.9559422407548871</v>
      </c>
      <c r="I6528" s="12">
        <v>1</v>
      </c>
      <c r="J6528" s="12">
        <v>4003.1700000001911</v>
      </c>
      <c r="K6528" s="12">
        <v>0</v>
      </c>
      <c r="L6528" s="12">
        <v>0</v>
      </c>
      <c r="M6528" s="12">
        <v>0</v>
      </c>
      <c r="N6528" s="12">
        <v>4003.1700000001911</v>
      </c>
    </row>
    <row r="6529" spans="1:15" ht="15" thickBot="1" x14ac:dyDescent="0.35">
      <c r="A6529" s="11" t="s">
        <v>1106</v>
      </c>
      <c r="B6529" s="11" t="str">
        <f>VLOOKUP(A6529,'Hold Harmless'!A$1:B$7201,2,FALSE)</f>
        <v>PFLUGERVILLE ISD</v>
      </c>
      <c r="C6529" s="11">
        <v>6</v>
      </c>
      <c r="D6529" s="12">
        <v>2100.1029411767095</v>
      </c>
      <c r="E6529" s="12">
        <v>1900.6250000001596</v>
      </c>
      <c r="F6529" s="12">
        <v>4000.7279411768691</v>
      </c>
      <c r="G6529" s="12">
        <v>0.95671215342737659</v>
      </c>
      <c r="H6529" s="12">
        <v>0.9559422407548871</v>
      </c>
      <c r="I6529" s="12">
        <v>1</v>
      </c>
      <c r="J6529" s="12">
        <v>4000.7279411768691</v>
      </c>
      <c r="K6529" s="12">
        <v>0</v>
      </c>
      <c r="L6529" s="12">
        <v>0</v>
      </c>
      <c r="M6529" s="12">
        <v>0</v>
      </c>
      <c r="N6529" s="12">
        <v>4000.7279411768691</v>
      </c>
      <c r="O6529" s="24">
        <f t="shared" ref="O6529" si="1086">SUM(N6524:N6529)</f>
        <v>23863.553908609185</v>
      </c>
    </row>
    <row r="6530" spans="1:15" ht="15" thickTop="1" x14ac:dyDescent="0.3">
      <c r="A6530" s="2" t="s">
        <v>1107</v>
      </c>
      <c r="B6530" s="2" t="str">
        <f>VLOOKUP(A6530,'Hold Harmless'!A$1:B$7201,2,FALSE)</f>
        <v>MANOR ISD</v>
      </c>
      <c r="C6530" s="2">
        <v>1</v>
      </c>
      <c r="D6530" s="13">
        <v>89.890804597701546</v>
      </c>
      <c r="E6530" s="13">
        <v>1325.9540229885358</v>
      </c>
      <c r="F6530" s="13">
        <v>1415.8448275862374</v>
      </c>
      <c r="G6530" s="13">
        <v>0.95102741261698498</v>
      </c>
      <c r="H6530" s="13">
        <v>0.93229707420615071</v>
      </c>
      <c r="I6530" s="13">
        <v>1</v>
      </c>
      <c r="J6530" s="13">
        <v>1415.8448275862374</v>
      </c>
      <c r="K6530" s="13">
        <v>0</v>
      </c>
      <c r="L6530" s="13">
        <v>0</v>
      </c>
      <c r="M6530" s="13">
        <v>0</v>
      </c>
      <c r="N6530" s="13">
        <v>1415.8448275862374</v>
      </c>
    </row>
    <row r="6531" spans="1:15" x14ac:dyDescent="0.3">
      <c r="A6531" s="2" t="s">
        <v>1107</v>
      </c>
      <c r="B6531" s="2" t="str">
        <f>VLOOKUP(A6531,'Hold Harmless'!A$1:B$7201,2,FALSE)</f>
        <v>MANOR ISD</v>
      </c>
      <c r="C6531" s="2">
        <v>2</v>
      </c>
      <c r="D6531" s="13">
        <v>381.9899999999825</v>
      </c>
      <c r="E6531" s="13">
        <v>1019.4966666666352</v>
      </c>
      <c r="F6531" s="13">
        <v>1401.4866666666176</v>
      </c>
      <c r="G6531" s="13">
        <v>0.95102741261698498</v>
      </c>
      <c r="H6531" s="13">
        <v>0.93229707420615071</v>
      </c>
      <c r="I6531" s="13">
        <v>1</v>
      </c>
      <c r="J6531" s="13">
        <v>1401.4866666666176</v>
      </c>
      <c r="K6531" s="13">
        <v>0</v>
      </c>
      <c r="L6531" s="13">
        <v>0</v>
      </c>
      <c r="M6531" s="13">
        <v>0</v>
      </c>
      <c r="N6531" s="13">
        <v>1401.4866666666176</v>
      </c>
    </row>
    <row r="6532" spans="1:15" x14ac:dyDescent="0.3">
      <c r="A6532" s="2" t="s">
        <v>1107</v>
      </c>
      <c r="B6532" s="2" t="str">
        <f>VLOOKUP(A6532,'Hold Harmless'!A$1:B$7201,2,FALSE)</f>
        <v>MANOR ISD</v>
      </c>
      <c r="C6532" s="2">
        <v>3</v>
      </c>
      <c r="D6532" s="13">
        <v>523.46479468601183</v>
      </c>
      <c r="E6532" s="13">
        <v>877.64492753622073</v>
      </c>
      <c r="F6532" s="13">
        <v>1401.1097222222324</v>
      </c>
      <c r="G6532" s="13">
        <v>0.95102741261698498</v>
      </c>
      <c r="H6532" s="13">
        <v>0.93229707420615071</v>
      </c>
      <c r="I6532" s="13">
        <v>1</v>
      </c>
      <c r="J6532" s="13">
        <v>1401.1097222222324</v>
      </c>
      <c r="K6532" s="13">
        <v>0</v>
      </c>
      <c r="L6532" s="13">
        <v>0</v>
      </c>
      <c r="M6532" s="13">
        <v>0</v>
      </c>
      <c r="N6532" s="13">
        <v>1401.1097222222324</v>
      </c>
    </row>
    <row r="6533" spans="1:15" x14ac:dyDescent="0.3">
      <c r="A6533" s="2" t="s">
        <v>1107</v>
      </c>
      <c r="B6533" s="2" t="str">
        <f>VLOOKUP(A6533,'Hold Harmless'!A$1:B$7201,2,FALSE)</f>
        <v>MANOR ISD</v>
      </c>
      <c r="C6533" s="2">
        <v>4</v>
      </c>
      <c r="D6533" s="13">
        <v>468.62500000001376</v>
      </c>
      <c r="E6533" s="13">
        <v>951.94551282051737</v>
      </c>
      <c r="F6533" s="13">
        <v>1420.5705128205311</v>
      </c>
      <c r="G6533" s="13">
        <v>0.95102741261698498</v>
      </c>
      <c r="H6533" s="13">
        <v>0.93229707420615071</v>
      </c>
      <c r="I6533" s="13">
        <v>1</v>
      </c>
      <c r="J6533" s="13">
        <v>1420.5705128205311</v>
      </c>
      <c r="K6533" s="13">
        <v>0</v>
      </c>
      <c r="L6533" s="13">
        <v>0</v>
      </c>
      <c r="M6533" s="13">
        <v>0</v>
      </c>
      <c r="N6533" s="13">
        <v>1420.5705128205311</v>
      </c>
    </row>
    <row r="6534" spans="1:15" x14ac:dyDescent="0.3">
      <c r="A6534" s="2" t="s">
        <v>1107</v>
      </c>
      <c r="B6534" s="2" t="str">
        <f>VLOOKUP(A6534,'Hold Harmless'!A$1:B$7201,2,FALSE)</f>
        <v>MANOR ISD</v>
      </c>
      <c r="C6534" s="2">
        <v>5</v>
      </c>
      <c r="D6534" s="13">
        <v>637.77500000001987</v>
      </c>
      <c r="E6534" s="13">
        <v>789.20535714288292</v>
      </c>
      <c r="F6534" s="13">
        <v>1426.9803571429029</v>
      </c>
      <c r="G6534" s="13">
        <v>0.95102741261698498</v>
      </c>
      <c r="H6534" s="13">
        <v>0.93229707420615071</v>
      </c>
      <c r="I6534" s="13">
        <v>1</v>
      </c>
      <c r="J6534" s="13">
        <v>1426.9803571429029</v>
      </c>
      <c r="K6534" s="13">
        <v>0</v>
      </c>
      <c r="L6534" s="13">
        <v>0</v>
      </c>
      <c r="M6534" s="13">
        <v>0</v>
      </c>
      <c r="N6534" s="13">
        <v>1426.9803571429029</v>
      </c>
    </row>
    <row r="6535" spans="1:15" ht="15" thickBot="1" x14ac:dyDescent="0.35">
      <c r="A6535" s="2" t="s">
        <v>1107</v>
      </c>
      <c r="B6535" s="2" t="str">
        <f>VLOOKUP(A6535,'Hold Harmless'!A$1:B$7201,2,FALSE)</f>
        <v>MANOR ISD</v>
      </c>
      <c r="C6535" s="2">
        <v>6</v>
      </c>
      <c r="D6535" s="13">
        <v>747.20587044534238</v>
      </c>
      <c r="E6535" s="13">
        <v>659.95023616734295</v>
      </c>
      <c r="F6535" s="13">
        <v>1407.1561066126853</v>
      </c>
      <c r="G6535" s="13">
        <v>0.95102741261698498</v>
      </c>
      <c r="H6535" s="13">
        <v>0.93229707420615071</v>
      </c>
      <c r="I6535" s="13">
        <v>1</v>
      </c>
      <c r="J6535" s="13">
        <v>1407.1561066126853</v>
      </c>
      <c r="K6535" s="13">
        <v>0</v>
      </c>
      <c r="L6535" s="13">
        <v>0</v>
      </c>
      <c r="M6535" s="13">
        <v>0</v>
      </c>
      <c r="N6535" s="13">
        <v>1407.1561066126853</v>
      </c>
      <c r="O6535" s="24">
        <f t="shared" ref="O6535" si="1087">SUM(N6530:N6535)</f>
        <v>8473.1481930512073</v>
      </c>
    </row>
    <row r="6536" spans="1:15" ht="15" thickTop="1" x14ac:dyDescent="0.3">
      <c r="A6536" s="4" t="s">
        <v>1108</v>
      </c>
      <c r="B6536" s="4" t="str">
        <f>VLOOKUP(A6536,'Hold Harmless'!A$1:B$7201,2,FALSE)</f>
        <v>EANES ISD</v>
      </c>
      <c r="C6536" s="4">
        <v>1</v>
      </c>
      <c r="D6536" s="10">
        <v>273.50308641976136</v>
      </c>
      <c r="E6536" s="10">
        <v>1034.0000000000159</v>
      </c>
      <c r="F6536" s="10">
        <v>1307.5030864197772</v>
      </c>
      <c r="G6536" s="10">
        <v>0.96110358612240843</v>
      </c>
      <c r="H6536" s="10">
        <v>0.97659491158809009</v>
      </c>
      <c r="I6536" s="10">
        <v>0.98413740919406345</v>
      </c>
      <c r="J6536" s="10">
        <v>1286.7626999824013</v>
      </c>
      <c r="K6536" s="10">
        <v>20.740386437375946</v>
      </c>
      <c r="L6536" s="10">
        <v>20.740386437375946</v>
      </c>
      <c r="M6536" s="10">
        <v>0</v>
      </c>
      <c r="N6536" s="10">
        <v>1286.7626999824013</v>
      </c>
    </row>
    <row r="6537" spans="1:15" x14ac:dyDescent="0.3">
      <c r="A6537" s="4" t="s">
        <v>1108</v>
      </c>
      <c r="B6537" s="4" t="str">
        <f>VLOOKUP(A6537,'Hold Harmless'!A$1:B$7201,2,FALSE)</f>
        <v>EANES ISD</v>
      </c>
      <c r="C6537" s="4">
        <v>2</v>
      </c>
      <c r="D6537" s="10">
        <v>671.11996336998322</v>
      </c>
      <c r="E6537" s="10">
        <v>625.81318681319635</v>
      </c>
      <c r="F6537" s="10">
        <v>1296.9331501831796</v>
      </c>
      <c r="G6537" s="10">
        <v>0.96110358612240843</v>
      </c>
      <c r="H6537" s="10">
        <v>0.97659491158809009</v>
      </c>
      <c r="I6537" s="10">
        <v>0.98413740919406345</v>
      </c>
      <c r="J6537" s="10">
        <v>1276.3604303191696</v>
      </c>
      <c r="K6537" s="10">
        <v>20.572719864009969</v>
      </c>
      <c r="L6537" s="10">
        <v>20.572719864009969</v>
      </c>
      <c r="M6537" s="10">
        <v>0</v>
      </c>
      <c r="N6537" s="10">
        <v>1276.3604303191696</v>
      </c>
    </row>
    <row r="6538" spans="1:15" x14ac:dyDescent="0.3">
      <c r="A6538" s="4" t="s">
        <v>1108</v>
      </c>
      <c r="B6538" s="4" t="str">
        <f>VLOOKUP(A6538,'Hold Harmless'!A$1:B$7201,2,FALSE)</f>
        <v>EANES ISD</v>
      </c>
      <c r="C6538" s="4">
        <v>3</v>
      </c>
      <c r="D6538" s="10">
        <v>663.09999999997308</v>
      </c>
      <c r="E6538" s="10">
        <v>631.62666666666883</v>
      </c>
      <c r="F6538" s="10">
        <v>1294.7266666666419</v>
      </c>
      <c r="G6538" s="10">
        <v>0.96110358612240843</v>
      </c>
      <c r="H6538" s="10">
        <v>0.97659491158809009</v>
      </c>
      <c r="I6538" s="10">
        <v>0.98413740919406345</v>
      </c>
      <c r="J6538" s="10">
        <v>1274.1889473477747</v>
      </c>
      <c r="K6538" s="10">
        <v>20.537719318867175</v>
      </c>
      <c r="L6538" s="10">
        <v>20.537719318867175</v>
      </c>
      <c r="M6538" s="10">
        <v>0</v>
      </c>
      <c r="N6538" s="10">
        <v>1274.1889473477747</v>
      </c>
    </row>
    <row r="6539" spans="1:15" x14ac:dyDescent="0.3">
      <c r="A6539" s="4" t="s">
        <v>1108</v>
      </c>
      <c r="B6539" s="4" t="str">
        <f>VLOOKUP(A6539,'Hold Harmless'!A$1:B$7201,2,FALSE)</f>
        <v>EANES ISD</v>
      </c>
      <c r="C6539" s="4">
        <v>4</v>
      </c>
      <c r="D6539" s="10">
        <v>786.99382716047546</v>
      </c>
      <c r="E6539" s="10">
        <v>522.77160493828467</v>
      </c>
      <c r="F6539" s="10">
        <v>1309.7654320987601</v>
      </c>
      <c r="G6539" s="10">
        <v>0.96110358612240843</v>
      </c>
      <c r="H6539" s="10">
        <v>0.97659491158809009</v>
      </c>
      <c r="I6539" s="10">
        <v>0.98413740919406345</v>
      </c>
      <c r="J6539" s="10">
        <v>1288.9891589976169</v>
      </c>
      <c r="K6539" s="10">
        <v>20.776273101143261</v>
      </c>
      <c r="L6539" s="10">
        <v>20.776273101143261</v>
      </c>
      <c r="M6539" s="10">
        <v>0</v>
      </c>
      <c r="N6539" s="10">
        <v>1288.9891589976169</v>
      </c>
    </row>
    <row r="6540" spans="1:15" x14ac:dyDescent="0.3">
      <c r="A6540" s="4" t="s">
        <v>1108</v>
      </c>
      <c r="B6540" s="4" t="str">
        <f>VLOOKUP(A6540,'Hold Harmless'!A$1:B$7201,2,FALSE)</f>
        <v>EANES ISD</v>
      </c>
      <c r="C6540" s="4">
        <v>5</v>
      </c>
      <c r="D6540" s="10">
        <v>843.33178053834263</v>
      </c>
      <c r="E6540" s="10">
        <v>459.1607142857203</v>
      </c>
      <c r="F6540" s="10">
        <v>1302.492494824063</v>
      </c>
      <c r="G6540" s="10">
        <v>0.96110358612240843</v>
      </c>
      <c r="H6540" s="10">
        <v>0.97659491158809009</v>
      </c>
      <c r="I6540" s="10">
        <v>0.98413740919406345</v>
      </c>
      <c r="J6540" s="10">
        <v>1281.8315893508654</v>
      </c>
      <c r="K6540" s="10">
        <v>20.660905473197545</v>
      </c>
      <c r="L6540" s="10">
        <v>20.660905473197545</v>
      </c>
      <c r="M6540" s="10">
        <v>0</v>
      </c>
      <c r="N6540" s="10">
        <v>1281.8315893508654</v>
      </c>
    </row>
    <row r="6541" spans="1:15" ht="15" thickBot="1" x14ac:dyDescent="0.35">
      <c r="A6541" s="4" t="s">
        <v>1108</v>
      </c>
      <c r="B6541" s="4" t="str">
        <f>VLOOKUP(A6541,'Hold Harmless'!A$1:B$7201,2,FALSE)</f>
        <v>EANES ISD</v>
      </c>
      <c r="C6541" s="4">
        <v>6</v>
      </c>
      <c r="D6541" s="10">
        <v>930.21710526314007</v>
      </c>
      <c r="E6541" s="10">
        <v>356.64035087718742</v>
      </c>
      <c r="F6541" s="10">
        <v>1286.8574561403275</v>
      </c>
      <c r="G6541" s="10">
        <v>0.96110358612240843</v>
      </c>
      <c r="H6541" s="10">
        <v>0.97659491158809009</v>
      </c>
      <c r="I6541" s="10">
        <v>0.98413740919406345</v>
      </c>
      <c r="J6541" s="10">
        <v>1266.4445628880051</v>
      </c>
      <c r="K6541" s="10">
        <v>20.412893252322419</v>
      </c>
      <c r="L6541" s="10">
        <v>20.412893252322419</v>
      </c>
      <c r="M6541" s="10">
        <v>0</v>
      </c>
      <c r="N6541" s="10">
        <v>1266.4445628880051</v>
      </c>
      <c r="O6541" s="24">
        <f t="shared" ref="O6541" si="1088">SUM(N6536:N6541)</f>
        <v>7674.577388885833</v>
      </c>
    </row>
    <row r="6542" spans="1:15" ht="15" thickTop="1" x14ac:dyDescent="0.3">
      <c r="A6542" s="11" t="s">
        <v>1109</v>
      </c>
      <c r="B6542" s="11" t="str">
        <f>VLOOKUP(A6542,'Hold Harmless'!A$1:B$7201,2,FALSE)</f>
        <v>DEL VALLE ISD</v>
      </c>
      <c r="C6542" s="11">
        <v>1</v>
      </c>
      <c r="D6542" s="12">
        <v>32.931034482758442</v>
      </c>
      <c r="E6542" s="12">
        <v>1609.4166666668034</v>
      </c>
      <c r="F6542" s="12">
        <v>1642.3477011495618</v>
      </c>
      <c r="G6542" s="12">
        <v>0.93664608657111714</v>
      </c>
      <c r="H6542" s="12">
        <v>0.96330515317268695</v>
      </c>
      <c r="I6542" s="12">
        <v>0.97232541888334445</v>
      </c>
      <c r="J6542" s="12">
        <v>1596.8964164723454</v>
      </c>
      <c r="K6542" s="12">
        <v>45.451284677216336</v>
      </c>
      <c r="L6542" s="12">
        <v>45.451284677216336</v>
      </c>
      <c r="M6542" s="12">
        <v>0</v>
      </c>
      <c r="N6542" s="12">
        <v>1596.8964164723454</v>
      </c>
    </row>
    <row r="6543" spans="1:15" x14ac:dyDescent="0.3">
      <c r="A6543" s="11" t="s">
        <v>1109</v>
      </c>
      <c r="B6543" s="11" t="str">
        <f>VLOOKUP(A6543,'Hold Harmless'!A$1:B$7201,2,FALSE)</f>
        <v>DEL VALLE ISD</v>
      </c>
      <c r="C6543" s="11">
        <v>2</v>
      </c>
      <c r="D6543" s="12">
        <v>253.08333333333536</v>
      </c>
      <c r="E6543" s="12">
        <v>1415.4644151139446</v>
      </c>
      <c r="F6543" s="12">
        <v>1668.5477484472799</v>
      </c>
      <c r="G6543" s="12">
        <v>0.93664608657111714</v>
      </c>
      <c r="H6543" s="12">
        <v>0.96330515317268695</v>
      </c>
      <c r="I6543" s="12">
        <v>0.97232541888334445</v>
      </c>
      <c r="J6543" s="12">
        <v>1622.3713884358626</v>
      </c>
      <c r="K6543" s="12">
        <v>46.176360011417273</v>
      </c>
      <c r="L6543" s="12">
        <v>46.176360011417273</v>
      </c>
      <c r="M6543" s="12">
        <v>0</v>
      </c>
      <c r="N6543" s="12">
        <v>1622.3713884358626</v>
      </c>
    </row>
    <row r="6544" spans="1:15" x14ac:dyDescent="0.3">
      <c r="A6544" s="11" t="s">
        <v>1109</v>
      </c>
      <c r="B6544" s="11" t="str">
        <f>VLOOKUP(A6544,'Hold Harmless'!A$1:B$7201,2,FALSE)</f>
        <v>DEL VALLE ISD</v>
      </c>
      <c r="C6544" s="11">
        <v>3</v>
      </c>
      <c r="D6544" s="12">
        <v>320.63999999999106</v>
      </c>
      <c r="E6544" s="12">
        <v>1372.3700000000283</v>
      </c>
      <c r="F6544" s="12">
        <v>1693.0100000000193</v>
      </c>
      <c r="G6544" s="12">
        <v>0.93664608657111714</v>
      </c>
      <c r="H6544" s="12">
        <v>0.96330515317268695</v>
      </c>
      <c r="I6544" s="12">
        <v>0.97232541888334445</v>
      </c>
      <c r="J6544" s="12">
        <v>1646.1566574237097</v>
      </c>
      <c r="K6544" s="12">
        <v>46.853342576309615</v>
      </c>
      <c r="L6544" s="12">
        <v>46.853342576309615</v>
      </c>
      <c r="M6544" s="12">
        <v>0</v>
      </c>
      <c r="N6544" s="12">
        <v>1646.1566574237097</v>
      </c>
    </row>
    <row r="6545" spans="1:15" x14ac:dyDescent="0.3">
      <c r="A6545" s="11" t="s">
        <v>1109</v>
      </c>
      <c r="B6545" s="11" t="str">
        <f>VLOOKUP(A6545,'Hold Harmless'!A$1:B$7201,2,FALSE)</f>
        <v>DEL VALLE ISD</v>
      </c>
      <c r="C6545" s="11">
        <v>4</v>
      </c>
      <c r="D6545" s="12">
        <v>264.65773809523517</v>
      </c>
      <c r="E6545" s="12">
        <v>1412.098214285729</v>
      </c>
      <c r="F6545" s="12">
        <v>1676.7559523809641</v>
      </c>
      <c r="G6545" s="12">
        <v>0.93664608657111714</v>
      </c>
      <c r="H6545" s="12">
        <v>0.96330515317268695</v>
      </c>
      <c r="I6545" s="12">
        <v>0.97232541888334445</v>
      </c>
      <c r="J6545" s="12">
        <v>1630.3524337639622</v>
      </c>
      <c r="K6545" s="12">
        <v>46.403518617001964</v>
      </c>
      <c r="L6545" s="12">
        <v>46.403518617001964</v>
      </c>
      <c r="M6545" s="12">
        <v>0</v>
      </c>
      <c r="N6545" s="12">
        <v>1630.3524337639622</v>
      </c>
    </row>
    <row r="6546" spans="1:15" x14ac:dyDescent="0.3">
      <c r="A6546" s="11" t="s">
        <v>1109</v>
      </c>
      <c r="B6546" s="11" t="str">
        <f>VLOOKUP(A6546,'Hold Harmless'!A$1:B$7201,2,FALSE)</f>
        <v>DEL VALLE ISD</v>
      </c>
      <c r="C6546" s="11">
        <v>5</v>
      </c>
      <c r="D6546" s="12">
        <v>335.15123456791133</v>
      </c>
      <c r="E6546" s="12">
        <v>1328.0648148148043</v>
      </c>
      <c r="F6546" s="12">
        <v>1663.2160493827157</v>
      </c>
      <c r="G6546" s="12">
        <v>0.93664608657111714</v>
      </c>
      <c r="H6546" s="12">
        <v>0.96330515317268695</v>
      </c>
      <c r="I6546" s="12">
        <v>0.97232541888334445</v>
      </c>
      <c r="J6546" s="12">
        <v>1617.1872419095503</v>
      </c>
      <c r="K6546" s="12">
        <v>46.028807473165443</v>
      </c>
      <c r="L6546" s="12">
        <v>46.028807473165443</v>
      </c>
      <c r="M6546" s="12">
        <v>0</v>
      </c>
      <c r="N6546" s="12">
        <v>1617.1872419095503</v>
      </c>
    </row>
    <row r="6547" spans="1:15" ht="15" thickBot="1" x14ac:dyDescent="0.35">
      <c r="A6547" s="11" t="s">
        <v>1109</v>
      </c>
      <c r="B6547" s="11" t="str">
        <f>VLOOKUP(A6547,'Hold Harmless'!A$1:B$7201,2,FALSE)</f>
        <v>DEL VALLE ISD</v>
      </c>
      <c r="C6547" s="11">
        <v>6</v>
      </c>
      <c r="D6547" s="12">
        <v>670.9646464646089</v>
      </c>
      <c r="E6547" s="12">
        <v>1001.6212121211703</v>
      </c>
      <c r="F6547" s="12">
        <v>1672.5858585857791</v>
      </c>
      <c r="G6547" s="12">
        <v>0.93664608657111714</v>
      </c>
      <c r="H6547" s="12">
        <v>0.96330515317268695</v>
      </c>
      <c r="I6547" s="12">
        <v>0.97232541888334445</v>
      </c>
      <c r="J6547" s="12">
        <v>1626.297745567776</v>
      </c>
      <c r="K6547" s="12">
        <v>46.28811301800306</v>
      </c>
      <c r="L6547" s="12">
        <v>46.28811301800306</v>
      </c>
      <c r="M6547" s="12">
        <v>0</v>
      </c>
      <c r="N6547" s="12">
        <v>1626.297745567776</v>
      </c>
      <c r="O6547" s="24">
        <f t="shared" ref="O6547" si="1089">SUM(N6542:N6547)</f>
        <v>9739.2618835732046</v>
      </c>
    </row>
    <row r="6548" spans="1:15" ht="15" thickTop="1" x14ac:dyDescent="0.3">
      <c r="A6548" s="2" t="s">
        <v>1110</v>
      </c>
      <c r="B6548" s="2" t="str">
        <f>VLOOKUP(A6548,'Hold Harmless'!A$1:B$7201,2,FALSE)</f>
        <v>LAGO VISTA ISD</v>
      </c>
      <c r="C6548" s="2">
        <v>1</v>
      </c>
      <c r="D6548" s="13">
        <v>57.486666666667666</v>
      </c>
      <c r="E6548" s="13">
        <v>206.66999999999751</v>
      </c>
      <c r="F6548" s="13">
        <v>264.15666666666516</v>
      </c>
      <c r="G6548" s="13">
        <v>0.95831818294310367</v>
      </c>
      <c r="H6548" s="13">
        <v>0.9753961104532477</v>
      </c>
      <c r="I6548" s="13">
        <v>0.98249129012601022</v>
      </c>
      <c r="J6548" s="13">
        <v>259.53162422871827</v>
      </c>
      <c r="K6548" s="13">
        <v>4.6250424379468882</v>
      </c>
      <c r="L6548" s="13">
        <v>4.6250424379468882</v>
      </c>
      <c r="M6548" s="13">
        <v>0</v>
      </c>
      <c r="N6548" s="13">
        <v>259.53162422871827</v>
      </c>
    </row>
    <row r="6549" spans="1:15" x14ac:dyDescent="0.3">
      <c r="A6549" s="2" t="s">
        <v>1110</v>
      </c>
      <c r="B6549" s="2" t="str">
        <f>VLOOKUP(A6549,'Hold Harmless'!A$1:B$7201,2,FALSE)</f>
        <v>LAGO VISTA ISD</v>
      </c>
      <c r="C6549" s="2">
        <v>2</v>
      </c>
      <c r="D6549" s="13">
        <v>158.10714285714144</v>
      </c>
      <c r="E6549" s="13">
        <v>102.94047619047478</v>
      </c>
      <c r="F6549" s="13">
        <v>261.04761904761619</v>
      </c>
      <c r="G6549" s="13">
        <v>0.95831818294310367</v>
      </c>
      <c r="H6549" s="13">
        <v>0.9753961104532477</v>
      </c>
      <c r="I6549" s="13">
        <v>0.98249129012601022</v>
      </c>
      <c r="J6549" s="13">
        <v>256.47701202241569</v>
      </c>
      <c r="K6549" s="13">
        <v>4.570607025200502</v>
      </c>
      <c r="L6549" s="13">
        <v>4.570607025200502</v>
      </c>
      <c r="M6549" s="13">
        <v>0</v>
      </c>
      <c r="N6549" s="13">
        <v>256.47701202241569</v>
      </c>
    </row>
    <row r="6550" spans="1:15" x14ac:dyDescent="0.3">
      <c r="A6550" s="2" t="s">
        <v>1110</v>
      </c>
      <c r="B6550" s="2" t="str">
        <f>VLOOKUP(A6550,'Hold Harmless'!A$1:B$7201,2,FALSE)</f>
        <v>LAGO VISTA ISD</v>
      </c>
      <c r="C6550" s="2">
        <v>3</v>
      </c>
      <c r="D6550" s="13">
        <v>158.26436781609155</v>
      </c>
      <c r="E6550" s="13">
        <v>100.44252873563293</v>
      </c>
      <c r="F6550" s="13">
        <v>258.70689655172447</v>
      </c>
      <c r="G6550" s="13">
        <v>0.95831818294310367</v>
      </c>
      <c r="H6550" s="13">
        <v>0.9753961104532477</v>
      </c>
      <c r="I6550" s="13">
        <v>0.98249129012601022</v>
      </c>
      <c r="J6550" s="13">
        <v>254.17727255760005</v>
      </c>
      <c r="K6550" s="13">
        <v>4.529623994124421</v>
      </c>
      <c r="L6550" s="13">
        <v>4.529623994124421</v>
      </c>
      <c r="M6550" s="13">
        <v>0</v>
      </c>
      <c r="N6550" s="13">
        <v>254.17727255760005</v>
      </c>
    </row>
    <row r="6551" spans="1:15" x14ac:dyDescent="0.3">
      <c r="A6551" s="2" t="s">
        <v>1110</v>
      </c>
      <c r="B6551" s="2" t="str">
        <f>VLOOKUP(A6551,'Hold Harmless'!A$1:B$7201,2,FALSE)</f>
        <v>LAGO VISTA ISD</v>
      </c>
      <c r="C6551" s="2">
        <v>4</v>
      </c>
      <c r="D6551" s="13">
        <v>158.93666666666601</v>
      </c>
      <c r="E6551" s="13">
        <v>103.73333333333447</v>
      </c>
      <c r="F6551" s="13">
        <v>262.67000000000047</v>
      </c>
      <c r="G6551" s="13">
        <v>0.95831818294310367</v>
      </c>
      <c r="H6551" s="13">
        <v>0.9753961104532477</v>
      </c>
      <c r="I6551" s="13">
        <v>0.98249129012601022</v>
      </c>
      <c r="J6551" s="13">
        <v>258.07098717739956</v>
      </c>
      <c r="K6551" s="13">
        <v>4.5990128226009119</v>
      </c>
      <c r="L6551" s="13">
        <v>4.5990128226009119</v>
      </c>
      <c r="M6551" s="13">
        <v>0</v>
      </c>
      <c r="N6551" s="13">
        <v>258.07098717739956</v>
      </c>
    </row>
    <row r="6552" spans="1:15" x14ac:dyDescent="0.3">
      <c r="A6552" s="2" t="s">
        <v>1110</v>
      </c>
      <c r="B6552" s="2" t="str">
        <f>VLOOKUP(A6552,'Hold Harmless'!A$1:B$7201,2,FALSE)</f>
        <v>LAGO VISTA ISD</v>
      </c>
      <c r="C6552" s="2">
        <v>5</v>
      </c>
      <c r="D6552" s="13">
        <v>181.61458333333283</v>
      </c>
      <c r="E6552" s="13">
        <v>84.742187499999787</v>
      </c>
      <c r="F6552" s="13">
        <v>266.35677083333263</v>
      </c>
      <c r="G6552" s="13">
        <v>0.95831818294310367</v>
      </c>
      <c r="H6552" s="13">
        <v>0.9753961104532477</v>
      </c>
      <c r="I6552" s="13">
        <v>0.98249129012601022</v>
      </c>
      <c r="J6552" s="13">
        <v>261.69320740983903</v>
      </c>
      <c r="K6552" s="13">
        <v>4.6635634234935992</v>
      </c>
      <c r="L6552" s="13">
        <v>4.6635634234935992</v>
      </c>
      <c r="M6552" s="13">
        <v>0</v>
      </c>
      <c r="N6552" s="13">
        <v>261.69320740983903</v>
      </c>
    </row>
    <row r="6553" spans="1:15" ht="15" thickBot="1" x14ac:dyDescent="0.35">
      <c r="A6553" s="2" t="s">
        <v>1110</v>
      </c>
      <c r="B6553" s="2" t="str">
        <f>VLOOKUP(A6553,'Hold Harmless'!A$1:B$7201,2,FALSE)</f>
        <v>LAGO VISTA ISD</v>
      </c>
      <c r="C6553" s="2">
        <v>6</v>
      </c>
      <c r="D6553" s="13">
        <v>180.47849462365451</v>
      </c>
      <c r="E6553" s="13">
        <v>84.801075268816845</v>
      </c>
      <c r="F6553" s="13">
        <v>265.27956989247139</v>
      </c>
      <c r="G6553" s="13">
        <v>0.95831818294310367</v>
      </c>
      <c r="H6553" s="13">
        <v>0.9753961104532477</v>
      </c>
      <c r="I6553" s="13">
        <v>0.98249129012601022</v>
      </c>
      <c r="J6553" s="13">
        <v>260.63486686772728</v>
      </c>
      <c r="K6553" s="13">
        <v>4.6447030247441035</v>
      </c>
      <c r="L6553" s="13">
        <v>4.6447030247441035</v>
      </c>
      <c r="M6553" s="13">
        <v>0</v>
      </c>
      <c r="N6553" s="13">
        <v>260.63486686772728</v>
      </c>
      <c r="O6553" s="24">
        <f t="shared" ref="O6553" si="1090">SUM(N6548:N6553)</f>
        <v>1550.5849702637001</v>
      </c>
    </row>
    <row r="6554" spans="1:15" ht="15" thickTop="1" x14ac:dyDescent="0.3">
      <c r="A6554" s="4" t="s">
        <v>1111</v>
      </c>
      <c r="B6554" s="4" t="str">
        <f>VLOOKUP(A6554,'Hold Harmless'!A$1:B$7201,2,FALSE)</f>
        <v>LAKE TRAVIS ISD</v>
      </c>
      <c r="C6554" s="4">
        <v>1</v>
      </c>
      <c r="D6554" s="10">
        <v>496.54320987657042</v>
      </c>
      <c r="E6554" s="10">
        <v>1280.7222222221967</v>
      </c>
      <c r="F6554" s="10">
        <v>1777.2654320987672</v>
      </c>
      <c r="G6554" s="10">
        <v>0.95256890007601014</v>
      </c>
      <c r="H6554" s="10">
        <v>0.9717171760703025</v>
      </c>
      <c r="I6554" s="10">
        <v>0.98029439381556527</v>
      </c>
      <c r="J6554" s="10">
        <v>1742.2433394086197</v>
      </c>
      <c r="K6554" s="10">
        <v>35.022092690147474</v>
      </c>
      <c r="L6554" s="10">
        <v>35.022092690147474</v>
      </c>
      <c r="M6554" s="10">
        <v>0</v>
      </c>
      <c r="N6554" s="10">
        <v>1742.2433394086197</v>
      </c>
    </row>
    <row r="6555" spans="1:15" x14ac:dyDescent="0.3">
      <c r="A6555" s="4" t="s">
        <v>1111</v>
      </c>
      <c r="B6555" s="4" t="str">
        <f>VLOOKUP(A6555,'Hold Harmless'!A$1:B$7201,2,FALSE)</f>
        <v>LAKE TRAVIS ISD</v>
      </c>
      <c r="C6555" s="4">
        <v>2</v>
      </c>
      <c r="D6555" s="10">
        <v>1099.9672619047799</v>
      </c>
      <c r="E6555" s="10">
        <v>661.64285714288303</v>
      </c>
      <c r="F6555" s="10">
        <v>1761.6101190476629</v>
      </c>
      <c r="G6555" s="10">
        <v>0.95256890007601014</v>
      </c>
      <c r="H6555" s="10">
        <v>0.9717171760703025</v>
      </c>
      <c r="I6555" s="10">
        <v>0.98029439381556527</v>
      </c>
      <c r="J6555" s="10">
        <v>1726.8965237911946</v>
      </c>
      <c r="K6555" s="10">
        <v>34.713595256468352</v>
      </c>
      <c r="L6555" s="10">
        <v>34.713595256468352</v>
      </c>
      <c r="M6555" s="10">
        <v>0</v>
      </c>
      <c r="N6555" s="10">
        <v>1726.8965237911946</v>
      </c>
    </row>
    <row r="6556" spans="1:15" x14ac:dyDescent="0.3">
      <c r="A6556" s="4" t="s">
        <v>1111</v>
      </c>
      <c r="B6556" s="4" t="str">
        <f>VLOOKUP(A6556,'Hold Harmless'!A$1:B$7201,2,FALSE)</f>
        <v>LAKE TRAVIS ISD</v>
      </c>
      <c r="C6556" s="4">
        <v>3</v>
      </c>
      <c r="D6556" s="10">
        <v>1048.3159722221812</v>
      </c>
      <c r="E6556" s="10">
        <v>716.2777777777851</v>
      </c>
      <c r="F6556" s="10">
        <v>1764.5937499999663</v>
      </c>
      <c r="G6556" s="10">
        <v>0.95256890007601014</v>
      </c>
      <c r="H6556" s="10">
        <v>0.9717171760703025</v>
      </c>
      <c r="I6556" s="10">
        <v>0.98029439381556527</v>
      </c>
      <c r="J6556" s="10">
        <v>1729.8213604869522</v>
      </c>
      <c r="K6556" s="10">
        <v>34.772389513014105</v>
      </c>
      <c r="L6556" s="10">
        <v>34.772389513014105</v>
      </c>
      <c r="M6556" s="10">
        <v>0</v>
      </c>
      <c r="N6556" s="10">
        <v>1729.8213604869522</v>
      </c>
    </row>
    <row r="6557" spans="1:15" x14ac:dyDescent="0.3">
      <c r="A6557" s="4" t="s">
        <v>1111</v>
      </c>
      <c r="B6557" s="4" t="str">
        <f>VLOOKUP(A6557,'Hold Harmless'!A$1:B$7201,2,FALSE)</f>
        <v>LAKE TRAVIS ISD</v>
      </c>
      <c r="C6557" s="4">
        <v>4</v>
      </c>
      <c r="D6557" s="10">
        <v>1170.302083333321</v>
      </c>
      <c r="E6557" s="10">
        <v>616.49218749999932</v>
      </c>
      <c r="F6557" s="10">
        <v>1786.7942708333203</v>
      </c>
      <c r="G6557" s="10">
        <v>0.95256890007601014</v>
      </c>
      <c r="H6557" s="10">
        <v>0.9717171760703025</v>
      </c>
      <c r="I6557" s="10">
        <v>0.98029439381556527</v>
      </c>
      <c r="J6557" s="10">
        <v>1751.5844065996746</v>
      </c>
      <c r="K6557" s="10">
        <v>35.209864233645703</v>
      </c>
      <c r="L6557" s="10">
        <v>35.209864233645703</v>
      </c>
      <c r="M6557" s="10">
        <v>0</v>
      </c>
      <c r="N6557" s="10">
        <v>1751.5844065996746</v>
      </c>
    </row>
    <row r="6558" spans="1:15" x14ac:dyDescent="0.3">
      <c r="A6558" s="4" t="s">
        <v>1111</v>
      </c>
      <c r="B6558" s="4" t="str">
        <f>VLOOKUP(A6558,'Hold Harmless'!A$1:B$7201,2,FALSE)</f>
        <v>LAKE TRAVIS ISD</v>
      </c>
      <c r="C6558" s="4">
        <v>5</v>
      </c>
      <c r="D6558" s="10">
        <v>1106.8244047619266</v>
      </c>
      <c r="E6558" s="10">
        <v>666.13988095240165</v>
      </c>
      <c r="F6558" s="10">
        <v>1772.9642857143283</v>
      </c>
      <c r="G6558" s="10">
        <v>0.95256890007601014</v>
      </c>
      <c r="H6558" s="10">
        <v>0.9717171760703025</v>
      </c>
      <c r="I6558" s="10">
        <v>0.98029439381556527</v>
      </c>
      <c r="J6558" s="10">
        <v>1738.026949720974</v>
      </c>
      <c r="K6558" s="10">
        <v>34.937335993354282</v>
      </c>
      <c r="L6558" s="10">
        <v>34.937335993354282</v>
      </c>
      <c r="M6558" s="10">
        <v>0</v>
      </c>
      <c r="N6558" s="10">
        <v>1738.026949720974</v>
      </c>
    </row>
    <row r="6559" spans="1:15" ht="15" thickBot="1" x14ac:dyDescent="0.35">
      <c r="A6559" s="4" t="s">
        <v>1111</v>
      </c>
      <c r="B6559" s="4" t="str">
        <f>VLOOKUP(A6559,'Hold Harmless'!A$1:B$7201,2,FALSE)</f>
        <v>LAKE TRAVIS ISD</v>
      </c>
      <c r="C6559" s="4">
        <v>6</v>
      </c>
      <c r="D6559" s="10">
        <v>1144.722222222216</v>
      </c>
      <c r="E6559" s="10">
        <v>623.44166666666888</v>
      </c>
      <c r="F6559" s="10">
        <v>1768.1638888888849</v>
      </c>
      <c r="G6559" s="10">
        <v>0.95256890007601014</v>
      </c>
      <c r="H6559" s="10">
        <v>0.9717171760703025</v>
      </c>
      <c r="I6559" s="10">
        <v>0.98029439381556527</v>
      </c>
      <c r="J6559" s="10">
        <v>1733.3211476249019</v>
      </c>
      <c r="K6559" s="10">
        <v>34.842741263983044</v>
      </c>
      <c r="L6559" s="10">
        <v>34.842741263983044</v>
      </c>
      <c r="M6559" s="10">
        <v>0</v>
      </c>
      <c r="N6559" s="10">
        <v>1733.3211476249019</v>
      </c>
      <c r="O6559" s="24">
        <f t="shared" ref="O6559" si="1091">SUM(N6554:N6559)</f>
        <v>10421.893727632318</v>
      </c>
    </row>
    <row r="6560" spans="1:15" ht="15" thickTop="1" x14ac:dyDescent="0.3">
      <c r="A6560" s="11" t="s">
        <v>1112</v>
      </c>
      <c r="B6560" s="11" t="str">
        <f>VLOOKUP(A6560,'Hold Harmless'!A$1:B$7201,2,FALSE)</f>
        <v>GROVETON ISD</v>
      </c>
      <c r="C6560" s="11">
        <v>1</v>
      </c>
      <c r="D6560" s="12">
        <v>109.88391079251348</v>
      </c>
      <c r="E6560" s="12">
        <v>7.5870171246515339</v>
      </c>
      <c r="F6560" s="12">
        <v>117.47092791716501</v>
      </c>
      <c r="G6560" s="12">
        <v>0.95537458525845764</v>
      </c>
      <c r="H6560" s="12">
        <v>0.95024775122687355</v>
      </c>
      <c r="I6560" s="12">
        <v>1</v>
      </c>
      <c r="J6560" s="12">
        <v>117.47092791716501</v>
      </c>
      <c r="K6560" s="12">
        <v>0</v>
      </c>
      <c r="L6560" s="12">
        <v>0</v>
      </c>
      <c r="M6560" s="12">
        <v>0</v>
      </c>
      <c r="N6560" s="12">
        <v>117.47092791716501</v>
      </c>
    </row>
    <row r="6561" spans="1:15" x14ac:dyDescent="0.3">
      <c r="A6561" s="11" t="s">
        <v>1112</v>
      </c>
      <c r="B6561" s="11" t="str">
        <f>VLOOKUP(A6561,'Hold Harmless'!A$1:B$7201,2,FALSE)</f>
        <v>GROVETON ISD</v>
      </c>
      <c r="C6561" s="11">
        <v>2</v>
      </c>
      <c r="D6561" s="12">
        <v>113.52298850574759</v>
      </c>
      <c r="E6561" s="12">
        <v>3.2758620689655196</v>
      </c>
      <c r="F6561" s="12">
        <v>116.79885057471311</v>
      </c>
      <c r="G6561" s="12">
        <v>0.95537458525845764</v>
      </c>
      <c r="H6561" s="12">
        <v>0.95024775122687355</v>
      </c>
      <c r="I6561" s="12">
        <v>1</v>
      </c>
      <c r="J6561" s="12">
        <v>116.79885057471311</v>
      </c>
      <c r="K6561" s="12">
        <v>0</v>
      </c>
      <c r="L6561" s="12">
        <v>0</v>
      </c>
      <c r="M6561" s="12">
        <v>0</v>
      </c>
      <c r="N6561" s="12">
        <v>116.79885057471311</v>
      </c>
    </row>
    <row r="6562" spans="1:15" x14ac:dyDescent="0.3">
      <c r="A6562" s="11" t="s">
        <v>1112</v>
      </c>
      <c r="B6562" s="11" t="str">
        <f>VLOOKUP(A6562,'Hold Harmless'!A$1:B$7201,2,FALSE)</f>
        <v>GROVETON ISD</v>
      </c>
      <c r="C6562" s="11">
        <v>3</v>
      </c>
      <c r="D6562" s="12">
        <v>110.36333333333351</v>
      </c>
      <c r="E6562" s="12">
        <v>6.7533333333333267</v>
      </c>
      <c r="F6562" s="12">
        <v>117.11666666666684</v>
      </c>
      <c r="G6562" s="12">
        <v>0.95537458525845764</v>
      </c>
      <c r="H6562" s="12">
        <v>0.95024775122687355</v>
      </c>
      <c r="I6562" s="12">
        <v>1</v>
      </c>
      <c r="J6562" s="12">
        <v>117.11666666666684</v>
      </c>
      <c r="K6562" s="12">
        <v>0</v>
      </c>
      <c r="L6562" s="12">
        <v>0</v>
      </c>
      <c r="M6562" s="12">
        <v>0</v>
      </c>
      <c r="N6562" s="12">
        <v>117.11666666666684</v>
      </c>
    </row>
    <row r="6563" spans="1:15" x14ac:dyDescent="0.3">
      <c r="A6563" s="11" t="s">
        <v>1112</v>
      </c>
      <c r="B6563" s="11" t="str">
        <f>VLOOKUP(A6563,'Hold Harmless'!A$1:B$7201,2,FALSE)</f>
        <v>GROVETON ISD</v>
      </c>
      <c r="C6563" s="11">
        <v>4</v>
      </c>
      <c r="D6563" s="12">
        <v>92.276785714285907</v>
      </c>
      <c r="E6563" s="12">
        <v>24.419642857142815</v>
      </c>
      <c r="F6563" s="12">
        <v>116.69642857142873</v>
      </c>
      <c r="G6563" s="12">
        <v>0.95537458525845764</v>
      </c>
      <c r="H6563" s="12">
        <v>0.95024775122687355</v>
      </c>
      <c r="I6563" s="12">
        <v>1</v>
      </c>
      <c r="J6563" s="12">
        <v>116.69642857142873</v>
      </c>
      <c r="K6563" s="12">
        <v>0</v>
      </c>
      <c r="L6563" s="12">
        <v>0</v>
      </c>
      <c r="M6563" s="12">
        <v>0</v>
      </c>
      <c r="N6563" s="12">
        <v>116.69642857142873</v>
      </c>
    </row>
    <row r="6564" spans="1:15" x14ac:dyDescent="0.3">
      <c r="A6564" s="11" t="s">
        <v>1112</v>
      </c>
      <c r="B6564" s="11" t="str">
        <f>VLOOKUP(A6564,'Hold Harmless'!A$1:B$7201,2,FALSE)</f>
        <v>GROVETON ISD</v>
      </c>
      <c r="C6564" s="11">
        <v>5</v>
      </c>
      <c r="D6564" s="12">
        <v>113.89247311827978</v>
      </c>
      <c r="E6564" s="12">
        <v>0.89247311827956965</v>
      </c>
      <c r="F6564" s="12">
        <v>114.78494623655935</v>
      </c>
      <c r="G6564" s="12">
        <v>0.95537458525845764</v>
      </c>
      <c r="H6564" s="12">
        <v>0.95024775122687355</v>
      </c>
      <c r="I6564" s="12">
        <v>1</v>
      </c>
      <c r="J6564" s="12">
        <v>114.78494623655935</v>
      </c>
      <c r="K6564" s="12">
        <v>0</v>
      </c>
      <c r="L6564" s="12">
        <v>0</v>
      </c>
      <c r="M6564" s="12">
        <v>0</v>
      </c>
      <c r="N6564" s="12">
        <v>114.78494623655935</v>
      </c>
    </row>
    <row r="6565" spans="1:15" ht="15" thickBot="1" x14ac:dyDescent="0.35">
      <c r="A6565" s="11" t="s">
        <v>1112</v>
      </c>
      <c r="B6565" s="11" t="str">
        <f>VLOOKUP(A6565,'Hold Harmless'!A$1:B$7201,2,FALSE)</f>
        <v>GROVETON ISD</v>
      </c>
      <c r="C6565" s="11">
        <v>6</v>
      </c>
      <c r="D6565" s="12">
        <v>114.01436781609245</v>
      </c>
      <c r="E6565" s="12">
        <v>1.9827586206896557</v>
      </c>
      <c r="F6565" s="12">
        <v>115.9971264367821</v>
      </c>
      <c r="G6565" s="12">
        <v>0.95537458525845764</v>
      </c>
      <c r="H6565" s="12">
        <v>0.95024775122687355</v>
      </c>
      <c r="I6565" s="12">
        <v>1</v>
      </c>
      <c r="J6565" s="12">
        <v>115.9971264367821</v>
      </c>
      <c r="K6565" s="12">
        <v>0</v>
      </c>
      <c r="L6565" s="12">
        <v>0</v>
      </c>
      <c r="M6565" s="12">
        <v>0</v>
      </c>
      <c r="N6565" s="12">
        <v>115.9971264367821</v>
      </c>
      <c r="O6565" s="24">
        <f t="shared" ref="O6565" si="1092">SUM(N6560:N6565)</f>
        <v>698.86494640331512</v>
      </c>
    </row>
    <row r="6566" spans="1:15" ht="15" thickTop="1" x14ac:dyDescent="0.3">
      <c r="A6566" s="2" t="s">
        <v>1113</v>
      </c>
      <c r="B6566" s="2" t="str">
        <f>VLOOKUP(A6566,'Hold Harmless'!A$1:B$7201,2,FALSE)</f>
        <v>TRINITY ISD</v>
      </c>
      <c r="C6566" s="2">
        <v>1</v>
      </c>
      <c r="D6566" s="13">
        <v>133.65773809523864</v>
      </c>
      <c r="E6566" s="13">
        <v>53.895833333333321</v>
      </c>
      <c r="F6566" s="13">
        <v>187.55357142857196</v>
      </c>
      <c r="G6566" s="13">
        <v>0.94596620886661453</v>
      </c>
      <c r="H6566" s="13">
        <v>0.94517573428616375</v>
      </c>
      <c r="I6566" s="13">
        <v>1</v>
      </c>
      <c r="J6566" s="13">
        <v>187.55357142857196</v>
      </c>
      <c r="K6566" s="13">
        <v>0</v>
      </c>
      <c r="L6566" s="13">
        <v>0</v>
      </c>
      <c r="M6566" s="13">
        <v>0</v>
      </c>
      <c r="N6566" s="13">
        <v>187.55357142857196</v>
      </c>
    </row>
    <row r="6567" spans="1:15" x14ac:dyDescent="0.3">
      <c r="A6567" s="2" t="s">
        <v>1113</v>
      </c>
      <c r="B6567" s="2" t="str">
        <f>VLOOKUP(A6567,'Hold Harmless'!A$1:B$7201,2,FALSE)</f>
        <v>TRINITY ISD</v>
      </c>
      <c r="C6567" s="2">
        <v>2</v>
      </c>
      <c r="D6567" s="13">
        <v>163.60555555555524</v>
      </c>
      <c r="E6567" s="13">
        <v>16.761111111111163</v>
      </c>
      <c r="F6567" s="13">
        <v>180.36666666666639</v>
      </c>
      <c r="G6567" s="13">
        <v>0.94596620886661453</v>
      </c>
      <c r="H6567" s="13">
        <v>0.94517573428616375</v>
      </c>
      <c r="I6567" s="13">
        <v>1</v>
      </c>
      <c r="J6567" s="13">
        <v>180.36666666666639</v>
      </c>
      <c r="K6567" s="13">
        <v>0</v>
      </c>
      <c r="L6567" s="13">
        <v>0</v>
      </c>
      <c r="M6567" s="13">
        <v>0</v>
      </c>
      <c r="N6567" s="13">
        <v>180.36666666666639</v>
      </c>
    </row>
    <row r="6568" spans="1:15" x14ac:dyDescent="0.3">
      <c r="A6568" s="2" t="s">
        <v>1113</v>
      </c>
      <c r="B6568" s="2" t="str">
        <f>VLOOKUP(A6568,'Hold Harmless'!A$1:B$7201,2,FALSE)</f>
        <v>TRINITY ISD</v>
      </c>
      <c r="C6568" s="2">
        <v>3</v>
      </c>
      <c r="D6568" s="13">
        <v>166.6403508771931</v>
      </c>
      <c r="E6568" s="13">
        <v>6.4649122807017552</v>
      </c>
      <c r="F6568" s="13">
        <v>173.10526315789485</v>
      </c>
      <c r="G6568" s="13">
        <v>0.94596620886661453</v>
      </c>
      <c r="H6568" s="13">
        <v>0.94517573428616375</v>
      </c>
      <c r="I6568" s="13">
        <v>1</v>
      </c>
      <c r="J6568" s="13">
        <v>173.10526315789485</v>
      </c>
      <c r="K6568" s="13">
        <v>0</v>
      </c>
      <c r="L6568" s="13">
        <v>0</v>
      </c>
      <c r="M6568" s="13">
        <v>0</v>
      </c>
      <c r="N6568" s="13">
        <v>173.10526315789485</v>
      </c>
    </row>
    <row r="6569" spans="1:15" x14ac:dyDescent="0.3">
      <c r="A6569" s="2" t="s">
        <v>1113</v>
      </c>
      <c r="B6569" s="2" t="str">
        <f>VLOOKUP(A6569,'Hold Harmless'!A$1:B$7201,2,FALSE)</f>
        <v>TRINITY ISD</v>
      </c>
      <c r="C6569" s="2">
        <v>4</v>
      </c>
      <c r="D6569" s="13">
        <v>166.3143939393936</v>
      </c>
      <c r="E6569" s="13">
        <v>4.6098484848484897</v>
      </c>
      <c r="F6569" s="13">
        <v>170.9242424242421</v>
      </c>
      <c r="G6569" s="13">
        <v>0.94596620886661453</v>
      </c>
      <c r="H6569" s="13">
        <v>0.94517573428616375</v>
      </c>
      <c r="I6569" s="13">
        <v>1</v>
      </c>
      <c r="J6569" s="13">
        <v>170.9242424242421</v>
      </c>
      <c r="K6569" s="13">
        <v>0</v>
      </c>
      <c r="L6569" s="13">
        <v>0</v>
      </c>
      <c r="M6569" s="13">
        <v>0</v>
      </c>
      <c r="N6569" s="13">
        <v>170.9242424242421</v>
      </c>
    </row>
    <row r="6570" spans="1:15" x14ac:dyDescent="0.3">
      <c r="A6570" s="2" t="s">
        <v>1113</v>
      </c>
      <c r="B6570" s="2" t="str">
        <f>VLOOKUP(A6570,'Hold Harmless'!A$1:B$7201,2,FALSE)</f>
        <v>TRINITY ISD</v>
      </c>
      <c r="C6570" s="2">
        <v>5</v>
      </c>
      <c r="D6570" s="13">
        <v>169.0662609871527</v>
      </c>
      <c r="E6570" s="13">
        <v>1.5128465179175115</v>
      </c>
      <c r="F6570" s="13">
        <v>170.57910750507023</v>
      </c>
      <c r="G6570" s="13">
        <v>0.94596620886661453</v>
      </c>
      <c r="H6570" s="13">
        <v>0.94517573428616375</v>
      </c>
      <c r="I6570" s="13">
        <v>1</v>
      </c>
      <c r="J6570" s="13">
        <v>170.57910750507023</v>
      </c>
      <c r="K6570" s="13">
        <v>0</v>
      </c>
      <c r="L6570" s="13">
        <v>0</v>
      </c>
      <c r="M6570" s="13">
        <v>0</v>
      </c>
      <c r="N6570" s="13">
        <v>170.57910750507023</v>
      </c>
    </row>
    <row r="6571" spans="1:15" ht="15" thickBot="1" x14ac:dyDescent="0.35">
      <c r="A6571" s="2" t="s">
        <v>1113</v>
      </c>
      <c r="B6571" s="2" t="str">
        <f>VLOOKUP(A6571,'Hold Harmless'!A$1:B$7201,2,FALSE)</f>
        <v>TRINITY ISD</v>
      </c>
      <c r="C6571" s="2">
        <v>6</v>
      </c>
      <c r="D6571" s="13">
        <v>167.62816091953965</v>
      </c>
      <c r="E6571" s="13">
        <v>1.3783524904214559</v>
      </c>
      <c r="F6571" s="13">
        <v>169.00651340996112</v>
      </c>
      <c r="G6571" s="13">
        <v>0.94596620886661453</v>
      </c>
      <c r="H6571" s="13">
        <v>0.94517573428616375</v>
      </c>
      <c r="I6571" s="13">
        <v>1</v>
      </c>
      <c r="J6571" s="13">
        <v>169.00651340996112</v>
      </c>
      <c r="K6571" s="13">
        <v>0</v>
      </c>
      <c r="L6571" s="13">
        <v>0</v>
      </c>
      <c r="M6571" s="13">
        <v>0</v>
      </c>
      <c r="N6571" s="13">
        <v>169.00651340996112</v>
      </c>
      <c r="O6571" s="24">
        <f t="shared" ref="O6571" si="1093">SUM(N6566:N6571)</f>
        <v>1051.5353645924065</v>
      </c>
    </row>
    <row r="6572" spans="1:15" ht="15" thickTop="1" x14ac:dyDescent="0.3">
      <c r="A6572" s="4" t="s">
        <v>1114</v>
      </c>
      <c r="B6572" s="4" t="str">
        <f>VLOOKUP(A6572,'Hold Harmless'!A$1:B$7201,2,FALSE)</f>
        <v>CENTERVILLE ISD</v>
      </c>
      <c r="C6572" s="4">
        <v>1</v>
      </c>
      <c r="D6572" s="10">
        <v>19.86</v>
      </c>
      <c r="E6572" s="10">
        <v>1.1666666666666665</v>
      </c>
      <c r="F6572" s="10">
        <v>21.026666666666667</v>
      </c>
      <c r="G6572" s="10">
        <v>0.9565969688757322</v>
      </c>
      <c r="H6572" s="10">
        <v>0.95297378145345768</v>
      </c>
      <c r="I6572" s="10">
        <v>1</v>
      </c>
      <c r="J6572" s="10">
        <v>21.026666666666667</v>
      </c>
      <c r="K6572" s="10">
        <v>0</v>
      </c>
      <c r="L6572" s="10">
        <v>0</v>
      </c>
      <c r="M6572" s="10">
        <v>0</v>
      </c>
      <c r="N6572" s="10">
        <v>21.026666666666667</v>
      </c>
    </row>
    <row r="6573" spans="1:15" x14ac:dyDescent="0.3">
      <c r="A6573" s="4" t="s">
        <v>1114</v>
      </c>
      <c r="B6573" s="4" t="str">
        <f>VLOOKUP(A6573,'Hold Harmless'!A$1:B$7201,2,FALSE)</f>
        <v>CENTERVILLE ISD</v>
      </c>
      <c r="C6573" s="4">
        <v>2</v>
      </c>
      <c r="D6573" s="10">
        <v>20.89285714285716</v>
      </c>
      <c r="E6573" s="10">
        <v>0.59523809523809512</v>
      </c>
      <c r="F6573" s="10">
        <v>21.488095238095255</v>
      </c>
      <c r="G6573" s="10">
        <v>0.9565969688757322</v>
      </c>
      <c r="H6573" s="10">
        <v>0.95297378145345768</v>
      </c>
      <c r="I6573" s="10">
        <v>1</v>
      </c>
      <c r="J6573" s="10">
        <v>21.488095238095255</v>
      </c>
      <c r="K6573" s="10">
        <v>0</v>
      </c>
      <c r="L6573" s="10">
        <v>0</v>
      </c>
      <c r="M6573" s="10">
        <v>0</v>
      </c>
      <c r="N6573" s="10">
        <v>21.488095238095255</v>
      </c>
    </row>
    <row r="6574" spans="1:15" x14ac:dyDescent="0.3">
      <c r="A6574" s="4" t="s">
        <v>1114</v>
      </c>
      <c r="B6574" s="4" t="str">
        <f>VLOOKUP(A6574,'Hold Harmless'!A$1:B$7201,2,FALSE)</f>
        <v>CENTERVILLE ISD</v>
      </c>
      <c r="C6574" s="4">
        <v>3</v>
      </c>
      <c r="D6574" s="10">
        <v>21.494444444444458</v>
      </c>
      <c r="E6574" s="10">
        <v>0.51111111111111107</v>
      </c>
      <c r="F6574" s="10">
        <v>22.005555555555567</v>
      </c>
      <c r="G6574" s="10">
        <v>0.9565969688757322</v>
      </c>
      <c r="H6574" s="10">
        <v>0.95297378145345768</v>
      </c>
      <c r="I6574" s="10">
        <v>1</v>
      </c>
      <c r="J6574" s="10">
        <v>22.005555555555567</v>
      </c>
      <c r="K6574" s="10">
        <v>0</v>
      </c>
      <c r="L6574" s="10">
        <v>0</v>
      </c>
      <c r="M6574" s="10">
        <v>0</v>
      </c>
      <c r="N6574" s="10">
        <v>22.005555555555567</v>
      </c>
    </row>
    <row r="6575" spans="1:15" x14ac:dyDescent="0.3">
      <c r="A6575" s="4" t="s">
        <v>1114</v>
      </c>
      <c r="B6575" s="4" t="str">
        <f>VLOOKUP(A6575,'Hold Harmless'!A$1:B$7201,2,FALSE)</f>
        <v>CENTERVILLE ISD</v>
      </c>
      <c r="C6575" s="4">
        <v>4</v>
      </c>
      <c r="D6575" s="10">
        <v>15.014492753623191</v>
      </c>
      <c r="E6575" s="10">
        <v>6.7318840579710173</v>
      </c>
      <c r="F6575" s="10">
        <v>21.74637681159421</v>
      </c>
      <c r="G6575" s="10">
        <v>0.9565969688757322</v>
      </c>
      <c r="H6575" s="10">
        <v>0.95297378145345768</v>
      </c>
      <c r="I6575" s="10">
        <v>1</v>
      </c>
      <c r="J6575" s="10">
        <v>21.74637681159421</v>
      </c>
      <c r="K6575" s="10">
        <v>0</v>
      </c>
      <c r="L6575" s="10">
        <v>0</v>
      </c>
      <c r="M6575" s="10">
        <v>0</v>
      </c>
      <c r="N6575" s="10">
        <v>21.74637681159421</v>
      </c>
    </row>
    <row r="6576" spans="1:15" x14ac:dyDescent="0.3">
      <c r="A6576" s="4" t="s">
        <v>1114</v>
      </c>
      <c r="B6576" s="4" t="str">
        <f>VLOOKUP(A6576,'Hold Harmless'!A$1:B$7201,2,FALSE)</f>
        <v>CENTERVILLE ISD</v>
      </c>
      <c r="C6576" s="4">
        <v>5</v>
      </c>
      <c r="D6576" s="10">
        <v>20.112903225806466</v>
      </c>
      <c r="E6576" s="10">
        <v>0.90860215053763416</v>
      </c>
      <c r="F6576" s="10">
        <v>21.021505376344102</v>
      </c>
      <c r="G6576" s="10">
        <v>0.9565969688757322</v>
      </c>
      <c r="H6576" s="10">
        <v>0.95297378145345768</v>
      </c>
      <c r="I6576" s="10">
        <v>1</v>
      </c>
      <c r="J6576" s="10">
        <v>21.021505376344102</v>
      </c>
      <c r="K6576" s="10">
        <v>0</v>
      </c>
      <c r="L6576" s="10">
        <v>0</v>
      </c>
      <c r="M6576" s="10">
        <v>0</v>
      </c>
      <c r="N6576" s="10">
        <v>21.021505376344102</v>
      </c>
    </row>
    <row r="6577" spans="1:15" ht="15" thickBot="1" x14ac:dyDescent="0.35">
      <c r="A6577" s="4" t="s">
        <v>1114</v>
      </c>
      <c r="B6577" s="4" t="str">
        <f>VLOOKUP(A6577,'Hold Harmless'!A$1:B$7201,2,FALSE)</f>
        <v>CENTERVILLE ISD</v>
      </c>
      <c r="C6577" s="4">
        <v>6</v>
      </c>
      <c r="D6577" s="10">
        <v>20.821839080459764</v>
      </c>
      <c r="E6577" s="10">
        <v>0.46551724137931039</v>
      </c>
      <c r="F6577" s="10">
        <v>21.287356321839074</v>
      </c>
      <c r="G6577" s="10">
        <v>0.9565969688757322</v>
      </c>
      <c r="H6577" s="10">
        <v>0.95297378145345768</v>
      </c>
      <c r="I6577" s="10">
        <v>1</v>
      </c>
      <c r="J6577" s="10">
        <v>21.287356321839074</v>
      </c>
      <c r="K6577" s="10">
        <v>0</v>
      </c>
      <c r="L6577" s="10">
        <v>0</v>
      </c>
      <c r="M6577" s="10">
        <v>0</v>
      </c>
      <c r="N6577" s="10">
        <v>21.287356321839074</v>
      </c>
      <c r="O6577" s="24">
        <f t="shared" ref="O6577" si="1094">SUM(N6572:N6577)</f>
        <v>128.57555597009488</v>
      </c>
    </row>
    <row r="6578" spans="1:15" ht="15" thickTop="1" x14ac:dyDescent="0.3">
      <c r="A6578" s="11" t="s">
        <v>1115</v>
      </c>
      <c r="B6578" s="11" t="str">
        <f>VLOOKUP(A6578,'Hold Harmless'!A$1:B$7201,2,FALSE)</f>
        <v>APPLE SPRINGS ISD</v>
      </c>
      <c r="C6578" s="11">
        <v>1</v>
      </c>
      <c r="D6578" s="12">
        <v>30.793103448275893</v>
      </c>
      <c r="E6578" s="12">
        <v>0.33908045977011492</v>
      </c>
      <c r="F6578" s="12">
        <v>31.132183908046009</v>
      </c>
      <c r="G6578" s="12">
        <v>0.97124000968757573</v>
      </c>
      <c r="H6578" s="12">
        <v>0.96535884054600163</v>
      </c>
      <c r="I6578" s="12">
        <v>1</v>
      </c>
      <c r="J6578" s="12">
        <v>31.132183908046009</v>
      </c>
      <c r="K6578" s="12">
        <v>0</v>
      </c>
      <c r="L6578" s="12">
        <v>0</v>
      </c>
      <c r="M6578" s="12">
        <v>0</v>
      </c>
      <c r="N6578" s="12">
        <v>31.132183908046009</v>
      </c>
    </row>
    <row r="6579" spans="1:15" x14ac:dyDescent="0.3">
      <c r="A6579" s="11" t="s">
        <v>1115</v>
      </c>
      <c r="B6579" s="11" t="str">
        <f>VLOOKUP(A6579,'Hold Harmless'!A$1:B$7201,2,FALSE)</f>
        <v>APPLE SPRINGS ISD</v>
      </c>
      <c r="C6579" s="11">
        <v>2</v>
      </c>
      <c r="D6579" s="12">
        <v>31.649425287356337</v>
      </c>
      <c r="E6579" s="12">
        <v>0.13218390804597702</v>
      </c>
      <c r="F6579" s="12">
        <v>31.781609195402314</v>
      </c>
      <c r="G6579" s="12">
        <v>0.97124000968757573</v>
      </c>
      <c r="H6579" s="12">
        <v>0.96535884054600163</v>
      </c>
      <c r="I6579" s="12">
        <v>1</v>
      </c>
      <c r="J6579" s="12">
        <v>31.781609195402314</v>
      </c>
      <c r="K6579" s="12">
        <v>0</v>
      </c>
      <c r="L6579" s="12">
        <v>0</v>
      </c>
      <c r="M6579" s="12">
        <v>0</v>
      </c>
      <c r="N6579" s="12">
        <v>31.781609195402314</v>
      </c>
    </row>
    <row r="6580" spans="1:15" x14ac:dyDescent="0.3">
      <c r="A6580" s="11" t="s">
        <v>1115</v>
      </c>
      <c r="B6580" s="11" t="str">
        <f>VLOOKUP(A6580,'Hold Harmless'!A$1:B$7201,2,FALSE)</f>
        <v>APPLE SPRINGS ISD</v>
      </c>
      <c r="C6580" s="11">
        <v>3</v>
      </c>
      <c r="D6580" s="12">
        <v>30.745833333333405</v>
      </c>
      <c r="E6580" s="12">
        <v>8.3333333333333329E-2</v>
      </c>
      <c r="F6580" s="12">
        <v>30.829166666666737</v>
      </c>
      <c r="G6580" s="12">
        <v>0.97124000968757573</v>
      </c>
      <c r="H6580" s="12">
        <v>0.96535884054600163</v>
      </c>
      <c r="I6580" s="12">
        <v>1</v>
      </c>
      <c r="J6580" s="12">
        <v>30.829166666666737</v>
      </c>
      <c r="K6580" s="12">
        <v>0</v>
      </c>
      <c r="L6580" s="12">
        <v>0</v>
      </c>
      <c r="M6580" s="12">
        <v>0</v>
      </c>
      <c r="N6580" s="12">
        <v>30.829166666666737</v>
      </c>
    </row>
    <row r="6581" spans="1:15" x14ac:dyDescent="0.3">
      <c r="A6581" s="11" t="s">
        <v>1115</v>
      </c>
      <c r="B6581" s="11" t="str">
        <f>VLOOKUP(A6581,'Hold Harmless'!A$1:B$7201,2,FALSE)</f>
        <v>APPLE SPRINGS ISD</v>
      </c>
      <c r="C6581" s="11">
        <v>4</v>
      </c>
      <c r="D6581" s="12">
        <v>26.557291666666654</v>
      </c>
      <c r="E6581" s="12">
        <v>4.4817708333333295</v>
      </c>
      <c r="F6581" s="12">
        <v>31.039062499999982</v>
      </c>
      <c r="G6581" s="12">
        <v>0.97124000968757573</v>
      </c>
      <c r="H6581" s="12">
        <v>0.96535884054600163</v>
      </c>
      <c r="I6581" s="12">
        <v>1</v>
      </c>
      <c r="J6581" s="12">
        <v>31.039062499999982</v>
      </c>
      <c r="K6581" s="12">
        <v>0</v>
      </c>
      <c r="L6581" s="12">
        <v>0</v>
      </c>
      <c r="M6581" s="12">
        <v>0</v>
      </c>
      <c r="N6581" s="12">
        <v>31.039062499999982</v>
      </c>
    </row>
    <row r="6582" spans="1:15" x14ac:dyDescent="0.3">
      <c r="A6582" s="11" t="s">
        <v>1115</v>
      </c>
      <c r="B6582" s="11" t="str">
        <f>VLOOKUP(A6582,'Hold Harmless'!A$1:B$7201,2,FALSE)</f>
        <v>APPLE SPRINGS ISD</v>
      </c>
      <c r="C6582" s="11">
        <v>5</v>
      </c>
      <c r="D6582" s="12">
        <v>30.229885057471293</v>
      </c>
      <c r="E6582" s="12">
        <v>9.4827586206896547E-2</v>
      </c>
      <c r="F6582" s="12">
        <v>30.32471264367819</v>
      </c>
      <c r="G6582" s="12">
        <v>0.97124000968757573</v>
      </c>
      <c r="H6582" s="12">
        <v>0.96535884054600163</v>
      </c>
      <c r="I6582" s="12">
        <v>1</v>
      </c>
      <c r="J6582" s="12">
        <v>30.32471264367819</v>
      </c>
      <c r="K6582" s="12">
        <v>0</v>
      </c>
      <c r="L6582" s="12">
        <v>0</v>
      </c>
      <c r="M6582" s="12">
        <v>0</v>
      </c>
      <c r="N6582" s="12">
        <v>30.32471264367819</v>
      </c>
    </row>
    <row r="6583" spans="1:15" ht="15" thickBot="1" x14ac:dyDescent="0.35">
      <c r="A6583" s="11" t="s">
        <v>1115</v>
      </c>
      <c r="B6583" s="11" t="str">
        <f>VLOOKUP(A6583,'Hold Harmless'!A$1:B$7201,2,FALSE)</f>
        <v>APPLE SPRINGS ISD</v>
      </c>
      <c r="C6583" s="11">
        <v>6</v>
      </c>
      <c r="D6583" s="12">
        <v>29.811904761904792</v>
      </c>
      <c r="E6583" s="12">
        <v>3.3333333333333333E-2</v>
      </c>
      <c r="F6583" s="12">
        <v>29.845238095238127</v>
      </c>
      <c r="G6583" s="12">
        <v>0.97124000968757573</v>
      </c>
      <c r="H6583" s="12">
        <v>0.96535884054600163</v>
      </c>
      <c r="I6583" s="12">
        <v>1</v>
      </c>
      <c r="J6583" s="12">
        <v>29.845238095238127</v>
      </c>
      <c r="K6583" s="12">
        <v>0</v>
      </c>
      <c r="L6583" s="12">
        <v>0</v>
      </c>
      <c r="M6583" s="12">
        <v>0</v>
      </c>
      <c r="N6583" s="12">
        <v>29.845238095238127</v>
      </c>
      <c r="O6583" s="24">
        <f t="shared" ref="O6583" si="1095">SUM(N6578:N6583)</f>
        <v>184.95197300903138</v>
      </c>
    </row>
    <row r="6584" spans="1:15" ht="15" thickTop="1" x14ac:dyDescent="0.3">
      <c r="A6584" s="2" t="s">
        <v>1116</v>
      </c>
      <c r="B6584" s="2" t="str">
        <f>VLOOKUP(A6584,'Hold Harmless'!A$1:B$7201,2,FALSE)</f>
        <v>COLMESNEIL ISD</v>
      </c>
      <c r="C6584" s="2">
        <v>1</v>
      </c>
      <c r="D6584" s="13">
        <v>63.748905309249935</v>
      </c>
      <c r="E6584" s="13">
        <v>7.9166666666666679</v>
      </c>
      <c r="F6584" s="13">
        <v>71.665571975916606</v>
      </c>
      <c r="G6584" s="13">
        <v>0.94989715408467135</v>
      </c>
      <c r="H6584" s="13">
        <v>0.95073159193052414</v>
      </c>
      <c r="I6584" s="13">
        <v>0.99912232027110992</v>
      </c>
      <c r="J6584" s="13">
        <v>71.602672556134024</v>
      </c>
      <c r="K6584" s="13">
        <v>6.2899419782581845E-2</v>
      </c>
      <c r="L6584" s="13">
        <v>6.2899419782581845E-2</v>
      </c>
      <c r="M6584" s="13">
        <v>0</v>
      </c>
      <c r="N6584" s="13">
        <v>71.602672556134024</v>
      </c>
    </row>
    <row r="6585" spans="1:15" x14ac:dyDescent="0.3">
      <c r="A6585" s="2" t="s">
        <v>1116</v>
      </c>
      <c r="B6585" s="2" t="str">
        <f>VLOOKUP(A6585,'Hold Harmless'!A$1:B$7201,2,FALSE)</f>
        <v>COLMESNEIL ISD</v>
      </c>
      <c r="C6585" s="2">
        <v>2</v>
      </c>
      <c r="D6585" s="13">
        <v>65.887931034482534</v>
      </c>
      <c r="E6585" s="13">
        <v>3.0660919540229887</v>
      </c>
      <c r="F6585" s="13">
        <v>68.954022988505528</v>
      </c>
      <c r="G6585" s="13">
        <v>0.94989715408467135</v>
      </c>
      <c r="H6585" s="13">
        <v>0.95073159193052414</v>
      </c>
      <c r="I6585" s="13">
        <v>0.99912232027110992</v>
      </c>
      <c r="J6585" s="13">
        <v>68.893503440303093</v>
      </c>
      <c r="K6585" s="13">
        <v>6.0519548202435658E-2</v>
      </c>
      <c r="L6585" s="13">
        <v>6.0519548202435658E-2</v>
      </c>
      <c r="M6585" s="13">
        <v>0</v>
      </c>
      <c r="N6585" s="13">
        <v>68.893503440303093</v>
      </c>
    </row>
    <row r="6586" spans="1:15" x14ac:dyDescent="0.3">
      <c r="A6586" s="2" t="s">
        <v>1116</v>
      </c>
      <c r="B6586" s="2" t="str">
        <f>VLOOKUP(A6586,'Hold Harmless'!A$1:B$7201,2,FALSE)</f>
        <v>COLMESNEIL ISD</v>
      </c>
      <c r="C6586" s="2">
        <v>3</v>
      </c>
      <c r="D6586" s="13">
        <v>65.89444444444436</v>
      </c>
      <c r="E6586" s="13">
        <v>2.8249999999999993</v>
      </c>
      <c r="F6586" s="13">
        <v>68.719444444444363</v>
      </c>
      <c r="G6586" s="13">
        <v>0.94989715408467135</v>
      </c>
      <c r="H6586" s="13">
        <v>0.95073159193052414</v>
      </c>
      <c r="I6586" s="13">
        <v>0.99912232027110992</v>
      </c>
      <c r="J6586" s="13">
        <v>68.659130781074893</v>
      </c>
      <c r="K6586" s="13">
        <v>6.0313663369470305E-2</v>
      </c>
      <c r="L6586" s="13">
        <v>6.0313663369470305E-2</v>
      </c>
      <c r="M6586" s="13">
        <v>0</v>
      </c>
      <c r="N6586" s="13">
        <v>68.659130781074893</v>
      </c>
    </row>
    <row r="6587" spans="1:15" x14ac:dyDescent="0.3">
      <c r="A6587" s="2" t="s">
        <v>1116</v>
      </c>
      <c r="B6587" s="2" t="str">
        <f>VLOOKUP(A6587,'Hold Harmless'!A$1:B$7201,2,FALSE)</f>
        <v>COLMESNEIL ISD</v>
      </c>
      <c r="C6587" s="2">
        <v>4</v>
      </c>
      <c r="D6587" s="13">
        <v>67.44642857142847</v>
      </c>
      <c r="E6587" s="13">
        <v>1.0654761904761905</v>
      </c>
      <c r="F6587" s="13">
        <v>68.51190476190466</v>
      </c>
      <c r="G6587" s="13">
        <v>0.94989715408467135</v>
      </c>
      <c r="H6587" s="13">
        <v>0.95073159193052414</v>
      </c>
      <c r="I6587" s="13">
        <v>0.99912232027110992</v>
      </c>
      <c r="J6587" s="13">
        <v>68.451773251907483</v>
      </c>
      <c r="K6587" s="13">
        <v>6.0131509997177091E-2</v>
      </c>
      <c r="L6587" s="13">
        <v>6.0131509997177091E-2</v>
      </c>
      <c r="M6587" s="13">
        <v>0</v>
      </c>
      <c r="N6587" s="13">
        <v>68.451773251907483</v>
      </c>
    </row>
    <row r="6588" spans="1:15" x14ac:dyDescent="0.3">
      <c r="A6588" s="2" t="s">
        <v>1116</v>
      </c>
      <c r="B6588" s="2" t="str">
        <f>VLOOKUP(A6588,'Hold Harmless'!A$1:B$7201,2,FALSE)</f>
        <v>COLMESNEIL ISD</v>
      </c>
      <c r="C6588" s="2">
        <v>5</v>
      </c>
      <c r="D6588" s="13">
        <v>66.956896551724043</v>
      </c>
      <c r="E6588" s="13">
        <v>0.92528735632183912</v>
      </c>
      <c r="F6588" s="13">
        <v>67.882183908045889</v>
      </c>
      <c r="G6588" s="13">
        <v>0.94989715408467135</v>
      </c>
      <c r="H6588" s="13">
        <v>0.95073159193052414</v>
      </c>
      <c r="I6588" s="13">
        <v>0.99912232027110992</v>
      </c>
      <c r="J6588" s="13">
        <v>67.822605091277012</v>
      </c>
      <c r="K6588" s="13">
        <v>5.9578816768876663E-2</v>
      </c>
      <c r="L6588" s="13">
        <v>5.9578816768876663E-2</v>
      </c>
      <c r="M6588" s="13">
        <v>0</v>
      </c>
      <c r="N6588" s="13">
        <v>67.822605091277012</v>
      </c>
    </row>
    <row r="6589" spans="1:15" ht="15" thickBot="1" x14ac:dyDescent="0.35">
      <c r="A6589" s="2" t="s">
        <v>1116</v>
      </c>
      <c r="B6589" s="2" t="str">
        <f>VLOOKUP(A6589,'Hold Harmless'!A$1:B$7201,2,FALSE)</f>
        <v>COLMESNEIL ISD</v>
      </c>
      <c r="C6589" s="2">
        <v>6</v>
      </c>
      <c r="D6589" s="13">
        <v>63.325757575757137</v>
      </c>
      <c r="E6589" s="13">
        <v>5.4494949494949454</v>
      </c>
      <c r="F6589" s="13">
        <v>68.775252525252085</v>
      </c>
      <c r="G6589" s="13">
        <v>0.94989715408467135</v>
      </c>
      <c r="H6589" s="13">
        <v>0.95073159193052414</v>
      </c>
      <c r="I6589" s="13">
        <v>0.99912232027110992</v>
      </c>
      <c r="J6589" s="13">
        <v>68.714889880261381</v>
      </c>
      <c r="K6589" s="13">
        <v>6.0362644990703984E-2</v>
      </c>
      <c r="L6589" s="13">
        <v>6.0362644990703984E-2</v>
      </c>
      <c r="M6589" s="13">
        <v>0</v>
      </c>
      <c r="N6589" s="13">
        <v>68.714889880261381</v>
      </c>
      <c r="O6589" s="24">
        <f t="shared" ref="O6589" si="1096">SUM(N6584:N6589)</f>
        <v>414.14457500095784</v>
      </c>
    </row>
    <row r="6590" spans="1:15" ht="15" thickTop="1" x14ac:dyDescent="0.3">
      <c r="A6590" s="4" t="s">
        <v>1117</v>
      </c>
      <c r="B6590" s="4" t="str">
        <f>VLOOKUP(A6590,'Hold Harmless'!A$1:B$7201,2,FALSE)</f>
        <v>WOODVILLE ISD</v>
      </c>
      <c r="C6590" s="4">
        <v>1</v>
      </c>
      <c r="D6590" s="10">
        <v>152.78448275862169</v>
      </c>
      <c r="E6590" s="10">
        <v>26.727011494253013</v>
      </c>
      <c r="F6590" s="10">
        <v>179.51149425287471</v>
      </c>
      <c r="G6590" s="10">
        <v>0.9572405658778631</v>
      </c>
      <c r="H6590" s="10">
        <v>0.93629644999061368</v>
      </c>
      <c r="I6590" s="10">
        <v>1</v>
      </c>
      <c r="J6590" s="10">
        <v>179.51149425287471</v>
      </c>
      <c r="K6590" s="10">
        <v>0</v>
      </c>
      <c r="L6590" s="10">
        <v>0</v>
      </c>
      <c r="M6590" s="10">
        <v>0</v>
      </c>
      <c r="N6590" s="10">
        <v>179.51149425287471</v>
      </c>
    </row>
    <row r="6591" spans="1:15" x14ac:dyDescent="0.3">
      <c r="A6591" s="4" t="s">
        <v>1117</v>
      </c>
      <c r="B6591" s="4" t="str">
        <f>VLOOKUP(A6591,'Hold Harmless'!A$1:B$7201,2,FALSE)</f>
        <v>WOODVILLE ISD</v>
      </c>
      <c r="C6591" s="4">
        <v>2</v>
      </c>
      <c r="D6591" s="10">
        <v>176.20679012345701</v>
      </c>
      <c r="E6591" s="10">
        <v>13.450617283950599</v>
      </c>
      <c r="F6591" s="10">
        <v>189.65740740740762</v>
      </c>
      <c r="G6591" s="10">
        <v>0.9572405658778631</v>
      </c>
      <c r="H6591" s="10">
        <v>0.93629644999061368</v>
      </c>
      <c r="I6591" s="10">
        <v>1</v>
      </c>
      <c r="J6591" s="10">
        <v>189.65740740740762</v>
      </c>
      <c r="K6591" s="10">
        <v>0</v>
      </c>
      <c r="L6591" s="10">
        <v>0</v>
      </c>
      <c r="M6591" s="10">
        <v>0</v>
      </c>
      <c r="N6591" s="10">
        <v>189.65740740740762</v>
      </c>
    </row>
    <row r="6592" spans="1:15" x14ac:dyDescent="0.3">
      <c r="A6592" s="4" t="s">
        <v>1117</v>
      </c>
      <c r="B6592" s="4" t="str">
        <f>VLOOKUP(A6592,'Hold Harmless'!A$1:B$7201,2,FALSE)</f>
        <v>WOODVILLE ISD</v>
      </c>
      <c r="C6592" s="4">
        <v>3</v>
      </c>
      <c r="D6592" s="10">
        <v>181.37333333333223</v>
      </c>
      <c r="E6592" s="10">
        <v>5.7333333333333334</v>
      </c>
      <c r="F6592" s="10">
        <v>187.10666666666555</v>
      </c>
      <c r="G6592" s="10">
        <v>0.9572405658778631</v>
      </c>
      <c r="H6592" s="10">
        <v>0.93629644999061368</v>
      </c>
      <c r="I6592" s="10">
        <v>1</v>
      </c>
      <c r="J6592" s="10">
        <v>187.10666666666555</v>
      </c>
      <c r="K6592" s="10">
        <v>0</v>
      </c>
      <c r="L6592" s="10">
        <v>0</v>
      </c>
      <c r="M6592" s="10">
        <v>0</v>
      </c>
      <c r="N6592" s="10">
        <v>187.10666666666555</v>
      </c>
    </row>
    <row r="6593" spans="1:15" x14ac:dyDescent="0.3">
      <c r="A6593" s="4" t="s">
        <v>1117</v>
      </c>
      <c r="B6593" s="4" t="str">
        <f>VLOOKUP(A6593,'Hold Harmless'!A$1:B$7201,2,FALSE)</f>
        <v>WOODVILLE ISD</v>
      </c>
      <c r="C6593" s="4">
        <v>4</v>
      </c>
      <c r="D6593" s="10">
        <v>181.94753086419794</v>
      </c>
      <c r="E6593" s="10">
        <v>5.1080246913580263</v>
      </c>
      <c r="F6593" s="10">
        <v>187.05555555555597</v>
      </c>
      <c r="G6593" s="10">
        <v>0.9572405658778631</v>
      </c>
      <c r="H6593" s="10">
        <v>0.93629644999061368</v>
      </c>
      <c r="I6593" s="10">
        <v>1</v>
      </c>
      <c r="J6593" s="10">
        <v>187.05555555555597</v>
      </c>
      <c r="K6593" s="10">
        <v>0</v>
      </c>
      <c r="L6593" s="10">
        <v>0</v>
      </c>
      <c r="M6593" s="10">
        <v>0</v>
      </c>
      <c r="N6593" s="10">
        <v>187.05555555555597</v>
      </c>
    </row>
    <row r="6594" spans="1:15" x14ac:dyDescent="0.3">
      <c r="A6594" s="4" t="s">
        <v>1117</v>
      </c>
      <c r="B6594" s="4" t="str">
        <f>VLOOKUP(A6594,'Hold Harmless'!A$1:B$7201,2,FALSE)</f>
        <v>WOODVILLE ISD</v>
      </c>
      <c r="C6594" s="4">
        <v>5</v>
      </c>
      <c r="D6594" s="10">
        <v>185.74382716049513</v>
      </c>
      <c r="E6594" s="10">
        <v>1.7222222222222225</v>
      </c>
      <c r="F6594" s="10">
        <v>187.46604938271736</v>
      </c>
      <c r="G6594" s="10">
        <v>0.9572405658778631</v>
      </c>
      <c r="H6594" s="10">
        <v>0.93629644999061368</v>
      </c>
      <c r="I6594" s="10">
        <v>1</v>
      </c>
      <c r="J6594" s="10">
        <v>187.46604938271736</v>
      </c>
      <c r="K6594" s="10">
        <v>0</v>
      </c>
      <c r="L6594" s="10">
        <v>0</v>
      </c>
      <c r="M6594" s="10">
        <v>0</v>
      </c>
      <c r="N6594" s="10">
        <v>187.46604938271736</v>
      </c>
    </row>
    <row r="6595" spans="1:15" ht="15" thickBot="1" x14ac:dyDescent="0.35">
      <c r="A6595" s="4" t="s">
        <v>1117</v>
      </c>
      <c r="B6595" s="4" t="str">
        <f>VLOOKUP(A6595,'Hold Harmless'!A$1:B$7201,2,FALSE)</f>
        <v>WOODVILLE ISD</v>
      </c>
      <c r="C6595" s="4">
        <v>6</v>
      </c>
      <c r="D6595" s="10">
        <v>185.69607843137172</v>
      </c>
      <c r="E6595" s="10">
        <v>1.2156862745098038</v>
      </c>
      <c r="F6595" s="10">
        <v>186.91176470588152</v>
      </c>
      <c r="G6595" s="10">
        <v>0.9572405658778631</v>
      </c>
      <c r="H6595" s="10">
        <v>0.93629644999061368</v>
      </c>
      <c r="I6595" s="10">
        <v>1</v>
      </c>
      <c r="J6595" s="10">
        <v>186.91176470588152</v>
      </c>
      <c r="K6595" s="10">
        <v>0</v>
      </c>
      <c r="L6595" s="10">
        <v>0</v>
      </c>
      <c r="M6595" s="10">
        <v>0</v>
      </c>
      <c r="N6595" s="10">
        <v>186.91176470588152</v>
      </c>
      <c r="O6595" s="24">
        <f t="shared" ref="O6595" si="1097">SUM(N6590:N6595)</f>
        <v>1117.7089379711028</v>
      </c>
    </row>
    <row r="6596" spans="1:15" ht="15" thickTop="1" x14ac:dyDescent="0.3">
      <c r="A6596" s="11" t="s">
        <v>1118</v>
      </c>
      <c r="B6596" s="11" t="str">
        <f>VLOOKUP(A6596,'Hold Harmless'!A$1:B$7201,2,FALSE)</f>
        <v>WARREN ISD</v>
      </c>
      <c r="C6596" s="11">
        <v>1</v>
      </c>
      <c r="D6596" s="12">
        <v>177.19189016602908</v>
      </c>
      <c r="E6596" s="12">
        <v>15.546296296296287</v>
      </c>
      <c r="F6596" s="12">
        <v>192.73818646232536</v>
      </c>
      <c r="G6596" s="12">
        <v>0.94728623523523292</v>
      </c>
      <c r="H6596" s="12">
        <v>0.94171166827386688</v>
      </c>
      <c r="I6596" s="12">
        <v>1</v>
      </c>
      <c r="J6596" s="12">
        <v>192.73818646232536</v>
      </c>
      <c r="K6596" s="12">
        <v>0</v>
      </c>
      <c r="L6596" s="12">
        <v>0</v>
      </c>
      <c r="M6596" s="12">
        <v>0</v>
      </c>
      <c r="N6596" s="12">
        <v>192.73818646232536</v>
      </c>
    </row>
    <row r="6597" spans="1:15" x14ac:dyDescent="0.3">
      <c r="A6597" s="11" t="s">
        <v>1118</v>
      </c>
      <c r="B6597" s="11" t="str">
        <f>VLOOKUP(A6597,'Hold Harmless'!A$1:B$7201,2,FALSE)</f>
        <v>WARREN ISD</v>
      </c>
      <c r="C6597" s="11">
        <v>2</v>
      </c>
      <c r="D6597" s="12">
        <v>185.21582892416322</v>
      </c>
      <c r="E6597" s="12">
        <v>9.5277777777777715</v>
      </c>
      <c r="F6597" s="12">
        <v>194.74360670194099</v>
      </c>
      <c r="G6597" s="12">
        <v>0.94728623523523292</v>
      </c>
      <c r="H6597" s="12">
        <v>0.94171166827386688</v>
      </c>
      <c r="I6597" s="12">
        <v>1</v>
      </c>
      <c r="J6597" s="12">
        <v>194.74360670194099</v>
      </c>
      <c r="K6597" s="12">
        <v>0</v>
      </c>
      <c r="L6597" s="12">
        <v>0</v>
      </c>
      <c r="M6597" s="12">
        <v>0</v>
      </c>
      <c r="N6597" s="12">
        <v>194.74360670194099</v>
      </c>
    </row>
    <row r="6598" spans="1:15" x14ac:dyDescent="0.3">
      <c r="A6598" s="11" t="s">
        <v>1118</v>
      </c>
      <c r="B6598" s="11" t="str">
        <f>VLOOKUP(A6598,'Hold Harmless'!A$1:B$7201,2,FALSE)</f>
        <v>WARREN ISD</v>
      </c>
      <c r="C6598" s="11">
        <v>3</v>
      </c>
      <c r="D6598" s="12">
        <v>184.3999999999987</v>
      </c>
      <c r="E6598" s="12">
        <v>9.6333333333333311</v>
      </c>
      <c r="F6598" s="12">
        <v>194.03333333333202</v>
      </c>
      <c r="G6598" s="12">
        <v>0.94728623523523292</v>
      </c>
      <c r="H6598" s="12">
        <v>0.94171166827386688</v>
      </c>
      <c r="I6598" s="12">
        <v>1</v>
      </c>
      <c r="J6598" s="12">
        <v>194.03333333333202</v>
      </c>
      <c r="K6598" s="12">
        <v>0</v>
      </c>
      <c r="L6598" s="12">
        <v>0</v>
      </c>
      <c r="M6598" s="12">
        <v>0</v>
      </c>
      <c r="N6598" s="12">
        <v>194.03333333333202</v>
      </c>
    </row>
    <row r="6599" spans="1:15" x14ac:dyDescent="0.3">
      <c r="A6599" s="11" t="s">
        <v>1118</v>
      </c>
      <c r="B6599" s="11" t="str">
        <f>VLOOKUP(A6599,'Hold Harmless'!A$1:B$7201,2,FALSE)</f>
        <v>WARREN ISD</v>
      </c>
      <c r="C6599" s="11">
        <v>4</v>
      </c>
      <c r="D6599" s="12">
        <v>181.91498692279924</v>
      </c>
      <c r="E6599" s="12">
        <v>13.309895833333336</v>
      </c>
      <c r="F6599" s="12">
        <v>195.22488275613259</v>
      </c>
      <c r="G6599" s="12">
        <v>0.94728623523523292</v>
      </c>
      <c r="H6599" s="12">
        <v>0.94171166827386688</v>
      </c>
      <c r="I6599" s="12">
        <v>1</v>
      </c>
      <c r="J6599" s="12">
        <v>195.22488275613259</v>
      </c>
      <c r="K6599" s="12">
        <v>0</v>
      </c>
      <c r="L6599" s="12">
        <v>0</v>
      </c>
      <c r="M6599" s="12">
        <v>0</v>
      </c>
      <c r="N6599" s="12">
        <v>195.22488275613259</v>
      </c>
    </row>
    <row r="6600" spans="1:15" x14ac:dyDescent="0.3">
      <c r="A6600" s="11" t="s">
        <v>1118</v>
      </c>
      <c r="B6600" s="11" t="str">
        <f>VLOOKUP(A6600,'Hold Harmless'!A$1:B$7201,2,FALSE)</f>
        <v>WARREN ISD</v>
      </c>
      <c r="C6600" s="11">
        <v>5</v>
      </c>
      <c r="D6600" s="12">
        <v>184.73573481116401</v>
      </c>
      <c r="E6600" s="12">
        <v>9.1428571428571601</v>
      </c>
      <c r="F6600" s="12">
        <v>193.87859195402118</v>
      </c>
      <c r="G6600" s="12">
        <v>0.94728623523523292</v>
      </c>
      <c r="H6600" s="12">
        <v>0.94171166827386688</v>
      </c>
      <c r="I6600" s="12">
        <v>1</v>
      </c>
      <c r="J6600" s="12">
        <v>193.87859195402118</v>
      </c>
      <c r="K6600" s="12">
        <v>0</v>
      </c>
      <c r="L6600" s="12">
        <v>0</v>
      </c>
      <c r="M6600" s="12">
        <v>0</v>
      </c>
      <c r="N6600" s="12">
        <v>193.87859195402118</v>
      </c>
    </row>
    <row r="6601" spans="1:15" ht="15" thickBot="1" x14ac:dyDescent="0.35">
      <c r="A6601" s="11" t="s">
        <v>1118</v>
      </c>
      <c r="B6601" s="11" t="str">
        <f>VLOOKUP(A6601,'Hold Harmless'!A$1:B$7201,2,FALSE)</f>
        <v>WARREN ISD</v>
      </c>
      <c r="C6601" s="11">
        <v>6</v>
      </c>
      <c r="D6601" s="12">
        <v>185.38306529508196</v>
      </c>
      <c r="E6601" s="12">
        <v>7.1864737274220101</v>
      </c>
      <c r="F6601" s="12">
        <v>192.56953902250396</v>
      </c>
      <c r="G6601" s="12">
        <v>0.94728623523523292</v>
      </c>
      <c r="H6601" s="12">
        <v>0.94171166827386688</v>
      </c>
      <c r="I6601" s="12">
        <v>1</v>
      </c>
      <c r="J6601" s="12">
        <v>192.56953902250396</v>
      </c>
      <c r="K6601" s="12">
        <v>0</v>
      </c>
      <c r="L6601" s="12">
        <v>0</v>
      </c>
      <c r="M6601" s="12">
        <v>0</v>
      </c>
      <c r="N6601" s="12">
        <v>192.56953902250396</v>
      </c>
      <c r="O6601" s="24">
        <f t="shared" ref="O6601" si="1098">SUM(N6596:N6601)</f>
        <v>1163.1881402302563</v>
      </c>
    </row>
    <row r="6602" spans="1:15" ht="15" thickTop="1" x14ac:dyDescent="0.3">
      <c r="A6602" s="2" t="s">
        <v>1119</v>
      </c>
      <c r="B6602" s="2" t="str">
        <f>VLOOKUP(A6602,'Hold Harmless'!A$1:B$7201,2,FALSE)</f>
        <v>SPURGER ISD</v>
      </c>
      <c r="C6602" s="2">
        <v>1</v>
      </c>
      <c r="D6602" s="13">
        <v>16.231724137931003</v>
      </c>
      <c r="E6602" s="13">
        <v>33.707586206896629</v>
      </c>
      <c r="F6602" s="13">
        <v>49.939310344827632</v>
      </c>
      <c r="G6602" s="13">
        <v>0.93731460409636669</v>
      </c>
      <c r="H6602" s="13">
        <v>0.93972701510807044</v>
      </c>
      <c r="I6602" s="13">
        <v>0.99743285978489582</v>
      </c>
      <c r="J6602" s="13">
        <v>49.811109132926859</v>
      </c>
      <c r="K6602" s="13">
        <v>0.12820121190077316</v>
      </c>
      <c r="L6602" s="13">
        <v>0.12820121190077316</v>
      </c>
      <c r="M6602" s="13">
        <v>0</v>
      </c>
      <c r="N6602" s="13">
        <v>49.811109132926859</v>
      </c>
    </row>
    <row r="6603" spans="1:15" x14ac:dyDescent="0.3">
      <c r="A6603" s="2" t="s">
        <v>1119</v>
      </c>
      <c r="B6603" s="2" t="str">
        <f>VLOOKUP(A6603,'Hold Harmless'!A$1:B$7201,2,FALSE)</f>
        <v>SPURGER ISD</v>
      </c>
      <c r="C6603" s="2">
        <v>2</v>
      </c>
      <c r="D6603" s="13">
        <v>46.447530864197461</v>
      </c>
      <c r="E6603" s="13">
        <v>7.7870370370370363</v>
      </c>
      <c r="F6603" s="13">
        <v>54.234567901234499</v>
      </c>
      <c r="G6603" s="13">
        <v>0.93731460409636669</v>
      </c>
      <c r="H6603" s="13">
        <v>0.93972701510807044</v>
      </c>
      <c r="I6603" s="13">
        <v>0.99743285978489582</v>
      </c>
      <c r="J6603" s="13">
        <v>54.09534016092644</v>
      </c>
      <c r="K6603" s="13">
        <v>0.1392277403080584</v>
      </c>
      <c r="L6603" s="13">
        <v>0.1392277403080584</v>
      </c>
      <c r="M6603" s="13">
        <v>0</v>
      </c>
      <c r="N6603" s="13">
        <v>54.09534016092644</v>
      </c>
    </row>
    <row r="6604" spans="1:15" x14ac:dyDescent="0.3">
      <c r="A6604" s="2" t="s">
        <v>1119</v>
      </c>
      <c r="B6604" s="2" t="str">
        <f>VLOOKUP(A6604,'Hold Harmless'!A$1:B$7201,2,FALSE)</f>
        <v>SPURGER ISD</v>
      </c>
      <c r="C6604" s="2">
        <v>3</v>
      </c>
      <c r="D6604" s="13">
        <v>34.264999999999979</v>
      </c>
      <c r="E6604" s="13">
        <v>19.590555555555621</v>
      </c>
      <c r="F6604" s="13">
        <v>53.855555555555597</v>
      </c>
      <c r="G6604" s="13">
        <v>0.93731460409636669</v>
      </c>
      <c r="H6604" s="13">
        <v>0.93972701510807044</v>
      </c>
      <c r="I6604" s="13">
        <v>0.99743285978489582</v>
      </c>
      <c r="J6604" s="13">
        <v>53.717300793082153</v>
      </c>
      <c r="K6604" s="13">
        <v>0.13825476247344426</v>
      </c>
      <c r="L6604" s="13">
        <v>0.13825476247344426</v>
      </c>
      <c r="M6604" s="13">
        <v>0</v>
      </c>
      <c r="N6604" s="13">
        <v>53.717300793082153</v>
      </c>
    </row>
    <row r="6605" spans="1:15" x14ac:dyDescent="0.3">
      <c r="A6605" s="2" t="s">
        <v>1119</v>
      </c>
      <c r="B6605" s="2" t="str">
        <f>VLOOKUP(A6605,'Hold Harmless'!A$1:B$7201,2,FALSE)</f>
        <v>SPURGER ISD</v>
      </c>
      <c r="C6605" s="2">
        <v>4</v>
      </c>
      <c r="D6605" s="13">
        <v>42.656565656565611</v>
      </c>
      <c r="E6605" s="13">
        <v>11.175925925925927</v>
      </c>
      <c r="F6605" s="13">
        <v>53.832491582491542</v>
      </c>
      <c r="G6605" s="13">
        <v>0.93731460409636669</v>
      </c>
      <c r="H6605" s="13">
        <v>0.93972701510807044</v>
      </c>
      <c r="I6605" s="13">
        <v>0.99743285978489582</v>
      </c>
      <c r="J6605" s="13">
        <v>53.694296028470873</v>
      </c>
      <c r="K6605" s="13">
        <v>0.13819555402066896</v>
      </c>
      <c r="L6605" s="13">
        <v>0.13819555402066896</v>
      </c>
      <c r="M6605" s="13">
        <v>0</v>
      </c>
      <c r="N6605" s="13">
        <v>53.694296028470873</v>
      </c>
    </row>
    <row r="6606" spans="1:15" x14ac:dyDescent="0.3">
      <c r="A6606" s="2" t="s">
        <v>1119</v>
      </c>
      <c r="B6606" s="2" t="str">
        <f>VLOOKUP(A6606,'Hold Harmless'!A$1:B$7201,2,FALSE)</f>
        <v>SPURGER ISD</v>
      </c>
      <c r="C6606" s="2">
        <v>5</v>
      </c>
      <c r="D6606" s="13">
        <v>45.906305114638393</v>
      </c>
      <c r="E6606" s="13">
        <v>8.1827601410934765</v>
      </c>
      <c r="F6606" s="13">
        <v>54.089065255731867</v>
      </c>
      <c r="G6606" s="13">
        <v>0.93731460409636669</v>
      </c>
      <c r="H6606" s="13">
        <v>0.93972701510807044</v>
      </c>
      <c r="I6606" s="13">
        <v>0.99743285978489582</v>
      </c>
      <c r="J6606" s="13">
        <v>53.950211041116482</v>
      </c>
      <c r="K6606" s="13">
        <v>0.13885421461538527</v>
      </c>
      <c r="L6606" s="13">
        <v>0.13885421461538527</v>
      </c>
      <c r="M6606" s="13">
        <v>0</v>
      </c>
      <c r="N6606" s="13">
        <v>53.950211041116482</v>
      </c>
    </row>
    <row r="6607" spans="1:15" ht="15" thickBot="1" x14ac:dyDescent="0.35">
      <c r="A6607" s="2" t="s">
        <v>1119</v>
      </c>
      <c r="B6607" s="2" t="str">
        <f>VLOOKUP(A6607,'Hold Harmless'!A$1:B$7201,2,FALSE)</f>
        <v>SPURGER ISD</v>
      </c>
      <c r="C6607" s="2">
        <v>6</v>
      </c>
      <c r="D6607" s="13">
        <v>46.173609098811902</v>
      </c>
      <c r="E6607" s="13">
        <v>6.3464334009465881</v>
      </c>
      <c r="F6607" s="13">
        <v>52.520042499758489</v>
      </c>
      <c r="G6607" s="13">
        <v>0.93731460409636669</v>
      </c>
      <c r="H6607" s="13">
        <v>0.93972701510807044</v>
      </c>
      <c r="I6607" s="13">
        <v>0.99743285978489582</v>
      </c>
      <c r="J6607" s="13">
        <v>52.385216186558381</v>
      </c>
      <c r="K6607" s="13">
        <v>0.13482631320010796</v>
      </c>
      <c r="L6607" s="13">
        <v>0.13482631320010796</v>
      </c>
      <c r="M6607" s="13">
        <v>0</v>
      </c>
      <c r="N6607" s="13">
        <v>52.385216186558381</v>
      </c>
      <c r="O6607" s="24">
        <f t="shared" ref="O6607" si="1099">SUM(N6602:N6607)</f>
        <v>317.65347334308115</v>
      </c>
    </row>
    <row r="6608" spans="1:15" ht="15" thickTop="1" x14ac:dyDescent="0.3">
      <c r="A6608" s="4" t="s">
        <v>1120</v>
      </c>
      <c r="B6608" s="4" t="str">
        <f>VLOOKUP(A6608,'Hold Harmless'!A$1:B$7201,2,FALSE)</f>
        <v>CHESTER ISD</v>
      </c>
      <c r="C6608" s="4">
        <v>1</v>
      </c>
      <c r="D6608" s="10">
        <v>26.043103448275843</v>
      </c>
      <c r="E6608" s="10">
        <v>6.2134951042997004</v>
      </c>
      <c r="F6608" s="10">
        <v>32.256598552575547</v>
      </c>
      <c r="G6608" s="10">
        <v>0.95042623745135746</v>
      </c>
      <c r="H6608" s="10">
        <v>0.94371206170106403</v>
      </c>
      <c r="I6608" s="10">
        <v>1</v>
      </c>
      <c r="J6608" s="10">
        <v>32.256598552575547</v>
      </c>
      <c r="K6608" s="10">
        <v>0</v>
      </c>
      <c r="L6608" s="10">
        <v>0</v>
      </c>
      <c r="M6608" s="10">
        <v>0</v>
      </c>
      <c r="N6608" s="10">
        <v>32.256598552575547</v>
      </c>
    </row>
    <row r="6609" spans="1:15" x14ac:dyDescent="0.3">
      <c r="A6609" s="4" t="s">
        <v>1120</v>
      </c>
      <c r="B6609" s="4" t="str">
        <f>VLOOKUP(A6609,'Hold Harmless'!A$1:B$7201,2,FALSE)</f>
        <v>CHESTER ISD</v>
      </c>
      <c r="C6609" s="4">
        <v>2</v>
      </c>
      <c r="D6609" s="10">
        <v>32.386904761904802</v>
      </c>
      <c r="E6609" s="10">
        <v>0.10119047619047619</v>
      </c>
      <c r="F6609" s="10">
        <v>32.488095238095276</v>
      </c>
      <c r="G6609" s="10">
        <v>0.95042623745135746</v>
      </c>
      <c r="H6609" s="10">
        <v>0.94371206170106403</v>
      </c>
      <c r="I6609" s="10">
        <v>1</v>
      </c>
      <c r="J6609" s="10">
        <v>32.488095238095276</v>
      </c>
      <c r="K6609" s="10">
        <v>0</v>
      </c>
      <c r="L6609" s="10">
        <v>0</v>
      </c>
      <c r="M6609" s="10">
        <v>0</v>
      </c>
      <c r="N6609" s="10">
        <v>32.488095238095276</v>
      </c>
    </row>
    <row r="6610" spans="1:15" x14ac:dyDescent="0.3">
      <c r="A6610" s="4" t="s">
        <v>1120</v>
      </c>
      <c r="B6610" s="4" t="str">
        <f>VLOOKUP(A6610,'Hold Harmless'!A$1:B$7201,2,FALSE)</f>
        <v>CHESTER ISD</v>
      </c>
      <c r="C6610" s="4">
        <v>3</v>
      </c>
      <c r="D6610" s="10">
        <v>27.644404761904763</v>
      </c>
      <c r="E6610" s="10">
        <v>4.2380952380952337</v>
      </c>
      <c r="F6610" s="10">
        <v>31.882499999999997</v>
      </c>
      <c r="G6610" s="10">
        <v>0.95042623745135746</v>
      </c>
      <c r="H6610" s="10">
        <v>0.94371206170106403</v>
      </c>
      <c r="I6610" s="10">
        <v>1</v>
      </c>
      <c r="J6610" s="10">
        <v>31.882499999999997</v>
      </c>
      <c r="K6610" s="10">
        <v>0</v>
      </c>
      <c r="L6610" s="10">
        <v>0</v>
      </c>
      <c r="M6610" s="10">
        <v>0</v>
      </c>
      <c r="N6610" s="10">
        <v>31.882499999999997</v>
      </c>
    </row>
    <row r="6611" spans="1:15" x14ac:dyDescent="0.3">
      <c r="A6611" s="4" t="s">
        <v>1120</v>
      </c>
      <c r="B6611" s="4" t="str">
        <f>VLOOKUP(A6611,'Hold Harmless'!A$1:B$7201,2,FALSE)</f>
        <v>CHESTER ISD</v>
      </c>
      <c r="C6611" s="4">
        <v>4</v>
      </c>
      <c r="D6611" s="10">
        <v>27.487416904083592</v>
      </c>
      <c r="E6611" s="10">
        <v>3.711538461538459</v>
      </c>
      <c r="F6611" s="10">
        <v>31.198955365622052</v>
      </c>
      <c r="G6611" s="10">
        <v>0.95042623745135746</v>
      </c>
      <c r="H6611" s="10">
        <v>0.94371206170106403</v>
      </c>
      <c r="I6611" s="10">
        <v>1</v>
      </c>
      <c r="J6611" s="10">
        <v>31.198955365622052</v>
      </c>
      <c r="K6611" s="10">
        <v>0</v>
      </c>
      <c r="L6611" s="10">
        <v>0</v>
      </c>
      <c r="M6611" s="10">
        <v>0</v>
      </c>
      <c r="N6611" s="10">
        <v>31.198955365622052</v>
      </c>
    </row>
    <row r="6612" spans="1:15" x14ac:dyDescent="0.3">
      <c r="A6612" s="4" t="s">
        <v>1120</v>
      </c>
      <c r="B6612" s="4" t="str">
        <f>VLOOKUP(A6612,'Hold Harmless'!A$1:B$7201,2,FALSE)</f>
        <v>CHESTER ISD</v>
      </c>
      <c r="C6612" s="4">
        <v>5</v>
      </c>
      <c r="D6612" s="10">
        <v>32.208333333333357</v>
      </c>
      <c r="E6612" s="10">
        <v>0.2142857142857143</v>
      </c>
      <c r="F6612" s="10">
        <v>32.422619047619072</v>
      </c>
      <c r="G6612" s="10">
        <v>0.95042623745135746</v>
      </c>
      <c r="H6612" s="10">
        <v>0.94371206170106403</v>
      </c>
      <c r="I6612" s="10">
        <v>1</v>
      </c>
      <c r="J6612" s="10">
        <v>32.422619047619072</v>
      </c>
      <c r="K6612" s="10">
        <v>0</v>
      </c>
      <c r="L6612" s="10">
        <v>0</v>
      </c>
      <c r="M6612" s="10">
        <v>0</v>
      </c>
      <c r="N6612" s="10">
        <v>32.422619047619072</v>
      </c>
    </row>
    <row r="6613" spans="1:15" ht="15" thickBot="1" x14ac:dyDescent="0.35">
      <c r="A6613" s="4" t="s">
        <v>1120</v>
      </c>
      <c r="B6613" s="4" t="str">
        <f>VLOOKUP(A6613,'Hold Harmless'!A$1:B$7201,2,FALSE)</f>
        <v>CHESTER ISD</v>
      </c>
      <c r="C6613" s="4">
        <v>6</v>
      </c>
      <c r="D6613" s="10">
        <v>32.954656862745111</v>
      </c>
      <c r="E6613" s="10">
        <v>0.25949754901960781</v>
      </c>
      <c r="F6613" s="10">
        <v>33.214154411764717</v>
      </c>
      <c r="G6613" s="10">
        <v>0.95042623745135746</v>
      </c>
      <c r="H6613" s="10">
        <v>0.94371206170106403</v>
      </c>
      <c r="I6613" s="10">
        <v>1</v>
      </c>
      <c r="J6613" s="10">
        <v>33.214154411764717</v>
      </c>
      <c r="K6613" s="10">
        <v>0</v>
      </c>
      <c r="L6613" s="10">
        <v>0</v>
      </c>
      <c r="M6613" s="10">
        <v>0</v>
      </c>
      <c r="N6613" s="10">
        <v>33.214154411764717</v>
      </c>
      <c r="O6613" s="24">
        <f t="shared" ref="O6613" si="1100">SUM(N6608:N6613)</f>
        <v>193.46292261567666</v>
      </c>
    </row>
    <row r="6614" spans="1:15" ht="15" thickTop="1" x14ac:dyDescent="0.3">
      <c r="A6614" s="11" t="s">
        <v>1121</v>
      </c>
      <c r="B6614" s="11" t="str">
        <f>VLOOKUP(A6614,'Hold Harmless'!A$1:B$7201,2,FALSE)</f>
        <v>BIG SANDY ISD</v>
      </c>
      <c r="C6614" s="11">
        <v>1</v>
      </c>
      <c r="D6614" s="12">
        <v>79.908950617284049</v>
      </c>
      <c r="E6614" s="12">
        <v>22.941666666666841</v>
      </c>
      <c r="F6614" s="12">
        <v>102.8506172839509</v>
      </c>
      <c r="G6614" s="12">
        <v>0.94843811921071997</v>
      </c>
      <c r="H6614" s="12">
        <v>0.94864121794751899</v>
      </c>
      <c r="I6614" s="12">
        <v>0.99978590563749858</v>
      </c>
      <c r="J6614" s="12">
        <v>102.82859754661061</v>
      </c>
      <c r="K6614" s="12">
        <v>2.2019737340286838E-2</v>
      </c>
      <c r="L6614" s="12">
        <v>2.2019737340286838E-2</v>
      </c>
      <c r="M6614" s="12">
        <v>0</v>
      </c>
      <c r="N6614" s="12">
        <v>102.82859754661061</v>
      </c>
    </row>
    <row r="6615" spans="1:15" x14ac:dyDescent="0.3">
      <c r="A6615" s="11" t="s">
        <v>1121</v>
      </c>
      <c r="B6615" s="11" t="str">
        <f>VLOOKUP(A6615,'Hold Harmless'!A$1:B$7201,2,FALSE)</f>
        <v>BIG SANDY ISD</v>
      </c>
      <c r="C6615" s="11">
        <v>2</v>
      </c>
      <c r="D6615" s="12">
        <v>79.009259259259281</v>
      </c>
      <c r="E6615" s="12">
        <v>22.095959595959783</v>
      </c>
      <c r="F6615" s="12">
        <v>101.10521885521906</v>
      </c>
      <c r="G6615" s="12">
        <v>0.94843811921071997</v>
      </c>
      <c r="H6615" s="12">
        <v>0.94864121794751899</v>
      </c>
      <c r="I6615" s="12">
        <v>0.99978590563749858</v>
      </c>
      <c r="J6615" s="12">
        <v>101.08357279784269</v>
      </c>
      <c r="K6615" s="12">
        <v>2.1646057376372596E-2</v>
      </c>
      <c r="L6615" s="12">
        <v>2.1646057376372596E-2</v>
      </c>
      <c r="M6615" s="12">
        <v>0</v>
      </c>
      <c r="N6615" s="12">
        <v>101.08357279784269</v>
      </c>
    </row>
    <row r="6616" spans="1:15" x14ac:dyDescent="0.3">
      <c r="A6616" s="11" t="s">
        <v>1121</v>
      </c>
      <c r="B6616" s="11" t="str">
        <f>VLOOKUP(A6616,'Hold Harmless'!A$1:B$7201,2,FALSE)</f>
        <v>BIG SANDY ISD</v>
      </c>
      <c r="C6616" s="11">
        <v>3</v>
      </c>
      <c r="D6616" s="12">
        <v>92.436781609195506</v>
      </c>
      <c r="E6616" s="12">
        <v>5.2746305418719235</v>
      </c>
      <c r="F6616" s="12">
        <v>97.711412151067435</v>
      </c>
      <c r="G6616" s="12">
        <v>0.94843811921071997</v>
      </c>
      <c r="H6616" s="12">
        <v>0.94864121794751899</v>
      </c>
      <c r="I6616" s="12">
        <v>0.99978590563749858</v>
      </c>
      <c r="J6616" s="12">
        <v>97.69049268857384</v>
      </c>
      <c r="K6616" s="12">
        <v>2.0919462493594665E-2</v>
      </c>
      <c r="L6616" s="12">
        <v>2.0919462493594665E-2</v>
      </c>
      <c r="M6616" s="12">
        <v>0</v>
      </c>
      <c r="N6616" s="12">
        <v>97.69049268857384</v>
      </c>
    </row>
    <row r="6617" spans="1:15" x14ac:dyDescent="0.3">
      <c r="A6617" s="11" t="s">
        <v>1121</v>
      </c>
      <c r="B6617" s="11" t="str">
        <f>VLOOKUP(A6617,'Hold Harmless'!A$1:B$7201,2,FALSE)</f>
        <v>BIG SANDY ISD</v>
      </c>
      <c r="C6617" s="11">
        <v>4</v>
      </c>
      <c r="D6617" s="12">
        <v>93.35069444444477</v>
      </c>
      <c r="E6617" s="12">
        <v>2.1927083333333339</v>
      </c>
      <c r="F6617" s="12">
        <v>95.543402777778098</v>
      </c>
      <c r="G6617" s="12">
        <v>0.94843811921071997</v>
      </c>
      <c r="H6617" s="12">
        <v>0.94864121794751899</v>
      </c>
      <c r="I6617" s="12">
        <v>0.99978590563749858</v>
      </c>
      <c r="J6617" s="12">
        <v>95.522947473869181</v>
      </c>
      <c r="K6617" s="12">
        <v>2.0455303908917699E-2</v>
      </c>
      <c r="L6617" s="12">
        <v>2.0455303908917699E-2</v>
      </c>
      <c r="M6617" s="12">
        <v>0</v>
      </c>
      <c r="N6617" s="12">
        <v>95.522947473869181</v>
      </c>
    </row>
    <row r="6618" spans="1:15" x14ac:dyDescent="0.3">
      <c r="A6618" s="11" t="s">
        <v>1121</v>
      </c>
      <c r="B6618" s="11" t="str">
        <f>VLOOKUP(A6618,'Hold Harmless'!A$1:B$7201,2,FALSE)</f>
        <v>BIG SANDY ISD</v>
      </c>
      <c r="C6618" s="11">
        <v>5</v>
      </c>
      <c r="D6618" s="12">
        <v>95.446913580246914</v>
      </c>
      <c r="E6618" s="12">
        <v>0.58641975308642014</v>
      </c>
      <c r="F6618" s="12">
        <v>96.033333333333331</v>
      </c>
      <c r="G6618" s="12">
        <v>0.94843811921071997</v>
      </c>
      <c r="H6618" s="12">
        <v>0.94864121794751899</v>
      </c>
      <c r="I6618" s="12">
        <v>0.99978590563749858</v>
      </c>
      <c r="J6618" s="12">
        <v>96.012773138054442</v>
      </c>
      <c r="K6618" s="12">
        <v>2.0560195278889637E-2</v>
      </c>
      <c r="L6618" s="12">
        <v>2.0560195278889637E-2</v>
      </c>
      <c r="M6618" s="12">
        <v>0</v>
      </c>
      <c r="N6618" s="12">
        <v>96.012773138054442</v>
      </c>
    </row>
    <row r="6619" spans="1:15" ht="15" thickBot="1" x14ac:dyDescent="0.35">
      <c r="A6619" s="11" t="s">
        <v>1121</v>
      </c>
      <c r="B6619" s="11" t="str">
        <f>VLOOKUP(A6619,'Hold Harmless'!A$1:B$7201,2,FALSE)</f>
        <v>BIG SANDY ISD</v>
      </c>
      <c r="C6619" s="11">
        <v>6</v>
      </c>
      <c r="D6619" s="12">
        <v>97.971002098157541</v>
      </c>
      <c r="E6619" s="12">
        <v>0.33333333333333331</v>
      </c>
      <c r="F6619" s="12">
        <v>98.30433543149087</v>
      </c>
      <c r="G6619" s="12">
        <v>0.94843811921071997</v>
      </c>
      <c r="H6619" s="12">
        <v>0.94864121794751899</v>
      </c>
      <c r="I6619" s="12">
        <v>0.99978590563749858</v>
      </c>
      <c r="J6619" s="12">
        <v>98.283289027465543</v>
      </c>
      <c r="K6619" s="12">
        <v>2.1046404025327092E-2</v>
      </c>
      <c r="L6619" s="12">
        <v>2.1046404025327092E-2</v>
      </c>
      <c r="M6619" s="12">
        <v>0</v>
      </c>
      <c r="N6619" s="12">
        <v>98.283289027465543</v>
      </c>
      <c r="O6619" s="24">
        <f t="shared" ref="O6619" si="1101">SUM(N6614:N6619)</f>
        <v>591.42167267241632</v>
      </c>
    </row>
    <row r="6620" spans="1:15" ht="15" thickTop="1" x14ac:dyDescent="0.3">
      <c r="A6620" s="2" t="s">
        <v>1122</v>
      </c>
      <c r="B6620" s="2" t="str">
        <f>VLOOKUP(A6620,'Hold Harmless'!A$1:B$7201,2,FALSE)</f>
        <v>GILMER ISD</v>
      </c>
      <c r="C6620" s="2">
        <v>1</v>
      </c>
      <c r="D6620" s="13">
        <v>325.27469135803011</v>
      </c>
      <c r="E6620" s="13">
        <v>57.614197530864104</v>
      </c>
      <c r="F6620" s="13">
        <v>382.8888888888942</v>
      </c>
      <c r="G6620" s="13">
        <v>0.94852680917700816</v>
      </c>
      <c r="H6620" s="13">
        <v>0.93360435364253891</v>
      </c>
      <c r="I6620" s="13">
        <v>1</v>
      </c>
      <c r="J6620" s="13">
        <v>382.8888888888942</v>
      </c>
      <c r="K6620" s="13">
        <v>0</v>
      </c>
      <c r="L6620" s="13">
        <v>0</v>
      </c>
      <c r="M6620" s="13">
        <v>0</v>
      </c>
      <c r="N6620" s="13">
        <v>382.8888888888942</v>
      </c>
    </row>
    <row r="6621" spans="1:15" x14ac:dyDescent="0.3">
      <c r="A6621" s="2" t="s">
        <v>1122</v>
      </c>
      <c r="B6621" s="2" t="str">
        <f>VLOOKUP(A6621,'Hold Harmless'!A$1:B$7201,2,FALSE)</f>
        <v>GILMER ISD</v>
      </c>
      <c r="C6621" s="2">
        <v>2</v>
      </c>
      <c r="D6621" s="13">
        <v>358.57716049383441</v>
      </c>
      <c r="E6621" s="13">
        <v>27.169753086419703</v>
      </c>
      <c r="F6621" s="13">
        <v>385.7469135802541</v>
      </c>
      <c r="G6621" s="13">
        <v>0.94852680917700816</v>
      </c>
      <c r="H6621" s="13">
        <v>0.93360435364253891</v>
      </c>
      <c r="I6621" s="13">
        <v>1</v>
      </c>
      <c r="J6621" s="13">
        <v>385.7469135802541</v>
      </c>
      <c r="K6621" s="13">
        <v>0</v>
      </c>
      <c r="L6621" s="13">
        <v>0</v>
      </c>
      <c r="M6621" s="13">
        <v>0</v>
      </c>
      <c r="N6621" s="13">
        <v>385.7469135802541</v>
      </c>
    </row>
    <row r="6622" spans="1:15" x14ac:dyDescent="0.3">
      <c r="A6622" s="2" t="s">
        <v>1122</v>
      </c>
      <c r="B6622" s="2" t="str">
        <f>VLOOKUP(A6622,'Hold Harmless'!A$1:B$7201,2,FALSE)</f>
        <v>GILMER ISD</v>
      </c>
      <c r="C6622" s="2">
        <v>3</v>
      </c>
      <c r="D6622" s="13">
        <v>374.75892857143003</v>
      </c>
      <c r="E6622" s="13">
        <v>0.33333333333333326</v>
      </c>
      <c r="F6622" s="13">
        <v>375.09226190476335</v>
      </c>
      <c r="G6622" s="13">
        <v>0.94852680917700816</v>
      </c>
      <c r="H6622" s="13">
        <v>0.93360435364253891</v>
      </c>
      <c r="I6622" s="13">
        <v>1</v>
      </c>
      <c r="J6622" s="13">
        <v>375.09226190476335</v>
      </c>
      <c r="K6622" s="13">
        <v>0</v>
      </c>
      <c r="L6622" s="13">
        <v>0</v>
      </c>
      <c r="M6622" s="13">
        <v>0</v>
      </c>
      <c r="N6622" s="13">
        <v>375.09226190476335</v>
      </c>
    </row>
    <row r="6623" spans="1:15" x14ac:dyDescent="0.3">
      <c r="A6623" s="2" t="s">
        <v>1122</v>
      </c>
      <c r="B6623" s="2" t="str">
        <f>VLOOKUP(A6623,'Hold Harmless'!A$1:B$7201,2,FALSE)</f>
        <v>GILMER ISD</v>
      </c>
      <c r="C6623" s="2">
        <v>4</v>
      </c>
      <c r="D6623" s="13">
        <v>352.61711711711052</v>
      </c>
      <c r="E6623" s="13">
        <v>29.880630630629614</v>
      </c>
      <c r="F6623" s="13">
        <v>382.49774774774016</v>
      </c>
      <c r="G6623" s="13">
        <v>0.94852680917700816</v>
      </c>
      <c r="H6623" s="13">
        <v>0.93360435364253891</v>
      </c>
      <c r="I6623" s="13">
        <v>1</v>
      </c>
      <c r="J6623" s="13">
        <v>382.49774774774016</v>
      </c>
      <c r="K6623" s="13">
        <v>0</v>
      </c>
      <c r="L6623" s="13">
        <v>0</v>
      </c>
      <c r="M6623" s="13">
        <v>0</v>
      </c>
      <c r="N6623" s="13">
        <v>382.49774774774016</v>
      </c>
    </row>
    <row r="6624" spans="1:15" x14ac:dyDescent="0.3">
      <c r="A6624" s="2" t="s">
        <v>1122</v>
      </c>
      <c r="B6624" s="2" t="str">
        <f>VLOOKUP(A6624,'Hold Harmless'!A$1:B$7201,2,FALSE)</f>
        <v>GILMER ISD</v>
      </c>
      <c r="C6624" s="2">
        <v>5</v>
      </c>
      <c r="D6624" s="13">
        <v>385.33680555556123</v>
      </c>
      <c r="E6624" s="13">
        <v>0</v>
      </c>
      <c r="F6624" s="13">
        <v>385.33680555556123</v>
      </c>
      <c r="G6624" s="13">
        <v>0.94852680917700816</v>
      </c>
      <c r="H6624" s="13">
        <v>0.93360435364253891</v>
      </c>
      <c r="I6624" s="13">
        <v>1</v>
      </c>
      <c r="J6624" s="13">
        <v>385.33680555556123</v>
      </c>
      <c r="K6624" s="13">
        <v>0</v>
      </c>
      <c r="L6624" s="13">
        <v>0</v>
      </c>
      <c r="M6624" s="13">
        <v>0</v>
      </c>
      <c r="N6624" s="13">
        <v>385.33680555556123</v>
      </c>
    </row>
    <row r="6625" spans="1:15" ht="15" thickBot="1" x14ac:dyDescent="0.35">
      <c r="A6625" s="2" t="s">
        <v>1122</v>
      </c>
      <c r="B6625" s="2" t="str">
        <f>VLOOKUP(A6625,'Hold Harmless'!A$1:B$7201,2,FALSE)</f>
        <v>GILMER ISD</v>
      </c>
      <c r="C6625" s="2">
        <v>6</v>
      </c>
      <c r="D6625" s="13">
        <v>383.6817835740257</v>
      </c>
      <c r="E6625" s="13">
        <v>0</v>
      </c>
      <c r="F6625" s="13">
        <v>383.6817835740257</v>
      </c>
      <c r="G6625" s="13">
        <v>0.94852680917700816</v>
      </c>
      <c r="H6625" s="13">
        <v>0.93360435364253891</v>
      </c>
      <c r="I6625" s="13">
        <v>1</v>
      </c>
      <c r="J6625" s="13">
        <v>383.6817835740257</v>
      </c>
      <c r="K6625" s="13">
        <v>0</v>
      </c>
      <c r="L6625" s="13">
        <v>0</v>
      </c>
      <c r="M6625" s="13">
        <v>0</v>
      </c>
      <c r="N6625" s="13">
        <v>383.6817835740257</v>
      </c>
      <c r="O6625" s="24">
        <f t="shared" ref="O6625" si="1102">SUM(N6620:N6625)</f>
        <v>2295.2444012512387</v>
      </c>
    </row>
    <row r="6626" spans="1:15" ht="15" thickTop="1" x14ac:dyDescent="0.3">
      <c r="A6626" s="4" t="s">
        <v>1123</v>
      </c>
      <c r="B6626" s="4" t="str">
        <f>VLOOKUP(A6626,'Hold Harmless'!A$1:B$7201,2,FALSE)</f>
        <v>ORE CITY ISD</v>
      </c>
      <c r="C6626" s="4">
        <v>1</v>
      </c>
      <c r="D6626" s="10">
        <v>117.89157824933761</v>
      </c>
      <c r="E6626" s="10">
        <v>22.079133510168003</v>
      </c>
      <c r="F6626" s="10">
        <v>139.9707117595056</v>
      </c>
      <c r="G6626" s="10">
        <v>0.95535215270968998</v>
      </c>
      <c r="H6626" s="10">
        <v>0.93064203276433644</v>
      </c>
      <c r="I6626" s="10">
        <v>1</v>
      </c>
      <c r="J6626" s="10">
        <v>139.9707117595056</v>
      </c>
      <c r="K6626" s="10">
        <v>0</v>
      </c>
      <c r="L6626" s="10">
        <v>0</v>
      </c>
      <c r="M6626" s="10">
        <v>0</v>
      </c>
      <c r="N6626" s="10">
        <v>139.9707117595056</v>
      </c>
    </row>
    <row r="6627" spans="1:15" x14ac:dyDescent="0.3">
      <c r="A6627" s="4" t="s">
        <v>1123</v>
      </c>
      <c r="B6627" s="4" t="str">
        <f>VLOOKUP(A6627,'Hold Harmless'!A$1:B$7201,2,FALSE)</f>
        <v>ORE CITY ISD</v>
      </c>
      <c r="C6627" s="4">
        <v>2</v>
      </c>
      <c r="D6627" s="10">
        <v>84.190187313750428</v>
      </c>
      <c r="E6627" s="10">
        <v>59.474137931034818</v>
      </c>
      <c r="F6627" s="10">
        <v>143.66432524478523</v>
      </c>
      <c r="G6627" s="10">
        <v>0.95535215270968998</v>
      </c>
      <c r="H6627" s="10">
        <v>0.93064203276433644</v>
      </c>
      <c r="I6627" s="10">
        <v>1</v>
      </c>
      <c r="J6627" s="10">
        <v>143.66432524478523</v>
      </c>
      <c r="K6627" s="10">
        <v>0</v>
      </c>
      <c r="L6627" s="10">
        <v>0</v>
      </c>
      <c r="M6627" s="10">
        <v>0</v>
      </c>
      <c r="N6627" s="10">
        <v>143.66432524478523</v>
      </c>
    </row>
    <row r="6628" spans="1:15" x14ac:dyDescent="0.3">
      <c r="A6628" s="4" t="s">
        <v>1123</v>
      </c>
      <c r="B6628" s="4" t="str">
        <f>VLOOKUP(A6628,'Hold Harmless'!A$1:B$7201,2,FALSE)</f>
        <v>ORE CITY ISD</v>
      </c>
      <c r="C6628" s="4">
        <v>3</v>
      </c>
      <c r="D6628" s="10">
        <v>122.37698412698461</v>
      </c>
      <c r="E6628" s="10">
        <v>15.801587301587334</v>
      </c>
      <c r="F6628" s="10">
        <v>138.17857142857196</v>
      </c>
      <c r="G6628" s="10">
        <v>0.95535215270968998</v>
      </c>
      <c r="H6628" s="10">
        <v>0.93064203276433644</v>
      </c>
      <c r="I6628" s="10">
        <v>1</v>
      </c>
      <c r="J6628" s="10">
        <v>138.17857142857196</v>
      </c>
      <c r="K6628" s="10">
        <v>0</v>
      </c>
      <c r="L6628" s="10">
        <v>0</v>
      </c>
      <c r="M6628" s="10">
        <v>0</v>
      </c>
      <c r="N6628" s="10">
        <v>138.17857142857196</v>
      </c>
    </row>
    <row r="6629" spans="1:15" x14ac:dyDescent="0.3">
      <c r="A6629" s="4" t="s">
        <v>1123</v>
      </c>
      <c r="B6629" s="4" t="str">
        <f>VLOOKUP(A6629,'Hold Harmless'!A$1:B$7201,2,FALSE)</f>
        <v>ORE CITY ISD</v>
      </c>
      <c r="C6629" s="4">
        <v>4</v>
      </c>
      <c r="D6629" s="10">
        <v>126.58270833333387</v>
      </c>
      <c r="E6629" s="10">
        <v>11.359999999999987</v>
      </c>
      <c r="F6629" s="10">
        <v>137.94270833333385</v>
      </c>
      <c r="G6629" s="10">
        <v>0.95535215270968998</v>
      </c>
      <c r="H6629" s="10">
        <v>0.93064203276433644</v>
      </c>
      <c r="I6629" s="10">
        <v>1</v>
      </c>
      <c r="J6629" s="10">
        <v>137.94270833333385</v>
      </c>
      <c r="K6629" s="10">
        <v>0</v>
      </c>
      <c r="L6629" s="10">
        <v>0</v>
      </c>
      <c r="M6629" s="10">
        <v>0</v>
      </c>
      <c r="N6629" s="10">
        <v>137.94270833333385</v>
      </c>
    </row>
    <row r="6630" spans="1:15" x14ac:dyDescent="0.3">
      <c r="A6630" s="4" t="s">
        <v>1123</v>
      </c>
      <c r="B6630" s="4" t="str">
        <f>VLOOKUP(A6630,'Hold Harmless'!A$1:B$7201,2,FALSE)</f>
        <v>ORE CITY ISD</v>
      </c>
      <c r="C6630" s="4">
        <v>5</v>
      </c>
      <c r="D6630" s="10">
        <v>131.92822477650108</v>
      </c>
      <c r="E6630" s="10">
        <v>4.0123456790123457</v>
      </c>
      <c r="F6630" s="10">
        <v>135.94057045551344</v>
      </c>
      <c r="G6630" s="10">
        <v>0.95535215270968998</v>
      </c>
      <c r="H6630" s="10">
        <v>0.93064203276433644</v>
      </c>
      <c r="I6630" s="10">
        <v>1</v>
      </c>
      <c r="J6630" s="10">
        <v>135.94057045551344</v>
      </c>
      <c r="K6630" s="10">
        <v>0</v>
      </c>
      <c r="L6630" s="10">
        <v>0</v>
      </c>
      <c r="M6630" s="10">
        <v>0</v>
      </c>
      <c r="N6630" s="10">
        <v>135.94057045551344</v>
      </c>
    </row>
    <row r="6631" spans="1:15" ht="15" thickBot="1" x14ac:dyDescent="0.35">
      <c r="A6631" s="4" t="s">
        <v>1123</v>
      </c>
      <c r="B6631" s="4" t="str">
        <f>VLOOKUP(A6631,'Hold Harmless'!A$1:B$7201,2,FALSE)</f>
        <v>ORE CITY ISD</v>
      </c>
      <c r="C6631" s="4">
        <v>6</v>
      </c>
      <c r="D6631" s="10">
        <v>129.21349510430011</v>
      </c>
      <c r="E6631" s="10">
        <v>3.5459770114942528</v>
      </c>
      <c r="F6631" s="10">
        <v>132.75947211579435</v>
      </c>
      <c r="G6631" s="10">
        <v>0.95535215270968998</v>
      </c>
      <c r="H6631" s="10">
        <v>0.93064203276433644</v>
      </c>
      <c r="I6631" s="10">
        <v>1</v>
      </c>
      <c r="J6631" s="10">
        <v>132.75947211579435</v>
      </c>
      <c r="K6631" s="10">
        <v>0</v>
      </c>
      <c r="L6631" s="10">
        <v>0</v>
      </c>
      <c r="M6631" s="10">
        <v>0</v>
      </c>
      <c r="N6631" s="10">
        <v>132.75947211579435</v>
      </c>
      <c r="O6631" s="24">
        <f t="shared" ref="O6631" si="1103">SUM(N6626:N6631)</f>
        <v>828.45635933750441</v>
      </c>
    </row>
    <row r="6632" spans="1:15" ht="15" thickTop="1" x14ac:dyDescent="0.3">
      <c r="A6632" s="11" t="s">
        <v>1124</v>
      </c>
      <c r="B6632" s="11" t="str">
        <f>VLOOKUP(A6632,'Hold Harmless'!A$1:B$7201,2,FALSE)</f>
        <v>UNION HILL ISD</v>
      </c>
      <c r="C6632" s="11">
        <v>1</v>
      </c>
      <c r="D6632" s="12">
        <v>32.003086419753018</v>
      </c>
      <c r="E6632" s="12">
        <v>20.496527777777739</v>
      </c>
      <c r="F6632" s="12">
        <v>52.499614197530761</v>
      </c>
      <c r="G6632" s="12">
        <v>0.95050006788251795</v>
      </c>
      <c r="H6632" s="12">
        <v>0.9387993253314505</v>
      </c>
      <c r="I6632" s="12">
        <v>1</v>
      </c>
      <c r="J6632" s="12">
        <v>52.499614197530761</v>
      </c>
      <c r="K6632" s="12">
        <v>0</v>
      </c>
      <c r="L6632" s="12">
        <v>0</v>
      </c>
      <c r="M6632" s="12">
        <v>0</v>
      </c>
      <c r="N6632" s="12">
        <v>52.499614197530761</v>
      </c>
    </row>
    <row r="6633" spans="1:15" x14ac:dyDescent="0.3">
      <c r="A6633" s="11" t="s">
        <v>1124</v>
      </c>
      <c r="B6633" s="11" t="str">
        <f>VLOOKUP(A6633,'Hold Harmless'!A$1:B$7201,2,FALSE)</f>
        <v>UNION HILL ISD</v>
      </c>
      <c r="C6633" s="11">
        <v>2</v>
      </c>
      <c r="D6633" s="12">
        <v>42.134057971014443</v>
      </c>
      <c r="E6633" s="12">
        <v>7.0362318840579716</v>
      </c>
      <c r="F6633" s="12">
        <v>49.170289855072411</v>
      </c>
      <c r="G6633" s="12">
        <v>0.95050006788251795</v>
      </c>
      <c r="H6633" s="12">
        <v>0.9387993253314505</v>
      </c>
      <c r="I6633" s="12">
        <v>1</v>
      </c>
      <c r="J6633" s="12">
        <v>49.170289855072411</v>
      </c>
      <c r="K6633" s="12">
        <v>0</v>
      </c>
      <c r="L6633" s="12">
        <v>0</v>
      </c>
      <c r="M6633" s="12">
        <v>0</v>
      </c>
      <c r="N6633" s="12">
        <v>49.170289855072411</v>
      </c>
    </row>
    <row r="6634" spans="1:15" x14ac:dyDescent="0.3">
      <c r="A6634" s="11" t="s">
        <v>1124</v>
      </c>
      <c r="B6634" s="11" t="str">
        <f>VLOOKUP(A6634,'Hold Harmless'!A$1:B$7201,2,FALSE)</f>
        <v>UNION HILL ISD</v>
      </c>
      <c r="C6634" s="11">
        <v>3</v>
      </c>
      <c r="D6634" s="12">
        <v>45.053571428571367</v>
      </c>
      <c r="E6634" s="12">
        <v>4.0347222222222268</v>
      </c>
      <c r="F6634" s="12">
        <v>49.088293650793595</v>
      </c>
      <c r="G6634" s="12">
        <v>0.95050006788251795</v>
      </c>
      <c r="H6634" s="12">
        <v>0.9387993253314505</v>
      </c>
      <c r="I6634" s="12">
        <v>1</v>
      </c>
      <c r="J6634" s="12">
        <v>49.088293650793595</v>
      </c>
      <c r="K6634" s="12">
        <v>0</v>
      </c>
      <c r="L6634" s="12">
        <v>0</v>
      </c>
      <c r="M6634" s="12">
        <v>0</v>
      </c>
      <c r="N6634" s="12">
        <v>49.088293650793595</v>
      </c>
    </row>
    <row r="6635" spans="1:15" x14ac:dyDescent="0.3">
      <c r="A6635" s="11" t="s">
        <v>1124</v>
      </c>
      <c r="B6635" s="11" t="str">
        <f>VLOOKUP(A6635,'Hold Harmless'!A$1:B$7201,2,FALSE)</f>
        <v>UNION HILL ISD</v>
      </c>
      <c r="C6635" s="11">
        <v>4</v>
      </c>
      <c r="D6635" s="12">
        <v>45.756751543209759</v>
      </c>
      <c r="E6635" s="12">
        <v>3.119598765432106</v>
      </c>
      <c r="F6635" s="12">
        <v>48.876350308641868</v>
      </c>
      <c r="G6635" s="12">
        <v>0.95050006788251795</v>
      </c>
      <c r="H6635" s="12">
        <v>0.9387993253314505</v>
      </c>
      <c r="I6635" s="12">
        <v>1</v>
      </c>
      <c r="J6635" s="12">
        <v>48.876350308641868</v>
      </c>
      <c r="K6635" s="12">
        <v>0</v>
      </c>
      <c r="L6635" s="12">
        <v>0</v>
      </c>
      <c r="M6635" s="12">
        <v>0</v>
      </c>
      <c r="N6635" s="12">
        <v>48.876350308641868</v>
      </c>
    </row>
    <row r="6636" spans="1:15" x14ac:dyDescent="0.3">
      <c r="A6636" s="11" t="s">
        <v>1124</v>
      </c>
      <c r="B6636" s="11" t="str">
        <f>VLOOKUP(A6636,'Hold Harmless'!A$1:B$7201,2,FALSE)</f>
        <v>UNION HILL ISD</v>
      </c>
      <c r="C6636" s="11">
        <v>5</v>
      </c>
      <c r="D6636" s="12">
        <v>37.290277777777774</v>
      </c>
      <c r="E6636" s="12">
        <v>10.417361111111109</v>
      </c>
      <c r="F6636" s="12">
        <v>47.70763888888888</v>
      </c>
      <c r="G6636" s="12">
        <v>0.95050006788251795</v>
      </c>
      <c r="H6636" s="12">
        <v>0.9387993253314505</v>
      </c>
      <c r="I6636" s="12">
        <v>1</v>
      </c>
      <c r="J6636" s="12">
        <v>47.70763888888888</v>
      </c>
      <c r="K6636" s="12">
        <v>0</v>
      </c>
      <c r="L6636" s="12">
        <v>0</v>
      </c>
      <c r="M6636" s="12">
        <v>0</v>
      </c>
      <c r="N6636" s="12">
        <v>47.70763888888888</v>
      </c>
    </row>
    <row r="6637" spans="1:15" ht="15" thickBot="1" x14ac:dyDescent="0.35">
      <c r="A6637" s="11" t="s">
        <v>1124</v>
      </c>
      <c r="B6637" s="11" t="str">
        <f>VLOOKUP(A6637,'Hold Harmless'!A$1:B$7201,2,FALSE)</f>
        <v>UNION HILL ISD</v>
      </c>
      <c r="C6637" s="11">
        <v>6</v>
      </c>
      <c r="D6637" s="12">
        <v>44.368512713340195</v>
      </c>
      <c r="E6637" s="12">
        <v>1.4595959595959589</v>
      </c>
      <c r="F6637" s="12">
        <v>45.828108672936153</v>
      </c>
      <c r="G6637" s="12">
        <v>0.95050006788251795</v>
      </c>
      <c r="H6637" s="12">
        <v>0.9387993253314505</v>
      </c>
      <c r="I6637" s="12">
        <v>1</v>
      </c>
      <c r="J6637" s="12">
        <v>45.828108672936153</v>
      </c>
      <c r="K6637" s="12">
        <v>0</v>
      </c>
      <c r="L6637" s="12">
        <v>0</v>
      </c>
      <c r="M6637" s="12">
        <v>0</v>
      </c>
      <c r="N6637" s="12">
        <v>45.828108672936153</v>
      </c>
      <c r="O6637" s="24">
        <f t="shared" ref="O6637" si="1104">SUM(N6632:N6637)</f>
        <v>293.17029557386365</v>
      </c>
    </row>
    <row r="6638" spans="1:15" ht="15" thickTop="1" x14ac:dyDescent="0.3">
      <c r="A6638" s="2" t="s">
        <v>1125</v>
      </c>
      <c r="B6638" s="2" t="str">
        <f>VLOOKUP(A6638,'Hold Harmless'!A$1:B$7201,2,FALSE)</f>
        <v>HARMONY ISD</v>
      </c>
      <c r="C6638" s="2">
        <v>1</v>
      </c>
      <c r="D6638" s="13">
        <v>146.19540229885098</v>
      </c>
      <c r="E6638" s="13">
        <v>17.925287356321839</v>
      </c>
      <c r="F6638" s="13">
        <v>164.12068965517281</v>
      </c>
      <c r="G6638" s="13">
        <v>0.9544869798366894</v>
      </c>
      <c r="H6638" s="13">
        <v>0.94900732007399735</v>
      </c>
      <c r="I6638" s="13">
        <v>1</v>
      </c>
      <c r="J6638" s="13">
        <v>164.12068965517281</v>
      </c>
      <c r="K6638" s="13">
        <v>0</v>
      </c>
      <c r="L6638" s="13">
        <v>0</v>
      </c>
      <c r="M6638" s="13">
        <v>0</v>
      </c>
      <c r="N6638" s="13">
        <v>164.12068965517281</v>
      </c>
    </row>
    <row r="6639" spans="1:15" x14ac:dyDescent="0.3">
      <c r="A6639" s="2" t="s">
        <v>1125</v>
      </c>
      <c r="B6639" s="2" t="str">
        <f>VLOOKUP(A6639,'Hold Harmless'!A$1:B$7201,2,FALSE)</f>
        <v>HARMONY ISD</v>
      </c>
      <c r="C6639" s="2">
        <v>2</v>
      </c>
      <c r="D6639" s="13">
        <v>153.64999999999961</v>
      </c>
      <c r="E6639" s="13">
        <v>8.936666666666655</v>
      </c>
      <c r="F6639" s="13">
        <v>162.58666666666628</v>
      </c>
      <c r="G6639" s="13">
        <v>0.9544869798366894</v>
      </c>
      <c r="H6639" s="13">
        <v>0.94900732007399735</v>
      </c>
      <c r="I6639" s="13">
        <v>1</v>
      </c>
      <c r="J6639" s="13">
        <v>162.58666666666628</v>
      </c>
      <c r="K6639" s="13">
        <v>0</v>
      </c>
      <c r="L6639" s="13">
        <v>0</v>
      </c>
      <c r="M6639" s="13">
        <v>0</v>
      </c>
      <c r="N6639" s="13">
        <v>162.58666666666628</v>
      </c>
    </row>
    <row r="6640" spans="1:15" x14ac:dyDescent="0.3">
      <c r="A6640" s="2" t="s">
        <v>1125</v>
      </c>
      <c r="B6640" s="2" t="str">
        <f>VLOOKUP(A6640,'Hold Harmless'!A$1:B$7201,2,FALSE)</f>
        <v>HARMONY ISD</v>
      </c>
      <c r="C6640" s="2">
        <v>3</v>
      </c>
      <c r="D6640" s="13">
        <v>153.24305555555608</v>
      </c>
      <c r="E6640" s="13">
        <v>6.7118055555555536</v>
      </c>
      <c r="F6640" s="13">
        <v>159.95486111111163</v>
      </c>
      <c r="G6640" s="13">
        <v>0.9544869798366894</v>
      </c>
      <c r="H6640" s="13">
        <v>0.94900732007399735</v>
      </c>
      <c r="I6640" s="13">
        <v>1</v>
      </c>
      <c r="J6640" s="13">
        <v>159.95486111111163</v>
      </c>
      <c r="K6640" s="13">
        <v>0</v>
      </c>
      <c r="L6640" s="13">
        <v>0</v>
      </c>
      <c r="M6640" s="13">
        <v>0</v>
      </c>
      <c r="N6640" s="13">
        <v>159.95486111111163</v>
      </c>
    </row>
    <row r="6641" spans="1:15" x14ac:dyDescent="0.3">
      <c r="A6641" s="2" t="s">
        <v>1125</v>
      </c>
      <c r="B6641" s="2" t="str">
        <f>VLOOKUP(A6641,'Hold Harmless'!A$1:B$7201,2,FALSE)</f>
        <v>HARMONY ISD</v>
      </c>
      <c r="C6641" s="2">
        <v>4</v>
      </c>
      <c r="D6641" s="13">
        <v>157.06111111111156</v>
      </c>
      <c r="E6641" s="13">
        <v>3.7283950617283987</v>
      </c>
      <c r="F6641" s="13">
        <v>160.78950617283996</v>
      </c>
      <c r="G6641" s="13">
        <v>0.9544869798366894</v>
      </c>
      <c r="H6641" s="13">
        <v>0.94900732007399735</v>
      </c>
      <c r="I6641" s="13">
        <v>1</v>
      </c>
      <c r="J6641" s="13">
        <v>160.78950617283996</v>
      </c>
      <c r="K6641" s="13">
        <v>0</v>
      </c>
      <c r="L6641" s="13">
        <v>0</v>
      </c>
      <c r="M6641" s="13">
        <v>0</v>
      </c>
      <c r="N6641" s="13">
        <v>160.78950617283996</v>
      </c>
    </row>
    <row r="6642" spans="1:15" x14ac:dyDescent="0.3">
      <c r="A6642" s="2" t="s">
        <v>1125</v>
      </c>
      <c r="B6642" s="2" t="str">
        <f>VLOOKUP(A6642,'Hold Harmless'!A$1:B$7201,2,FALSE)</f>
        <v>HARMONY ISD</v>
      </c>
      <c r="C6642" s="2">
        <v>5</v>
      </c>
      <c r="D6642" s="13">
        <v>150.62777777777751</v>
      </c>
      <c r="E6642" s="13">
        <v>9.7811111111110005</v>
      </c>
      <c r="F6642" s="13">
        <v>160.4088888888885</v>
      </c>
      <c r="G6642" s="13">
        <v>0.9544869798366894</v>
      </c>
      <c r="H6642" s="13">
        <v>0.94900732007399735</v>
      </c>
      <c r="I6642" s="13">
        <v>1</v>
      </c>
      <c r="J6642" s="13">
        <v>160.4088888888885</v>
      </c>
      <c r="K6642" s="13">
        <v>0</v>
      </c>
      <c r="L6642" s="13">
        <v>0</v>
      </c>
      <c r="M6642" s="13">
        <v>0</v>
      </c>
      <c r="N6642" s="13">
        <v>160.4088888888885</v>
      </c>
    </row>
    <row r="6643" spans="1:15" ht="15" thickBot="1" x14ac:dyDescent="0.35">
      <c r="A6643" s="2" t="s">
        <v>1125</v>
      </c>
      <c r="B6643" s="2" t="str">
        <f>VLOOKUP(A6643,'Hold Harmless'!A$1:B$7201,2,FALSE)</f>
        <v>HARMONY ISD</v>
      </c>
      <c r="C6643" s="2">
        <v>6</v>
      </c>
      <c r="D6643" s="13">
        <v>157.82710113960081</v>
      </c>
      <c r="E6643" s="13">
        <v>0.43981481481481471</v>
      </c>
      <c r="F6643" s="13">
        <v>158.26691595441562</v>
      </c>
      <c r="G6643" s="13">
        <v>0.9544869798366894</v>
      </c>
      <c r="H6643" s="13">
        <v>0.94900732007399735</v>
      </c>
      <c r="I6643" s="13">
        <v>1</v>
      </c>
      <c r="J6643" s="13">
        <v>158.26691595441562</v>
      </c>
      <c r="K6643" s="13">
        <v>0</v>
      </c>
      <c r="L6643" s="13">
        <v>0</v>
      </c>
      <c r="M6643" s="13">
        <v>0</v>
      </c>
      <c r="N6643" s="13">
        <v>158.26691595441562</v>
      </c>
      <c r="O6643" s="24">
        <f t="shared" ref="O6643" si="1105">SUM(N6638:N6643)</f>
        <v>966.12752844909471</v>
      </c>
    </row>
    <row r="6644" spans="1:15" ht="15" thickTop="1" x14ac:dyDescent="0.3">
      <c r="A6644" s="4" t="s">
        <v>1126</v>
      </c>
      <c r="B6644" s="4" t="str">
        <f>VLOOKUP(A6644,'Hold Harmless'!A$1:B$7201,2,FALSE)</f>
        <v>NEW DIANA ISD</v>
      </c>
      <c r="C6644" s="4">
        <v>1</v>
      </c>
      <c r="D6644" s="10">
        <v>167.18795232013611</v>
      </c>
      <c r="E6644" s="10">
        <v>18.384525329927627</v>
      </c>
      <c r="F6644" s="10">
        <v>185.57247765006372</v>
      </c>
      <c r="G6644" s="10">
        <v>0.96027539973728315</v>
      </c>
      <c r="H6644" s="10">
        <v>0.93749793959004812</v>
      </c>
      <c r="I6644" s="10">
        <v>1</v>
      </c>
      <c r="J6644" s="10">
        <v>185.57247765006372</v>
      </c>
      <c r="K6644" s="10">
        <v>0</v>
      </c>
      <c r="L6644" s="10">
        <v>0</v>
      </c>
      <c r="M6644" s="10">
        <v>0</v>
      </c>
      <c r="N6644" s="10">
        <v>185.57247765006372</v>
      </c>
    </row>
    <row r="6645" spans="1:15" x14ac:dyDescent="0.3">
      <c r="A6645" s="4" t="s">
        <v>1126</v>
      </c>
      <c r="B6645" s="4" t="str">
        <f>VLOOKUP(A6645,'Hold Harmless'!A$1:B$7201,2,FALSE)</f>
        <v>NEW DIANA ISD</v>
      </c>
      <c r="C6645" s="4">
        <v>2</v>
      </c>
      <c r="D6645" s="10">
        <v>172.81494900697663</v>
      </c>
      <c r="E6645" s="10">
        <v>0.16666666666666666</v>
      </c>
      <c r="F6645" s="10">
        <v>172.98161567364329</v>
      </c>
      <c r="G6645" s="10">
        <v>0.96027539973728315</v>
      </c>
      <c r="H6645" s="10">
        <v>0.93749793959004812</v>
      </c>
      <c r="I6645" s="10">
        <v>1</v>
      </c>
      <c r="J6645" s="10">
        <v>172.98161567364329</v>
      </c>
      <c r="K6645" s="10">
        <v>0</v>
      </c>
      <c r="L6645" s="10">
        <v>0</v>
      </c>
      <c r="M6645" s="10">
        <v>0</v>
      </c>
      <c r="N6645" s="10">
        <v>172.98161567364329</v>
      </c>
    </row>
    <row r="6646" spans="1:15" x14ac:dyDescent="0.3">
      <c r="A6646" s="4" t="s">
        <v>1126</v>
      </c>
      <c r="B6646" s="4" t="str">
        <f>VLOOKUP(A6646,'Hold Harmless'!A$1:B$7201,2,FALSE)</f>
        <v>NEW DIANA ISD</v>
      </c>
      <c r="C6646" s="4">
        <v>3</v>
      </c>
      <c r="D6646" s="10">
        <v>157.57553366174028</v>
      </c>
      <c r="E6646" s="10">
        <v>16.006157635467989</v>
      </c>
      <c r="F6646" s="10">
        <v>173.58169129720827</v>
      </c>
      <c r="G6646" s="10">
        <v>0.96027539973728315</v>
      </c>
      <c r="H6646" s="10">
        <v>0.93749793959004812</v>
      </c>
      <c r="I6646" s="10">
        <v>1</v>
      </c>
      <c r="J6646" s="10">
        <v>173.58169129720827</v>
      </c>
      <c r="K6646" s="10">
        <v>0</v>
      </c>
      <c r="L6646" s="10">
        <v>0</v>
      </c>
      <c r="M6646" s="10">
        <v>0</v>
      </c>
      <c r="N6646" s="10">
        <v>173.58169129720827</v>
      </c>
    </row>
    <row r="6647" spans="1:15" x14ac:dyDescent="0.3">
      <c r="A6647" s="4" t="s">
        <v>1126</v>
      </c>
      <c r="B6647" s="4" t="str">
        <f>VLOOKUP(A6647,'Hold Harmless'!A$1:B$7201,2,FALSE)</f>
        <v>NEW DIANA ISD</v>
      </c>
      <c r="C6647" s="4">
        <v>4</v>
      </c>
      <c r="D6647" s="10">
        <v>179.08601190476182</v>
      </c>
      <c r="E6647" s="10">
        <v>9.5238095238095229E-3</v>
      </c>
      <c r="F6647" s="10">
        <v>179.09553571428563</v>
      </c>
      <c r="G6647" s="10">
        <v>0.96027539973728315</v>
      </c>
      <c r="H6647" s="10">
        <v>0.93749793959004812</v>
      </c>
      <c r="I6647" s="10">
        <v>1</v>
      </c>
      <c r="J6647" s="10">
        <v>179.09553571428563</v>
      </c>
      <c r="K6647" s="10">
        <v>0</v>
      </c>
      <c r="L6647" s="10">
        <v>0</v>
      </c>
      <c r="M6647" s="10">
        <v>0</v>
      </c>
      <c r="N6647" s="10">
        <v>179.09553571428563</v>
      </c>
    </row>
    <row r="6648" spans="1:15" x14ac:dyDescent="0.3">
      <c r="A6648" s="4" t="s">
        <v>1126</v>
      </c>
      <c r="B6648" s="4" t="str">
        <f>VLOOKUP(A6648,'Hold Harmless'!A$1:B$7201,2,FALSE)</f>
        <v>NEW DIANA ISD</v>
      </c>
      <c r="C6648" s="4">
        <v>5</v>
      </c>
      <c r="D6648" s="10">
        <v>182.65519323671549</v>
      </c>
      <c r="E6648" s="10">
        <v>0</v>
      </c>
      <c r="F6648" s="10">
        <v>182.65519323671549</v>
      </c>
      <c r="G6648" s="10">
        <v>0.96027539973728315</v>
      </c>
      <c r="H6648" s="10">
        <v>0.93749793959004812</v>
      </c>
      <c r="I6648" s="10">
        <v>1</v>
      </c>
      <c r="J6648" s="10">
        <v>182.65519323671549</v>
      </c>
      <c r="K6648" s="10">
        <v>0</v>
      </c>
      <c r="L6648" s="10">
        <v>0</v>
      </c>
      <c r="M6648" s="10">
        <v>0</v>
      </c>
      <c r="N6648" s="10">
        <v>182.65519323671549</v>
      </c>
    </row>
    <row r="6649" spans="1:15" ht="15" thickBot="1" x14ac:dyDescent="0.35">
      <c r="A6649" s="4" t="s">
        <v>1126</v>
      </c>
      <c r="B6649" s="4" t="str">
        <f>VLOOKUP(A6649,'Hold Harmless'!A$1:B$7201,2,FALSE)</f>
        <v>NEW DIANA ISD</v>
      </c>
      <c r="C6649" s="4">
        <v>6</v>
      </c>
      <c r="D6649" s="10">
        <v>182.31469871125054</v>
      </c>
      <c r="E6649" s="10">
        <v>0</v>
      </c>
      <c r="F6649" s="10">
        <v>182.31469871125054</v>
      </c>
      <c r="G6649" s="10">
        <v>0.96027539973728315</v>
      </c>
      <c r="H6649" s="10">
        <v>0.93749793959004812</v>
      </c>
      <c r="I6649" s="10">
        <v>1</v>
      </c>
      <c r="J6649" s="10">
        <v>182.31469871125054</v>
      </c>
      <c r="K6649" s="10">
        <v>0</v>
      </c>
      <c r="L6649" s="10">
        <v>0</v>
      </c>
      <c r="M6649" s="10">
        <v>0</v>
      </c>
      <c r="N6649" s="10">
        <v>182.31469871125054</v>
      </c>
      <c r="O6649" s="24">
        <f t="shared" ref="O6649" si="1106">SUM(N6644:N6649)</f>
        <v>1076.201212283167</v>
      </c>
    </row>
    <row r="6650" spans="1:15" ht="15" thickTop="1" x14ac:dyDescent="0.3">
      <c r="A6650" s="11" t="s">
        <v>1127</v>
      </c>
      <c r="B6650" s="11" t="str">
        <f>VLOOKUP(A6650,'Hold Harmless'!A$1:B$7201,2,FALSE)</f>
        <v>UNION GROVE ISD</v>
      </c>
      <c r="C6650" s="11">
        <v>1</v>
      </c>
      <c r="D6650" s="12">
        <v>104.25252525252607</v>
      </c>
      <c r="E6650" s="12">
        <v>11.070707070707076</v>
      </c>
      <c r="F6650" s="12">
        <v>115.32323232323314</v>
      </c>
      <c r="G6650" s="12">
        <v>0.96706683404000637</v>
      </c>
      <c r="H6650" s="12">
        <v>0.95953894599251377</v>
      </c>
      <c r="I6650" s="12">
        <v>1</v>
      </c>
      <c r="J6650" s="12">
        <v>115.32323232323314</v>
      </c>
      <c r="K6650" s="12">
        <v>0</v>
      </c>
      <c r="L6650" s="12">
        <v>0</v>
      </c>
      <c r="M6650" s="12">
        <v>0</v>
      </c>
      <c r="N6650" s="12">
        <v>115.32323232323314</v>
      </c>
    </row>
    <row r="6651" spans="1:15" x14ac:dyDescent="0.3">
      <c r="A6651" s="11" t="s">
        <v>1127</v>
      </c>
      <c r="B6651" s="11" t="str">
        <f>VLOOKUP(A6651,'Hold Harmless'!A$1:B$7201,2,FALSE)</f>
        <v>UNION GROVE ISD</v>
      </c>
      <c r="C6651" s="11">
        <v>2</v>
      </c>
      <c r="D6651" s="12">
        <v>110.33950617283995</v>
      </c>
      <c r="E6651" s="12">
        <v>4.8117283950617278</v>
      </c>
      <c r="F6651" s="12">
        <v>115.15123456790167</v>
      </c>
      <c r="G6651" s="12">
        <v>0.96706683404000637</v>
      </c>
      <c r="H6651" s="12">
        <v>0.95953894599251377</v>
      </c>
      <c r="I6651" s="12">
        <v>1</v>
      </c>
      <c r="J6651" s="12">
        <v>115.15123456790167</v>
      </c>
      <c r="K6651" s="12">
        <v>0</v>
      </c>
      <c r="L6651" s="12">
        <v>0</v>
      </c>
      <c r="M6651" s="12">
        <v>0</v>
      </c>
      <c r="N6651" s="12">
        <v>115.15123456790167</v>
      </c>
    </row>
    <row r="6652" spans="1:15" x14ac:dyDescent="0.3">
      <c r="A6652" s="11" t="s">
        <v>1127</v>
      </c>
      <c r="B6652" s="11" t="str">
        <f>VLOOKUP(A6652,'Hold Harmless'!A$1:B$7201,2,FALSE)</f>
        <v>UNION GROVE ISD</v>
      </c>
      <c r="C6652" s="11">
        <v>3</v>
      </c>
      <c r="D6652" s="12">
        <v>112.32490079365144</v>
      </c>
      <c r="E6652" s="12">
        <v>3.1666666666666683</v>
      </c>
      <c r="F6652" s="12">
        <v>115.49156746031811</v>
      </c>
      <c r="G6652" s="12">
        <v>0.96706683404000637</v>
      </c>
      <c r="H6652" s="12">
        <v>0.95953894599251377</v>
      </c>
      <c r="I6652" s="12">
        <v>1</v>
      </c>
      <c r="J6652" s="12">
        <v>115.49156746031811</v>
      </c>
      <c r="K6652" s="12">
        <v>0</v>
      </c>
      <c r="L6652" s="12">
        <v>0</v>
      </c>
      <c r="M6652" s="12">
        <v>0</v>
      </c>
      <c r="N6652" s="12">
        <v>115.49156746031811</v>
      </c>
    </row>
    <row r="6653" spans="1:15" x14ac:dyDescent="0.3">
      <c r="A6653" s="11" t="s">
        <v>1127</v>
      </c>
      <c r="B6653" s="11" t="str">
        <f>VLOOKUP(A6653,'Hold Harmless'!A$1:B$7201,2,FALSE)</f>
        <v>UNION GROVE ISD</v>
      </c>
      <c r="C6653" s="11">
        <v>4</v>
      </c>
      <c r="D6653" s="12">
        <v>109.96800595238165</v>
      </c>
      <c r="E6653" s="12">
        <v>2.944444444444442</v>
      </c>
      <c r="F6653" s="12">
        <v>112.91245039682609</v>
      </c>
      <c r="G6653" s="12">
        <v>0.96706683404000637</v>
      </c>
      <c r="H6653" s="12">
        <v>0.95953894599251377</v>
      </c>
      <c r="I6653" s="12">
        <v>1</v>
      </c>
      <c r="J6653" s="12">
        <v>112.91245039682609</v>
      </c>
      <c r="K6653" s="12">
        <v>0</v>
      </c>
      <c r="L6653" s="12">
        <v>0</v>
      </c>
      <c r="M6653" s="12">
        <v>0</v>
      </c>
      <c r="N6653" s="12">
        <v>112.91245039682609</v>
      </c>
    </row>
    <row r="6654" spans="1:15" x14ac:dyDescent="0.3">
      <c r="A6654" s="11" t="s">
        <v>1127</v>
      </c>
      <c r="B6654" s="11" t="str">
        <f>VLOOKUP(A6654,'Hold Harmless'!A$1:B$7201,2,FALSE)</f>
        <v>UNION GROVE ISD</v>
      </c>
      <c r="C6654" s="11">
        <v>5</v>
      </c>
      <c r="D6654" s="12">
        <v>112.97418981481518</v>
      </c>
      <c r="E6654" s="12">
        <v>0.19579475308641975</v>
      </c>
      <c r="F6654" s="12">
        <v>113.16998456790159</v>
      </c>
      <c r="G6654" s="12">
        <v>0.96706683404000637</v>
      </c>
      <c r="H6654" s="12">
        <v>0.95953894599251377</v>
      </c>
      <c r="I6654" s="12">
        <v>1</v>
      </c>
      <c r="J6654" s="12">
        <v>113.16998456790159</v>
      </c>
      <c r="K6654" s="12">
        <v>0</v>
      </c>
      <c r="L6654" s="12">
        <v>0</v>
      </c>
      <c r="M6654" s="12">
        <v>0</v>
      </c>
      <c r="N6654" s="12">
        <v>113.16998456790159</v>
      </c>
    </row>
    <row r="6655" spans="1:15" ht="15" thickBot="1" x14ac:dyDescent="0.35">
      <c r="A6655" s="11" t="s">
        <v>1127</v>
      </c>
      <c r="B6655" s="11" t="str">
        <f>VLOOKUP(A6655,'Hold Harmless'!A$1:B$7201,2,FALSE)</f>
        <v>UNION GROVE ISD</v>
      </c>
      <c r="C6655" s="11">
        <v>6</v>
      </c>
      <c r="D6655" s="12">
        <v>112.02754764392762</v>
      </c>
      <c r="E6655" s="12">
        <v>2.7777777777777776E-2</v>
      </c>
      <c r="F6655" s="12">
        <v>112.05532542170539</v>
      </c>
      <c r="G6655" s="12">
        <v>0.96706683404000637</v>
      </c>
      <c r="H6655" s="12">
        <v>0.95953894599251377</v>
      </c>
      <c r="I6655" s="12">
        <v>1</v>
      </c>
      <c r="J6655" s="12">
        <v>112.05532542170539</v>
      </c>
      <c r="K6655" s="12">
        <v>0</v>
      </c>
      <c r="L6655" s="12">
        <v>0</v>
      </c>
      <c r="M6655" s="12">
        <v>0</v>
      </c>
      <c r="N6655" s="12">
        <v>112.05532542170539</v>
      </c>
      <c r="O6655" s="24">
        <f t="shared" ref="O6655" si="1107">SUM(N6650:N6655)</f>
        <v>684.10379473788589</v>
      </c>
    </row>
    <row r="6656" spans="1:15" ht="15" thickTop="1" x14ac:dyDescent="0.3">
      <c r="A6656" s="2" t="s">
        <v>1128</v>
      </c>
      <c r="B6656" s="2" t="str">
        <f>VLOOKUP(A6656,'Hold Harmless'!A$1:B$7201,2,FALSE)</f>
        <v>MCCAMEY ISD</v>
      </c>
      <c r="C6656" s="2">
        <v>1</v>
      </c>
      <c r="D6656" s="13">
        <v>68.666666666666586</v>
      </c>
      <c r="E6656" s="13">
        <v>6.8065476190476195</v>
      </c>
      <c r="F6656" s="13">
        <v>75.473214285714207</v>
      </c>
      <c r="G6656" s="13">
        <v>0.934532173494661</v>
      </c>
      <c r="H6656" s="13">
        <v>0.93670870539138973</v>
      </c>
      <c r="I6656" s="13">
        <v>0.9976764047518708</v>
      </c>
      <c r="J6656" s="13">
        <v>75.29784508363889</v>
      </c>
      <c r="K6656" s="13">
        <v>0.17536920207531637</v>
      </c>
      <c r="L6656" s="13">
        <v>0.17536920207531637</v>
      </c>
      <c r="M6656" s="13">
        <v>0</v>
      </c>
      <c r="N6656" s="13">
        <v>75.29784508363889</v>
      </c>
    </row>
    <row r="6657" spans="1:15" x14ac:dyDescent="0.3">
      <c r="A6657" s="2" t="s">
        <v>1128</v>
      </c>
      <c r="B6657" s="2" t="str">
        <f>VLOOKUP(A6657,'Hold Harmless'!A$1:B$7201,2,FALSE)</f>
        <v>MCCAMEY ISD</v>
      </c>
      <c r="C6657" s="2">
        <v>2</v>
      </c>
      <c r="D6657" s="13">
        <v>69.701388888888758</v>
      </c>
      <c r="E6657" s="13">
        <v>3.402777777777779</v>
      </c>
      <c r="F6657" s="13">
        <v>73.104166666666544</v>
      </c>
      <c r="G6657" s="13">
        <v>0.934532173494661</v>
      </c>
      <c r="H6657" s="13">
        <v>0.93670870539138973</v>
      </c>
      <c r="I6657" s="13">
        <v>0.9976764047518708</v>
      </c>
      <c r="J6657" s="13">
        <v>72.934302172381436</v>
      </c>
      <c r="K6657" s="13">
        <v>0.16986449428510753</v>
      </c>
      <c r="L6657" s="13">
        <v>0.16986449428510753</v>
      </c>
      <c r="M6657" s="13">
        <v>0</v>
      </c>
      <c r="N6657" s="13">
        <v>72.934302172381436</v>
      </c>
    </row>
    <row r="6658" spans="1:15" x14ac:dyDescent="0.3">
      <c r="A6658" s="2" t="s">
        <v>1128</v>
      </c>
      <c r="B6658" s="2" t="str">
        <f>VLOOKUP(A6658,'Hold Harmless'!A$1:B$7201,2,FALSE)</f>
        <v>MCCAMEY ISD</v>
      </c>
      <c r="C6658" s="2">
        <v>3</v>
      </c>
      <c r="D6658" s="13">
        <v>68.225694444444244</v>
      </c>
      <c r="E6658" s="13">
        <v>2.5624999999999982</v>
      </c>
      <c r="F6658" s="13">
        <v>70.788194444444244</v>
      </c>
      <c r="G6658" s="13">
        <v>0.934532173494661</v>
      </c>
      <c r="H6658" s="13">
        <v>0.93670870539138973</v>
      </c>
      <c r="I6658" s="13">
        <v>0.9976764047518708</v>
      </c>
      <c r="J6658" s="13">
        <v>70.623711332209481</v>
      </c>
      <c r="K6658" s="13">
        <v>0.16448311223476253</v>
      </c>
      <c r="L6658" s="13">
        <v>0.16448311223476253</v>
      </c>
      <c r="M6658" s="13">
        <v>0</v>
      </c>
      <c r="N6658" s="13">
        <v>70.623711332209481</v>
      </c>
    </row>
    <row r="6659" spans="1:15" x14ac:dyDescent="0.3">
      <c r="A6659" s="2" t="s">
        <v>1128</v>
      </c>
      <c r="B6659" s="2" t="str">
        <f>VLOOKUP(A6659,'Hold Harmless'!A$1:B$7201,2,FALSE)</f>
        <v>MCCAMEY ISD</v>
      </c>
      <c r="C6659" s="2">
        <v>4</v>
      </c>
      <c r="D6659" s="13">
        <v>70.95277777777784</v>
      </c>
      <c r="E6659" s="13">
        <v>2.3499999999999979</v>
      </c>
      <c r="F6659" s="13">
        <v>73.302777777777834</v>
      </c>
      <c r="G6659" s="13">
        <v>0.934532173494661</v>
      </c>
      <c r="H6659" s="13">
        <v>0.93670870539138973</v>
      </c>
      <c r="I6659" s="13">
        <v>0.9976764047518708</v>
      </c>
      <c r="J6659" s="13">
        <v>73.132451791658724</v>
      </c>
      <c r="K6659" s="13">
        <v>0.17032598611910998</v>
      </c>
      <c r="L6659" s="13">
        <v>0.17032598611910998</v>
      </c>
      <c r="M6659" s="13">
        <v>0</v>
      </c>
      <c r="N6659" s="13">
        <v>73.132451791658724</v>
      </c>
    </row>
    <row r="6660" spans="1:15" x14ac:dyDescent="0.3">
      <c r="A6660" s="2" t="s">
        <v>1128</v>
      </c>
      <c r="B6660" s="2" t="str">
        <f>VLOOKUP(A6660,'Hold Harmless'!A$1:B$7201,2,FALSE)</f>
        <v>MCCAMEY ISD</v>
      </c>
      <c r="C6660" s="2">
        <v>5</v>
      </c>
      <c r="D6660" s="13">
        <v>73.862068965517139</v>
      </c>
      <c r="E6660" s="13">
        <v>0.22988505747126431</v>
      </c>
      <c r="F6660" s="13">
        <v>74.091954022988403</v>
      </c>
      <c r="G6660" s="13">
        <v>0.934532173494661</v>
      </c>
      <c r="H6660" s="13">
        <v>0.93670870539138973</v>
      </c>
      <c r="I6660" s="13">
        <v>0.9976764047518708</v>
      </c>
      <c r="J6660" s="13">
        <v>73.919794310695977</v>
      </c>
      <c r="K6660" s="13">
        <v>0.17215971229242655</v>
      </c>
      <c r="L6660" s="13">
        <v>0.17215971229242655</v>
      </c>
      <c r="M6660" s="13">
        <v>0</v>
      </c>
      <c r="N6660" s="13">
        <v>73.919794310695977</v>
      </c>
    </row>
    <row r="6661" spans="1:15" ht="15" thickBot="1" x14ac:dyDescent="0.35">
      <c r="A6661" s="2" t="s">
        <v>1128</v>
      </c>
      <c r="B6661" s="2" t="str">
        <f>VLOOKUP(A6661,'Hold Harmless'!A$1:B$7201,2,FALSE)</f>
        <v>MCCAMEY ISD</v>
      </c>
      <c r="C6661" s="2">
        <v>6</v>
      </c>
      <c r="D6661" s="13">
        <v>73.247395833333385</v>
      </c>
      <c r="E6661" s="13">
        <v>0.65625000000000044</v>
      </c>
      <c r="F6661" s="13">
        <v>73.903645833333385</v>
      </c>
      <c r="G6661" s="13">
        <v>0.934532173494661</v>
      </c>
      <c r="H6661" s="13">
        <v>0.93670870539138973</v>
      </c>
      <c r="I6661" s="13">
        <v>0.9976764047518708</v>
      </c>
      <c r="J6661" s="13">
        <v>73.731923673055633</v>
      </c>
      <c r="K6661" s="13">
        <v>0.17172216027775278</v>
      </c>
      <c r="L6661" s="13">
        <v>0.17172216027775278</v>
      </c>
      <c r="M6661" s="13">
        <v>0</v>
      </c>
      <c r="N6661" s="13">
        <v>73.731923673055633</v>
      </c>
      <c r="O6661" s="24">
        <f t="shared" ref="O6661" si="1108">SUM(N6656:N6661)</f>
        <v>439.64002836364011</v>
      </c>
    </row>
    <row r="6662" spans="1:15" ht="15" thickTop="1" x14ac:dyDescent="0.3">
      <c r="A6662" s="4" t="s">
        <v>1129</v>
      </c>
      <c r="B6662" s="4" t="str">
        <f>VLOOKUP(A6662,'Hold Harmless'!A$1:B$7201,2,FALSE)</f>
        <v>RANKIN ISD</v>
      </c>
      <c r="C6662" s="4">
        <v>1</v>
      </c>
      <c r="D6662" s="10">
        <v>42.879310344827509</v>
      </c>
      <c r="E6662" s="10">
        <v>2.4051724137931036</v>
      </c>
      <c r="F6662" s="10">
        <v>45.284482758620612</v>
      </c>
      <c r="G6662" s="10">
        <v>0.95843994882456418</v>
      </c>
      <c r="H6662" s="10">
        <v>0.95857763571892329</v>
      </c>
      <c r="I6662" s="10">
        <v>0.99985636333539551</v>
      </c>
      <c r="J6662" s="10">
        <v>45.277978246558824</v>
      </c>
      <c r="K6662" s="10">
        <v>6.504512061788148E-3</v>
      </c>
      <c r="L6662" s="10">
        <v>6.504512061788148E-3</v>
      </c>
      <c r="M6662" s="10">
        <v>0</v>
      </c>
      <c r="N6662" s="10">
        <v>45.277978246558824</v>
      </c>
    </row>
    <row r="6663" spans="1:15" x14ac:dyDescent="0.3">
      <c r="A6663" s="4" t="s">
        <v>1129</v>
      </c>
      <c r="B6663" s="4" t="str">
        <f>VLOOKUP(A6663,'Hold Harmless'!A$1:B$7201,2,FALSE)</f>
        <v>RANKIN ISD</v>
      </c>
      <c r="C6663" s="4">
        <v>2</v>
      </c>
      <c r="D6663" s="10">
        <v>43.431034482758534</v>
      </c>
      <c r="E6663" s="10">
        <v>0.93103448275862088</v>
      </c>
      <c r="F6663" s="10">
        <v>44.362068965517153</v>
      </c>
      <c r="G6663" s="10">
        <v>0.95843994882456418</v>
      </c>
      <c r="H6663" s="10">
        <v>0.95857763571892329</v>
      </c>
      <c r="I6663" s="10">
        <v>0.99985636333539551</v>
      </c>
      <c r="J6663" s="10">
        <v>44.355696945895993</v>
      </c>
      <c r="K6663" s="10">
        <v>6.3720196211605185E-3</v>
      </c>
      <c r="L6663" s="10">
        <v>6.3720196211605185E-3</v>
      </c>
      <c r="M6663" s="10">
        <v>0</v>
      </c>
      <c r="N6663" s="10">
        <v>44.355696945895993</v>
      </c>
    </row>
    <row r="6664" spans="1:15" x14ac:dyDescent="0.3">
      <c r="A6664" s="4" t="s">
        <v>1129</v>
      </c>
      <c r="B6664" s="4" t="str">
        <f>VLOOKUP(A6664,'Hold Harmless'!A$1:B$7201,2,FALSE)</f>
        <v>RANKIN ISD</v>
      </c>
      <c r="C6664" s="4">
        <v>3</v>
      </c>
      <c r="D6664" s="10">
        <v>30.484374999999968</v>
      </c>
      <c r="E6664" s="10">
        <v>13.825520833333352</v>
      </c>
      <c r="F6664" s="10">
        <v>44.309895833333321</v>
      </c>
      <c r="G6664" s="10">
        <v>0.95843994882456418</v>
      </c>
      <c r="H6664" s="10">
        <v>0.95857763571892329</v>
      </c>
      <c r="I6664" s="10">
        <v>0.99985636333539551</v>
      </c>
      <c r="J6664" s="10">
        <v>44.303531307686846</v>
      </c>
      <c r="K6664" s="10">
        <v>6.364525646475272E-3</v>
      </c>
      <c r="L6664" s="10">
        <v>6.364525646475272E-3</v>
      </c>
      <c r="M6664" s="10">
        <v>0</v>
      </c>
      <c r="N6664" s="10">
        <v>44.303531307686846</v>
      </c>
    </row>
    <row r="6665" spans="1:15" x14ac:dyDescent="0.3">
      <c r="A6665" s="4" t="s">
        <v>1129</v>
      </c>
      <c r="B6665" s="4" t="str">
        <f>VLOOKUP(A6665,'Hold Harmless'!A$1:B$7201,2,FALSE)</f>
        <v>RANKIN ISD</v>
      </c>
      <c r="C6665" s="4">
        <v>4</v>
      </c>
      <c r="D6665" s="10">
        <v>41.996666666666641</v>
      </c>
      <c r="E6665" s="10">
        <v>1.5666666666666673</v>
      </c>
      <c r="F6665" s="10">
        <v>43.563333333333311</v>
      </c>
      <c r="G6665" s="10">
        <v>0.95843994882456418</v>
      </c>
      <c r="H6665" s="10">
        <v>0.95857763571892329</v>
      </c>
      <c r="I6665" s="10">
        <v>0.99985636333539551</v>
      </c>
      <c r="J6665" s="10">
        <v>43.557076041434257</v>
      </c>
      <c r="K6665" s="10">
        <v>6.2572918990539961E-3</v>
      </c>
      <c r="L6665" s="10">
        <v>6.2572918990539961E-3</v>
      </c>
      <c r="M6665" s="10">
        <v>0</v>
      </c>
      <c r="N6665" s="10">
        <v>43.557076041434257</v>
      </c>
    </row>
    <row r="6666" spans="1:15" x14ac:dyDescent="0.3">
      <c r="A6666" s="4" t="s">
        <v>1129</v>
      </c>
      <c r="B6666" s="4" t="str">
        <f>VLOOKUP(A6666,'Hold Harmless'!A$1:B$7201,2,FALSE)</f>
        <v>RANKIN ISD</v>
      </c>
      <c r="C6666" s="4">
        <v>5</v>
      </c>
      <c r="D6666" s="10">
        <v>42.466666666666718</v>
      </c>
      <c r="E6666" s="10">
        <v>0.13055555555555556</v>
      </c>
      <c r="F6666" s="10">
        <v>42.597222222222271</v>
      </c>
      <c r="G6666" s="10">
        <v>0.95843994882456418</v>
      </c>
      <c r="H6666" s="10">
        <v>0.95857763571892329</v>
      </c>
      <c r="I6666" s="10">
        <v>0.99985636333539551</v>
      </c>
      <c r="J6666" s="10">
        <v>42.591103699300852</v>
      </c>
      <c r="K6666" s="10">
        <v>6.1185229214189008E-3</v>
      </c>
      <c r="L6666" s="10">
        <v>6.1185229214189008E-3</v>
      </c>
      <c r="M6666" s="10">
        <v>0</v>
      </c>
      <c r="N6666" s="10">
        <v>42.591103699300852</v>
      </c>
    </row>
    <row r="6667" spans="1:15" ht="15" thickBot="1" x14ac:dyDescent="0.35">
      <c r="A6667" s="4" t="s">
        <v>1129</v>
      </c>
      <c r="B6667" s="4" t="str">
        <f>VLOOKUP(A6667,'Hold Harmless'!A$1:B$7201,2,FALSE)</f>
        <v>RANKIN ISD</v>
      </c>
      <c r="C6667" s="4">
        <v>6</v>
      </c>
      <c r="D6667" s="10">
        <v>42.366666666666667</v>
      </c>
      <c r="E6667" s="10">
        <v>5.5555555555555552E-2</v>
      </c>
      <c r="F6667" s="10">
        <v>42.422222222222224</v>
      </c>
      <c r="G6667" s="10">
        <v>0.95843994882456418</v>
      </c>
      <c r="H6667" s="10">
        <v>0.95857763571892329</v>
      </c>
      <c r="I6667" s="10">
        <v>0.99985636333539551</v>
      </c>
      <c r="J6667" s="10">
        <v>42.416128835717117</v>
      </c>
      <c r="K6667" s="10">
        <v>6.0933865051069347E-3</v>
      </c>
      <c r="L6667" s="10">
        <v>6.0933865051069347E-3</v>
      </c>
      <c r="M6667" s="10">
        <v>0</v>
      </c>
      <c r="N6667" s="10">
        <v>42.416128835717117</v>
      </c>
      <c r="O6667" s="24">
        <f t="shared" ref="O6667" si="1109">SUM(N6662:N6667)</f>
        <v>262.50151507659388</v>
      </c>
    </row>
    <row r="6668" spans="1:15" ht="15" thickTop="1" x14ac:dyDescent="0.3">
      <c r="A6668" s="11" t="s">
        <v>1130</v>
      </c>
      <c r="B6668" s="11" t="str">
        <f>VLOOKUP(A6668,'Hold Harmless'!A$1:B$7201,2,FALSE)</f>
        <v>KNIPPA ISD</v>
      </c>
      <c r="C6668" s="11">
        <v>1</v>
      </c>
      <c r="D6668" s="12">
        <v>67.815789473683878</v>
      </c>
      <c r="E6668" s="12">
        <v>2.9407894736842106</v>
      </c>
      <c r="F6668" s="12">
        <v>70.756578947368084</v>
      </c>
      <c r="G6668" s="12">
        <v>0.96193936673166758</v>
      </c>
      <c r="H6668" s="12">
        <v>0.95525502220073533</v>
      </c>
      <c r="I6668" s="12">
        <v>1</v>
      </c>
      <c r="J6668" s="12">
        <v>70.756578947368084</v>
      </c>
      <c r="K6668" s="12">
        <v>0</v>
      </c>
      <c r="L6668" s="12">
        <v>0</v>
      </c>
      <c r="M6668" s="12">
        <v>0</v>
      </c>
      <c r="N6668" s="12">
        <v>70.756578947368084</v>
      </c>
    </row>
    <row r="6669" spans="1:15" x14ac:dyDescent="0.3">
      <c r="A6669" s="11" t="s">
        <v>1130</v>
      </c>
      <c r="B6669" s="11" t="str">
        <f>VLOOKUP(A6669,'Hold Harmless'!A$1:B$7201,2,FALSE)</f>
        <v>KNIPPA ISD</v>
      </c>
      <c r="C6669" s="11">
        <v>2</v>
      </c>
      <c r="D6669" s="12">
        <v>58.129310344827374</v>
      </c>
      <c r="E6669" s="12">
        <v>10.31321839080459</v>
      </c>
      <c r="F6669" s="12">
        <v>68.442528735631967</v>
      </c>
      <c r="G6669" s="12">
        <v>0.96193936673166758</v>
      </c>
      <c r="H6669" s="12">
        <v>0.95525502220073533</v>
      </c>
      <c r="I6669" s="12">
        <v>1</v>
      </c>
      <c r="J6669" s="12">
        <v>68.442528735631967</v>
      </c>
      <c r="K6669" s="12">
        <v>0</v>
      </c>
      <c r="L6669" s="12">
        <v>0</v>
      </c>
      <c r="M6669" s="12">
        <v>0</v>
      </c>
      <c r="N6669" s="12">
        <v>68.442528735631967</v>
      </c>
    </row>
    <row r="6670" spans="1:15" x14ac:dyDescent="0.3">
      <c r="A6670" s="11" t="s">
        <v>1130</v>
      </c>
      <c r="B6670" s="11" t="str">
        <f>VLOOKUP(A6670,'Hold Harmless'!A$1:B$7201,2,FALSE)</f>
        <v>KNIPPA ISD</v>
      </c>
      <c r="C6670" s="11">
        <v>3</v>
      </c>
      <c r="D6670" s="12">
        <v>40.803333333333391</v>
      </c>
      <c r="E6670" s="12">
        <v>26.006666666666653</v>
      </c>
      <c r="F6670" s="12">
        <v>66.810000000000045</v>
      </c>
      <c r="G6670" s="12">
        <v>0.96193936673166758</v>
      </c>
      <c r="H6670" s="12">
        <v>0.95525502220073533</v>
      </c>
      <c r="I6670" s="12">
        <v>1</v>
      </c>
      <c r="J6670" s="12">
        <v>66.810000000000045</v>
      </c>
      <c r="K6670" s="12">
        <v>0</v>
      </c>
      <c r="L6670" s="12">
        <v>0</v>
      </c>
      <c r="M6670" s="12">
        <v>0</v>
      </c>
      <c r="N6670" s="12">
        <v>66.810000000000045</v>
      </c>
    </row>
    <row r="6671" spans="1:15" x14ac:dyDescent="0.3">
      <c r="A6671" s="11" t="s">
        <v>1130</v>
      </c>
      <c r="B6671" s="11" t="str">
        <f>VLOOKUP(A6671,'Hold Harmless'!A$1:B$7201,2,FALSE)</f>
        <v>KNIPPA ISD</v>
      </c>
      <c r="C6671" s="11">
        <v>4</v>
      </c>
      <c r="D6671" s="12">
        <v>33.408854166666679</v>
      </c>
      <c r="E6671" s="12">
        <v>33.325520833333336</v>
      </c>
      <c r="F6671" s="12">
        <v>66.734375000000014</v>
      </c>
      <c r="G6671" s="12">
        <v>0.96193936673166758</v>
      </c>
      <c r="H6671" s="12">
        <v>0.95525502220073533</v>
      </c>
      <c r="I6671" s="12">
        <v>1</v>
      </c>
      <c r="J6671" s="12">
        <v>66.734375000000014</v>
      </c>
      <c r="K6671" s="12">
        <v>0</v>
      </c>
      <c r="L6671" s="12">
        <v>0</v>
      </c>
      <c r="M6671" s="12">
        <v>0</v>
      </c>
      <c r="N6671" s="12">
        <v>66.734375000000014</v>
      </c>
    </row>
    <row r="6672" spans="1:15" x14ac:dyDescent="0.3">
      <c r="A6672" s="11" t="s">
        <v>1130</v>
      </c>
      <c r="B6672" s="11" t="str">
        <f>VLOOKUP(A6672,'Hold Harmless'!A$1:B$7201,2,FALSE)</f>
        <v>KNIPPA ISD</v>
      </c>
      <c r="C6672" s="11">
        <v>5</v>
      </c>
      <c r="D6672" s="12">
        <v>50.530864197530896</v>
      </c>
      <c r="E6672" s="12">
        <v>15.287037037036999</v>
      </c>
      <c r="F6672" s="12">
        <v>65.817901234567898</v>
      </c>
      <c r="G6672" s="12">
        <v>0.96193936673166758</v>
      </c>
      <c r="H6672" s="12">
        <v>0.95525502220073533</v>
      </c>
      <c r="I6672" s="12">
        <v>1</v>
      </c>
      <c r="J6672" s="12">
        <v>65.817901234567898</v>
      </c>
      <c r="K6672" s="12">
        <v>0</v>
      </c>
      <c r="L6672" s="12">
        <v>0</v>
      </c>
      <c r="M6672" s="12">
        <v>0</v>
      </c>
      <c r="N6672" s="12">
        <v>65.817901234567898</v>
      </c>
    </row>
    <row r="6673" spans="1:15" ht="15" thickBot="1" x14ac:dyDescent="0.35">
      <c r="A6673" s="11" t="s">
        <v>1130</v>
      </c>
      <c r="B6673" s="11" t="str">
        <f>VLOOKUP(A6673,'Hold Harmless'!A$1:B$7201,2,FALSE)</f>
        <v>KNIPPA ISD</v>
      </c>
      <c r="C6673" s="11">
        <v>6</v>
      </c>
      <c r="D6673" s="12">
        <v>59.094827586207046</v>
      </c>
      <c r="E6673" s="12">
        <v>7.3505747126436907</v>
      </c>
      <c r="F6673" s="12">
        <v>66.445402298850738</v>
      </c>
      <c r="G6673" s="12">
        <v>0.96193936673166758</v>
      </c>
      <c r="H6673" s="12">
        <v>0.95525502220073533</v>
      </c>
      <c r="I6673" s="12">
        <v>1</v>
      </c>
      <c r="J6673" s="12">
        <v>66.445402298850738</v>
      </c>
      <c r="K6673" s="12">
        <v>0</v>
      </c>
      <c r="L6673" s="12">
        <v>0</v>
      </c>
      <c r="M6673" s="12">
        <v>0</v>
      </c>
      <c r="N6673" s="12">
        <v>66.445402298850738</v>
      </c>
      <c r="O6673" s="24">
        <f t="shared" ref="O6673" si="1110">SUM(N6668:N6673)</f>
        <v>405.00678621641873</v>
      </c>
    </row>
    <row r="6674" spans="1:15" ht="15" thickTop="1" x14ac:dyDescent="0.3">
      <c r="A6674" s="2" t="s">
        <v>1131</v>
      </c>
      <c r="B6674" s="2" t="str">
        <f>VLOOKUP(A6674,'Hold Harmless'!A$1:B$7201,2,FALSE)</f>
        <v>SABINAL ISD</v>
      </c>
      <c r="C6674" s="2">
        <v>1</v>
      </c>
      <c r="D6674" s="13">
        <v>53.350574712643571</v>
      </c>
      <c r="E6674" s="13">
        <v>10.137931034482758</v>
      </c>
      <c r="F6674" s="13">
        <v>63.488505747126325</v>
      </c>
      <c r="G6674" s="13">
        <v>0.93937723703371034</v>
      </c>
      <c r="H6674" s="13">
        <v>0.93704586819419555</v>
      </c>
      <c r="I6674" s="13">
        <v>1</v>
      </c>
      <c r="J6674" s="13">
        <v>63.488505747126325</v>
      </c>
      <c r="K6674" s="13">
        <v>0</v>
      </c>
      <c r="L6674" s="13">
        <v>0</v>
      </c>
      <c r="M6674" s="13">
        <v>0</v>
      </c>
      <c r="N6674" s="13">
        <v>63.488505747126325</v>
      </c>
    </row>
    <row r="6675" spans="1:15" x14ac:dyDescent="0.3">
      <c r="A6675" s="2" t="s">
        <v>1131</v>
      </c>
      <c r="B6675" s="2" t="str">
        <f>VLOOKUP(A6675,'Hold Harmless'!A$1:B$7201,2,FALSE)</f>
        <v>SABINAL ISD</v>
      </c>
      <c r="C6675" s="2">
        <v>2</v>
      </c>
      <c r="D6675" s="13">
        <v>54.824999999999967</v>
      </c>
      <c r="E6675" s="13">
        <v>9.6888888888888918</v>
      </c>
      <c r="F6675" s="13">
        <v>64.513888888888857</v>
      </c>
      <c r="G6675" s="13">
        <v>0.93937723703371034</v>
      </c>
      <c r="H6675" s="13">
        <v>0.93704586819419555</v>
      </c>
      <c r="I6675" s="13">
        <v>1</v>
      </c>
      <c r="J6675" s="13">
        <v>64.513888888888857</v>
      </c>
      <c r="K6675" s="13">
        <v>0</v>
      </c>
      <c r="L6675" s="13">
        <v>0</v>
      </c>
      <c r="M6675" s="13">
        <v>0</v>
      </c>
      <c r="N6675" s="13">
        <v>64.513888888888857</v>
      </c>
    </row>
    <row r="6676" spans="1:15" x14ac:dyDescent="0.3">
      <c r="A6676" s="2" t="s">
        <v>1131</v>
      </c>
      <c r="B6676" s="2" t="str">
        <f>VLOOKUP(A6676,'Hold Harmless'!A$1:B$7201,2,FALSE)</f>
        <v>SABINAL ISD</v>
      </c>
      <c r="C6676" s="2">
        <v>3</v>
      </c>
      <c r="D6676" s="13">
        <v>51.922222222222246</v>
      </c>
      <c r="E6676" s="13">
        <v>10.95</v>
      </c>
      <c r="F6676" s="13">
        <v>62.872222222222248</v>
      </c>
      <c r="G6676" s="13">
        <v>0.93937723703371034</v>
      </c>
      <c r="H6676" s="13">
        <v>0.93704586819419555</v>
      </c>
      <c r="I6676" s="13">
        <v>1</v>
      </c>
      <c r="J6676" s="13">
        <v>62.872222222222248</v>
      </c>
      <c r="K6676" s="13">
        <v>0</v>
      </c>
      <c r="L6676" s="13">
        <v>0</v>
      </c>
      <c r="M6676" s="13">
        <v>0</v>
      </c>
      <c r="N6676" s="13">
        <v>62.872222222222248</v>
      </c>
    </row>
    <row r="6677" spans="1:15" x14ac:dyDescent="0.3">
      <c r="A6677" s="2" t="s">
        <v>1131</v>
      </c>
      <c r="B6677" s="2" t="str">
        <f>VLOOKUP(A6677,'Hold Harmless'!A$1:B$7201,2,FALSE)</f>
        <v>SABINAL ISD</v>
      </c>
      <c r="C6677" s="2">
        <v>4</v>
      </c>
      <c r="D6677" s="13">
        <v>43.773809523809504</v>
      </c>
      <c r="E6677" s="13">
        <v>18.151785714285733</v>
      </c>
      <c r="F6677" s="13">
        <v>61.925595238095241</v>
      </c>
      <c r="G6677" s="13">
        <v>0.93937723703371034</v>
      </c>
      <c r="H6677" s="13">
        <v>0.93704586819419555</v>
      </c>
      <c r="I6677" s="13">
        <v>1</v>
      </c>
      <c r="J6677" s="13">
        <v>61.925595238095241</v>
      </c>
      <c r="K6677" s="13">
        <v>0</v>
      </c>
      <c r="L6677" s="13">
        <v>0</v>
      </c>
      <c r="M6677" s="13">
        <v>0</v>
      </c>
      <c r="N6677" s="13">
        <v>61.925595238095241</v>
      </c>
    </row>
    <row r="6678" spans="1:15" x14ac:dyDescent="0.3">
      <c r="A6678" s="2" t="s">
        <v>1131</v>
      </c>
      <c r="B6678" s="2" t="str">
        <f>VLOOKUP(A6678,'Hold Harmless'!A$1:B$7201,2,FALSE)</f>
        <v>SABINAL ISD</v>
      </c>
      <c r="C6678" s="2">
        <v>5</v>
      </c>
      <c r="D6678" s="13">
        <v>54.097701149425141</v>
      </c>
      <c r="E6678" s="13">
        <v>7.68965517241379</v>
      </c>
      <c r="F6678" s="13">
        <v>61.787356321838928</v>
      </c>
      <c r="G6678" s="13">
        <v>0.93937723703371034</v>
      </c>
      <c r="H6678" s="13">
        <v>0.93704586819419555</v>
      </c>
      <c r="I6678" s="13">
        <v>1</v>
      </c>
      <c r="J6678" s="13">
        <v>61.787356321838928</v>
      </c>
      <c r="K6678" s="13">
        <v>0</v>
      </c>
      <c r="L6678" s="13">
        <v>0</v>
      </c>
      <c r="M6678" s="13">
        <v>0</v>
      </c>
      <c r="N6678" s="13">
        <v>61.787356321838928</v>
      </c>
    </row>
    <row r="6679" spans="1:15" ht="15" thickBot="1" x14ac:dyDescent="0.35">
      <c r="A6679" s="2" t="s">
        <v>1131</v>
      </c>
      <c r="B6679" s="2" t="str">
        <f>VLOOKUP(A6679,'Hold Harmless'!A$1:B$7201,2,FALSE)</f>
        <v>SABINAL ISD</v>
      </c>
      <c r="C6679" s="2">
        <v>6</v>
      </c>
      <c r="D6679" s="13">
        <v>57.370689655172271</v>
      </c>
      <c r="E6679" s="13">
        <v>4.6321839080459757</v>
      </c>
      <c r="F6679" s="13">
        <v>62.002873563218245</v>
      </c>
      <c r="G6679" s="13">
        <v>0.93937723703371034</v>
      </c>
      <c r="H6679" s="13">
        <v>0.93704586819419555</v>
      </c>
      <c r="I6679" s="13">
        <v>1</v>
      </c>
      <c r="J6679" s="13">
        <v>62.002873563218245</v>
      </c>
      <c r="K6679" s="13">
        <v>0</v>
      </c>
      <c r="L6679" s="13">
        <v>0</v>
      </c>
      <c r="M6679" s="13">
        <v>0</v>
      </c>
      <c r="N6679" s="13">
        <v>62.002873563218245</v>
      </c>
      <c r="O6679" s="24">
        <f t="shared" ref="O6679" si="1111">SUM(N6674:N6679)</f>
        <v>376.59044198138986</v>
      </c>
    </row>
    <row r="6680" spans="1:15" ht="15" thickTop="1" x14ac:dyDescent="0.3">
      <c r="A6680" s="4" t="s">
        <v>1132</v>
      </c>
      <c r="B6680" s="4" t="str">
        <f>VLOOKUP(A6680,'Hold Harmless'!A$1:B$7201,2,FALSE)</f>
        <v>UVALDE CISD</v>
      </c>
      <c r="C6680" s="4">
        <v>1</v>
      </c>
      <c r="D6680" s="10">
        <v>149.47701149425319</v>
      </c>
      <c r="E6680" s="10">
        <v>457.83333333333161</v>
      </c>
      <c r="F6680" s="10">
        <v>607.3103448275848</v>
      </c>
      <c r="G6680" s="10">
        <v>0.92337000610046882</v>
      </c>
      <c r="H6680" s="10">
        <v>0.88328947309162908</v>
      </c>
      <c r="I6680" s="10">
        <v>1</v>
      </c>
      <c r="J6680" s="10">
        <v>607.3103448275848</v>
      </c>
      <c r="K6680" s="10">
        <v>0</v>
      </c>
      <c r="L6680" s="10">
        <v>0</v>
      </c>
      <c r="M6680" s="10">
        <v>0</v>
      </c>
      <c r="N6680" s="10">
        <v>607.3103448275848</v>
      </c>
    </row>
    <row r="6681" spans="1:15" x14ac:dyDescent="0.3">
      <c r="A6681" s="4" t="s">
        <v>1132</v>
      </c>
      <c r="B6681" s="4" t="str">
        <f>VLOOKUP(A6681,'Hold Harmless'!A$1:B$7201,2,FALSE)</f>
        <v>UVALDE CISD</v>
      </c>
      <c r="C6681" s="4">
        <v>2</v>
      </c>
      <c r="D6681" s="10">
        <v>387.44666666666444</v>
      </c>
      <c r="E6681" s="10">
        <v>215.51333333333201</v>
      </c>
      <c r="F6681" s="10">
        <v>602.9599999999964</v>
      </c>
      <c r="G6681" s="10">
        <v>0.92337000610046882</v>
      </c>
      <c r="H6681" s="10">
        <v>0.88328947309162908</v>
      </c>
      <c r="I6681" s="10">
        <v>1</v>
      </c>
      <c r="J6681" s="10">
        <v>602.9599999999964</v>
      </c>
      <c r="K6681" s="10">
        <v>0</v>
      </c>
      <c r="L6681" s="10">
        <v>0</v>
      </c>
      <c r="M6681" s="10">
        <v>0</v>
      </c>
      <c r="N6681" s="10">
        <v>602.9599999999964</v>
      </c>
    </row>
    <row r="6682" spans="1:15" x14ac:dyDescent="0.3">
      <c r="A6682" s="4" t="s">
        <v>1132</v>
      </c>
      <c r="B6682" s="4" t="str">
        <f>VLOOKUP(A6682,'Hold Harmless'!A$1:B$7201,2,FALSE)</f>
        <v>UVALDE CISD</v>
      </c>
      <c r="C6682" s="4">
        <v>3</v>
      </c>
      <c r="D6682" s="10">
        <v>343.85416666667084</v>
      </c>
      <c r="E6682" s="10">
        <v>243.50694444444451</v>
      </c>
      <c r="F6682" s="10">
        <v>587.36111111111541</v>
      </c>
      <c r="G6682" s="10">
        <v>0.92337000610046882</v>
      </c>
      <c r="H6682" s="10">
        <v>0.88328947309162908</v>
      </c>
      <c r="I6682" s="10">
        <v>1</v>
      </c>
      <c r="J6682" s="10">
        <v>587.36111111111541</v>
      </c>
      <c r="K6682" s="10">
        <v>0</v>
      </c>
      <c r="L6682" s="10">
        <v>0</v>
      </c>
      <c r="M6682" s="10">
        <v>0</v>
      </c>
      <c r="N6682" s="10">
        <v>587.36111111111541</v>
      </c>
    </row>
    <row r="6683" spans="1:15" x14ac:dyDescent="0.3">
      <c r="A6683" s="4" t="s">
        <v>1132</v>
      </c>
      <c r="B6683" s="4" t="str">
        <f>VLOOKUP(A6683,'Hold Harmless'!A$1:B$7201,2,FALSE)</f>
        <v>UVALDE CISD</v>
      </c>
      <c r="C6683" s="4">
        <v>4</v>
      </c>
      <c r="D6683" s="10">
        <v>269.99702380952448</v>
      </c>
      <c r="E6683" s="10">
        <v>309.78869047618565</v>
      </c>
      <c r="F6683" s="10">
        <v>579.78571428571013</v>
      </c>
      <c r="G6683" s="10">
        <v>0.92337000610046882</v>
      </c>
      <c r="H6683" s="10">
        <v>0.88328947309162908</v>
      </c>
      <c r="I6683" s="10">
        <v>1</v>
      </c>
      <c r="J6683" s="10">
        <v>579.78571428571013</v>
      </c>
      <c r="K6683" s="10">
        <v>0</v>
      </c>
      <c r="L6683" s="10">
        <v>0</v>
      </c>
      <c r="M6683" s="10">
        <v>0</v>
      </c>
      <c r="N6683" s="10">
        <v>579.78571428571013</v>
      </c>
    </row>
    <row r="6684" spans="1:15" x14ac:dyDescent="0.3">
      <c r="A6684" s="4" t="s">
        <v>1132</v>
      </c>
      <c r="B6684" s="4" t="str">
        <f>VLOOKUP(A6684,'Hold Harmless'!A$1:B$7201,2,FALSE)</f>
        <v>UVALDE CISD</v>
      </c>
      <c r="C6684" s="4">
        <v>5</v>
      </c>
      <c r="D6684" s="10">
        <v>401.87318840580235</v>
      </c>
      <c r="E6684" s="10">
        <v>185.74637681159209</v>
      </c>
      <c r="F6684" s="10">
        <v>587.61956521739444</v>
      </c>
      <c r="G6684" s="10">
        <v>0.92337000610046882</v>
      </c>
      <c r="H6684" s="10">
        <v>0.88328947309162908</v>
      </c>
      <c r="I6684" s="10">
        <v>1</v>
      </c>
      <c r="J6684" s="10">
        <v>587.61956521739444</v>
      </c>
      <c r="K6684" s="10">
        <v>0</v>
      </c>
      <c r="L6684" s="10">
        <v>0</v>
      </c>
      <c r="M6684" s="10">
        <v>0</v>
      </c>
      <c r="N6684" s="10">
        <v>587.61956521739444</v>
      </c>
    </row>
    <row r="6685" spans="1:15" ht="15" thickBot="1" x14ac:dyDescent="0.35">
      <c r="A6685" s="4" t="s">
        <v>1132</v>
      </c>
      <c r="B6685" s="4" t="str">
        <f>VLOOKUP(A6685,'Hold Harmless'!A$1:B$7201,2,FALSE)</f>
        <v>UVALDE CISD</v>
      </c>
      <c r="C6685" s="4">
        <v>6</v>
      </c>
      <c r="D6685" s="10">
        <v>434.38963963964414</v>
      </c>
      <c r="E6685" s="10">
        <v>138.33558558558599</v>
      </c>
      <c r="F6685" s="10">
        <v>572.72522522523013</v>
      </c>
      <c r="G6685" s="10">
        <v>0.92337000610046882</v>
      </c>
      <c r="H6685" s="10">
        <v>0.88328947309162908</v>
      </c>
      <c r="I6685" s="10">
        <v>1</v>
      </c>
      <c r="J6685" s="10">
        <v>572.72522522523013</v>
      </c>
      <c r="K6685" s="10">
        <v>0</v>
      </c>
      <c r="L6685" s="10">
        <v>0</v>
      </c>
      <c r="M6685" s="10">
        <v>0</v>
      </c>
      <c r="N6685" s="10">
        <v>572.72522522523013</v>
      </c>
      <c r="O6685" s="24">
        <f t="shared" ref="O6685" si="1112">SUM(N6680:N6685)</f>
        <v>3537.7619606670314</v>
      </c>
    </row>
    <row r="6686" spans="1:15" ht="15" thickTop="1" x14ac:dyDescent="0.3">
      <c r="A6686" s="11" t="s">
        <v>1133</v>
      </c>
      <c r="B6686" s="11" t="str">
        <f>VLOOKUP(A6686,'Hold Harmless'!A$1:B$7201,2,FALSE)</f>
        <v>UTOPIA ISD</v>
      </c>
      <c r="C6686" s="11">
        <v>1</v>
      </c>
      <c r="D6686" s="12">
        <v>30.489247311827981</v>
      </c>
      <c r="E6686" s="12">
        <v>2.2849462365591395</v>
      </c>
      <c r="F6686" s="12">
        <v>32.774193548387117</v>
      </c>
      <c r="G6686" s="12">
        <v>0.94727383215029159</v>
      </c>
      <c r="H6686" s="12">
        <v>0.95498688798593701</v>
      </c>
      <c r="I6686" s="12">
        <v>0.9919233908520857</v>
      </c>
      <c r="J6686" s="12">
        <v>32.509489196958697</v>
      </c>
      <c r="K6686" s="12">
        <v>0.26470435142842064</v>
      </c>
      <c r="L6686" s="12">
        <v>0.26470435142842064</v>
      </c>
      <c r="M6686" s="12">
        <v>0</v>
      </c>
      <c r="N6686" s="12">
        <v>32.509489196958697</v>
      </c>
    </row>
    <row r="6687" spans="1:15" x14ac:dyDescent="0.3">
      <c r="A6687" s="11" t="s">
        <v>1133</v>
      </c>
      <c r="B6687" s="11" t="str">
        <f>VLOOKUP(A6687,'Hold Harmless'!A$1:B$7201,2,FALSE)</f>
        <v>UTOPIA ISD</v>
      </c>
      <c r="C6687" s="11">
        <v>2</v>
      </c>
      <c r="D6687" s="12">
        <v>30.771739130434845</v>
      </c>
      <c r="E6687" s="12">
        <v>1.3043478260869565</v>
      </c>
      <c r="F6687" s="12">
        <v>32.076086956521799</v>
      </c>
      <c r="G6687" s="12">
        <v>0.94727383215029159</v>
      </c>
      <c r="H6687" s="12">
        <v>0.95498688798593701</v>
      </c>
      <c r="I6687" s="12">
        <v>0.9919233908520857</v>
      </c>
      <c r="J6687" s="12">
        <v>31.817020939179461</v>
      </c>
      <c r="K6687" s="12">
        <v>0.25906601734233803</v>
      </c>
      <c r="L6687" s="12">
        <v>0.25906601734233803</v>
      </c>
      <c r="M6687" s="12">
        <v>0</v>
      </c>
      <c r="N6687" s="12">
        <v>31.817020939179461</v>
      </c>
    </row>
    <row r="6688" spans="1:15" x14ac:dyDescent="0.3">
      <c r="A6688" s="11" t="s">
        <v>1133</v>
      </c>
      <c r="B6688" s="11" t="str">
        <f>VLOOKUP(A6688,'Hold Harmless'!A$1:B$7201,2,FALSE)</f>
        <v>UTOPIA ISD</v>
      </c>
      <c r="C6688" s="11">
        <v>3</v>
      </c>
      <c r="D6688" s="12">
        <v>28.593333333333334</v>
      </c>
      <c r="E6688" s="12">
        <v>3.7866666666666622</v>
      </c>
      <c r="F6688" s="12">
        <v>32.379999999999995</v>
      </c>
      <c r="G6688" s="12">
        <v>0.94727383215029159</v>
      </c>
      <c r="H6688" s="12">
        <v>0.95498688798593701</v>
      </c>
      <c r="I6688" s="12">
        <v>0.9919233908520857</v>
      </c>
      <c r="J6688" s="12">
        <v>32.11847939579053</v>
      </c>
      <c r="K6688" s="12">
        <v>0.26152060420946555</v>
      </c>
      <c r="L6688" s="12">
        <v>0.26152060420946555</v>
      </c>
      <c r="M6688" s="12">
        <v>0</v>
      </c>
      <c r="N6688" s="12">
        <v>32.11847939579053</v>
      </c>
    </row>
    <row r="6689" spans="1:15" x14ac:dyDescent="0.3">
      <c r="A6689" s="11" t="s">
        <v>1133</v>
      </c>
      <c r="B6689" s="11" t="str">
        <f>VLOOKUP(A6689,'Hold Harmless'!A$1:B$7201,2,FALSE)</f>
        <v>UTOPIA ISD</v>
      </c>
      <c r="C6689" s="11">
        <v>4</v>
      </c>
      <c r="D6689" s="12">
        <v>25.812500000000046</v>
      </c>
      <c r="E6689" s="12">
        <v>6.6488095238095264</v>
      </c>
      <c r="F6689" s="12">
        <v>32.461309523809575</v>
      </c>
      <c r="G6689" s="12">
        <v>0.94727383215029159</v>
      </c>
      <c r="H6689" s="12">
        <v>0.95498688798593701</v>
      </c>
      <c r="I6689" s="12">
        <v>0.9919233908520857</v>
      </c>
      <c r="J6689" s="12">
        <v>32.199132214356297</v>
      </c>
      <c r="K6689" s="12">
        <v>0.26217730945327844</v>
      </c>
      <c r="L6689" s="12">
        <v>0.26217730945327844</v>
      </c>
      <c r="M6689" s="12">
        <v>0</v>
      </c>
      <c r="N6689" s="12">
        <v>32.199132214356297</v>
      </c>
    </row>
    <row r="6690" spans="1:15" x14ac:dyDescent="0.3">
      <c r="A6690" s="11" t="s">
        <v>1133</v>
      </c>
      <c r="B6690" s="11" t="str">
        <f>VLOOKUP(A6690,'Hold Harmless'!A$1:B$7201,2,FALSE)</f>
        <v>UTOPIA ISD</v>
      </c>
      <c r="C6690" s="11">
        <v>5</v>
      </c>
      <c r="D6690" s="12">
        <v>29.989583333333318</v>
      </c>
      <c r="E6690" s="12">
        <v>2.6284722222222268</v>
      </c>
      <c r="F6690" s="12">
        <v>32.618055555555543</v>
      </c>
      <c r="G6690" s="12">
        <v>0.94727383215029159</v>
      </c>
      <c r="H6690" s="12">
        <v>0.95498688798593701</v>
      </c>
      <c r="I6690" s="12">
        <v>0.9919233908520857</v>
      </c>
      <c r="J6690" s="12">
        <v>32.354612269668365</v>
      </c>
      <c r="K6690" s="12">
        <v>0.26344328588717758</v>
      </c>
      <c r="L6690" s="12">
        <v>0.26344328588717758</v>
      </c>
      <c r="M6690" s="12">
        <v>0</v>
      </c>
      <c r="N6690" s="12">
        <v>32.354612269668365</v>
      </c>
    </row>
    <row r="6691" spans="1:15" ht="15" thickBot="1" x14ac:dyDescent="0.35">
      <c r="A6691" s="11" t="s">
        <v>1133</v>
      </c>
      <c r="B6691" s="11" t="str">
        <f>VLOOKUP(A6691,'Hold Harmless'!A$1:B$7201,2,FALSE)</f>
        <v>UTOPIA ISD</v>
      </c>
      <c r="C6691" s="11">
        <v>6</v>
      </c>
      <c r="D6691" s="12">
        <v>31.931372549019613</v>
      </c>
      <c r="E6691" s="12">
        <v>0.68627450980392146</v>
      </c>
      <c r="F6691" s="12">
        <v>32.617647058823536</v>
      </c>
      <c r="G6691" s="12">
        <v>0.94727383215029159</v>
      </c>
      <c r="H6691" s="12">
        <v>0.95498688798593701</v>
      </c>
      <c r="I6691" s="12">
        <v>0.9919233908520857</v>
      </c>
      <c r="J6691" s="12">
        <v>32.354207072204801</v>
      </c>
      <c r="K6691" s="12">
        <v>0.26343998661873513</v>
      </c>
      <c r="L6691" s="12">
        <v>0.26343998661873513</v>
      </c>
      <c r="M6691" s="12">
        <v>0</v>
      </c>
      <c r="N6691" s="12">
        <v>32.354207072204801</v>
      </c>
      <c r="O6691" s="24">
        <f t="shared" ref="O6691" si="1113">SUM(N6686:N6691)</f>
        <v>193.35294108815816</v>
      </c>
    </row>
    <row r="6692" spans="1:15" ht="15" thickTop="1" x14ac:dyDescent="0.3">
      <c r="A6692" s="2" t="s">
        <v>1134</v>
      </c>
      <c r="B6692" s="2" t="str">
        <f>VLOOKUP(A6692,'Hold Harmless'!A$1:B$7201,2,FALSE)</f>
        <v>SAN FELIPE-DEL RIO CISD</v>
      </c>
      <c r="C6692" s="2">
        <v>1</v>
      </c>
      <c r="D6692" s="13">
        <v>100.0956790123481</v>
      </c>
      <c r="E6692" s="13">
        <v>1394.3919753086493</v>
      </c>
      <c r="F6692" s="13">
        <v>1494.4876543209973</v>
      </c>
      <c r="G6692" s="13">
        <v>0.94660794998768139</v>
      </c>
      <c r="H6692" s="13">
        <v>0.92577759228430223</v>
      </c>
      <c r="I6692" s="13">
        <v>1</v>
      </c>
      <c r="J6692" s="13">
        <v>1494.4876543209973</v>
      </c>
      <c r="K6692" s="13">
        <v>0</v>
      </c>
      <c r="L6692" s="13">
        <v>0</v>
      </c>
      <c r="M6692" s="13">
        <v>0</v>
      </c>
      <c r="N6692" s="13">
        <v>1494.4876543209973</v>
      </c>
    </row>
    <row r="6693" spans="1:15" x14ac:dyDescent="0.3">
      <c r="A6693" s="2" t="s">
        <v>1134</v>
      </c>
      <c r="B6693" s="2" t="str">
        <f>VLOOKUP(A6693,'Hold Harmless'!A$1:B$7201,2,FALSE)</f>
        <v>SAN FELIPE-DEL RIO CISD</v>
      </c>
      <c r="C6693" s="2">
        <v>2</v>
      </c>
      <c r="D6693" s="13">
        <v>488.01724137932024</v>
      </c>
      <c r="E6693" s="13">
        <v>1012.4741379310328</v>
      </c>
      <c r="F6693" s="13">
        <v>1500.4913793103531</v>
      </c>
      <c r="G6693" s="13">
        <v>0.94660794998768139</v>
      </c>
      <c r="H6693" s="13">
        <v>0.92577759228430223</v>
      </c>
      <c r="I6693" s="13">
        <v>1</v>
      </c>
      <c r="J6693" s="13">
        <v>1500.4913793103531</v>
      </c>
      <c r="K6693" s="13">
        <v>0</v>
      </c>
      <c r="L6693" s="13">
        <v>0</v>
      </c>
      <c r="M6693" s="13">
        <v>0</v>
      </c>
      <c r="N6693" s="13">
        <v>1500.4913793103531</v>
      </c>
    </row>
    <row r="6694" spans="1:15" x14ac:dyDescent="0.3">
      <c r="A6694" s="2" t="s">
        <v>1134</v>
      </c>
      <c r="B6694" s="2" t="str">
        <f>VLOOKUP(A6694,'Hold Harmless'!A$1:B$7201,2,FALSE)</f>
        <v>SAN FELIPE-DEL RIO CISD</v>
      </c>
      <c r="C6694" s="2">
        <v>3</v>
      </c>
      <c r="D6694" s="13">
        <v>435.03999999999598</v>
      </c>
      <c r="E6694" s="13">
        <v>1056.0500000000031</v>
      </c>
      <c r="F6694" s="13">
        <v>1491.0899999999992</v>
      </c>
      <c r="G6694" s="13">
        <v>0.94660794998768139</v>
      </c>
      <c r="H6694" s="13">
        <v>0.92577759228430223</v>
      </c>
      <c r="I6694" s="13">
        <v>1</v>
      </c>
      <c r="J6694" s="13">
        <v>1491.0899999999992</v>
      </c>
      <c r="K6694" s="13">
        <v>0</v>
      </c>
      <c r="L6694" s="13">
        <v>0</v>
      </c>
      <c r="M6694" s="13">
        <v>0</v>
      </c>
      <c r="N6694" s="13">
        <v>1491.0899999999992</v>
      </c>
    </row>
    <row r="6695" spans="1:15" x14ac:dyDescent="0.3">
      <c r="A6695" s="2" t="s">
        <v>1134</v>
      </c>
      <c r="B6695" s="2" t="str">
        <f>VLOOKUP(A6695,'Hold Harmless'!A$1:B$7201,2,FALSE)</f>
        <v>SAN FELIPE-DEL RIO CISD</v>
      </c>
      <c r="C6695" s="2">
        <v>4</v>
      </c>
      <c r="D6695" s="13">
        <v>412.25507246379055</v>
      </c>
      <c r="E6695" s="13">
        <v>1070.0362318840898</v>
      </c>
      <c r="F6695" s="13">
        <v>1482.2913043478804</v>
      </c>
      <c r="G6695" s="13">
        <v>0.94660794998768139</v>
      </c>
      <c r="H6695" s="13">
        <v>0.92577759228430223</v>
      </c>
      <c r="I6695" s="13">
        <v>1</v>
      </c>
      <c r="J6695" s="13">
        <v>1482.2913043478804</v>
      </c>
      <c r="K6695" s="13">
        <v>0</v>
      </c>
      <c r="L6695" s="13">
        <v>0</v>
      </c>
      <c r="M6695" s="13">
        <v>0</v>
      </c>
      <c r="N6695" s="13">
        <v>1482.2913043478804</v>
      </c>
    </row>
    <row r="6696" spans="1:15" x14ac:dyDescent="0.3">
      <c r="A6696" s="2" t="s">
        <v>1134</v>
      </c>
      <c r="B6696" s="2" t="str">
        <f>VLOOKUP(A6696,'Hold Harmless'!A$1:B$7201,2,FALSE)</f>
        <v>SAN FELIPE-DEL RIO CISD</v>
      </c>
      <c r="C6696" s="2">
        <v>5</v>
      </c>
      <c r="D6696" s="13">
        <v>630.93965517242054</v>
      </c>
      <c r="E6696" s="13">
        <v>833.45114942528232</v>
      </c>
      <c r="F6696" s="13">
        <v>1464.3908045977028</v>
      </c>
      <c r="G6696" s="13">
        <v>0.94660794998768139</v>
      </c>
      <c r="H6696" s="13">
        <v>0.92577759228430223</v>
      </c>
      <c r="I6696" s="13">
        <v>1</v>
      </c>
      <c r="J6696" s="13">
        <v>1464.3908045977028</v>
      </c>
      <c r="K6696" s="13">
        <v>0</v>
      </c>
      <c r="L6696" s="13">
        <v>0</v>
      </c>
      <c r="M6696" s="13">
        <v>0</v>
      </c>
      <c r="N6696" s="13">
        <v>1464.3908045977028</v>
      </c>
    </row>
    <row r="6697" spans="1:15" ht="15" thickBot="1" x14ac:dyDescent="0.35">
      <c r="A6697" s="2" t="s">
        <v>1134</v>
      </c>
      <c r="B6697" s="2" t="str">
        <f>VLOOKUP(A6697,'Hold Harmless'!A$1:B$7201,2,FALSE)</f>
        <v>SAN FELIPE-DEL RIO CISD</v>
      </c>
      <c r="C6697" s="2">
        <v>6</v>
      </c>
      <c r="D6697" s="13">
        <v>751.13921568623095</v>
      </c>
      <c r="E6697" s="13">
        <v>702.15931372547061</v>
      </c>
      <c r="F6697" s="13">
        <v>1453.2985294117016</v>
      </c>
      <c r="G6697" s="13">
        <v>0.94660794998768139</v>
      </c>
      <c r="H6697" s="13">
        <v>0.92577759228430223</v>
      </c>
      <c r="I6697" s="13">
        <v>1</v>
      </c>
      <c r="J6697" s="13">
        <v>1453.2985294117016</v>
      </c>
      <c r="K6697" s="13">
        <v>0</v>
      </c>
      <c r="L6697" s="13">
        <v>0</v>
      </c>
      <c r="M6697" s="13">
        <v>0</v>
      </c>
      <c r="N6697" s="13">
        <v>1453.2985294117016</v>
      </c>
      <c r="O6697" s="24">
        <f t="shared" ref="O6697" si="1114">SUM(N6692:N6697)</f>
        <v>8886.0496719886323</v>
      </c>
    </row>
    <row r="6698" spans="1:15" ht="15" thickTop="1" x14ac:dyDescent="0.3">
      <c r="A6698" s="4" t="s">
        <v>1135</v>
      </c>
      <c r="B6698" s="4" t="str">
        <f>VLOOKUP(A6698,'Hold Harmless'!A$1:B$7201,2,FALSE)</f>
        <v>COMSTOCK ISD</v>
      </c>
      <c r="C6698" s="4">
        <v>1</v>
      </c>
      <c r="D6698" s="10">
        <v>26.977011494252871</v>
      </c>
      <c r="E6698" s="10">
        <v>9.6781609195402254</v>
      </c>
      <c r="F6698" s="10">
        <v>36.655172413793096</v>
      </c>
      <c r="G6698" s="10">
        <v>0.96486731001206272</v>
      </c>
      <c r="H6698" s="10">
        <v>0.96245064669843428</v>
      </c>
      <c r="I6698" s="10">
        <v>1</v>
      </c>
      <c r="J6698" s="10">
        <v>36.655172413793096</v>
      </c>
      <c r="K6698" s="10">
        <v>0</v>
      </c>
      <c r="L6698" s="10">
        <v>0</v>
      </c>
      <c r="M6698" s="10">
        <v>0</v>
      </c>
      <c r="N6698" s="10">
        <v>36.655172413793096</v>
      </c>
    </row>
    <row r="6699" spans="1:15" x14ac:dyDescent="0.3">
      <c r="A6699" s="4" t="s">
        <v>1135</v>
      </c>
      <c r="B6699" s="4" t="str">
        <f>VLOOKUP(A6699,'Hold Harmless'!A$1:B$7201,2,FALSE)</f>
        <v>COMSTOCK ISD</v>
      </c>
      <c r="C6699" s="4">
        <v>2</v>
      </c>
      <c r="D6699" s="10">
        <v>33.293103448275865</v>
      </c>
      <c r="E6699" s="10">
        <v>3.9137931034482758</v>
      </c>
      <c r="F6699" s="10">
        <v>37.206896551724142</v>
      </c>
      <c r="G6699" s="10">
        <v>0.96486731001206272</v>
      </c>
      <c r="H6699" s="10">
        <v>0.96245064669843428</v>
      </c>
      <c r="I6699" s="10">
        <v>1</v>
      </c>
      <c r="J6699" s="10">
        <v>37.206896551724142</v>
      </c>
      <c r="K6699" s="10">
        <v>0</v>
      </c>
      <c r="L6699" s="10">
        <v>0</v>
      </c>
      <c r="M6699" s="10">
        <v>0</v>
      </c>
      <c r="N6699" s="10">
        <v>37.206896551724142</v>
      </c>
    </row>
    <row r="6700" spans="1:15" x14ac:dyDescent="0.3">
      <c r="A6700" s="4" t="s">
        <v>1135</v>
      </c>
      <c r="B6700" s="4" t="str">
        <f>VLOOKUP(A6700,'Hold Harmless'!A$1:B$7201,2,FALSE)</f>
        <v>COMSTOCK ISD</v>
      </c>
      <c r="C6700" s="4">
        <v>3</v>
      </c>
      <c r="D6700" s="10">
        <v>29.895833333333332</v>
      </c>
      <c r="E6700" s="10">
        <v>6.8402777777777839</v>
      </c>
      <c r="F6700" s="10">
        <v>36.736111111111114</v>
      </c>
      <c r="G6700" s="10">
        <v>0.96486731001206272</v>
      </c>
      <c r="H6700" s="10">
        <v>0.96245064669843428</v>
      </c>
      <c r="I6700" s="10">
        <v>1</v>
      </c>
      <c r="J6700" s="10">
        <v>36.736111111111114</v>
      </c>
      <c r="K6700" s="10">
        <v>0</v>
      </c>
      <c r="L6700" s="10">
        <v>0</v>
      </c>
      <c r="M6700" s="10">
        <v>0</v>
      </c>
      <c r="N6700" s="10">
        <v>36.736111111111114</v>
      </c>
    </row>
    <row r="6701" spans="1:15" x14ac:dyDescent="0.3">
      <c r="A6701" s="4" t="s">
        <v>1135</v>
      </c>
      <c r="B6701" s="4" t="str">
        <f>VLOOKUP(A6701,'Hold Harmless'!A$1:B$7201,2,FALSE)</f>
        <v>COMSTOCK ISD</v>
      </c>
      <c r="C6701" s="4">
        <v>4</v>
      </c>
      <c r="D6701" s="10">
        <v>30.701388888888889</v>
      </c>
      <c r="E6701" s="10">
        <v>6.4861111111111107</v>
      </c>
      <c r="F6701" s="10">
        <v>37.1875</v>
      </c>
      <c r="G6701" s="10">
        <v>0.96486731001206272</v>
      </c>
      <c r="H6701" s="10">
        <v>0.96245064669843428</v>
      </c>
      <c r="I6701" s="10">
        <v>1</v>
      </c>
      <c r="J6701" s="10">
        <v>37.1875</v>
      </c>
      <c r="K6701" s="10">
        <v>0</v>
      </c>
      <c r="L6701" s="10">
        <v>0</v>
      </c>
      <c r="M6701" s="10">
        <v>0</v>
      </c>
      <c r="N6701" s="10">
        <v>37.1875</v>
      </c>
    </row>
    <row r="6702" spans="1:15" x14ac:dyDescent="0.3">
      <c r="A6702" s="4" t="s">
        <v>1135</v>
      </c>
      <c r="B6702" s="4" t="str">
        <f>VLOOKUP(A6702,'Hold Harmless'!A$1:B$7201,2,FALSE)</f>
        <v>COMSTOCK ISD</v>
      </c>
      <c r="C6702" s="4">
        <v>5</v>
      </c>
      <c r="D6702" s="10">
        <v>33.256410256410255</v>
      </c>
      <c r="E6702" s="10">
        <v>3.1025641025641018</v>
      </c>
      <c r="F6702" s="10">
        <v>36.358974358974358</v>
      </c>
      <c r="G6702" s="10">
        <v>0.96486731001206272</v>
      </c>
      <c r="H6702" s="10">
        <v>0.96245064669843428</v>
      </c>
      <c r="I6702" s="10">
        <v>1</v>
      </c>
      <c r="J6702" s="10">
        <v>36.358974358974358</v>
      </c>
      <c r="K6702" s="10">
        <v>0</v>
      </c>
      <c r="L6702" s="10">
        <v>0</v>
      </c>
      <c r="M6702" s="10">
        <v>0</v>
      </c>
      <c r="N6702" s="10">
        <v>36.358974358974358</v>
      </c>
    </row>
    <row r="6703" spans="1:15" ht="15" thickBot="1" x14ac:dyDescent="0.35">
      <c r="A6703" s="4" t="s">
        <v>1135</v>
      </c>
      <c r="B6703" s="4" t="str">
        <f>VLOOKUP(A6703,'Hold Harmless'!A$1:B$7201,2,FALSE)</f>
        <v>COMSTOCK ISD</v>
      </c>
      <c r="C6703" s="4">
        <v>6</v>
      </c>
      <c r="D6703" s="10">
        <v>36.238095238095241</v>
      </c>
      <c r="E6703" s="10">
        <v>0.52976190476190477</v>
      </c>
      <c r="F6703" s="10">
        <v>36.767857142857146</v>
      </c>
      <c r="G6703" s="10">
        <v>0.96486731001206272</v>
      </c>
      <c r="H6703" s="10">
        <v>0.96245064669843428</v>
      </c>
      <c r="I6703" s="10">
        <v>1</v>
      </c>
      <c r="J6703" s="10">
        <v>36.767857142857146</v>
      </c>
      <c r="K6703" s="10">
        <v>0</v>
      </c>
      <c r="L6703" s="10">
        <v>0</v>
      </c>
      <c r="M6703" s="10">
        <v>0</v>
      </c>
      <c r="N6703" s="10">
        <v>36.767857142857146</v>
      </c>
      <c r="O6703" s="24">
        <f t="shared" ref="O6703" si="1115">SUM(N6698:N6703)</f>
        <v>220.91251157845986</v>
      </c>
    </row>
    <row r="6704" spans="1:15" ht="15" thickTop="1" x14ac:dyDescent="0.3">
      <c r="A6704" s="11" t="s">
        <v>1136</v>
      </c>
      <c r="B6704" s="11" t="str">
        <f>VLOOKUP(A6704,'Hold Harmless'!A$1:B$7201,2,FALSE)</f>
        <v>RANCH ACADEMY</v>
      </c>
      <c r="C6704" s="11">
        <v>1</v>
      </c>
      <c r="D6704" s="12">
        <v>3.1379310344827589</v>
      </c>
      <c r="E6704" s="12">
        <v>5.2586206896551726</v>
      </c>
      <c r="F6704" s="12">
        <v>8.3965517241379324</v>
      </c>
      <c r="G6704" s="12">
        <v>0.89659753171066159</v>
      </c>
      <c r="H6704" s="12">
        <v>0.99925128685072528</v>
      </c>
      <c r="I6704" s="12">
        <v>0.89726932905576651</v>
      </c>
      <c r="J6704" s="12">
        <v>7.5339683318992821</v>
      </c>
      <c r="K6704" s="12">
        <v>0.86258339223865033</v>
      </c>
      <c r="L6704" s="12">
        <v>0.86258339223865033</v>
      </c>
      <c r="M6704" s="12">
        <v>0</v>
      </c>
      <c r="N6704" s="12">
        <v>7.5339683318992821</v>
      </c>
    </row>
    <row r="6705" spans="1:15" x14ac:dyDescent="0.3">
      <c r="A6705" s="11" t="s">
        <v>1136</v>
      </c>
      <c r="B6705" s="11" t="str">
        <f>VLOOKUP(A6705,'Hold Harmless'!A$1:B$7201,2,FALSE)</f>
        <v>RANCH ACADEMY</v>
      </c>
      <c r="C6705" s="11">
        <v>2</v>
      </c>
      <c r="D6705" s="12">
        <v>5.1666666666666687</v>
      </c>
      <c r="E6705" s="12">
        <v>4.5517241379310347</v>
      </c>
      <c r="F6705" s="12">
        <v>9.7183908045977034</v>
      </c>
      <c r="G6705" s="12">
        <v>0.89659753171066159</v>
      </c>
      <c r="H6705" s="12">
        <v>0.99925128685072528</v>
      </c>
      <c r="I6705" s="12">
        <v>0.89726932905576651</v>
      </c>
      <c r="J6705" s="12">
        <v>8.7200139967431127</v>
      </c>
      <c r="K6705" s="12">
        <v>0.99837680785459071</v>
      </c>
      <c r="L6705" s="12">
        <v>0.99837680785459071</v>
      </c>
      <c r="M6705" s="12">
        <v>0</v>
      </c>
      <c r="N6705" s="12">
        <v>8.7200139967431127</v>
      </c>
    </row>
    <row r="6706" spans="1:15" x14ac:dyDescent="0.3">
      <c r="A6706" s="11" t="s">
        <v>1136</v>
      </c>
      <c r="B6706" s="11" t="str">
        <f>VLOOKUP(A6706,'Hold Harmless'!A$1:B$7201,2,FALSE)</f>
        <v>RANCH ACADEMY</v>
      </c>
      <c r="C6706" s="11">
        <v>3</v>
      </c>
      <c r="D6706" s="12">
        <v>5.1604938271604945</v>
      </c>
      <c r="E6706" s="12">
        <v>5.4074074074074066</v>
      </c>
      <c r="F6706" s="12">
        <v>10.567901234567902</v>
      </c>
      <c r="G6706" s="12">
        <v>0.89659753171066159</v>
      </c>
      <c r="H6706" s="12">
        <v>0.99925128685072528</v>
      </c>
      <c r="I6706" s="12">
        <v>0.89726932905576651</v>
      </c>
      <c r="J6706" s="12">
        <v>9.4822536502683477</v>
      </c>
      <c r="K6706" s="12">
        <v>1.0856475842995543</v>
      </c>
      <c r="L6706" s="12">
        <v>1.0856475842995543</v>
      </c>
      <c r="M6706" s="12">
        <v>0</v>
      </c>
      <c r="N6706" s="12">
        <v>9.4822536502683477</v>
      </c>
    </row>
    <row r="6707" spans="1:15" x14ac:dyDescent="0.3">
      <c r="A6707" s="11" t="s">
        <v>1136</v>
      </c>
      <c r="B6707" s="11" t="str">
        <f>VLOOKUP(A6707,'Hold Harmless'!A$1:B$7201,2,FALSE)</f>
        <v>RANCH ACADEMY</v>
      </c>
      <c r="C6707" s="11">
        <v>4</v>
      </c>
      <c r="D6707" s="12">
        <v>4.9333333333333362</v>
      </c>
      <c r="E6707" s="12">
        <v>6.2066666666666697</v>
      </c>
      <c r="F6707" s="12">
        <v>11.140000000000006</v>
      </c>
      <c r="G6707" s="12">
        <v>0.89659753171066159</v>
      </c>
      <c r="H6707" s="12">
        <v>0.99925128685072528</v>
      </c>
      <c r="I6707" s="12">
        <v>0.89726932905576651</v>
      </c>
      <c r="J6707" s="12">
        <v>9.9955803256812441</v>
      </c>
      <c r="K6707" s="12">
        <v>1.1444196743187618</v>
      </c>
      <c r="L6707" s="12">
        <v>1.1444196743187618</v>
      </c>
      <c r="M6707" s="12">
        <v>0</v>
      </c>
      <c r="N6707" s="12">
        <v>9.9955803256812441</v>
      </c>
    </row>
    <row r="6708" spans="1:15" x14ac:dyDescent="0.3">
      <c r="A6708" s="11" t="s">
        <v>1136</v>
      </c>
      <c r="B6708" s="11" t="str">
        <f>VLOOKUP(A6708,'Hold Harmless'!A$1:B$7201,2,FALSE)</f>
        <v>RANCH ACADEMY</v>
      </c>
      <c r="C6708" s="11">
        <v>5</v>
      </c>
      <c r="D6708" s="12">
        <v>6.2678571428571441</v>
      </c>
      <c r="E6708" s="12">
        <v>5.8630952380952381</v>
      </c>
      <c r="F6708" s="12">
        <v>12.130952380952383</v>
      </c>
      <c r="G6708" s="12">
        <v>0.89659753171066159</v>
      </c>
      <c r="H6708" s="12">
        <v>0.99925128685072528</v>
      </c>
      <c r="I6708" s="12">
        <v>0.89726932905576651</v>
      </c>
      <c r="J6708" s="12">
        <v>10.884731503664598</v>
      </c>
      <c r="K6708" s="12">
        <v>1.2462208772877847</v>
      </c>
      <c r="L6708" s="12">
        <v>1.2462208772877847</v>
      </c>
      <c r="M6708" s="12">
        <v>0</v>
      </c>
      <c r="N6708" s="12">
        <v>10.884731503664598</v>
      </c>
    </row>
    <row r="6709" spans="1:15" ht="15" thickBot="1" x14ac:dyDescent="0.35">
      <c r="A6709" s="11" t="s">
        <v>1136</v>
      </c>
      <c r="B6709" s="11" t="str">
        <f>VLOOKUP(A6709,'Hold Harmless'!A$1:B$7201,2,FALSE)</f>
        <v>RANCH ACADEMY</v>
      </c>
      <c r="C6709" s="11">
        <v>6</v>
      </c>
      <c r="D6709" s="12">
        <v>6.2261904761904772</v>
      </c>
      <c r="E6709" s="12">
        <v>6.2976190476190457</v>
      </c>
      <c r="F6709" s="12">
        <v>12.523809523809522</v>
      </c>
      <c r="G6709" s="12">
        <v>0.89659753171066159</v>
      </c>
      <c r="H6709" s="12">
        <v>0.99925128685072528</v>
      </c>
      <c r="I6709" s="12">
        <v>0.89726932905576651</v>
      </c>
      <c r="J6709" s="12">
        <v>11.237230168650788</v>
      </c>
      <c r="K6709" s="12">
        <v>1.2865793551587341</v>
      </c>
      <c r="L6709" s="12">
        <v>1.2865793551587341</v>
      </c>
      <c r="M6709" s="12">
        <v>0</v>
      </c>
      <c r="N6709" s="12">
        <v>11.237230168650788</v>
      </c>
      <c r="O6709" s="24">
        <f t="shared" ref="O6709" si="1116">SUM(N6704:N6709)</f>
        <v>57.853777976907374</v>
      </c>
    </row>
    <row r="6710" spans="1:15" ht="15" thickTop="1" x14ac:dyDescent="0.3">
      <c r="A6710" s="2" t="s">
        <v>1137</v>
      </c>
      <c r="B6710" s="2" t="str">
        <f>VLOOKUP(A6710,'Hold Harmless'!A$1:B$7201,2,FALSE)</f>
        <v>CANTON ISD</v>
      </c>
      <c r="C6710" s="2">
        <v>1</v>
      </c>
      <c r="D6710" s="13">
        <v>312.58974358974393</v>
      </c>
      <c r="E6710" s="13">
        <v>35.676282051282016</v>
      </c>
      <c r="F6710" s="13">
        <v>348.26602564102598</v>
      </c>
      <c r="G6710" s="13">
        <v>0.96411363079235335</v>
      </c>
      <c r="H6710" s="13">
        <v>0.96352994408807402</v>
      </c>
      <c r="I6710" s="13">
        <v>1</v>
      </c>
      <c r="J6710" s="13">
        <v>348.26602564102598</v>
      </c>
      <c r="K6710" s="13">
        <v>0</v>
      </c>
      <c r="L6710" s="13">
        <v>0</v>
      </c>
      <c r="M6710" s="13">
        <v>0</v>
      </c>
      <c r="N6710" s="13">
        <v>348.26602564102598</v>
      </c>
    </row>
    <row r="6711" spans="1:15" x14ac:dyDescent="0.3">
      <c r="A6711" s="2" t="s">
        <v>1137</v>
      </c>
      <c r="B6711" s="2" t="str">
        <f>VLOOKUP(A6711,'Hold Harmless'!A$1:B$7201,2,FALSE)</f>
        <v>CANTON ISD</v>
      </c>
      <c r="C6711" s="2">
        <v>2</v>
      </c>
      <c r="D6711" s="13">
        <v>328.89880952381003</v>
      </c>
      <c r="E6711" s="13">
        <v>14.705357142857183</v>
      </c>
      <c r="F6711" s="13">
        <v>343.6041666666672</v>
      </c>
      <c r="G6711" s="13">
        <v>0.96411363079235335</v>
      </c>
      <c r="H6711" s="13">
        <v>0.96352994408807402</v>
      </c>
      <c r="I6711" s="13">
        <v>1</v>
      </c>
      <c r="J6711" s="13">
        <v>343.6041666666672</v>
      </c>
      <c r="K6711" s="13">
        <v>0</v>
      </c>
      <c r="L6711" s="13">
        <v>0</v>
      </c>
      <c r="M6711" s="13">
        <v>0</v>
      </c>
      <c r="N6711" s="13">
        <v>343.6041666666672</v>
      </c>
    </row>
    <row r="6712" spans="1:15" x14ac:dyDescent="0.3">
      <c r="A6712" s="2" t="s">
        <v>1137</v>
      </c>
      <c r="B6712" s="2" t="str">
        <f>VLOOKUP(A6712,'Hold Harmless'!A$1:B$7201,2,FALSE)</f>
        <v>CANTON ISD</v>
      </c>
      <c r="C6712" s="2">
        <v>3</v>
      </c>
      <c r="D6712" s="13">
        <v>327.26736111111302</v>
      </c>
      <c r="E6712" s="13">
        <v>9.2326388888888822</v>
      </c>
      <c r="F6712" s="13">
        <v>336.50000000000188</v>
      </c>
      <c r="G6712" s="13">
        <v>0.96411363079235335</v>
      </c>
      <c r="H6712" s="13">
        <v>0.96352994408807402</v>
      </c>
      <c r="I6712" s="13">
        <v>1</v>
      </c>
      <c r="J6712" s="13">
        <v>336.50000000000188</v>
      </c>
      <c r="K6712" s="13">
        <v>0</v>
      </c>
      <c r="L6712" s="13">
        <v>0</v>
      </c>
      <c r="M6712" s="13">
        <v>0</v>
      </c>
      <c r="N6712" s="13">
        <v>336.50000000000188</v>
      </c>
    </row>
    <row r="6713" spans="1:15" x14ac:dyDescent="0.3">
      <c r="A6713" s="2" t="s">
        <v>1137</v>
      </c>
      <c r="B6713" s="2" t="str">
        <f>VLOOKUP(A6713,'Hold Harmless'!A$1:B$7201,2,FALSE)</f>
        <v>CANTON ISD</v>
      </c>
      <c r="C6713" s="2">
        <v>4</v>
      </c>
      <c r="D6713" s="13">
        <v>330.02884615384556</v>
      </c>
      <c r="E6713" s="13">
        <v>8.6121794871794748</v>
      </c>
      <c r="F6713" s="13">
        <v>338.64102564102507</v>
      </c>
      <c r="G6713" s="13">
        <v>0.96411363079235335</v>
      </c>
      <c r="H6713" s="13">
        <v>0.96352994408807402</v>
      </c>
      <c r="I6713" s="13">
        <v>1</v>
      </c>
      <c r="J6713" s="13">
        <v>338.64102564102507</v>
      </c>
      <c r="K6713" s="13">
        <v>0</v>
      </c>
      <c r="L6713" s="13">
        <v>0</v>
      </c>
      <c r="M6713" s="13">
        <v>0</v>
      </c>
      <c r="N6713" s="13">
        <v>338.64102564102507</v>
      </c>
    </row>
    <row r="6714" spans="1:15" x14ac:dyDescent="0.3">
      <c r="A6714" s="2" t="s">
        <v>1137</v>
      </c>
      <c r="B6714" s="2" t="str">
        <f>VLOOKUP(A6714,'Hold Harmless'!A$1:B$7201,2,FALSE)</f>
        <v>CANTON ISD</v>
      </c>
      <c r="C6714" s="2">
        <v>5</v>
      </c>
      <c r="D6714" s="13">
        <v>309.67391304347711</v>
      </c>
      <c r="E6714" s="13">
        <v>30.615942028984296</v>
      </c>
      <c r="F6714" s="13">
        <v>340.28985507246142</v>
      </c>
      <c r="G6714" s="13">
        <v>0.96411363079235335</v>
      </c>
      <c r="H6714" s="13">
        <v>0.96352994408807402</v>
      </c>
      <c r="I6714" s="13">
        <v>1</v>
      </c>
      <c r="J6714" s="13">
        <v>340.28985507246142</v>
      </c>
      <c r="K6714" s="13">
        <v>0</v>
      </c>
      <c r="L6714" s="13">
        <v>0</v>
      </c>
      <c r="M6714" s="13">
        <v>0</v>
      </c>
      <c r="N6714" s="13">
        <v>340.28985507246142</v>
      </c>
    </row>
    <row r="6715" spans="1:15" ht="15" thickBot="1" x14ac:dyDescent="0.35">
      <c r="A6715" s="2" t="s">
        <v>1137</v>
      </c>
      <c r="B6715" s="2" t="str">
        <f>VLOOKUP(A6715,'Hold Harmless'!A$1:B$7201,2,FALSE)</f>
        <v>CANTON ISD</v>
      </c>
      <c r="C6715" s="2">
        <v>6</v>
      </c>
      <c r="D6715" s="13">
        <v>336.31428571428415</v>
      </c>
      <c r="E6715" s="13">
        <v>0.98571428571428554</v>
      </c>
      <c r="F6715" s="13">
        <v>337.29999999999842</v>
      </c>
      <c r="G6715" s="13">
        <v>0.96411363079235335</v>
      </c>
      <c r="H6715" s="13">
        <v>0.96352994408807402</v>
      </c>
      <c r="I6715" s="13">
        <v>1</v>
      </c>
      <c r="J6715" s="13">
        <v>337.29999999999842</v>
      </c>
      <c r="K6715" s="13">
        <v>0</v>
      </c>
      <c r="L6715" s="13">
        <v>0</v>
      </c>
      <c r="M6715" s="13">
        <v>0</v>
      </c>
      <c r="N6715" s="13">
        <v>337.29999999999842</v>
      </c>
      <c r="O6715" s="24">
        <f t="shared" ref="O6715" si="1117">SUM(N6710:N6715)</f>
        <v>2044.6010730211799</v>
      </c>
    </row>
    <row r="6716" spans="1:15" ht="15" thickTop="1" x14ac:dyDescent="0.3">
      <c r="A6716" s="4" t="s">
        <v>1138</v>
      </c>
      <c r="B6716" s="4" t="str">
        <f>VLOOKUP(A6716,'Hold Harmless'!A$1:B$7201,2,FALSE)</f>
        <v>EDGEWOOD ISD</v>
      </c>
      <c r="C6716" s="4">
        <v>1</v>
      </c>
      <c r="D6716" s="10">
        <v>149.18181818181878</v>
      </c>
      <c r="E6716" s="10">
        <v>0.84343434343434343</v>
      </c>
      <c r="F6716" s="10">
        <v>150.02525252525314</v>
      </c>
      <c r="G6716" s="10">
        <v>0.96087129020037165</v>
      </c>
      <c r="H6716" s="10">
        <v>0.95627214860348331</v>
      </c>
      <c r="I6716" s="10">
        <v>1</v>
      </c>
      <c r="J6716" s="10">
        <v>150.02525252525314</v>
      </c>
      <c r="K6716" s="10">
        <v>0</v>
      </c>
      <c r="L6716" s="10">
        <v>0</v>
      </c>
      <c r="M6716" s="10">
        <v>0</v>
      </c>
      <c r="N6716" s="10">
        <v>150.02525252525314</v>
      </c>
    </row>
    <row r="6717" spans="1:15" x14ac:dyDescent="0.3">
      <c r="A6717" s="4" t="s">
        <v>1138</v>
      </c>
      <c r="B6717" s="4" t="str">
        <f>VLOOKUP(A6717,'Hold Harmless'!A$1:B$7201,2,FALSE)</f>
        <v>EDGEWOOD ISD</v>
      </c>
      <c r="C6717" s="4">
        <v>2</v>
      </c>
      <c r="D6717" s="10">
        <v>148.15789473684276</v>
      </c>
      <c r="E6717" s="10">
        <v>1.3508771929824575</v>
      </c>
      <c r="F6717" s="10">
        <v>149.50877192982523</v>
      </c>
      <c r="G6717" s="10">
        <v>0.96087129020037165</v>
      </c>
      <c r="H6717" s="10">
        <v>0.95627214860348331</v>
      </c>
      <c r="I6717" s="10">
        <v>1</v>
      </c>
      <c r="J6717" s="10">
        <v>149.50877192982523</v>
      </c>
      <c r="K6717" s="10">
        <v>0</v>
      </c>
      <c r="L6717" s="10">
        <v>0</v>
      </c>
      <c r="M6717" s="10">
        <v>0</v>
      </c>
      <c r="N6717" s="10">
        <v>149.50877192982523</v>
      </c>
    </row>
    <row r="6718" spans="1:15" x14ac:dyDescent="0.3">
      <c r="A6718" s="4" t="s">
        <v>1138</v>
      </c>
      <c r="B6718" s="4" t="str">
        <f>VLOOKUP(A6718,'Hold Harmless'!A$1:B$7201,2,FALSE)</f>
        <v>EDGEWOOD ISD</v>
      </c>
      <c r="C6718" s="4">
        <v>3</v>
      </c>
      <c r="D6718" s="10">
        <v>148.31666666666698</v>
      </c>
      <c r="E6718" s="10">
        <v>0.26666666666666666</v>
      </c>
      <c r="F6718" s="10">
        <v>148.58333333333366</v>
      </c>
      <c r="G6718" s="10">
        <v>0.96087129020037165</v>
      </c>
      <c r="H6718" s="10">
        <v>0.95627214860348331</v>
      </c>
      <c r="I6718" s="10">
        <v>1</v>
      </c>
      <c r="J6718" s="10">
        <v>148.58333333333366</v>
      </c>
      <c r="K6718" s="10">
        <v>0</v>
      </c>
      <c r="L6718" s="10">
        <v>0</v>
      </c>
      <c r="M6718" s="10">
        <v>0</v>
      </c>
      <c r="N6718" s="10">
        <v>148.58333333333366</v>
      </c>
    </row>
    <row r="6719" spans="1:15" x14ac:dyDescent="0.3">
      <c r="A6719" s="4" t="s">
        <v>1138</v>
      </c>
      <c r="B6719" s="4" t="str">
        <f>VLOOKUP(A6719,'Hold Harmless'!A$1:B$7201,2,FALSE)</f>
        <v>EDGEWOOD ISD</v>
      </c>
      <c r="C6719" s="4">
        <v>4</v>
      </c>
      <c r="D6719" s="10">
        <v>146.51602564102572</v>
      </c>
      <c r="E6719" s="10">
        <v>0.14743589743589747</v>
      </c>
      <c r="F6719" s="10">
        <v>146.6634615384616</v>
      </c>
      <c r="G6719" s="10">
        <v>0.96087129020037165</v>
      </c>
      <c r="H6719" s="10">
        <v>0.95627214860348331</v>
      </c>
      <c r="I6719" s="10">
        <v>1</v>
      </c>
      <c r="J6719" s="10">
        <v>146.6634615384616</v>
      </c>
      <c r="K6719" s="10">
        <v>0</v>
      </c>
      <c r="L6719" s="10">
        <v>0</v>
      </c>
      <c r="M6719" s="10">
        <v>0</v>
      </c>
      <c r="N6719" s="10">
        <v>146.6634615384616</v>
      </c>
    </row>
    <row r="6720" spans="1:15" x14ac:dyDescent="0.3">
      <c r="A6720" s="4" t="s">
        <v>1138</v>
      </c>
      <c r="B6720" s="4" t="str">
        <f>VLOOKUP(A6720,'Hold Harmless'!A$1:B$7201,2,FALSE)</f>
        <v>EDGEWOOD ISD</v>
      </c>
      <c r="C6720" s="4">
        <v>5</v>
      </c>
      <c r="D6720" s="10">
        <v>146.23039215686228</v>
      </c>
      <c r="E6720" s="10">
        <v>1.4705882352941176E-2</v>
      </c>
      <c r="F6720" s="10">
        <v>146.24509803921521</v>
      </c>
      <c r="G6720" s="10">
        <v>0.96087129020037165</v>
      </c>
      <c r="H6720" s="10">
        <v>0.95627214860348331</v>
      </c>
      <c r="I6720" s="10">
        <v>1</v>
      </c>
      <c r="J6720" s="10">
        <v>146.24509803921521</v>
      </c>
      <c r="K6720" s="10">
        <v>0</v>
      </c>
      <c r="L6720" s="10">
        <v>0</v>
      </c>
      <c r="M6720" s="10">
        <v>0</v>
      </c>
      <c r="N6720" s="10">
        <v>146.24509803921521</v>
      </c>
    </row>
    <row r="6721" spans="1:15" ht="15" thickBot="1" x14ac:dyDescent="0.35">
      <c r="A6721" s="4" t="s">
        <v>1138</v>
      </c>
      <c r="B6721" s="4" t="str">
        <f>VLOOKUP(A6721,'Hold Harmless'!A$1:B$7201,2,FALSE)</f>
        <v>EDGEWOOD ISD</v>
      </c>
      <c r="C6721" s="4">
        <v>6</v>
      </c>
      <c r="D6721" s="10">
        <v>147.23511904761881</v>
      </c>
      <c r="E6721" s="10">
        <v>0</v>
      </c>
      <c r="F6721" s="10">
        <v>147.23511904761881</v>
      </c>
      <c r="G6721" s="10">
        <v>0.96087129020037165</v>
      </c>
      <c r="H6721" s="10">
        <v>0.95627214860348331</v>
      </c>
      <c r="I6721" s="10">
        <v>1</v>
      </c>
      <c r="J6721" s="10">
        <v>147.23511904761881</v>
      </c>
      <c r="K6721" s="10">
        <v>0</v>
      </c>
      <c r="L6721" s="10">
        <v>0</v>
      </c>
      <c r="M6721" s="10">
        <v>0</v>
      </c>
      <c r="N6721" s="10">
        <v>147.23511904761881</v>
      </c>
      <c r="O6721" s="24">
        <f t="shared" ref="O6721" si="1118">SUM(N6716:N6721)</f>
        <v>888.26103641370764</v>
      </c>
    </row>
    <row r="6722" spans="1:15" ht="15" thickTop="1" x14ac:dyDescent="0.3">
      <c r="A6722" s="11" t="s">
        <v>1139</v>
      </c>
      <c r="B6722" s="11" t="str">
        <f>VLOOKUP(A6722,'Hold Harmless'!A$1:B$7201,2,FALSE)</f>
        <v>GRAND SALINE ISD</v>
      </c>
      <c r="C6722" s="11">
        <v>1</v>
      </c>
      <c r="D6722" s="12">
        <v>161.88888888888954</v>
      </c>
      <c r="E6722" s="12">
        <v>14.472222222222182</v>
      </c>
      <c r="F6722" s="12">
        <v>176.36111111111171</v>
      </c>
      <c r="G6722" s="12">
        <v>0.95415223947280237</v>
      </c>
      <c r="H6722" s="12">
        <v>0.94428647163718737</v>
      </c>
      <c r="I6722" s="12">
        <v>1</v>
      </c>
      <c r="J6722" s="12">
        <v>176.36111111111171</v>
      </c>
      <c r="K6722" s="12">
        <v>0</v>
      </c>
      <c r="L6722" s="12">
        <v>0</v>
      </c>
      <c r="M6722" s="12">
        <v>0</v>
      </c>
      <c r="N6722" s="12">
        <v>176.36111111111171</v>
      </c>
    </row>
    <row r="6723" spans="1:15" x14ac:dyDescent="0.3">
      <c r="A6723" s="11" t="s">
        <v>1139</v>
      </c>
      <c r="B6723" s="11" t="str">
        <f>VLOOKUP(A6723,'Hold Harmless'!A$1:B$7201,2,FALSE)</f>
        <v>GRAND SALINE ISD</v>
      </c>
      <c r="C6723" s="11">
        <v>2</v>
      </c>
      <c r="D6723" s="12">
        <v>164.51234567901275</v>
      </c>
      <c r="E6723" s="12">
        <v>6.9783950617283681</v>
      </c>
      <c r="F6723" s="12">
        <v>171.49074074074113</v>
      </c>
      <c r="G6723" s="12">
        <v>0.95415223947280237</v>
      </c>
      <c r="H6723" s="12">
        <v>0.94428647163718737</v>
      </c>
      <c r="I6723" s="12">
        <v>1</v>
      </c>
      <c r="J6723" s="12">
        <v>171.49074074074113</v>
      </c>
      <c r="K6723" s="12">
        <v>0</v>
      </c>
      <c r="L6723" s="12">
        <v>0</v>
      </c>
      <c r="M6723" s="12">
        <v>0</v>
      </c>
      <c r="N6723" s="12">
        <v>171.49074074074113</v>
      </c>
    </row>
    <row r="6724" spans="1:15" x14ac:dyDescent="0.3">
      <c r="A6724" s="11" t="s">
        <v>1139</v>
      </c>
      <c r="B6724" s="11" t="str">
        <f>VLOOKUP(A6724,'Hold Harmless'!A$1:B$7201,2,FALSE)</f>
        <v>GRAND SALINE ISD</v>
      </c>
      <c r="C6724" s="11">
        <v>3</v>
      </c>
      <c r="D6724" s="12">
        <v>163.6091954022985</v>
      </c>
      <c r="E6724" s="12">
        <v>5.2241379310344787</v>
      </c>
      <c r="F6724" s="12">
        <v>168.83333333333297</v>
      </c>
      <c r="G6724" s="12">
        <v>0.95415223947280237</v>
      </c>
      <c r="H6724" s="12">
        <v>0.94428647163718737</v>
      </c>
      <c r="I6724" s="12">
        <v>1</v>
      </c>
      <c r="J6724" s="12">
        <v>168.83333333333297</v>
      </c>
      <c r="K6724" s="12">
        <v>0</v>
      </c>
      <c r="L6724" s="12">
        <v>0</v>
      </c>
      <c r="M6724" s="12">
        <v>0</v>
      </c>
      <c r="N6724" s="12">
        <v>168.83333333333297</v>
      </c>
    </row>
    <row r="6725" spans="1:15" x14ac:dyDescent="0.3">
      <c r="A6725" s="11" t="s">
        <v>1139</v>
      </c>
      <c r="B6725" s="11" t="str">
        <f>VLOOKUP(A6725,'Hold Harmless'!A$1:B$7201,2,FALSE)</f>
        <v>GRAND SALINE ISD</v>
      </c>
      <c r="C6725" s="11">
        <v>4</v>
      </c>
      <c r="D6725" s="12">
        <v>158.07971014492756</v>
      </c>
      <c r="E6725" s="12">
        <v>9.6666666666664423</v>
      </c>
      <c r="F6725" s="12">
        <v>167.74637681159399</v>
      </c>
      <c r="G6725" s="12">
        <v>0.95415223947280237</v>
      </c>
      <c r="H6725" s="12">
        <v>0.94428647163718737</v>
      </c>
      <c r="I6725" s="12">
        <v>1</v>
      </c>
      <c r="J6725" s="12">
        <v>167.74637681159399</v>
      </c>
      <c r="K6725" s="12">
        <v>0</v>
      </c>
      <c r="L6725" s="12">
        <v>0</v>
      </c>
      <c r="M6725" s="12">
        <v>0</v>
      </c>
      <c r="N6725" s="12">
        <v>167.74637681159399</v>
      </c>
    </row>
    <row r="6726" spans="1:15" x14ac:dyDescent="0.3">
      <c r="A6726" s="11" t="s">
        <v>1139</v>
      </c>
      <c r="B6726" s="11" t="str">
        <f>VLOOKUP(A6726,'Hold Harmless'!A$1:B$7201,2,FALSE)</f>
        <v>GRAND SALINE ISD</v>
      </c>
      <c r="C6726" s="11">
        <v>5</v>
      </c>
      <c r="D6726" s="12">
        <v>164.56321839080434</v>
      </c>
      <c r="E6726" s="12">
        <v>1.2873563218390813</v>
      </c>
      <c r="F6726" s="12">
        <v>165.85057471264341</v>
      </c>
      <c r="G6726" s="12">
        <v>0.95415223947280237</v>
      </c>
      <c r="H6726" s="12">
        <v>0.94428647163718737</v>
      </c>
      <c r="I6726" s="12">
        <v>1</v>
      </c>
      <c r="J6726" s="12">
        <v>165.85057471264341</v>
      </c>
      <c r="K6726" s="12">
        <v>0</v>
      </c>
      <c r="L6726" s="12">
        <v>0</v>
      </c>
      <c r="M6726" s="12">
        <v>0</v>
      </c>
      <c r="N6726" s="12">
        <v>165.85057471264341</v>
      </c>
    </row>
    <row r="6727" spans="1:15" ht="15" thickBot="1" x14ac:dyDescent="0.35">
      <c r="A6727" s="11" t="s">
        <v>1139</v>
      </c>
      <c r="B6727" s="11" t="str">
        <f>VLOOKUP(A6727,'Hold Harmless'!A$1:B$7201,2,FALSE)</f>
        <v>GRAND SALINE ISD</v>
      </c>
      <c r="C6727" s="11">
        <v>6</v>
      </c>
      <c r="D6727" s="12">
        <v>165.83630952380841</v>
      </c>
      <c r="E6727" s="12">
        <v>0.87499999999999967</v>
      </c>
      <c r="F6727" s="12">
        <v>166.71130952380841</v>
      </c>
      <c r="G6727" s="12">
        <v>0.95415223947280237</v>
      </c>
      <c r="H6727" s="12">
        <v>0.94428647163718737</v>
      </c>
      <c r="I6727" s="12">
        <v>1</v>
      </c>
      <c r="J6727" s="12">
        <v>166.71130952380841</v>
      </c>
      <c r="K6727" s="12">
        <v>0</v>
      </c>
      <c r="L6727" s="12">
        <v>0</v>
      </c>
      <c r="M6727" s="12">
        <v>0</v>
      </c>
      <c r="N6727" s="12">
        <v>166.71130952380841</v>
      </c>
      <c r="O6727" s="24">
        <f t="shared" ref="O6727" si="1119">SUM(N6722:N6727)</f>
        <v>1016.9934462332317</v>
      </c>
    </row>
    <row r="6728" spans="1:15" ht="15" thickTop="1" x14ac:dyDescent="0.3">
      <c r="A6728" s="2" t="s">
        <v>1140</v>
      </c>
      <c r="B6728" s="2" t="str">
        <f>VLOOKUP(A6728,'Hold Harmless'!A$1:B$7201,2,FALSE)</f>
        <v>MARTINS MILL ISD</v>
      </c>
      <c r="C6728" s="2">
        <v>1</v>
      </c>
      <c r="D6728" s="13">
        <v>63.87046682098763</v>
      </c>
      <c r="E6728" s="13">
        <v>6.5182291666666687</v>
      </c>
      <c r="F6728" s="13">
        <v>70.388695987654302</v>
      </c>
      <c r="G6728" s="13">
        <v>0.9717557207472044</v>
      </c>
      <c r="H6728" s="13">
        <v>0.96378036842573644</v>
      </c>
      <c r="I6728" s="13">
        <v>1</v>
      </c>
      <c r="J6728" s="13">
        <v>70.388695987654302</v>
      </c>
      <c r="K6728" s="13">
        <v>0</v>
      </c>
      <c r="L6728" s="13">
        <v>0</v>
      </c>
      <c r="M6728" s="13">
        <v>0</v>
      </c>
      <c r="N6728" s="13">
        <v>70.388695987654302</v>
      </c>
    </row>
    <row r="6729" spans="1:15" x14ac:dyDescent="0.3">
      <c r="A6729" s="2" t="s">
        <v>1140</v>
      </c>
      <c r="B6729" s="2" t="str">
        <f>VLOOKUP(A6729,'Hold Harmless'!A$1:B$7201,2,FALSE)</f>
        <v>MARTINS MILL ISD</v>
      </c>
      <c r="C6729" s="2">
        <v>2</v>
      </c>
      <c r="D6729" s="13">
        <v>67.299107142857011</v>
      </c>
      <c r="E6729" s="13">
        <v>2.5486111111111112</v>
      </c>
      <c r="F6729" s="13">
        <v>69.847718253968125</v>
      </c>
      <c r="G6729" s="13">
        <v>0.9717557207472044</v>
      </c>
      <c r="H6729" s="13">
        <v>0.96378036842573644</v>
      </c>
      <c r="I6729" s="13">
        <v>1</v>
      </c>
      <c r="J6729" s="13">
        <v>69.847718253968125</v>
      </c>
      <c r="K6729" s="13">
        <v>0</v>
      </c>
      <c r="L6729" s="13">
        <v>0</v>
      </c>
      <c r="M6729" s="13">
        <v>0</v>
      </c>
      <c r="N6729" s="13">
        <v>69.847718253968125</v>
      </c>
    </row>
    <row r="6730" spans="1:15" x14ac:dyDescent="0.3">
      <c r="A6730" s="2" t="s">
        <v>1140</v>
      </c>
      <c r="B6730" s="2" t="str">
        <f>VLOOKUP(A6730,'Hold Harmless'!A$1:B$7201,2,FALSE)</f>
        <v>MARTINS MILL ISD</v>
      </c>
      <c r="C6730" s="2">
        <v>3</v>
      </c>
      <c r="D6730" s="13">
        <v>67.074999999999775</v>
      </c>
      <c r="E6730" s="13">
        <v>1.870833333333334</v>
      </c>
      <c r="F6730" s="13">
        <v>68.945833333333113</v>
      </c>
      <c r="G6730" s="13">
        <v>0.9717557207472044</v>
      </c>
      <c r="H6730" s="13">
        <v>0.96378036842573644</v>
      </c>
      <c r="I6730" s="13">
        <v>1</v>
      </c>
      <c r="J6730" s="13">
        <v>68.945833333333113</v>
      </c>
      <c r="K6730" s="13">
        <v>0</v>
      </c>
      <c r="L6730" s="13">
        <v>0</v>
      </c>
      <c r="M6730" s="13">
        <v>0</v>
      </c>
      <c r="N6730" s="13">
        <v>68.945833333333113</v>
      </c>
    </row>
    <row r="6731" spans="1:15" x14ac:dyDescent="0.3">
      <c r="A6731" s="2" t="s">
        <v>1140</v>
      </c>
      <c r="B6731" s="2" t="str">
        <f>VLOOKUP(A6731,'Hold Harmless'!A$1:B$7201,2,FALSE)</f>
        <v>MARTINS MILL ISD</v>
      </c>
      <c r="C6731" s="2">
        <v>4</v>
      </c>
      <c r="D6731" s="13">
        <v>63.123342175066369</v>
      </c>
      <c r="E6731" s="13">
        <v>6.7413793103448025</v>
      </c>
      <c r="F6731" s="13">
        <v>69.864721485411167</v>
      </c>
      <c r="G6731" s="13">
        <v>0.9717557207472044</v>
      </c>
      <c r="H6731" s="13">
        <v>0.96378036842573644</v>
      </c>
      <c r="I6731" s="13">
        <v>1</v>
      </c>
      <c r="J6731" s="13">
        <v>69.864721485411167</v>
      </c>
      <c r="K6731" s="13">
        <v>0</v>
      </c>
      <c r="L6731" s="13">
        <v>0</v>
      </c>
      <c r="M6731" s="13">
        <v>0</v>
      </c>
      <c r="N6731" s="13">
        <v>69.864721485411167</v>
      </c>
    </row>
    <row r="6732" spans="1:15" x14ac:dyDescent="0.3">
      <c r="A6732" s="2" t="s">
        <v>1140</v>
      </c>
      <c r="B6732" s="2" t="str">
        <f>VLOOKUP(A6732,'Hold Harmless'!A$1:B$7201,2,FALSE)</f>
        <v>MARTINS MILL ISD</v>
      </c>
      <c r="C6732" s="2">
        <v>5</v>
      </c>
      <c r="D6732" s="13">
        <v>70.111111111111043</v>
      </c>
      <c r="E6732" s="13">
        <v>0.3</v>
      </c>
      <c r="F6732" s="13">
        <v>70.41111111111104</v>
      </c>
      <c r="G6732" s="13">
        <v>0.9717557207472044</v>
      </c>
      <c r="H6732" s="13">
        <v>0.96378036842573644</v>
      </c>
      <c r="I6732" s="13">
        <v>1</v>
      </c>
      <c r="J6732" s="13">
        <v>70.41111111111104</v>
      </c>
      <c r="K6732" s="13">
        <v>0</v>
      </c>
      <c r="L6732" s="13">
        <v>0</v>
      </c>
      <c r="M6732" s="13">
        <v>0</v>
      </c>
      <c r="N6732" s="13">
        <v>70.41111111111104</v>
      </c>
    </row>
    <row r="6733" spans="1:15" ht="15" thickBot="1" x14ac:dyDescent="0.35">
      <c r="A6733" s="2" t="s">
        <v>1140</v>
      </c>
      <c r="B6733" s="2" t="str">
        <f>VLOOKUP(A6733,'Hold Harmless'!A$1:B$7201,2,FALSE)</f>
        <v>MARTINS MILL ISD</v>
      </c>
      <c r="C6733" s="2">
        <v>6</v>
      </c>
      <c r="D6733" s="13">
        <v>70.123563218390657</v>
      </c>
      <c r="E6733" s="13">
        <v>9.1954022988505746E-2</v>
      </c>
      <c r="F6733" s="13">
        <v>70.21551724137916</v>
      </c>
      <c r="G6733" s="13">
        <v>0.9717557207472044</v>
      </c>
      <c r="H6733" s="13">
        <v>0.96378036842573644</v>
      </c>
      <c r="I6733" s="13">
        <v>1</v>
      </c>
      <c r="J6733" s="13">
        <v>70.21551724137916</v>
      </c>
      <c r="K6733" s="13">
        <v>0</v>
      </c>
      <c r="L6733" s="13">
        <v>0</v>
      </c>
      <c r="M6733" s="13">
        <v>0</v>
      </c>
      <c r="N6733" s="13">
        <v>70.21551724137916</v>
      </c>
      <c r="O6733" s="24">
        <f t="shared" ref="O6733" si="1120">SUM(N6728:N6733)</f>
        <v>419.67359741285691</v>
      </c>
    </row>
    <row r="6734" spans="1:15" ht="15" thickTop="1" x14ac:dyDescent="0.3">
      <c r="A6734" s="4" t="s">
        <v>1141</v>
      </c>
      <c r="B6734" s="4" t="str">
        <f>VLOOKUP(A6734,'Hold Harmless'!A$1:B$7201,2,FALSE)</f>
        <v>VAN ISD</v>
      </c>
      <c r="C6734" s="4">
        <v>1</v>
      </c>
      <c r="D6734" s="10">
        <v>316.33680555555748</v>
      </c>
      <c r="E6734" s="10">
        <v>61.993055555555401</v>
      </c>
      <c r="F6734" s="10">
        <v>378.3298611111129</v>
      </c>
      <c r="G6734" s="10">
        <v>0.94804101933871066</v>
      </c>
      <c r="H6734" s="10">
        <v>0.95752305928629278</v>
      </c>
      <c r="I6734" s="10">
        <v>0.9900973247008279</v>
      </c>
      <c r="J6734" s="10">
        <v>374.58338334054866</v>
      </c>
      <c r="K6734" s="10">
        <v>3.7464777705642405</v>
      </c>
      <c r="L6734" s="10">
        <v>3.7464777705642405</v>
      </c>
      <c r="M6734" s="10">
        <v>0</v>
      </c>
      <c r="N6734" s="10">
        <v>374.58338334054866</v>
      </c>
    </row>
    <row r="6735" spans="1:15" x14ac:dyDescent="0.3">
      <c r="A6735" s="4" t="s">
        <v>1141</v>
      </c>
      <c r="B6735" s="4" t="str">
        <f>VLOOKUP(A6735,'Hold Harmless'!A$1:B$7201,2,FALSE)</f>
        <v>VAN ISD</v>
      </c>
      <c r="C6735" s="4">
        <v>2</v>
      </c>
      <c r="D6735" s="10">
        <v>337.85984848485009</v>
      </c>
      <c r="E6735" s="10">
        <v>34.856060606060694</v>
      </c>
      <c r="F6735" s="10">
        <v>372.71590909091077</v>
      </c>
      <c r="G6735" s="10">
        <v>0.94804101933871066</v>
      </c>
      <c r="H6735" s="10">
        <v>0.95752305928629278</v>
      </c>
      <c r="I6735" s="10">
        <v>0.9900973247008279</v>
      </c>
      <c r="J6735" s="10">
        <v>369.02502446434772</v>
      </c>
      <c r="K6735" s="10">
        <v>3.6908846265630473</v>
      </c>
      <c r="L6735" s="10">
        <v>3.6908846265630473</v>
      </c>
      <c r="M6735" s="10">
        <v>0</v>
      </c>
      <c r="N6735" s="10">
        <v>369.02502446434772</v>
      </c>
    </row>
    <row r="6736" spans="1:15" x14ac:dyDescent="0.3">
      <c r="A6736" s="4" t="s">
        <v>1141</v>
      </c>
      <c r="B6736" s="4" t="str">
        <f>VLOOKUP(A6736,'Hold Harmless'!A$1:B$7201,2,FALSE)</f>
        <v>VAN ISD</v>
      </c>
      <c r="C6736" s="4">
        <v>3</v>
      </c>
      <c r="D6736" s="10">
        <v>333.39492753623108</v>
      </c>
      <c r="E6736" s="10">
        <v>38.467391304347693</v>
      </c>
      <c r="F6736" s="10">
        <v>371.86231884057878</v>
      </c>
      <c r="G6736" s="10">
        <v>0.94804101933871066</v>
      </c>
      <c r="H6736" s="10">
        <v>0.95752305928629278</v>
      </c>
      <c r="I6736" s="10">
        <v>0.9900973247008279</v>
      </c>
      <c r="J6736" s="10">
        <v>368.17988704110331</v>
      </c>
      <c r="K6736" s="10">
        <v>3.6824317994754665</v>
      </c>
      <c r="L6736" s="10">
        <v>3.6824317994754665</v>
      </c>
      <c r="M6736" s="10">
        <v>0</v>
      </c>
      <c r="N6736" s="10">
        <v>368.17988704110331</v>
      </c>
    </row>
    <row r="6737" spans="1:15" x14ac:dyDescent="0.3">
      <c r="A6737" s="4" t="s">
        <v>1141</v>
      </c>
      <c r="B6737" s="4" t="str">
        <f>VLOOKUP(A6737,'Hold Harmless'!A$1:B$7201,2,FALSE)</f>
        <v>VAN ISD</v>
      </c>
      <c r="C6737" s="4">
        <v>4</v>
      </c>
      <c r="D6737" s="10">
        <v>316.31388888889359</v>
      </c>
      <c r="E6737" s="10">
        <v>53.575000000001985</v>
      </c>
      <c r="F6737" s="10">
        <v>369.88888888889556</v>
      </c>
      <c r="G6737" s="10">
        <v>0.94804101933871066</v>
      </c>
      <c r="H6737" s="10">
        <v>0.95752305928629278</v>
      </c>
      <c r="I6737" s="10">
        <v>0.9900973247008279</v>
      </c>
      <c r="J6737" s="10">
        <v>366.22599932545728</v>
      </c>
      <c r="K6737" s="10">
        <v>3.6628895634382843</v>
      </c>
      <c r="L6737" s="10">
        <v>3.6628895634382843</v>
      </c>
      <c r="M6737" s="10">
        <v>0</v>
      </c>
      <c r="N6737" s="10">
        <v>366.22599932545728</v>
      </c>
    </row>
    <row r="6738" spans="1:15" x14ac:dyDescent="0.3">
      <c r="A6738" s="4" t="s">
        <v>1141</v>
      </c>
      <c r="B6738" s="4" t="str">
        <f>VLOOKUP(A6738,'Hold Harmless'!A$1:B$7201,2,FALSE)</f>
        <v>VAN ISD</v>
      </c>
      <c r="C6738" s="4">
        <v>5</v>
      </c>
      <c r="D6738" s="10">
        <v>349.41414141414214</v>
      </c>
      <c r="E6738" s="10">
        <v>23.722222222222271</v>
      </c>
      <c r="F6738" s="10">
        <v>373.13636363636442</v>
      </c>
      <c r="G6738" s="10">
        <v>0.94804101933871066</v>
      </c>
      <c r="H6738" s="10">
        <v>0.95752305928629278</v>
      </c>
      <c r="I6738" s="10">
        <v>0.9900973247008279</v>
      </c>
      <c r="J6738" s="10">
        <v>369.44131538495969</v>
      </c>
      <c r="K6738" s="10">
        <v>3.695048251404728</v>
      </c>
      <c r="L6738" s="10">
        <v>3.695048251404728</v>
      </c>
      <c r="M6738" s="10">
        <v>0</v>
      </c>
      <c r="N6738" s="10">
        <v>369.44131538495969</v>
      </c>
    </row>
    <row r="6739" spans="1:15" ht="15" thickBot="1" x14ac:dyDescent="0.35">
      <c r="A6739" s="4" t="s">
        <v>1141</v>
      </c>
      <c r="B6739" s="4" t="str">
        <f>VLOOKUP(A6739,'Hold Harmless'!A$1:B$7201,2,FALSE)</f>
        <v>VAN ISD</v>
      </c>
      <c r="C6739" s="4">
        <v>6</v>
      </c>
      <c r="D6739" s="10">
        <v>348.10215053763329</v>
      </c>
      <c r="E6739" s="10">
        <v>21.322580645161327</v>
      </c>
      <c r="F6739" s="10">
        <v>369.42473118279463</v>
      </c>
      <c r="G6739" s="10">
        <v>0.94804101933871066</v>
      </c>
      <c r="H6739" s="10">
        <v>0.95752305928629278</v>
      </c>
      <c r="I6739" s="10">
        <v>0.9900973247008279</v>
      </c>
      <c r="J6739" s="10">
        <v>365.7664380224075</v>
      </c>
      <c r="K6739" s="10">
        <v>3.6582931603871316</v>
      </c>
      <c r="L6739" s="10">
        <v>3.6582931603871316</v>
      </c>
      <c r="M6739" s="10">
        <v>0</v>
      </c>
      <c r="N6739" s="10">
        <v>365.7664380224075</v>
      </c>
      <c r="O6739" s="24">
        <f t="shared" ref="O6739" si="1121">SUM(N6734:N6739)</f>
        <v>2213.222047578824</v>
      </c>
    </row>
    <row r="6740" spans="1:15" ht="15" thickTop="1" x14ac:dyDescent="0.3">
      <c r="A6740" s="11" t="s">
        <v>1142</v>
      </c>
      <c r="B6740" s="11" t="str">
        <f>VLOOKUP(A6740,'Hold Harmless'!A$1:B$7201,2,FALSE)</f>
        <v>WILLS POINT ISD</v>
      </c>
      <c r="C6740" s="11">
        <v>1</v>
      </c>
      <c r="D6740" s="12">
        <v>168.54861111111364</v>
      </c>
      <c r="E6740" s="12">
        <v>219.20833333333056</v>
      </c>
      <c r="F6740" s="12">
        <v>387.75694444444423</v>
      </c>
      <c r="G6740" s="12">
        <v>0.95149693330382068</v>
      </c>
      <c r="H6740" s="12">
        <v>0.93867748584057165</v>
      </c>
      <c r="I6740" s="12">
        <v>1</v>
      </c>
      <c r="J6740" s="12">
        <v>387.75694444444423</v>
      </c>
      <c r="K6740" s="12">
        <v>0</v>
      </c>
      <c r="L6740" s="12">
        <v>0</v>
      </c>
      <c r="M6740" s="12">
        <v>0</v>
      </c>
      <c r="N6740" s="12">
        <v>387.75694444444423</v>
      </c>
    </row>
    <row r="6741" spans="1:15" x14ac:dyDescent="0.3">
      <c r="A6741" s="11" t="s">
        <v>1142</v>
      </c>
      <c r="B6741" s="11" t="str">
        <f>VLOOKUP(A6741,'Hold Harmless'!A$1:B$7201,2,FALSE)</f>
        <v>WILLS POINT ISD</v>
      </c>
      <c r="C6741" s="11">
        <v>2</v>
      </c>
      <c r="D6741" s="12">
        <v>338.65123456790474</v>
      </c>
      <c r="E6741" s="12">
        <v>36.749999999999886</v>
      </c>
      <c r="F6741" s="12">
        <v>375.40123456790462</v>
      </c>
      <c r="G6741" s="12">
        <v>0.95149693330382068</v>
      </c>
      <c r="H6741" s="12">
        <v>0.93867748584057165</v>
      </c>
      <c r="I6741" s="12">
        <v>1</v>
      </c>
      <c r="J6741" s="12">
        <v>375.40123456790462</v>
      </c>
      <c r="K6741" s="12">
        <v>0</v>
      </c>
      <c r="L6741" s="12">
        <v>0</v>
      </c>
      <c r="M6741" s="12">
        <v>0</v>
      </c>
      <c r="N6741" s="12">
        <v>375.40123456790462</v>
      </c>
    </row>
    <row r="6742" spans="1:15" x14ac:dyDescent="0.3">
      <c r="A6742" s="11" t="s">
        <v>1142</v>
      </c>
      <c r="B6742" s="11" t="str">
        <f>VLOOKUP(A6742,'Hold Harmless'!A$1:B$7201,2,FALSE)</f>
        <v>WILLS POINT ISD</v>
      </c>
      <c r="C6742" s="11">
        <v>3</v>
      </c>
      <c r="D6742" s="12">
        <v>336.98333333333193</v>
      </c>
      <c r="E6742" s="12">
        <v>36.719444444444612</v>
      </c>
      <c r="F6742" s="12">
        <v>373.70277777777653</v>
      </c>
      <c r="G6742" s="12">
        <v>0.95149693330382068</v>
      </c>
      <c r="H6742" s="12">
        <v>0.93867748584057165</v>
      </c>
      <c r="I6742" s="12">
        <v>1</v>
      </c>
      <c r="J6742" s="12">
        <v>373.70277777777653</v>
      </c>
      <c r="K6742" s="12">
        <v>0</v>
      </c>
      <c r="L6742" s="12">
        <v>0</v>
      </c>
      <c r="M6742" s="12">
        <v>0</v>
      </c>
      <c r="N6742" s="12">
        <v>373.70277777777653</v>
      </c>
    </row>
    <row r="6743" spans="1:15" x14ac:dyDescent="0.3">
      <c r="A6743" s="11" t="s">
        <v>1142</v>
      </c>
      <c r="B6743" s="11" t="str">
        <f>VLOOKUP(A6743,'Hold Harmless'!A$1:B$7201,2,FALSE)</f>
        <v>WILLS POINT ISD</v>
      </c>
      <c r="C6743" s="11">
        <v>4</v>
      </c>
      <c r="D6743" s="12">
        <v>349.74666666666593</v>
      </c>
      <c r="E6743" s="12">
        <v>21.309999999999967</v>
      </c>
      <c r="F6743" s="12">
        <v>371.05666666666588</v>
      </c>
      <c r="G6743" s="12">
        <v>0.95149693330382068</v>
      </c>
      <c r="H6743" s="12">
        <v>0.93867748584057165</v>
      </c>
      <c r="I6743" s="12">
        <v>1</v>
      </c>
      <c r="J6743" s="12">
        <v>371.05666666666588</v>
      </c>
      <c r="K6743" s="12">
        <v>0</v>
      </c>
      <c r="L6743" s="12">
        <v>0</v>
      </c>
      <c r="M6743" s="12">
        <v>0</v>
      </c>
      <c r="N6743" s="12">
        <v>371.05666666666588</v>
      </c>
    </row>
    <row r="6744" spans="1:15" x14ac:dyDescent="0.3">
      <c r="A6744" s="11" t="s">
        <v>1142</v>
      </c>
      <c r="B6744" s="11" t="str">
        <f>VLOOKUP(A6744,'Hold Harmless'!A$1:B$7201,2,FALSE)</f>
        <v>WILLS POINT ISD</v>
      </c>
      <c r="C6744" s="11">
        <v>5</v>
      </c>
      <c r="D6744" s="12">
        <v>358.8302469135881</v>
      </c>
      <c r="E6744" s="12">
        <v>13.209876543209866</v>
      </c>
      <c r="F6744" s="12">
        <v>372.04012345679797</v>
      </c>
      <c r="G6744" s="12">
        <v>0.95149693330382068</v>
      </c>
      <c r="H6744" s="12">
        <v>0.93867748584057165</v>
      </c>
      <c r="I6744" s="12">
        <v>1</v>
      </c>
      <c r="J6744" s="12">
        <v>372.04012345679797</v>
      </c>
      <c r="K6744" s="12">
        <v>0</v>
      </c>
      <c r="L6744" s="12">
        <v>0</v>
      </c>
      <c r="M6744" s="12">
        <v>0</v>
      </c>
      <c r="N6744" s="12">
        <v>372.04012345679797</v>
      </c>
    </row>
    <row r="6745" spans="1:15" ht="15" thickBot="1" x14ac:dyDescent="0.35">
      <c r="A6745" s="11" t="s">
        <v>1142</v>
      </c>
      <c r="B6745" s="11" t="str">
        <f>VLOOKUP(A6745,'Hold Harmless'!A$1:B$7201,2,FALSE)</f>
        <v>WILLS POINT ISD</v>
      </c>
      <c r="C6745" s="11">
        <v>6</v>
      </c>
      <c r="D6745" s="12">
        <v>358.93055555555424</v>
      </c>
      <c r="E6745" s="12">
        <v>14.841666666666681</v>
      </c>
      <c r="F6745" s="12">
        <v>373.77222222222093</v>
      </c>
      <c r="G6745" s="12">
        <v>0.95149693330382068</v>
      </c>
      <c r="H6745" s="12">
        <v>0.93867748584057165</v>
      </c>
      <c r="I6745" s="12">
        <v>1</v>
      </c>
      <c r="J6745" s="12">
        <v>373.77222222222093</v>
      </c>
      <c r="K6745" s="12">
        <v>0</v>
      </c>
      <c r="L6745" s="12">
        <v>0</v>
      </c>
      <c r="M6745" s="12">
        <v>0</v>
      </c>
      <c r="N6745" s="12">
        <v>373.77222222222093</v>
      </c>
      <c r="O6745" s="24">
        <f t="shared" ref="O6745" si="1122">SUM(N6740:N6745)</f>
        <v>2253.7299691358103</v>
      </c>
    </row>
    <row r="6746" spans="1:15" ht="15" thickTop="1" x14ac:dyDescent="0.3">
      <c r="A6746" s="2" t="s">
        <v>1143</v>
      </c>
      <c r="B6746" s="2" t="str">
        <f>VLOOKUP(A6746,'Hold Harmless'!A$1:B$7201,2,FALSE)</f>
        <v>FRUITVALE ISD</v>
      </c>
      <c r="C6746" s="2">
        <v>1</v>
      </c>
      <c r="D6746" s="13">
        <v>58.048387096774164</v>
      </c>
      <c r="E6746" s="13">
        <v>6.0256272401433817</v>
      </c>
      <c r="F6746" s="13">
        <v>64.074014336917543</v>
      </c>
      <c r="G6746" s="13">
        <v>0.95102185617496071</v>
      </c>
      <c r="H6746" s="13">
        <v>0.94218077370032816</v>
      </c>
      <c r="I6746" s="13">
        <v>1</v>
      </c>
      <c r="J6746" s="13">
        <v>64.074014336917543</v>
      </c>
      <c r="K6746" s="13">
        <v>0</v>
      </c>
      <c r="L6746" s="13">
        <v>0</v>
      </c>
      <c r="M6746" s="13">
        <v>0</v>
      </c>
      <c r="N6746" s="13">
        <v>64.074014336917543</v>
      </c>
    </row>
    <row r="6747" spans="1:15" x14ac:dyDescent="0.3">
      <c r="A6747" s="2" t="s">
        <v>1143</v>
      </c>
      <c r="B6747" s="2" t="str">
        <f>VLOOKUP(A6747,'Hold Harmless'!A$1:B$7201,2,FALSE)</f>
        <v>FRUITVALE ISD</v>
      </c>
      <c r="C6747" s="2">
        <v>2</v>
      </c>
      <c r="D6747" s="13">
        <v>61.56080246913568</v>
      </c>
      <c r="E6747" s="13">
        <v>3.0824074074074108</v>
      </c>
      <c r="F6747" s="13">
        <v>64.643209876543096</v>
      </c>
      <c r="G6747" s="13">
        <v>0.95102185617496071</v>
      </c>
      <c r="H6747" s="13">
        <v>0.94218077370032816</v>
      </c>
      <c r="I6747" s="13">
        <v>1</v>
      </c>
      <c r="J6747" s="13">
        <v>64.643209876543096</v>
      </c>
      <c r="K6747" s="13">
        <v>0</v>
      </c>
      <c r="L6747" s="13">
        <v>0</v>
      </c>
      <c r="M6747" s="13">
        <v>0</v>
      </c>
      <c r="N6747" s="13">
        <v>64.643209876543096</v>
      </c>
    </row>
    <row r="6748" spans="1:15" x14ac:dyDescent="0.3">
      <c r="A6748" s="2" t="s">
        <v>1143</v>
      </c>
      <c r="B6748" s="2" t="str">
        <f>VLOOKUP(A6748,'Hold Harmless'!A$1:B$7201,2,FALSE)</f>
        <v>FRUITVALE ISD</v>
      </c>
      <c r="C6748" s="2">
        <v>3</v>
      </c>
      <c r="D6748" s="13">
        <v>58.077991452991192</v>
      </c>
      <c r="E6748" s="13">
        <v>5.8468660968660915</v>
      </c>
      <c r="F6748" s="13">
        <v>63.924857549857286</v>
      </c>
      <c r="G6748" s="13">
        <v>0.95102185617496071</v>
      </c>
      <c r="H6748" s="13">
        <v>0.94218077370032816</v>
      </c>
      <c r="I6748" s="13">
        <v>1</v>
      </c>
      <c r="J6748" s="13">
        <v>63.924857549857286</v>
      </c>
      <c r="K6748" s="13">
        <v>0</v>
      </c>
      <c r="L6748" s="13">
        <v>0</v>
      </c>
      <c r="M6748" s="13">
        <v>0</v>
      </c>
      <c r="N6748" s="13">
        <v>63.924857549857286</v>
      </c>
    </row>
    <row r="6749" spans="1:15" x14ac:dyDescent="0.3">
      <c r="A6749" s="2" t="s">
        <v>1143</v>
      </c>
      <c r="B6749" s="2" t="str">
        <f>VLOOKUP(A6749,'Hold Harmless'!A$1:B$7201,2,FALSE)</f>
        <v>FRUITVALE ISD</v>
      </c>
      <c r="C6749" s="2">
        <v>4</v>
      </c>
      <c r="D6749" s="13">
        <v>61.651648351648326</v>
      </c>
      <c r="E6749" s="13">
        <v>2.4815476190476158</v>
      </c>
      <c r="F6749" s="13">
        <v>64.133195970695937</v>
      </c>
      <c r="G6749" s="13">
        <v>0.95102185617496071</v>
      </c>
      <c r="H6749" s="13">
        <v>0.94218077370032816</v>
      </c>
      <c r="I6749" s="13">
        <v>1</v>
      </c>
      <c r="J6749" s="13">
        <v>64.133195970695937</v>
      </c>
      <c r="K6749" s="13">
        <v>0</v>
      </c>
      <c r="L6749" s="13">
        <v>0</v>
      </c>
      <c r="M6749" s="13">
        <v>0</v>
      </c>
      <c r="N6749" s="13">
        <v>64.133195970695937</v>
      </c>
    </row>
    <row r="6750" spans="1:15" x14ac:dyDescent="0.3">
      <c r="A6750" s="2" t="s">
        <v>1143</v>
      </c>
      <c r="B6750" s="2" t="str">
        <f>VLOOKUP(A6750,'Hold Harmless'!A$1:B$7201,2,FALSE)</f>
        <v>FRUITVALE ISD</v>
      </c>
      <c r="C6750" s="2">
        <v>5</v>
      </c>
      <c r="D6750" s="13">
        <v>62.672619047618966</v>
      </c>
      <c r="E6750" s="13">
        <v>1.5565476190476173</v>
      </c>
      <c r="F6750" s="13">
        <v>64.229166666666586</v>
      </c>
      <c r="G6750" s="13">
        <v>0.95102185617496071</v>
      </c>
      <c r="H6750" s="13">
        <v>0.94218077370032816</v>
      </c>
      <c r="I6750" s="13">
        <v>1</v>
      </c>
      <c r="J6750" s="13">
        <v>64.229166666666586</v>
      </c>
      <c r="K6750" s="13">
        <v>0</v>
      </c>
      <c r="L6750" s="13">
        <v>0</v>
      </c>
      <c r="M6750" s="13">
        <v>0</v>
      </c>
      <c r="N6750" s="13">
        <v>64.229166666666586</v>
      </c>
    </row>
    <row r="6751" spans="1:15" ht="15" thickBot="1" x14ac:dyDescent="0.35">
      <c r="A6751" s="2" t="s">
        <v>1143</v>
      </c>
      <c r="B6751" s="2" t="str">
        <f>VLOOKUP(A6751,'Hold Harmless'!A$1:B$7201,2,FALSE)</f>
        <v>FRUITVALE ISD</v>
      </c>
      <c r="C6751" s="2">
        <v>6</v>
      </c>
      <c r="D6751" s="13">
        <v>61.0942234848482</v>
      </c>
      <c r="E6751" s="13">
        <v>1.9090909090909081</v>
      </c>
      <c r="F6751" s="13">
        <v>63.003314393939107</v>
      </c>
      <c r="G6751" s="13">
        <v>0.95102185617496071</v>
      </c>
      <c r="H6751" s="13">
        <v>0.94218077370032816</v>
      </c>
      <c r="I6751" s="13">
        <v>1</v>
      </c>
      <c r="J6751" s="13">
        <v>63.003314393939107</v>
      </c>
      <c r="K6751" s="13">
        <v>0</v>
      </c>
      <c r="L6751" s="13">
        <v>0</v>
      </c>
      <c r="M6751" s="13">
        <v>0</v>
      </c>
      <c r="N6751" s="13">
        <v>63.003314393939107</v>
      </c>
      <c r="O6751" s="24">
        <f t="shared" ref="O6751" si="1123">SUM(N6746:N6751)</f>
        <v>384.00775879461952</v>
      </c>
    </row>
    <row r="6752" spans="1:15" ht="15" thickTop="1" x14ac:dyDescent="0.3">
      <c r="A6752" s="4" t="s">
        <v>1144</v>
      </c>
      <c r="B6752" s="4" t="str">
        <f>VLOOKUP(A6752,'Hold Harmless'!A$1:B$7201,2,FALSE)</f>
        <v>BLOOMINGTON ISD</v>
      </c>
      <c r="C6752" s="4">
        <v>1</v>
      </c>
      <c r="D6752" s="10">
        <v>73.827160493827193</v>
      </c>
      <c r="E6752" s="10">
        <v>50.037037037036967</v>
      </c>
      <c r="F6752" s="10">
        <v>123.86419753086416</v>
      </c>
      <c r="G6752" s="10">
        <v>0.90460693153000848</v>
      </c>
      <c r="H6752" s="10">
        <v>0.896543736581352</v>
      </c>
      <c r="I6752" s="10">
        <v>1</v>
      </c>
      <c r="J6752" s="10">
        <v>123.86419753086416</v>
      </c>
      <c r="K6752" s="10">
        <v>0</v>
      </c>
      <c r="L6752" s="10">
        <v>0</v>
      </c>
      <c r="M6752" s="10">
        <v>0</v>
      </c>
      <c r="N6752" s="10">
        <v>123.86419753086416</v>
      </c>
    </row>
    <row r="6753" spans="1:15" x14ac:dyDescent="0.3">
      <c r="A6753" s="4" t="s">
        <v>1144</v>
      </c>
      <c r="B6753" s="4" t="str">
        <f>VLOOKUP(A6753,'Hold Harmless'!A$1:B$7201,2,FALSE)</f>
        <v>BLOOMINGTON ISD</v>
      </c>
      <c r="C6753" s="4">
        <v>2</v>
      </c>
      <c r="D6753" s="10">
        <v>95.343678160919737</v>
      </c>
      <c r="E6753" s="10">
        <v>33.376436781609186</v>
      </c>
      <c r="F6753" s="10">
        <v>128.72011494252894</v>
      </c>
      <c r="G6753" s="10">
        <v>0.90460693153000848</v>
      </c>
      <c r="H6753" s="10">
        <v>0.896543736581352</v>
      </c>
      <c r="I6753" s="10">
        <v>1</v>
      </c>
      <c r="J6753" s="10">
        <v>128.72011494252894</v>
      </c>
      <c r="K6753" s="10">
        <v>0</v>
      </c>
      <c r="L6753" s="10">
        <v>0</v>
      </c>
      <c r="M6753" s="10">
        <v>0</v>
      </c>
      <c r="N6753" s="10">
        <v>128.72011494252894</v>
      </c>
    </row>
    <row r="6754" spans="1:15" x14ac:dyDescent="0.3">
      <c r="A6754" s="4" t="s">
        <v>1144</v>
      </c>
      <c r="B6754" s="4" t="str">
        <f>VLOOKUP(A6754,'Hold Harmless'!A$1:B$7201,2,FALSE)</f>
        <v>BLOOMINGTON ISD</v>
      </c>
      <c r="C6754" s="4">
        <v>3</v>
      </c>
      <c r="D6754" s="10">
        <v>85.774904214559413</v>
      </c>
      <c r="E6754" s="10">
        <v>35.333333333333265</v>
      </c>
      <c r="F6754" s="10">
        <v>121.10823754789268</v>
      </c>
      <c r="G6754" s="10">
        <v>0.90460693153000848</v>
      </c>
      <c r="H6754" s="10">
        <v>0.896543736581352</v>
      </c>
      <c r="I6754" s="10">
        <v>1</v>
      </c>
      <c r="J6754" s="10">
        <v>121.10823754789268</v>
      </c>
      <c r="K6754" s="10">
        <v>0</v>
      </c>
      <c r="L6754" s="10">
        <v>0</v>
      </c>
      <c r="M6754" s="10">
        <v>0</v>
      </c>
      <c r="N6754" s="10">
        <v>121.10823754789268</v>
      </c>
    </row>
    <row r="6755" spans="1:15" x14ac:dyDescent="0.3">
      <c r="A6755" s="4" t="s">
        <v>1144</v>
      </c>
      <c r="B6755" s="4" t="str">
        <f>VLOOKUP(A6755,'Hold Harmless'!A$1:B$7201,2,FALSE)</f>
        <v>BLOOMINGTON ISD</v>
      </c>
      <c r="C6755" s="4">
        <v>4</v>
      </c>
      <c r="D6755" s="10">
        <v>81.478395061728207</v>
      </c>
      <c r="E6755" s="10">
        <v>42.814814814814788</v>
      </c>
      <c r="F6755" s="10">
        <v>124.29320987654299</v>
      </c>
      <c r="G6755" s="10">
        <v>0.90460693153000848</v>
      </c>
      <c r="H6755" s="10">
        <v>0.896543736581352</v>
      </c>
      <c r="I6755" s="10">
        <v>1</v>
      </c>
      <c r="J6755" s="10">
        <v>124.29320987654299</v>
      </c>
      <c r="K6755" s="10">
        <v>0</v>
      </c>
      <c r="L6755" s="10">
        <v>0</v>
      </c>
      <c r="M6755" s="10">
        <v>0</v>
      </c>
      <c r="N6755" s="10">
        <v>124.29320987654299</v>
      </c>
    </row>
    <row r="6756" spans="1:15" x14ac:dyDescent="0.3">
      <c r="A6756" s="4" t="s">
        <v>1144</v>
      </c>
      <c r="B6756" s="4" t="str">
        <f>VLOOKUP(A6756,'Hold Harmless'!A$1:B$7201,2,FALSE)</f>
        <v>BLOOMINGTON ISD</v>
      </c>
      <c r="C6756" s="4">
        <v>5</v>
      </c>
      <c r="D6756" s="10">
        <v>70.628899835796275</v>
      </c>
      <c r="E6756" s="10">
        <v>51.389059934318652</v>
      </c>
      <c r="F6756" s="10">
        <v>122.01795977011493</v>
      </c>
      <c r="G6756" s="10">
        <v>0.90460693153000848</v>
      </c>
      <c r="H6756" s="10">
        <v>0.896543736581352</v>
      </c>
      <c r="I6756" s="10">
        <v>1</v>
      </c>
      <c r="J6756" s="10">
        <v>122.01795977011493</v>
      </c>
      <c r="K6756" s="10">
        <v>0</v>
      </c>
      <c r="L6756" s="10">
        <v>0</v>
      </c>
      <c r="M6756" s="10">
        <v>0</v>
      </c>
      <c r="N6756" s="10">
        <v>122.01795977011493</v>
      </c>
    </row>
    <row r="6757" spans="1:15" ht="15" thickBot="1" x14ac:dyDescent="0.35">
      <c r="A6757" s="4" t="s">
        <v>1144</v>
      </c>
      <c r="B6757" s="4" t="str">
        <f>VLOOKUP(A6757,'Hold Harmless'!A$1:B$7201,2,FALSE)</f>
        <v>BLOOMINGTON ISD</v>
      </c>
      <c r="C6757" s="4">
        <v>6</v>
      </c>
      <c r="D6757" s="10">
        <v>77.799479166666657</v>
      </c>
      <c r="E6757" s="10">
        <v>42.684895833333378</v>
      </c>
      <c r="F6757" s="10">
        <v>120.48437500000003</v>
      </c>
      <c r="G6757" s="10">
        <v>0.90460693153000848</v>
      </c>
      <c r="H6757" s="10">
        <v>0.896543736581352</v>
      </c>
      <c r="I6757" s="10">
        <v>1</v>
      </c>
      <c r="J6757" s="10">
        <v>120.48437500000003</v>
      </c>
      <c r="K6757" s="10">
        <v>0</v>
      </c>
      <c r="L6757" s="10">
        <v>0</v>
      </c>
      <c r="M6757" s="10">
        <v>0</v>
      </c>
      <c r="N6757" s="10">
        <v>120.48437500000003</v>
      </c>
      <c r="O6757" s="24">
        <f t="shared" ref="O6757" si="1124">SUM(N6752:N6757)</f>
        <v>740.48809466794364</v>
      </c>
    </row>
    <row r="6758" spans="1:15" ht="15" thickTop="1" x14ac:dyDescent="0.3">
      <c r="A6758" s="11" t="s">
        <v>1145</v>
      </c>
      <c r="B6758" s="11" t="str">
        <f>VLOOKUP(A6758,'Hold Harmless'!A$1:B$7201,2,FALSE)</f>
        <v>VICTORIA ISD</v>
      </c>
      <c r="C6758" s="11">
        <v>1</v>
      </c>
      <c r="D6758" s="12">
        <v>620.2191358024869</v>
      </c>
      <c r="E6758" s="12">
        <v>1410.3055555554242</v>
      </c>
      <c r="F6758" s="12">
        <v>2030.5246913579113</v>
      </c>
      <c r="G6758" s="12">
        <v>0.9449297471916227</v>
      </c>
      <c r="H6758" s="12">
        <v>0.93107965279037419</v>
      </c>
      <c r="I6758" s="12">
        <v>1</v>
      </c>
      <c r="J6758" s="12">
        <v>2030.5246913579113</v>
      </c>
      <c r="K6758" s="12">
        <v>0</v>
      </c>
      <c r="L6758" s="12">
        <v>0</v>
      </c>
      <c r="M6758" s="12">
        <v>0</v>
      </c>
      <c r="N6758" s="12">
        <v>2030.5246913579113</v>
      </c>
    </row>
    <row r="6759" spans="1:15" x14ac:dyDescent="0.3">
      <c r="A6759" s="11" t="s">
        <v>1145</v>
      </c>
      <c r="B6759" s="11" t="str">
        <f>VLOOKUP(A6759,'Hold Harmless'!A$1:B$7201,2,FALSE)</f>
        <v>VICTORIA ISD</v>
      </c>
      <c r="C6759" s="11">
        <v>2</v>
      </c>
      <c r="D6759" s="12">
        <v>1387.8472222222551</v>
      </c>
      <c r="E6759" s="12">
        <v>678.76944444443802</v>
      </c>
      <c r="F6759" s="12">
        <v>2066.6166666666932</v>
      </c>
      <c r="G6759" s="12">
        <v>0.9449297471916227</v>
      </c>
      <c r="H6759" s="12">
        <v>0.93107965279037419</v>
      </c>
      <c r="I6759" s="12">
        <v>1</v>
      </c>
      <c r="J6759" s="12">
        <v>2066.6166666666932</v>
      </c>
      <c r="K6759" s="12">
        <v>0</v>
      </c>
      <c r="L6759" s="12">
        <v>0</v>
      </c>
      <c r="M6759" s="12">
        <v>0</v>
      </c>
      <c r="N6759" s="12">
        <v>2066.6166666666932</v>
      </c>
    </row>
    <row r="6760" spans="1:15" x14ac:dyDescent="0.3">
      <c r="A6760" s="11" t="s">
        <v>1145</v>
      </c>
      <c r="B6760" s="11" t="str">
        <f>VLOOKUP(A6760,'Hold Harmless'!A$1:B$7201,2,FALSE)</f>
        <v>VICTORIA ISD</v>
      </c>
      <c r="C6760" s="11">
        <v>3</v>
      </c>
      <c r="D6760" s="12">
        <v>1210.4015151514741</v>
      </c>
      <c r="E6760" s="12">
        <v>826.36111111109608</v>
      </c>
      <c r="F6760" s="12">
        <v>2036.7626262625702</v>
      </c>
      <c r="G6760" s="12">
        <v>0.9449297471916227</v>
      </c>
      <c r="H6760" s="12">
        <v>0.93107965279037419</v>
      </c>
      <c r="I6760" s="12">
        <v>1</v>
      </c>
      <c r="J6760" s="12">
        <v>2036.7626262625702</v>
      </c>
      <c r="K6760" s="12">
        <v>0</v>
      </c>
      <c r="L6760" s="12">
        <v>0</v>
      </c>
      <c r="M6760" s="12">
        <v>0</v>
      </c>
      <c r="N6760" s="12">
        <v>2036.7626262625702</v>
      </c>
    </row>
    <row r="6761" spans="1:15" x14ac:dyDescent="0.3">
      <c r="A6761" s="11" t="s">
        <v>1145</v>
      </c>
      <c r="B6761" s="11" t="str">
        <f>VLOOKUP(A6761,'Hold Harmless'!A$1:B$7201,2,FALSE)</f>
        <v>VICTORIA ISD</v>
      </c>
      <c r="C6761" s="11">
        <v>4</v>
      </c>
      <c r="D6761" s="12">
        <v>1475.574856112675</v>
      </c>
      <c r="E6761" s="12">
        <v>545.9016365023358</v>
      </c>
      <c r="F6761" s="12">
        <v>2021.4764926150108</v>
      </c>
      <c r="G6761" s="12">
        <v>0.9449297471916227</v>
      </c>
      <c r="H6761" s="12">
        <v>0.93107965279037419</v>
      </c>
      <c r="I6761" s="12">
        <v>1</v>
      </c>
      <c r="J6761" s="12">
        <v>2021.4764926150108</v>
      </c>
      <c r="K6761" s="12">
        <v>0</v>
      </c>
      <c r="L6761" s="12">
        <v>0</v>
      </c>
      <c r="M6761" s="12">
        <v>0</v>
      </c>
      <c r="N6761" s="12">
        <v>2021.4764926150108</v>
      </c>
    </row>
    <row r="6762" spans="1:15" x14ac:dyDescent="0.3">
      <c r="A6762" s="11" t="s">
        <v>1145</v>
      </c>
      <c r="B6762" s="11" t="str">
        <f>VLOOKUP(A6762,'Hold Harmless'!A$1:B$7201,2,FALSE)</f>
        <v>VICTORIA ISD</v>
      </c>
      <c r="C6762" s="11">
        <v>5</v>
      </c>
      <c r="D6762" s="12">
        <v>1510.8362068966273</v>
      </c>
      <c r="E6762" s="12">
        <v>463.12068965518091</v>
      </c>
      <c r="F6762" s="12">
        <v>1973.9568965518083</v>
      </c>
      <c r="G6762" s="12">
        <v>0.9449297471916227</v>
      </c>
      <c r="H6762" s="12">
        <v>0.93107965279037419</v>
      </c>
      <c r="I6762" s="12">
        <v>1</v>
      </c>
      <c r="J6762" s="12">
        <v>1973.9568965518083</v>
      </c>
      <c r="K6762" s="12">
        <v>0</v>
      </c>
      <c r="L6762" s="12">
        <v>0</v>
      </c>
      <c r="M6762" s="12">
        <v>0</v>
      </c>
      <c r="N6762" s="12">
        <v>1973.9568965518083</v>
      </c>
    </row>
    <row r="6763" spans="1:15" ht="15" thickBot="1" x14ac:dyDescent="0.35">
      <c r="A6763" s="11" t="s">
        <v>1145</v>
      </c>
      <c r="B6763" s="11" t="str">
        <f>VLOOKUP(A6763,'Hold Harmless'!A$1:B$7201,2,FALSE)</f>
        <v>VICTORIA ISD</v>
      </c>
      <c r="C6763" s="11">
        <v>6</v>
      </c>
      <c r="D6763" s="12">
        <v>1484.4136904762797</v>
      </c>
      <c r="E6763" s="12">
        <v>455.39285714287269</v>
      </c>
      <c r="F6763" s="12">
        <v>1939.8065476191523</v>
      </c>
      <c r="G6763" s="12">
        <v>0.9449297471916227</v>
      </c>
      <c r="H6763" s="12">
        <v>0.93107965279037419</v>
      </c>
      <c r="I6763" s="12">
        <v>1</v>
      </c>
      <c r="J6763" s="12">
        <v>1939.8065476191523</v>
      </c>
      <c r="K6763" s="12">
        <v>0</v>
      </c>
      <c r="L6763" s="12">
        <v>0</v>
      </c>
      <c r="M6763" s="12">
        <v>0</v>
      </c>
      <c r="N6763" s="12">
        <v>1939.8065476191523</v>
      </c>
      <c r="O6763" s="24">
        <f t="shared" ref="O6763" si="1125">SUM(N6758:N6763)</f>
        <v>12069.143921073144</v>
      </c>
    </row>
    <row r="6764" spans="1:15" ht="15" thickTop="1" x14ac:dyDescent="0.3">
      <c r="A6764" s="2" t="s">
        <v>1146</v>
      </c>
      <c r="B6764" s="2" t="str">
        <f>VLOOKUP(A6764,'Hold Harmless'!A$1:B$7201,2,FALSE)</f>
        <v>NURSERY ISD</v>
      </c>
      <c r="C6764" s="2">
        <v>1</v>
      </c>
      <c r="D6764" s="13">
        <v>18.714285714285705</v>
      </c>
      <c r="E6764" s="13">
        <v>3.0386904761904763</v>
      </c>
      <c r="F6764" s="13">
        <v>21.752976190476183</v>
      </c>
      <c r="G6764" s="13">
        <v>0.96348184512782509</v>
      </c>
      <c r="H6764" s="13">
        <v>0.96591254505189106</v>
      </c>
      <c r="I6764" s="13">
        <v>0.99748351966591819</v>
      </c>
      <c r="J6764" s="13">
        <v>21.698235253685098</v>
      </c>
      <c r="K6764" s="13">
        <v>5.4740936791084494E-2</v>
      </c>
      <c r="L6764" s="13">
        <v>5.4740936791084494E-2</v>
      </c>
      <c r="M6764" s="13">
        <v>0</v>
      </c>
      <c r="N6764" s="13">
        <v>21.698235253685098</v>
      </c>
    </row>
    <row r="6765" spans="1:15" x14ac:dyDescent="0.3">
      <c r="A6765" s="2" t="s">
        <v>1146</v>
      </c>
      <c r="B6765" s="2" t="str">
        <f>VLOOKUP(A6765,'Hold Harmless'!A$1:B$7201,2,FALSE)</f>
        <v>NURSERY ISD</v>
      </c>
      <c r="C6765" s="2">
        <v>2</v>
      </c>
      <c r="D6765" s="13">
        <v>20.71551724137931</v>
      </c>
      <c r="E6765" s="13">
        <v>0.41379310344827591</v>
      </c>
      <c r="F6765" s="13">
        <v>21.129310344827587</v>
      </c>
      <c r="G6765" s="13">
        <v>0.96348184512782509</v>
      </c>
      <c r="H6765" s="13">
        <v>0.96591254505189106</v>
      </c>
      <c r="I6765" s="13">
        <v>0.99748351966591819</v>
      </c>
      <c r="J6765" s="13">
        <v>21.076138850872116</v>
      </c>
      <c r="K6765" s="13">
        <v>5.317149395547105E-2</v>
      </c>
      <c r="L6765" s="13">
        <v>5.317149395547105E-2</v>
      </c>
      <c r="M6765" s="13">
        <v>0</v>
      </c>
      <c r="N6765" s="13">
        <v>21.076138850872116</v>
      </c>
    </row>
    <row r="6766" spans="1:15" x14ac:dyDescent="0.3">
      <c r="A6766" s="2" t="s">
        <v>1146</v>
      </c>
      <c r="B6766" s="2" t="str">
        <f>VLOOKUP(A6766,'Hold Harmless'!A$1:B$7201,2,FALSE)</f>
        <v>NURSERY ISD</v>
      </c>
      <c r="C6766" s="2">
        <v>3</v>
      </c>
      <c r="D6766" s="13">
        <v>12.226666666666651</v>
      </c>
      <c r="E6766" s="13">
        <v>8.5366666666666742</v>
      </c>
      <c r="F6766" s="13">
        <v>20.763333333333325</v>
      </c>
      <c r="G6766" s="13">
        <v>0.96348184512782509</v>
      </c>
      <c r="H6766" s="13">
        <v>0.96591254505189106</v>
      </c>
      <c r="I6766" s="13">
        <v>0.99748351966591819</v>
      </c>
      <c r="J6766" s="13">
        <v>20.711082813330005</v>
      </c>
      <c r="K6766" s="13">
        <v>5.2250520003319423E-2</v>
      </c>
      <c r="L6766" s="13">
        <v>5.2250520003319423E-2</v>
      </c>
      <c r="M6766" s="13">
        <v>0</v>
      </c>
      <c r="N6766" s="13">
        <v>20.711082813330005</v>
      </c>
    </row>
    <row r="6767" spans="1:15" x14ac:dyDescent="0.3">
      <c r="A6767" s="2" t="s">
        <v>1146</v>
      </c>
      <c r="B6767" s="2" t="str">
        <f>VLOOKUP(A6767,'Hold Harmless'!A$1:B$7201,2,FALSE)</f>
        <v>NURSERY ISD</v>
      </c>
      <c r="C6767" s="2">
        <v>4</v>
      </c>
      <c r="D6767" s="13">
        <v>19.951388888888889</v>
      </c>
      <c r="E6767" s="13">
        <v>0.4375</v>
      </c>
      <c r="F6767" s="13">
        <v>20.388888888888889</v>
      </c>
      <c r="G6767" s="13">
        <v>0.96348184512782509</v>
      </c>
      <c r="H6767" s="13">
        <v>0.96591254505189106</v>
      </c>
      <c r="I6767" s="13">
        <v>0.99748351966591819</v>
      </c>
      <c r="J6767" s="13">
        <v>20.33758065096622</v>
      </c>
      <c r="K6767" s="13">
        <v>5.1308237922668809E-2</v>
      </c>
      <c r="L6767" s="13">
        <v>5.1308237922668809E-2</v>
      </c>
      <c r="M6767" s="13">
        <v>0</v>
      </c>
      <c r="N6767" s="13">
        <v>20.33758065096622</v>
      </c>
    </row>
    <row r="6768" spans="1:15" x14ac:dyDescent="0.3">
      <c r="A6768" s="2" t="s">
        <v>1146</v>
      </c>
      <c r="B6768" s="2" t="str">
        <f>VLOOKUP(A6768,'Hold Harmless'!A$1:B$7201,2,FALSE)</f>
        <v>NURSERY ISD</v>
      </c>
      <c r="C6768" s="2">
        <v>5</v>
      </c>
      <c r="D6768" s="13">
        <v>20.267676767676782</v>
      </c>
      <c r="E6768" s="13">
        <v>3.5353535353535352E-2</v>
      </c>
      <c r="F6768" s="13">
        <v>20.303030303030319</v>
      </c>
      <c r="G6768" s="13">
        <v>0.96348184512782509</v>
      </c>
      <c r="H6768" s="13">
        <v>0.96591254505189106</v>
      </c>
      <c r="I6768" s="13">
        <v>0.99748351966591819</v>
      </c>
      <c r="J6768" s="13">
        <v>20.251938126550478</v>
      </c>
      <c r="K6768" s="13">
        <v>5.10921764798411E-2</v>
      </c>
      <c r="L6768" s="13">
        <v>3.5353535353535352E-2</v>
      </c>
      <c r="M6768" s="13">
        <v>1.5738641126304742E-2</v>
      </c>
      <c r="N6768" s="13">
        <v>20.267676767676782</v>
      </c>
    </row>
    <row r="6769" spans="1:15" ht="15" thickBot="1" x14ac:dyDescent="0.35">
      <c r="A6769" s="2" t="s">
        <v>1146</v>
      </c>
      <c r="B6769" s="2" t="str">
        <f>VLOOKUP(A6769,'Hold Harmless'!A$1:B$7201,2,FALSE)</f>
        <v>NURSERY ISD</v>
      </c>
      <c r="C6769" s="2">
        <v>6</v>
      </c>
      <c r="D6769" s="13">
        <v>20.018229166666671</v>
      </c>
      <c r="E6769" s="13">
        <v>1.0416666666666666E-2</v>
      </c>
      <c r="F6769" s="13">
        <v>20.028645833333339</v>
      </c>
      <c r="G6769" s="13">
        <v>0.96348184512782509</v>
      </c>
      <c r="H6769" s="13">
        <v>0.96591254505189106</v>
      </c>
      <c r="I6769" s="13">
        <v>0.99748351966591819</v>
      </c>
      <c r="J6769" s="13">
        <v>19.978244139975466</v>
      </c>
      <c r="K6769" s="13">
        <v>5.0401693357873256E-2</v>
      </c>
      <c r="L6769" s="13">
        <v>1.0416666666666666E-2</v>
      </c>
      <c r="M6769" s="13">
        <v>3.9985026691205405E-2</v>
      </c>
      <c r="N6769" s="13">
        <v>20.018229166666671</v>
      </c>
      <c r="O6769" s="24">
        <f t="shared" ref="O6769" si="1126">SUM(N6764:N6769)</f>
        <v>124.1089435031969</v>
      </c>
    </row>
    <row r="6770" spans="1:15" ht="15" thickTop="1" x14ac:dyDescent="0.3">
      <c r="A6770" s="4" t="s">
        <v>1147</v>
      </c>
      <c r="B6770" s="4" t="str">
        <f>VLOOKUP(A6770,'Hold Harmless'!A$1:B$7201,2,FALSE)</f>
        <v>RAVEN SCHOOL</v>
      </c>
      <c r="C6770" s="4">
        <v>1</v>
      </c>
      <c r="D6770" s="10">
        <v>6.075000000000002</v>
      </c>
      <c r="E6770" s="10">
        <v>0</v>
      </c>
      <c r="F6770" s="10">
        <v>6.075000000000002</v>
      </c>
      <c r="G6770" s="10">
        <v>1</v>
      </c>
      <c r="H6770" s="10">
        <v>1</v>
      </c>
      <c r="I6770" s="10">
        <v>1</v>
      </c>
      <c r="J6770" s="10">
        <v>6.075000000000002</v>
      </c>
      <c r="K6770" s="10">
        <v>0</v>
      </c>
      <c r="L6770" s="10">
        <v>0</v>
      </c>
      <c r="M6770" s="10">
        <v>0</v>
      </c>
      <c r="N6770" s="10">
        <v>6.075000000000002</v>
      </c>
    </row>
    <row r="6771" spans="1:15" x14ac:dyDescent="0.3">
      <c r="A6771" s="4" t="s">
        <v>1147</v>
      </c>
      <c r="B6771" s="4" t="str">
        <f>VLOOKUP(A6771,'Hold Harmless'!A$1:B$7201,2,FALSE)</f>
        <v>RAVEN SCHOOL</v>
      </c>
      <c r="C6771" s="4">
        <v>2</v>
      </c>
      <c r="D6771" s="10">
        <v>5.958333333333333</v>
      </c>
      <c r="E6771" s="10">
        <v>0</v>
      </c>
      <c r="F6771" s="10">
        <v>5.958333333333333</v>
      </c>
      <c r="G6771" s="10">
        <v>1</v>
      </c>
      <c r="H6771" s="10">
        <v>1</v>
      </c>
      <c r="I6771" s="10">
        <v>1</v>
      </c>
      <c r="J6771" s="10">
        <v>5.958333333333333</v>
      </c>
      <c r="K6771" s="10">
        <v>0</v>
      </c>
      <c r="L6771" s="10">
        <v>0</v>
      </c>
      <c r="M6771" s="10">
        <v>0</v>
      </c>
      <c r="N6771" s="10">
        <v>5.958333333333333</v>
      </c>
    </row>
    <row r="6772" spans="1:15" x14ac:dyDescent="0.3">
      <c r="A6772" s="4" t="s">
        <v>1147</v>
      </c>
      <c r="B6772" s="4" t="str">
        <f>VLOOKUP(A6772,'Hold Harmless'!A$1:B$7201,2,FALSE)</f>
        <v>RAVEN SCHOOL</v>
      </c>
      <c r="C6772" s="4">
        <v>3</v>
      </c>
      <c r="D6772" s="10">
        <v>4.2124999999999995</v>
      </c>
      <c r="E6772" s="10">
        <v>0</v>
      </c>
      <c r="F6772" s="10">
        <v>4.2124999999999995</v>
      </c>
      <c r="G6772" s="10">
        <v>1</v>
      </c>
      <c r="H6772" s="10">
        <v>1</v>
      </c>
      <c r="I6772" s="10">
        <v>1</v>
      </c>
      <c r="J6772" s="10">
        <v>4.2124999999999995</v>
      </c>
      <c r="K6772" s="10">
        <v>0</v>
      </c>
      <c r="L6772" s="10">
        <v>0</v>
      </c>
      <c r="M6772" s="10">
        <v>0</v>
      </c>
      <c r="N6772" s="10">
        <v>4.2124999999999995</v>
      </c>
    </row>
    <row r="6773" spans="1:15" x14ac:dyDescent="0.3">
      <c r="A6773" s="4" t="s">
        <v>1147</v>
      </c>
      <c r="B6773" s="4" t="str">
        <f>VLOOKUP(A6773,'Hold Harmless'!A$1:B$7201,2,FALSE)</f>
        <v>RAVEN SCHOOL</v>
      </c>
      <c r="C6773" s="4">
        <v>4</v>
      </c>
      <c r="D6773" s="10">
        <v>3.1711711711711708</v>
      </c>
      <c r="E6773" s="10">
        <v>0</v>
      </c>
      <c r="F6773" s="10">
        <v>3.1711711711711708</v>
      </c>
      <c r="G6773" s="10">
        <v>1</v>
      </c>
      <c r="H6773" s="10">
        <v>1</v>
      </c>
      <c r="I6773" s="10">
        <v>1</v>
      </c>
      <c r="J6773" s="10">
        <v>3.1711711711711708</v>
      </c>
      <c r="K6773" s="10">
        <v>0</v>
      </c>
      <c r="L6773" s="10">
        <v>0</v>
      </c>
      <c r="M6773" s="10">
        <v>0</v>
      </c>
      <c r="N6773" s="10">
        <v>3.1711711711711708</v>
      </c>
    </row>
    <row r="6774" spans="1:15" x14ac:dyDescent="0.3">
      <c r="A6774" s="4" t="s">
        <v>1147</v>
      </c>
      <c r="B6774" s="4" t="str">
        <f>VLOOKUP(A6774,'Hold Harmless'!A$1:B$7201,2,FALSE)</f>
        <v>RAVEN SCHOOL</v>
      </c>
      <c r="C6774" s="4">
        <v>5</v>
      </c>
      <c r="D6774" s="10">
        <v>2.8666666666666667</v>
      </c>
      <c r="E6774" s="10">
        <v>0</v>
      </c>
      <c r="F6774" s="10">
        <v>2.8666666666666667</v>
      </c>
      <c r="G6774" s="10">
        <v>1</v>
      </c>
      <c r="H6774" s="10">
        <v>1</v>
      </c>
      <c r="I6774" s="10">
        <v>1</v>
      </c>
      <c r="J6774" s="10">
        <v>2.8666666666666667</v>
      </c>
      <c r="K6774" s="10">
        <v>0</v>
      </c>
      <c r="L6774" s="10">
        <v>0</v>
      </c>
      <c r="M6774" s="10">
        <v>0</v>
      </c>
      <c r="N6774" s="10">
        <v>2.8666666666666667</v>
      </c>
    </row>
    <row r="6775" spans="1:15" ht="15" thickBot="1" x14ac:dyDescent="0.35">
      <c r="A6775" s="4" t="s">
        <v>1147</v>
      </c>
      <c r="B6775" s="4" t="str">
        <f>VLOOKUP(A6775,'Hold Harmless'!A$1:B$7201,2,FALSE)</f>
        <v>RAVEN SCHOOL</v>
      </c>
      <c r="C6775" s="4">
        <v>6</v>
      </c>
      <c r="D6775" s="10">
        <v>0.93750000000000011</v>
      </c>
      <c r="E6775" s="10">
        <v>0</v>
      </c>
      <c r="F6775" s="10">
        <v>0.93750000000000011</v>
      </c>
      <c r="G6775" s="10">
        <v>1</v>
      </c>
      <c r="H6775" s="10">
        <v>1</v>
      </c>
      <c r="I6775" s="10">
        <v>1</v>
      </c>
      <c r="J6775" s="10">
        <v>0.93750000000000011</v>
      </c>
      <c r="K6775" s="10">
        <v>0</v>
      </c>
      <c r="L6775" s="10">
        <v>0</v>
      </c>
      <c r="M6775" s="10">
        <v>0</v>
      </c>
      <c r="N6775" s="10">
        <v>0.93750000000000011</v>
      </c>
      <c r="O6775" s="24">
        <f t="shared" ref="O6775" si="1127">SUM(N6770:N6775)</f>
        <v>23.221171171171171</v>
      </c>
    </row>
    <row r="6776" spans="1:15" ht="15" thickTop="1" x14ac:dyDescent="0.3">
      <c r="A6776" s="11" t="s">
        <v>1148</v>
      </c>
      <c r="B6776" s="11" t="str">
        <f>VLOOKUP(A6776,'Hold Harmless'!A$1:B$7201,2,FALSE)</f>
        <v>SAM HOUSTON STATE UNIVERSITY CHARTER SCHOOL</v>
      </c>
      <c r="C6776" s="11">
        <v>1</v>
      </c>
      <c r="D6776" s="12">
        <v>42.981481481481467</v>
      </c>
      <c r="E6776" s="12">
        <v>20.141975308641971</v>
      </c>
      <c r="F6776" s="12">
        <v>63.123456790123441</v>
      </c>
      <c r="G6776" s="12">
        <v>0.9513638390143071</v>
      </c>
      <c r="H6776" s="12">
        <v>0.96774293409280876</v>
      </c>
      <c r="I6776" s="12">
        <v>0.98307495255043542</v>
      </c>
      <c r="J6776" s="12">
        <v>62.055089288770063</v>
      </c>
      <c r="K6776" s="12">
        <v>1.0683675013533787</v>
      </c>
      <c r="L6776" s="12">
        <v>1.0683675013533787</v>
      </c>
      <c r="M6776" s="12">
        <v>0</v>
      </c>
      <c r="N6776" s="12">
        <v>62.055089288770063</v>
      </c>
    </row>
    <row r="6777" spans="1:15" x14ac:dyDescent="0.3">
      <c r="A6777" s="11" t="s">
        <v>1148</v>
      </c>
      <c r="B6777" s="11" t="str">
        <f>VLOOKUP(A6777,'Hold Harmless'!A$1:B$7201,2,FALSE)</f>
        <v>SAM HOUSTON STATE UNIVERSITY CHARTER SCHOOL</v>
      </c>
      <c r="C6777" s="11">
        <v>2</v>
      </c>
      <c r="D6777" s="12">
        <v>51</v>
      </c>
      <c r="E6777" s="12">
        <v>13.538888888888888</v>
      </c>
      <c r="F6777" s="12">
        <v>64.538888888888891</v>
      </c>
      <c r="G6777" s="12">
        <v>0.9513638390143071</v>
      </c>
      <c r="H6777" s="12">
        <v>0.96774293409280876</v>
      </c>
      <c r="I6777" s="12">
        <v>0.98307495255043542</v>
      </c>
      <c r="J6777" s="12">
        <v>63.446565132102272</v>
      </c>
      <c r="K6777" s="12">
        <v>1.0923237567866195</v>
      </c>
      <c r="L6777" s="12">
        <v>1.0923237567866195</v>
      </c>
      <c r="M6777" s="12">
        <v>0</v>
      </c>
      <c r="N6777" s="12">
        <v>63.446565132102272</v>
      </c>
    </row>
    <row r="6778" spans="1:15" x14ac:dyDescent="0.3">
      <c r="A6778" s="11" t="s">
        <v>1148</v>
      </c>
      <c r="B6778" s="11" t="str">
        <f>VLOOKUP(A6778,'Hold Harmless'!A$1:B$7201,2,FALSE)</f>
        <v>SAM HOUSTON STATE UNIVERSITY CHARTER SCHOOL</v>
      </c>
      <c r="C6778" s="11">
        <v>3</v>
      </c>
      <c r="D6778" s="12">
        <v>51.973684210526137</v>
      </c>
      <c r="E6778" s="12">
        <v>12.412280701754382</v>
      </c>
      <c r="F6778" s="12">
        <v>64.385964912280514</v>
      </c>
      <c r="G6778" s="12">
        <v>0.9513638390143071</v>
      </c>
      <c r="H6778" s="12">
        <v>0.96774293409280876</v>
      </c>
      <c r="I6778" s="12">
        <v>0.98307495255043542</v>
      </c>
      <c r="J6778" s="12">
        <v>63.296229401054163</v>
      </c>
      <c r="K6778" s="12">
        <v>1.0897355112263512</v>
      </c>
      <c r="L6778" s="12">
        <v>1.0897355112263512</v>
      </c>
      <c r="M6778" s="12">
        <v>0</v>
      </c>
      <c r="N6778" s="12">
        <v>63.296229401054163</v>
      </c>
    </row>
    <row r="6779" spans="1:15" x14ac:dyDescent="0.3">
      <c r="A6779" s="11" t="s">
        <v>1148</v>
      </c>
      <c r="B6779" s="11" t="str">
        <f>VLOOKUP(A6779,'Hold Harmless'!A$1:B$7201,2,FALSE)</f>
        <v>SAM HOUSTON STATE UNIVERSITY CHARTER SCHOOL</v>
      </c>
      <c r="C6779" s="11">
        <v>4</v>
      </c>
      <c r="D6779" s="12">
        <v>36.92592592592591</v>
      </c>
      <c r="E6779" s="12">
        <v>27.074074074074076</v>
      </c>
      <c r="F6779" s="12">
        <v>63.999999999999986</v>
      </c>
      <c r="G6779" s="12">
        <v>0.9513638390143071</v>
      </c>
      <c r="H6779" s="12">
        <v>0.96774293409280876</v>
      </c>
      <c r="I6779" s="12">
        <v>0.98307495255043542</v>
      </c>
      <c r="J6779" s="12">
        <v>62.916796963227853</v>
      </c>
      <c r="K6779" s="12">
        <v>1.083203036772133</v>
      </c>
      <c r="L6779" s="12">
        <v>1.083203036772133</v>
      </c>
      <c r="M6779" s="12">
        <v>0</v>
      </c>
      <c r="N6779" s="12">
        <v>62.916796963227853</v>
      </c>
    </row>
    <row r="6780" spans="1:15" x14ac:dyDescent="0.3">
      <c r="A6780" s="11" t="s">
        <v>1148</v>
      </c>
      <c r="B6780" s="11" t="str">
        <f>VLOOKUP(A6780,'Hold Harmless'!A$1:B$7201,2,FALSE)</f>
        <v>SAM HOUSTON STATE UNIVERSITY CHARTER SCHOOL</v>
      </c>
      <c r="C6780" s="11">
        <v>5</v>
      </c>
      <c r="D6780" s="12">
        <v>51.818181818181621</v>
      </c>
      <c r="E6780" s="12">
        <v>11.734848484848488</v>
      </c>
      <c r="F6780" s="12">
        <v>63.553030303030113</v>
      </c>
      <c r="G6780" s="12">
        <v>0.9513638390143071</v>
      </c>
      <c r="H6780" s="12">
        <v>0.96774293409280876</v>
      </c>
      <c r="I6780" s="12">
        <v>0.98307495255043542</v>
      </c>
      <c r="J6780" s="12">
        <v>62.477392249587716</v>
      </c>
      <c r="K6780" s="12">
        <v>1.0756380534423968</v>
      </c>
      <c r="L6780" s="12">
        <v>1.0756380534423968</v>
      </c>
      <c r="M6780" s="12">
        <v>0</v>
      </c>
      <c r="N6780" s="12">
        <v>62.477392249587716</v>
      </c>
    </row>
    <row r="6781" spans="1:15" ht="15" thickBot="1" x14ac:dyDescent="0.35">
      <c r="A6781" s="11" t="s">
        <v>1148</v>
      </c>
      <c r="B6781" s="11" t="str">
        <f>VLOOKUP(A6781,'Hold Harmless'!A$1:B$7201,2,FALSE)</f>
        <v>SAM HOUSTON STATE UNIVERSITY CHARTER SCHOOL</v>
      </c>
      <c r="C6781" s="11">
        <v>6</v>
      </c>
      <c r="D6781" s="12">
        <v>54.534188034188119</v>
      </c>
      <c r="E6781" s="12">
        <v>7.7820512820512837</v>
      </c>
      <c r="F6781" s="12">
        <v>62.316239316239404</v>
      </c>
      <c r="G6781" s="12">
        <v>0.9513638390143071</v>
      </c>
      <c r="H6781" s="12">
        <v>0.96774293409280876</v>
      </c>
      <c r="I6781" s="12">
        <v>0.98307495255043542</v>
      </c>
      <c r="J6781" s="12">
        <v>61.26153400893363</v>
      </c>
      <c r="K6781" s="12">
        <v>1.0547053073057739</v>
      </c>
      <c r="L6781" s="12">
        <v>1.0547053073057739</v>
      </c>
      <c r="M6781" s="12">
        <v>0</v>
      </c>
      <c r="N6781" s="12">
        <v>61.26153400893363</v>
      </c>
      <c r="O6781" s="24">
        <f t="shared" ref="O6781" si="1128">SUM(N6776:N6781)</f>
        <v>375.45360704367567</v>
      </c>
    </row>
    <row r="6782" spans="1:15" ht="15" thickTop="1" x14ac:dyDescent="0.3">
      <c r="A6782" s="2" t="s">
        <v>1149</v>
      </c>
      <c r="B6782" s="2" t="str">
        <f>VLOOKUP(A6782,'Hold Harmless'!A$1:B$7201,2,FALSE)</f>
        <v>NEW WAVERLY ISD</v>
      </c>
      <c r="C6782" s="2">
        <v>1</v>
      </c>
      <c r="D6782" s="13">
        <v>113.6766666666667</v>
      </c>
      <c r="E6782" s="13">
        <v>50.766666666666488</v>
      </c>
      <c r="F6782" s="13">
        <v>164.44333333333319</v>
      </c>
      <c r="G6782" s="13">
        <v>0.96155268466767485</v>
      </c>
      <c r="H6782" s="13">
        <v>0.96451388760783885</v>
      </c>
      <c r="I6782" s="13">
        <v>0.99692984934876538</v>
      </c>
      <c r="J6782" s="13">
        <v>163.93846752640866</v>
      </c>
      <c r="K6782" s="13">
        <v>0.50486580692452776</v>
      </c>
      <c r="L6782" s="13">
        <v>0.50486580692452776</v>
      </c>
      <c r="M6782" s="13">
        <v>0</v>
      </c>
      <c r="N6782" s="13">
        <v>163.93846752640866</v>
      </c>
    </row>
    <row r="6783" spans="1:15" x14ac:dyDescent="0.3">
      <c r="A6783" s="2" t="s">
        <v>1149</v>
      </c>
      <c r="B6783" s="2" t="str">
        <f>VLOOKUP(A6783,'Hold Harmless'!A$1:B$7201,2,FALSE)</f>
        <v>NEW WAVERLY ISD</v>
      </c>
      <c r="C6783" s="2">
        <v>2</v>
      </c>
      <c r="D6783" s="13">
        <v>134.97569444444534</v>
      </c>
      <c r="E6783" s="13">
        <v>29.156250000000021</v>
      </c>
      <c r="F6783" s="13">
        <v>164.13194444444537</v>
      </c>
      <c r="G6783" s="13">
        <v>0.96155268466767485</v>
      </c>
      <c r="H6783" s="13">
        <v>0.96451388760783885</v>
      </c>
      <c r="I6783" s="13">
        <v>0.99692984934876538</v>
      </c>
      <c r="J6783" s="13">
        <v>163.62803464832083</v>
      </c>
      <c r="K6783" s="13">
        <v>0.50390979612453179</v>
      </c>
      <c r="L6783" s="13">
        <v>0.50390979612453179</v>
      </c>
      <c r="M6783" s="13">
        <v>0</v>
      </c>
      <c r="N6783" s="13">
        <v>163.62803464832083</v>
      </c>
    </row>
    <row r="6784" spans="1:15" x14ac:dyDescent="0.3">
      <c r="A6784" s="2" t="s">
        <v>1149</v>
      </c>
      <c r="B6784" s="2" t="str">
        <f>VLOOKUP(A6784,'Hold Harmless'!A$1:B$7201,2,FALSE)</f>
        <v>NEW WAVERLY ISD</v>
      </c>
      <c r="C6784" s="2">
        <v>3</v>
      </c>
      <c r="D6784" s="13">
        <v>140.53703703703763</v>
      </c>
      <c r="E6784" s="13">
        <v>23.268518518518512</v>
      </c>
      <c r="F6784" s="13">
        <v>163.80555555555614</v>
      </c>
      <c r="G6784" s="13">
        <v>0.96155268466767485</v>
      </c>
      <c r="H6784" s="13">
        <v>0.96451388760783885</v>
      </c>
      <c r="I6784" s="13">
        <v>0.99692984934876538</v>
      </c>
      <c r="J6784" s="13">
        <v>163.30264782249139</v>
      </c>
      <c r="K6784" s="13">
        <v>0.50290773306474534</v>
      </c>
      <c r="L6784" s="13">
        <v>0.50290773306474534</v>
      </c>
      <c r="M6784" s="13">
        <v>0</v>
      </c>
      <c r="N6784" s="13">
        <v>163.30264782249139</v>
      </c>
    </row>
    <row r="6785" spans="1:15" x14ac:dyDescent="0.3">
      <c r="A6785" s="2" t="s">
        <v>1149</v>
      </c>
      <c r="B6785" s="2" t="str">
        <f>VLOOKUP(A6785,'Hold Harmless'!A$1:B$7201,2,FALSE)</f>
        <v>NEW WAVERLY ISD</v>
      </c>
      <c r="C6785" s="2">
        <v>4</v>
      </c>
      <c r="D6785" s="13">
        <v>140.36217948717984</v>
      </c>
      <c r="E6785" s="13">
        <v>20.682692307692349</v>
      </c>
      <c r="F6785" s="13">
        <v>161.04487179487219</v>
      </c>
      <c r="G6785" s="13">
        <v>0.96155268466767485</v>
      </c>
      <c r="H6785" s="13">
        <v>0.96451388760783885</v>
      </c>
      <c r="I6785" s="13">
        <v>0.99692984934876538</v>
      </c>
      <c r="J6785" s="13">
        <v>160.55043977685318</v>
      </c>
      <c r="K6785" s="13">
        <v>0.49443201801901182</v>
      </c>
      <c r="L6785" s="13">
        <v>0.49443201801901182</v>
      </c>
      <c r="M6785" s="13">
        <v>0</v>
      </c>
      <c r="N6785" s="13">
        <v>160.55043977685318</v>
      </c>
    </row>
    <row r="6786" spans="1:15" x14ac:dyDescent="0.3">
      <c r="A6786" s="2" t="s">
        <v>1149</v>
      </c>
      <c r="B6786" s="2" t="str">
        <f>VLOOKUP(A6786,'Hold Harmless'!A$1:B$7201,2,FALSE)</f>
        <v>NEW WAVERLY ISD</v>
      </c>
      <c r="C6786" s="2">
        <v>5</v>
      </c>
      <c r="D6786" s="13">
        <v>143.62152777777817</v>
      </c>
      <c r="E6786" s="13">
        <v>15.527777777777779</v>
      </c>
      <c r="F6786" s="13">
        <v>159.14930555555594</v>
      </c>
      <c r="G6786" s="13">
        <v>0.96155268466767485</v>
      </c>
      <c r="H6786" s="13">
        <v>0.96451388760783885</v>
      </c>
      <c r="I6786" s="13">
        <v>0.99692984934876538</v>
      </c>
      <c r="J6786" s="13">
        <v>158.66069321146102</v>
      </c>
      <c r="K6786" s="13">
        <v>0.48861234409491772</v>
      </c>
      <c r="L6786" s="13">
        <v>0.48861234409491772</v>
      </c>
      <c r="M6786" s="13">
        <v>0</v>
      </c>
      <c r="N6786" s="13">
        <v>158.66069321146102</v>
      </c>
    </row>
    <row r="6787" spans="1:15" ht="15" thickBot="1" x14ac:dyDescent="0.35">
      <c r="A6787" s="2" t="s">
        <v>1149</v>
      </c>
      <c r="B6787" s="2" t="str">
        <f>VLOOKUP(A6787,'Hold Harmless'!A$1:B$7201,2,FALSE)</f>
        <v>NEW WAVERLY ISD</v>
      </c>
      <c r="C6787" s="2">
        <v>6</v>
      </c>
      <c r="D6787" s="13">
        <v>140.02380952381006</v>
      </c>
      <c r="E6787" s="13">
        <v>16.478571428571406</v>
      </c>
      <c r="F6787" s="13">
        <v>156.50238095238146</v>
      </c>
      <c r="G6787" s="13">
        <v>0.96155268466767485</v>
      </c>
      <c r="H6787" s="13">
        <v>0.96451388760783885</v>
      </c>
      <c r="I6787" s="13">
        <v>0.99692984934876538</v>
      </c>
      <c r="J6787" s="13">
        <v>156.02189506558074</v>
      </c>
      <c r="K6787" s="13">
        <v>0.48048588680072157</v>
      </c>
      <c r="L6787" s="13">
        <v>0.48048588680072157</v>
      </c>
      <c r="M6787" s="13">
        <v>0</v>
      </c>
      <c r="N6787" s="13">
        <v>156.02189506558074</v>
      </c>
      <c r="O6787" s="24">
        <f t="shared" ref="O6787" si="1129">SUM(N6782:N6787)</f>
        <v>966.10217805111597</v>
      </c>
    </row>
    <row r="6788" spans="1:15" ht="15" thickTop="1" x14ac:dyDescent="0.3">
      <c r="A6788" s="4" t="s">
        <v>1150</v>
      </c>
      <c r="B6788" s="4" t="str">
        <f>VLOOKUP(A6788,'Hold Harmless'!A$1:B$7201,2,FALSE)</f>
        <v>HUNTSVILLE ISD</v>
      </c>
      <c r="C6788" s="4">
        <v>1</v>
      </c>
      <c r="D6788" s="10">
        <v>1178.2023504273336</v>
      </c>
      <c r="E6788" s="10">
        <v>365.34487179487053</v>
      </c>
      <c r="F6788" s="10">
        <v>1543.5472222222043</v>
      </c>
      <c r="G6788" s="10">
        <v>0.96541993775212109</v>
      </c>
      <c r="H6788" s="10">
        <v>0.95117732606358862</v>
      </c>
      <c r="I6788" s="10">
        <v>1</v>
      </c>
      <c r="J6788" s="10">
        <v>1543.5472222222043</v>
      </c>
      <c r="K6788" s="10">
        <v>0</v>
      </c>
      <c r="L6788" s="10">
        <v>0</v>
      </c>
      <c r="M6788" s="10">
        <v>0</v>
      </c>
      <c r="N6788" s="10">
        <v>1543.5472222222043</v>
      </c>
    </row>
    <row r="6789" spans="1:15" x14ac:dyDescent="0.3">
      <c r="A6789" s="4" t="s">
        <v>1150</v>
      </c>
      <c r="B6789" s="4" t="str">
        <f>VLOOKUP(A6789,'Hold Harmless'!A$1:B$7201,2,FALSE)</f>
        <v>HUNTSVILLE ISD</v>
      </c>
      <c r="C6789" s="4">
        <v>2</v>
      </c>
      <c r="D6789" s="10">
        <v>1378.3477011494924</v>
      </c>
      <c r="E6789" s="10">
        <v>264.05747126436626</v>
      </c>
      <c r="F6789" s="10">
        <v>1642.4051724138587</v>
      </c>
      <c r="G6789" s="10">
        <v>0.96541993775212109</v>
      </c>
      <c r="H6789" s="10">
        <v>0.95117732606358862</v>
      </c>
      <c r="I6789" s="10">
        <v>1</v>
      </c>
      <c r="J6789" s="10">
        <v>1642.4051724138587</v>
      </c>
      <c r="K6789" s="10">
        <v>0</v>
      </c>
      <c r="L6789" s="10">
        <v>0</v>
      </c>
      <c r="M6789" s="10">
        <v>0</v>
      </c>
      <c r="N6789" s="10">
        <v>1642.4051724138587</v>
      </c>
    </row>
    <row r="6790" spans="1:15" x14ac:dyDescent="0.3">
      <c r="A6790" s="4" t="s">
        <v>1150</v>
      </c>
      <c r="B6790" s="4" t="str">
        <f>VLOOKUP(A6790,'Hold Harmless'!A$1:B$7201,2,FALSE)</f>
        <v>HUNTSVILLE ISD</v>
      </c>
      <c r="C6790" s="4">
        <v>3</v>
      </c>
      <c r="D6790" s="10">
        <v>1457.3038888889459</v>
      </c>
      <c r="E6790" s="10">
        <v>226.86111111111003</v>
      </c>
      <c r="F6790" s="10">
        <v>1684.1650000000559</v>
      </c>
      <c r="G6790" s="10">
        <v>0.96541993775212109</v>
      </c>
      <c r="H6790" s="10">
        <v>0.95117732606358862</v>
      </c>
      <c r="I6790" s="10">
        <v>1</v>
      </c>
      <c r="J6790" s="10">
        <v>1684.1650000000559</v>
      </c>
      <c r="K6790" s="10">
        <v>0</v>
      </c>
      <c r="L6790" s="10">
        <v>0</v>
      </c>
      <c r="M6790" s="10">
        <v>0</v>
      </c>
      <c r="N6790" s="10">
        <v>1684.1650000000559</v>
      </c>
    </row>
    <row r="6791" spans="1:15" x14ac:dyDescent="0.3">
      <c r="A6791" s="4" t="s">
        <v>1150</v>
      </c>
      <c r="B6791" s="4" t="str">
        <f>VLOOKUP(A6791,'Hold Harmless'!A$1:B$7201,2,FALSE)</f>
        <v>HUNTSVILLE ISD</v>
      </c>
      <c r="C6791" s="4">
        <v>4</v>
      </c>
      <c r="D6791" s="10">
        <v>1500.1129310345732</v>
      </c>
      <c r="E6791" s="10">
        <v>190.19999999999882</v>
      </c>
      <c r="F6791" s="10">
        <v>1690.3129310345721</v>
      </c>
      <c r="G6791" s="10">
        <v>0.96541993775212109</v>
      </c>
      <c r="H6791" s="10">
        <v>0.95117732606358862</v>
      </c>
      <c r="I6791" s="10">
        <v>1</v>
      </c>
      <c r="J6791" s="10">
        <v>1690.3129310345721</v>
      </c>
      <c r="K6791" s="10">
        <v>0</v>
      </c>
      <c r="L6791" s="10">
        <v>0</v>
      </c>
      <c r="M6791" s="10">
        <v>0</v>
      </c>
      <c r="N6791" s="10">
        <v>1690.3129310345721</v>
      </c>
    </row>
    <row r="6792" spans="1:15" x14ac:dyDescent="0.3">
      <c r="A6792" s="4" t="s">
        <v>1150</v>
      </c>
      <c r="B6792" s="4" t="str">
        <f>VLOOKUP(A6792,'Hold Harmless'!A$1:B$7201,2,FALSE)</f>
        <v>HUNTSVILLE ISD</v>
      </c>
      <c r="C6792" s="4">
        <v>5</v>
      </c>
      <c r="D6792" s="10">
        <v>1501.8672174330134</v>
      </c>
      <c r="E6792" s="10">
        <v>168.6284722222226</v>
      </c>
      <c r="F6792" s="10">
        <v>1670.495689655236</v>
      </c>
      <c r="G6792" s="10">
        <v>0.96541993775212109</v>
      </c>
      <c r="H6792" s="10">
        <v>0.95117732606358862</v>
      </c>
      <c r="I6792" s="10">
        <v>1</v>
      </c>
      <c r="J6792" s="10">
        <v>1670.495689655236</v>
      </c>
      <c r="K6792" s="10">
        <v>0</v>
      </c>
      <c r="L6792" s="10">
        <v>0</v>
      </c>
      <c r="M6792" s="10">
        <v>0</v>
      </c>
      <c r="N6792" s="10">
        <v>1670.495689655236</v>
      </c>
    </row>
    <row r="6793" spans="1:15" ht="15" thickBot="1" x14ac:dyDescent="0.35">
      <c r="A6793" s="4" t="s">
        <v>1150</v>
      </c>
      <c r="B6793" s="4" t="str">
        <f>VLOOKUP(A6793,'Hold Harmless'!A$1:B$7201,2,FALSE)</f>
        <v>HUNTSVILLE ISD</v>
      </c>
      <c r="C6793" s="4">
        <v>6</v>
      </c>
      <c r="D6793" s="10">
        <v>1466.9295343138499</v>
      </c>
      <c r="E6793" s="10">
        <v>160.05882352941103</v>
      </c>
      <c r="F6793" s="10">
        <v>1626.9883578432609</v>
      </c>
      <c r="G6793" s="10">
        <v>0.96541993775212109</v>
      </c>
      <c r="H6793" s="10">
        <v>0.95117732606358862</v>
      </c>
      <c r="I6793" s="10">
        <v>1</v>
      </c>
      <c r="J6793" s="10">
        <v>1626.9883578432609</v>
      </c>
      <c r="K6793" s="10">
        <v>0</v>
      </c>
      <c r="L6793" s="10">
        <v>0</v>
      </c>
      <c r="M6793" s="10">
        <v>0</v>
      </c>
      <c r="N6793" s="10">
        <v>1626.9883578432609</v>
      </c>
      <c r="O6793" s="24">
        <f t="shared" ref="O6793" si="1130">SUM(N6788:N6793)</f>
        <v>9857.9143731691875</v>
      </c>
    </row>
    <row r="6794" spans="1:15" ht="15" thickTop="1" x14ac:dyDescent="0.3">
      <c r="A6794" s="11" t="s">
        <v>1151</v>
      </c>
      <c r="B6794" s="11" t="str">
        <f>VLOOKUP(A6794,'Hold Harmless'!A$1:B$7201,2,FALSE)</f>
        <v>HEMPSTEAD ISD</v>
      </c>
      <c r="C6794" s="11">
        <v>1</v>
      </c>
      <c r="D6794" s="12">
        <v>188.71604938271659</v>
      </c>
      <c r="E6794" s="12">
        <v>30.679012345678977</v>
      </c>
      <c r="F6794" s="12">
        <v>219.39506172839558</v>
      </c>
      <c r="G6794" s="12">
        <v>0.94557718626930709</v>
      </c>
      <c r="H6794" s="12">
        <v>0.91451346210429041</v>
      </c>
      <c r="I6794" s="12">
        <v>1</v>
      </c>
      <c r="J6794" s="12">
        <v>219.39506172839558</v>
      </c>
      <c r="K6794" s="12">
        <v>0</v>
      </c>
      <c r="L6794" s="12">
        <v>0</v>
      </c>
      <c r="M6794" s="12">
        <v>0</v>
      </c>
      <c r="N6794" s="12">
        <v>219.39506172839558</v>
      </c>
    </row>
    <row r="6795" spans="1:15" x14ac:dyDescent="0.3">
      <c r="A6795" s="11" t="s">
        <v>1151</v>
      </c>
      <c r="B6795" s="11" t="str">
        <f>VLOOKUP(A6795,'Hold Harmless'!A$1:B$7201,2,FALSE)</f>
        <v>HEMPSTEAD ISD</v>
      </c>
      <c r="C6795" s="11">
        <v>2</v>
      </c>
      <c r="D6795" s="12">
        <v>173.95833333333294</v>
      </c>
      <c r="E6795" s="12">
        <v>49.647222222222261</v>
      </c>
      <c r="F6795" s="12">
        <v>223.60555555555521</v>
      </c>
      <c r="G6795" s="12">
        <v>0.94557718626930709</v>
      </c>
      <c r="H6795" s="12">
        <v>0.91451346210429041</v>
      </c>
      <c r="I6795" s="12">
        <v>1</v>
      </c>
      <c r="J6795" s="12">
        <v>223.60555555555521</v>
      </c>
      <c r="K6795" s="12">
        <v>0</v>
      </c>
      <c r="L6795" s="12">
        <v>0</v>
      </c>
      <c r="M6795" s="12">
        <v>0</v>
      </c>
      <c r="N6795" s="12">
        <v>223.60555555555521</v>
      </c>
    </row>
    <row r="6796" spans="1:15" x14ac:dyDescent="0.3">
      <c r="A6796" s="11" t="s">
        <v>1151</v>
      </c>
      <c r="B6796" s="11" t="str">
        <f>VLOOKUP(A6796,'Hold Harmless'!A$1:B$7201,2,FALSE)</f>
        <v>HEMPSTEAD ISD</v>
      </c>
      <c r="C6796" s="11">
        <v>3</v>
      </c>
      <c r="D6796" s="12">
        <v>161.4753086419756</v>
      </c>
      <c r="E6796" s="12">
        <v>57.632716049382729</v>
      </c>
      <c r="F6796" s="12">
        <v>219.10802469135834</v>
      </c>
      <c r="G6796" s="12">
        <v>0.94557718626930709</v>
      </c>
      <c r="H6796" s="12">
        <v>0.91451346210429041</v>
      </c>
      <c r="I6796" s="12">
        <v>1</v>
      </c>
      <c r="J6796" s="12">
        <v>219.10802469135834</v>
      </c>
      <c r="K6796" s="12">
        <v>0</v>
      </c>
      <c r="L6796" s="12">
        <v>0</v>
      </c>
      <c r="M6796" s="12">
        <v>0</v>
      </c>
      <c r="N6796" s="12">
        <v>219.10802469135834</v>
      </c>
    </row>
    <row r="6797" spans="1:15" x14ac:dyDescent="0.3">
      <c r="A6797" s="11" t="s">
        <v>1151</v>
      </c>
      <c r="B6797" s="11" t="str">
        <f>VLOOKUP(A6797,'Hold Harmless'!A$1:B$7201,2,FALSE)</f>
        <v>HEMPSTEAD ISD</v>
      </c>
      <c r="C6797" s="11">
        <v>4</v>
      </c>
      <c r="D6797" s="12">
        <v>159.92708333333252</v>
      </c>
      <c r="E6797" s="12">
        <v>61.788194444443775</v>
      </c>
      <c r="F6797" s="12">
        <v>221.71527777777629</v>
      </c>
      <c r="G6797" s="12">
        <v>0.94557718626930709</v>
      </c>
      <c r="H6797" s="12">
        <v>0.91451346210429041</v>
      </c>
      <c r="I6797" s="12">
        <v>1</v>
      </c>
      <c r="J6797" s="12">
        <v>221.71527777777629</v>
      </c>
      <c r="K6797" s="12">
        <v>0</v>
      </c>
      <c r="L6797" s="12">
        <v>0</v>
      </c>
      <c r="M6797" s="12">
        <v>0</v>
      </c>
      <c r="N6797" s="12">
        <v>221.71527777777629</v>
      </c>
    </row>
    <row r="6798" spans="1:15" x14ac:dyDescent="0.3">
      <c r="A6798" s="11" t="s">
        <v>1151</v>
      </c>
      <c r="B6798" s="11" t="str">
        <f>VLOOKUP(A6798,'Hold Harmless'!A$1:B$7201,2,FALSE)</f>
        <v>HEMPSTEAD ISD</v>
      </c>
      <c r="C6798" s="11">
        <v>5</v>
      </c>
      <c r="D6798" s="12">
        <v>163.29022988505722</v>
      </c>
      <c r="E6798" s="12">
        <v>59.181034482758534</v>
      </c>
      <c r="F6798" s="12">
        <v>222.47126436781576</v>
      </c>
      <c r="G6798" s="12">
        <v>0.94557718626930709</v>
      </c>
      <c r="H6798" s="12">
        <v>0.91451346210429041</v>
      </c>
      <c r="I6798" s="12">
        <v>1</v>
      </c>
      <c r="J6798" s="12">
        <v>222.47126436781576</v>
      </c>
      <c r="K6798" s="12">
        <v>0</v>
      </c>
      <c r="L6798" s="12">
        <v>0</v>
      </c>
      <c r="M6798" s="12">
        <v>0</v>
      </c>
      <c r="N6798" s="12">
        <v>222.47126436781576</v>
      </c>
    </row>
    <row r="6799" spans="1:15" ht="15" thickBot="1" x14ac:dyDescent="0.35">
      <c r="A6799" s="11" t="s">
        <v>1151</v>
      </c>
      <c r="B6799" s="11" t="str">
        <f>VLOOKUP(A6799,'Hold Harmless'!A$1:B$7201,2,FALSE)</f>
        <v>HEMPSTEAD ISD</v>
      </c>
      <c r="C6799" s="11">
        <v>6</v>
      </c>
      <c r="D6799" s="12">
        <v>166.85057471264349</v>
      </c>
      <c r="E6799" s="12">
        <v>55.87931034482731</v>
      </c>
      <c r="F6799" s="12">
        <v>222.7298850574708</v>
      </c>
      <c r="G6799" s="12">
        <v>0.94557718626930709</v>
      </c>
      <c r="H6799" s="12">
        <v>0.91451346210429041</v>
      </c>
      <c r="I6799" s="12">
        <v>1</v>
      </c>
      <c r="J6799" s="12">
        <v>222.7298850574708</v>
      </c>
      <c r="K6799" s="12">
        <v>0</v>
      </c>
      <c r="L6799" s="12">
        <v>0</v>
      </c>
      <c r="M6799" s="12">
        <v>0</v>
      </c>
      <c r="N6799" s="12">
        <v>222.7298850574708</v>
      </c>
      <c r="O6799" s="24">
        <f t="shared" ref="O6799" si="1131">SUM(N6794:N6799)</f>
        <v>1329.025069178372</v>
      </c>
    </row>
    <row r="6800" spans="1:15" ht="15" thickTop="1" x14ac:dyDescent="0.3">
      <c r="A6800" s="2" t="s">
        <v>1152</v>
      </c>
      <c r="B6800" s="2" t="str">
        <f>VLOOKUP(A6800,'Hold Harmless'!A$1:B$7201,2,FALSE)</f>
        <v>WALLER ISD</v>
      </c>
      <c r="C6800" s="2">
        <v>1</v>
      </c>
      <c r="D6800" s="13">
        <v>278.76388888890324</v>
      </c>
      <c r="E6800" s="13">
        <v>929.12499999993054</v>
      </c>
      <c r="F6800" s="13">
        <v>1207.8888888888337</v>
      </c>
      <c r="G6800" s="13">
        <v>0.95806099417867407</v>
      </c>
      <c r="H6800" s="13">
        <v>0.95340374004878325</v>
      </c>
      <c r="I6800" s="13">
        <v>1</v>
      </c>
      <c r="J6800" s="13">
        <v>1207.8888888888337</v>
      </c>
      <c r="K6800" s="13">
        <v>0</v>
      </c>
      <c r="L6800" s="13">
        <v>0</v>
      </c>
      <c r="M6800" s="13">
        <v>0</v>
      </c>
      <c r="N6800" s="13">
        <v>1207.8888888888337</v>
      </c>
    </row>
    <row r="6801" spans="1:15" x14ac:dyDescent="0.3">
      <c r="A6801" s="2" t="s">
        <v>1152</v>
      </c>
      <c r="B6801" s="2" t="str">
        <f>VLOOKUP(A6801,'Hold Harmless'!A$1:B$7201,2,FALSE)</f>
        <v>WALLER ISD</v>
      </c>
      <c r="C6801" s="2">
        <v>2</v>
      </c>
      <c r="D6801" s="13">
        <v>756.15624999999955</v>
      </c>
      <c r="E6801" s="13">
        <v>458.09722222223809</v>
      </c>
      <c r="F6801" s="13">
        <v>1214.2534722222376</v>
      </c>
      <c r="G6801" s="13">
        <v>0.95806099417867407</v>
      </c>
      <c r="H6801" s="13">
        <v>0.95340374004878325</v>
      </c>
      <c r="I6801" s="13">
        <v>1</v>
      </c>
      <c r="J6801" s="13">
        <v>1214.2534722222376</v>
      </c>
      <c r="K6801" s="13">
        <v>0</v>
      </c>
      <c r="L6801" s="13">
        <v>0</v>
      </c>
      <c r="M6801" s="13">
        <v>0</v>
      </c>
      <c r="N6801" s="13">
        <v>1214.2534722222376</v>
      </c>
    </row>
    <row r="6802" spans="1:15" x14ac:dyDescent="0.3">
      <c r="A6802" s="2" t="s">
        <v>1152</v>
      </c>
      <c r="B6802" s="2" t="str">
        <f>VLOOKUP(A6802,'Hold Harmless'!A$1:B$7201,2,FALSE)</f>
        <v>WALLER ISD</v>
      </c>
      <c r="C6802" s="2">
        <v>3</v>
      </c>
      <c r="D6802" s="13">
        <v>862.13988095238858</v>
      </c>
      <c r="E6802" s="13">
        <v>356.98809523810178</v>
      </c>
      <c r="F6802" s="13">
        <v>1219.1279761904902</v>
      </c>
      <c r="G6802" s="13">
        <v>0.95806099417867407</v>
      </c>
      <c r="H6802" s="13">
        <v>0.95340374004878325</v>
      </c>
      <c r="I6802" s="13">
        <v>1</v>
      </c>
      <c r="J6802" s="13">
        <v>1219.1279761904902</v>
      </c>
      <c r="K6802" s="13">
        <v>0</v>
      </c>
      <c r="L6802" s="13">
        <v>0</v>
      </c>
      <c r="M6802" s="13">
        <v>0</v>
      </c>
      <c r="N6802" s="13">
        <v>1219.1279761904902</v>
      </c>
    </row>
    <row r="6803" spans="1:15" x14ac:dyDescent="0.3">
      <c r="A6803" s="2" t="s">
        <v>1152</v>
      </c>
      <c r="B6803" s="2" t="str">
        <f>VLOOKUP(A6803,'Hold Harmless'!A$1:B$7201,2,FALSE)</f>
        <v>WALLER ISD</v>
      </c>
      <c r="C6803" s="2">
        <v>4</v>
      </c>
      <c r="D6803" s="13">
        <v>869.22839506172772</v>
      </c>
      <c r="E6803" s="13">
        <v>357.06172839507462</v>
      </c>
      <c r="F6803" s="13">
        <v>1226.2901234568023</v>
      </c>
      <c r="G6803" s="13">
        <v>0.95806099417867407</v>
      </c>
      <c r="H6803" s="13">
        <v>0.95340374004878325</v>
      </c>
      <c r="I6803" s="13">
        <v>1</v>
      </c>
      <c r="J6803" s="13">
        <v>1226.2901234568023</v>
      </c>
      <c r="K6803" s="13">
        <v>0</v>
      </c>
      <c r="L6803" s="13">
        <v>0</v>
      </c>
      <c r="M6803" s="13">
        <v>0</v>
      </c>
      <c r="N6803" s="13">
        <v>1226.2901234568023</v>
      </c>
    </row>
    <row r="6804" spans="1:15" x14ac:dyDescent="0.3">
      <c r="A6804" s="2" t="s">
        <v>1152</v>
      </c>
      <c r="B6804" s="2" t="str">
        <f>VLOOKUP(A6804,'Hold Harmless'!A$1:B$7201,2,FALSE)</f>
        <v>WALLER ISD</v>
      </c>
      <c r="C6804" s="2">
        <v>5</v>
      </c>
      <c r="D6804" s="13">
        <v>865.67559523812349</v>
      </c>
      <c r="E6804" s="13">
        <v>356.17857142858736</v>
      </c>
      <c r="F6804" s="13">
        <v>1221.8541666667109</v>
      </c>
      <c r="G6804" s="13">
        <v>0.95806099417867407</v>
      </c>
      <c r="H6804" s="13">
        <v>0.95340374004878325</v>
      </c>
      <c r="I6804" s="13">
        <v>1</v>
      </c>
      <c r="J6804" s="13">
        <v>1221.8541666667109</v>
      </c>
      <c r="K6804" s="13">
        <v>0</v>
      </c>
      <c r="L6804" s="13">
        <v>0</v>
      </c>
      <c r="M6804" s="13">
        <v>0</v>
      </c>
      <c r="N6804" s="13">
        <v>1221.8541666667109</v>
      </c>
    </row>
    <row r="6805" spans="1:15" ht="15" thickBot="1" x14ac:dyDescent="0.35">
      <c r="A6805" s="2" t="s">
        <v>1152</v>
      </c>
      <c r="B6805" s="2" t="str">
        <f>VLOOKUP(A6805,'Hold Harmless'!A$1:B$7201,2,FALSE)</f>
        <v>WALLER ISD</v>
      </c>
      <c r="C6805" s="2">
        <v>6</v>
      </c>
      <c r="D6805" s="13">
        <v>895.17892156857852</v>
      </c>
      <c r="E6805" s="13">
        <v>322.99019607841973</v>
      </c>
      <c r="F6805" s="13">
        <v>1218.1691176469983</v>
      </c>
      <c r="G6805" s="13">
        <v>0.95806099417867407</v>
      </c>
      <c r="H6805" s="13">
        <v>0.95340374004878325</v>
      </c>
      <c r="I6805" s="13">
        <v>1</v>
      </c>
      <c r="J6805" s="13">
        <v>1218.1691176469983</v>
      </c>
      <c r="K6805" s="13">
        <v>0</v>
      </c>
      <c r="L6805" s="13">
        <v>0</v>
      </c>
      <c r="M6805" s="13">
        <v>0</v>
      </c>
      <c r="N6805" s="13">
        <v>1218.1691176469983</v>
      </c>
      <c r="O6805" s="24">
        <f t="shared" ref="O6805" si="1132">SUM(N6800:N6805)</f>
        <v>7307.5837450720728</v>
      </c>
    </row>
    <row r="6806" spans="1:15" ht="15" thickTop="1" x14ac:dyDescent="0.3">
      <c r="A6806" s="4" t="s">
        <v>1153</v>
      </c>
      <c r="B6806" s="4" t="str">
        <f>VLOOKUP(A6806,'Hold Harmless'!A$1:B$7201,2,FALSE)</f>
        <v>ROYAL ISD</v>
      </c>
      <c r="C6806" s="4">
        <v>1</v>
      </c>
      <c r="D6806" s="10">
        <v>44.429487179487644</v>
      </c>
      <c r="E6806" s="10">
        <v>331.03846153846303</v>
      </c>
      <c r="F6806" s="10">
        <v>375.46794871795066</v>
      </c>
      <c r="G6806" s="10">
        <v>0.95226495066405215</v>
      </c>
      <c r="H6806" s="10">
        <v>0.93838675018024742</v>
      </c>
      <c r="I6806" s="10">
        <v>1</v>
      </c>
      <c r="J6806" s="10">
        <v>375.46794871795066</v>
      </c>
      <c r="K6806" s="10">
        <v>0</v>
      </c>
      <c r="L6806" s="10">
        <v>0</v>
      </c>
      <c r="M6806" s="10">
        <v>0</v>
      </c>
      <c r="N6806" s="10">
        <v>375.46794871795066</v>
      </c>
    </row>
    <row r="6807" spans="1:15" x14ac:dyDescent="0.3">
      <c r="A6807" s="4" t="s">
        <v>1153</v>
      </c>
      <c r="B6807" s="4" t="str">
        <f>VLOOKUP(A6807,'Hold Harmless'!A$1:B$7201,2,FALSE)</f>
        <v>ROYAL ISD</v>
      </c>
      <c r="C6807" s="4">
        <v>2</v>
      </c>
      <c r="D6807" s="10">
        <v>228.64583333333007</v>
      </c>
      <c r="E6807" s="10">
        <v>152.1458333333328</v>
      </c>
      <c r="F6807" s="10">
        <v>380.79166666666288</v>
      </c>
      <c r="G6807" s="10">
        <v>0.95226495066405215</v>
      </c>
      <c r="H6807" s="10">
        <v>0.93838675018024742</v>
      </c>
      <c r="I6807" s="10">
        <v>1</v>
      </c>
      <c r="J6807" s="10">
        <v>380.79166666666288</v>
      </c>
      <c r="K6807" s="10">
        <v>0</v>
      </c>
      <c r="L6807" s="10">
        <v>0</v>
      </c>
      <c r="M6807" s="10">
        <v>0</v>
      </c>
      <c r="N6807" s="10">
        <v>380.79166666666288</v>
      </c>
    </row>
    <row r="6808" spans="1:15" x14ac:dyDescent="0.3">
      <c r="A6808" s="4" t="s">
        <v>1153</v>
      </c>
      <c r="B6808" s="4" t="str">
        <f>VLOOKUP(A6808,'Hold Harmless'!A$1:B$7201,2,FALSE)</f>
        <v>ROYAL ISD</v>
      </c>
      <c r="C6808" s="4">
        <v>3</v>
      </c>
      <c r="D6808" s="10">
        <v>262.43452380951908</v>
      </c>
      <c r="E6808" s="10">
        <v>115.50595238095265</v>
      </c>
      <c r="F6808" s="10">
        <v>377.94047619047171</v>
      </c>
      <c r="G6808" s="10">
        <v>0.95226495066405215</v>
      </c>
      <c r="H6808" s="10">
        <v>0.93838675018024742</v>
      </c>
      <c r="I6808" s="10">
        <v>1</v>
      </c>
      <c r="J6808" s="10">
        <v>377.94047619047171</v>
      </c>
      <c r="K6808" s="10">
        <v>0</v>
      </c>
      <c r="L6808" s="10">
        <v>0</v>
      </c>
      <c r="M6808" s="10">
        <v>0</v>
      </c>
      <c r="N6808" s="10">
        <v>377.94047619047171</v>
      </c>
    </row>
    <row r="6809" spans="1:15" x14ac:dyDescent="0.3">
      <c r="A6809" s="4" t="s">
        <v>1153</v>
      </c>
      <c r="B6809" s="4" t="str">
        <f>VLOOKUP(A6809,'Hold Harmless'!A$1:B$7201,2,FALSE)</f>
        <v>ROYAL ISD</v>
      </c>
      <c r="C6809" s="4">
        <v>4</v>
      </c>
      <c r="D6809" s="10">
        <v>285.0217391304306</v>
      </c>
      <c r="E6809" s="10">
        <v>97.963768115941974</v>
      </c>
      <c r="F6809" s="10">
        <v>382.98550724637255</v>
      </c>
      <c r="G6809" s="10">
        <v>0.95226495066405215</v>
      </c>
      <c r="H6809" s="10">
        <v>0.93838675018024742</v>
      </c>
      <c r="I6809" s="10">
        <v>1</v>
      </c>
      <c r="J6809" s="10">
        <v>382.98550724637255</v>
      </c>
      <c r="K6809" s="10">
        <v>0</v>
      </c>
      <c r="L6809" s="10">
        <v>0</v>
      </c>
      <c r="M6809" s="10">
        <v>0</v>
      </c>
      <c r="N6809" s="10">
        <v>382.98550724637255</v>
      </c>
    </row>
    <row r="6810" spans="1:15" x14ac:dyDescent="0.3">
      <c r="A6810" s="4" t="s">
        <v>1153</v>
      </c>
      <c r="B6810" s="4" t="str">
        <f>VLOOKUP(A6810,'Hold Harmless'!A$1:B$7201,2,FALSE)</f>
        <v>ROYAL ISD</v>
      </c>
      <c r="C6810" s="4">
        <v>5</v>
      </c>
      <c r="D6810" s="10">
        <v>304.71604938272077</v>
      </c>
      <c r="E6810" s="10">
        <v>74.432098765432031</v>
      </c>
      <c r="F6810" s="10">
        <v>379.14814814815281</v>
      </c>
      <c r="G6810" s="10">
        <v>0.95226495066405215</v>
      </c>
      <c r="H6810" s="10">
        <v>0.93838675018024742</v>
      </c>
      <c r="I6810" s="10">
        <v>1</v>
      </c>
      <c r="J6810" s="10">
        <v>379.14814814815281</v>
      </c>
      <c r="K6810" s="10">
        <v>0</v>
      </c>
      <c r="L6810" s="10">
        <v>0</v>
      </c>
      <c r="M6810" s="10">
        <v>0</v>
      </c>
      <c r="N6810" s="10">
        <v>379.14814814815281</v>
      </c>
    </row>
    <row r="6811" spans="1:15" ht="15" thickBot="1" x14ac:dyDescent="0.35">
      <c r="A6811" s="4" t="s">
        <v>1153</v>
      </c>
      <c r="B6811" s="4" t="str">
        <f>VLOOKUP(A6811,'Hold Harmless'!A$1:B$7201,2,FALSE)</f>
        <v>ROYAL ISD</v>
      </c>
      <c r="C6811" s="4">
        <v>6</v>
      </c>
      <c r="D6811" s="10">
        <v>314.7351190476171</v>
      </c>
      <c r="E6811" s="10">
        <v>66.806547619047166</v>
      </c>
      <c r="F6811" s="10">
        <v>381.54166666666424</v>
      </c>
      <c r="G6811" s="10">
        <v>0.95226495066405215</v>
      </c>
      <c r="H6811" s="10">
        <v>0.93838675018024742</v>
      </c>
      <c r="I6811" s="10">
        <v>1</v>
      </c>
      <c r="J6811" s="10">
        <v>381.54166666666424</v>
      </c>
      <c r="K6811" s="10">
        <v>0</v>
      </c>
      <c r="L6811" s="10">
        <v>0</v>
      </c>
      <c r="M6811" s="10">
        <v>0</v>
      </c>
      <c r="N6811" s="10">
        <v>381.54166666666424</v>
      </c>
      <c r="O6811" s="24">
        <f t="shared" ref="O6811" si="1133">SUM(N6806:N6811)</f>
        <v>2277.875413636275</v>
      </c>
    </row>
    <row r="6812" spans="1:15" ht="15" thickTop="1" x14ac:dyDescent="0.3">
      <c r="A6812" s="11" t="s">
        <v>1154</v>
      </c>
      <c r="B6812" s="11" t="str">
        <f>VLOOKUP(A6812,'Hold Harmless'!A$1:B$7201,2,FALSE)</f>
        <v>MONAHANS-WICKETT-PYOTE ISD</v>
      </c>
      <c r="C6812" s="11">
        <v>1</v>
      </c>
      <c r="D6812" s="12">
        <v>239.58333333333235</v>
      </c>
      <c r="E6812" s="12">
        <v>93.391975308642586</v>
      </c>
      <c r="F6812" s="12">
        <v>332.97530864197495</v>
      </c>
      <c r="G6812" s="12">
        <v>0.93540786814622989</v>
      </c>
      <c r="H6812" s="12">
        <v>0.9299825023229189</v>
      </c>
      <c r="I6812" s="12">
        <v>1</v>
      </c>
      <c r="J6812" s="12">
        <v>332.97530864197495</v>
      </c>
      <c r="K6812" s="12">
        <v>0</v>
      </c>
      <c r="L6812" s="12">
        <v>0</v>
      </c>
      <c r="M6812" s="12">
        <v>0</v>
      </c>
      <c r="N6812" s="12">
        <v>332.97530864197495</v>
      </c>
    </row>
    <row r="6813" spans="1:15" x14ac:dyDescent="0.3">
      <c r="A6813" s="11" t="s">
        <v>1154</v>
      </c>
      <c r="B6813" s="11" t="str">
        <f>VLOOKUP(A6813,'Hold Harmless'!A$1:B$7201,2,FALSE)</f>
        <v>MONAHANS-WICKETT-PYOTE ISD</v>
      </c>
      <c r="C6813" s="11">
        <v>2</v>
      </c>
      <c r="D6813" s="12">
        <v>301.65229885057346</v>
      </c>
      <c r="E6813" s="12">
        <v>29.931034482758623</v>
      </c>
      <c r="F6813" s="12">
        <v>331.58333333333206</v>
      </c>
      <c r="G6813" s="12">
        <v>0.93540786814622989</v>
      </c>
      <c r="H6813" s="12">
        <v>0.9299825023229189</v>
      </c>
      <c r="I6813" s="12">
        <v>1</v>
      </c>
      <c r="J6813" s="12">
        <v>331.58333333333206</v>
      </c>
      <c r="K6813" s="12">
        <v>0</v>
      </c>
      <c r="L6813" s="12">
        <v>0</v>
      </c>
      <c r="M6813" s="12">
        <v>0</v>
      </c>
      <c r="N6813" s="12">
        <v>331.58333333333206</v>
      </c>
    </row>
    <row r="6814" spans="1:15" x14ac:dyDescent="0.3">
      <c r="A6814" s="11" t="s">
        <v>1154</v>
      </c>
      <c r="B6814" s="11" t="str">
        <f>VLOOKUP(A6814,'Hold Harmless'!A$1:B$7201,2,FALSE)</f>
        <v>MONAHANS-WICKETT-PYOTE ISD</v>
      </c>
      <c r="C6814" s="11">
        <v>3</v>
      </c>
      <c r="D6814" s="12">
        <v>309.54710144927253</v>
      </c>
      <c r="E6814" s="12">
        <v>5.3007246376811574</v>
      </c>
      <c r="F6814" s="12">
        <v>314.84782608695372</v>
      </c>
      <c r="G6814" s="12">
        <v>0.93540786814622989</v>
      </c>
      <c r="H6814" s="12">
        <v>0.9299825023229189</v>
      </c>
      <c r="I6814" s="12">
        <v>1</v>
      </c>
      <c r="J6814" s="12">
        <v>314.84782608695372</v>
      </c>
      <c r="K6814" s="12">
        <v>0</v>
      </c>
      <c r="L6814" s="12">
        <v>0</v>
      </c>
      <c r="M6814" s="12">
        <v>0</v>
      </c>
      <c r="N6814" s="12">
        <v>314.84782608695372</v>
      </c>
    </row>
    <row r="6815" spans="1:15" x14ac:dyDescent="0.3">
      <c r="A6815" s="11" t="s">
        <v>1154</v>
      </c>
      <c r="B6815" s="11" t="str">
        <f>VLOOKUP(A6815,'Hold Harmless'!A$1:B$7201,2,FALSE)</f>
        <v>MONAHANS-WICKETT-PYOTE ISD</v>
      </c>
      <c r="C6815" s="11">
        <v>4</v>
      </c>
      <c r="D6815" s="12">
        <v>308.76190476190249</v>
      </c>
      <c r="E6815" s="12">
        <v>4.7083333333333286</v>
      </c>
      <c r="F6815" s="12">
        <v>313.4702380952358</v>
      </c>
      <c r="G6815" s="12">
        <v>0.93540786814622989</v>
      </c>
      <c r="H6815" s="12">
        <v>0.9299825023229189</v>
      </c>
      <c r="I6815" s="12">
        <v>1</v>
      </c>
      <c r="J6815" s="12">
        <v>313.4702380952358</v>
      </c>
      <c r="K6815" s="12">
        <v>0</v>
      </c>
      <c r="L6815" s="12">
        <v>0</v>
      </c>
      <c r="M6815" s="12">
        <v>0</v>
      </c>
      <c r="N6815" s="12">
        <v>313.4702380952358</v>
      </c>
    </row>
    <row r="6816" spans="1:15" x14ac:dyDescent="0.3">
      <c r="A6816" s="11" t="s">
        <v>1154</v>
      </c>
      <c r="B6816" s="11" t="str">
        <f>VLOOKUP(A6816,'Hold Harmless'!A$1:B$7201,2,FALSE)</f>
        <v>MONAHANS-WICKETT-PYOTE ISD</v>
      </c>
      <c r="C6816" s="11">
        <v>5</v>
      </c>
      <c r="D6816" s="12">
        <v>316.83333333333229</v>
      </c>
      <c r="E6816" s="12">
        <v>0.47849462365591394</v>
      </c>
      <c r="F6816" s="12">
        <v>317.31182795698822</v>
      </c>
      <c r="G6816" s="12">
        <v>0.93540786814622989</v>
      </c>
      <c r="H6816" s="12">
        <v>0.9299825023229189</v>
      </c>
      <c r="I6816" s="12">
        <v>1</v>
      </c>
      <c r="J6816" s="12">
        <v>317.31182795698822</v>
      </c>
      <c r="K6816" s="12">
        <v>0</v>
      </c>
      <c r="L6816" s="12">
        <v>0</v>
      </c>
      <c r="M6816" s="12">
        <v>0</v>
      </c>
      <c r="N6816" s="12">
        <v>317.31182795698822</v>
      </c>
    </row>
    <row r="6817" spans="1:15" ht="15" thickBot="1" x14ac:dyDescent="0.35">
      <c r="A6817" s="11" t="s">
        <v>1154</v>
      </c>
      <c r="B6817" s="11" t="str">
        <f>VLOOKUP(A6817,'Hold Harmless'!A$1:B$7201,2,FALSE)</f>
        <v>MONAHANS-WICKETT-PYOTE ISD</v>
      </c>
      <c r="C6817" s="11">
        <v>6</v>
      </c>
      <c r="D6817" s="12">
        <v>317.66161616161639</v>
      </c>
      <c r="E6817" s="12">
        <v>0.61868686868686862</v>
      </c>
      <c r="F6817" s="12">
        <v>318.28030303030329</v>
      </c>
      <c r="G6817" s="12">
        <v>0.93540786814622989</v>
      </c>
      <c r="H6817" s="12">
        <v>0.9299825023229189</v>
      </c>
      <c r="I6817" s="12">
        <v>1</v>
      </c>
      <c r="J6817" s="12">
        <v>318.28030303030329</v>
      </c>
      <c r="K6817" s="12">
        <v>0</v>
      </c>
      <c r="L6817" s="12">
        <v>0</v>
      </c>
      <c r="M6817" s="12">
        <v>0</v>
      </c>
      <c r="N6817" s="12">
        <v>318.28030303030329</v>
      </c>
      <c r="O6817" s="24">
        <f t="shared" ref="O6817" si="1134">SUM(N6812:N6817)</f>
        <v>1928.468837144788</v>
      </c>
    </row>
    <row r="6818" spans="1:15" ht="15" thickTop="1" x14ac:dyDescent="0.3">
      <c r="A6818" s="2" t="s">
        <v>1155</v>
      </c>
      <c r="B6818" s="2" t="str">
        <f>VLOOKUP(A6818,'Hold Harmless'!A$1:B$7201,2,FALSE)</f>
        <v>GRANDFALLS-ROYALTY ISD</v>
      </c>
      <c r="C6818" s="2">
        <v>1</v>
      </c>
      <c r="D6818" s="13">
        <v>24.341397849462396</v>
      </c>
      <c r="E6818" s="13">
        <v>0.87096774193548387</v>
      </c>
      <c r="F6818" s="13">
        <v>25.21236559139788</v>
      </c>
      <c r="G6818" s="13">
        <v>0.9327649126347477</v>
      </c>
      <c r="H6818" s="13">
        <v>0.9299276256422534</v>
      </c>
      <c r="I6818" s="13">
        <v>1</v>
      </c>
      <c r="J6818" s="13">
        <v>25.21236559139788</v>
      </c>
      <c r="K6818" s="13">
        <v>0</v>
      </c>
      <c r="L6818" s="13">
        <v>0</v>
      </c>
      <c r="M6818" s="13">
        <v>0</v>
      </c>
      <c r="N6818" s="13">
        <v>25.21236559139788</v>
      </c>
    </row>
    <row r="6819" spans="1:15" x14ac:dyDescent="0.3">
      <c r="A6819" s="2" t="s">
        <v>1155</v>
      </c>
      <c r="B6819" s="2" t="str">
        <f>VLOOKUP(A6819,'Hold Harmless'!A$1:B$7201,2,FALSE)</f>
        <v>GRANDFALLS-ROYALTY ISD</v>
      </c>
      <c r="C6819" s="2">
        <v>2</v>
      </c>
      <c r="D6819" s="13">
        <v>22.91964285714289</v>
      </c>
      <c r="E6819" s="13">
        <v>2.059523809523808</v>
      </c>
      <c r="F6819" s="13">
        <v>24.979166666666696</v>
      </c>
      <c r="G6819" s="13">
        <v>0.9327649126347477</v>
      </c>
      <c r="H6819" s="13">
        <v>0.9299276256422534</v>
      </c>
      <c r="I6819" s="13">
        <v>1</v>
      </c>
      <c r="J6819" s="13">
        <v>24.979166666666696</v>
      </c>
      <c r="K6819" s="13">
        <v>0</v>
      </c>
      <c r="L6819" s="13">
        <v>0</v>
      </c>
      <c r="M6819" s="13">
        <v>0</v>
      </c>
      <c r="N6819" s="13">
        <v>24.979166666666696</v>
      </c>
    </row>
    <row r="6820" spans="1:15" x14ac:dyDescent="0.3">
      <c r="A6820" s="2" t="s">
        <v>1155</v>
      </c>
      <c r="B6820" s="2" t="str">
        <f>VLOOKUP(A6820,'Hold Harmless'!A$1:B$7201,2,FALSE)</f>
        <v>GRANDFALLS-ROYALTY ISD</v>
      </c>
      <c r="C6820" s="2">
        <v>3</v>
      </c>
      <c r="D6820" s="13">
        <v>19.01811594202897</v>
      </c>
      <c r="E6820" s="13">
        <v>4.36956521739131</v>
      </c>
      <c r="F6820" s="13">
        <v>23.387681159420282</v>
      </c>
      <c r="G6820" s="13">
        <v>0.9327649126347477</v>
      </c>
      <c r="H6820" s="13">
        <v>0.9299276256422534</v>
      </c>
      <c r="I6820" s="13">
        <v>1</v>
      </c>
      <c r="J6820" s="13">
        <v>23.387681159420282</v>
      </c>
      <c r="K6820" s="13">
        <v>0</v>
      </c>
      <c r="L6820" s="13">
        <v>0</v>
      </c>
      <c r="M6820" s="13">
        <v>0</v>
      </c>
      <c r="N6820" s="13">
        <v>23.387681159420282</v>
      </c>
    </row>
    <row r="6821" spans="1:15" x14ac:dyDescent="0.3">
      <c r="A6821" s="2" t="s">
        <v>1155</v>
      </c>
      <c r="B6821" s="2" t="str">
        <f>VLOOKUP(A6821,'Hold Harmless'!A$1:B$7201,2,FALSE)</f>
        <v>GRANDFALLS-ROYALTY ISD</v>
      </c>
      <c r="C6821" s="2">
        <v>4</v>
      </c>
      <c r="D6821" s="13">
        <v>23.028735632183903</v>
      </c>
      <c r="E6821" s="13">
        <v>0.99712643678161006</v>
      </c>
      <c r="F6821" s="13">
        <v>24.025862068965512</v>
      </c>
      <c r="G6821" s="13">
        <v>0.9327649126347477</v>
      </c>
      <c r="H6821" s="13">
        <v>0.9299276256422534</v>
      </c>
      <c r="I6821" s="13">
        <v>1</v>
      </c>
      <c r="J6821" s="13">
        <v>24.025862068965512</v>
      </c>
      <c r="K6821" s="13">
        <v>0</v>
      </c>
      <c r="L6821" s="13">
        <v>0</v>
      </c>
      <c r="M6821" s="13">
        <v>0</v>
      </c>
      <c r="N6821" s="13">
        <v>24.025862068965512</v>
      </c>
    </row>
    <row r="6822" spans="1:15" x14ac:dyDescent="0.3">
      <c r="A6822" s="2" t="s">
        <v>1155</v>
      </c>
      <c r="B6822" s="2" t="str">
        <f>VLOOKUP(A6822,'Hold Harmless'!A$1:B$7201,2,FALSE)</f>
        <v>GRANDFALLS-ROYALTY ISD</v>
      </c>
      <c r="C6822" s="2">
        <v>5</v>
      </c>
      <c r="D6822" s="13">
        <v>22.954861111111097</v>
      </c>
      <c r="E6822" s="13">
        <v>0</v>
      </c>
      <c r="F6822" s="13">
        <v>22.954861111111097</v>
      </c>
      <c r="G6822" s="13">
        <v>0.9327649126347477</v>
      </c>
      <c r="H6822" s="13">
        <v>0.9299276256422534</v>
      </c>
      <c r="I6822" s="13">
        <v>1</v>
      </c>
      <c r="J6822" s="13">
        <v>22.954861111111097</v>
      </c>
      <c r="K6822" s="13">
        <v>0</v>
      </c>
      <c r="L6822" s="13">
        <v>0</v>
      </c>
      <c r="M6822" s="13">
        <v>0</v>
      </c>
      <c r="N6822" s="13">
        <v>22.954861111111097</v>
      </c>
    </row>
    <row r="6823" spans="1:15" ht="15" thickBot="1" x14ac:dyDescent="0.35">
      <c r="A6823" s="2" t="s">
        <v>1155</v>
      </c>
      <c r="B6823" s="2" t="str">
        <f>VLOOKUP(A6823,'Hold Harmless'!A$1:B$7201,2,FALSE)</f>
        <v>GRANDFALLS-ROYALTY ISD</v>
      </c>
      <c r="C6823" s="2">
        <v>6</v>
      </c>
      <c r="D6823" s="13">
        <v>23.590686274509792</v>
      </c>
      <c r="E6823" s="13">
        <v>0</v>
      </c>
      <c r="F6823" s="13">
        <v>23.590686274509792</v>
      </c>
      <c r="G6823" s="13">
        <v>0.9327649126347477</v>
      </c>
      <c r="H6823" s="13">
        <v>0.9299276256422534</v>
      </c>
      <c r="I6823" s="13">
        <v>1</v>
      </c>
      <c r="J6823" s="13">
        <v>23.590686274509792</v>
      </c>
      <c r="K6823" s="13">
        <v>0</v>
      </c>
      <c r="L6823" s="13">
        <v>0</v>
      </c>
      <c r="M6823" s="13">
        <v>0</v>
      </c>
      <c r="N6823" s="13">
        <v>23.590686274509792</v>
      </c>
      <c r="O6823" s="24">
        <f t="shared" ref="O6823" si="1135">SUM(N6818:N6823)</f>
        <v>144.15062287207127</v>
      </c>
    </row>
    <row r="6824" spans="1:15" ht="15" thickTop="1" x14ac:dyDescent="0.3">
      <c r="A6824" s="4" t="s">
        <v>1156</v>
      </c>
      <c r="B6824" s="4" t="str">
        <f>VLOOKUP(A6824,'Hold Harmless'!A$1:B$7201,2,FALSE)</f>
        <v>BRENHAM ISD</v>
      </c>
      <c r="C6824" s="4">
        <v>1</v>
      </c>
      <c r="D6824" s="10">
        <v>656.05075757574707</v>
      </c>
      <c r="E6824" s="10">
        <v>100.40151515151496</v>
      </c>
      <c r="F6824" s="10">
        <v>756.45227272726197</v>
      </c>
      <c r="G6824" s="10">
        <v>0.95471080033177025</v>
      </c>
      <c r="H6824" s="10">
        <v>0.93927852133639322</v>
      </c>
      <c r="I6824" s="10">
        <v>1</v>
      </c>
      <c r="J6824" s="10">
        <v>756.45227272726197</v>
      </c>
      <c r="K6824" s="10">
        <v>0</v>
      </c>
      <c r="L6824" s="10">
        <v>0</v>
      </c>
      <c r="M6824" s="10">
        <v>0</v>
      </c>
      <c r="N6824" s="10">
        <v>756.45227272726197</v>
      </c>
    </row>
    <row r="6825" spans="1:15" x14ac:dyDescent="0.3">
      <c r="A6825" s="4" t="s">
        <v>1156</v>
      </c>
      <c r="B6825" s="4" t="str">
        <f>VLOOKUP(A6825,'Hold Harmless'!A$1:B$7201,2,FALSE)</f>
        <v>BRENHAM ISD</v>
      </c>
      <c r="C6825" s="4">
        <v>2</v>
      </c>
      <c r="D6825" s="10">
        <v>700.53947619045334</v>
      </c>
      <c r="E6825" s="10">
        <v>58.246666666666876</v>
      </c>
      <c r="F6825" s="10">
        <v>758.78614285712024</v>
      </c>
      <c r="G6825" s="10">
        <v>0.95471080033177025</v>
      </c>
      <c r="H6825" s="10">
        <v>0.93927852133639322</v>
      </c>
      <c r="I6825" s="10">
        <v>1</v>
      </c>
      <c r="J6825" s="10">
        <v>758.78614285712024</v>
      </c>
      <c r="K6825" s="10">
        <v>0</v>
      </c>
      <c r="L6825" s="10">
        <v>0</v>
      </c>
      <c r="M6825" s="10">
        <v>0</v>
      </c>
      <c r="N6825" s="10">
        <v>758.78614285712024</v>
      </c>
    </row>
    <row r="6826" spans="1:15" x14ac:dyDescent="0.3">
      <c r="A6826" s="4" t="s">
        <v>1156</v>
      </c>
      <c r="B6826" s="4" t="str">
        <f>VLOOKUP(A6826,'Hold Harmless'!A$1:B$7201,2,FALSE)</f>
        <v>BRENHAM ISD</v>
      </c>
      <c r="C6826" s="4">
        <v>3</v>
      </c>
      <c r="D6826" s="10">
        <v>697.62111111110664</v>
      </c>
      <c r="E6826" s="10">
        <v>52.675000000000097</v>
      </c>
      <c r="F6826" s="10">
        <v>750.29611111110671</v>
      </c>
      <c r="G6826" s="10">
        <v>0.95471080033177025</v>
      </c>
      <c r="H6826" s="10">
        <v>0.93927852133639322</v>
      </c>
      <c r="I6826" s="10">
        <v>1</v>
      </c>
      <c r="J6826" s="10">
        <v>750.29611111110671</v>
      </c>
      <c r="K6826" s="10">
        <v>0</v>
      </c>
      <c r="L6826" s="10">
        <v>0</v>
      </c>
      <c r="M6826" s="10">
        <v>0</v>
      </c>
      <c r="N6826" s="10">
        <v>750.29611111110671</v>
      </c>
    </row>
    <row r="6827" spans="1:15" x14ac:dyDescent="0.3">
      <c r="A6827" s="4" t="s">
        <v>1156</v>
      </c>
      <c r="B6827" s="4" t="str">
        <f>VLOOKUP(A6827,'Hold Harmless'!A$1:B$7201,2,FALSE)</f>
        <v>BRENHAM ISD</v>
      </c>
      <c r="C6827" s="4">
        <v>4</v>
      </c>
      <c r="D6827" s="10">
        <v>692.10476190477584</v>
      </c>
      <c r="E6827" s="10">
        <v>53.294642857142065</v>
      </c>
      <c r="F6827" s="10">
        <v>745.39940476191794</v>
      </c>
      <c r="G6827" s="10">
        <v>0.95471080033177025</v>
      </c>
      <c r="H6827" s="10">
        <v>0.93927852133639322</v>
      </c>
      <c r="I6827" s="10">
        <v>1</v>
      </c>
      <c r="J6827" s="10">
        <v>745.39940476191794</v>
      </c>
      <c r="K6827" s="10">
        <v>0</v>
      </c>
      <c r="L6827" s="10">
        <v>0</v>
      </c>
      <c r="M6827" s="10">
        <v>0</v>
      </c>
      <c r="N6827" s="10">
        <v>745.39940476191794</v>
      </c>
    </row>
    <row r="6828" spans="1:15" x14ac:dyDescent="0.3">
      <c r="A6828" s="4" t="s">
        <v>1156</v>
      </c>
      <c r="B6828" s="4" t="str">
        <f>VLOOKUP(A6828,'Hold Harmless'!A$1:B$7201,2,FALSE)</f>
        <v>BRENHAM ISD</v>
      </c>
      <c r="C6828" s="4">
        <v>5</v>
      </c>
      <c r="D6828" s="10">
        <v>685.12797619050161</v>
      </c>
      <c r="E6828" s="10">
        <v>59.657738095235601</v>
      </c>
      <c r="F6828" s="10">
        <v>744.78571428573719</v>
      </c>
      <c r="G6828" s="10">
        <v>0.95471080033177025</v>
      </c>
      <c r="H6828" s="10">
        <v>0.93927852133639322</v>
      </c>
      <c r="I6828" s="10">
        <v>1</v>
      </c>
      <c r="J6828" s="10">
        <v>744.78571428573719</v>
      </c>
      <c r="K6828" s="10">
        <v>0</v>
      </c>
      <c r="L6828" s="10">
        <v>0</v>
      </c>
      <c r="M6828" s="10">
        <v>0</v>
      </c>
      <c r="N6828" s="10">
        <v>744.78571428573719</v>
      </c>
    </row>
    <row r="6829" spans="1:15" ht="15" thickBot="1" x14ac:dyDescent="0.35">
      <c r="A6829" s="4" t="s">
        <v>1156</v>
      </c>
      <c r="B6829" s="4" t="str">
        <f>VLOOKUP(A6829,'Hold Harmless'!A$1:B$7201,2,FALSE)</f>
        <v>BRENHAM ISD</v>
      </c>
      <c r="C6829" s="4">
        <v>6</v>
      </c>
      <c r="D6829" s="10">
        <v>702.08888888888373</v>
      </c>
      <c r="E6829" s="10">
        <v>32.739898989899082</v>
      </c>
      <c r="F6829" s="10">
        <v>734.8287878787828</v>
      </c>
      <c r="G6829" s="10">
        <v>0.95471080033177025</v>
      </c>
      <c r="H6829" s="10">
        <v>0.93927852133639322</v>
      </c>
      <c r="I6829" s="10">
        <v>1</v>
      </c>
      <c r="J6829" s="10">
        <v>734.8287878787828</v>
      </c>
      <c r="K6829" s="10">
        <v>0</v>
      </c>
      <c r="L6829" s="10">
        <v>0</v>
      </c>
      <c r="M6829" s="10">
        <v>0</v>
      </c>
      <c r="N6829" s="10">
        <v>734.8287878787828</v>
      </c>
      <c r="O6829" s="24">
        <f t="shared" ref="O6829" si="1136">SUM(N6824:N6829)</f>
        <v>4490.548433621927</v>
      </c>
    </row>
    <row r="6830" spans="1:15" ht="15" thickTop="1" x14ac:dyDescent="0.3">
      <c r="A6830" s="11" t="s">
        <v>1157</v>
      </c>
      <c r="B6830" s="11" t="str">
        <f>VLOOKUP(A6830,'Hold Harmless'!A$1:B$7201,2,FALSE)</f>
        <v>BURTON ISD</v>
      </c>
      <c r="C6830" s="11">
        <v>1</v>
      </c>
      <c r="D6830" s="12">
        <v>66.416666666666458</v>
      </c>
      <c r="E6830" s="12">
        <v>8.6366666666666667</v>
      </c>
      <c r="F6830" s="12">
        <v>75.053333333333129</v>
      </c>
      <c r="G6830" s="12">
        <v>0.96360253381556671</v>
      </c>
      <c r="H6830" s="12">
        <v>0.97112198100665981</v>
      </c>
      <c r="I6830" s="12">
        <v>0.9922569488301578</v>
      </c>
      <c r="J6830" s="12">
        <v>74.472191532865907</v>
      </c>
      <c r="K6830" s="12">
        <v>0.58114180046722197</v>
      </c>
      <c r="L6830" s="12">
        <v>0.58114180046722197</v>
      </c>
      <c r="M6830" s="12">
        <v>0</v>
      </c>
      <c r="N6830" s="12">
        <v>74.472191532865907</v>
      </c>
    </row>
    <row r="6831" spans="1:15" x14ac:dyDescent="0.3">
      <c r="A6831" s="11" t="s">
        <v>1157</v>
      </c>
      <c r="B6831" s="11" t="str">
        <f>VLOOKUP(A6831,'Hold Harmless'!A$1:B$7201,2,FALSE)</f>
        <v>BURTON ISD</v>
      </c>
      <c r="C6831" s="11">
        <v>2</v>
      </c>
      <c r="D6831" s="12">
        <v>71.065972222222115</v>
      </c>
      <c r="E6831" s="12">
        <v>3.3229166666666661</v>
      </c>
      <c r="F6831" s="12">
        <v>74.388888888888786</v>
      </c>
      <c r="G6831" s="12">
        <v>0.96360253381556671</v>
      </c>
      <c r="H6831" s="12">
        <v>0.97112198100665981</v>
      </c>
      <c r="I6831" s="12">
        <v>0.9922569488301578</v>
      </c>
      <c r="J6831" s="12">
        <v>73.81289191575442</v>
      </c>
      <c r="K6831" s="12">
        <v>0.57599697313436593</v>
      </c>
      <c r="L6831" s="12">
        <v>0.57599697313436593</v>
      </c>
      <c r="M6831" s="12">
        <v>0</v>
      </c>
      <c r="N6831" s="12">
        <v>73.81289191575442</v>
      </c>
    </row>
    <row r="6832" spans="1:15" x14ac:dyDescent="0.3">
      <c r="A6832" s="11" t="s">
        <v>1157</v>
      </c>
      <c r="B6832" s="11" t="str">
        <f>VLOOKUP(A6832,'Hold Harmless'!A$1:B$7201,2,FALSE)</f>
        <v>BURTON ISD</v>
      </c>
      <c r="C6832" s="11">
        <v>3</v>
      </c>
      <c r="D6832" s="12">
        <v>51.416666666666551</v>
      </c>
      <c r="E6832" s="12">
        <v>21.97701149425281</v>
      </c>
      <c r="F6832" s="12">
        <v>73.393678160919364</v>
      </c>
      <c r="G6832" s="12">
        <v>0.96360253381556671</v>
      </c>
      <c r="H6832" s="12">
        <v>0.97112198100665981</v>
      </c>
      <c r="I6832" s="12">
        <v>0.9922569488301578</v>
      </c>
      <c r="J6832" s="12">
        <v>72.825387155376433</v>
      </c>
      <c r="K6832" s="12">
        <v>0.56829100554293177</v>
      </c>
      <c r="L6832" s="12">
        <v>0.56829100554293177</v>
      </c>
      <c r="M6832" s="12">
        <v>0</v>
      </c>
      <c r="N6832" s="12">
        <v>72.825387155376433</v>
      </c>
    </row>
    <row r="6833" spans="1:15" x14ac:dyDescent="0.3">
      <c r="A6833" s="11" t="s">
        <v>1157</v>
      </c>
      <c r="B6833" s="11" t="str">
        <f>VLOOKUP(A6833,'Hold Harmless'!A$1:B$7201,2,FALSE)</f>
        <v>BURTON ISD</v>
      </c>
      <c r="C6833" s="11">
        <v>4</v>
      </c>
      <c r="D6833" s="12">
        <v>60.169642857142719</v>
      </c>
      <c r="E6833" s="12">
        <v>13.175595238095218</v>
      </c>
      <c r="F6833" s="12">
        <v>73.345238095237931</v>
      </c>
      <c r="G6833" s="12">
        <v>0.96360253381556671</v>
      </c>
      <c r="H6833" s="12">
        <v>0.97112198100665981</v>
      </c>
      <c r="I6833" s="12">
        <v>0.9922569488301578</v>
      </c>
      <c r="J6833" s="12">
        <v>72.77732216360225</v>
      </c>
      <c r="K6833" s="12">
        <v>0.56791593163568166</v>
      </c>
      <c r="L6833" s="12">
        <v>0.56791593163568166</v>
      </c>
      <c r="M6833" s="12">
        <v>0</v>
      </c>
      <c r="N6833" s="12">
        <v>72.77732216360225</v>
      </c>
    </row>
    <row r="6834" spans="1:15" x14ac:dyDescent="0.3">
      <c r="A6834" s="11" t="s">
        <v>1157</v>
      </c>
      <c r="B6834" s="11" t="str">
        <f>VLOOKUP(A6834,'Hold Harmless'!A$1:B$7201,2,FALSE)</f>
        <v>BURTON ISD</v>
      </c>
      <c r="C6834" s="11">
        <v>5</v>
      </c>
      <c r="D6834" s="12">
        <v>71.943452380952237</v>
      </c>
      <c r="E6834" s="12">
        <v>0.92857142857142838</v>
      </c>
      <c r="F6834" s="12">
        <v>72.872023809523668</v>
      </c>
      <c r="G6834" s="12">
        <v>0.96360253381556671</v>
      </c>
      <c r="H6834" s="12">
        <v>0.97112198100665981</v>
      </c>
      <c r="I6834" s="12">
        <v>0.9922569488301578</v>
      </c>
      <c r="J6834" s="12">
        <v>72.307772000316561</v>
      </c>
      <c r="K6834" s="12">
        <v>0.56425180920710716</v>
      </c>
      <c r="L6834" s="12">
        <v>0.56425180920710716</v>
      </c>
      <c r="M6834" s="12">
        <v>0</v>
      </c>
      <c r="N6834" s="12">
        <v>72.307772000316561</v>
      </c>
    </row>
    <row r="6835" spans="1:15" ht="15" thickBot="1" x14ac:dyDescent="0.35">
      <c r="A6835" s="11" t="s">
        <v>1157</v>
      </c>
      <c r="B6835" s="11" t="str">
        <f>VLOOKUP(A6835,'Hold Harmless'!A$1:B$7201,2,FALSE)</f>
        <v>BURTON ISD</v>
      </c>
      <c r="C6835" s="11">
        <v>6</v>
      </c>
      <c r="D6835" s="12">
        <v>70.316176470588204</v>
      </c>
      <c r="E6835" s="12">
        <v>2.6274509803921551</v>
      </c>
      <c r="F6835" s="12">
        <v>72.943627450980358</v>
      </c>
      <c r="G6835" s="12">
        <v>0.96360253381556671</v>
      </c>
      <c r="H6835" s="12">
        <v>0.97112198100665981</v>
      </c>
      <c r="I6835" s="12">
        <v>0.9922569488301578</v>
      </c>
      <c r="J6835" s="12">
        <v>72.378821211113518</v>
      </c>
      <c r="K6835" s="12">
        <v>0.56480623986684009</v>
      </c>
      <c r="L6835" s="12">
        <v>0.56480623986684009</v>
      </c>
      <c r="M6835" s="12">
        <v>0</v>
      </c>
      <c r="N6835" s="12">
        <v>72.378821211113518</v>
      </c>
      <c r="O6835" s="24">
        <f t="shared" ref="O6835" si="1137">SUM(N6830:N6835)</f>
        <v>438.5743859790291</v>
      </c>
    </row>
    <row r="6836" spans="1:15" ht="15" thickTop="1" x14ac:dyDescent="0.3">
      <c r="A6836" s="2" t="s">
        <v>1158</v>
      </c>
      <c r="B6836" s="2" t="str">
        <f>VLOOKUP(A6836,'Hold Harmless'!A$1:B$7201,2,FALSE)</f>
        <v>TRIUMPH PUBLIC HIGH SCHOOLS-LAREDO</v>
      </c>
      <c r="C6836" s="2">
        <v>1</v>
      </c>
      <c r="D6836" s="13">
        <v>4.9833333333333236</v>
      </c>
      <c r="E6836" s="13">
        <v>25.961111111111133</v>
      </c>
      <c r="F6836" s="13">
        <v>30.944444444444457</v>
      </c>
      <c r="G6836" s="13">
        <v>0.85206021572126944</v>
      </c>
      <c r="H6836" s="13">
        <v>0.92252372479240807</v>
      </c>
      <c r="I6836" s="13">
        <v>0.92361875670244176</v>
      </c>
      <c r="J6836" s="13">
        <v>28.580869304625569</v>
      </c>
      <c r="K6836" s="13">
        <v>2.363575139818888</v>
      </c>
      <c r="L6836" s="13">
        <v>2.363575139818888</v>
      </c>
      <c r="M6836" s="13">
        <v>0</v>
      </c>
      <c r="N6836" s="13">
        <v>28.580869304625569</v>
      </c>
    </row>
    <row r="6837" spans="1:15" x14ac:dyDescent="0.3">
      <c r="A6837" s="2" t="s">
        <v>1158</v>
      </c>
      <c r="B6837" s="2" t="str">
        <f>VLOOKUP(A6837,'Hold Harmless'!A$1:B$7201,2,FALSE)</f>
        <v>TRIUMPH PUBLIC HIGH SCHOOLS-LAREDO</v>
      </c>
      <c r="C6837" s="2">
        <v>2</v>
      </c>
      <c r="D6837" s="13">
        <v>7.7111111111111059</v>
      </c>
      <c r="E6837" s="13">
        <v>28.194444444444475</v>
      </c>
      <c r="F6837" s="13">
        <v>35.90555555555558</v>
      </c>
      <c r="G6837" s="13">
        <v>0.85206021572126944</v>
      </c>
      <c r="H6837" s="13">
        <v>0.92252372479240807</v>
      </c>
      <c r="I6837" s="13">
        <v>0.92361875670244176</v>
      </c>
      <c r="J6837" s="13">
        <v>33.163044580932699</v>
      </c>
      <c r="K6837" s="13">
        <v>2.7425109746228813</v>
      </c>
      <c r="L6837" s="13">
        <v>2.7425109746228813</v>
      </c>
      <c r="M6837" s="13">
        <v>0</v>
      </c>
      <c r="N6837" s="13">
        <v>33.163044580932699</v>
      </c>
    </row>
    <row r="6838" spans="1:15" x14ac:dyDescent="0.3">
      <c r="A6838" s="2" t="s">
        <v>1158</v>
      </c>
      <c r="B6838" s="2" t="str">
        <f>VLOOKUP(A6838,'Hold Harmless'!A$1:B$7201,2,FALSE)</f>
        <v>TRIUMPH PUBLIC HIGH SCHOOLS-LAREDO</v>
      </c>
      <c r="C6838" s="2">
        <v>3</v>
      </c>
      <c r="D6838" s="13">
        <v>8.8273809523809845</v>
      </c>
      <c r="E6838" s="13">
        <v>27.714285714285712</v>
      </c>
      <c r="F6838" s="13">
        <v>36.5416666666667</v>
      </c>
      <c r="G6838" s="13">
        <v>0.85206021572126944</v>
      </c>
      <c r="H6838" s="13">
        <v>0.92252372479240807</v>
      </c>
      <c r="I6838" s="13">
        <v>0.92361875670244176</v>
      </c>
      <c r="J6838" s="13">
        <v>33.750568734501755</v>
      </c>
      <c r="K6838" s="13">
        <v>2.791097932164945</v>
      </c>
      <c r="L6838" s="13">
        <v>2.791097932164945</v>
      </c>
      <c r="M6838" s="13">
        <v>0</v>
      </c>
      <c r="N6838" s="13">
        <v>33.750568734501755</v>
      </c>
    </row>
    <row r="6839" spans="1:15" x14ac:dyDescent="0.3">
      <c r="A6839" s="2" t="s">
        <v>1158</v>
      </c>
      <c r="B6839" s="2" t="str">
        <f>VLOOKUP(A6839,'Hold Harmless'!A$1:B$7201,2,FALSE)</f>
        <v>TRIUMPH PUBLIC HIGH SCHOOLS-LAREDO</v>
      </c>
      <c r="C6839" s="2">
        <v>4</v>
      </c>
      <c r="D6839" s="13">
        <v>6.4712643678160919</v>
      </c>
      <c r="E6839" s="13">
        <v>30.465517241379303</v>
      </c>
      <c r="F6839" s="13">
        <v>36.936781609195393</v>
      </c>
      <c r="G6839" s="13">
        <v>0.85206021572126944</v>
      </c>
      <c r="H6839" s="13">
        <v>0.92252372479240807</v>
      </c>
      <c r="I6839" s="13">
        <v>0.92361875670244176</v>
      </c>
      <c r="J6839" s="13">
        <v>34.115504306474662</v>
      </c>
      <c r="K6839" s="13">
        <v>2.8212773027207305</v>
      </c>
      <c r="L6839" s="13">
        <v>2.8212773027207305</v>
      </c>
      <c r="M6839" s="13">
        <v>0</v>
      </c>
      <c r="N6839" s="13">
        <v>34.115504306474662</v>
      </c>
    </row>
    <row r="6840" spans="1:15" x14ac:dyDescent="0.3">
      <c r="A6840" s="2" t="s">
        <v>1158</v>
      </c>
      <c r="B6840" s="2" t="str">
        <f>VLOOKUP(A6840,'Hold Harmless'!A$1:B$7201,2,FALSE)</f>
        <v>TRIUMPH PUBLIC HIGH SCHOOLS-LAREDO</v>
      </c>
      <c r="C6840" s="2">
        <v>5</v>
      </c>
      <c r="D6840" s="13">
        <v>7.3988095238095406</v>
      </c>
      <c r="E6840" s="13">
        <v>28.559523809523835</v>
      </c>
      <c r="F6840" s="13">
        <v>35.958333333333378</v>
      </c>
      <c r="G6840" s="13">
        <v>0.85206021572126944</v>
      </c>
      <c r="H6840" s="13">
        <v>0.92252372479240807</v>
      </c>
      <c r="I6840" s="13">
        <v>0.92361875670244176</v>
      </c>
      <c r="J6840" s="13">
        <v>33.211791126425346</v>
      </c>
      <c r="K6840" s="13">
        <v>2.7465422069080319</v>
      </c>
      <c r="L6840" s="13">
        <v>2.7465422069080319</v>
      </c>
      <c r="M6840" s="13">
        <v>0</v>
      </c>
      <c r="N6840" s="13">
        <v>33.211791126425346</v>
      </c>
    </row>
    <row r="6841" spans="1:15" ht="15" thickBot="1" x14ac:dyDescent="0.35">
      <c r="A6841" s="2" t="s">
        <v>1158</v>
      </c>
      <c r="B6841" s="2" t="str">
        <f>VLOOKUP(A6841,'Hold Harmless'!A$1:B$7201,2,FALSE)</f>
        <v>TRIUMPH PUBLIC HIGH SCHOOLS-LAREDO</v>
      </c>
      <c r="C6841" s="2">
        <v>6</v>
      </c>
      <c r="D6841" s="13">
        <v>5.7333333333333236</v>
      </c>
      <c r="E6841" s="13">
        <v>31.427777777777802</v>
      </c>
      <c r="F6841" s="13">
        <v>37.161111111111126</v>
      </c>
      <c r="G6841" s="13">
        <v>0.85206021572126944</v>
      </c>
      <c r="H6841" s="13">
        <v>0.92252372479240807</v>
      </c>
      <c r="I6841" s="13">
        <v>0.92361875670244176</v>
      </c>
      <c r="J6841" s="13">
        <v>34.322699242125751</v>
      </c>
      <c r="K6841" s="13">
        <v>2.838411868985375</v>
      </c>
      <c r="L6841" s="13">
        <v>2.838411868985375</v>
      </c>
      <c r="M6841" s="13">
        <v>0</v>
      </c>
      <c r="N6841" s="13">
        <v>34.322699242125751</v>
      </c>
      <c r="O6841" s="24">
        <f t="shared" ref="O6841" si="1138">SUM(N6836:N6841)</f>
        <v>197.14447729508578</v>
      </c>
    </row>
    <row r="6842" spans="1:15" ht="15" thickTop="1" x14ac:dyDescent="0.3">
      <c r="A6842" s="4" t="s">
        <v>1159</v>
      </c>
      <c r="B6842" s="4" t="str">
        <f>VLOOKUP(A6842,'Hold Harmless'!A$1:B$7201,2,FALSE)</f>
        <v>LAREDO ISD</v>
      </c>
      <c r="C6842" s="4">
        <v>1</v>
      </c>
      <c r="D6842" s="10">
        <v>359.93055555554889</v>
      </c>
      <c r="E6842" s="10">
        <v>3094.2055555556108</v>
      </c>
      <c r="F6842" s="10">
        <v>3454.1361111111596</v>
      </c>
      <c r="G6842" s="10">
        <v>0.95977337481376745</v>
      </c>
      <c r="H6842" s="10">
        <v>0.97623092774162246</v>
      </c>
      <c r="I6842" s="10">
        <v>0.98314174191763493</v>
      </c>
      <c r="J6842" s="10">
        <v>3395.905393098431</v>
      </c>
      <c r="K6842" s="10">
        <v>58.23071801272863</v>
      </c>
      <c r="L6842" s="10">
        <v>58.23071801272863</v>
      </c>
      <c r="M6842" s="10">
        <v>0</v>
      </c>
      <c r="N6842" s="10">
        <v>3395.905393098431</v>
      </c>
    </row>
    <row r="6843" spans="1:15" x14ac:dyDescent="0.3">
      <c r="A6843" s="4" t="s">
        <v>1159</v>
      </c>
      <c r="B6843" s="4" t="str">
        <f>VLOOKUP(A6843,'Hold Harmless'!A$1:B$7201,2,FALSE)</f>
        <v>LAREDO ISD</v>
      </c>
      <c r="C6843" s="4">
        <v>2</v>
      </c>
      <c r="D6843" s="10">
        <v>444.98888888888774</v>
      </c>
      <c r="E6843" s="10">
        <v>3021.0083333333887</v>
      </c>
      <c r="F6843" s="10">
        <v>3465.9972222222764</v>
      </c>
      <c r="G6843" s="10">
        <v>0.95977337481376745</v>
      </c>
      <c r="H6843" s="10">
        <v>0.97623092774162246</v>
      </c>
      <c r="I6843" s="10">
        <v>0.98314174191763493</v>
      </c>
      <c r="J6843" s="10">
        <v>3407.5665465372927</v>
      </c>
      <c r="K6843" s="10">
        <v>58.430675684983726</v>
      </c>
      <c r="L6843" s="10">
        <v>58.430675684983726</v>
      </c>
      <c r="M6843" s="10">
        <v>0</v>
      </c>
      <c r="N6843" s="10">
        <v>3407.5665465372927</v>
      </c>
    </row>
    <row r="6844" spans="1:15" x14ac:dyDescent="0.3">
      <c r="A6844" s="4" t="s">
        <v>1159</v>
      </c>
      <c r="B6844" s="4" t="str">
        <f>VLOOKUP(A6844,'Hold Harmless'!A$1:B$7201,2,FALSE)</f>
        <v>LAREDO ISD</v>
      </c>
      <c r="C6844" s="4">
        <v>3</v>
      </c>
      <c r="D6844" s="10">
        <v>448.69047619051565</v>
      </c>
      <c r="E6844" s="10">
        <v>3000.5238095239647</v>
      </c>
      <c r="F6844" s="10">
        <v>3449.2142857144804</v>
      </c>
      <c r="G6844" s="10">
        <v>0.95977337481376745</v>
      </c>
      <c r="H6844" s="10">
        <v>0.97623092774162246</v>
      </c>
      <c r="I6844" s="10">
        <v>0.98314174191763493</v>
      </c>
      <c r="J6844" s="10">
        <v>3391.0665411045252</v>
      </c>
      <c r="K6844" s="10">
        <v>58.147744609955225</v>
      </c>
      <c r="L6844" s="10">
        <v>58.147744609955225</v>
      </c>
      <c r="M6844" s="10">
        <v>0</v>
      </c>
      <c r="N6844" s="10">
        <v>3391.0665411045252</v>
      </c>
    </row>
    <row r="6845" spans="1:15" x14ac:dyDescent="0.3">
      <c r="A6845" s="4" t="s">
        <v>1159</v>
      </c>
      <c r="B6845" s="4" t="str">
        <f>VLOOKUP(A6845,'Hold Harmless'!A$1:B$7201,2,FALSE)</f>
        <v>LAREDO ISD</v>
      </c>
      <c r="C6845" s="4">
        <v>4</v>
      </c>
      <c r="D6845" s="10">
        <v>229.43333333332134</v>
      </c>
      <c r="E6845" s="10">
        <v>3213.3033333333919</v>
      </c>
      <c r="F6845" s="10">
        <v>3442.7366666667131</v>
      </c>
      <c r="G6845" s="10">
        <v>0.95977337481376745</v>
      </c>
      <c r="H6845" s="10">
        <v>0.97623092774162246</v>
      </c>
      <c r="I6845" s="10">
        <v>0.98314174191763493</v>
      </c>
      <c r="J6845" s="10">
        <v>3384.6981234304244</v>
      </c>
      <c r="K6845" s="10">
        <v>58.03854323628866</v>
      </c>
      <c r="L6845" s="10">
        <v>58.03854323628866</v>
      </c>
      <c r="M6845" s="10">
        <v>0</v>
      </c>
      <c r="N6845" s="10">
        <v>3384.6981234304244</v>
      </c>
    </row>
    <row r="6846" spans="1:15" x14ac:dyDescent="0.3">
      <c r="A6846" s="4" t="s">
        <v>1159</v>
      </c>
      <c r="B6846" s="4" t="str">
        <f>VLOOKUP(A6846,'Hold Harmless'!A$1:B$7201,2,FALSE)</f>
        <v>LAREDO ISD</v>
      </c>
      <c r="C6846" s="4">
        <v>5</v>
      </c>
      <c r="D6846" s="10">
        <v>523.36607142862454</v>
      </c>
      <c r="E6846" s="10">
        <v>2894.8511904763263</v>
      </c>
      <c r="F6846" s="10">
        <v>3418.2172619049506</v>
      </c>
      <c r="G6846" s="10">
        <v>0.95977337481376745</v>
      </c>
      <c r="H6846" s="10">
        <v>0.97623092774162246</v>
      </c>
      <c r="I6846" s="10">
        <v>0.98314174191763493</v>
      </c>
      <c r="J6846" s="10">
        <v>3360.5920731221618</v>
      </c>
      <c r="K6846" s="10">
        <v>57.625188782788882</v>
      </c>
      <c r="L6846" s="10">
        <v>57.625188782788882</v>
      </c>
      <c r="M6846" s="10">
        <v>0</v>
      </c>
      <c r="N6846" s="10">
        <v>3360.5920731221618</v>
      </c>
    </row>
    <row r="6847" spans="1:15" ht="15" thickBot="1" x14ac:dyDescent="0.35">
      <c r="A6847" s="4" t="s">
        <v>1159</v>
      </c>
      <c r="B6847" s="4" t="str">
        <f>VLOOKUP(A6847,'Hold Harmless'!A$1:B$7201,2,FALSE)</f>
        <v>LAREDO ISD</v>
      </c>
      <c r="C6847" s="4">
        <v>6</v>
      </c>
      <c r="D6847" s="10">
        <v>922.81666666664285</v>
      </c>
      <c r="E6847" s="10">
        <v>2504.6499999999487</v>
      </c>
      <c r="F6847" s="10">
        <v>3427.4666666665917</v>
      </c>
      <c r="G6847" s="10">
        <v>0.95977337481376745</v>
      </c>
      <c r="H6847" s="10">
        <v>0.97623092774162246</v>
      </c>
      <c r="I6847" s="10">
        <v>0.98314174191763493</v>
      </c>
      <c r="J6847" s="10">
        <v>3369.6855490312228</v>
      </c>
      <c r="K6847" s="10">
        <v>57.781117635368901</v>
      </c>
      <c r="L6847" s="10">
        <v>57.781117635368901</v>
      </c>
      <c r="M6847" s="10">
        <v>0</v>
      </c>
      <c r="N6847" s="10">
        <v>3369.6855490312228</v>
      </c>
      <c r="O6847" s="24">
        <f t="shared" ref="O6847" si="1139">SUM(N6842:N6847)</f>
        <v>20309.514226324056</v>
      </c>
    </row>
    <row r="6848" spans="1:15" ht="15" thickTop="1" x14ac:dyDescent="0.3">
      <c r="A6848" s="11" t="s">
        <v>1160</v>
      </c>
      <c r="B6848" s="11" t="str">
        <f>VLOOKUP(A6848,'Hold Harmless'!A$1:B$7201,2,FALSE)</f>
        <v>UNITED ISD</v>
      </c>
      <c r="C6848" s="11">
        <v>1</v>
      </c>
      <c r="D6848" s="12">
        <v>58.774999999999281</v>
      </c>
      <c r="E6848" s="12">
        <v>6528.4583333349574</v>
      </c>
      <c r="F6848" s="12">
        <v>6587.233333334957</v>
      </c>
      <c r="G6848" s="12">
        <v>0.95709782888321404</v>
      </c>
      <c r="H6848" s="12">
        <v>0.97462947613867601</v>
      </c>
      <c r="I6848" s="12">
        <v>0.98201198744273621</v>
      </c>
      <c r="J6848" s="12">
        <v>6468.742097417301</v>
      </c>
      <c r="K6848" s="12">
        <v>118.49123591765601</v>
      </c>
      <c r="L6848" s="12">
        <v>118.49123591765601</v>
      </c>
      <c r="M6848" s="12">
        <v>0</v>
      </c>
      <c r="N6848" s="12">
        <v>6468.742097417301</v>
      </c>
    </row>
    <row r="6849" spans="1:15" x14ac:dyDescent="0.3">
      <c r="A6849" s="11" t="s">
        <v>1160</v>
      </c>
      <c r="B6849" s="11" t="str">
        <f>VLOOKUP(A6849,'Hold Harmless'!A$1:B$7201,2,FALSE)</f>
        <v>UNITED ISD</v>
      </c>
      <c r="C6849" s="11">
        <v>2</v>
      </c>
      <c r="D6849" s="12">
        <v>390.01839080461002</v>
      </c>
      <c r="E6849" s="12">
        <v>6255.0172413809778</v>
      </c>
      <c r="F6849" s="12">
        <v>6645.0356321855879</v>
      </c>
      <c r="G6849" s="12">
        <v>0.95709782888321404</v>
      </c>
      <c r="H6849" s="12">
        <v>0.97462947613867601</v>
      </c>
      <c r="I6849" s="12">
        <v>0.98201198744273621</v>
      </c>
      <c r="J6849" s="12">
        <v>6525.5046477903679</v>
      </c>
      <c r="K6849" s="12">
        <v>119.53098439522</v>
      </c>
      <c r="L6849" s="12">
        <v>119.53098439522</v>
      </c>
      <c r="M6849" s="12">
        <v>0</v>
      </c>
      <c r="N6849" s="12">
        <v>6525.5046477903679</v>
      </c>
    </row>
    <row r="6850" spans="1:15" x14ac:dyDescent="0.3">
      <c r="A6850" s="11" t="s">
        <v>1160</v>
      </c>
      <c r="B6850" s="11" t="str">
        <f>VLOOKUP(A6850,'Hold Harmless'!A$1:B$7201,2,FALSE)</f>
        <v>UNITED ISD</v>
      </c>
      <c r="C6850" s="11">
        <v>3</v>
      </c>
      <c r="D6850" s="12">
        <v>442.75714285728742</v>
      </c>
      <c r="E6850" s="12">
        <v>6161.4613095246705</v>
      </c>
      <c r="F6850" s="12">
        <v>6604.2184523819578</v>
      </c>
      <c r="G6850" s="12">
        <v>0.95709782888321404</v>
      </c>
      <c r="H6850" s="12">
        <v>0.97462947613867601</v>
      </c>
      <c r="I6850" s="12">
        <v>0.98201198744273621</v>
      </c>
      <c r="J6850" s="12">
        <v>6485.4216879295982</v>
      </c>
      <c r="K6850" s="12">
        <v>118.79676445235964</v>
      </c>
      <c r="L6850" s="12">
        <v>118.79676445235964</v>
      </c>
      <c r="M6850" s="12">
        <v>0</v>
      </c>
      <c r="N6850" s="12">
        <v>6485.4216879295982</v>
      </c>
    </row>
    <row r="6851" spans="1:15" x14ac:dyDescent="0.3">
      <c r="A6851" s="11" t="s">
        <v>1160</v>
      </c>
      <c r="B6851" s="11" t="str">
        <f>VLOOKUP(A6851,'Hold Harmless'!A$1:B$7201,2,FALSE)</f>
        <v>UNITED ISD</v>
      </c>
      <c r="C6851" s="11">
        <v>4</v>
      </c>
      <c r="D6851" s="12">
        <v>226.24333333331765</v>
      </c>
      <c r="E6851" s="12">
        <v>6566.4600000021337</v>
      </c>
      <c r="F6851" s="12">
        <v>6792.7033333354511</v>
      </c>
      <c r="G6851" s="12">
        <v>0.95709782888321404</v>
      </c>
      <c r="H6851" s="12">
        <v>0.97462947613867601</v>
      </c>
      <c r="I6851" s="12">
        <v>0.98201198744273621</v>
      </c>
      <c r="J6851" s="12">
        <v>6670.5161004776455</v>
      </c>
      <c r="K6851" s="12">
        <v>122.18723285780561</v>
      </c>
      <c r="L6851" s="12">
        <v>122.18723285780561</v>
      </c>
      <c r="M6851" s="12">
        <v>0</v>
      </c>
      <c r="N6851" s="12">
        <v>6670.5161004776455</v>
      </c>
    </row>
    <row r="6852" spans="1:15" x14ac:dyDescent="0.3">
      <c r="A6852" s="11" t="s">
        <v>1160</v>
      </c>
      <c r="B6852" s="11" t="str">
        <f>VLOOKUP(A6852,'Hold Harmless'!A$1:B$7201,2,FALSE)</f>
        <v>UNITED ISD</v>
      </c>
      <c r="C6852" s="11">
        <v>5</v>
      </c>
      <c r="D6852" s="12">
        <v>618.46490147783868</v>
      </c>
      <c r="E6852" s="12">
        <v>6155.9638752060491</v>
      </c>
      <c r="F6852" s="12">
        <v>6774.4287766838879</v>
      </c>
      <c r="G6852" s="12">
        <v>0.95709782888321404</v>
      </c>
      <c r="H6852" s="12">
        <v>0.97462947613867601</v>
      </c>
      <c r="I6852" s="12">
        <v>0.98201198744273621</v>
      </c>
      <c r="J6852" s="12">
        <v>6652.570266780609</v>
      </c>
      <c r="K6852" s="12">
        <v>121.8585099032789</v>
      </c>
      <c r="L6852" s="12">
        <v>121.8585099032789</v>
      </c>
      <c r="M6852" s="12">
        <v>0</v>
      </c>
      <c r="N6852" s="12">
        <v>6652.570266780609</v>
      </c>
    </row>
    <row r="6853" spans="1:15" ht="15" thickBot="1" x14ac:dyDescent="0.35">
      <c r="A6853" s="11" t="s">
        <v>1160</v>
      </c>
      <c r="B6853" s="11" t="str">
        <f>VLOOKUP(A6853,'Hold Harmless'!A$1:B$7201,2,FALSE)</f>
        <v>UNITED ISD</v>
      </c>
      <c r="C6853" s="11">
        <v>6</v>
      </c>
      <c r="D6853" s="12">
        <v>1462.7807471263427</v>
      </c>
      <c r="E6853" s="12">
        <v>5271.1713601530873</v>
      </c>
      <c r="F6853" s="12">
        <v>6733.9521072794305</v>
      </c>
      <c r="G6853" s="12">
        <v>0.95709782888321404</v>
      </c>
      <c r="H6853" s="12">
        <v>0.97462947613867601</v>
      </c>
      <c r="I6853" s="12">
        <v>0.98201198744273621</v>
      </c>
      <c r="J6853" s="12">
        <v>6612.8216922136753</v>
      </c>
      <c r="K6853" s="12">
        <v>121.13041506575519</v>
      </c>
      <c r="L6853" s="12">
        <v>121.13041506575519</v>
      </c>
      <c r="M6853" s="12">
        <v>0</v>
      </c>
      <c r="N6853" s="12">
        <v>6612.8216922136753</v>
      </c>
      <c r="O6853" s="24">
        <f t="shared" ref="O6853" si="1140">SUM(N6848:N6853)</f>
        <v>39415.576492609202</v>
      </c>
    </row>
    <row r="6854" spans="1:15" ht="15" thickTop="1" x14ac:dyDescent="0.3">
      <c r="A6854" s="2" t="s">
        <v>1161</v>
      </c>
      <c r="B6854" s="2" t="str">
        <f>VLOOKUP(A6854,'Hold Harmless'!A$1:B$7201,2,FALSE)</f>
        <v>WEBB CISD</v>
      </c>
      <c r="C6854" s="2">
        <v>1</v>
      </c>
      <c r="D6854" s="13">
        <v>42.068965517241331</v>
      </c>
      <c r="E6854" s="13">
        <v>0</v>
      </c>
      <c r="F6854" s="13">
        <v>42.068965517241331</v>
      </c>
      <c r="G6854" s="13">
        <v>0.95161509075702433</v>
      </c>
      <c r="H6854" s="13">
        <v>0.95034630441329004</v>
      </c>
      <c r="I6854" s="13">
        <v>1</v>
      </c>
      <c r="J6854" s="13">
        <v>42.068965517241331</v>
      </c>
      <c r="K6854" s="13">
        <v>0</v>
      </c>
      <c r="L6854" s="13">
        <v>0</v>
      </c>
      <c r="M6854" s="13">
        <v>0</v>
      </c>
      <c r="N6854" s="13">
        <v>42.068965517241331</v>
      </c>
    </row>
    <row r="6855" spans="1:15" x14ac:dyDescent="0.3">
      <c r="A6855" s="2" t="s">
        <v>1161</v>
      </c>
      <c r="B6855" s="2" t="str">
        <f>VLOOKUP(A6855,'Hold Harmless'!A$1:B$7201,2,FALSE)</f>
        <v>WEBB CISD</v>
      </c>
      <c r="C6855" s="2">
        <v>2</v>
      </c>
      <c r="D6855" s="13">
        <v>41.321428571428562</v>
      </c>
      <c r="E6855" s="13">
        <v>2.976190476190476E-2</v>
      </c>
      <c r="F6855" s="13">
        <v>41.351190476190467</v>
      </c>
      <c r="G6855" s="13">
        <v>0.95161509075702433</v>
      </c>
      <c r="H6855" s="13">
        <v>0.95034630441329004</v>
      </c>
      <c r="I6855" s="13">
        <v>1</v>
      </c>
      <c r="J6855" s="13">
        <v>41.351190476190467</v>
      </c>
      <c r="K6855" s="13">
        <v>0</v>
      </c>
      <c r="L6855" s="13">
        <v>0</v>
      </c>
      <c r="M6855" s="13">
        <v>0</v>
      </c>
      <c r="N6855" s="13">
        <v>41.351190476190467</v>
      </c>
    </row>
    <row r="6856" spans="1:15" x14ac:dyDescent="0.3">
      <c r="A6856" s="2" t="s">
        <v>1161</v>
      </c>
      <c r="B6856" s="2" t="str">
        <f>VLOOKUP(A6856,'Hold Harmless'!A$1:B$7201,2,FALSE)</f>
        <v>WEBB CISD</v>
      </c>
      <c r="C6856" s="2">
        <v>3</v>
      </c>
      <c r="D6856" s="13">
        <v>41.382183908045931</v>
      </c>
      <c r="E6856" s="13">
        <v>0</v>
      </c>
      <c r="F6856" s="13">
        <v>41.382183908045931</v>
      </c>
      <c r="G6856" s="13">
        <v>0.95161509075702433</v>
      </c>
      <c r="H6856" s="13">
        <v>0.95034630441329004</v>
      </c>
      <c r="I6856" s="13">
        <v>1</v>
      </c>
      <c r="J6856" s="13">
        <v>41.382183908045931</v>
      </c>
      <c r="K6856" s="13">
        <v>0</v>
      </c>
      <c r="L6856" s="13">
        <v>0</v>
      </c>
      <c r="M6856" s="13">
        <v>0</v>
      </c>
      <c r="N6856" s="13">
        <v>41.382183908045931</v>
      </c>
    </row>
    <row r="6857" spans="1:15" x14ac:dyDescent="0.3">
      <c r="A6857" s="2" t="s">
        <v>1161</v>
      </c>
      <c r="B6857" s="2" t="str">
        <f>VLOOKUP(A6857,'Hold Harmless'!A$1:B$7201,2,FALSE)</f>
        <v>WEBB CISD</v>
      </c>
      <c r="C6857" s="2">
        <v>4</v>
      </c>
      <c r="D6857" s="13">
        <v>40.202380952380921</v>
      </c>
      <c r="E6857" s="13">
        <v>5.9523809523809521E-3</v>
      </c>
      <c r="F6857" s="13">
        <v>40.2083333333333</v>
      </c>
      <c r="G6857" s="13">
        <v>0.95161509075702433</v>
      </c>
      <c r="H6857" s="13">
        <v>0.95034630441329004</v>
      </c>
      <c r="I6857" s="13">
        <v>1</v>
      </c>
      <c r="J6857" s="13">
        <v>40.2083333333333</v>
      </c>
      <c r="K6857" s="13">
        <v>0</v>
      </c>
      <c r="L6857" s="13">
        <v>0</v>
      </c>
      <c r="M6857" s="13">
        <v>0</v>
      </c>
      <c r="N6857" s="13">
        <v>40.2083333333333</v>
      </c>
    </row>
    <row r="6858" spans="1:15" x14ac:dyDescent="0.3">
      <c r="A6858" s="2" t="s">
        <v>1161</v>
      </c>
      <c r="B6858" s="2" t="str">
        <f>VLOOKUP(A6858,'Hold Harmless'!A$1:B$7201,2,FALSE)</f>
        <v>WEBB CISD</v>
      </c>
      <c r="C6858" s="2">
        <v>5</v>
      </c>
      <c r="D6858" s="13">
        <v>39.19047619047619</v>
      </c>
      <c r="E6858" s="13">
        <v>0</v>
      </c>
      <c r="F6858" s="13">
        <v>39.19047619047619</v>
      </c>
      <c r="G6858" s="13">
        <v>0.95161509075702433</v>
      </c>
      <c r="H6858" s="13">
        <v>0.95034630441329004</v>
      </c>
      <c r="I6858" s="13">
        <v>1</v>
      </c>
      <c r="J6858" s="13">
        <v>39.19047619047619</v>
      </c>
      <c r="K6858" s="13">
        <v>0</v>
      </c>
      <c r="L6858" s="13">
        <v>0</v>
      </c>
      <c r="M6858" s="13">
        <v>0</v>
      </c>
      <c r="N6858" s="13">
        <v>39.19047619047619</v>
      </c>
    </row>
    <row r="6859" spans="1:15" ht="15" thickBot="1" x14ac:dyDescent="0.35">
      <c r="A6859" s="2" t="s">
        <v>1161</v>
      </c>
      <c r="B6859" s="2" t="str">
        <f>VLOOKUP(A6859,'Hold Harmless'!A$1:B$7201,2,FALSE)</f>
        <v>WEBB CISD</v>
      </c>
      <c r="C6859" s="2">
        <v>6</v>
      </c>
      <c r="D6859" s="13">
        <v>38.272727272727238</v>
      </c>
      <c r="E6859" s="13">
        <v>0.22727272727272729</v>
      </c>
      <c r="F6859" s="13">
        <v>38.499999999999964</v>
      </c>
      <c r="G6859" s="13">
        <v>0.95161509075702433</v>
      </c>
      <c r="H6859" s="13">
        <v>0.95034630441329004</v>
      </c>
      <c r="I6859" s="13">
        <v>1</v>
      </c>
      <c r="J6859" s="13">
        <v>38.499999999999964</v>
      </c>
      <c r="K6859" s="13">
        <v>0</v>
      </c>
      <c r="L6859" s="13">
        <v>0</v>
      </c>
      <c r="M6859" s="13">
        <v>0</v>
      </c>
      <c r="N6859" s="13">
        <v>38.499999999999964</v>
      </c>
      <c r="O6859" s="24">
        <f t="shared" ref="O6859" si="1141">SUM(N6854:N6859)</f>
        <v>242.70114942528718</v>
      </c>
    </row>
    <row r="6860" spans="1:15" ht="15" thickTop="1" x14ac:dyDescent="0.3">
      <c r="A6860" s="4" t="s">
        <v>1162</v>
      </c>
      <c r="B6860" s="4" t="str">
        <f>VLOOKUP(A6860,'Hold Harmless'!A$1:B$7201,2,FALSE)</f>
        <v>BOLING ISD</v>
      </c>
      <c r="C6860" s="4">
        <v>1</v>
      </c>
      <c r="D6860" s="10">
        <v>164.16474654377859</v>
      </c>
      <c r="E6860" s="10">
        <v>8.4435483870967936</v>
      </c>
      <c r="F6860" s="10">
        <v>172.60829493087539</v>
      </c>
      <c r="G6860" s="10">
        <v>0.96247040643103465</v>
      </c>
      <c r="H6860" s="10">
        <v>0.95695661581737534</v>
      </c>
      <c r="I6860" s="10">
        <v>1</v>
      </c>
      <c r="J6860" s="10">
        <v>172.60829493087539</v>
      </c>
      <c r="K6860" s="10">
        <v>0</v>
      </c>
      <c r="L6860" s="10">
        <v>0</v>
      </c>
      <c r="M6860" s="10">
        <v>0</v>
      </c>
      <c r="N6860" s="10">
        <v>172.60829493087539</v>
      </c>
    </row>
    <row r="6861" spans="1:15" x14ac:dyDescent="0.3">
      <c r="A6861" s="4" t="s">
        <v>1162</v>
      </c>
      <c r="B6861" s="4" t="str">
        <f>VLOOKUP(A6861,'Hold Harmless'!A$1:B$7201,2,FALSE)</f>
        <v>BOLING ISD</v>
      </c>
      <c r="C6861" s="4">
        <v>2</v>
      </c>
      <c r="D6861" s="10">
        <v>156.66666666666669</v>
      </c>
      <c r="E6861" s="10">
        <v>17.143678160919546</v>
      </c>
      <c r="F6861" s="10">
        <v>173.81034482758622</v>
      </c>
      <c r="G6861" s="10">
        <v>0.96247040643103465</v>
      </c>
      <c r="H6861" s="10">
        <v>0.95695661581737534</v>
      </c>
      <c r="I6861" s="10">
        <v>1</v>
      </c>
      <c r="J6861" s="10">
        <v>173.81034482758622</v>
      </c>
      <c r="K6861" s="10">
        <v>0</v>
      </c>
      <c r="L6861" s="10">
        <v>0</v>
      </c>
      <c r="M6861" s="10">
        <v>0</v>
      </c>
      <c r="N6861" s="10">
        <v>173.81034482758622</v>
      </c>
    </row>
    <row r="6862" spans="1:15" x14ac:dyDescent="0.3">
      <c r="A6862" s="4" t="s">
        <v>1162</v>
      </c>
      <c r="B6862" s="4" t="str">
        <f>VLOOKUP(A6862,'Hold Harmless'!A$1:B$7201,2,FALSE)</f>
        <v>BOLING ISD</v>
      </c>
      <c r="C6862" s="4">
        <v>3</v>
      </c>
      <c r="D6862" s="10">
        <v>159.86472222222159</v>
      </c>
      <c r="E6862" s="10">
        <v>12.799999999999997</v>
      </c>
      <c r="F6862" s="10">
        <v>172.6647222222216</v>
      </c>
      <c r="G6862" s="10">
        <v>0.96247040643103465</v>
      </c>
      <c r="H6862" s="10">
        <v>0.95695661581737534</v>
      </c>
      <c r="I6862" s="10">
        <v>1</v>
      </c>
      <c r="J6862" s="10">
        <v>172.6647222222216</v>
      </c>
      <c r="K6862" s="10">
        <v>0</v>
      </c>
      <c r="L6862" s="10">
        <v>0</v>
      </c>
      <c r="M6862" s="10">
        <v>0</v>
      </c>
      <c r="N6862" s="10">
        <v>172.6647222222216</v>
      </c>
    </row>
    <row r="6863" spans="1:15" x14ac:dyDescent="0.3">
      <c r="A6863" s="4" t="s">
        <v>1162</v>
      </c>
      <c r="B6863" s="4" t="str">
        <f>VLOOKUP(A6863,'Hold Harmless'!A$1:B$7201,2,FALSE)</f>
        <v>BOLING ISD</v>
      </c>
      <c r="C6863" s="4">
        <v>4</v>
      </c>
      <c r="D6863" s="10">
        <v>155.13571428571365</v>
      </c>
      <c r="E6863" s="10">
        <v>19.276785714285744</v>
      </c>
      <c r="F6863" s="10">
        <v>174.4124999999994</v>
      </c>
      <c r="G6863" s="10">
        <v>0.96247040643103465</v>
      </c>
      <c r="H6863" s="10">
        <v>0.95695661581737534</v>
      </c>
      <c r="I6863" s="10">
        <v>1</v>
      </c>
      <c r="J6863" s="10">
        <v>174.4124999999994</v>
      </c>
      <c r="K6863" s="10">
        <v>0</v>
      </c>
      <c r="L6863" s="10">
        <v>0</v>
      </c>
      <c r="M6863" s="10">
        <v>0</v>
      </c>
      <c r="N6863" s="10">
        <v>174.4124999999994</v>
      </c>
    </row>
    <row r="6864" spans="1:15" x14ac:dyDescent="0.3">
      <c r="A6864" s="4" t="s">
        <v>1162</v>
      </c>
      <c r="B6864" s="4" t="str">
        <f>VLOOKUP(A6864,'Hold Harmless'!A$1:B$7201,2,FALSE)</f>
        <v>BOLING ISD</v>
      </c>
      <c r="C6864" s="4">
        <v>5</v>
      </c>
      <c r="D6864" s="10">
        <v>161.2141666666661</v>
      </c>
      <c r="E6864" s="10">
        <v>13.076666666666661</v>
      </c>
      <c r="F6864" s="10">
        <v>174.29083333333276</v>
      </c>
      <c r="G6864" s="10">
        <v>0.96247040643103465</v>
      </c>
      <c r="H6864" s="10">
        <v>0.95695661581737534</v>
      </c>
      <c r="I6864" s="10">
        <v>1</v>
      </c>
      <c r="J6864" s="10">
        <v>174.29083333333276</v>
      </c>
      <c r="K6864" s="10">
        <v>0</v>
      </c>
      <c r="L6864" s="10">
        <v>0</v>
      </c>
      <c r="M6864" s="10">
        <v>0</v>
      </c>
      <c r="N6864" s="10">
        <v>174.29083333333276</v>
      </c>
    </row>
    <row r="6865" spans="1:15" ht="15" thickBot="1" x14ac:dyDescent="0.35">
      <c r="A6865" s="4" t="s">
        <v>1162</v>
      </c>
      <c r="B6865" s="4" t="str">
        <f>VLOOKUP(A6865,'Hold Harmless'!A$1:B$7201,2,FALSE)</f>
        <v>BOLING ISD</v>
      </c>
      <c r="C6865" s="4">
        <v>6</v>
      </c>
      <c r="D6865" s="10">
        <v>161.93599232456128</v>
      </c>
      <c r="E6865" s="10">
        <v>11.1640625</v>
      </c>
      <c r="F6865" s="10">
        <v>173.10005482456128</v>
      </c>
      <c r="G6865" s="10">
        <v>0.96247040643103465</v>
      </c>
      <c r="H6865" s="10">
        <v>0.95695661581737534</v>
      </c>
      <c r="I6865" s="10">
        <v>1</v>
      </c>
      <c r="J6865" s="10">
        <v>173.10005482456128</v>
      </c>
      <c r="K6865" s="10">
        <v>0</v>
      </c>
      <c r="L6865" s="10">
        <v>0</v>
      </c>
      <c r="M6865" s="10">
        <v>0</v>
      </c>
      <c r="N6865" s="10">
        <v>173.10005482456128</v>
      </c>
      <c r="O6865" s="24">
        <f t="shared" ref="O6865" si="1142">SUM(N6860:N6865)</f>
        <v>1040.8867501385766</v>
      </c>
    </row>
    <row r="6866" spans="1:15" ht="15" thickTop="1" x14ac:dyDescent="0.3">
      <c r="A6866" s="11" t="s">
        <v>1163</v>
      </c>
      <c r="B6866" s="11" t="str">
        <f>VLOOKUP(A6866,'Hold Harmless'!A$1:B$7201,2,FALSE)</f>
        <v>EAST BERNARD ISD</v>
      </c>
      <c r="C6866" s="11">
        <v>1</v>
      </c>
      <c r="D6866" s="12">
        <v>135.59184350132693</v>
      </c>
      <c r="E6866" s="12">
        <v>12.465075154730332</v>
      </c>
      <c r="F6866" s="12">
        <v>148.05691865605726</v>
      </c>
      <c r="G6866" s="12">
        <v>0.96795599946763566</v>
      </c>
      <c r="H6866" s="12">
        <v>0.96353276906351915</v>
      </c>
      <c r="I6866" s="12">
        <v>1</v>
      </c>
      <c r="J6866" s="12">
        <v>148.05691865605726</v>
      </c>
      <c r="K6866" s="12">
        <v>0</v>
      </c>
      <c r="L6866" s="12">
        <v>0</v>
      </c>
      <c r="M6866" s="12">
        <v>0</v>
      </c>
      <c r="N6866" s="12">
        <v>148.05691865605726</v>
      </c>
    </row>
    <row r="6867" spans="1:15" x14ac:dyDescent="0.3">
      <c r="A6867" s="11" t="s">
        <v>1163</v>
      </c>
      <c r="B6867" s="11" t="str">
        <f>VLOOKUP(A6867,'Hold Harmless'!A$1:B$7201,2,FALSE)</f>
        <v>EAST BERNARD ISD</v>
      </c>
      <c r="C6867" s="11">
        <v>2</v>
      </c>
      <c r="D6867" s="12">
        <v>145.26190476190501</v>
      </c>
      <c r="E6867" s="12">
        <v>3.1057539682539641</v>
      </c>
      <c r="F6867" s="12">
        <v>148.36765873015898</v>
      </c>
      <c r="G6867" s="12">
        <v>0.96795599946763566</v>
      </c>
      <c r="H6867" s="12">
        <v>0.96353276906351915</v>
      </c>
      <c r="I6867" s="12">
        <v>1</v>
      </c>
      <c r="J6867" s="12">
        <v>148.36765873015898</v>
      </c>
      <c r="K6867" s="12">
        <v>0</v>
      </c>
      <c r="L6867" s="12">
        <v>0</v>
      </c>
      <c r="M6867" s="12">
        <v>0</v>
      </c>
      <c r="N6867" s="12">
        <v>148.36765873015898</v>
      </c>
    </row>
    <row r="6868" spans="1:15" x14ac:dyDescent="0.3">
      <c r="A6868" s="11" t="s">
        <v>1163</v>
      </c>
      <c r="B6868" s="11" t="str">
        <f>VLOOKUP(A6868,'Hold Harmless'!A$1:B$7201,2,FALSE)</f>
        <v>EAST BERNARD ISD</v>
      </c>
      <c r="C6868" s="11">
        <v>3</v>
      </c>
      <c r="D6868" s="12">
        <v>140.462072649573</v>
      </c>
      <c r="E6868" s="12">
        <v>5.2692307692307629</v>
      </c>
      <c r="F6868" s="12">
        <v>145.73130341880378</v>
      </c>
      <c r="G6868" s="12">
        <v>0.96795599946763566</v>
      </c>
      <c r="H6868" s="12">
        <v>0.96353276906351915</v>
      </c>
      <c r="I6868" s="12">
        <v>1</v>
      </c>
      <c r="J6868" s="12">
        <v>145.73130341880378</v>
      </c>
      <c r="K6868" s="12">
        <v>0</v>
      </c>
      <c r="L6868" s="12">
        <v>0</v>
      </c>
      <c r="M6868" s="12">
        <v>0</v>
      </c>
      <c r="N6868" s="12">
        <v>145.73130341880378</v>
      </c>
    </row>
    <row r="6869" spans="1:15" x14ac:dyDescent="0.3">
      <c r="A6869" s="11" t="s">
        <v>1163</v>
      </c>
      <c r="B6869" s="11" t="str">
        <f>VLOOKUP(A6869,'Hold Harmless'!A$1:B$7201,2,FALSE)</f>
        <v>EAST BERNARD ISD</v>
      </c>
      <c r="C6869" s="11">
        <v>4</v>
      </c>
      <c r="D6869" s="12">
        <v>140.93721198156692</v>
      </c>
      <c r="E6869" s="12">
        <v>6.924731182795715</v>
      </c>
      <c r="F6869" s="12">
        <v>147.86194316436263</v>
      </c>
      <c r="G6869" s="12">
        <v>0.96795599946763566</v>
      </c>
      <c r="H6869" s="12">
        <v>0.96353276906351915</v>
      </c>
      <c r="I6869" s="12">
        <v>1</v>
      </c>
      <c r="J6869" s="12">
        <v>147.86194316436263</v>
      </c>
      <c r="K6869" s="12">
        <v>0</v>
      </c>
      <c r="L6869" s="12">
        <v>0</v>
      </c>
      <c r="M6869" s="12">
        <v>0</v>
      </c>
      <c r="N6869" s="12">
        <v>147.86194316436263</v>
      </c>
    </row>
    <row r="6870" spans="1:15" x14ac:dyDescent="0.3">
      <c r="A6870" s="11" t="s">
        <v>1163</v>
      </c>
      <c r="B6870" s="11" t="str">
        <f>VLOOKUP(A6870,'Hold Harmless'!A$1:B$7201,2,FALSE)</f>
        <v>EAST BERNARD ISD</v>
      </c>
      <c r="C6870" s="11">
        <v>5</v>
      </c>
      <c r="D6870" s="12">
        <v>146.63218390804607</v>
      </c>
      <c r="E6870" s="12">
        <v>1.5747126436781607</v>
      </c>
      <c r="F6870" s="12">
        <v>148.20689655172424</v>
      </c>
      <c r="G6870" s="12">
        <v>0.96795599946763566</v>
      </c>
      <c r="H6870" s="12">
        <v>0.96353276906351915</v>
      </c>
      <c r="I6870" s="12">
        <v>1</v>
      </c>
      <c r="J6870" s="12">
        <v>148.20689655172424</v>
      </c>
      <c r="K6870" s="12">
        <v>0</v>
      </c>
      <c r="L6870" s="12">
        <v>0</v>
      </c>
      <c r="M6870" s="12">
        <v>0</v>
      </c>
      <c r="N6870" s="12">
        <v>148.20689655172424</v>
      </c>
    </row>
    <row r="6871" spans="1:15" ht="15" thickBot="1" x14ac:dyDescent="0.35">
      <c r="A6871" s="11" t="s">
        <v>1163</v>
      </c>
      <c r="B6871" s="11" t="str">
        <f>VLOOKUP(A6871,'Hold Harmless'!A$1:B$7201,2,FALSE)</f>
        <v>EAST BERNARD ISD</v>
      </c>
      <c r="C6871" s="11">
        <v>6</v>
      </c>
      <c r="D6871" s="12">
        <v>147.03219696969671</v>
      </c>
      <c r="E6871" s="12">
        <v>0.5892857142857143</v>
      </c>
      <c r="F6871" s="12">
        <v>147.62148268398244</v>
      </c>
      <c r="G6871" s="12">
        <v>0.96795599946763566</v>
      </c>
      <c r="H6871" s="12">
        <v>0.96353276906351915</v>
      </c>
      <c r="I6871" s="12">
        <v>1</v>
      </c>
      <c r="J6871" s="12">
        <v>147.62148268398244</v>
      </c>
      <c r="K6871" s="12">
        <v>0</v>
      </c>
      <c r="L6871" s="12">
        <v>0</v>
      </c>
      <c r="M6871" s="12">
        <v>0</v>
      </c>
      <c r="N6871" s="12">
        <v>147.62148268398244</v>
      </c>
      <c r="O6871" s="24">
        <f t="shared" ref="O6871" si="1143">SUM(N6866:N6871)</f>
        <v>885.84620320508941</v>
      </c>
    </row>
    <row r="6872" spans="1:15" ht="15" thickTop="1" x14ac:dyDescent="0.3">
      <c r="A6872" s="2" t="s">
        <v>1164</v>
      </c>
      <c r="B6872" s="2" t="str">
        <f>VLOOKUP(A6872,'Hold Harmless'!A$1:B$7201,2,FALSE)</f>
        <v>EL CAMPO ISD</v>
      </c>
      <c r="C6872" s="2">
        <v>1</v>
      </c>
      <c r="D6872" s="13">
        <v>385.66049382717381</v>
      </c>
      <c r="E6872" s="13">
        <v>152.12654320987653</v>
      </c>
      <c r="F6872" s="13">
        <v>537.78703703705037</v>
      </c>
      <c r="G6872" s="13">
        <v>0.94906007287102534</v>
      </c>
      <c r="H6872" s="13">
        <v>0.93285761682186763</v>
      </c>
      <c r="I6872" s="13">
        <v>1</v>
      </c>
      <c r="J6872" s="13">
        <v>537.78703703705037</v>
      </c>
      <c r="K6872" s="13">
        <v>0</v>
      </c>
      <c r="L6872" s="13">
        <v>0</v>
      </c>
      <c r="M6872" s="13">
        <v>0</v>
      </c>
      <c r="N6872" s="13">
        <v>537.78703703705037</v>
      </c>
    </row>
    <row r="6873" spans="1:15" x14ac:dyDescent="0.3">
      <c r="A6873" s="2" t="s">
        <v>1164</v>
      </c>
      <c r="B6873" s="2" t="str">
        <f>VLOOKUP(A6873,'Hold Harmless'!A$1:B$7201,2,FALSE)</f>
        <v>EL CAMPO ISD</v>
      </c>
      <c r="C6873" s="2">
        <v>2</v>
      </c>
      <c r="D6873" s="13">
        <v>429.66379310345241</v>
      </c>
      <c r="E6873" s="13">
        <v>115.3850574712644</v>
      </c>
      <c r="F6873" s="13">
        <v>545.04885057471677</v>
      </c>
      <c r="G6873" s="13">
        <v>0.94906007287102534</v>
      </c>
      <c r="H6873" s="13">
        <v>0.93285761682186763</v>
      </c>
      <c r="I6873" s="13">
        <v>1</v>
      </c>
      <c r="J6873" s="13">
        <v>545.04885057471677</v>
      </c>
      <c r="K6873" s="13">
        <v>0</v>
      </c>
      <c r="L6873" s="13">
        <v>0</v>
      </c>
      <c r="M6873" s="13">
        <v>0</v>
      </c>
      <c r="N6873" s="13">
        <v>545.04885057471677</v>
      </c>
    </row>
    <row r="6874" spans="1:15" x14ac:dyDescent="0.3">
      <c r="A6874" s="2" t="s">
        <v>1164</v>
      </c>
      <c r="B6874" s="2" t="str">
        <f>VLOOKUP(A6874,'Hold Harmless'!A$1:B$7201,2,FALSE)</f>
        <v>EL CAMPO ISD</v>
      </c>
      <c r="C6874" s="2">
        <v>3</v>
      </c>
      <c r="D6874" s="13">
        <v>472.75245098040165</v>
      </c>
      <c r="E6874" s="13">
        <v>58.950980392156993</v>
      </c>
      <c r="F6874" s="13">
        <v>531.70343137255861</v>
      </c>
      <c r="G6874" s="13">
        <v>0.94906007287102534</v>
      </c>
      <c r="H6874" s="13">
        <v>0.93285761682186763</v>
      </c>
      <c r="I6874" s="13">
        <v>1</v>
      </c>
      <c r="J6874" s="13">
        <v>531.70343137255861</v>
      </c>
      <c r="K6874" s="13">
        <v>0</v>
      </c>
      <c r="L6874" s="13">
        <v>0</v>
      </c>
      <c r="M6874" s="13">
        <v>0</v>
      </c>
      <c r="N6874" s="13">
        <v>531.70343137255861</v>
      </c>
    </row>
    <row r="6875" spans="1:15" x14ac:dyDescent="0.3">
      <c r="A6875" s="2" t="s">
        <v>1164</v>
      </c>
      <c r="B6875" s="2" t="str">
        <f>VLOOKUP(A6875,'Hold Harmless'!A$1:B$7201,2,FALSE)</f>
        <v>EL CAMPO ISD</v>
      </c>
      <c r="C6875" s="2">
        <v>4</v>
      </c>
      <c r="D6875" s="13">
        <v>489.97222222223354</v>
      </c>
      <c r="E6875" s="13">
        <v>37.156249999999979</v>
      </c>
      <c r="F6875" s="13">
        <v>527.12847222223354</v>
      </c>
      <c r="G6875" s="13">
        <v>0.94906007287102534</v>
      </c>
      <c r="H6875" s="13">
        <v>0.93285761682186763</v>
      </c>
      <c r="I6875" s="13">
        <v>1</v>
      </c>
      <c r="J6875" s="13">
        <v>527.12847222223354</v>
      </c>
      <c r="K6875" s="13">
        <v>0</v>
      </c>
      <c r="L6875" s="13">
        <v>0</v>
      </c>
      <c r="M6875" s="13">
        <v>0</v>
      </c>
      <c r="N6875" s="13">
        <v>527.12847222223354</v>
      </c>
    </row>
    <row r="6876" spans="1:15" x14ac:dyDescent="0.3">
      <c r="A6876" s="2" t="s">
        <v>1164</v>
      </c>
      <c r="B6876" s="2" t="str">
        <f>VLOOKUP(A6876,'Hold Harmless'!A$1:B$7201,2,FALSE)</f>
        <v>EL CAMPO ISD</v>
      </c>
      <c r="C6876" s="2">
        <v>5</v>
      </c>
      <c r="D6876" s="13">
        <v>490.04022988506148</v>
      </c>
      <c r="E6876" s="13">
        <v>30.293103448275861</v>
      </c>
      <c r="F6876" s="13">
        <v>520.33333333333735</v>
      </c>
      <c r="G6876" s="13">
        <v>0.94906007287102534</v>
      </c>
      <c r="H6876" s="13">
        <v>0.93285761682186763</v>
      </c>
      <c r="I6876" s="13">
        <v>1</v>
      </c>
      <c r="J6876" s="13">
        <v>520.33333333333735</v>
      </c>
      <c r="K6876" s="13">
        <v>0</v>
      </c>
      <c r="L6876" s="13">
        <v>0</v>
      </c>
      <c r="M6876" s="13">
        <v>0</v>
      </c>
      <c r="N6876" s="13">
        <v>520.33333333333735</v>
      </c>
    </row>
    <row r="6877" spans="1:15" ht="15" thickBot="1" x14ac:dyDescent="0.35">
      <c r="A6877" s="2" t="s">
        <v>1164</v>
      </c>
      <c r="B6877" s="2" t="str">
        <f>VLOOKUP(A6877,'Hold Harmless'!A$1:B$7201,2,FALSE)</f>
        <v>EL CAMPO ISD</v>
      </c>
      <c r="C6877" s="2">
        <v>6</v>
      </c>
      <c r="D6877" s="13">
        <v>478.05654761905481</v>
      </c>
      <c r="E6877" s="13">
        <v>28.675595238095255</v>
      </c>
      <c r="F6877" s="13">
        <v>506.73214285715005</v>
      </c>
      <c r="G6877" s="13">
        <v>0.94906007287102534</v>
      </c>
      <c r="H6877" s="13">
        <v>0.93285761682186763</v>
      </c>
      <c r="I6877" s="13">
        <v>1</v>
      </c>
      <c r="J6877" s="13">
        <v>506.73214285715005</v>
      </c>
      <c r="K6877" s="13">
        <v>0</v>
      </c>
      <c r="L6877" s="13">
        <v>0</v>
      </c>
      <c r="M6877" s="13">
        <v>0</v>
      </c>
      <c r="N6877" s="13">
        <v>506.73214285715005</v>
      </c>
      <c r="O6877" s="24">
        <f t="shared" ref="O6877" si="1144">SUM(N6872:N6877)</f>
        <v>3168.7332673970463</v>
      </c>
    </row>
    <row r="6878" spans="1:15" ht="15" thickTop="1" x14ac:dyDescent="0.3">
      <c r="A6878" s="4" t="s">
        <v>1165</v>
      </c>
      <c r="B6878" s="4" t="str">
        <f>VLOOKUP(A6878,'Hold Harmless'!A$1:B$7201,2,FALSE)</f>
        <v>WHARTON ISD</v>
      </c>
      <c r="C6878" s="4">
        <v>1</v>
      </c>
      <c r="D6878" s="10">
        <v>75.762345679013009</v>
      </c>
      <c r="E6878" s="10">
        <v>207.79629629629659</v>
      </c>
      <c r="F6878" s="10">
        <v>283.55864197530957</v>
      </c>
      <c r="G6878" s="10">
        <v>0.95099943484339211</v>
      </c>
      <c r="H6878" s="10">
        <v>0.9121658073101433</v>
      </c>
      <c r="I6878" s="10">
        <v>1</v>
      </c>
      <c r="J6878" s="10">
        <v>283.55864197530957</v>
      </c>
      <c r="K6878" s="10">
        <v>0</v>
      </c>
      <c r="L6878" s="10">
        <v>0</v>
      </c>
      <c r="M6878" s="10">
        <v>0</v>
      </c>
      <c r="N6878" s="10">
        <v>283.55864197530957</v>
      </c>
    </row>
    <row r="6879" spans="1:15" x14ac:dyDescent="0.3">
      <c r="A6879" s="4" t="s">
        <v>1165</v>
      </c>
      <c r="B6879" s="4" t="str">
        <f>VLOOKUP(A6879,'Hold Harmless'!A$1:B$7201,2,FALSE)</f>
        <v>WHARTON ISD</v>
      </c>
      <c r="C6879" s="4">
        <v>2</v>
      </c>
      <c r="D6879" s="10">
        <v>226.3448275862053</v>
      </c>
      <c r="E6879" s="10">
        <v>59.321839080459711</v>
      </c>
      <c r="F6879" s="10">
        <v>285.66666666666504</v>
      </c>
      <c r="G6879" s="10">
        <v>0.95099943484339211</v>
      </c>
      <c r="H6879" s="10">
        <v>0.9121658073101433</v>
      </c>
      <c r="I6879" s="10">
        <v>1</v>
      </c>
      <c r="J6879" s="10">
        <v>285.66666666666504</v>
      </c>
      <c r="K6879" s="10">
        <v>0</v>
      </c>
      <c r="L6879" s="10">
        <v>0</v>
      </c>
      <c r="M6879" s="10">
        <v>0</v>
      </c>
      <c r="N6879" s="10">
        <v>285.66666666666504</v>
      </c>
    </row>
    <row r="6880" spans="1:15" x14ac:dyDescent="0.3">
      <c r="A6880" s="4" t="s">
        <v>1165</v>
      </c>
      <c r="B6880" s="4" t="str">
        <f>VLOOKUP(A6880,'Hold Harmless'!A$1:B$7201,2,FALSE)</f>
        <v>WHARTON ISD</v>
      </c>
      <c r="C6880" s="4">
        <v>3</v>
      </c>
      <c r="D6880" s="10">
        <v>203.67708333333346</v>
      </c>
      <c r="E6880" s="10">
        <v>76.885416666666032</v>
      </c>
      <c r="F6880" s="10">
        <v>280.56249999999949</v>
      </c>
      <c r="G6880" s="10">
        <v>0.95099943484339211</v>
      </c>
      <c r="H6880" s="10">
        <v>0.9121658073101433</v>
      </c>
      <c r="I6880" s="10">
        <v>1</v>
      </c>
      <c r="J6880" s="10">
        <v>280.56249999999949</v>
      </c>
      <c r="K6880" s="10">
        <v>0</v>
      </c>
      <c r="L6880" s="10">
        <v>0</v>
      </c>
      <c r="M6880" s="10">
        <v>0</v>
      </c>
      <c r="N6880" s="10">
        <v>280.56249999999949</v>
      </c>
    </row>
    <row r="6881" spans="1:15" x14ac:dyDescent="0.3">
      <c r="A6881" s="4" t="s">
        <v>1165</v>
      </c>
      <c r="B6881" s="4" t="str">
        <f>VLOOKUP(A6881,'Hold Harmless'!A$1:B$7201,2,FALSE)</f>
        <v>WHARTON ISD</v>
      </c>
      <c r="C6881" s="4">
        <v>4</v>
      </c>
      <c r="D6881" s="10">
        <v>162.47333333333299</v>
      </c>
      <c r="E6881" s="10">
        <v>107.98333333333338</v>
      </c>
      <c r="F6881" s="10">
        <v>270.45666666666637</v>
      </c>
      <c r="G6881" s="10">
        <v>0.95099943484339211</v>
      </c>
      <c r="H6881" s="10">
        <v>0.9121658073101433</v>
      </c>
      <c r="I6881" s="10">
        <v>1</v>
      </c>
      <c r="J6881" s="10">
        <v>270.45666666666637</v>
      </c>
      <c r="K6881" s="10">
        <v>0</v>
      </c>
      <c r="L6881" s="10">
        <v>0</v>
      </c>
      <c r="M6881" s="10">
        <v>0</v>
      </c>
      <c r="N6881" s="10">
        <v>270.45666666666637</v>
      </c>
    </row>
    <row r="6882" spans="1:15" x14ac:dyDescent="0.3">
      <c r="A6882" s="4" t="s">
        <v>1165</v>
      </c>
      <c r="B6882" s="4" t="str">
        <f>VLOOKUP(A6882,'Hold Harmless'!A$1:B$7201,2,FALSE)</f>
        <v>WHARTON ISD</v>
      </c>
      <c r="C6882" s="4">
        <v>5</v>
      </c>
      <c r="D6882" s="10">
        <v>249.75757575757365</v>
      </c>
      <c r="E6882" s="10">
        <v>29.376262626262786</v>
      </c>
      <c r="F6882" s="10">
        <v>279.13383838383641</v>
      </c>
      <c r="G6882" s="10">
        <v>0.95099943484339211</v>
      </c>
      <c r="H6882" s="10">
        <v>0.9121658073101433</v>
      </c>
      <c r="I6882" s="10">
        <v>1</v>
      </c>
      <c r="J6882" s="10">
        <v>279.13383838383641</v>
      </c>
      <c r="K6882" s="10">
        <v>0</v>
      </c>
      <c r="L6882" s="10">
        <v>0</v>
      </c>
      <c r="M6882" s="10">
        <v>0</v>
      </c>
      <c r="N6882" s="10">
        <v>279.13383838383641</v>
      </c>
    </row>
    <row r="6883" spans="1:15" ht="15" thickBot="1" x14ac:dyDescent="0.35">
      <c r="A6883" s="4" t="s">
        <v>1165</v>
      </c>
      <c r="B6883" s="4" t="str">
        <f>VLOOKUP(A6883,'Hold Harmless'!A$1:B$7201,2,FALSE)</f>
        <v>WHARTON ISD</v>
      </c>
      <c r="C6883" s="4">
        <v>6</v>
      </c>
      <c r="D6883" s="10">
        <v>267.98809523809092</v>
      </c>
      <c r="E6883" s="10">
        <v>6.3541666666666643</v>
      </c>
      <c r="F6883" s="10">
        <v>274.34226190475761</v>
      </c>
      <c r="G6883" s="10">
        <v>0.95099943484339211</v>
      </c>
      <c r="H6883" s="10">
        <v>0.9121658073101433</v>
      </c>
      <c r="I6883" s="10">
        <v>1</v>
      </c>
      <c r="J6883" s="10">
        <v>274.34226190475761</v>
      </c>
      <c r="K6883" s="10">
        <v>0</v>
      </c>
      <c r="L6883" s="10">
        <v>0</v>
      </c>
      <c r="M6883" s="10">
        <v>0</v>
      </c>
      <c r="N6883" s="10">
        <v>274.34226190475761</v>
      </c>
      <c r="O6883" s="24">
        <f t="shared" ref="O6883" si="1145">SUM(N6878:N6883)</f>
        <v>1673.7205755972348</v>
      </c>
    </row>
    <row r="6884" spans="1:15" ht="15" thickTop="1" x14ac:dyDescent="0.3">
      <c r="A6884" s="11" t="s">
        <v>1166</v>
      </c>
      <c r="B6884" s="11" t="str">
        <f>VLOOKUP(A6884,'Hold Harmless'!A$1:B$7201,2,FALSE)</f>
        <v>LOUISE ISD</v>
      </c>
      <c r="C6884" s="11">
        <v>1</v>
      </c>
      <c r="D6884" s="12">
        <v>63.675925925925753</v>
      </c>
      <c r="E6884" s="12">
        <v>12.731481481481481</v>
      </c>
      <c r="F6884" s="12">
        <v>76.407407407407234</v>
      </c>
      <c r="G6884" s="12">
        <v>0.95147588963843377</v>
      </c>
      <c r="H6884" s="12">
        <v>0.94714653355231682</v>
      </c>
      <c r="I6884" s="12">
        <v>1</v>
      </c>
      <c r="J6884" s="12">
        <v>76.407407407407234</v>
      </c>
      <c r="K6884" s="12">
        <v>0</v>
      </c>
      <c r="L6884" s="12">
        <v>0</v>
      </c>
      <c r="M6884" s="12">
        <v>0</v>
      </c>
      <c r="N6884" s="12">
        <v>76.407407407407234</v>
      </c>
    </row>
    <row r="6885" spans="1:15" x14ac:dyDescent="0.3">
      <c r="A6885" s="11" t="s">
        <v>1166</v>
      </c>
      <c r="B6885" s="11" t="str">
        <f>VLOOKUP(A6885,'Hold Harmless'!A$1:B$7201,2,FALSE)</f>
        <v>LOUISE ISD</v>
      </c>
      <c r="C6885" s="11">
        <v>2</v>
      </c>
      <c r="D6885" s="12">
        <v>75.263718946978003</v>
      </c>
      <c r="E6885" s="12">
        <v>0.25862068965517238</v>
      </c>
      <c r="F6885" s="12">
        <v>75.522339636633177</v>
      </c>
      <c r="G6885" s="12">
        <v>0.95147588963843377</v>
      </c>
      <c r="H6885" s="12">
        <v>0.94714653355231682</v>
      </c>
      <c r="I6885" s="12">
        <v>1</v>
      </c>
      <c r="J6885" s="12">
        <v>75.522339636633177</v>
      </c>
      <c r="K6885" s="12">
        <v>0</v>
      </c>
      <c r="L6885" s="12">
        <v>0</v>
      </c>
      <c r="M6885" s="12">
        <v>0</v>
      </c>
      <c r="N6885" s="12">
        <v>75.522339636633177</v>
      </c>
    </row>
    <row r="6886" spans="1:15" x14ac:dyDescent="0.3">
      <c r="A6886" s="11" t="s">
        <v>1166</v>
      </c>
      <c r="B6886" s="11" t="str">
        <f>VLOOKUP(A6886,'Hold Harmless'!A$1:B$7201,2,FALSE)</f>
        <v>LOUISE ISD</v>
      </c>
      <c r="C6886" s="11">
        <v>3</v>
      </c>
      <c r="D6886" s="12">
        <v>73.524637681159334</v>
      </c>
      <c r="E6886" s="12">
        <v>0.64492753623188404</v>
      </c>
      <c r="F6886" s="12">
        <v>74.169565217391224</v>
      </c>
      <c r="G6886" s="12">
        <v>0.95147588963843377</v>
      </c>
      <c r="H6886" s="12">
        <v>0.94714653355231682</v>
      </c>
      <c r="I6886" s="12">
        <v>1</v>
      </c>
      <c r="J6886" s="12">
        <v>74.169565217391224</v>
      </c>
      <c r="K6886" s="12">
        <v>0</v>
      </c>
      <c r="L6886" s="12">
        <v>0</v>
      </c>
      <c r="M6886" s="12">
        <v>0</v>
      </c>
      <c r="N6886" s="12">
        <v>74.169565217391224</v>
      </c>
    </row>
    <row r="6887" spans="1:15" x14ac:dyDescent="0.3">
      <c r="A6887" s="11" t="s">
        <v>1166</v>
      </c>
      <c r="B6887" s="11" t="str">
        <f>VLOOKUP(A6887,'Hold Harmless'!A$1:B$7201,2,FALSE)</f>
        <v>LOUISE ISD</v>
      </c>
      <c r="C6887" s="11">
        <v>4</v>
      </c>
      <c r="D6887" s="12">
        <v>70.233990147783231</v>
      </c>
      <c r="E6887" s="12">
        <v>3.9374999999999929</v>
      </c>
      <c r="F6887" s="12">
        <v>74.171490147783231</v>
      </c>
      <c r="G6887" s="12">
        <v>0.95147588963843377</v>
      </c>
      <c r="H6887" s="12">
        <v>0.94714653355231682</v>
      </c>
      <c r="I6887" s="12">
        <v>1</v>
      </c>
      <c r="J6887" s="12">
        <v>74.171490147783231</v>
      </c>
      <c r="K6887" s="12">
        <v>0</v>
      </c>
      <c r="L6887" s="12">
        <v>0</v>
      </c>
      <c r="M6887" s="12">
        <v>0</v>
      </c>
      <c r="N6887" s="12">
        <v>74.171490147783231</v>
      </c>
    </row>
    <row r="6888" spans="1:15" x14ac:dyDescent="0.3">
      <c r="A6888" s="11" t="s">
        <v>1166</v>
      </c>
      <c r="B6888" s="11" t="str">
        <f>VLOOKUP(A6888,'Hold Harmless'!A$1:B$7201,2,FALSE)</f>
        <v>LOUISE ISD</v>
      </c>
      <c r="C6888" s="11">
        <v>5</v>
      </c>
      <c r="D6888" s="12">
        <v>75.880355276906812</v>
      </c>
      <c r="E6888" s="12">
        <v>0.2878787878787879</v>
      </c>
      <c r="F6888" s="12">
        <v>76.168234064785594</v>
      </c>
      <c r="G6888" s="12">
        <v>0.95147588963843377</v>
      </c>
      <c r="H6888" s="12">
        <v>0.94714653355231682</v>
      </c>
      <c r="I6888" s="12">
        <v>1</v>
      </c>
      <c r="J6888" s="12">
        <v>76.168234064785594</v>
      </c>
      <c r="K6888" s="12">
        <v>0</v>
      </c>
      <c r="L6888" s="12">
        <v>0</v>
      </c>
      <c r="M6888" s="12">
        <v>0</v>
      </c>
      <c r="N6888" s="12">
        <v>76.168234064785594</v>
      </c>
    </row>
    <row r="6889" spans="1:15" ht="15" thickBot="1" x14ac:dyDescent="0.35">
      <c r="A6889" s="11" t="s">
        <v>1166</v>
      </c>
      <c r="B6889" s="11" t="str">
        <f>VLOOKUP(A6889,'Hold Harmless'!A$1:B$7201,2,FALSE)</f>
        <v>LOUISE ISD</v>
      </c>
      <c r="C6889" s="11">
        <v>6</v>
      </c>
      <c r="D6889" s="12">
        <v>75.195738749502297</v>
      </c>
      <c r="E6889" s="12">
        <v>0</v>
      </c>
      <c r="F6889" s="12">
        <v>75.195738749502297</v>
      </c>
      <c r="G6889" s="12">
        <v>0.95147588963843377</v>
      </c>
      <c r="H6889" s="12">
        <v>0.94714653355231682</v>
      </c>
      <c r="I6889" s="12">
        <v>1</v>
      </c>
      <c r="J6889" s="12">
        <v>75.195738749502297</v>
      </c>
      <c r="K6889" s="12">
        <v>0</v>
      </c>
      <c r="L6889" s="12">
        <v>0</v>
      </c>
      <c r="M6889" s="12">
        <v>0</v>
      </c>
      <c r="N6889" s="12">
        <v>75.195738749502297</v>
      </c>
      <c r="O6889" s="24">
        <f t="shared" ref="O6889" si="1146">SUM(N6884:N6889)</f>
        <v>451.63477522350274</v>
      </c>
    </row>
    <row r="6890" spans="1:15" ht="15" thickTop="1" x14ac:dyDescent="0.3">
      <c r="A6890" s="2" t="s">
        <v>1167</v>
      </c>
      <c r="B6890" s="2" t="str">
        <f>VLOOKUP(A6890,'Hold Harmless'!A$1:B$7201,2,FALSE)</f>
        <v>SHAMROCK ISD</v>
      </c>
      <c r="C6890" s="2">
        <v>1</v>
      </c>
      <c r="D6890" s="13">
        <v>54.621527777777629</v>
      </c>
      <c r="E6890" s="13">
        <v>4.5034722222222223</v>
      </c>
      <c r="F6890" s="13">
        <v>59.124999999999851</v>
      </c>
      <c r="G6890" s="13">
        <v>0.93601314563202043</v>
      </c>
      <c r="H6890" s="13">
        <v>0.93983562827725475</v>
      </c>
      <c r="I6890" s="13">
        <v>0.99593281789897559</v>
      </c>
      <c r="J6890" s="13">
        <v>58.884527858276783</v>
      </c>
      <c r="K6890" s="13">
        <v>0.24047214172306752</v>
      </c>
      <c r="L6890" s="13">
        <v>0.24047214172306752</v>
      </c>
      <c r="M6890" s="13">
        <v>0</v>
      </c>
      <c r="N6890" s="13">
        <v>58.884527858276783</v>
      </c>
    </row>
    <row r="6891" spans="1:15" x14ac:dyDescent="0.3">
      <c r="A6891" s="2" t="s">
        <v>1167</v>
      </c>
      <c r="B6891" s="2" t="str">
        <f>VLOOKUP(A6891,'Hold Harmless'!A$1:B$7201,2,FALSE)</f>
        <v>SHAMROCK ISD</v>
      </c>
      <c r="C6891" s="2">
        <v>2</v>
      </c>
      <c r="D6891" s="13">
        <v>54.363636363636111</v>
      </c>
      <c r="E6891" s="13">
        <v>3.9886363636363642</v>
      </c>
      <c r="F6891" s="13">
        <v>58.352272727272478</v>
      </c>
      <c r="G6891" s="13">
        <v>0.93601314563202043</v>
      </c>
      <c r="H6891" s="13">
        <v>0.93983562827725475</v>
      </c>
      <c r="I6891" s="13">
        <v>0.99593281789897559</v>
      </c>
      <c r="J6891" s="13">
        <v>58.11494340808202</v>
      </c>
      <c r="K6891" s="13">
        <v>0.23732931919045797</v>
      </c>
      <c r="L6891" s="13">
        <v>0.23732931919045797</v>
      </c>
      <c r="M6891" s="13">
        <v>0</v>
      </c>
      <c r="N6891" s="13">
        <v>58.11494340808202</v>
      </c>
    </row>
    <row r="6892" spans="1:15" x14ac:dyDescent="0.3">
      <c r="A6892" s="2" t="s">
        <v>1167</v>
      </c>
      <c r="B6892" s="2" t="str">
        <f>VLOOKUP(A6892,'Hold Harmless'!A$1:B$7201,2,FALSE)</f>
        <v>SHAMROCK ISD</v>
      </c>
      <c r="C6892" s="2">
        <v>3</v>
      </c>
      <c r="D6892" s="13">
        <v>48.872222222222227</v>
      </c>
      <c r="E6892" s="13">
        <v>8.0861111111111086</v>
      </c>
      <c r="F6892" s="13">
        <v>56.958333333333336</v>
      </c>
      <c r="G6892" s="13">
        <v>0.93601314563202043</v>
      </c>
      <c r="H6892" s="13">
        <v>0.93983562827725475</v>
      </c>
      <c r="I6892" s="13">
        <v>0.99593281789897559</v>
      </c>
      <c r="J6892" s="13">
        <v>56.726673419495818</v>
      </c>
      <c r="K6892" s="13">
        <v>0.23165991383751816</v>
      </c>
      <c r="L6892" s="13">
        <v>0.23165991383751816</v>
      </c>
      <c r="M6892" s="13">
        <v>0</v>
      </c>
      <c r="N6892" s="13">
        <v>56.726673419495818</v>
      </c>
    </row>
    <row r="6893" spans="1:15" x14ac:dyDescent="0.3">
      <c r="A6893" s="2" t="s">
        <v>1167</v>
      </c>
      <c r="B6893" s="2" t="str">
        <f>VLOOKUP(A6893,'Hold Harmless'!A$1:B$7201,2,FALSE)</f>
        <v>SHAMROCK ISD</v>
      </c>
      <c r="C6893" s="2">
        <v>4</v>
      </c>
      <c r="D6893" s="13">
        <v>51.62345679012337</v>
      </c>
      <c r="E6893" s="13">
        <v>3.3179012345679011</v>
      </c>
      <c r="F6893" s="13">
        <v>54.941358024691269</v>
      </c>
      <c r="G6893" s="13">
        <v>0.93601314563202043</v>
      </c>
      <c r="H6893" s="13">
        <v>0.93983562827725475</v>
      </c>
      <c r="I6893" s="13">
        <v>0.99593281789897559</v>
      </c>
      <c r="J6893" s="13">
        <v>54.717901516727274</v>
      </c>
      <c r="K6893" s="13">
        <v>0.22345650796399497</v>
      </c>
      <c r="L6893" s="13">
        <v>0.22345650796399497</v>
      </c>
      <c r="M6893" s="13">
        <v>0</v>
      </c>
      <c r="N6893" s="13">
        <v>54.717901516727274</v>
      </c>
    </row>
    <row r="6894" spans="1:15" x14ac:dyDescent="0.3">
      <c r="A6894" s="2" t="s">
        <v>1167</v>
      </c>
      <c r="B6894" s="2" t="str">
        <f>VLOOKUP(A6894,'Hold Harmless'!A$1:B$7201,2,FALSE)</f>
        <v>SHAMROCK ISD</v>
      </c>
      <c r="C6894" s="2">
        <v>5</v>
      </c>
      <c r="D6894" s="13">
        <v>53.797979797979643</v>
      </c>
      <c r="E6894" s="13">
        <v>0.34848484848484851</v>
      </c>
      <c r="F6894" s="13">
        <v>54.146464646464494</v>
      </c>
      <c r="G6894" s="13">
        <v>0.93601314563202043</v>
      </c>
      <c r="H6894" s="13">
        <v>0.93983562827725475</v>
      </c>
      <c r="I6894" s="13">
        <v>0.99593281789897559</v>
      </c>
      <c r="J6894" s="13">
        <v>53.926241114620645</v>
      </c>
      <c r="K6894" s="13">
        <v>0.22022353184384968</v>
      </c>
      <c r="L6894" s="13">
        <v>0.22022353184384968</v>
      </c>
      <c r="M6894" s="13">
        <v>0</v>
      </c>
      <c r="N6894" s="13">
        <v>53.926241114620645</v>
      </c>
    </row>
    <row r="6895" spans="1:15" ht="15" thickBot="1" x14ac:dyDescent="0.35">
      <c r="A6895" s="2" t="s">
        <v>1167</v>
      </c>
      <c r="B6895" s="2" t="str">
        <f>VLOOKUP(A6895,'Hold Harmless'!A$1:B$7201,2,FALSE)</f>
        <v>SHAMROCK ISD</v>
      </c>
      <c r="C6895" s="2">
        <v>6</v>
      </c>
      <c r="D6895" s="13">
        <v>53.928571428571331</v>
      </c>
      <c r="E6895" s="13">
        <v>0.22619047619047616</v>
      </c>
      <c r="F6895" s="13">
        <v>54.154761904761806</v>
      </c>
      <c r="G6895" s="13">
        <v>0.93601314563202043</v>
      </c>
      <c r="H6895" s="13">
        <v>0.93983562827725475</v>
      </c>
      <c r="I6895" s="13">
        <v>0.99593281789897559</v>
      </c>
      <c r="J6895" s="13">
        <v>53.934504626457517</v>
      </c>
      <c r="K6895" s="13">
        <v>0.22025727830428821</v>
      </c>
      <c r="L6895" s="13">
        <v>0.22025727830428821</v>
      </c>
      <c r="M6895" s="13">
        <v>0</v>
      </c>
      <c r="N6895" s="13">
        <v>53.934504626457517</v>
      </c>
      <c r="O6895" s="24">
        <f t="shared" ref="O6895" si="1147">SUM(N6890:N6895)</f>
        <v>336.30479194366006</v>
      </c>
    </row>
    <row r="6896" spans="1:15" ht="15" thickTop="1" x14ac:dyDescent="0.3">
      <c r="A6896" s="4" t="s">
        <v>1168</v>
      </c>
      <c r="B6896" s="4" t="str">
        <f>VLOOKUP(A6896,'Hold Harmless'!A$1:B$7201,2,FALSE)</f>
        <v>WHEELER ISD</v>
      </c>
      <c r="C6896" s="4">
        <v>1</v>
      </c>
      <c r="D6896" s="10">
        <v>61.833333333333194</v>
      </c>
      <c r="E6896" s="10">
        <v>3.0401234567901243</v>
      </c>
      <c r="F6896" s="10">
        <v>64.873456790123313</v>
      </c>
      <c r="G6896" s="10">
        <v>0.96325454164703417</v>
      </c>
      <c r="H6896" s="10">
        <v>0.96747191051881432</v>
      </c>
      <c r="I6896" s="10">
        <v>0.99564083584657403</v>
      </c>
      <c r="J6896" s="10">
        <v>64.590662742774981</v>
      </c>
      <c r="K6896" s="10">
        <v>0.28279404734833236</v>
      </c>
      <c r="L6896" s="10">
        <v>0.28279404734833236</v>
      </c>
      <c r="M6896" s="10">
        <v>0</v>
      </c>
      <c r="N6896" s="10">
        <v>64.590662742774981</v>
      </c>
    </row>
    <row r="6897" spans="1:15" x14ac:dyDescent="0.3">
      <c r="A6897" s="4" t="s">
        <v>1168</v>
      </c>
      <c r="B6897" s="4" t="str">
        <f>VLOOKUP(A6897,'Hold Harmless'!A$1:B$7201,2,FALSE)</f>
        <v>WHEELER ISD</v>
      </c>
      <c r="C6897" s="4">
        <v>2</v>
      </c>
      <c r="D6897" s="10">
        <v>46.79597701149428</v>
      </c>
      <c r="E6897" s="10">
        <v>17.103448275862061</v>
      </c>
      <c r="F6897" s="10">
        <v>63.899425287356337</v>
      </c>
      <c r="G6897" s="10">
        <v>0.96325454164703417</v>
      </c>
      <c r="H6897" s="10">
        <v>0.96747191051881432</v>
      </c>
      <c r="I6897" s="10">
        <v>0.99564083584657403</v>
      </c>
      <c r="J6897" s="10">
        <v>63.620877203219173</v>
      </c>
      <c r="K6897" s="10">
        <v>0.2785480841371637</v>
      </c>
      <c r="L6897" s="10">
        <v>0.2785480841371637</v>
      </c>
      <c r="M6897" s="10">
        <v>0</v>
      </c>
      <c r="N6897" s="10">
        <v>63.620877203219173</v>
      </c>
    </row>
    <row r="6898" spans="1:15" x14ac:dyDescent="0.3">
      <c r="A6898" s="4" t="s">
        <v>1168</v>
      </c>
      <c r="B6898" s="4" t="str">
        <f>VLOOKUP(A6898,'Hold Harmless'!A$1:B$7201,2,FALSE)</f>
        <v>WHEELER ISD</v>
      </c>
      <c r="C6898" s="4">
        <v>3</v>
      </c>
      <c r="D6898" s="10">
        <v>58.916666666666494</v>
      </c>
      <c r="E6898" s="10">
        <v>4.9722222222222197</v>
      </c>
      <c r="F6898" s="10">
        <v>63.888888888888715</v>
      </c>
      <c r="G6898" s="10">
        <v>0.96325454164703417</v>
      </c>
      <c r="H6898" s="10">
        <v>0.96747191051881432</v>
      </c>
      <c r="I6898" s="10">
        <v>0.99564083584657403</v>
      </c>
      <c r="J6898" s="10">
        <v>63.610386734642056</v>
      </c>
      <c r="K6898" s="10">
        <v>0.27850215424665947</v>
      </c>
      <c r="L6898" s="10">
        <v>0.27850215424665947</v>
      </c>
      <c r="M6898" s="10">
        <v>0</v>
      </c>
      <c r="N6898" s="10">
        <v>63.610386734642056</v>
      </c>
    </row>
    <row r="6899" spans="1:15" x14ac:dyDescent="0.3">
      <c r="A6899" s="4" t="s">
        <v>1168</v>
      </c>
      <c r="B6899" s="4" t="str">
        <f>VLOOKUP(A6899,'Hold Harmless'!A$1:B$7201,2,FALSE)</f>
        <v>WHEELER ISD</v>
      </c>
      <c r="C6899" s="4">
        <v>4</v>
      </c>
      <c r="D6899" s="10">
        <v>63.117816091953792</v>
      </c>
      <c r="E6899" s="10">
        <v>1.4683908045977017</v>
      </c>
      <c r="F6899" s="10">
        <v>64.586206896551488</v>
      </c>
      <c r="G6899" s="10">
        <v>0.96325454164703417</v>
      </c>
      <c r="H6899" s="10">
        <v>0.96747191051881432</v>
      </c>
      <c r="I6899" s="10">
        <v>0.99564083584657403</v>
      </c>
      <c r="J6899" s="10">
        <v>64.304665018642282</v>
      </c>
      <c r="K6899" s="10">
        <v>0.2815418779092056</v>
      </c>
      <c r="L6899" s="10">
        <v>0.2815418779092056</v>
      </c>
      <c r="M6899" s="10">
        <v>0</v>
      </c>
      <c r="N6899" s="10">
        <v>64.304665018642282</v>
      </c>
    </row>
    <row r="6900" spans="1:15" x14ac:dyDescent="0.3">
      <c r="A6900" s="4" t="s">
        <v>1168</v>
      </c>
      <c r="B6900" s="4" t="str">
        <f>VLOOKUP(A6900,'Hold Harmless'!A$1:B$7201,2,FALSE)</f>
        <v>WHEELER ISD</v>
      </c>
      <c r="C6900" s="4">
        <v>5</v>
      </c>
      <c r="D6900" s="10">
        <v>63.683333333333103</v>
      </c>
      <c r="E6900" s="10">
        <v>0.3</v>
      </c>
      <c r="F6900" s="10">
        <v>63.9833333333331</v>
      </c>
      <c r="G6900" s="10">
        <v>0.96325454164703417</v>
      </c>
      <c r="H6900" s="10">
        <v>0.96747191051881432</v>
      </c>
      <c r="I6900" s="10">
        <v>0.99564083584657403</v>
      </c>
      <c r="J6900" s="10">
        <v>63.704419480249733</v>
      </c>
      <c r="K6900" s="10">
        <v>0.2789138530833668</v>
      </c>
      <c r="L6900" s="10">
        <v>0.2789138530833668</v>
      </c>
      <c r="M6900" s="10">
        <v>0</v>
      </c>
      <c r="N6900" s="10">
        <v>63.704419480249733</v>
      </c>
    </row>
    <row r="6901" spans="1:15" ht="15" thickBot="1" x14ac:dyDescent="0.35">
      <c r="A6901" s="4" t="s">
        <v>1168</v>
      </c>
      <c r="B6901" s="4" t="str">
        <f>VLOOKUP(A6901,'Hold Harmless'!A$1:B$7201,2,FALSE)</f>
        <v>WHEELER ISD</v>
      </c>
      <c r="C6901" s="4">
        <v>6</v>
      </c>
      <c r="D6901" s="10">
        <v>64.333333333333286</v>
      </c>
      <c r="E6901" s="10">
        <v>0.63541666666666685</v>
      </c>
      <c r="F6901" s="10">
        <v>64.968749999999957</v>
      </c>
      <c r="G6901" s="10">
        <v>0.96325454164703417</v>
      </c>
      <c r="H6901" s="10">
        <v>0.96747191051881432</v>
      </c>
      <c r="I6901" s="10">
        <v>0.99564083584657403</v>
      </c>
      <c r="J6901" s="10">
        <v>64.68554055390706</v>
      </c>
      <c r="K6901" s="10">
        <v>0.28320944609289711</v>
      </c>
      <c r="L6901" s="10">
        <v>0.28320944609289711</v>
      </c>
      <c r="M6901" s="10">
        <v>0</v>
      </c>
      <c r="N6901" s="10">
        <v>64.68554055390706</v>
      </c>
      <c r="O6901" s="24">
        <f t="shared" ref="O6901" si="1148">SUM(N6896:N6901)</f>
        <v>384.51655173343528</v>
      </c>
    </row>
    <row r="6902" spans="1:15" ht="15" thickTop="1" x14ac:dyDescent="0.3">
      <c r="A6902" s="11" t="s">
        <v>1169</v>
      </c>
      <c r="B6902" s="11" t="str">
        <f>VLOOKUP(A6902,'Hold Harmless'!A$1:B$7201,2,FALSE)</f>
        <v>KELTON ISD</v>
      </c>
      <c r="C6902" s="11">
        <v>1</v>
      </c>
      <c r="D6902" s="12">
        <v>16.097222222222211</v>
      </c>
      <c r="E6902" s="12">
        <v>1.006944444444444</v>
      </c>
      <c r="F6902" s="12">
        <v>17.104166666666654</v>
      </c>
      <c r="G6902" s="12">
        <v>0.95850406278213762</v>
      </c>
      <c r="H6902" s="12">
        <v>0.9815153733528551</v>
      </c>
      <c r="I6902" s="12">
        <v>0.97655532333425321</v>
      </c>
      <c r="J6902" s="12">
        <v>16.703165009529609</v>
      </c>
      <c r="K6902" s="12">
        <v>0.40100165713704428</v>
      </c>
      <c r="L6902" s="12">
        <v>0.40100165713704428</v>
      </c>
      <c r="M6902" s="12">
        <v>0</v>
      </c>
      <c r="N6902" s="12">
        <v>16.703165009529609</v>
      </c>
    </row>
    <row r="6903" spans="1:15" x14ac:dyDescent="0.3">
      <c r="A6903" s="11" t="s">
        <v>1169</v>
      </c>
      <c r="B6903" s="11" t="str">
        <f>VLOOKUP(A6903,'Hold Harmless'!A$1:B$7201,2,FALSE)</f>
        <v>KELTON ISD</v>
      </c>
      <c r="C6903" s="11">
        <v>2</v>
      </c>
      <c r="D6903" s="12">
        <v>14.20486111111113</v>
      </c>
      <c r="E6903" s="12">
        <v>4.3020833333333304</v>
      </c>
      <c r="F6903" s="12">
        <v>18.506944444444461</v>
      </c>
      <c r="G6903" s="12">
        <v>0.95850406278213762</v>
      </c>
      <c r="H6903" s="12">
        <v>0.9815153733528551</v>
      </c>
      <c r="I6903" s="12">
        <v>0.97655532333425321</v>
      </c>
      <c r="J6903" s="12">
        <v>18.073055115873522</v>
      </c>
      <c r="K6903" s="12">
        <v>0.4338893285709382</v>
      </c>
      <c r="L6903" s="12">
        <v>0.4338893285709382</v>
      </c>
      <c r="M6903" s="12">
        <v>0</v>
      </c>
      <c r="N6903" s="12">
        <v>18.073055115873522</v>
      </c>
    </row>
    <row r="6904" spans="1:15" x14ac:dyDescent="0.3">
      <c r="A6904" s="11" t="s">
        <v>1169</v>
      </c>
      <c r="B6904" s="11" t="str">
        <f>VLOOKUP(A6904,'Hold Harmless'!A$1:B$7201,2,FALSE)</f>
        <v>KELTON ISD</v>
      </c>
      <c r="C6904" s="11">
        <v>3</v>
      </c>
      <c r="D6904" s="12">
        <v>15.970833333333323</v>
      </c>
      <c r="E6904" s="12">
        <v>2.9124999999999988</v>
      </c>
      <c r="F6904" s="12">
        <v>18.883333333333322</v>
      </c>
      <c r="G6904" s="12">
        <v>0.95850406278213762</v>
      </c>
      <c r="H6904" s="12">
        <v>0.9815153733528551</v>
      </c>
      <c r="I6904" s="12">
        <v>0.97655532333425321</v>
      </c>
      <c r="J6904" s="12">
        <v>18.440619688961803</v>
      </c>
      <c r="K6904" s="12">
        <v>0.44271364437151917</v>
      </c>
      <c r="L6904" s="12">
        <v>0.44271364437151917</v>
      </c>
      <c r="M6904" s="12">
        <v>0</v>
      </c>
      <c r="N6904" s="12">
        <v>18.440619688961803</v>
      </c>
    </row>
    <row r="6905" spans="1:15" x14ac:dyDescent="0.3">
      <c r="A6905" s="11" t="s">
        <v>1169</v>
      </c>
      <c r="B6905" s="11" t="str">
        <f>VLOOKUP(A6905,'Hold Harmless'!A$1:B$7201,2,FALSE)</f>
        <v>KELTON ISD</v>
      </c>
      <c r="C6905" s="11">
        <v>4</v>
      </c>
      <c r="D6905" s="12">
        <v>16.440000000000015</v>
      </c>
      <c r="E6905" s="12">
        <v>2.5700000000000016</v>
      </c>
      <c r="F6905" s="12">
        <v>19.010000000000016</v>
      </c>
      <c r="G6905" s="12">
        <v>0.95850406278213762</v>
      </c>
      <c r="H6905" s="12">
        <v>0.9815153733528551</v>
      </c>
      <c r="I6905" s="12">
        <v>0.97655532333425321</v>
      </c>
      <c r="J6905" s="12">
        <v>18.564316696584168</v>
      </c>
      <c r="K6905" s="12">
        <v>0.44568330341584783</v>
      </c>
      <c r="L6905" s="12">
        <v>0.44568330341584783</v>
      </c>
      <c r="M6905" s="12">
        <v>0</v>
      </c>
      <c r="N6905" s="12">
        <v>18.564316696584168</v>
      </c>
    </row>
    <row r="6906" spans="1:15" x14ac:dyDescent="0.3">
      <c r="A6906" s="11" t="s">
        <v>1169</v>
      </c>
      <c r="B6906" s="11" t="str">
        <f>VLOOKUP(A6906,'Hold Harmless'!A$1:B$7201,2,FALSE)</f>
        <v>KELTON ISD</v>
      </c>
      <c r="C6906" s="11">
        <v>5</v>
      </c>
      <c r="D6906" s="12">
        <v>18.673611111111104</v>
      </c>
      <c r="E6906" s="12">
        <v>0.71527777777777757</v>
      </c>
      <c r="F6906" s="12">
        <v>19.388888888888882</v>
      </c>
      <c r="G6906" s="12">
        <v>0.95850406278213762</v>
      </c>
      <c r="H6906" s="12">
        <v>0.9815153733528551</v>
      </c>
      <c r="I6906" s="12">
        <v>0.97655532333425321</v>
      </c>
      <c r="J6906" s="12">
        <v>18.934322657980793</v>
      </c>
      <c r="K6906" s="12">
        <v>0.4545662309080889</v>
      </c>
      <c r="L6906" s="12">
        <v>0.4545662309080889</v>
      </c>
      <c r="M6906" s="12">
        <v>0</v>
      </c>
      <c r="N6906" s="12">
        <v>18.934322657980793</v>
      </c>
    </row>
    <row r="6907" spans="1:15" ht="15" thickBot="1" x14ac:dyDescent="0.35">
      <c r="A6907" s="11" t="s">
        <v>1169</v>
      </c>
      <c r="B6907" s="11" t="str">
        <f>VLOOKUP(A6907,'Hold Harmless'!A$1:B$7201,2,FALSE)</f>
        <v>KELTON ISD</v>
      </c>
      <c r="C6907" s="11">
        <v>6</v>
      </c>
      <c r="D6907" s="12">
        <v>18.156666666666684</v>
      </c>
      <c r="E6907" s="12">
        <v>1.0399999999999998</v>
      </c>
      <c r="F6907" s="12">
        <v>19.196666666666683</v>
      </c>
      <c r="G6907" s="12">
        <v>0.95850406278213762</v>
      </c>
      <c r="H6907" s="12">
        <v>0.9815153733528551</v>
      </c>
      <c r="I6907" s="12">
        <v>0.97655532333425321</v>
      </c>
      <c r="J6907" s="12">
        <v>18.746607023606565</v>
      </c>
      <c r="K6907" s="12">
        <v>0.45005964306011847</v>
      </c>
      <c r="L6907" s="12">
        <v>0.45005964306011847</v>
      </c>
      <c r="M6907" s="12">
        <v>0</v>
      </c>
      <c r="N6907" s="12">
        <v>18.746607023606565</v>
      </c>
      <c r="O6907" s="24">
        <f t="shared" ref="O6907" si="1149">SUM(N6902:N6907)</f>
        <v>109.46208619253647</v>
      </c>
    </row>
    <row r="6908" spans="1:15" ht="15" thickTop="1" x14ac:dyDescent="0.3">
      <c r="A6908" s="2" t="s">
        <v>1170</v>
      </c>
      <c r="B6908" s="2" t="str">
        <f>VLOOKUP(A6908,'Hold Harmless'!A$1:B$7201,2,FALSE)</f>
        <v>FORT ELLIOTT CISD</v>
      </c>
      <c r="C6908" s="2">
        <v>1</v>
      </c>
      <c r="D6908" s="13">
        <v>21.291666666666689</v>
      </c>
      <c r="E6908" s="13">
        <v>0.8214285714285714</v>
      </c>
      <c r="F6908" s="13">
        <v>22.113095238095262</v>
      </c>
      <c r="G6908" s="13">
        <v>0.96600126811990294</v>
      </c>
      <c r="H6908" s="13">
        <v>0.96504598092643057</v>
      </c>
      <c r="I6908" s="13">
        <v>1</v>
      </c>
      <c r="J6908" s="13">
        <v>22.113095238095262</v>
      </c>
      <c r="K6908" s="13">
        <v>0</v>
      </c>
      <c r="L6908" s="13">
        <v>0</v>
      </c>
      <c r="M6908" s="13">
        <v>0</v>
      </c>
      <c r="N6908" s="13">
        <v>22.113095238095262</v>
      </c>
    </row>
    <row r="6909" spans="1:15" x14ac:dyDescent="0.3">
      <c r="A6909" s="2" t="s">
        <v>1170</v>
      </c>
      <c r="B6909" s="2" t="str">
        <f>VLOOKUP(A6909,'Hold Harmless'!A$1:B$7201,2,FALSE)</f>
        <v>FORT ELLIOTT CISD</v>
      </c>
      <c r="C6909" s="2">
        <v>2</v>
      </c>
      <c r="D6909" s="13">
        <v>19.439102564102551</v>
      </c>
      <c r="E6909" s="13">
        <v>2.2564102564102524</v>
      </c>
      <c r="F6909" s="13">
        <v>21.695512820512803</v>
      </c>
      <c r="G6909" s="13">
        <v>0.96600126811990294</v>
      </c>
      <c r="H6909" s="13">
        <v>0.96504598092643057</v>
      </c>
      <c r="I6909" s="13">
        <v>1</v>
      </c>
      <c r="J6909" s="13">
        <v>21.695512820512803</v>
      </c>
      <c r="K6909" s="13">
        <v>0</v>
      </c>
      <c r="L6909" s="13">
        <v>0</v>
      </c>
      <c r="M6909" s="13">
        <v>0</v>
      </c>
      <c r="N6909" s="13">
        <v>21.695512820512803</v>
      </c>
    </row>
    <row r="6910" spans="1:15" x14ac:dyDescent="0.3">
      <c r="A6910" s="2" t="s">
        <v>1170</v>
      </c>
      <c r="B6910" s="2" t="str">
        <f>VLOOKUP(A6910,'Hold Harmless'!A$1:B$7201,2,FALSE)</f>
        <v>FORT ELLIOTT CISD</v>
      </c>
      <c r="C6910" s="2">
        <v>3</v>
      </c>
      <c r="D6910" s="13">
        <v>17.858024691358025</v>
      </c>
      <c r="E6910" s="13">
        <v>3.8734567901234618</v>
      </c>
      <c r="F6910" s="13">
        <v>21.731481481481488</v>
      </c>
      <c r="G6910" s="13">
        <v>0.96600126811990294</v>
      </c>
      <c r="H6910" s="13">
        <v>0.96504598092643057</v>
      </c>
      <c r="I6910" s="13">
        <v>1</v>
      </c>
      <c r="J6910" s="13">
        <v>21.731481481481488</v>
      </c>
      <c r="K6910" s="13">
        <v>0</v>
      </c>
      <c r="L6910" s="13">
        <v>0</v>
      </c>
      <c r="M6910" s="13">
        <v>0</v>
      </c>
      <c r="N6910" s="13">
        <v>21.731481481481488</v>
      </c>
    </row>
    <row r="6911" spans="1:15" x14ac:dyDescent="0.3">
      <c r="A6911" s="2" t="s">
        <v>1170</v>
      </c>
      <c r="B6911" s="2" t="str">
        <f>VLOOKUP(A6911,'Hold Harmless'!A$1:B$7201,2,FALSE)</f>
        <v>FORT ELLIOTT CISD</v>
      </c>
      <c r="C6911" s="2">
        <v>4</v>
      </c>
      <c r="D6911" s="13">
        <v>20.357142857142875</v>
      </c>
      <c r="E6911" s="13">
        <v>1.2678571428571428</v>
      </c>
      <c r="F6911" s="13">
        <v>21.625000000000018</v>
      </c>
      <c r="G6911" s="13">
        <v>0.96600126811990294</v>
      </c>
      <c r="H6911" s="13">
        <v>0.96504598092643057</v>
      </c>
      <c r="I6911" s="13">
        <v>1</v>
      </c>
      <c r="J6911" s="13">
        <v>21.625000000000018</v>
      </c>
      <c r="K6911" s="13">
        <v>0</v>
      </c>
      <c r="L6911" s="13">
        <v>0</v>
      </c>
      <c r="M6911" s="13">
        <v>0</v>
      </c>
      <c r="N6911" s="13">
        <v>21.625000000000018</v>
      </c>
    </row>
    <row r="6912" spans="1:15" x14ac:dyDescent="0.3">
      <c r="A6912" s="2" t="s">
        <v>1170</v>
      </c>
      <c r="B6912" s="2" t="str">
        <f>VLOOKUP(A6912,'Hold Harmless'!A$1:B$7201,2,FALSE)</f>
        <v>FORT ELLIOTT CISD</v>
      </c>
      <c r="C6912" s="2">
        <v>5</v>
      </c>
      <c r="D6912" s="13">
        <v>18.422619047619047</v>
      </c>
      <c r="E6912" s="13">
        <v>3.2023809523809454</v>
      </c>
      <c r="F6912" s="13">
        <v>21.624999999999993</v>
      </c>
      <c r="G6912" s="13">
        <v>0.96600126811990294</v>
      </c>
      <c r="H6912" s="13">
        <v>0.96504598092643057</v>
      </c>
      <c r="I6912" s="13">
        <v>1</v>
      </c>
      <c r="J6912" s="13">
        <v>21.624999999999993</v>
      </c>
      <c r="K6912" s="13">
        <v>0</v>
      </c>
      <c r="L6912" s="13">
        <v>0</v>
      </c>
      <c r="M6912" s="13">
        <v>0</v>
      </c>
      <c r="N6912" s="13">
        <v>21.624999999999993</v>
      </c>
    </row>
    <row r="6913" spans="1:15" ht="15" thickBot="1" x14ac:dyDescent="0.35">
      <c r="A6913" s="2" t="s">
        <v>1170</v>
      </c>
      <c r="B6913" s="2" t="str">
        <f>VLOOKUP(A6913,'Hold Harmless'!A$1:B$7201,2,FALSE)</f>
        <v>FORT ELLIOTT CISD</v>
      </c>
      <c r="C6913" s="2">
        <v>6</v>
      </c>
      <c r="D6913" s="13">
        <v>21.494623655913998</v>
      </c>
      <c r="E6913" s="13">
        <v>0.34946236559139782</v>
      </c>
      <c r="F6913" s="13">
        <v>21.844086021505394</v>
      </c>
      <c r="G6913" s="13">
        <v>0.96600126811990294</v>
      </c>
      <c r="H6913" s="13">
        <v>0.96504598092643057</v>
      </c>
      <c r="I6913" s="13">
        <v>1</v>
      </c>
      <c r="J6913" s="13">
        <v>21.844086021505394</v>
      </c>
      <c r="K6913" s="13">
        <v>0</v>
      </c>
      <c r="L6913" s="13">
        <v>0</v>
      </c>
      <c r="M6913" s="13">
        <v>0</v>
      </c>
      <c r="N6913" s="13">
        <v>21.844086021505394</v>
      </c>
      <c r="O6913" s="24">
        <f t="shared" ref="O6913" si="1150">SUM(N6908:N6913)</f>
        <v>130.63417556159496</v>
      </c>
    </row>
    <row r="6914" spans="1:15" ht="15" thickTop="1" x14ac:dyDescent="0.3">
      <c r="A6914" s="4" t="s">
        <v>1171</v>
      </c>
      <c r="B6914" s="4" t="str">
        <f>VLOOKUP(A6914,'Hold Harmless'!A$1:B$7201,2,FALSE)</f>
        <v>BURKBURNETT ISD</v>
      </c>
      <c r="C6914" s="4">
        <v>1</v>
      </c>
      <c r="D6914" s="10">
        <v>432.81034482759384</v>
      </c>
      <c r="E6914" s="10">
        <v>62.566091954022525</v>
      </c>
      <c r="F6914" s="10">
        <v>495.37643678161635</v>
      </c>
      <c r="G6914" s="10">
        <v>0.94827009845309818</v>
      </c>
      <c r="H6914" s="10">
        <v>0.95160002331545812</v>
      </c>
      <c r="I6914" s="10">
        <v>0.99650070956202985</v>
      </c>
      <c r="J6914" s="10">
        <v>493.6429707531907</v>
      </c>
      <c r="K6914" s="10">
        <v>1.7334660284256529</v>
      </c>
      <c r="L6914" s="10">
        <v>1.7334660284256529</v>
      </c>
      <c r="M6914" s="10">
        <v>0</v>
      </c>
      <c r="N6914" s="10">
        <v>493.6429707531907</v>
      </c>
    </row>
    <row r="6915" spans="1:15" x14ac:dyDescent="0.3">
      <c r="A6915" s="4" t="s">
        <v>1171</v>
      </c>
      <c r="B6915" s="4" t="str">
        <f>VLOOKUP(A6915,'Hold Harmless'!A$1:B$7201,2,FALSE)</f>
        <v>BURKBURNETT ISD</v>
      </c>
      <c r="C6915" s="4">
        <v>2</v>
      </c>
      <c r="D6915" s="10">
        <v>429.16071428571769</v>
      </c>
      <c r="E6915" s="10">
        <v>64.392857142856812</v>
      </c>
      <c r="F6915" s="10">
        <v>493.55357142857451</v>
      </c>
      <c r="G6915" s="10">
        <v>0.94827009845309818</v>
      </c>
      <c r="H6915" s="10">
        <v>0.95160002331545812</v>
      </c>
      <c r="I6915" s="10">
        <v>0.99650070956202985</v>
      </c>
      <c r="J6915" s="10">
        <v>491.82648413544848</v>
      </c>
      <c r="K6915" s="10">
        <v>1.7270872931260328</v>
      </c>
      <c r="L6915" s="10">
        <v>1.7270872931260328</v>
      </c>
      <c r="M6915" s="10">
        <v>0</v>
      </c>
      <c r="N6915" s="10">
        <v>491.82648413544848</v>
      </c>
    </row>
    <row r="6916" spans="1:15" x14ac:dyDescent="0.3">
      <c r="A6916" s="4" t="s">
        <v>1171</v>
      </c>
      <c r="B6916" s="4" t="str">
        <f>VLOOKUP(A6916,'Hold Harmless'!A$1:B$7201,2,FALSE)</f>
        <v>BURKBURNETT ISD</v>
      </c>
      <c r="C6916" s="4">
        <v>3</v>
      </c>
      <c r="D6916" s="10">
        <v>423.89236111111796</v>
      </c>
      <c r="E6916" s="10">
        <v>68.319444444443747</v>
      </c>
      <c r="F6916" s="10">
        <v>492.21180555556168</v>
      </c>
      <c r="G6916" s="10">
        <v>0.94827009845309818</v>
      </c>
      <c r="H6916" s="10">
        <v>0.95160002331545812</v>
      </c>
      <c r="I6916" s="10">
        <v>0.99650070956202985</v>
      </c>
      <c r="J6916" s="10">
        <v>490.48941349092507</v>
      </c>
      <c r="K6916" s="10">
        <v>1.7223920646366082</v>
      </c>
      <c r="L6916" s="10">
        <v>1.7223920646366082</v>
      </c>
      <c r="M6916" s="10">
        <v>0</v>
      </c>
      <c r="N6916" s="10">
        <v>490.48941349092507</v>
      </c>
    </row>
    <row r="6917" spans="1:15" x14ac:dyDescent="0.3">
      <c r="A6917" s="4" t="s">
        <v>1171</v>
      </c>
      <c r="B6917" s="4" t="str">
        <f>VLOOKUP(A6917,'Hold Harmless'!A$1:B$7201,2,FALSE)</f>
        <v>BURKBURNETT ISD</v>
      </c>
      <c r="C6917" s="4">
        <v>4</v>
      </c>
      <c r="D6917" s="10">
        <v>437.83974358974797</v>
      </c>
      <c r="E6917" s="10">
        <v>43.894230769230703</v>
      </c>
      <c r="F6917" s="10">
        <v>481.73397435897868</v>
      </c>
      <c r="G6917" s="10">
        <v>0.94827009845309818</v>
      </c>
      <c r="H6917" s="10">
        <v>0.95160002331545812</v>
      </c>
      <c r="I6917" s="10">
        <v>0.99650070956202985</v>
      </c>
      <c r="J6917" s="10">
        <v>480.04824726885897</v>
      </c>
      <c r="K6917" s="10">
        <v>1.6857270901197126</v>
      </c>
      <c r="L6917" s="10">
        <v>1.6857270901197126</v>
      </c>
      <c r="M6917" s="10">
        <v>0</v>
      </c>
      <c r="N6917" s="10">
        <v>480.04824726885897</v>
      </c>
    </row>
    <row r="6918" spans="1:15" x14ac:dyDescent="0.3">
      <c r="A6918" s="4" t="s">
        <v>1171</v>
      </c>
      <c r="B6918" s="4" t="str">
        <f>VLOOKUP(A6918,'Hold Harmless'!A$1:B$7201,2,FALSE)</f>
        <v>BURKBURNETT ISD</v>
      </c>
      <c r="C6918" s="4">
        <v>5</v>
      </c>
      <c r="D6918" s="10">
        <v>447.2410714285777</v>
      </c>
      <c r="E6918" s="10">
        <v>36.901785714285637</v>
      </c>
      <c r="F6918" s="10">
        <v>484.14285714286336</v>
      </c>
      <c r="G6918" s="10">
        <v>0.94827009845309818</v>
      </c>
      <c r="H6918" s="10">
        <v>0.95160002331545812</v>
      </c>
      <c r="I6918" s="10">
        <v>0.99650070956202985</v>
      </c>
      <c r="J6918" s="10">
        <v>482.44870067225179</v>
      </c>
      <c r="K6918" s="10">
        <v>1.6941564706115742</v>
      </c>
      <c r="L6918" s="10">
        <v>1.6941564706115742</v>
      </c>
      <c r="M6918" s="10">
        <v>0</v>
      </c>
      <c r="N6918" s="10">
        <v>482.44870067225179</v>
      </c>
    </row>
    <row r="6919" spans="1:15" ht="15" thickBot="1" x14ac:dyDescent="0.35">
      <c r="A6919" s="4" t="s">
        <v>1171</v>
      </c>
      <c r="B6919" s="4" t="str">
        <f>VLOOKUP(A6919,'Hold Harmless'!A$1:B$7201,2,FALSE)</f>
        <v>BURKBURNETT ISD</v>
      </c>
      <c r="C6919" s="4">
        <v>6</v>
      </c>
      <c r="D6919" s="10">
        <v>450.58854166666958</v>
      </c>
      <c r="E6919" s="10">
        <v>31.364583333333353</v>
      </c>
      <c r="F6919" s="10">
        <v>481.95312500000296</v>
      </c>
      <c r="G6919" s="10">
        <v>0.94827009845309818</v>
      </c>
      <c r="H6919" s="10">
        <v>0.95160002331545812</v>
      </c>
      <c r="I6919" s="10">
        <v>0.99650070956202985</v>
      </c>
      <c r="J6919" s="10">
        <v>480.26663103814059</v>
      </c>
      <c r="K6919" s="10">
        <v>1.686493961862368</v>
      </c>
      <c r="L6919" s="10">
        <v>1.686493961862368</v>
      </c>
      <c r="M6919" s="10">
        <v>0</v>
      </c>
      <c r="N6919" s="10">
        <v>480.26663103814059</v>
      </c>
      <c r="O6919" s="24">
        <f t="shared" ref="O6919" si="1151">SUM(N6914:N6919)</f>
        <v>2918.7224473588153</v>
      </c>
    </row>
    <row r="6920" spans="1:15" ht="15" thickTop="1" x14ac:dyDescent="0.3">
      <c r="A6920" s="11" t="s">
        <v>1172</v>
      </c>
      <c r="B6920" s="11" t="str">
        <f>VLOOKUP(A6920,'Hold Harmless'!A$1:B$7201,2,FALSE)</f>
        <v>ELECTRA ISD</v>
      </c>
      <c r="C6920" s="11">
        <v>1</v>
      </c>
      <c r="D6920" s="12">
        <v>61.706896551723915</v>
      </c>
      <c r="E6920" s="12">
        <v>7.5517241379310338</v>
      </c>
      <c r="F6920" s="12">
        <v>69.258620689654947</v>
      </c>
      <c r="G6920" s="12">
        <v>0.96236897662876408</v>
      </c>
      <c r="H6920" s="12">
        <v>0.95451605796359862</v>
      </c>
      <c r="I6920" s="12">
        <v>1</v>
      </c>
      <c r="J6920" s="12">
        <v>69.258620689654947</v>
      </c>
      <c r="K6920" s="12">
        <v>0</v>
      </c>
      <c r="L6920" s="12">
        <v>0</v>
      </c>
      <c r="M6920" s="12">
        <v>0</v>
      </c>
      <c r="N6920" s="12">
        <v>69.258620689654947</v>
      </c>
    </row>
    <row r="6921" spans="1:15" x14ac:dyDescent="0.3">
      <c r="A6921" s="11" t="s">
        <v>1172</v>
      </c>
      <c r="B6921" s="11" t="str">
        <f>VLOOKUP(A6921,'Hold Harmless'!A$1:B$7201,2,FALSE)</f>
        <v>ELECTRA ISD</v>
      </c>
      <c r="C6921" s="11">
        <v>2</v>
      </c>
      <c r="D6921" s="12">
        <v>59.506944444444336</v>
      </c>
      <c r="E6921" s="12">
        <v>8.8125000000000213</v>
      </c>
      <c r="F6921" s="12">
        <v>68.319444444444358</v>
      </c>
      <c r="G6921" s="12">
        <v>0.96236897662876408</v>
      </c>
      <c r="H6921" s="12">
        <v>0.95451605796359862</v>
      </c>
      <c r="I6921" s="12">
        <v>1</v>
      </c>
      <c r="J6921" s="12">
        <v>68.319444444444358</v>
      </c>
      <c r="K6921" s="12">
        <v>0</v>
      </c>
      <c r="L6921" s="12">
        <v>0</v>
      </c>
      <c r="M6921" s="12">
        <v>0</v>
      </c>
      <c r="N6921" s="12">
        <v>68.319444444444358</v>
      </c>
    </row>
    <row r="6922" spans="1:15" x14ac:dyDescent="0.3">
      <c r="A6922" s="11" t="s">
        <v>1172</v>
      </c>
      <c r="B6922" s="11" t="str">
        <f>VLOOKUP(A6922,'Hold Harmless'!A$1:B$7201,2,FALSE)</f>
        <v>ELECTRA ISD</v>
      </c>
      <c r="C6922" s="11">
        <v>3</v>
      </c>
      <c r="D6922" s="12">
        <v>45.618055555555401</v>
      </c>
      <c r="E6922" s="12">
        <v>23.336805555555625</v>
      </c>
      <c r="F6922" s="12">
        <v>68.954861111111029</v>
      </c>
      <c r="G6922" s="12">
        <v>0.96236897662876408</v>
      </c>
      <c r="H6922" s="12">
        <v>0.95451605796359862</v>
      </c>
      <c r="I6922" s="12">
        <v>1</v>
      </c>
      <c r="J6922" s="12">
        <v>68.954861111111029</v>
      </c>
      <c r="K6922" s="12">
        <v>0</v>
      </c>
      <c r="L6922" s="12">
        <v>0</v>
      </c>
      <c r="M6922" s="12">
        <v>0</v>
      </c>
      <c r="N6922" s="12">
        <v>68.954861111111029</v>
      </c>
    </row>
    <row r="6923" spans="1:15" x14ac:dyDescent="0.3">
      <c r="A6923" s="11" t="s">
        <v>1172</v>
      </c>
      <c r="B6923" s="11" t="str">
        <f>VLOOKUP(A6923,'Hold Harmless'!A$1:B$7201,2,FALSE)</f>
        <v>ELECTRA ISD</v>
      </c>
      <c r="C6923" s="11">
        <v>4</v>
      </c>
      <c r="D6923" s="12">
        <v>60.422619047618909</v>
      </c>
      <c r="E6923" s="12">
        <v>7.3928571428571583</v>
      </c>
      <c r="F6923" s="12">
        <v>67.815476190476062</v>
      </c>
      <c r="G6923" s="12">
        <v>0.96236897662876408</v>
      </c>
      <c r="H6923" s="12">
        <v>0.95451605796359862</v>
      </c>
      <c r="I6923" s="12">
        <v>1</v>
      </c>
      <c r="J6923" s="12">
        <v>67.815476190476062</v>
      </c>
      <c r="K6923" s="12">
        <v>0</v>
      </c>
      <c r="L6923" s="12">
        <v>0</v>
      </c>
      <c r="M6923" s="12">
        <v>0</v>
      </c>
      <c r="N6923" s="12">
        <v>67.815476190476062</v>
      </c>
    </row>
    <row r="6924" spans="1:15" x14ac:dyDescent="0.3">
      <c r="A6924" s="11" t="s">
        <v>1172</v>
      </c>
      <c r="B6924" s="11" t="str">
        <f>VLOOKUP(A6924,'Hold Harmless'!A$1:B$7201,2,FALSE)</f>
        <v>ELECTRA ISD</v>
      </c>
      <c r="C6924" s="11">
        <v>5</v>
      </c>
      <c r="D6924" s="12">
        <v>61.345238095238031</v>
      </c>
      <c r="E6924" s="12">
        <v>4.5238095238095228</v>
      </c>
      <c r="F6924" s="12">
        <v>65.869047619047549</v>
      </c>
      <c r="G6924" s="12">
        <v>0.96236897662876408</v>
      </c>
      <c r="H6924" s="12">
        <v>0.95451605796359862</v>
      </c>
      <c r="I6924" s="12">
        <v>1</v>
      </c>
      <c r="J6924" s="12">
        <v>65.869047619047549</v>
      </c>
      <c r="K6924" s="12">
        <v>0</v>
      </c>
      <c r="L6924" s="12">
        <v>0</v>
      </c>
      <c r="M6924" s="12">
        <v>0</v>
      </c>
      <c r="N6924" s="12">
        <v>65.869047619047549</v>
      </c>
    </row>
    <row r="6925" spans="1:15" ht="15" thickBot="1" x14ac:dyDescent="0.35">
      <c r="A6925" s="11" t="s">
        <v>1172</v>
      </c>
      <c r="B6925" s="11" t="str">
        <f>VLOOKUP(A6925,'Hold Harmless'!A$1:B$7201,2,FALSE)</f>
        <v>ELECTRA ISD</v>
      </c>
      <c r="C6925" s="11">
        <v>6</v>
      </c>
      <c r="D6925" s="12">
        <v>63.395833333333307</v>
      </c>
      <c r="E6925" s="12">
        <v>3.6718750000000013</v>
      </c>
      <c r="F6925" s="12">
        <v>67.067708333333314</v>
      </c>
      <c r="G6925" s="12">
        <v>0.96236897662876408</v>
      </c>
      <c r="H6925" s="12">
        <v>0.95451605796359862</v>
      </c>
      <c r="I6925" s="12">
        <v>1</v>
      </c>
      <c r="J6925" s="12">
        <v>67.067708333333314</v>
      </c>
      <c r="K6925" s="12">
        <v>0</v>
      </c>
      <c r="L6925" s="12">
        <v>0</v>
      </c>
      <c r="M6925" s="12">
        <v>0</v>
      </c>
      <c r="N6925" s="12">
        <v>67.067708333333314</v>
      </c>
      <c r="O6925" s="24">
        <f t="shared" ref="O6925" si="1152">SUM(N6920:N6925)</f>
        <v>407.2851583880672</v>
      </c>
    </row>
    <row r="6926" spans="1:15" ht="15" thickTop="1" x14ac:dyDescent="0.3">
      <c r="A6926" s="2" t="s">
        <v>1173</v>
      </c>
      <c r="B6926" s="2" t="str">
        <f>VLOOKUP(A6926,'Hold Harmless'!A$1:B$7201,2,FALSE)</f>
        <v>IOWA PARK CISD</v>
      </c>
      <c r="C6926" s="2">
        <v>1</v>
      </c>
      <c r="D6926" s="13">
        <v>266.33974358974024</v>
      </c>
      <c r="E6926" s="13">
        <v>40.580128205128212</v>
      </c>
      <c r="F6926" s="13">
        <v>306.91987179486847</v>
      </c>
      <c r="G6926" s="13">
        <v>0.96013986444475907</v>
      </c>
      <c r="H6926" s="13">
        <v>0.96479293376839703</v>
      </c>
      <c r="I6926" s="13">
        <v>0.99517713163024168</v>
      </c>
      <c r="J6926" s="13">
        <v>305.43963765313873</v>
      </c>
      <c r="K6926" s="13">
        <v>1.4802341417297384</v>
      </c>
      <c r="L6926" s="13">
        <v>1.4802341417297384</v>
      </c>
      <c r="M6926" s="13">
        <v>0</v>
      </c>
      <c r="N6926" s="13">
        <v>305.43963765313873</v>
      </c>
    </row>
    <row r="6927" spans="1:15" x14ac:dyDescent="0.3">
      <c r="A6927" s="2" t="s">
        <v>1173</v>
      </c>
      <c r="B6927" s="2" t="str">
        <f>VLOOKUP(A6927,'Hold Harmless'!A$1:B$7201,2,FALSE)</f>
        <v>IOWA PARK CISD</v>
      </c>
      <c r="C6927" s="2">
        <v>2</v>
      </c>
      <c r="D6927" s="13">
        <v>272.83928571428157</v>
      </c>
      <c r="E6927" s="13">
        <v>31.008928571428598</v>
      </c>
      <c r="F6927" s="13">
        <v>303.84821428571018</v>
      </c>
      <c r="G6927" s="13">
        <v>0.96013986444475907</v>
      </c>
      <c r="H6927" s="13">
        <v>0.96479293376839703</v>
      </c>
      <c r="I6927" s="13">
        <v>0.99517713163024168</v>
      </c>
      <c r="J6927" s="13">
        <v>302.38279434382406</v>
      </c>
      <c r="K6927" s="13">
        <v>1.4654199418861253</v>
      </c>
      <c r="L6927" s="13">
        <v>1.4654199418861253</v>
      </c>
      <c r="M6927" s="13">
        <v>0</v>
      </c>
      <c r="N6927" s="13">
        <v>302.38279434382406</v>
      </c>
    </row>
    <row r="6928" spans="1:15" x14ac:dyDescent="0.3">
      <c r="A6928" s="2" t="s">
        <v>1173</v>
      </c>
      <c r="B6928" s="2" t="str">
        <f>VLOOKUP(A6928,'Hold Harmless'!A$1:B$7201,2,FALSE)</f>
        <v>IOWA PARK CISD</v>
      </c>
      <c r="C6928" s="2">
        <v>3</v>
      </c>
      <c r="D6928" s="13">
        <v>273.15333333333092</v>
      </c>
      <c r="E6928" s="13">
        <v>24.55333333333331</v>
      </c>
      <c r="F6928" s="13">
        <v>297.7066666666642</v>
      </c>
      <c r="G6928" s="13">
        <v>0.96013986444475907</v>
      </c>
      <c r="H6928" s="13">
        <v>0.96479293376839703</v>
      </c>
      <c r="I6928" s="13">
        <v>0.99517713163024168</v>
      </c>
      <c r="J6928" s="13">
        <v>296.27086660053135</v>
      </c>
      <c r="K6928" s="13">
        <v>1.435800066132856</v>
      </c>
      <c r="L6928" s="13">
        <v>1.435800066132856</v>
      </c>
      <c r="M6928" s="13">
        <v>0</v>
      </c>
      <c r="N6928" s="13">
        <v>296.27086660053135</v>
      </c>
    </row>
    <row r="6929" spans="1:15" x14ac:dyDescent="0.3">
      <c r="A6929" s="2" t="s">
        <v>1173</v>
      </c>
      <c r="B6929" s="2" t="str">
        <f>VLOOKUP(A6929,'Hold Harmless'!A$1:B$7201,2,FALSE)</f>
        <v>IOWA PARK CISD</v>
      </c>
      <c r="C6929" s="2">
        <v>4</v>
      </c>
      <c r="D6929" s="13">
        <v>280.8928571428533</v>
      </c>
      <c r="E6929" s="13">
        <v>11.875000000000007</v>
      </c>
      <c r="F6929" s="13">
        <v>292.7678571428533</v>
      </c>
      <c r="G6929" s="13">
        <v>0.96013986444475907</v>
      </c>
      <c r="H6929" s="13">
        <v>0.96479293376839703</v>
      </c>
      <c r="I6929" s="13">
        <v>0.99517713163024168</v>
      </c>
      <c r="J6929" s="13">
        <v>291.35587630495712</v>
      </c>
      <c r="K6929" s="13">
        <v>1.4119808378961807</v>
      </c>
      <c r="L6929" s="13">
        <v>1.4119808378961807</v>
      </c>
      <c r="M6929" s="13">
        <v>0</v>
      </c>
      <c r="N6929" s="13">
        <v>291.35587630495712</v>
      </c>
    </row>
    <row r="6930" spans="1:15" x14ac:dyDescent="0.3">
      <c r="A6930" s="2" t="s">
        <v>1173</v>
      </c>
      <c r="B6930" s="2" t="str">
        <f>VLOOKUP(A6930,'Hold Harmless'!A$1:B$7201,2,FALSE)</f>
        <v>IOWA PARK CISD</v>
      </c>
      <c r="C6930" s="2">
        <v>5</v>
      </c>
      <c r="D6930" s="13">
        <v>289.96264367815951</v>
      </c>
      <c r="E6930" s="13">
        <v>3.9597701149425273</v>
      </c>
      <c r="F6930" s="13">
        <v>293.92241379310201</v>
      </c>
      <c r="G6930" s="13">
        <v>0.96013986444475907</v>
      </c>
      <c r="H6930" s="13">
        <v>0.96479293376839703</v>
      </c>
      <c r="I6930" s="13">
        <v>0.99517713163024168</v>
      </c>
      <c r="J6930" s="13">
        <v>292.50486468045625</v>
      </c>
      <c r="K6930" s="13">
        <v>1.4175491126457587</v>
      </c>
      <c r="L6930" s="13">
        <v>1.4175491126457587</v>
      </c>
      <c r="M6930" s="13">
        <v>0</v>
      </c>
      <c r="N6930" s="13">
        <v>292.50486468045625</v>
      </c>
    </row>
    <row r="6931" spans="1:15" ht="15" thickBot="1" x14ac:dyDescent="0.35">
      <c r="A6931" s="2" t="s">
        <v>1173</v>
      </c>
      <c r="B6931" s="2" t="str">
        <f>VLOOKUP(A6931,'Hold Harmless'!A$1:B$7201,2,FALSE)</f>
        <v>IOWA PARK CISD</v>
      </c>
      <c r="C6931" s="2">
        <v>6</v>
      </c>
      <c r="D6931" s="13">
        <v>291.63131313131225</v>
      </c>
      <c r="E6931" s="13">
        <v>2.5555555555555558</v>
      </c>
      <c r="F6931" s="13">
        <v>294.1868686868678</v>
      </c>
      <c r="G6931" s="13">
        <v>0.96013986444475907</v>
      </c>
      <c r="H6931" s="13">
        <v>0.96479293376839703</v>
      </c>
      <c r="I6931" s="13">
        <v>0.99517713163024168</v>
      </c>
      <c r="J6931" s="13">
        <v>292.76804414307963</v>
      </c>
      <c r="K6931" s="13">
        <v>1.4188245437881619</v>
      </c>
      <c r="L6931" s="13">
        <v>1.4188245437881619</v>
      </c>
      <c r="M6931" s="13">
        <v>0</v>
      </c>
      <c r="N6931" s="13">
        <v>292.76804414307963</v>
      </c>
      <c r="O6931" s="24">
        <f t="shared" ref="O6931" si="1153">SUM(N6926:N6931)</f>
        <v>1780.722083725987</v>
      </c>
    </row>
    <row r="6932" spans="1:15" ht="15" thickTop="1" x14ac:dyDescent="0.3">
      <c r="A6932" s="4" t="s">
        <v>1174</v>
      </c>
      <c r="B6932" s="4" t="str">
        <f>VLOOKUP(A6932,'Hold Harmless'!A$1:B$7201,2,FALSE)</f>
        <v>WICHITA FALLS ISD</v>
      </c>
      <c r="C6932" s="4">
        <v>1</v>
      </c>
      <c r="D6932" s="10">
        <v>1470.8942307692662</v>
      </c>
      <c r="E6932" s="10">
        <v>613.14102564102177</v>
      </c>
      <c r="F6932" s="10">
        <v>2084.0352564102877</v>
      </c>
      <c r="G6932" s="10">
        <v>0.95592398681403912</v>
      </c>
      <c r="H6932" s="10">
        <v>0.9484244075888032</v>
      </c>
      <c r="I6932" s="10">
        <v>1</v>
      </c>
      <c r="J6932" s="10">
        <v>2084.0352564102877</v>
      </c>
      <c r="K6932" s="10">
        <v>0</v>
      </c>
      <c r="L6932" s="10">
        <v>0</v>
      </c>
      <c r="M6932" s="10">
        <v>0</v>
      </c>
      <c r="N6932" s="10">
        <v>2084.0352564102877</v>
      </c>
    </row>
    <row r="6933" spans="1:15" x14ac:dyDescent="0.3">
      <c r="A6933" s="4" t="s">
        <v>1174</v>
      </c>
      <c r="B6933" s="4" t="str">
        <f>VLOOKUP(A6933,'Hold Harmless'!A$1:B$7201,2,FALSE)</f>
        <v>WICHITA FALLS ISD</v>
      </c>
      <c r="C6933" s="4">
        <v>2</v>
      </c>
      <c r="D6933" s="10">
        <v>1541.7438271605208</v>
      </c>
      <c r="E6933" s="10">
        <v>548.72530864198188</v>
      </c>
      <c r="F6933" s="10">
        <v>2090.4691358025029</v>
      </c>
      <c r="G6933" s="10">
        <v>0.95592398681403912</v>
      </c>
      <c r="H6933" s="10">
        <v>0.9484244075888032</v>
      </c>
      <c r="I6933" s="10">
        <v>1</v>
      </c>
      <c r="J6933" s="10">
        <v>2090.4691358025029</v>
      </c>
      <c r="K6933" s="10">
        <v>0</v>
      </c>
      <c r="L6933" s="10">
        <v>0</v>
      </c>
      <c r="M6933" s="10">
        <v>0</v>
      </c>
      <c r="N6933" s="10">
        <v>2090.4691358025029</v>
      </c>
    </row>
    <row r="6934" spans="1:15" x14ac:dyDescent="0.3">
      <c r="A6934" s="4" t="s">
        <v>1174</v>
      </c>
      <c r="B6934" s="4" t="str">
        <f>VLOOKUP(A6934,'Hold Harmless'!A$1:B$7201,2,FALSE)</f>
        <v>WICHITA FALLS ISD</v>
      </c>
      <c r="C6934" s="4">
        <v>3</v>
      </c>
      <c r="D6934" s="10">
        <v>1565.8900000001072</v>
      </c>
      <c r="E6934" s="10">
        <v>518.83333333333007</v>
      </c>
      <c r="F6934" s="10">
        <v>2084.723333333437</v>
      </c>
      <c r="G6934" s="10">
        <v>0.95592398681403912</v>
      </c>
      <c r="H6934" s="10">
        <v>0.9484244075888032</v>
      </c>
      <c r="I6934" s="10">
        <v>1</v>
      </c>
      <c r="J6934" s="10">
        <v>2084.723333333437</v>
      </c>
      <c r="K6934" s="10">
        <v>0</v>
      </c>
      <c r="L6934" s="10">
        <v>0</v>
      </c>
      <c r="M6934" s="10">
        <v>0</v>
      </c>
      <c r="N6934" s="10">
        <v>2084.723333333437</v>
      </c>
    </row>
    <row r="6935" spans="1:15" x14ac:dyDescent="0.3">
      <c r="A6935" s="4" t="s">
        <v>1174</v>
      </c>
      <c r="B6935" s="4" t="str">
        <f>VLOOKUP(A6935,'Hold Harmless'!A$1:B$7201,2,FALSE)</f>
        <v>WICHITA FALLS ISD</v>
      </c>
      <c r="C6935" s="4">
        <v>4</v>
      </c>
      <c r="D6935" s="10">
        <v>1731.0586419753545</v>
      </c>
      <c r="E6935" s="10">
        <v>326.61419753086562</v>
      </c>
      <c r="F6935" s="10">
        <v>2057.67283950622</v>
      </c>
      <c r="G6935" s="10">
        <v>0.95592398681403912</v>
      </c>
      <c r="H6935" s="10">
        <v>0.9484244075888032</v>
      </c>
      <c r="I6935" s="10">
        <v>1</v>
      </c>
      <c r="J6935" s="10">
        <v>2057.67283950622</v>
      </c>
      <c r="K6935" s="10">
        <v>0</v>
      </c>
      <c r="L6935" s="10">
        <v>0</v>
      </c>
      <c r="M6935" s="10">
        <v>0</v>
      </c>
      <c r="N6935" s="10">
        <v>2057.67283950622</v>
      </c>
    </row>
    <row r="6936" spans="1:15" x14ac:dyDescent="0.3">
      <c r="A6936" s="4" t="s">
        <v>1174</v>
      </c>
      <c r="B6936" s="4" t="str">
        <f>VLOOKUP(A6936,'Hold Harmless'!A$1:B$7201,2,FALSE)</f>
        <v>WICHITA FALLS ISD</v>
      </c>
      <c r="C6936" s="4">
        <v>5</v>
      </c>
      <c r="D6936" s="10">
        <v>1806.4913793104906</v>
      </c>
      <c r="E6936" s="10">
        <v>233.93678160919529</v>
      </c>
      <c r="F6936" s="10">
        <v>2040.428160919686</v>
      </c>
      <c r="G6936" s="10">
        <v>0.95592398681403912</v>
      </c>
      <c r="H6936" s="10">
        <v>0.9484244075888032</v>
      </c>
      <c r="I6936" s="10">
        <v>1</v>
      </c>
      <c r="J6936" s="10">
        <v>2040.428160919686</v>
      </c>
      <c r="K6936" s="10">
        <v>0</v>
      </c>
      <c r="L6936" s="10">
        <v>0</v>
      </c>
      <c r="M6936" s="10">
        <v>0</v>
      </c>
      <c r="N6936" s="10">
        <v>2040.428160919686</v>
      </c>
    </row>
    <row r="6937" spans="1:15" ht="15" thickBot="1" x14ac:dyDescent="0.35">
      <c r="A6937" s="4" t="s">
        <v>1174</v>
      </c>
      <c r="B6937" s="4" t="str">
        <f>VLOOKUP(A6937,'Hold Harmless'!A$1:B$7201,2,FALSE)</f>
        <v>WICHITA FALLS ISD</v>
      </c>
      <c r="C6937" s="4">
        <v>6</v>
      </c>
      <c r="D6937" s="10">
        <v>1823.8308080808999</v>
      </c>
      <c r="E6937" s="10">
        <v>199.14646464646512</v>
      </c>
      <c r="F6937" s="10">
        <v>2022.9772727273651</v>
      </c>
      <c r="G6937" s="10">
        <v>0.95592398681403912</v>
      </c>
      <c r="H6937" s="10">
        <v>0.9484244075888032</v>
      </c>
      <c r="I6937" s="10">
        <v>1</v>
      </c>
      <c r="J6937" s="10">
        <v>2022.9772727273651</v>
      </c>
      <c r="K6937" s="10">
        <v>0</v>
      </c>
      <c r="L6937" s="10">
        <v>0</v>
      </c>
      <c r="M6937" s="10">
        <v>0</v>
      </c>
      <c r="N6937" s="10">
        <v>2022.9772727273651</v>
      </c>
      <c r="O6937" s="24">
        <f t="shared" ref="O6937" si="1154">SUM(N6932:N6937)</f>
        <v>12380.305998699499</v>
      </c>
    </row>
    <row r="6938" spans="1:15" ht="15" thickTop="1" x14ac:dyDescent="0.3">
      <c r="A6938" s="11" t="s">
        <v>1175</v>
      </c>
      <c r="B6938" s="11" t="str">
        <f>VLOOKUP(A6938,'Hold Harmless'!A$1:B$7201,2,FALSE)</f>
        <v>CITY VIEW ISD</v>
      </c>
      <c r="C6938" s="11">
        <v>1</v>
      </c>
      <c r="D6938" s="12">
        <v>135.79202279202354</v>
      </c>
      <c r="E6938" s="12">
        <v>30.573717948717981</v>
      </c>
      <c r="F6938" s="12">
        <v>166.36574074074153</v>
      </c>
      <c r="G6938" s="12">
        <v>0.95837554619466836</v>
      </c>
      <c r="H6938" s="12">
        <v>0.95859771868778032</v>
      </c>
      <c r="I6938" s="12">
        <v>0.99976823177357854</v>
      </c>
      <c r="J6938" s="12">
        <v>166.32718244807276</v>
      </c>
      <c r="K6938" s="12">
        <v>3.8558292668767535E-2</v>
      </c>
      <c r="L6938" s="12">
        <v>3.8558292668767535E-2</v>
      </c>
      <c r="M6938" s="12">
        <v>0</v>
      </c>
      <c r="N6938" s="12">
        <v>166.32718244807276</v>
      </c>
    </row>
    <row r="6939" spans="1:15" x14ac:dyDescent="0.3">
      <c r="A6939" s="11" t="s">
        <v>1175</v>
      </c>
      <c r="B6939" s="11" t="str">
        <f>VLOOKUP(A6939,'Hold Harmless'!A$1:B$7201,2,FALSE)</f>
        <v>CITY VIEW ISD</v>
      </c>
      <c r="C6939" s="11">
        <v>2</v>
      </c>
      <c r="D6939" s="12">
        <v>148.92950296616945</v>
      </c>
      <c r="E6939" s="12">
        <v>14.590909090909111</v>
      </c>
      <c r="F6939" s="12">
        <v>163.52041205707857</v>
      </c>
      <c r="G6939" s="12">
        <v>0.95837554619466836</v>
      </c>
      <c r="H6939" s="12">
        <v>0.95859771868778032</v>
      </c>
      <c r="I6939" s="12">
        <v>0.99976823177357854</v>
      </c>
      <c r="J6939" s="12">
        <v>163.48251322119239</v>
      </c>
      <c r="K6939" s="12">
        <v>3.7898835886181814E-2</v>
      </c>
      <c r="L6939" s="12">
        <v>3.7898835886181814E-2</v>
      </c>
      <c r="M6939" s="12">
        <v>0</v>
      </c>
      <c r="N6939" s="12">
        <v>163.48251322119239</v>
      </c>
    </row>
    <row r="6940" spans="1:15" x14ac:dyDescent="0.3">
      <c r="A6940" s="11" t="s">
        <v>1175</v>
      </c>
      <c r="B6940" s="11" t="str">
        <f>VLOOKUP(A6940,'Hold Harmless'!A$1:B$7201,2,FALSE)</f>
        <v>CITY VIEW ISD</v>
      </c>
      <c r="C6940" s="11">
        <v>3</v>
      </c>
      <c r="D6940" s="12">
        <v>153.41334905298737</v>
      </c>
      <c r="E6940" s="12">
        <v>6.3053350970017625</v>
      </c>
      <c r="F6940" s="12">
        <v>159.71868414998914</v>
      </c>
      <c r="G6940" s="12">
        <v>0.95837554619466836</v>
      </c>
      <c r="H6940" s="12">
        <v>0.95859771868778032</v>
      </c>
      <c r="I6940" s="12">
        <v>0.99976823177357854</v>
      </c>
      <c r="J6940" s="12">
        <v>159.68166643383734</v>
      </c>
      <c r="K6940" s="12">
        <v>3.70177161518086E-2</v>
      </c>
      <c r="L6940" s="12">
        <v>3.70177161518086E-2</v>
      </c>
      <c r="M6940" s="12">
        <v>0</v>
      </c>
      <c r="N6940" s="12">
        <v>159.68166643383734</v>
      </c>
    </row>
    <row r="6941" spans="1:15" x14ac:dyDescent="0.3">
      <c r="A6941" s="11" t="s">
        <v>1175</v>
      </c>
      <c r="B6941" s="11" t="str">
        <f>VLOOKUP(A6941,'Hold Harmless'!A$1:B$7201,2,FALSE)</f>
        <v>CITY VIEW ISD</v>
      </c>
      <c r="C6941" s="11">
        <v>4</v>
      </c>
      <c r="D6941" s="12">
        <v>154.81171143671142</v>
      </c>
      <c r="E6941" s="12">
        <v>3.493827160493828</v>
      </c>
      <c r="F6941" s="12">
        <v>158.30553859720524</v>
      </c>
      <c r="G6941" s="12">
        <v>0.95837554619466836</v>
      </c>
      <c r="H6941" s="12">
        <v>0.95859771868778032</v>
      </c>
      <c r="I6941" s="12">
        <v>0.99976823177357854</v>
      </c>
      <c r="J6941" s="12">
        <v>158.26884840329188</v>
      </c>
      <c r="K6941" s="12">
        <v>3.6690193913358371E-2</v>
      </c>
      <c r="L6941" s="12">
        <v>3.6690193913358371E-2</v>
      </c>
      <c r="M6941" s="12">
        <v>0</v>
      </c>
      <c r="N6941" s="12">
        <v>158.26884840329188</v>
      </c>
    </row>
    <row r="6942" spans="1:15" x14ac:dyDescent="0.3">
      <c r="A6942" s="11" t="s">
        <v>1175</v>
      </c>
      <c r="B6942" s="11" t="str">
        <f>VLOOKUP(A6942,'Hold Harmless'!A$1:B$7201,2,FALSE)</f>
        <v>CITY VIEW ISD</v>
      </c>
      <c r="C6942" s="11">
        <v>5</v>
      </c>
      <c r="D6942" s="12">
        <v>159.3431034482758</v>
      </c>
      <c r="E6942" s="12">
        <v>0.39130434782608692</v>
      </c>
      <c r="F6942" s="12">
        <v>159.73440779610189</v>
      </c>
      <c r="G6942" s="12">
        <v>0.95837554619466836</v>
      </c>
      <c r="H6942" s="12">
        <v>0.95859771868778032</v>
      </c>
      <c r="I6942" s="12">
        <v>0.99976823177357854</v>
      </c>
      <c r="J6942" s="12">
        <v>159.69738643570849</v>
      </c>
      <c r="K6942" s="12">
        <v>3.7021360393396208E-2</v>
      </c>
      <c r="L6942" s="12">
        <v>3.7021360393396208E-2</v>
      </c>
      <c r="M6942" s="12">
        <v>0</v>
      </c>
      <c r="N6942" s="12">
        <v>159.69738643570849</v>
      </c>
    </row>
    <row r="6943" spans="1:15" ht="15" thickBot="1" x14ac:dyDescent="0.35">
      <c r="A6943" s="11" t="s">
        <v>1175</v>
      </c>
      <c r="B6943" s="11" t="str">
        <f>VLOOKUP(A6943,'Hold Harmless'!A$1:B$7201,2,FALSE)</f>
        <v>CITY VIEW ISD</v>
      </c>
      <c r="C6943" s="11">
        <v>6</v>
      </c>
      <c r="D6943" s="12">
        <v>159.66726508785342</v>
      </c>
      <c r="E6943" s="12">
        <v>0.15238095238095239</v>
      </c>
      <c r="F6943" s="12">
        <v>159.81964604023437</v>
      </c>
      <c r="G6943" s="12">
        <v>0.95837554619466836</v>
      </c>
      <c r="H6943" s="12">
        <v>0.95859771868778032</v>
      </c>
      <c r="I6943" s="12">
        <v>0.99976823177357854</v>
      </c>
      <c r="J6943" s="12">
        <v>159.78260492432432</v>
      </c>
      <c r="K6943" s="12">
        <v>3.7041115910056988E-2</v>
      </c>
      <c r="L6943" s="12">
        <v>3.7041115910056988E-2</v>
      </c>
      <c r="M6943" s="12">
        <v>0</v>
      </c>
      <c r="N6943" s="12">
        <v>159.78260492432432</v>
      </c>
      <c r="O6943" s="24">
        <f t="shared" ref="O6943" si="1155">SUM(N6938:N6943)</f>
        <v>967.24020186642713</v>
      </c>
    </row>
    <row r="6944" spans="1:15" ht="15" thickTop="1" x14ac:dyDescent="0.3">
      <c r="A6944" s="2" t="s">
        <v>1176</v>
      </c>
      <c r="B6944" s="2" t="str">
        <f>VLOOKUP(A6944,'Hold Harmless'!A$1:B$7201,2,FALSE)</f>
        <v>HARROLD ISD</v>
      </c>
      <c r="C6944" s="2">
        <v>1</v>
      </c>
      <c r="D6944" s="13">
        <v>16.532051282051274</v>
      </c>
      <c r="E6944" s="13">
        <v>0</v>
      </c>
      <c r="F6944" s="13">
        <v>16.532051282051274</v>
      </c>
      <c r="G6944" s="13">
        <v>0.96785468714187484</v>
      </c>
      <c r="H6944" s="13">
        <v>0.94718018444076613</v>
      </c>
      <c r="I6944" s="13">
        <v>1</v>
      </c>
      <c r="J6944" s="13">
        <v>16.532051282051274</v>
      </c>
      <c r="K6944" s="13">
        <v>0</v>
      </c>
      <c r="L6944" s="13">
        <v>0</v>
      </c>
      <c r="M6944" s="13">
        <v>0</v>
      </c>
      <c r="N6944" s="13">
        <v>16.532051282051274</v>
      </c>
    </row>
    <row r="6945" spans="1:15" x14ac:dyDescent="0.3">
      <c r="A6945" s="2" t="s">
        <v>1176</v>
      </c>
      <c r="B6945" s="2" t="str">
        <f>VLOOKUP(A6945,'Hold Harmless'!A$1:B$7201,2,FALSE)</f>
        <v>HARROLD ISD</v>
      </c>
      <c r="C6945" s="2">
        <v>2</v>
      </c>
      <c r="D6945" s="13">
        <v>16.66333333333333</v>
      </c>
      <c r="E6945" s="13">
        <v>0</v>
      </c>
      <c r="F6945" s="13">
        <v>16.66333333333333</v>
      </c>
      <c r="G6945" s="13">
        <v>0.96785468714187484</v>
      </c>
      <c r="H6945" s="13">
        <v>0.94718018444076613</v>
      </c>
      <c r="I6945" s="13">
        <v>1</v>
      </c>
      <c r="J6945" s="13">
        <v>16.66333333333333</v>
      </c>
      <c r="K6945" s="13">
        <v>0</v>
      </c>
      <c r="L6945" s="13">
        <v>0</v>
      </c>
      <c r="M6945" s="13">
        <v>0</v>
      </c>
      <c r="N6945" s="13">
        <v>16.66333333333333</v>
      </c>
    </row>
    <row r="6946" spans="1:15" x14ac:dyDescent="0.3">
      <c r="A6946" s="2" t="s">
        <v>1176</v>
      </c>
      <c r="B6946" s="2" t="str">
        <f>VLOOKUP(A6946,'Hold Harmless'!A$1:B$7201,2,FALSE)</f>
        <v>HARROLD ISD</v>
      </c>
      <c r="C6946" s="2">
        <v>3</v>
      </c>
      <c r="D6946" s="13">
        <v>15.923970306513393</v>
      </c>
      <c r="E6946" s="13">
        <v>0</v>
      </c>
      <c r="F6946" s="13">
        <v>15.923970306513393</v>
      </c>
      <c r="G6946" s="13">
        <v>0.96785468714187484</v>
      </c>
      <c r="H6946" s="13">
        <v>0.94718018444076613</v>
      </c>
      <c r="I6946" s="13">
        <v>1</v>
      </c>
      <c r="J6946" s="13">
        <v>15.923970306513393</v>
      </c>
      <c r="K6946" s="13">
        <v>0</v>
      </c>
      <c r="L6946" s="13">
        <v>0</v>
      </c>
      <c r="M6946" s="13">
        <v>0</v>
      </c>
      <c r="N6946" s="13">
        <v>15.923970306513393</v>
      </c>
    </row>
    <row r="6947" spans="1:15" x14ac:dyDescent="0.3">
      <c r="A6947" s="2" t="s">
        <v>1176</v>
      </c>
      <c r="B6947" s="2" t="str">
        <f>VLOOKUP(A6947,'Hold Harmless'!A$1:B$7201,2,FALSE)</f>
        <v>HARROLD ISD</v>
      </c>
      <c r="C6947" s="2">
        <v>4</v>
      </c>
      <c r="D6947" s="13">
        <v>16.371794871794862</v>
      </c>
      <c r="E6947" s="13">
        <v>0</v>
      </c>
      <c r="F6947" s="13">
        <v>16.371794871794862</v>
      </c>
      <c r="G6947" s="13">
        <v>0.96785468714187484</v>
      </c>
      <c r="H6947" s="13">
        <v>0.94718018444076613</v>
      </c>
      <c r="I6947" s="13">
        <v>1</v>
      </c>
      <c r="J6947" s="13">
        <v>16.371794871794862</v>
      </c>
      <c r="K6947" s="13">
        <v>0</v>
      </c>
      <c r="L6947" s="13">
        <v>0</v>
      </c>
      <c r="M6947" s="13">
        <v>0</v>
      </c>
      <c r="N6947" s="13">
        <v>16.371794871794862</v>
      </c>
    </row>
    <row r="6948" spans="1:15" x14ac:dyDescent="0.3">
      <c r="A6948" s="2" t="s">
        <v>1176</v>
      </c>
      <c r="B6948" s="2" t="str">
        <f>VLOOKUP(A6948,'Hold Harmless'!A$1:B$7201,2,FALSE)</f>
        <v>HARROLD ISD</v>
      </c>
      <c r="C6948" s="2">
        <v>5</v>
      </c>
      <c r="D6948" s="13">
        <v>17.175595238095251</v>
      </c>
      <c r="E6948" s="13">
        <v>0</v>
      </c>
      <c r="F6948" s="13">
        <v>17.175595238095251</v>
      </c>
      <c r="G6948" s="13">
        <v>0.96785468714187484</v>
      </c>
      <c r="H6948" s="13">
        <v>0.94718018444076613</v>
      </c>
      <c r="I6948" s="13">
        <v>1</v>
      </c>
      <c r="J6948" s="13">
        <v>17.175595238095251</v>
      </c>
      <c r="K6948" s="13">
        <v>0</v>
      </c>
      <c r="L6948" s="13">
        <v>0</v>
      </c>
      <c r="M6948" s="13">
        <v>0</v>
      </c>
      <c r="N6948" s="13">
        <v>17.175595238095251</v>
      </c>
    </row>
    <row r="6949" spans="1:15" ht="15" thickBot="1" x14ac:dyDescent="0.35">
      <c r="A6949" s="2" t="s">
        <v>1176</v>
      </c>
      <c r="B6949" s="2" t="str">
        <f>VLOOKUP(A6949,'Hold Harmless'!A$1:B$7201,2,FALSE)</f>
        <v>HARROLD ISD</v>
      </c>
      <c r="C6949" s="2">
        <v>6</v>
      </c>
      <c r="D6949" s="13">
        <v>17.775862068965516</v>
      </c>
      <c r="E6949" s="13">
        <v>0</v>
      </c>
      <c r="F6949" s="13">
        <v>17.775862068965516</v>
      </c>
      <c r="G6949" s="13">
        <v>0.96785468714187484</v>
      </c>
      <c r="H6949" s="13">
        <v>0.94718018444076613</v>
      </c>
      <c r="I6949" s="13">
        <v>1</v>
      </c>
      <c r="J6949" s="13">
        <v>17.775862068965516</v>
      </c>
      <c r="K6949" s="13">
        <v>0</v>
      </c>
      <c r="L6949" s="13">
        <v>0</v>
      </c>
      <c r="M6949" s="13">
        <v>0</v>
      </c>
      <c r="N6949" s="13">
        <v>17.775862068965516</v>
      </c>
      <c r="O6949" s="24">
        <f t="shared" ref="O6949" si="1156">SUM(N6944:N6949)</f>
        <v>100.44260710075363</v>
      </c>
    </row>
    <row r="6950" spans="1:15" ht="15" thickTop="1" x14ac:dyDescent="0.3">
      <c r="A6950" s="4" t="s">
        <v>1177</v>
      </c>
      <c r="B6950" s="4" t="str">
        <f>VLOOKUP(A6950,'Hold Harmless'!A$1:B$7201,2,FALSE)</f>
        <v>VERNON ISD</v>
      </c>
      <c r="C6950" s="4">
        <v>1</v>
      </c>
      <c r="D6950" s="10">
        <v>255.24310344827336</v>
      </c>
      <c r="E6950" s="10">
        <v>39.808237547892702</v>
      </c>
      <c r="F6950" s="10">
        <v>295.05134099616606</v>
      </c>
      <c r="G6950" s="10">
        <v>0.95034892810541527</v>
      </c>
      <c r="H6950" s="10">
        <v>0.93377229844986298</v>
      </c>
      <c r="I6950" s="10">
        <v>1</v>
      </c>
      <c r="J6950" s="10">
        <v>295.05134099616606</v>
      </c>
      <c r="K6950" s="10">
        <v>0</v>
      </c>
      <c r="L6950" s="10">
        <v>0</v>
      </c>
      <c r="M6950" s="10">
        <v>0</v>
      </c>
      <c r="N6950" s="10">
        <v>295.05134099616606</v>
      </c>
    </row>
    <row r="6951" spans="1:15" x14ac:dyDescent="0.3">
      <c r="A6951" s="4" t="s">
        <v>1177</v>
      </c>
      <c r="B6951" s="4" t="str">
        <f>VLOOKUP(A6951,'Hold Harmless'!A$1:B$7201,2,FALSE)</f>
        <v>VERNON ISD</v>
      </c>
      <c r="C6951" s="4">
        <v>2</v>
      </c>
      <c r="D6951" s="10">
        <v>249.2572004608256</v>
      </c>
      <c r="E6951" s="10">
        <v>38.608486943164202</v>
      </c>
      <c r="F6951" s="10">
        <v>287.8656874039898</v>
      </c>
      <c r="G6951" s="10">
        <v>0.95034892810541527</v>
      </c>
      <c r="H6951" s="10">
        <v>0.93377229844986298</v>
      </c>
      <c r="I6951" s="10">
        <v>1</v>
      </c>
      <c r="J6951" s="10">
        <v>287.8656874039898</v>
      </c>
      <c r="K6951" s="10">
        <v>0</v>
      </c>
      <c r="L6951" s="10">
        <v>0</v>
      </c>
      <c r="M6951" s="10">
        <v>0</v>
      </c>
      <c r="N6951" s="10">
        <v>287.8656874039898</v>
      </c>
    </row>
    <row r="6952" spans="1:15" x14ac:dyDescent="0.3">
      <c r="A6952" s="4" t="s">
        <v>1177</v>
      </c>
      <c r="B6952" s="4" t="str">
        <f>VLOOKUP(A6952,'Hold Harmless'!A$1:B$7201,2,FALSE)</f>
        <v>VERNON ISD</v>
      </c>
      <c r="C6952" s="4">
        <v>3</v>
      </c>
      <c r="D6952" s="10">
        <v>158.11628205128417</v>
      </c>
      <c r="E6952" s="10">
        <v>132.76282051282058</v>
      </c>
      <c r="F6952" s="10">
        <v>290.87910256410476</v>
      </c>
      <c r="G6952" s="10">
        <v>0.95034892810541527</v>
      </c>
      <c r="H6952" s="10">
        <v>0.93377229844986298</v>
      </c>
      <c r="I6952" s="10">
        <v>1</v>
      </c>
      <c r="J6952" s="10">
        <v>290.87910256410476</v>
      </c>
      <c r="K6952" s="10">
        <v>0</v>
      </c>
      <c r="L6952" s="10">
        <v>0</v>
      </c>
      <c r="M6952" s="10">
        <v>0</v>
      </c>
      <c r="N6952" s="10">
        <v>290.87910256410476</v>
      </c>
    </row>
    <row r="6953" spans="1:15" x14ac:dyDescent="0.3">
      <c r="A6953" s="4" t="s">
        <v>1177</v>
      </c>
      <c r="B6953" s="4" t="str">
        <f>VLOOKUP(A6953,'Hold Harmless'!A$1:B$7201,2,FALSE)</f>
        <v>VERNON ISD</v>
      </c>
      <c r="C6953" s="4">
        <v>4</v>
      </c>
      <c r="D6953" s="10">
        <v>274.95008818342018</v>
      </c>
      <c r="E6953" s="10">
        <v>6.5018518518518436</v>
      </c>
      <c r="F6953" s="10">
        <v>281.451940035272</v>
      </c>
      <c r="G6953" s="10">
        <v>0.95034892810541527</v>
      </c>
      <c r="H6953" s="10">
        <v>0.93377229844986298</v>
      </c>
      <c r="I6953" s="10">
        <v>1</v>
      </c>
      <c r="J6953" s="10">
        <v>281.451940035272</v>
      </c>
      <c r="K6953" s="10">
        <v>0</v>
      </c>
      <c r="L6953" s="10">
        <v>0</v>
      </c>
      <c r="M6953" s="10">
        <v>0</v>
      </c>
      <c r="N6953" s="10">
        <v>281.451940035272</v>
      </c>
    </row>
    <row r="6954" spans="1:15" x14ac:dyDescent="0.3">
      <c r="A6954" s="4" t="s">
        <v>1177</v>
      </c>
      <c r="B6954" s="4" t="str">
        <f>VLOOKUP(A6954,'Hold Harmless'!A$1:B$7201,2,FALSE)</f>
        <v>VERNON ISD</v>
      </c>
      <c r="C6954" s="4">
        <v>5</v>
      </c>
      <c r="D6954" s="10">
        <v>276.59722222222524</v>
      </c>
      <c r="E6954" s="10">
        <v>2.018518518518519</v>
      </c>
      <c r="F6954" s="10">
        <v>278.61574074074377</v>
      </c>
      <c r="G6954" s="10">
        <v>0.95034892810541527</v>
      </c>
      <c r="H6954" s="10">
        <v>0.93377229844986298</v>
      </c>
      <c r="I6954" s="10">
        <v>1</v>
      </c>
      <c r="J6954" s="10">
        <v>278.61574074074377</v>
      </c>
      <c r="K6954" s="10">
        <v>0</v>
      </c>
      <c r="L6954" s="10">
        <v>0</v>
      </c>
      <c r="M6954" s="10">
        <v>0</v>
      </c>
      <c r="N6954" s="10">
        <v>278.61574074074377</v>
      </c>
    </row>
    <row r="6955" spans="1:15" ht="15" thickBot="1" x14ac:dyDescent="0.35">
      <c r="A6955" s="4" t="s">
        <v>1177</v>
      </c>
      <c r="B6955" s="4" t="str">
        <f>VLOOKUP(A6955,'Hold Harmless'!A$1:B$7201,2,FALSE)</f>
        <v>VERNON ISD</v>
      </c>
      <c r="C6955" s="4">
        <v>6</v>
      </c>
      <c r="D6955" s="10">
        <v>274.09023809523626</v>
      </c>
      <c r="E6955" s="10">
        <v>1.9200000000000002</v>
      </c>
      <c r="F6955" s="10">
        <v>276.01023809523628</v>
      </c>
      <c r="G6955" s="10">
        <v>0.95034892810541527</v>
      </c>
      <c r="H6955" s="10">
        <v>0.93377229844986298</v>
      </c>
      <c r="I6955" s="10">
        <v>1</v>
      </c>
      <c r="J6955" s="10">
        <v>276.01023809523628</v>
      </c>
      <c r="K6955" s="10">
        <v>0</v>
      </c>
      <c r="L6955" s="10">
        <v>0</v>
      </c>
      <c r="M6955" s="10">
        <v>0</v>
      </c>
      <c r="N6955" s="10">
        <v>276.01023809523628</v>
      </c>
      <c r="O6955" s="24">
        <f t="shared" ref="O6955" si="1157">SUM(N6950:N6955)</f>
        <v>1709.8740498355128</v>
      </c>
    </row>
    <row r="6956" spans="1:15" ht="15" thickTop="1" x14ac:dyDescent="0.3">
      <c r="A6956" s="11" t="s">
        <v>1178</v>
      </c>
      <c r="B6956" s="11" t="str">
        <f>VLOOKUP(A6956,'Hold Harmless'!A$1:B$7201,2,FALSE)</f>
        <v>NORTHSIDE ISD</v>
      </c>
      <c r="C6956" s="11">
        <v>1</v>
      </c>
      <c r="D6956" s="12">
        <v>38.036458333333329</v>
      </c>
      <c r="E6956" s="12">
        <v>1.1145833333333333</v>
      </c>
      <c r="F6956" s="12">
        <v>39.151041666666664</v>
      </c>
      <c r="G6956" s="12">
        <v>0.96300134728987463</v>
      </c>
      <c r="H6956" s="12">
        <v>0.97475222993062438</v>
      </c>
      <c r="I6956" s="12">
        <v>0.98794474915785924</v>
      </c>
      <c r="J6956" s="12">
        <v>38.679066038643896</v>
      </c>
      <c r="K6956" s="12">
        <v>0.47197562802276849</v>
      </c>
      <c r="L6956" s="12">
        <v>0.47197562802276849</v>
      </c>
      <c r="M6956" s="12">
        <v>0</v>
      </c>
      <c r="N6956" s="12">
        <v>38.679066038643896</v>
      </c>
    </row>
    <row r="6957" spans="1:15" x14ac:dyDescent="0.3">
      <c r="A6957" s="11" t="s">
        <v>1178</v>
      </c>
      <c r="B6957" s="11" t="str">
        <f>VLOOKUP(A6957,'Hold Harmless'!A$1:B$7201,2,FALSE)</f>
        <v>NORTHSIDE ISD</v>
      </c>
      <c r="C6957" s="11">
        <v>2</v>
      </c>
      <c r="D6957" s="12">
        <v>34.103448275862078</v>
      </c>
      <c r="E6957" s="12">
        <v>4.7298850574712663</v>
      </c>
      <c r="F6957" s="12">
        <v>38.833333333333343</v>
      </c>
      <c r="G6957" s="12">
        <v>0.96300134728987463</v>
      </c>
      <c r="H6957" s="12">
        <v>0.97475222993062438</v>
      </c>
      <c r="I6957" s="12">
        <v>0.98794474915785924</v>
      </c>
      <c r="J6957" s="12">
        <v>38.365187758963543</v>
      </c>
      <c r="K6957" s="12">
        <v>0.46814557436979953</v>
      </c>
      <c r="L6957" s="12">
        <v>0.46814557436979953</v>
      </c>
      <c r="M6957" s="12">
        <v>0</v>
      </c>
      <c r="N6957" s="12">
        <v>38.365187758963543</v>
      </c>
    </row>
    <row r="6958" spans="1:15" x14ac:dyDescent="0.3">
      <c r="A6958" s="11" t="s">
        <v>1178</v>
      </c>
      <c r="B6958" s="11" t="str">
        <f>VLOOKUP(A6958,'Hold Harmless'!A$1:B$7201,2,FALSE)</f>
        <v>NORTHSIDE ISD</v>
      </c>
      <c r="C6958" s="11">
        <v>3</v>
      </c>
      <c r="D6958" s="12">
        <v>26.586419753086382</v>
      </c>
      <c r="E6958" s="12">
        <v>12.148148148148177</v>
      </c>
      <c r="F6958" s="12">
        <v>38.734567901234556</v>
      </c>
      <c r="G6958" s="12">
        <v>0.96300134728987463</v>
      </c>
      <c r="H6958" s="12">
        <v>0.97475222993062438</v>
      </c>
      <c r="I6958" s="12">
        <v>0.98794474915785924</v>
      </c>
      <c r="J6958" s="12">
        <v>38.267612968923238</v>
      </c>
      <c r="K6958" s="12">
        <v>0.46695493231131735</v>
      </c>
      <c r="L6958" s="12">
        <v>0.46695493231131735</v>
      </c>
      <c r="M6958" s="12">
        <v>0</v>
      </c>
      <c r="N6958" s="12">
        <v>38.267612968923238</v>
      </c>
    </row>
    <row r="6959" spans="1:15" x14ac:dyDescent="0.3">
      <c r="A6959" s="11" t="s">
        <v>1178</v>
      </c>
      <c r="B6959" s="11" t="str">
        <f>VLOOKUP(A6959,'Hold Harmless'!A$1:B$7201,2,FALSE)</f>
        <v>NORTHSIDE ISD</v>
      </c>
      <c r="C6959" s="11">
        <v>4</v>
      </c>
      <c r="D6959" s="12">
        <v>35.440000000000033</v>
      </c>
      <c r="E6959" s="12">
        <v>2.1066666666666678</v>
      </c>
      <c r="F6959" s="12">
        <v>37.546666666666702</v>
      </c>
      <c r="G6959" s="12">
        <v>0.96300134728987463</v>
      </c>
      <c r="H6959" s="12">
        <v>0.97475222993062438</v>
      </c>
      <c r="I6959" s="12">
        <v>0.98794474915785924</v>
      </c>
      <c r="J6959" s="12">
        <v>37.094032181713793</v>
      </c>
      <c r="K6959" s="12">
        <v>0.45263448495290959</v>
      </c>
      <c r="L6959" s="12">
        <v>0.45263448495290959</v>
      </c>
      <c r="M6959" s="12">
        <v>0</v>
      </c>
      <c r="N6959" s="12">
        <v>37.094032181713793</v>
      </c>
    </row>
    <row r="6960" spans="1:15" x14ac:dyDescent="0.3">
      <c r="A6960" s="11" t="s">
        <v>1178</v>
      </c>
      <c r="B6960" s="11" t="str">
        <f>VLOOKUP(A6960,'Hold Harmless'!A$1:B$7201,2,FALSE)</f>
        <v>NORTHSIDE ISD</v>
      </c>
      <c r="C6960" s="11">
        <v>5</v>
      </c>
      <c r="D6960" s="12">
        <v>30.807692307692349</v>
      </c>
      <c r="E6960" s="12">
        <v>6.4615384615384439</v>
      </c>
      <c r="F6960" s="12">
        <v>37.269230769230795</v>
      </c>
      <c r="G6960" s="12">
        <v>0.96300134728987463</v>
      </c>
      <c r="H6960" s="12">
        <v>0.97475222993062438</v>
      </c>
      <c r="I6960" s="12">
        <v>0.98794474915785924</v>
      </c>
      <c r="J6960" s="12">
        <v>36.819940843614084</v>
      </c>
      <c r="K6960" s="12">
        <v>0.44928992561671066</v>
      </c>
      <c r="L6960" s="12">
        <v>0.44928992561671066</v>
      </c>
      <c r="M6960" s="12">
        <v>0</v>
      </c>
      <c r="N6960" s="12">
        <v>36.819940843614084</v>
      </c>
    </row>
    <row r="6961" spans="1:15" ht="15" thickBot="1" x14ac:dyDescent="0.35">
      <c r="A6961" s="11" t="s">
        <v>1178</v>
      </c>
      <c r="B6961" s="11" t="str">
        <f>VLOOKUP(A6961,'Hold Harmless'!A$1:B$7201,2,FALSE)</f>
        <v>NORTHSIDE ISD</v>
      </c>
      <c r="C6961" s="11">
        <v>6</v>
      </c>
      <c r="D6961" s="12">
        <v>36.484848484848499</v>
      </c>
      <c r="E6961" s="12">
        <v>0.61616161616161602</v>
      </c>
      <c r="F6961" s="12">
        <v>37.101010101010118</v>
      </c>
      <c r="G6961" s="12">
        <v>0.96300134728987463</v>
      </c>
      <c r="H6961" s="12">
        <v>0.97475222993062438</v>
      </c>
      <c r="I6961" s="12">
        <v>0.98794474915785924</v>
      </c>
      <c r="J6961" s="12">
        <v>36.653748117745643</v>
      </c>
      <c r="K6961" s="12">
        <v>0.4472619832644753</v>
      </c>
      <c r="L6961" s="12">
        <v>0.4472619832644753</v>
      </c>
      <c r="M6961" s="12">
        <v>0</v>
      </c>
      <c r="N6961" s="12">
        <v>36.653748117745643</v>
      </c>
      <c r="O6961" s="24">
        <f t="shared" ref="O6961" si="1158">SUM(N6956:N6961)</f>
        <v>225.8795879096042</v>
      </c>
    </row>
    <row r="6962" spans="1:15" ht="15" thickTop="1" x14ac:dyDescent="0.3">
      <c r="A6962" s="2" t="s">
        <v>1179</v>
      </c>
      <c r="B6962" s="2" t="str">
        <f>VLOOKUP(A6962,'Hold Harmless'!A$1:B$7201,2,FALSE)</f>
        <v>LASARA ISD</v>
      </c>
      <c r="C6962" s="2">
        <v>1</v>
      </c>
      <c r="D6962" s="13">
        <v>3.3482142857142785</v>
      </c>
      <c r="E6962" s="13">
        <v>43.729166666666607</v>
      </c>
      <c r="F6962" s="13">
        <v>47.077380952380885</v>
      </c>
      <c r="G6962" s="13">
        <v>0.95566374953777888</v>
      </c>
      <c r="H6962" s="13">
        <v>0.94348524806329326</v>
      </c>
      <c r="I6962" s="13">
        <v>1</v>
      </c>
      <c r="J6962" s="13">
        <v>47.077380952380885</v>
      </c>
      <c r="K6962" s="13">
        <v>0</v>
      </c>
      <c r="L6962" s="13">
        <v>0</v>
      </c>
      <c r="M6962" s="13">
        <v>0</v>
      </c>
      <c r="N6962" s="13">
        <v>47.077380952380885</v>
      </c>
    </row>
    <row r="6963" spans="1:15" x14ac:dyDescent="0.3">
      <c r="A6963" s="2" t="s">
        <v>1179</v>
      </c>
      <c r="B6963" s="2" t="str">
        <f>VLOOKUP(A6963,'Hold Harmless'!A$1:B$7201,2,FALSE)</f>
        <v>LASARA ISD</v>
      </c>
      <c r="C6963" s="2">
        <v>2</v>
      </c>
      <c r="D6963" s="13">
        <v>9.9166666666666679</v>
      </c>
      <c r="E6963" s="13">
        <v>36.770114942528721</v>
      </c>
      <c r="F6963" s="13">
        <v>46.686781609195393</v>
      </c>
      <c r="G6963" s="13">
        <v>0.95566374953777888</v>
      </c>
      <c r="H6963" s="13">
        <v>0.94348524806329326</v>
      </c>
      <c r="I6963" s="13">
        <v>1</v>
      </c>
      <c r="J6963" s="13">
        <v>46.686781609195393</v>
      </c>
      <c r="K6963" s="13">
        <v>0</v>
      </c>
      <c r="L6963" s="13">
        <v>0</v>
      </c>
      <c r="M6963" s="13">
        <v>0</v>
      </c>
      <c r="N6963" s="13">
        <v>46.686781609195393</v>
      </c>
    </row>
    <row r="6964" spans="1:15" x14ac:dyDescent="0.3">
      <c r="A6964" s="2" t="s">
        <v>1179</v>
      </c>
      <c r="B6964" s="2" t="str">
        <f>VLOOKUP(A6964,'Hold Harmless'!A$1:B$7201,2,FALSE)</f>
        <v>LASARA ISD</v>
      </c>
      <c r="C6964" s="2">
        <v>3</v>
      </c>
      <c r="D6964" s="13">
        <v>8.8333333333333304</v>
      </c>
      <c r="E6964" s="13">
        <v>36.727011494252849</v>
      </c>
      <c r="F6964" s="13">
        <v>45.560344827586178</v>
      </c>
      <c r="G6964" s="13">
        <v>0.95566374953777888</v>
      </c>
      <c r="H6964" s="13">
        <v>0.94348524806329326</v>
      </c>
      <c r="I6964" s="13">
        <v>1</v>
      </c>
      <c r="J6964" s="13">
        <v>45.560344827586178</v>
      </c>
      <c r="K6964" s="13">
        <v>0</v>
      </c>
      <c r="L6964" s="13">
        <v>0</v>
      </c>
      <c r="M6964" s="13">
        <v>0</v>
      </c>
      <c r="N6964" s="13">
        <v>45.560344827586178</v>
      </c>
    </row>
    <row r="6965" spans="1:15" x14ac:dyDescent="0.3">
      <c r="A6965" s="2" t="s">
        <v>1179</v>
      </c>
      <c r="B6965" s="2" t="str">
        <f>VLOOKUP(A6965,'Hold Harmless'!A$1:B$7201,2,FALSE)</f>
        <v>LASARA ISD</v>
      </c>
      <c r="C6965" s="2">
        <v>4</v>
      </c>
      <c r="D6965" s="13">
        <v>13.69588744588744</v>
      </c>
      <c r="E6965" s="13">
        <v>34.497113997114056</v>
      </c>
      <c r="F6965" s="13">
        <v>48.193001443001492</v>
      </c>
      <c r="G6965" s="13">
        <v>0.95566374953777888</v>
      </c>
      <c r="H6965" s="13">
        <v>0.94348524806329326</v>
      </c>
      <c r="I6965" s="13">
        <v>1</v>
      </c>
      <c r="J6965" s="13">
        <v>48.193001443001492</v>
      </c>
      <c r="K6965" s="13">
        <v>0</v>
      </c>
      <c r="L6965" s="13">
        <v>0</v>
      </c>
      <c r="M6965" s="13">
        <v>0</v>
      </c>
      <c r="N6965" s="13">
        <v>48.193001443001492</v>
      </c>
    </row>
    <row r="6966" spans="1:15" x14ac:dyDescent="0.3">
      <c r="A6966" s="2" t="s">
        <v>1179</v>
      </c>
      <c r="B6966" s="2" t="str">
        <f>VLOOKUP(A6966,'Hold Harmless'!A$1:B$7201,2,FALSE)</f>
        <v>LASARA ISD</v>
      </c>
      <c r="C6966" s="2">
        <v>5</v>
      </c>
      <c r="D6966" s="13">
        <v>13.428160919540245</v>
      </c>
      <c r="E6966" s="13">
        <v>34.227011494252864</v>
      </c>
      <c r="F6966" s="13">
        <v>47.65517241379311</v>
      </c>
      <c r="G6966" s="13">
        <v>0.95566374953777888</v>
      </c>
      <c r="H6966" s="13">
        <v>0.94348524806329326</v>
      </c>
      <c r="I6966" s="13">
        <v>1</v>
      </c>
      <c r="J6966" s="13">
        <v>47.65517241379311</v>
      </c>
      <c r="K6966" s="13">
        <v>0</v>
      </c>
      <c r="L6966" s="13">
        <v>0</v>
      </c>
      <c r="M6966" s="13">
        <v>0</v>
      </c>
      <c r="N6966" s="13">
        <v>47.65517241379311</v>
      </c>
    </row>
    <row r="6967" spans="1:15" ht="15" thickBot="1" x14ac:dyDescent="0.35">
      <c r="A6967" s="2" t="s">
        <v>1179</v>
      </c>
      <c r="B6967" s="2" t="str">
        <f>VLOOKUP(A6967,'Hold Harmless'!A$1:B$7201,2,FALSE)</f>
        <v>LASARA ISD</v>
      </c>
      <c r="C6967" s="2">
        <v>6</v>
      </c>
      <c r="D6967" s="13">
        <v>25.853333333333318</v>
      </c>
      <c r="E6967" s="13">
        <v>22.316666666666659</v>
      </c>
      <c r="F6967" s="13">
        <v>48.169999999999973</v>
      </c>
      <c r="G6967" s="13">
        <v>0.95566374953777888</v>
      </c>
      <c r="H6967" s="13">
        <v>0.94348524806329326</v>
      </c>
      <c r="I6967" s="13">
        <v>1</v>
      </c>
      <c r="J6967" s="13">
        <v>48.169999999999973</v>
      </c>
      <c r="K6967" s="13">
        <v>0</v>
      </c>
      <c r="L6967" s="13">
        <v>0</v>
      </c>
      <c r="M6967" s="13">
        <v>0</v>
      </c>
      <c r="N6967" s="13">
        <v>48.169999999999973</v>
      </c>
      <c r="O6967" s="24">
        <f t="shared" ref="O6967" si="1159">SUM(N6962:N6967)</f>
        <v>283.34268124595707</v>
      </c>
    </row>
    <row r="6968" spans="1:15" ht="15" thickTop="1" x14ac:dyDescent="0.3">
      <c r="A6968" s="4" t="s">
        <v>1180</v>
      </c>
      <c r="B6968" s="4" t="str">
        <f>VLOOKUP(A6968,'Hold Harmless'!A$1:B$7201,2,FALSE)</f>
        <v>LYFORD CISD</v>
      </c>
      <c r="C6968" s="4">
        <v>1</v>
      </c>
      <c r="D6968" s="10">
        <v>41.152298850574468</v>
      </c>
      <c r="E6968" s="10">
        <v>163.42528735632149</v>
      </c>
      <c r="F6968" s="10">
        <v>204.57758620689594</v>
      </c>
      <c r="G6968" s="10">
        <v>0.94424235854739957</v>
      </c>
      <c r="H6968" s="10">
        <v>0.88103858109343569</v>
      </c>
      <c r="I6968" s="10">
        <v>1</v>
      </c>
      <c r="J6968" s="10">
        <v>204.57758620689594</v>
      </c>
      <c r="K6968" s="10">
        <v>0</v>
      </c>
      <c r="L6968" s="10">
        <v>0</v>
      </c>
      <c r="M6968" s="10">
        <v>0</v>
      </c>
      <c r="N6968" s="10">
        <v>204.57758620689594</v>
      </c>
    </row>
    <row r="6969" spans="1:15" x14ac:dyDescent="0.3">
      <c r="A6969" s="4" t="s">
        <v>1180</v>
      </c>
      <c r="B6969" s="4" t="str">
        <f>VLOOKUP(A6969,'Hold Harmless'!A$1:B$7201,2,FALSE)</f>
        <v>LYFORD CISD</v>
      </c>
      <c r="C6969" s="4">
        <v>2</v>
      </c>
      <c r="D6969" s="10">
        <v>82.14722222222224</v>
      </c>
      <c r="E6969" s="10">
        <v>122.14166666666705</v>
      </c>
      <c r="F6969" s="10">
        <v>204.28888888888929</v>
      </c>
      <c r="G6969" s="10">
        <v>0.94424235854739957</v>
      </c>
      <c r="H6969" s="10">
        <v>0.88103858109343569</v>
      </c>
      <c r="I6969" s="10">
        <v>1</v>
      </c>
      <c r="J6969" s="10">
        <v>204.28888888888929</v>
      </c>
      <c r="K6969" s="10">
        <v>0</v>
      </c>
      <c r="L6969" s="10">
        <v>0</v>
      </c>
      <c r="M6969" s="10">
        <v>0</v>
      </c>
      <c r="N6969" s="10">
        <v>204.28888888888929</v>
      </c>
    </row>
    <row r="6970" spans="1:15" x14ac:dyDescent="0.3">
      <c r="A6970" s="4" t="s">
        <v>1180</v>
      </c>
      <c r="B6970" s="4" t="str">
        <f>VLOOKUP(A6970,'Hold Harmless'!A$1:B$7201,2,FALSE)</f>
        <v>LYFORD CISD</v>
      </c>
      <c r="C6970" s="4">
        <v>3</v>
      </c>
      <c r="D6970" s="10">
        <v>81.64880952380912</v>
      </c>
      <c r="E6970" s="10">
        <v>122.86607142857129</v>
      </c>
      <c r="F6970" s="10">
        <v>204.51488095238039</v>
      </c>
      <c r="G6970" s="10">
        <v>0.94424235854739957</v>
      </c>
      <c r="H6970" s="10">
        <v>0.88103858109343569</v>
      </c>
      <c r="I6970" s="10">
        <v>1</v>
      </c>
      <c r="J6970" s="10">
        <v>204.51488095238039</v>
      </c>
      <c r="K6970" s="10">
        <v>0</v>
      </c>
      <c r="L6970" s="10">
        <v>0</v>
      </c>
      <c r="M6970" s="10">
        <v>0</v>
      </c>
      <c r="N6970" s="10">
        <v>204.51488095238039</v>
      </c>
    </row>
    <row r="6971" spans="1:15" x14ac:dyDescent="0.3">
      <c r="A6971" s="4" t="s">
        <v>1180</v>
      </c>
      <c r="B6971" s="4" t="str">
        <f>VLOOKUP(A6971,'Hold Harmless'!A$1:B$7201,2,FALSE)</f>
        <v>LYFORD CISD</v>
      </c>
      <c r="C6971" s="4">
        <v>4</v>
      </c>
      <c r="D6971" s="10">
        <v>92.117424242423212</v>
      </c>
      <c r="E6971" s="10">
        <v>111.82954545454521</v>
      </c>
      <c r="F6971" s="10">
        <v>203.94696969696844</v>
      </c>
      <c r="G6971" s="10">
        <v>0.94424235854739957</v>
      </c>
      <c r="H6971" s="10">
        <v>0.88103858109343569</v>
      </c>
      <c r="I6971" s="10">
        <v>1</v>
      </c>
      <c r="J6971" s="10">
        <v>203.94696969696844</v>
      </c>
      <c r="K6971" s="10">
        <v>0</v>
      </c>
      <c r="L6971" s="10">
        <v>0</v>
      </c>
      <c r="M6971" s="10">
        <v>0</v>
      </c>
      <c r="N6971" s="10">
        <v>203.94696969696844</v>
      </c>
    </row>
    <row r="6972" spans="1:15" x14ac:dyDescent="0.3">
      <c r="A6972" s="4" t="s">
        <v>1180</v>
      </c>
      <c r="B6972" s="4" t="str">
        <f>VLOOKUP(A6972,'Hold Harmless'!A$1:B$7201,2,FALSE)</f>
        <v>LYFORD CISD</v>
      </c>
      <c r="C6972" s="4">
        <v>5</v>
      </c>
      <c r="D6972" s="10">
        <v>125.55654761904721</v>
      </c>
      <c r="E6972" s="10">
        <v>84.601190476190482</v>
      </c>
      <c r="F6972" s="10">
        <v>210.15773809523768</v>
      </c>
      <c r="G6972" s="10">
        <v>0.94424235854739957</v>
      </c>
      <c r="H6972" s="10">
        <v>0.88103858109343569</v>
      </c>
      <c r="I6972" s="10">
        <v>1</v>
      </c>
      <c r="J6972" s="10">
        <v>210.15773809523768</v>
      </c>
      <c r="K6972" s="10">
        <v>0</v>
      </c>
      <c r="L6972" s="10">
        <v>0</v>
      </c>
      <c r="M6972" s="10">
        <v>0</v>
      </c>
      <c r="N6972" s="10">
        <v>210.15773809523768</v>
      </c>
    </row>
    <row r="6973" spans="1:15" ht="15" thickBot="1" x14ac:dyDescent="0.35">
      <c r="A6973" s="4" t="s">
        <v>1180</v>
      </c>
      <c r="B6973" s="4" t="str">
        <f>VLOOKUP(A6973,'Hold Harmless'!A$1:B$7201,2,FALSE)</f>
        <v>LYFORD CISD</v>
      </c>
      <c r="C6973" s="4">
        <v>6</v>
      </c>
      <c r="D6973" s="10">
        <v>165.0865656565648</v>
      </c>
      <c r="E6973" s="10">
        <v>50.777171717171797</v>
      </c>
      <c r="F6973" s="10">
        <v>215.8637373737366</v>
      </c>
      <c r="G6973" s="10">
        <v>0.94424235854739957</v>
      </c>
      <c r="H6973" s="10">
        <v>0.88103858109343569</v>
      </c>
      <c r="I6973" s="10">
        <v>1</v>
      </c>
      <c r="J6973" s="10">
        <v>215.8637373737366</v>
      </c>
      <c r="K6973" s="10">
        <v>0</v>
      </c>
      <c r="L6973" s="10">
        <v>0</v>
      </c>
      <c r="M6973" s="10">
        <v>0</v>
      </c>
      <c r="N6973" s="10">
        <v>215.8637373737366</v>
      </c>
      <c r="O6973" s="24">
        <f t="shared" ref="O6973" si="1160">SUM(N6968:N6973)</f>
        <v>1243.3498012141081</v>
      </c>
    </row>
    <row r="6974" spans="1:15" ht="15" thickTop="1" x14ac:dyDescent="0.3">
      <c r="A6974" s="11" t="s">
        <v>1181</v>
      </c>
      <c r="B6974" s="11" t="str">
        <f>VLOOKUP(A6974,'Hold Harmless'!A$1:B$7201,2,FALSE)</f>
        <v>RAYMONDVILLE ISD</v>
      </c>
      <c r="C6974" s="11">
        <v>1</v>
      </c>
      <c r="D6974" s="12">
        <v>82.876436781609172</v>
      </c>
      <c r="E6974" s="12">
        <v>233.19540229884828</v>
      </c>
      <c r="F6974" s="12">
        <v>316.07183908045744</v>
      </c>
      <c r="G6974" s="12">
        <v>0.93906695277995389</v>
      </c>
      <c r="H6974" s="12">
        <v>0.94083505526206579</v>
      </c>
      <c r="I6974" s="12">
        <v>0.99812070939297703</v>
      </c>
      <c r="J6974" s="12">
        <v>315.47784824212908</v>
      </c>
      <c r="K6974" s="12">
        <v>0.59399083832835231</v>
      </c>
      <c r="L6974" s="12">
        <v>0.59399083832835231</v>
      </c>
      <c r="M6974" s="12">
        <v>0</v>
      </c>
      <c r="N6974" s="12">
        <v>315.47784824212908</v>
      </c>
    </row>
    <row r="6975" spans="1:15" x14ac:dyDescent="0.3">
      <c r="A6975" s="11" t="s">
        <v>1181</v>
      </c>
      <c r="B6975" s="11" t="str">
        <f>VLOOKUP(A6975,'Hold Harmless'!A$1:B$7201,2,FALSE)</f>
        <v>RAYMONDVILLE ISD</v>
      </c>
      <c r="C6975" s="11">
        <v>2</v>
      </c>
      <c r="D6975" s="12">
        <v>75.936868686869104</v>
      </c>
      <c r="E6975" s="12">
        <v>241.99747474747252</v>
      </c>
      <c r="F6975" s="12">
        <v>317.9343434343416</v>
      </c>
      <c r="G6975" s="12">
        <v>0.93906695277995389</v>
      </c>
      <c r="H6975" s="12">
        <v>0.94083505526206579</v>
      </c>
      <c r="I6975" s="12">
        <v>0.99812070939297703</v>
      </c>
      <c r="J6975" s="12">
        <v>317.33685240907545</v>
      </c>
      <c r="K6975" s="12">
        <v>0.59749102526615161</v>
      </c>
      <c r="L6975" s="12">
        <v>0.59749102526615161</v>
      </c>
      <c r="M6975" s="12">
        <v>0</v>
      </c>
      <c r="N6975" s="12">
        <v>317.33685240907545</v>
      </c>
    </row>
    <row r="6976" spans="1:15" x14ac:dyDescent="0.3">
      <c r="A6976" s="11" t="s">
        <v>1181</v>
      </c>
      <c r="B6976" s="11" t="str">
        <f>VLOOKUP(A6976,'Hold Harmless'!A$1:B$7201,2,FALSE)</f>
        <v>RAYMONDVILLE ISD</v>
      </c>
      <c r="C6976" s="11">
        <v>3</v>
      </c>
      <c r="D6976" s="12">
        <v>109.0718390804599</v>
      </c>
      <c r="E6976" s="12">
        <v>200.54885057471077</v>
      </c>
      <c r="F6976" s="12">
        <v>309.62068965517068</v>
      </c>
      <c r="G6976" s="12">
        <v>0.93906695277995389</v>
      </c>
      <c r="H6976" s="12">
        <v>0.94083505526206579</v>
      </c>
      <c r="I6976" s="12">
        <v>0.99812070939297703</v>
      </c>
      <c r="J6976" s="12">
        <v>309.03882240136176</v>
      </c>
      <c r="K6976" s="12">
        <v>0.58186725380892312</v>
      </c>
      <c r="L6976" s="12">
        <v>0.58186725380892312</v>
      </c>
      <c r="M6976" s="12">
        <v>0</v>
      </c>
      <c r="N6976" s="12">
        <v>309.03882240136176</v>
      </c>
    </row>
    <row r="6977" spans="1:15" x14ac:dyDescent="0.3">
      <c r="A6977" s="11" t="s">
        <v>1181</v>
      </c>
      <c r="B6977" s="11" t="str">
        <f>VLOOKUP(A6977,'Hold Harmless'!A$1:B$7201,2,FALSE)</f>
        <v>RAYMONDVILLE ISD</v>
      </c>
      <c r="C6977" s="11">
        <v>4</v>
      </c>
      <c r="D6977" s="12">
        <v>137.63888888888911</v>
      </c>
      <c r="E6977" s="12">
        <v>169.05208333333289</v>
      </c>
      <c r="F6977" s="12">
        <v>306.690972222222</v>
      </c>
      <c r="G6977" s="12">
        <v>0.93906695277995389</v>
      </c>
      <c r="H6977" s="12">
        <v>0.94083505526206579</v>
      </c>
      <c r="I6977" s="12">
        <v>0.99812070939297703</v>
      </c>
      <c r="J6977" s="12">
        <v>306.11461075886604</v>
      </c>
      <c r="K6977" s="12">
        <v>0.5763614633559655</v>
      </c>
      <c r="L6977" s="12">
        <v>0.5763614633559655</v>
      </c>
      <c r="M6977" s="12">
        <v>0</v>
      </c>
      <c r="N6977" s="12">
        <v>306.11461075886604</v>
      </c>
    </row>
    <row r="6978" spans="1:15" x14ac:dyDescent="0.3">
      <c r="A6978" s="11" t="s">
        <v>1181</v>
      </c>
      <c r="B6978" s="11" t="str">
        <f>VLOOKUP(A6978,'Hold Harmless'!A$1:B$7201,2,FALSE)</f>
        <v>RAYMONDVILLE ISD</v>
      </c>
      <c r="C6978" s="11">
        <v>5</v>
      </c>
      <c r="D6978" s="12">
        <v>153.27272727272762</v>
      </c>
      <c r="E6978" s="12">
        <v>148.0782828282826</v>
      </c>
      <c r="F6978" s="12">
        <v>301.35101010101022</v>
      </c>
      <c r="G6978" s="12">
        <v>0.93906695277995389</v>
      </c>
      <c r="H6978" s="12">
        <v>0.94083505526206579</v>
      </c>
      <c r="I6978" s="12">
        <v>0.99812070939297703</v>
      </c>
      <c r="J6978" s="12">
        <v>300.78468397831051</v>
      </c>
      <c r="K6978" s="12">
        <v>0.5663261226997065</v>
      </c>
      <c r="L6978" s="12">
        <v>0.5663261226997065</v>
      </c>
      <c r="M6978" s="12">
        <v>0</v>
      </c>
      <c r="N6978" s="12">
        <v>300.78468397831051</v>
      </c>
    </row>
    <row r="6979" spans="1:15" ht="15" thickBot="1" x14ac:dyDescent="0.35">
      <c r="A6979" s="11" t="s">
        <v>1181</v>
      </c>
      <c r="B6979" s="11" t="str">
        <f>VLOOKUP(A6979,'Hold Harmless'!A$1:B$7201,2,FALSE)</f>
        <v>RAYMONDVILLE ISD</v>
      </c>
      <c r="C6979" s="11">
        <v>6</v>
      </c>
      <c r="D6979" s="12">
        <v>161.01190476190331</v>
      </c>
      <c r="E6979" s="12">
        <v>136.89285714285646</v>
      </c>
      <c r="F6979" s="12">
        <v>297.90476190475977</v>
      </c>
      <c r="G6979" s="12">
        <v>0.93906695277995389</v>
      </c>
      <c r="H6979" s="12">
        <v>0.94083505526206579</v>
      </c>
      <c r="I6979" s="12">
        <v>0.99812070939297703</v>
      </c>
      <c r="J6979" s="12">
        <v>297.34491228392471</v>
      </c>
      <c r="K6979" s="12">
        <v>0.55984962083505252</v>
      </c>
      <c r="L6979" s="12">
        <v>0.55984962083505252</v>
      </c>
      <c r="M6979" s="12">
        <v>0</v>
      </c>
      <c r="N6979" s="12">
        <v>297.34491228392471</v>
      </c>
      <c r="O6979" s="24">
        <f t="shared" ref="O6979" si="1161">SUM(N6974:N6979)</f>
        <v>1846.0977300736677</v>
      </c>
    </row>
    <row r="6980" spans="1:15" ht="15" thickTop="1" x14ac:dyDescent="0.3">
      <c r="A6980" s="2" t="s">
        <v>1182</v>
      </c>
      <c r="B6980" s="2" t="str">
        <f>VLOOKUP(A6980,'Hold Harmless'!A$1:B$7201,2,FALSE)</f>
        <v>SAN PERLITA ISD</v>
      </c>
      <c r="C6980" s="2">
        <v>1</v>
      </c>
      <c r="D6980" s="13">
        <v>12.78333333333334</v>
      </c>
      <c r="E6980" s="13">
        <v>22.1388888888889</v>
      </c>
      <c r="F6980" s="13">
        <v>34.922222222222238</v>
      </c>
      <c r="G6980" s="13">
        <v>0.95282163343348814</v>
      </c>
      <c r="H6980" s="13">
        <v>0.91948028418723227</v>
      </c>
      <c r="I6980" s="13">
        <v>1</v>
      </c>
      <c r="J6980" s="13">
        <v>34.922222222222238</v>
      </c>
      <c r="K6980" s="13">
        <v>0</v>
      </c>
      <c r="L6980" s="13">
        <v>0</v>
      </c>
      <c r="M6980" s="13">
        <v>0</v>
      </c>
      <c r="N6980" s="13">
        <v>34.922222222222238</v>
      </c>
    </row>
    <row r="6981" spans="1:15" x14ac:dyDescent="0.3">
      <c r="A6981" s="2" t="s">
        <v>1182</v>
      </c>
      <c r="B6981" s="2" t="str">
        <f>VLOOKUP(A6981,'Hold Harmless'!A$1:B$7201,2,FALSE)</f>
        <v>SAN PERLITA ISD</v>
      </c>
      <c r="C6981" s="2">
        <v>2</v>
      </c>
      <c r="D6981" s="13">
        <v>17.19371980676328</v>
      </c>
      <c r="E6981" s="13">
        <v>17.84132850241545</v>
      </c>
      <c r="F6981" s="13">
        <v>35.035048309178734</v>
      </c>
      <c r="G6981" s="13">
        <v>0.95282163343348814</v>
      </c>
      <c r="H6981" s="13">
        <v>0.91948028418723227</v>
      </c>
      <c r="I6981" s="13">
        <v>1</v>
      </c>
      <c r="J6981" s="13">
        <v>35.035048309178734</v>
      </c>
      <c r="K6981" s="13">
        <v>0</v>
      </c>
      <c r="L6981" s="13">
        <v>0</v>
      </c>
      <c r="M6981" s="13">
        <v>0</v>
      </c>
      <c r="N6981" s="13">
        <v>35.035048309178734</v>
      </c>
    </row>
    <row r="6982" spans="1:15" x14ac:dyDescent="0.3">
      <c r="A6982" s="2" t="s">
        <v>1182</v>
      </c>
      <c r="B6982" s="2" t="str">
        <f>VLOOKUP(A6982,'Hold Harmless'!A$1:B$7201,2,FALSE)</f>
        <v>SAN PERLITA ISD</v>
      </c>
      <c r="C6982" s="2">
        <v>3</v>
      </c>
      <c r="D6982" s="13">
        <v>18.673333333333339</v>
      </c>
      <c r="E6982" s="13">
        <v>16.626666666666662</v>
      </c>
      <c r="F6982" s="13">
        <v>35.299999999999997</v>
      </c>
      <c r="G6982" s="13">
        <v>0.95282163343348814</v>
      </c>
      <c r="H6982" s="13">
        <v>0.91948028418723227</v>
      </c>
      <c r="I6982" s="13">
        <v>1</v>
      </c>
      <c r="J6982" s="13">
        <v>35.299999999999997</v>
      </c>
      <c r="K6982" s="13">
        <v>0</v>
      </c>
      <c r="L6982" s="13">
        <v>0</v>
      </c>
      <c r="M6982" s="13">
        <v>0</v>
      </c>
      <c r="N6982" s="13">
        <v>35.299999999999997</v>
      </c>
    </row>
    <row r="6983" spans="1:15" x14ac:dyDescent="0.3">
      <c r="A6983" s="2" t="s">
        <v>1182</v>
      </c>
      <c r="B6983" s="2" t="str">
        <f>VLOOKUP(A6983,'Hold Harmless'!A$1:B$7201,2,FALSE)</f>
        <v>SAN PERLITA ISD</v>
      </c>
      <c r="C6983" s="2">
        <v>4</v>
      </c>
      <c r="D6983" s="13">
        <v>15.839506172839497</v>
      </c>
      <c r="E6983" s="13">
        <v>18.41975308641975</v>
      </c>
      <c r="F6983" s="13">
        <v>34.259259259259245</v>
      </c>
      <c r="G6983" s="13">
        <v>0.95282163343348814</v>
      </c>
      <c r="H6983" s="13">
        <v>0.91948028418723227</v>
      </c>
      <c r="I6983" s="13">
        <v>1</v>
      </c>
      <c r="J6983" s="13">
        <v>34.259259259259245</v>
      </c>
      <c r="K6983" s="13">
        <v>0</v>
      </c>
      <c r="L6983" s="13">
        <v>0</v>
      </c>
      <c r="M6983" s="13">
        <v>0</v>
      </c>
      <c r="N6983" s="13">
        <v>34.259259259259245</v>
      </c>
    </row>
    <row r="6984" spans="1:15" x14ac:dyDescent="0.3">
      <c r="A6984" s="2" t="s">
        <v>1182</v>
      </c>
      <c r="B6984" s="2" t="str">
        <f>VLOOKUP(A6984,'Hold Harmless'!A$1:B$7201,2,FALSE)</f>
        <v>SAN PERLITA ISD</v>
      </c>
      <c r="C6984" s="2">
        <v>5</v>
      </c>
      <c r="D6984" s="13">
        <v>24.626436781609197</v>
      </c>
      <c r="E6984" s="13">
        <v>10.264367816091953</v>
      </c>
      <c r="F6984" s="13">
        <v>34.890804597701148</v>
      </c>
      <c r="G6984" s="13">
        <v>0.95282163343348814</v>
      </c>
      <c r="H6984" s="13">
        <v>0.91948028418723227</v>
      </c>
      <c r="I6984" s="13">
        <v>1</v>
      </c>
      <c r="J6984" s="13">
        <v>34.890804597701148</v>
      </c>
      <c r="K6984" s="13">
        <v>0</v>
      </c>
      <c r="L6984" s="13">
        <v>0</v>
      </c>
      <c r="M6984" s="13">
        <v>0</v>
      </c>
      <c r="N6984" s="13">
        <v>34.890804597701148</v>
      </c>
    </row>
    <row r="6985" spans="1:15" ht="15" thickBot="1" x14ac:dyDescent="0.35">
      <c r="A6985" s="2" t="s">
        <v>1182</v>
      </c>
      <c r="B6985" s="2" t="str">
        <f>VLOOKUP(A6985,'Hold Harmless'!A$1:B$7201,2,FALSE)</f>
        <v>SAN PERLITA ISD</v>
      </c>
      <c r="C6985" s="2">
        <v>6</v>
      </c>
      <c r="D6985" s="13">
        <v>30.480392156862738</v>
      </c>
      <c r="E6985" s="13">
        <v>5.2843137254901906</v>
      </c>
      <c r="F6985" s="13">
        <v>35.764705882352928</v>
      </c>
      <c r="G6985" s="13">
        <v>0.95282163343348814</v>
      </c>
      <c r="H6985" s="13">
        <v>0.91948028418723227</v>
      </c>
      <c r="I6985" s="13">
        <v>1</v>
      </c>
      <c r="J6985" s="13">
        <v>35.764705882352928</v>
      </c>
      <c r="K6985" s="13">
        <v>0</v>
      </c>
      <c r="L6985" s="13">
        <v>0</v>
      </c>
      <c r="M6985" s="13">
        <v>0</v>
      </c>
      <c r="N6985" s="13">
        <v>35.764705882352928</v>
      </c>
      <c r="O6985" s="24">
        <f t="shared" ref="O6985" si="1162">SUM(N6980:N6985)</f>
        <v>210.17204027071432</v>
      </c>
    </row>
    <row r="6986" spans="1:15" ht="15" thickTop="1" x14ac:dyDescent="0.3">
      <c r="A6986" s="4" t="s">
        <v>1183</v>
      </c>
      <c r="B6986" s="4" t="str">
        <f>VLOOKUP(A6986,'Hold Harmless'!A$1:B$7201,2,FALSE)</f>
        <v>MERIDIAN WORLD SCHOOL LLC</v>
      </c>
      <c r="C6986" s="4">
        <v>1</v>
      </c>
      <c r="D6986" s="10">
        <v>103.09482758620625</v>
      </c>
      <c r="E6986" s="10">
        <v>178.45114942529307</v>
      </c>
      <c r="F6986" s="10">
        <v>281.5459770114993</v>
      </c>
      <c r="G6986" s="10">
        <v>0.96996660247190458</v>
      </c>
      <c r="H6986" s="10">
        <v>0.98283711126153461</v>
      </c>
      <c r="I6986" s="10">
        <v>0.9869047386976364</v>
      </c>
      <c r="J6986" s="10">
        <v>277.85905887390447</v>
      </c>
      <c r="K6986" s="10">
        <v>3.6869181375948301</v>
      </c>
      <c r="L6986" s="10">
        <v>3.6869181375948301</v>
      </c>
      <c r="M6986" s="10">
        <v>0</v>
      </c>
      <c r="N6986" s="10">
        <v>277.85905887390447</v>
      </c>
    </row>
    <row r="6987" spans="1:15" x14ac:dyDescent="0.3">
      <c r="A6987" s="4" t="s">
        <v>1183</v>
      </c>
      <c r="B6987" s="4" t="str">
        <f>VLOOKUP(A6987,'Hold Harmless'!A$1:B$7201,2,FALSE)</f>
        <v>MERIDIAN WORLD SCHOOL LLC</v>
      </c>
      <c r="C6987" s="4">
        <v>2</v>
      </c>
      <c r="D6987" s="10">
        <v>93.762345679012483</v>
      </c>
      <c r="E6987" s="10">
        <v>183.89814814814844</v>
      </c>
      <c r="F6987" s="10">
        <v>277.66049382716091</v>
      </c>
      <c r="G6987" s="10">
        <v>0.96996660247190458</v>
      </c>
      <c r="H6987" s="10">
        <v>0.98283711126153461</v>
      </c>
      <c r="I6987" s="10">
        <v>0.9869047386976364</v>
      </c>
      <c r="J6987" s="10">
        <v>274.02445710715091</v>
      </c>
      <c r="K6987" s="10">
        <v>3.6360367200099972</v>
      </c>
      <c r="L6987" s="10">
        <v>3.6360367200099972</v>
      </c>
      <c r="M6987" s="10">
        <v>0</v>
      </c>
      <c r="N6987" s="10">
        <v>274.02445710715091</v>
      </c>
    </row>
    <row r="6988" spans="1:15" x14ac:dyDescent="0.3">
      <c r="A6988" s="4" t="s">
        <v>1183</v>
      </c>
      <c r="B6988" s="4" t="str">
        <f>VLOOKUP(A6988,'Hold Harmless'!A$1:B$7201,2,FALSE)</f>
        <v>MERIDIAN WORLD SCHOOL LLC</v>
      </c>
      <c r="C6988" s="4">
        <v>3</v>
      </c>
      <c r="D6988" s="10">
        <v>96.163580246913597</v>
      </c>
      <c r="E6988" s="10">
        <v>178.58641975308743</v>
      </c>
      <c r="F6988" s="10">
        <v>274.75000000000102</v>
      </c>
      <c r="G6988" s="10">
        <v>0.96996660247190458</v>
      </c>
      <c r="H6988" s="10">
        <v>0.98283711126153461</v>
      </c>
      <c r="I6988" s="10">
        <v>0.9869047386976364</v>
      </c>
      <c r="J6988" s="10">
        <v>271.15207695717663</v>
      </c>
      <c r="K6988" s="10">
        <v>3.5979230428243909</v>
      </c>
      <c r="L6988" s="10">
        <v>3.5979230428243909</v>
      </c>
      <c r="M6988" s="10">
        <v>0</v>
      </c>
      <c r="N6988" s="10">
        <v>271.15207695717663</v>
      </c>
    </row>
    <row r="6989" spans="1:15" x14ac:dyDescent="0.3">
      <c r="A6989" s="4" t="s">
        <v>1183</v>
      </c>
      <c r="B6989" s="4" t="str">
        <f>VLOOKUP(A6989,'Hold Harmless'!A$1:B$7201,2,FALSE)</f>
        <v>MERIDIAN WORLD SCHOOL LLC</v>
      </c>
      <c r="C6989" s="4">
        <v>4</v>
      </c>
      <c r="D6989" s="10">
        <v>99.803030303031107</v>
      </c>
      <c r="E6989" s="10">
        <v>173.60606060605986</v>
      </c>
      <c r="F6989" s="10">
        <v>273.40909090909099</v>
      </c>
      <c r="G6989" s="10">
        <v>0.96996660247190458</v>
      </c>
      <c r="H6989" s="10">
        <v>0.98283711126153461</v>
      </c>
      <c r="I6989" s="10">
        <v>0.9869047386976364</v>
      </c>
      <c r="J6989" s="10">
        <v>269.82872742119474</v>
      </c>
      <c r="K6989" s="10">
        <v>3.5803634878962498</v>
      </c>
      <c r="L6989" s="10">
        <v>3.5803634878962498</v>
      </c>
      <c r="M6989" s="10">
        <v>0</v>
      </c>
      <c r="N6989" s="10">
        <v>269.82872742119474</v>
      </c>
    </row>
    <row r="6990" spans="1:15" x14ac:dyDescent="0.3">
      <c r="A6990" s="4" t="s">
        <v>1183</v>
      </c>
      <c r="B6990" s="4" t="str">
        <f>VLOOKUP(A6990,'Hold Harmless'!A$1:B$7201,2,FALSE)</f>
        <v>MERIDIAN WORLD SCHOOL LLC</v>
      </c>
      <c r="C6990" s="4">
        <v>5</v>
      </c>
      <c r="D6990" s="10">
        <v>128.48456790123421</v>
      </c>
      <c r="E6990" s="10">
        <v>142.96913580246974</v>
      </c>
      <c r="F6990" s="10">
        <v>271.45370370370392</v>
      </c>
      <c r="G6990" s="10">
        <v>0.96996660247190458</v>
      </c>
      <c r="H6990" s="10">
        <v>0.98283711126153461</v>
      </c>
      <c r="I6990" s="10">
        <v>0.9869047386976364</v>
      </c>
      <c r="J6990" s="10">
        <v>267.89894652220954</v>
      </c>
      <c r="K6990" s="10">
        <v>3.5547571814943808</v>
      </c>
      <c r="L6990" s="10">
        <v>3.5547571814943808</v>
      </c>
      <c r="M6990" s="10">
        <v>0</v>
      </c>
      <c r="N6990" s="10">
        <v>267.89894652220954</v>
      </c>
    </row>
    <row r="6991" spans="1:15" ht="15" thickBot="1" x14ac:dyDescent="0.35">
      <c r="A6991" s="4" t="s">
        <v>1183</v>
      </c>
      <c r="B6991" s="4" t="str">
        <f>VLOOKUP(A6991,'Hold Harmless'!A$1:B$7201,2,FALSE)</f>
        <v>MERIDIAN WORLD SCHOOL LLC</v>
      </c>
      <c r="C6991" s="4">
        <v>6</v>
      </c>
      <c r="D6991" s="10">
        <v>136.99691358024711</v>
      </c>
      <c r="E6991" s="10">
        <v>132.37037037037115</v>
      </c>
      <c r="F6991" s="10">
        <v>269.36728395061823</v>
      </c>
      <c r="G6991" s="10">
        <v>0.96996660247190458</v>
      </c>
      <c r="H6991" s="10">
        <v>0.98283711126153461</v>
      </c>
      <c r="I6991" s="10">
        <v>0.9869047386976364</v>
      </c>
      <c r="J6991" s="10">
        <v>265.83984898097691</v>
      </c>
      <c r="K6991" s="10">
        <v>3.5274349696413196</v>
      </c>
      <c r="L6991" s="10">
        <v>3.5274349696413196</v>
      </c>
      <c r="M6991" s="10">
        <v>0</v>
      </c>
      <c r="N6991" s="10">
        <v>265.83984898097691</v>
      </c>
      <c r="O6991" s="24">
        <f t="shared" ref="O6991" si="1163">SUM(N6986:N6991)</f>
        <v>1626.6031158626133</v>
      </c>
    </row>
    <row r="6992" spans="1:15" ht="15" thickTop="1" x14ac:dyDescent="0.3">
      <c r="A6992" s="11" t="s">
        <v>1184</v>
      </c>
      <c r="B6992" s="11" t="str">
        <f>VLOOKUP(A6992,'Hold Harmless'!A$1:B$7201,2,FALSE)</f>
        <v>GOODWATER MONTESSORI SCHOOL</v>
      </c>
      <c r="C6992" s="11">
        <v>1</v>
      </c>
      <c r="D6992" s="12">
        <v>4.7380952380952346</v>
      </c>
      <c r="E6992" s="12">
        <v>45.815476190476076</v>
      </c>
      <c r="F6992" s="12">
        <v>50.55357142857131</v>
      </c>
      <c r="G6992" s="12">
        <v>0.95184399174580203</v>
      </c>
      <c r="H6992" s="12">
        <v>0.94998943013318027</v>
      </c>
      <c r="I6992" s="12">
        <v>1</v>
      </c>
      <c r="J6992" s="12">
        <v>50.55357142857131</v>
      </c>
      <c r="K6992" s="12">
        <v>0</v>
      </c>
      <c r="L6992" s="12">
        <v>0</v>
      </c>
      <c r="M6992" s="12">
        <v>0</v>
      </c>
      <c r="N6992" s="12">
        <v>50.55357142857131</v>
      </c>
    </row>
    <row r="6993" spans="1:15" x14ac:dyDescent="0.3">
      <c r="A6993" s="11" t="s">
        <v>1184</v>
      </c>
      <c r="B6993" s="11" t="str">
        <f>VLOOKUP(A6993,'Hold Harmless'!A$1:B$7201,2,FALSE)</f>
        <v>GOODWATER MONTESSORI SCHOOL</v>
      </c>
      <c r="C6993" s="11">
        <v>2</v>
      </c>
      <c r="D6993" s="12">
        <v>26.175925925925931</v>
      </c>
      <c r="E6993" s="12">
        <v>22</v>
      </c>
      <c r="F6993" s="12">
        <v>48.175925925925931</v>
      </c>
      <c r="G6993" s="12">
        <v>0.95184399174580203</v>
      </c>
      <c r="H6993" s="12">
        <v>0.94998943013318027</v>
      </c>
      <c r="I6993" s="12">
        <v>1</v>
      </c>
      <c r="J6993" s="12">
        <v>48.175925925925931</v>
      </c>
      <c r="K6993" s="12">
        <v>0</v>
      </c>
      <c r="L6993" s="12">
        <v>0</v>
      </c>
      <c r="M6993" s="12">
        <v>0</v>
      </c>
      <c r="N6993" s="12">
        <v>48.175925925925931</v>
      </c>
    </row>
    <row r="6994" spans="1:15" x14ac:dyDescent="0.3">
      <c r="A6994" s="11" t="s">
        <v>1184</v>
      </c>
      <c r="B6994" s="11" t="str">
        <f>VLOOKUP(A6994,'Hold Harmless'!A$1:B$7201,2,FALSE)</f>
        <v>GOODWATER MONTESSORI SCHOOL</v>
      </c>
      <c r="C6994" s="11">
        <v>3</v>
      </c>
      <c r="D6994" s="12">
        <v>25.547619047619065</v>
      </c>
      <c r="E6994" s="12">
        <v>22.336309523809557</v>
      </c>
      <c r="F6994" s="12">
        <v>47.883928571428626</v>
      </c>
      <c r="G6994" s="12">
        <v>0.95184399174580203</v>
      </c>
      <c r="H6994" s="12">
        <v>0.94998943013318027</v>
      </c>
      <c r="I6994" s="12">
        <v>1</v>
      </c>
      <c r="J6994" s="12">
        <v>47.883928571428626</v>
      </c>
      <c r="K6994" s="12">
        <v>0</v>
      </c>
      <c r="L6994" s="12">
        <v>0</v>
      </c>
      <c r="M6994" s="12">
        <v>0</v>
      </c>
      <c r="N6994" s="12">
        <v>47.883928571428626</v>
      </c>
    </row>
    <row r="6995" spans="1:15" x14ac:dyDescent="0.3">
      <c r="A6995" s="11" t="s">
        <v>1184</v>
      </c>
      <c r="B6995" s="11" t="str">
        <f>VLOOKUP(A6995,'Hold Harmless'!A$1:B$7201,2,FALSE)</f>
        <v>GOODWATER MONTESSORI SCHOOL</v>
      </c>
      <c r="C6995" s="11">
        <v>4</v>
      </c>
      <c r="D6995" s="12">
        <v>29.722222222222282</v>
      </c>
      <c r="E6995" s="12">
        <v>20.662037037037052</v>
      </c>
      <c r="F6995" s="12">
        <v>50.384259259259338</v>
      </c>
      <c r="G6995" s="12">
        <v>0.95184399174580203</v>
      </c>
      <c r="H6995" s="12">
        <v>0.94998943013318027</v>
      </c>
      <c r="I6995" s="12">
        <v>1</v>
      </c>
      <c r="J6995" s="12">
        <v>50.384259259259338</v>
      </c>
      <c r="K6995" s="12">
        <v>0</v>
      </c>
      <c r="L6995" s="12">
        <v>0</v>
      </c>
      <c r="M6995" s="12">
        <v>0</v>
      </c>
      <c r="N6995" s="12">
        <v>50.384259259259338</v>
      </c>
    </row>
    <row r="6996" spans="1:15" x14ac:dyDescent="0.3">
      <c r="A6996" s="11" t="s">
        <v>1184</v>
      </c>
      <c r="B6996" s="11" t="str">
        <f>VLOOKUP(A6996,'Hold Harmless'!A$1:B$7201,2,FALSE)</f>
        <v>GOODWATER MONTESSORI SCHOOL</v>
      </c>
      <c r="C6996" s="11">
        <v>5</v>
      </c>
      <c r="D6996" s="12">
        <v>31.839506172839513</v>
      </c>
      <c r="E6996" s="12">
        <v>19.259259259259252</v>
      </c>
      <c r="F6996" s="12">
        <v>51.098765432098766</v>
      </c>
      <c r="G6996" s="12">
        <v>0.95184399174580203</v>
      </c>
      <c r="H6996" s="12">
        <v>0.94998943013318027</v>
      </c>
      <c r="I6996" s="12">
        <v>1</v>
      </c>
      <c r="J6996" s="12">
        <v>51.098765432098766</v>
      </c>
      <c r="K6996" s="12">
        <v>0</v>
      </c>
      <c r="L6996" s="12">
        <v>0</v>
      </c>
      <c r="M6996" s="12">
        <v>0</v>
      </c>
      <c r="N6996" s="12">
        <v>51.098765432098766</v>
      </c>
    </row>
    <row r="6997" spans="1:15" ht="15" thickBot="1" x14ac:dyDescent="0.35">
      <c r="A6997" s="11" t="s">
        <v>1184</v>
      </c>
      <c r="B6997" s="11" t="str">
        <f>VLOOKUP(A6997,'Hold Harmless'!A$1:B$7201,2,FALSE)</f>
        <v>GOODWATER MONTESSORI SCHOOL</v>
      </c>
      <c r="C6997" s="11">
        <v>6</v>
      </c>
      <c r="D6997" s="12">
        <v>32.452380952380999</v>
      </c>
      <c r="E6997" s="12">
        <v>17.669642857142861</v>
      </c>
      <c r="F6997" s="12">
        <v>50.12202380952386</v>
      </c>
      <c r="G6997" s="12">
        <v>0.95184399174580203</v>
      </c>
      <c r="H6997" s="12">
        <v>0.94998943013318027</v>
      </c>
      <c r="I6997" s="12">
        <v>1</v>
      </c>
      <c r="J6997" s="12">
        <v>50.12202380952386</v>
      </c>
      <c r="K6997" s="12">
        <v>0</v>
      </c>
      <c r="L6997" s="12">
        <v>0</v>
      </c>
      <c r="M6997" s="12">
        <v>0</v>
      </c>
      <c r="N6997" s="12">
        <v>50.12202380952386</v>
      </c>
      <c r="O6997" s="24">
        <f t="shared" ref="O6997" si="1164">SUM(N6992:N6997)</f>
        <v>298.21847442680786</v>
      </c>
    </row>
    <row r="6998" spans="1:15" ht="15" thickTop="1" x14ac:dyDescent="0.3">
      <c r="A6998" s="2" t="s">
        <v>1185</v>
      </c>
      <c r="B6998" s="2" t="str">
        <f>VLOOKUP(A6998,'Hold Harmless'!A$1:B$7201,2,FALSE)</f>
        <v>FLORENCE ISD</v>
      </c>
      <c r="C6998" s="2">
        <v>1</v>
      </c>
      <c r="D6998" s="13">
        <v>121.12847222222298</v>
      </c>
      <c r="E6998" s="13">
        <v>49.131944444444372</v>
      </c>
      <c r="F6998" s="13">
        <v>170.26041666666737</v>
      </c>
      <c r="G6998" s="13">
        <v>0.94883951181432191</v>
      </c>
      <c r="H6998" s="13">
        <v>0.9571418987308542</v>
      </c>
      <c r="I6998" s="13">
        <v>0.99132585572991727</v>
      </c>
      <c r="J6998" s="13">
        <v>168.78355324901631</v>
      </c>
      <c r="K6998" s="13">
        <v>1.4768634176510602</v>
      </c>
      <c r="L6998" s="13">
        <v>1.4768634176510602</v>
      </c>
      <c r="M6998" s="13">
        <v>0</v>
      </c>
      <c r="N6998" s="13">
        <v>168.78355324901631</v>
      </c>
    </row>
    <row r="6999" spans="1:15" x14ac:dyDescent="0.3">
      <c r="A6999" s="2" t="s">
        <v>1185</v>
      </c>
      <c r="B6999" s="2" t="str">
        <f>VLOOKUP(A6999,'Hold Harmless'!A$1:B$7201,2,FALSE)</f>
        <v>FLORENCE ISD</v>
      </c>
      <c r="C6999" s="2">
        <v>2</v>
      </c>
      <c r="D6999" s="13">
        <v>140.12500000000071</v>
      </c>
      <c r="E6999" s="13">
        <v>29.211805555555575</v>
      </c>
      <c r="F6999" s="13">
        <v>169.33680555555628</v>
      </c>
      <c r="G6999" s="13">
        <v>0.94883951181432191</v>
      </c>
      <c r="H6999" s="13">
        <v>0.9571418987308542</v>
      </c>
      <c r="I6999" s="13">
        <v>0.99132585572991727</v>
      </c>
      <c r="J6999" s="13">
        <v>167.86795367393245</v>
      </c>
      <c r="K6999" s="13">
        <v>1.4688518816238343</v>
      </c>
      <c r="L6999" s="13">
        <v>1.4688518816238343</v>
      </c>
      <c r="M6999" s="13">
        <v>0</v>
      </c>
      <c r="N6999" s="13">
        <v>167.86795367393245</v>
      </c>
    </row>
    <row r="7000" spans="1:15" x14ac:dyDescent="0.3">
      <c r="A7000" s="2" t="s">
        <v>1185</v>
      </c>
      <c r="B7000" s="2" t="str">
        <f>VLOOKUP(A7000,'Hold Harmless'!A$1:B$7201,2,FALSE)</f>
        <v>FLORENCE ISD</v>
      </c>
      <c r="C7000" s="2">
        <v>3</v>
      </c>
      <c r="D7000" s="13">
        <v>133.51999999999992</v>
      </c>
      <c r="E7000" s="13">
        <v>36.496666666666641</v>
      </c>
      <c r="F7000" s="13">
        <v>170.01666666666657</v>
      </c>
      <c r="G7000" s="13">
        <v>0.94883951181432191</v>
      </c>
      <c r="H7000" s="13">
        <v>0.9571418987308542</v>
      </c>
      <c r="I7000" s="13">
        <v>0.99132585572991727</v>
      </c>
      <c r="J7000" s="13">
        <v>168.54191757168132</v>
      </c>
      <c r="K7000" s="13">
        <v>1.474749094985242</v>
      </c>
      <c r="L7000" s="13">
        <v>1.474749094985242</v>
      </c>
      <c r="M7000" s="13">
        <v>0</v>
      </c>
      <c r="N7000" s="13">
        <v>168.54191757168132</v>
      </c>
    </row>
    <row r="7001" spans="1:15" x14ac:dyDescent="0.3">
      <c r="A7001" s="2" t="s">
        <v>1185</v>
      </c>
      <c r="B7001" s="2" t="str">
        <f>VLOOKUP(A7001,'Hold Harmless'!A$1:B$7201,2,FALSE)</f>
        <v>FLORENCE ISD</v>
      </c>
      <c r="C7001" s="2">
        <v>4</v>
      </c>
      <c r="D7001" s="13">
        <v>130.15123456790153</v>
      </c>
      <c r="E7001" s="13">
        <v>40.120370370370303</v>
      </c>
      <c r="F7001" s="13">
        <v>170.27160493827182</v>
      </c>
      <c r="G7001" s="13">
        <v>0.94883951181432191</v>
      </c>
      <c r="H7001" s="13">
        <v>0.9571418987308542</v>
      </c>
      <c r="I7001" s="13">
        <v>0.99132585572991727</v>
      </c>
      <c r="J7001" s="13">
        <v>168.79464447193871</v>
      </c>
      <c r="K7001" s="13">
        <v>1.4769604663331108</v>
      </c>
      <c r="L7001" s="13">
        <v>1.4769604663331108</v>
      </c>
      <c r="M7001" s="13">
        <v>0</v>
      </c>
      <c r="N7001" s="13">
        <v>168.79464447193871</v>
      </c>
    </row>
    <row r="7002" spans="1:15" x14ac:dyDescent="0.3">
      <c r="A7002" s="2" t="s">
        <v>1185</v>
      </c>
      <c r="B7002" s="2" t="str">
        <f>VLOOKUP(A7002,'Hold Harmless'!A$1:B$7201,2,FALSE)</f>
        <v>FLORENCE ISD</v>
      </c>
      <c r="C7002" s="2">
        <v>5</v>
      </c>
      <c r="D7002" s="13">
        <v>125.38159371492696</v>
      </c>
      <c r="E7002" s="13">
        <v>45.104938271605164</v>
      </c>
      <c r="F7002" s="13">
        <v>170.48653198653213</v>
      </c>
      <c r="G7002" s="13">
        <v>0.94883951181432191</v>
      </c>
      <c r="H7002" s="13">
        <v>0.9571418987308542</v>
      </c>
      <c r="I7002" s="13">
        <v>0.99132585572991727</v>
      </c>
      <c r="J7002" s="13">
        <v>169.00770721197486</v>
      </c>
      <c r="K7002" s="13">
        <v>1.4788247745572676</v>
      </c>
      <c r="L7002" s="13">
        <v>1.4788247745572676</v>
      </c>
      <c r="M7002" s="13">
        <v>0</v>
      </c>
      <c r="N7002" s="13">
        <v>169.00770721197486</v>
      </c>
    </row>
    <row r="7003" spans="1:15" ht="15" thickBot="1" x14ac:dyDescent="0.35">
      <c r="A7003" s="2" t="s">
        <v>1185</v>
      </c>
      <c r="B7003" s="2" t="str">
        <f>VLOOKUP(A7003,'Hold Harmless'!A$1:B$7201,2,FALSE)</f>
        <v>FLORENCE ISD</v>
      </c>
      <c r="C7003" s="2">
        <v>6</v>
      </c>
      <c r="D7003" s="13">
        <v>140.22549019607814</v>
      </c>
      <c r="E7003" s="13">
        <v>28.698529411764756</v>
      </c>
      <c r="F7003" s="13">
        <v>168.92401960784289</v>
      </c>
      <c r="G7003" s="13">
        <v>0.94883951181432191</v>
      </c>
      <c r="H7003" s="13">
        <v>0.9571418987308542</v>
      </c>
      <c r="I7003" s="13">
        <v>0.99132585572991727</v>
      </c>
      <c r="J7003" s="13">
        <v>167.45874829108217</v>
      </c>
      <c r="K7003" s="13">
        <v>1.4652713167607203</v>
      </c>
      <c r="L7003" s="13">
        <v>1.4652713167607203</v>
      </c>
      <c r="M7003" s="13">
        <v>0</v>
      </c>
      <c r="N7003" s="13">
        <v>167.45874829108217</v>
      </c>
      <c r="O7003" s="24">
        <f t="shared" ref="O7003" si="1165">SUM(N6998:N7003)</f>
        <v>1010.4545244696259</v>
      </c>
    </row>
    <row r="7004" spans="1:15" ht="15" thickTop="1" x14ac:dyDescent="0.3">
      <c r="A7004" s="4" t="s">
        <v>1186</v>
      </c>
      <c r="B7004" s="4" t="str">
        <f>VLOOKUP(A7004,'Hold Harmless'!A$1:B$7201,2,FALSE)</f>
        <v>GEORGETOWN ISD</v>
      </c>
      <c r="C7004" s="4">
        <v>1</v>
      </c>
      <c r="D7004" s="10">
        <v>471.93619047616033</v>
      </c>
      <c r="E7004" s="10">
        <v>1376.7873992673415</v>
      </c>
      <c r="F7004" s="10">
        <v>1848.7235897435019</v>
      </c>
      <c r="G7004" s="10">
        <v>0.95500951196954165</v>
      </c>
      <c r="H7004" s="10">
        <v>0.94156163175465057</v>
      </c>
      <c r="I7004" s="10">
        <v>1</v>
      </c>
      <c r="J7004" s="10">
        <v>1848.7235897435019</v>
      </c>
      <c r="K7004" s="10">
        <v>0</v>
      </c>
      <c r="L7004" s="10">
        <v>0</v>
      </c>
      <c r="M7004" s="10">
        <v>0</v>
      </c>
      <c r="N7004" s="10">
        <v>1848.7235897435019</v>
      </c>
    </row>
    <row r="7005" spans="1:15" x14ac:dyDescent="0.3">
      <c r="A7005" s="4" t="s">
        <v>1186</v>
      </c>
      <c r="B7005" s="4" t="str">
        <f>VLOOKUP(A7005,'Hold Harmless'!A$1:B$7201,2,FALSE)</f>
        <v>GEORGETOWN ISD</v>
      </c>
      <c r="C7005" s="4">
        <v>2</v>
      </c>
      <c r="D7005" s="10">
        <v>1134.8779761904384</v>
      </c>
      <c r="E7005" s="10">
        <v>693.65939153438728</v>
      </c>
      <c r="F7005" s="10">
        <v>1828.5373677248258</v>
      </c>
      <c r="G7005" s="10">
        <v>0.95500951196954165</v>
      </c>
      <c r="H7005" s="10">
        <v>0.94156163175465057</v>
      </c>
      <c r="I7005" s="10">
        <v>1</v>
      </c>
      <c r="J7005" s="10">
        <v>1828.5373677248258</v>
      </c>
      <c r="K7005" s="10">
        <v>0</v>
      </c>
      <c r="L7005" s="10">
        <v>0</v>
      </c>
      <c r="M7005" s="10">
        <v>0</v>
      </c>
      <c r="N7005" s="10">
        <v>1828.5373677248258</v>
      </c>
    </row>
    <row r="7006" spans="1:15" x14ac:dyDescent="0.3">
      <c r="A7006" s="4" t="s">
        <v>1186</v>
      </c>
      <c r="B7006" s="4" t="str">
        <f>VLOOKUP(A7006,'Hold Harmless'!A$1:B$7201,2,FALSE)</f>
        <v>GEORGETOWN ISD</v>
      </c>
      <c r="C7006" s="4">
        <v>3</v>
      </c>
      <c r="D7006" s="10">
        <v>1199.0971348207302</v>
      </c>
      <c r="E7006" s="10">
        <v>637.08492025918463</v>
      </c>
      <c r="F7006" s="10">
        <v>1836.1820550799148</v>
      </c>
      <c r="G7006" s="10">
        <v>0.95500951196954165</v>
      </c>
      <c r="H7006" s="10">
        <v>0.94156163175465057</v>
      </c>
      <c r="I7006" s="10">
        <v>1</v>
      </c>
      <c r="J7006" s="10">
        <v>1836.1820550799148</v>
      </c>
      <c r="K7006" s="10">
        <v>0</v>
      </c>
      <c r="L7006" s="10">
        <v>0</v>
      </c>
      <c r="M7006" s="10">
        <v>0</v>
      </c>
      <c r="N7006" s="10">
        <v>1836.1820550799148</v>
      </c>
    </row>
    <row r="7007" spans="1:15" x14ac:dyDescent="0.3">
      <c r="A7007" s="4" t="s">
        <v>1186</v>
      </c>
      <c r="B7007" s="4" t="str">
        <f>VLOOKUP(A7007,'Hold Harmless'!A$1:B$7201,2,FALSE)</f>
        <v>GEORGETOWN ISD</v>
      </c>
      <c r="C7007" s="4">
        <v>4</v>
      </c>
      <c r="D7007" s="10">
        <v>1225.8287179487106</v>
      </c>
      <c r="E7007" s="10">
        <v>614.4638461538193</v>
      </c>
      <c r="F7007" s="10">
        <v>1840.2925641025299</v>
      </c>
      <c r="G7007" s="10">
        <v>0.95500951196954165</v>
      </c>
      <c r="H7007" s="10">
        <v>0.94156163175465057</v>
      </c>
      <c r="I7007" s="10">
        <v>1</v>
      </c>
      <c r="J7007" s="10">
        <v>1840.2925641025299</v>
      </c>
      <c r="K7007" s="10">
        <v>0</v>
      </c>
      <c r="L7007" s="10">
        <v>0</v>
      </c>
      <c r="M7007" s="10">
        <v>0</v>
      </c>
      <c r="N7007" s="10">
        <v>1840.2925641025299</v>
      </c>
    </row>
    <row r="7008" spans="1:15" x14ac:dyDescent="0.3">
      <c r="A7008" s="4" t="s">
        <v>1186</v>
      </c>
      <c r="B7008" s="4" t="str">
        <f>VLOOKUP(A7008,'Hold Harmless'!A$1:B$7201,2,FALSE)</f>
        <v>GEORGETOWN ISD</v>
      </c>
      <c r="C7008" s="4">
        <v>5</v>
      </c>
      <c r="D7008" s="10">
        <v>1333.9379609588502</v>
      </c>
      <c r="E7008" s="10">
        <v>512.04135602054464</v>
      </c>
      <c r="F7008" s="10">
        <v>1845.9793169793948</v>
      </c>
      <c r="G7008" s="10">
        <v>0.95500951196954165</v>
      </c>
      <c r="H7008" s="10">
        <v>0.94156163175465057</v>
      </c>
      <c r="I7008" s="10">
        <v>1</v>
      </c>
      <c r="J7008" s="10">
        <v>1845.9793169793948</v>
      </c>
      <c r="K7008" s="10">
        <v>0</v>
      </c>
      <c r="L7008" s="10">
        <v>0</v>
      </c>
      <c r="M7008" s="10">
        <v>0</v>
      </c>
      <c r="N7008" s="10">
        <v>1845.9793169793948</v>
      </c>
    </row>
    <row r="7009" spans="1:15" ht="15" thickBot="1" x14ac:dyDescent="0.35">
      <c r="A7009" s="4" t="s">
        <v>1186</v>
      </c>
      <c r="B7009" s="4" t="str">
        <f>VLOOKUP(A7009,'Hold Harmless'!A$1:B$7201,2,FALSE)</f>
        <v>GEORGETOWN ISD</v>
      </c>
      <c r="C7009" s="4">
        <v>6</v>
      </c>
      <c r="D7009" s="10">
        <v>1383.579131652707</v>
      </c>
      <c r="E7009" s="10">
        <v>444.32598039214406</v>
      </c>
      <c r="F7009" s="10">
        <v>1827.9051120448512</v>
      </c>
      <c r="G7009" s="10">
        <v>0.95500951196954165</v>
      </c>
      <c r="H7009" s="10">
        <v>0.94156163175465057</v>
      </c>
      <c r="I7009" s="10">
        <v>1</v>
      </c>
      <c r="J7009" s="10">
        <v>1827.9051120448512</v>
      </c>
      <c r="K7009" s="10">
        <v>0</v>
      </c>
      <c r="L7009" s="10">
        <v>0</v>
      </c>
      <c r="M7009" s="10">
        <v>0</v>
      </c>
      <c r="N7009" s="10">
        <v>1827.9051120448512</v>
      </c>
      <c r="O7009" s="24">
        <f t="shared" ref="O7009" si="1166">SUM(N7004:N7009)</f>
        <v>11027.620005675019</v>
      </c>
    </row>
    <row r="7010" spans="1:15" ht="15" thickTop="1" x14ac:dyDescent="0.3">
      <c r="A7010" s="11" t="s">
        <v>1187</v>
      </c>
      <c r="B7010" s="11" t="str">
        <f>VLOOKUP(A7010,'Hold Harmless'!A$1:B$7201,2,FALSE)</f>
        <v>GRANGER ISD</v>
      </c>
      <c r="C7010" s="11">
        <v>1</v>
      </c>
      <c r="D7010" s="12">
        <v>53.095878136200568</v>
      </c>
      <c r="E7010" s="12">
        <v>17.079450418160086</v>
      </c>
      <c r="F7010" s="12">
        <v>70.175328554360647</v>
      </c>
      <c r="G7010" s="12">
        <v>0.95075145121531002</v>
      </c>
      <c r="H7010" s="12">
        <v>0.94773848914811287</v>
      </c>
      <c r="I7010" s="12">
        <v>1</v>
      </c>
      <c r="J7010" s="12">
        <v>70.175328554360647</v>
      </c>
      <c r="K7010" s="12">
        <v>0</v>
      </c>
      <c r="L7010" s="12">
        <v>0</v>
      </c>
      <c r="M7010" s="12">
        <v>0</v>
      </c>
      <c r="N7010" s="12">
        <v>70.175328554360647</v>
      </c>
    </row>
    <row r="7011" spans="1:15" x14ac:dyDescent="0.3">
      <c r="A7011" s="11" t="s">
        <v>1187</v>
      </c>
      <c r="B7011" s="11" t="str">
        <f>VLOOKUP(A7011,'Hold Harmless'!A$1:B$7201,2,FALSE)</f>
        <v>GRANGER ISD</v>
      </c>
      <c r="C7011" s="11">
        <v>2</v>
      </c>
      <c r="D7011" s="12">
        <v>57.41666666666643</v>
      </c>
      <c r="E7011" s="12">
        <v>13.427536231884041</v>
      </c>
      <c r="F7011" s="12">
        <v>70.844202898550463</v>
      </c>
      <c r="G7011" s="12">
        <v>0.95075145121531002</v>
      </c>
      <c r="H7011" s="12">
        <v>0.94773848914811287</v>
      </c>
      <c r="I7011" s="12">
        <v>1</v>
      </c>
      <c r="J7011" s="12">
        <v>70.844202898550463</v>
      </c>
      <c r="K7011" s="12">
        <v>0</v>
      </c>
      <c r="L7011" s="12">
        <v>0</v>
      </c>
      <c r="M7011" s="12">
        <v>0</v>
      </c>
      <c r="N7011" s="12">
        <v>70.844202898550463</v>
      </c>
    </row>
    <row r="7012" spans="1:15" x14ac:dyDescent="0.3">
      <c r="A7012" s="11" t="s">
        <v>1187</v>
      </c>
      <c r="B7012" s="11" t="str">
        <f>VLOOKUP(A7012,'Hold Harmless'!A$1:B$7201,2,FALSE)</f>
        <v>GRANGER ISD</v>
      </c>
      <c r="C7012" s="11">
        <v>3</v>
      </c>
      <c r="D7012" s="12">
        <v>51.302083333333336</v>
      </c>
      <c r="E7012" s="12">
        <v>17.038194444444485</v>
      </c>
      <c r="F7012" s="12">
        <v>68.340277777777828</v>
      </c>
      <c r="G7012" s="12">
        <v>0.95075145121531002</v>
      </c>
      <c r="H7012" s="12">
        <v>0.94773848914811287</v>
      </c>
      <c r="I7012" s="12">
        <v>1</v>
      </c>
      <c r="J7012" s="12">
        <v>68.340277777777828</v>
      </c>
      <c r="K7012" s="12">
        <v>0</v>
      </c>
      <c r="L7012" s="12">
        <v>0</v>
      </c>
      <c r="M7012" s="12">
        <v>0</v>
      </c>
      <c r="N7012" s="12">
        <v>68.340277777777828</v>
      </c>
    </row>
    <row r="7013" spans="1:15" x14ac:dyDescent="0.3">
      <c r="A7013" s="11" t="s">
        <v>1187</v>
      </c>
      <c r="B7013" s="11" t="str">
        <f>VLOOKUP(A7013,'Hold Harmless'!A$1:B$7201,2,FALSE)</f>
        <v>GRANGER ISD</v>
      </c>
      <c r="C7013" s="11">
        <v>4</v>
      </c>
      <c r="D7013" s="12">
        <v>48.464743589743769</v>
      </c>
      <c r="E7013" s="12">
        <v>19.570512820512846</v>
      </c>
      <c r="F7013" s="12">
        <v>68.035256410256608</v>
      </c>
      <c r="G7013" s="12">
        <v>0.95075145121531002</v>
      </c>
      <c r="H7013" s="12">
        <v>0.94773848914811287</v>
      </c>
      <c r="I7013" s="12">
        <v>1</v>
      </c>
      <c r="J7013" s="12">
        <v>68.035256410256608</v>
      </c>
      <c r="K7013" s="12">
        <v>0</v>
      </c>
      <c r="L7013" s="12">
        <v>0</v>
      </c>
      <c r="M7013" s="12">
        <v>0</v>
      </c>
      <c r="N7013" s="12">
        <v>68.035256410256608</v>
      </c>
    </row>
    <row r="7014" spans="1:15" x14ac:dyDescent="0.3">
      <c r="A7014" s="11" t="s">
        <v>1187</v>
      </c>
      <c r="B7014" s="11" t="str">
        <f>VLOOKUP(A7014,'Hold Harmless'!A$1:B$7201,2,FALSE)</f>
        <v>GRANGER ISD</v>
      </c>
      <c r="C7014" s="11">
        <v>5</v>
      </c>
      <c r="D7014" s="12">
        <v>65.050595238095084</v>
      </c>
      <c r="E7014" s="12">
        <v>4.2291666666666652</v>
      </c>
      <c r="F7014" s="12">
        <v>69.279761904761756</v>
      </c>
      <c r="G7014" s="12">
        <v>0.95075145121531002</v>
      </c>
      <c r="H7014" s="12">
        <v>0.94773848914811287</v>
      </c>
      <c r="I7014" s="12">
        <v>1</v>
      </c>
      <c r="J7014" s="12">
        <v>69.279761904761756</v>
      </c>
      <c r="K7014" s="12">
        <v>0</v>
      </c>
      <c r="L7014" s="12">
        <v>0</v>
      </c>
      <c r="M7014" s="12">
        <v>0</v>
      </c>
      <c r="N7014" s="12">
        <v>69.279761904761756</v>
      </c>
    </row>
    <row r="7015" spans="1:15" ht="15" thickBot="1" x14ac:dyDescent="0.35">
      <c r="A7015" s="11" t="s">
        <v>1187</v>
      </c>
      <c r="B7015" s="11" t="str">
        <f>VLOOKUP(A7015,'Hold Harmless'!A$1:B$7201,2,FALSE)</f>
        <v>GRANGER ISD</v>
      </c>
      <c r="C7015" s="11">
        <v>6</v>
      </c>
      <c r="D7015" s="12">
        <v>67.598039215686171</v>
      </c>
      <c r="E7015" s="12">
        <v>2.7107843137254894</v>
      </c>
      <c r="F7015" s="12">
        <v>70.308823529411654</v>
      </c>
      <c r="G7015" s="12">
        <v>0.95075145121531002</v>
      </c>
      <c r="H7015" s="12">
        <v>0.94773848914811287</v>
      </c>
      <c r="I7015" s="12">
        <v>1</v>
      </c>
      <c r="J7015" s="12">
        <v>70.308823529411654</v>
      </c>
      <c r="K7015" s="12">
        <v>0</v>
      </c>
      <c r="L7015" s="12">
        <v>0</v>
      </c>
      <c r="M7015" s="12">
        <v>0</v>
      </c>
      <c r="N7015" s="12">
        <v>70.308823529411654</v>
      </c>
      <c r="O7015" s="24">
        <f t="shared" ref="O7015" si="1167">SUM(N7010:N7015)</f>
        <v>416.98365107511893</v>
      </c>
    </row>
    <row r="7016" spans="1:15" ht="15" thickTop="1" x14ac:dyDescent="0.3">
      <c r="A7016" s="2" t="s">
        <v>1188</v>
      </c>
      <c r="B7016" s="2" t="str">
        <f>VLOOKUP(A7016,'Hold Harmless'!A$1:B$7201,2,FALSE)</f>
        <v>HUTTO ISD</v>
      </c>
      <c r="C7016" s="2">
        <v>1</v>
      </c>
      <c r="D7016" s="13">
        <v>246.12474120081666</v>
      </c>
      <c r="E7016" s="13">
        <v>1091.3294513458316</v>
      </c>
      <c r="F7016" s="13">
        <v>1337.4541925466483</v>
      </c>
      <c r="G7016" s="13">
        <v>0.96305752664594368</v>
      </c>
      <c r="H7016" s="13">
        <v>0.97004419902596251</v>
      </c>
      <c r="I7016" s="13">
        <v>0.99279757315487871</v>
      </c>
      <c r="J7016" s="13">
        <v>1327.8212765661303</v>
      </c>
      <c r="K7016" s="13">
        <v>9.6329159805179643</v>
      </c>
      <c r="L7016" s="13">
        <v>9.6329159805179643</v>
      </c>
      <c r="M7016" s="13">
        <v>0</v>
      </c>
      <c r="N7016" s="13">
        <v>1327.8212765661303</v>
      </c>
    </row>
    <row r="7017" spans="1:15" x14ac:dyDescent="0.3">
      <c r="A7017" s="2" t="s">
        <v>1188</v>
      </c>
      <c r="B7017" s="2" t="str">
        <f>VLOOKUP(A7017,'Hold Harmless'!A$1:B$7201,2,FALSE)</f>
        <v>HUTTO ISD</v>
      </c>
      <c r="C7017" s="2">
        <v>2</v>
      </c>
      <c r="D7017" s="13">
        <v>760.61904761905896</v>
      </c>
      <c r="E7017" s="13">
        <v>571.56250000000955</v>
      </c>
      <c r="F7017" s="13">
        <v>1332.1815476190686</v>
      </c>
      <c r="G7017" s="13">
        <v>0.96305752664594368</v>
      </c>
      <c r="H7017" s="13">
        <v>0.97004419902596251</v>
      </c>
      <c r="I7017" s="13">
        <v>0.99279757315487871</v>
      </c>
      <c r="J7017" s="13">
        <v>1322.5866074779219</v>
      </c>
      <c r="K7017" s="13">
        <v>9.5949401411467079</v>
      </c>
      <c r="L7017" s="13">
        <v>9.5949401411467079</v>
      </c>
      <c r="M7017" s="13">
        <v>0</v>
      </c>
      <c r="N7017" s="13">
        <v>1322.5866074779219</v>
      </c>
    </row>
    <row r="7018" spans="1:15" x14ac:dyDescent="0.3">
      <c r="A7018" s="2" t="s">
        <v>1188</v>
      </c>
      <c r="B7018" s="2" t="str">
        <f>VLOOKUP(A7018,'Hold Harmless'!A$1:B$7201,2,FALSE)</f>
        <v>HUTTO ISD</v>
      </c>
      <c r="C7018" s="2">
        <v>3</v>
      </c>
      <c r="D7018" s="13">
        <v>798.37643678159191</v>
      </c>
      <c r="E7018" s="13">
        <v>536.88505747127806</v>
      </c>
      <c r="F7018" s="13">
        <v>1335.2614942528699</v>
      </c>
      <c r="G7018" s="13">
        <v>0.96305752664594368</v>
      </c>
      <c r="H7018" s="13">
        <v>0.97004419902596251</v>
      </c>
      <c r="I7018" s="13">
        <v>0.99279757315487871</v>
      </c>
      <c r="J7018" s="13">
        <v>1325.6443710214062</v>
      </c>
      <c r="K7018" s="13">
        <v>9.6171232314636654</v>
      </c>
      <c r="L7018" s="13">
        <v>9.6171232314636654</v>
      </c>
      <c r="M7018" s="13">
        <v>0</v>
      </c>
      <c r="N7018" s="13">
        <v>1325.6443710214062</v>
      </c>
    </row>
    <row r="7019" spans="1:15" x14ac:dyDescent="0.3">
      <c r="A7019" s="2" t="s">
        <v>1188</v>
      </c>
      <c r="B7019" s="2" t="str">
        <f>VLOOKUP(A7019,'Hold Harmless'!A$1:B$7201,2,FALSE)</f>
        <v>HUTTO ISD</v>
      </c>
      <c r="C7019" s="2">
        <v>4</v>
      </c>
      <c r="D7019" s="13">
        <v>704.79487179490263</v>
      </c>
      <c r="E7019" s="13">
        <v>641.19230769232854</v>
      </c>
      <c r="F7019" s="13">
        <v>1345.9871794872311</v>
      </c>
      <c r="G7019" s="13">
        <v>0.96305752664594368</v>
      </c>
      <c r="H7019" s="13">
        <v>0.97004419902596251</v>
      </c>
      <c r="I7019" s="13">
        <v>0.99279757315487871</v>
      </c>
      <c r="J7019" s="13">
        <v>1336.2928052925031</v>
      </c>
      <c r="K7019" s="13">
        <v>9.6943741947279705</v>
      </c>
      <c r="L7019" s="13">
        <v>9.6943741947279705</v>
      </c>
      <c r="M7019" s="13">
        <v>0</v>
      </c>
      <c r="N7019" s="13">
        <v>1336.2928052925031</v>
      </c>
    </row>
    <row r="7020" spans="1:15" x14ac:dyDescent="0.3">
      <c r="A7020" s="2" t="s">
        <v>1188</v>
      </c>
      <c r="B7020" s="2" t="str">
        <f>VLOOKUP(A7020,'Hold Harmless'!A$1:B$7201,2,FALSE)</f>
        <v>HUTTO ISD</v>
      </c>
      <c r="C7020" s="2">
        <v>5</v>
      </c>
      <c r="D7020" s="13">
        <v>856.01272647103838</v>
      </c>
      <c r="E7020" s="13">
        <v>493.92592592594582</v>
      </c>
      <c r="F7020" s="13">
        <v>1349.9386523969843</v>
      </c>
      <c r="G7020" s="13">
        <v>0.96305752664594368</v>
      </c>
      <c r="H7020" s="13">
        <v>0.97004419902596251</v>
      </c>
      <c r="I7020" s="13">
        <v>0.99279757315487871</v>
      </c>
      <c r="J7020" s="13">
        <v>1340.2158180076933</v>
      </c>
      <c r="K7020" s="13">
        <v>9.7228343892909379</v>
      </c>
      <c r="L7020" s="13">
        <v>9.7228343892909379</v>
      </c>
      <c r="M7020" s="13">
        <v>0</v>
      </c>
      <c r="N7020" s="13">
        <v>1340.2158180076933</v>
      </c>
    </row>
    <row r="7021" spans="1:15" ht="15" thickBot="1" x14ac:dyDescent="0.35">
      <c r="A7021" s="2" t="s">
        <v>1188</v>
      </c>
      <c r="B7021" s="2" t="str">
        <f>VLOOKUP(A7021,'Hold Harmless'!A$1:B$7201,2,FALSE)</f>
        <v>HUTTO ISD</v>
      </c>
      <c r="C7021" s="2">
        <v>6</v>
      </c>
      <c r="D7021" s="13">
        <v>907.15406162459635</v>
      </c>
      <c r="E7021" s="13">
        <v>430.61764705883536</v>
      </c>
      <c r="F7021" s="13">
        <v>1337.7717086834318</v>
      </c>
      <c r="G7021" s="13">
        <v>0.96305752664594368</v>
      </c>
      <c r="H7021" s="13">
        <v>0.97004419902596251</v>
      </c>
      <c r="I7021" s="13">
        <v>0.99279757315487871</v>
      </c>
      <c r="J7021" s="13">
        <v>1328.1365058161664</v>
      </c>
      <c r="K7021" s="13">
        <v>9.6352028672654342</v>
      </c>
      <c r="L7021" s="13">
        <v>9.6352028672654342</v>
      </c>
      <c r="M7021" s="13">
        <v>0</v>
      </c>
      <c r="N7021" s="13">
        <v>1328.1365058161664</v>
      </c>
      <c r="O7021" s="24">
        <f t="shared" ref="O7021" si="1168">SUM(N7016:N7021)</f>
        <v>7980.6973841818217</v>
      </c>
    </row>
    <row r="7022" spans="1:15" ht="15" thickTop="1" x14ac:dyDescent="0.3">
      <c r="A7022" s="4" t="s">
        <v>1189</v>
      </c>
      <c r="B7022" s="4" t="str">
        <f>VLOOKUP(A7022,'Hold Harmless'!A$1:B$7201,2,FALSE)</f>
        <v>JARRELL ISD</v>
      </c>
      <c r="C7022" s="4">
        <v>1</v>
      </c>
      <c r="D7022" s="10">
        <v>165.45238095237991</v>
      </c>
      <c r="E7022" s="10">
        <v>187.11011904761833</v>
      </c>
      <c r="F7022" s="10">
        <v>352.56249999999824</v>
      </c>
      <c r="G7022" s="10">
        <v>0.95923329995708773</v>
      </c>
      <c r="H7022" s="10">
        <v>0.93854027241949456</v>
      </c>
      <c r="I7022" s="10">
        <v>1</v>
      </c>
      <c r="J7022" s="10">
        <v>352.56249999999824</v>
      </c>
      <c r="K7022" s="10">
        <v>0</v>
      </c>
      <c r="L7022" s="10">
        <v>0</v>
      </c>
      <c r="M7022" s="10">
        <v>0</v>
      </c>
      <c r="N7022" s="10">
        <v>352.56249999999824</v>
      </c>
    </row>
    <row r="7023" spans="1:15" x14ac:dyDescent="0.3">
      <c r="A7023" s="4" t="s">
        <v>1189</v>
      </c>
      <c r="B7023" s="4" t="str">
        <f>VLOOKUP(A7023,'Hold Harmless'!A$1:B$7201,2,FALSE)</f>
        <v>JARRELL ISD</v>
      </c>
      <c r="C7023" s="4">
        <v>2</v>
      </c>
      <c r="D7023" s="10">
        <v>262.79767267267113</v>
      </c>
      <c r="E7023" s="10">
        <v>93.533783783783832</v>
      </c>
      <c r="F7023" s="10">
        <v>356.33145645645493</v>
      </c>
      <c r="G7023" s="10">
        <v>0.95923329995708773</v>
      </c>
      <c r="H7023" s="10">
        <v>0.93854027241949456</v>
      </c>
      <c r="I7023" s="10">
        <v>1</v>
      </c>
      <c r="J7023" s="10">
        <v>356.33145645645493</v>
      </c>
      <c r="K7023" s="10">
        <v>0</v>
      </c>
      <c r="L7023" s="10">
        <v>0</v>
      </c>
      <c r="M7023" s="10">
        <v>0</v>
      </c>
      <c r="N7023" s="10">
        <v>356.33145645645493</v>
      </c>
    </row>
    <row r="7024" spans="1:15" x14ac:dyDescent="0.3">
      <c r="A7024" s="4" t="s">
        <v>1189</v>
      </c>
      <c r="B7024" s="4" t="str">
        <f>VLOOKUP(A7024,'Hold Harmless'!A$1:B$7201,2,FALSE)</f>
        <v>JARRELL ISD</v>
      </c>
      <c r="C7024" s="4">
        <v>3</v>
      </c>
      <c r="D7024" s="10">
        <v>262.86538461538362</v>
      </c>
      <c r="E7024" s="10">
        <v>95.275641025641519</v>
      </c>
      <c r="F7024" s="10">
        <v>358.14102564102512</v>
      </c>
      <c r="G7024" s="10">
        <v>0.95923329995708773</v>
      </c>
      <c r="H7024" s="10">
        <v>0.93854027241949456</v>
      </c>
      <c r="I7024" s="10">
        <v>1</v>
      </c>
      <c r="J7024" s="10">
        <v>358.14102564102512</v>
      </c>
      <c r="K7024" s="10">
        <v>0</v>
      </c>
      <c r="L7024" s="10">
        <v>0</v>
      </c>
      <c r="M7024" s="10">
        <v>0</v>
      </c>
      <c r="N7024" s="10">
        <v>358.14102564102512</v>
      </c>
    </row>
    <row r="7025" spans="1:15" x14ac:dyDescent="0.3">
      <c r="A7025" s="4" t="s">
        <v>1189</v>
      </c>
      <c r="B7025" s="4" t="str">
        <f>VLOOKUP(A7025,'Hold Harmless'!A$1:B$7201,2,FALSE)</f>
        <v>JARRELL ISD</v>
      </c>
      <c r="C7025" s="4">
        <v>4</v>
      </c>
      <c r="D7025" s="10">
        <v>272.17814814814625</v>
      </c>
      <c r="E7025" s="10">
        <v>89.303333333333214</v>
      </c>
      <c r="F7025" s="10">
        <v>361.48148148147948</v>
      </c>
      <c r="G7025" s="10">
        <v>0.95923329995708773</v>
      </c>
      <c r="H7025" s="10">
        <v>0.93854027241949456</v>
      </c>
      <c r="I7025" s="10">
        <v>1</v>
      </c>
      <c r="J7025" s="10">
        <v>361.48148148147948</v>
      </c>
      <c r="K7025" s="10">
        <v>0</v>
      </c>
      <c r="L7025" s="10">
        <v>0</v>
      </c>
      <c r="M7025" s="10">
        <v>0</v>
      </c>
      <c r="N7025" s="10">
        <v>361.48148148147948</v>
      </c>
    </row>
    <row r="7026" spans="1:15" x14ac:dyDescent="0.3">
      <c r="A7026" s="4" t="s">
        <v>1189</v>
      </c>
      <c r="B7026" s="4" t="str">
        <f>VLOOKUP(A7026,'Hold Harmless'!A$1:B$7201,2,FALSE)</f>
        <v>JARRELL ISD</v>
      </c>
      <c r="C7026" s="4">
        <v>5</v>
      </c>
      <c r="D7026" s="10">
        <v>295.66161616161958</v>
      </c>
      <c r="E7026" s="10">
        <v>71.783950617284006</v>
      </c>
      <c r="F7026" s="10">
        <v>367.44556677890358</v>
      </c>
      <c r="G7026" s="10">
        <v>0.95923329995708773</v>
      </c>
      <c r="H7026" s="10">
        <v>0.93854027241949456</v>
      </c>
      <c r="I7026" s="10">
        <v>1</v>
      </c>
      <c r="J7026" s="10">
        <v>367.44556677890358</v>
      </c>
      <c r="K7026" s="10">
        <v>0</v>
      </c>
      <c r="L7026" s="10">
        <v>0</v>
      </c>
      <c r="M7026" s="10">
        <v>0</v>
      </c>
      <c r="N7026" s="10">
        <v>367.44556677890358</v>
      </c>
    </row>
    <row r="7027" spans="1:15" ht="15" thickBot="1" x14ac:dyDescent="0.35">
      <c r="A7027" s="4" t="s">
        <v>1189</v>
      </c>
      <c r="B7027" s="4" t="str">
        <f>VLOOKUP(A7027,'Hold Harmless'!A$1:B$7201,2,FALSE)</f>
        <v>JARRELL ISD</v>
      </c>
      <c r="C7027" s="4">
        <v>6</v>
      </c>
      <c r="D7027" s="10">
        <v>300.13865546218398</v>
      </c>
      <c r="E7027" s="10">
        <v>75.549019607843434</v>
      </c>
      <c r="F7027" s="10">
        <v>375.68767507002741</v>
      </c>
      <c r="G7027" s="10">
        <v>0.95923329995708773</v>
      </c>
      <c r="H7027" s="10">
        <v>0.93854027241949456</v>
      </c>
      <c r="I7027" s="10">
        <v>1</v>
      </c>
      <c r="J7027" s="10">
        <v>375.68767507002741</v>
      </c>
      <c r="K7027" s="10">
        <v>0</v>
      </c>
      <c r="L7027" s="10">
        <v>0</v>
      </c>
      <c r="M7027" s="10">
        <v>0</v>
      </c>
      <c r="N7027" s="10">
        <v>375.68767507002741</v>
      </c>
      <c r="O7027" s="24">
        <f t="shared" ref="O7027" si="1169">SUM(N7022:N7027)</f>
        <v>2171.6497054278889</v>
      </c>
    </row>
    <row r="7028" spans="1:15" ht="15" thickTop="1" x14ac:dyDescent="0.3">
      <c r="A7028" s="11" t="s">
        <v>1190</v>
      </c>
      <c r="B7028" s="11" t="str">
        <f>VLOOKUP(A7028,'Hold Harmless'!A$1:B$7201,2,FALSE)</f>
        <v>LIBERTY HILL ISD</v>
      </c>
      <c r="C7028" s="11">
        <v>1</v>
      </c>
      <c r="D7028" s="12">
        <v>588.25641025642756</v>
      </c>
      <c r="E7028" s="12">
        <v>303.98076923076803</v>
      </c>
      <c r="F7028" s="12">
        <v>892.23717948719559</v>
      </c>
      <c r="G7028" s="12">
        <v>0.96318182570827748</v>
      </c>
      <c r="H7028" s="12">
        <v>0.97196260641464027</v>
      </c>
      <c r="I7028" s="12">
        <v>0.99096592744575518</v>
      </c>
      <c r="J7028" s="12">
        <v>884.1766440721135</v>
      </c>
      <c r="K7028" s="12">
        <v>8.0605354150820858</v>
      </c>
      <c r="L7028" s="12">
        <v>8.0605354150820858</v>
      </c>
      <c r="M7028" s="12">
        <v>0</v>
      </c>
      <c r="N7028" s="12">
        <v>884.1766440721135</v>
      </c>
    </row>
    <row r="7029" spans="1:15" x14ac:dyDescent="0.3">
      <c r="A7029" s="11" t="s">
        <v>1190</v>
      </c>
      <c r="B7029" s="11" t="str">
        <f>VLOOKUP(A7029,'Hold Harmless'!A$1:B$7201,2,FALSE)</f>
        <v>LIBERTY HILL ISD</v>
      </c>
      <c r="C7029" s="11">
        <v>2</v>
      </c>
      <c r="D7029" s="12">
        <v>700.32043650793821</v>
      </c>
      <c r="E7029" s="12">
        <v>191.31521739130176</v>
      </c>
      <c r="F7029" s="12">
        <v>891.63565389923997</v>
      </c>
      <c r="G7029" s="12">
        <v>0.96318182570827748</v>
      </c>
      <c r="H7029" s="12">
        <v>0.97196260641464027</v>
      </c>
      <c r="I7029" s="12">
        <v>0.99096592744575518</v>
      </c>
      <c r="J7029" s="12">
        <v>883.58055270996272</v>
      </c>
      <c r="K7029" s="12">
        <v>8.0551011892772522</v>
      </c>
      <c r="L7029" s="12">
        <v>8.0551011892772522</v>
      </c>
      <c r="M7029" s="12">
        <v>0</v>
      </c>
      <c r="N7029" s="12">
        <v>883.58055270996272</v>
      </c>
    </row>
    <row r="7030" spans="1:15" x14ac:dyDescent="0.3">
      <c r="A7030" s="11" t="s">
        <v>1190</v>
      </c>
      <c r="B7030" s="11" t="str">
        <f>VLOOKUP(A7030,'Hold Harmless'!A$1:B$7201,2,FALSE)</f>
        <v>LIBERTY HILL ISD</v>
      </c>
      <c r="C7030" s="11">
        <v>3</v>
      </c>
      <c r="D7030" s="12">
        <v>627.25167624521782</v>
      </c>
      <c r="E7030" s="12">
        <v>266.06944444443991</v>
      </c>
      <c r="F7030" s="12">
        <v>893.32112068965773</v>
      </c>
      <c r="G7030" s="12">
        <v>0.96318182570827748</v>
      </c>
      <c r="H7030" s="12">
        <v>0.97196260641464027</v>
      </c>
      <c r="I7030" s="12">
        <v>0.99096592744575518</v>
      </c>
      <c r="J7030" s="12">
        <v>885.25079287110805</v>
      </c>
      <c r="K7030" s="12">
        <v>8.0703278185496856</v>
      </c>
      <c r="L7030" s="12">
        <v>8.0703278185496856</v>
      </c>
      <c r="M7030" s="12">
        <v>0</v>
      </c>
      <c r="N7030" s="12">
        <v>885.25079287110805</v>
      </c>
    </row>
    <row r="7031" spans="1:15" x14ac:dyDescent="0.3">
      <c r="A7031" s="11" t="s">
        <v>1190</v>
      </c>
      <c r="B7031" s="11" t="str">
        <f>VLOOKUP(A7031,'Hold Harmless'!A$1:B$7201,2,FALSE)</f>
        <v>LIBERTY HILL ISD</v>
      </c>
      <c r="C7031" s="11">
        <v>4</v>
      </c>
      <c r="D7031" s="12">
        <v>563.20930050633751</v>
      </c>
      <c r="E7031" s="12">
        <v>349.65053763440943</v>
      </c>
      <c r="F7031" s="12">
        <v>912.85983814074689</v>
      </c>
      <c r="G7031" s="12">
        <v>0.96318182570827748</v>
      </c>
      <c r="H7031" s="12">
        <v>0.97196260641464027</v>
      </c>
      <c r="I7031" s="12">
        <v>0.99096592744575518</v>
      </c>
      <c r="J7031" s="12">
        <v>904.61299613112715</v>
      </c>
      <c r="K7031" s="12">
        <v>8.2468420096197406</v>
      </c>
      <c r="L7031" s="12">
        <v>8.2468420096197406</v>
      </c>
      <c r="M7031" s="12">
        <v>0</v>
      </c>
      <c r="N7031" s="12">
        <v>904.61299613112715</v>
      </c>
    </row>
    <row r="7032" spans="1:15" x14ac:dyDescent="0.3">
      <c r="A7032" s="11" t="s">
        <v>1190</v>
      </c>
      <c r="B7032" s="11" t="str">
        <f>VLOOKUP(A7032,'Hold Harmless'!A$1:B$7201,2,FALSE)</f>
        <v>LIBERTY HILL ISD</v>
      </c>
      <c r="C7032" s="11">
        <v>5</v>
      </c>
      <c r="D7032" s="12">
        <v>688.68361499611694</v>
      </c>
      <c r="E7032" s="12">
        <v>224.29166666668115</v>
      </c>
      <c r="F7032" s="12">
        <v>912.97528166279812</v>
      </c>
      <c r="G7032" s="12">
        <v>0.96318182570827748</v>
      </c>
      <c r="H7032" s="12">
        <v>0.97196260641464027</v>
      </c>
      <c r="I7032" s="12">
        <v>0.99096592744575518</v>
      </c>
      <c r="J7032" s="12">
        <v>904.72739672802436</v>
      </c>
      <c r="K7032" s="12">
        <v>8.2478849347737651</v>
      </c>
      <c r="L7032" s="12">
        <v>8.2478849347737651</v>
      </c>
      <c r="M7032" s="12">
        <v>0</v>
      </c>
      <c r="N7032" s="12">
        <v>904.72739672802436</v>
      </c>
    </row>
    <row r="7033" spans="1:15" ht="15" thickBot="1" x14ac:dyDescent="0.35">
      <c r="A7033" s="11" t="s">
        <v>1190</v>
      </c>
      <c r="B7033" s="11" t="str">
        <f>VLOOKUP(A7033,'Hold Harmless'!A$1:B$7201,2,FALSE)</f>
        <v>LIBERTY HILL ISD</v>
      </c>
      <c r="C7033" s="11">
        <v>6</v>
      </c>
      <c r="D7033" s="12">
        <v>733.46445547916119</v>
      </c>
      <c r="E7033" s="12">
        <v>174.93181818180142</v>
      </c>
      <c r="F7033" s="12">
        <v>908.39627366096261</v>
      </c>
      <c r="G7033" s="12">
        <v>0.96318182570827748</v>
      </c>
      <c r="H7033" s="12">
        <v>0.97196260641464027</v>
      </c>
      <c r="I7033" s="12">
        <v>0.99096592744575518</v>
      </c>
      <c r="J7033" s="12">
        <v>900.18975581670384</v>
      </c>
      <c r="K7033" s="12">
        <v>8.2065178442587694</v>
      </c>
      <c r="L7033" s="12">
        <v>8.2065178442587694</v>
      </c>
      <c r="M7033" s="12">
        <v>0</v>
      </c>
      <c r="N7033" s="12">
        <v>900.18975581670384</v>
      </c>
      <c r="O7033" s="24">
        <f t="shared" ref="O7033" si="1170">SUM(N7028:N7033)</f>
        <v>5362.5381383290396</v>
      </c>
    </row>
    <row r="7034" spans="1:15" ht="15" thickTop="1" x14ac:dyDescent="0.3">
      <c r="A7034" s="2" t="s">
        <v>1191</v>
      </c>
      <c r="B7034" s="2" t="str">
        <f>VLOOKUP(A7034,'Hold Harmless'!A$1:B$7201,2,FALSE)</f>
        <v>ROUND ROCK ISD</v>
      </c>
      <c r="C7034" s="2">
        <v>1</v>
      </c>
      <c r="D7034" s="13">
        <v>1822.8569413921064</v>
      </c>
      <c r="E7034" s="13">
        <v>5941.3636813204093</v>
      </c>
      <c r="F7034" s="13">
        <v>7764.2206227125153</v>
      </c>
      <c r="G7034" s="13">
        <v>0.96063432165998064</v>
      </c>
      <c r="H7034" s="13">
        <v>0.97348884123754154</v>
      </c>
      <c r="I7034" s="13">
        <v>0.98679541147978678</v>
      </c>
      <c r="J7034" s="13">
        <v>7661.6972842094428</v>
      </c>
      <c r="K7034" s="13">
        <v>102.52333850307241</v>
      </c>
      <c r="L7034" s="13">
        <v>102.52333850307241</v>
      </c>
      <c r="M7034" s="13">
        <v>0</v>
      </c>
      <c r="N7034" s="13">
        <v>7661.6972842094428</v>
      </c>
    </row>
    <row r="7035" spans="1:15" x14ac:dyDescent="0.3">
      <c r="A7035" s="2" t="s">
        <v>1191</v>
      </c>
      <c r="B7035" s="2" t="str">
        <f>VLOOKUP(A7035,'Hold Harmless'!A$1:B$7201,2,FALSE)</f>
        <v>ROUND ROCK ISD</v>
      </c>
      <c r="C7035" s="2">
        <v>2</v>
      </c>
      <c r="D7035" s="13">
        <v>1990.7392951254724</v>
      </c>
      <c r="E7035" s="13">
        <v>5780.1948287231326</v>
      </c>
      <c r="F7035" s="13">
        <v>7770.9341238486049</v>
      </c>
      <c r="G7035" s="13">
        <v>0.96063432165998064</v>
      </c>
      <c r="H7035" s="13">
        <v>0.97348884123754154</v>
      </c>
      <c r="I7035" s="13">
        <v>0.98679541147978678</v>
      </c>
      <c r="J7035" s="13">
        <v>7668.3221363255007</v>
      </c>
      <c r="K7035" s="13">
        <v>102.61198752310429</v>
      </c>
      <c r="L7035" s="13">
        <v>102.61198752310429</v>
      </c>
      <c r="M7035" s="13">
        <v>0</v>
      </c>
      <c r="N7035" s="13">
        <v>7668.3221363255007</v>
      </c>
    </row>
    <row r="7036" spans="1:15" x14ac:dyDescent="0.3">
      <c r="A7036" s="2" t="s">
        <v>1191</v>
      </c>
      <c r="B7036" s="2" t="str">
        <f>VLOOKUP(A7036,'Hold Harmless'!A$1:B$7201,2,FALSE)</f>
        <v>ROUND ROCK ISD</v>
      </c>
      <c r="C7036" s="2">
        <v>3</v>
      </c>
      <c r="D7036" s="13">
        <v>2357.2232865049641</v>
      </c>
      <c r="E7036" s="13">
        <v>5422.9157088129687</v>
      </c>
      <c r="F7036" s="13">
        <v>7780.1389953179332</v>
      </c>
      <c r="G7036" s="13">
        <v>0.96063432165998064</v>
      </c>
      <c r="H7036" s="13">
        <v>0.97348884123754154</v>
      </c>
      <c r="I7036" s="13">
        <v>0.98679541147978678</v>
      </c>
      <c r="J7036" s="13">
        <v>7677.4054612546952</v>
      </c>
      <c r="K7036" s="13">
        <v>102.73353406323804</v>
      </c>
      <c r="L7036" s="13">
        <v>102.73353406323804</v>
      </c>
      <c r="M7036" s="13">
        <v>0</v>
      </c>
      <c r="N7036" s="13">
        <v>7677.4054612546952</v>
      </c>
    </row>
    <row r="7037" spans="1:15" x14ac:dyDescent="0.3">
      <c r="A7037" s="2" t="s">
        <v>1191</v>
      </c>
      <c r="B7037" s="2" t="str">
        <f>VLOOKUP(A7037,'Hold Harmless'!A$1:B$7201,2,FALSE)</f>
        <v>ROUND ROCK ISD</v>
      </c>
      <c r="C7037" s="2">
        <v>4</v>
      </c>
      <c r="D7037" s="13">
        <v>2699.8664102562716</v>
      </c>
      <c r="E7037" s="13">
        <v>5044.3165764485211</v>
      </c>
      <c r="F7037" s="13">
        <v>7744.1829867047927</v>
      </c>
      <c r="G7037" s="13">
        <v>0.96063432165998064</v>
      </c>
      <c r="H7037" s="13">
        <v>0.97348884123754154</v>
      </c>
      <c r="I7037" s="13">
        <v>0.98679541147978678</v>
      </c>
      <c r="J7037" s="13">
        <v>7641.92423694012</v>
      </c>
      <c r="K7037" s="13">
        <v>102.25874976467276</v>
      </c>
      <c r="L7037" s="13">
        <v>102.25874976467276</v>
      </c>
      <c r="M7037" s="13">
        <v>0</v>
      </c>
      <c r="N7037" s="13">
        <v>7641.92423694012</v>
      </c>
    </row>
    <row r="7038" spans="1:15" x14ac:dyDescent="0.3">
      <c r="A7038" s="2" t="s">
        <v>1191</v>
      </c>
      <c r="B7038" s="2" t="str">
        <f>VLOOKUP(A7038,'Hold Harmless'!A$1:B$7201,2,FALSE)</f>
        <v>ROUND ROCK ISD</v>
      </c>
      <c r="C7038" s="2">
        <v>5</v>
      </c>
      <c r="D7038" s="13">
        <v>2879.7748372612236</v>
      </c>
      <c r="E7038" s="13">
        <v>4832.8998540956818</v>
      </c>
      <c r="F7038" s="13">
        <v>7712.6746913569059</v>
      </c>
      <c r="G7038" s="13">
        <v>0.96063432165998064</v>
      </c>
      <c r="H7038" s="13">
        <v>0.97348884123754154</v>
      </c>
      <c r="I7038" s="13">
        <v>0.98679541147978678</v>
      </c>
      <c r="J7038" s="13">
        <v>7610.8319956672758</v>
      </c>
      <c r="K7038" s="13">
        <v>101.84269568963009</v>
      </c>
      <c r="L7038" s="13">
        <v>101.84269568963009</v>
      </c>
      <c r="M7038" s="13">
        <v>0</v>
      </c>
      <c r="N7038" s="13">
        <v>7610.8319956672758</v>
      </c>
    </row>
    <row r="7039" spans="1:15" ht="15" thickBot="1" x14ac:dyDescent="0.35">
      <c r="A7039" s="2" t="s">
        <v>1191</v>
      </c>
      <c r="B7039" s="2" t="str">
        <f>VLOOKUP(A7039,'Hold Harmless'!A$1:B$7201,2,FALSE)</f>
        <v>ROUND ROCK ISD</v>
      </c>
      <c r="C7039" s="2">
        <v>6</v>
      </c>
      <c r="D7039" s="13">
        <v>3180.9751400571508</v>
      </c>
      <c r="E7039" s="13">
        <v>4444.7121742647942</v>
      </c>
      <c r="F7039" s="13">
        <v>7625.6873143219455</v>
      </c>
      <c r="G7039" s="13">
        <v>0.96063432165998064</v>
      </c>
      <c r="H7039" s="13">
        <v>0.97348884123754154</v>
      </c>
      <c r="I7039" s="13">
        <v>0.98679541147978678</v>
      </c>
      <c r="J7039" s="13">
        <v>7524.9932511525139</v>
      </c>
      <c r="K7039" s="13">
        <v>100.6940631694315</v>
      </c>
      <c r="L7039" s="13">
        <v>100.6940631694315</v>
      </c>
      <c r="M7039" s="13">
        <v>0</v>
      </c>
      <c r="N7039" s="13">
        <v>7524.9932511525139</v>
      </c>
      <c r="O7039" s="24">
        <f t="shared" ref="O7039" si="1171">SUM(N7034:N7039)</f>
        <v>45785.174365549545</v>
      </c>
    </row>
    <row r="7040" spans="1:15" ht="15" thickTop="1" x14ac:dyDescent="0.3">
      <c r="A7040" s="4" t="s">
        <v>1192</v>
      </c>
      <c r="B7040" s="4" t="str">
        <f>VLOOKUP(A7040,'Hold Harmless'!A$1:B$7201,2,FALSE)</f>
        <v>TAYLOR ISD</v>
      </c>
      <c r="C7040" s="4">
        <v>1</v>
      </c>
      <c r="D7040" s="10">
        <v>125.05769230769397</v>
      </c>
      <c r="E7040" s="10">
        <v>333.3176392572949</v>
      </c>
      <c r="F7040" s="10">
        <v>458.37533156498887</v>
      </c>
      <c r="G7040" s="10">
        <v>0.95357460527155291</v>
      </c>
      <c r="H7040" s="10">
        <v>0.95947615284263066</v>
      </c>
      <c r="I7040" s="10">
        <v>0.99384919828013096</v>
      </c>
      <c r="J7040" s="10">
        <v>455.55595578725337</v>
      </c>
      <c r="K7040" s="10">
        <v>2.8193757777355017</v>
      </c>
      <c r="L7040" s="10">
        <v>2.8193757777355017</v>
      </c>
      <c r="M7040" s="10">
        <v>0</v>
      </c>
      <c r="N7040" s="10">
        <v>455.55595578725337</v>
      </c>
    </row>
    <row r="7041" spans="1:15" x14ac:dyDescent="0.3">
      <c r="A7041" s="4" t="s">
        <v>1192</v>
      </c>
      <c r="B7041" s="4" t="str">
        <f>VLOOKUP(A7041,'Hold Harmless'!A$1:B$7201,2,FALSE)</f>
        <v>TAYLOR ISD</v>
      </c>
      <c r="C7041" s="4">
        <v>2</v>
      </c>
      <c r="D7041" s="10">
        <v>255.51739130434154</v>
      </c>
      <c r="E7041" s="10">
        <v>201.09057971014118</v>
      </c>
      <c r="F7041" s="10">
        <v>456.6079710144827</v>
      </c>
      <c r="G7041" s="10">
        <v>0.95357460527155291</v>
      </c>
      <c r="H7041" s="10">
        <v>0.95947615284263066</v>
      </c>
      <c r="I7041" s="10">
        <v>0.99384919828013096</v>
      </c>
      <c r="J7041" s="10">
        <v>453.79946592106091</v>
      </c>
      <c r="K7041" s="10">
        <v>2.8085050934217861</v>
      </c>
      <c r="L7041" s="10">
        <v>2.8085050934217861</v>
      </c>
      <c r="M7041" s="10">
        <v>0</v>
      </c>
      <c r="N7041" s="10">
        <v>453.79946592106091</v>
      </c>
    </row>
    <row r="7042" spans="1:15" x14ac:dyDescent="0.3">
      <c r="A7042" s="4" t="s">
        <v>1192</v>
      </c>
      <c r="B7042" s="4" t="str">
        <f>VLOOKUP(A7042,'Hold Harmless'!A$1:B$7201,2,FALSE)</f>
        <v>TAYLOR ISD</v>
      </c>
      <c r="C7042" s="4">
        <v>3</v>
      </c>
      <c r="D7042" s="10">
        <v>275.3205818965501</v>
      </c>
      <c r="E7042" s="10">
        <v>183.62607758620626</v>
      </c>
      <c r="F7042" s="10">
        <v>458.94665948275633</v>
      </c>
      <c r="G7042" s="10">
        <v>0.95357460527155291</v>
      </c>
      <c r="H7042" s="10">
        <v>0.95947615284263066</v>
      </c>
      <c r="I7042" s="10">
        <v>0.99384919828013096</v>
      </c>
      <c r="J7042" s="10">
        <v>456.12376958028165</v>
      </c>
      <c r="K7042" s="10">
        <v>2.8228899024746852</v>
      </c>
      <c r="L7042" s="10">
        <v>2.8228899024746852</v>
      </c>
      <c r="M7042" s="10">
        <v>0</v>
      </c>
      <c r="N7042" s="10">
        <v>456.12376958028165</v>
      </c>
    </row>
    <row r="7043" spans="1:15" x14ac:dyDescent="0.3">
      <c r="A7043" s="4" t="s">
        <v>1192</v>
      </c>
      <c r="B7043" s="4" t="str">
        <f>VLOOKUP(A7043,'Hold Harmless'!A$1:B$7201,2,FALSE)</f>
        <v>TAYLOR ISD</v>
      </c>
      <c r="C7043" s="4">
        <v>4</v>
      </c>
      <c r="D7043" s="10">
        <v>250.54337503612712</v>
      </c>
      <c r="E7043" s="10">
        <v>202.29333890746776</v>
      </c>
      <c r="F7043" s="10">
        <v>452.83671394359487</v>
      </c>
      <c r="G7043" s="10">
        <v>0.95357460527155291</v>
      </c>
      <c r="H7043" s="10">
        <v>0.95947615284263066</v>
      </c>
      <c r="I7043" s="10">
        <v>0.99384919828013096</v>
      </c>
      <c r="J7043" s="10">
        <v>450.05140510465077</v>
      </c>
      <c r="K7043" s="10">
        <v>2.7853088389441041</v>
      </c>
      <c r="L7043" s="10">
        <v>2.7853088389441041</v>
      </c>
      <c r="M7043" s="10">
        <v>0</v>
      </c>
      <c r="N7043" s="10">
        <v>450.05140510465077</v>
      </c>
    </row>
    <row r="7044" spans="1:15" x14ac:dyDescent="0.3">
      <c r="A7044" s="4" t="s">
        <v>1192</v>
      </c>
      <c r="B7044" s="4" t="str">
        <f>VLOOKUP(A7044,'Hold Harmless'!A$1:B$7201,2,FALSE)</f>
        <v>TAYLOR ISD</v>
      </c>
      <c r="C7044" s="4">
        <v>5</v>
      </c>
      <c r="D7044" s="10">
        <v>291.36027298850428</v>
      </c>
      <c r="E7044" s="10">
        <v>165.90763546797817</v>
      </c>
      <c r="F7044" s="10">
        <v>457.26790845648247</v>
      </c>
      <c r="G7044" s="10">
        <v>0.95357460527155291</v>
      </c>
      <c r="H7044" s="10">
        <v>0.95947615284263066</v>
      </c>
      <c r="I7044" s="10">
        <v>0.99384919828013096</v>
      </c>
      <c r="J7044" s="10">
        <v>454.45534421870741</v>
      </c>
      <c r="K7044" s="10">
        <v>2.8125642377750637</v>
      </c>
      <c r="L7044" s="10">
        <v>2.8125642377750637</v>
      </c>
      <c r="M7044" s="10">
        <v>0</v>
      </c>
      <c r="N7044" s="10">
        <v>454.45534421870741</v>
      </c>
    </row>
    <row r="7045" spans="1:15" ht="15" thickBot="1" x14ac:dyDescent="0.35">
      <c r="A7045" s="4" t="s">
        <v>1192</v>
      </c>
      <c r="B7045" s="4" t="str">
        <f>VLOOKUP(A7045,'Hold Harmless'!A$1:B$7201,2,FALSE)</f>
        <v>TAYLOR ISD</v>
      </c>
      <c r="C7045" s="4">
        <v>6</v>
      </c>
      <c r="D7045" s="10">
        <v>302.60167342799014</v>
      </c>
      <c r="E7045" s="10">
        <v>160.11773157538855</v>
      </c>
      <c r="F7045" s="10">
        <v>462.71940500337871</v>
      </c>
      <c r="G7045" s="10">
        <v>0.95357460527155291</v>
      </c>
      <c r="H7045" s="10">
        <v>0.95947615284263066</v>
      </c>
      <c r="I7045" s="10">
        <v>0.99384919828013096</v>
      </c>
      <c r="J7045" s="10">
        <v>459.87330969126714</v>
      </c>
      <c r="K7045" s="10">
        <v>2.8460953121115722</v>
      </c>
      <c r="L7045" s="10">
        <v>2.8460953121115722</v>
      </c>
      <c r="M7045" s="10">
        <v>0</v>
      </c>
      <c r="N7045" s="10">
        <v>459.87330969126714</v>
      </c>
      <c r="O7045" s="24">
        <f t="shared" ref="O7045" si="1172">SUM(N7040:N7045)</f>
        <v>2729.859250303221</v>
      </c>
    </row>
    <row r="7046" spans="1:15" ht="15" thickTop="1" x14ac:dyDescent="0.3">
      <c r="A7046" s="11" t="s">
        <v>1193</v>
      </c>
      <c r="B7046" s="11" t="str">
        <f>VLOOKUP(A7046,'Hold Harmless'!A$1:B$7201,2,FALSE)</f>
        <v>THRALL ISD</v>
      </c>
      <c r="C7046" s="11">
        <v>1</v>
      </c>
      <c r="D7046" s="12">
        <v>72.47524314765684</v>
      </c>
      <c r="E7046" s="12">
        <v>47.419098143236084</v>
      </c>
      <c r="F7046" s="12">
        <v>119.89434129089292</v>
      </c>
      <c r="G7046" s="12">
        <v>0.96073387709818581</v>
      </c>
      <c r="H7046" s="12">
        <v>0.95209995556285054</v>
      </c>
      <c r="I7046" s="12">
        <v>1</v>
      </c>
      <c r="J7046" s="12">
        <v>119.89434129089292</v>
      </c>
      <c r="K7046" s="12">
        <v>0</v>
      </c>
      <c r="L7046" s="12">
        <v>0</v>
      </c>
      <c r="M7046" s="12">
        <v>0</v>
      </c>
      <c r="N7046" s="12">
        <v>119.89434129089292</v>
      </c>
    </row>
    <row r="7047" spans="1:15" x14ac:dyDescent="0.3">
      <c r="A7047" s="11" t="s">
        <v>1193</v>
      </c>
      <c r="B7047" s="11" t="str">
        <f>VLOOKUP(A7047,'Hold Harmless'!A$1:B$7201,2,FALSE)</f>
        <v>THRALL ISD</v>
      </c>
      <c r="C7047" s="11">
        <v>2</v>
      </c>
      <c r="D7047" s="12">
        <v>82.828695652174247</v>
      </c>
      <c r="E7047" s="12">
        <v>37.069565217391329</v>
      </c>
      <c r="F7047" s="12">
        <v>119.89826086956558</v>
      </c>
      <c r="G7047" s="12">
        <v>0.96073387709818581</v>
      </c>
      <c r="H7047" s="12">
        <v>0.95209995556285054</v>
      </c>
      <c r="I7047" s="12">
        <v>1</v>
      </c>
      <c r="J7047" s="12">
        <v>119.89826086956558</v>
      </c>
      <c r="K7047" s="12">
        <v>0</v>
      </c>
      <c r="L7047" s="12">
        <v>0</v>
      </c>
      <c r="M7047" s="12">
        <v>0</v>
      </c>
      <c r="N7047" s="12">
        <v>119.89826086956558</v>
      </c>
    </row>
    <row r="7048" spans="1:15" x14ac:dyDescent="0.3">
      <c r="A7048" s="11" t="s">
        <v>1193</v>
      </c>
      <c r="B7048" s="11" t="str">
        <f>VLOOKUP(A7048,'Hold Harmless'!A$1:B$7201,2,FALSE)</f>
        <v>THRALL ISD</v>
      </c>
      <c r="C7048" s="11">
        <v>3</v>
      </c>
      <c r="D7048" s="12">
        <v>112.58994252873619</v>
      </c>
      <c r="E7048" s="12">
        <v>8.166666666666659</v>
      </c>
      <c r="F7048" s="12">
        <v>120.75660919540285</v>
      </c>
      <c r="G7048" s="12">
        <v>0.96073387709818581</v>
      </c>
      <c r="H7048" s="12">
        <v>0.95209995556285054</v>
      </c>
      <c r="I7048" s="12">
        <v>1</v>
      </c>
      <c r="J7048" s="12">
        <v>120.75660919540285</v>
      </c>
      <c r="K7048" s="12">
        <v>0</v>
      </c>
      <c r="L7048" s="12">
        <v>0</v>
      </c>
      <c r="M7048" s="12">
        <v>0</v>
      </c>
      <c r="N7048" s="12">
        <v>120.75660919540285</v>
      </c>
    </row>
    <row r="7049" spans="1:15" x14ac:dyDescent="0.3">
      <c r="A7049" s="11" t="s">
        <v>1193</v>
      </c>
      <c r="B7049" s="11" t="str">
        <f>VLOOKUP(A7049,'Hold Harmless'!A$1:B$7201,2,FALSE)</f>
        <v>THRALL ISD</v>
      </c>
      <c r="C7049" s="11">
        <v>4</v>
      </c>
      <c r="D7049" s="12">
        <v>88.847250280583211</v>
      </c>
      <c r="E7049" s="12">
        <v>29.325336700336809</v>
      </c>
      <c r="F7049" s="12">
        <v>118.17258698092002</v>
      </c>
      <c r="G7049" s="12">
        <v>0.96073387709818581</v>
      </c>
      <c r="H7049" s="12">
        <v>0.95209995556285054</v>
      </c>
      <c r="I7049" s="12">
        <v>1</v>
      </c>
      <c r="J7049" s="12">
        <v>118.17258698092002</v>
      </c>
      <c r="K7049" s="12">
        <v>0</v>
      </c>
      <c r="L7049" s="12">
        <v>0</v>
      </c>
      <c r="M7049" s="12">
        <v>0</v>
      </c>
      <c r="N7049" s="12">
        <v>118.17258698092002</v>
      </c>
    </row>
    <row r="7050" spans="1:15" x14ac:dyDescent="0.3">
      <c r="A7050" s="11" t="s">
        <v>1193</v>
      </c>
      <c r="B7050" s="11" t="str">
        <f>VLOOKUP(A7050,'Hold Harmless'!A$1:B$7201,2,FALSE)</f>
        <v>THRALL ISD</v>
      </c>
      <c r="C7050" s="11">
        <v>5</v>
      </c>
      <c r="D7050" s="12">
        <v>112.20743534482804</v>
      </c>
      <c r="E7050" s="12">
        <v>5.8448275862068897</v>
      </c>
      <c r="F7050" s="12">
        <v>118.05226293103493</v>
      </c>
      <c r="G7050" s="12">
        <v>0.96073387709818581</v>
      </c>
      <c r="H7050" s="12">
        <v>0.95209995556285054</v>
      </c>
      <c r="I7050" s="12">
        <v>1</v>
      </c>
      <c r="J7050" s="12">
        <v>118.05226293103493</v>
      </c>
      <c r="K7050" s="12">
        <v>0</v>
      </c>
      <c r="L7050" s="12">
        <v>0</v>
      </c>
      <c r="M7050" s="12">
        <v>0</v>
      </c>
      <c r="N7050" s="12">
        <v>118.05226293103493</v>
      </c>
    </row>
    <row r="7051" spans="1:15" ht="15" thickBot="1" x14ac:dyDescent="0.35">
      <c r="A7051" s="11" t="s">
        <v>1193</v>
      </c>
      <c r="B7051" s="11" t="str">
        <f>VLOOKUP(A7051,'Hold Harmless'!A$1:B$7201,2,FALSE)</f>
        <v>THRALL ISD</v>
      </c>
      <c r="C7051" s="11">
        <v>6</v>
      </c>
      <c r="D7051" s="12">
        <v>114.35851926977743</v>
      </c>
      <c r="E7051" s="12">
        <v>3.7816091954023001</v>
      </c>
      <c r="F7051" s="12">
        <v>118.14012846517973</v>
      </c>
      <c r="G7051" s="12">
        <v>0.96073387709818581</v>
      </c>
      <c r="H7051" s="12">
        <v>0.95209995556285054</v>
      </c>
      <c r="I7051" s="12">
        <v>1</v>
      </c>
      <c r="J7051" s="12">
        <v>118.14012846517973</v>
      </c>
      <c r="K7051" s="12">
        <v>0</v>
      </c>
      <c r="L7051" s="12">
        <v>0</v>
      </c>
      <c r="M7051" s="12">
        <v>0</v>
      </c>
      <c r="N7051" s="12">
        <v>118.14012846517973</v>
      </c>
      <c r="O7051" s="24">
        <f t="shared" ref="O7051" si="1173">SUM(N7046:N7051)</f>
        <v>714.91418973299596</v>
      </c>
    </row>
    <row r="7052" spans="1:15" ht="15" thickTop="1" x14ac:dyDescent="0.3">
      <c r="A7052" s="2" t="s">
        <v>1194</v>
      </c>
      <c r="B7052" s="2" t="str">
        <f>VLOOKUP(A7052,'Hold Harmless'!A$1:B$7201,2,FALSE)</f>
        <v>LEANDER ISD</v>
      </c>
      <c r="C7052" s="2">
        <v>1</v>
      </c>
      <c r="D7052" s="13">
        <v>464.69497863251263</v>
      </c>
      <c r="E7052" s="13">
        <v>6024.3936965828889</v>
      </c>
      <c r="F7052" s="13">
        <v>6489.088675215402</v>
      </c>
      <c r="G7052" s="13">
        <v>0.9608382532181825</v>
      </c>
      <c r="H7052" s="13">
        <v>0.96897035409404131</v>
      </c>
      <c r="I7052" s="13">
        <v>0.99160748227074291</v>
      </c>
      <c r="J7052" s="13">
        <v>6434.6288834619354</v>
      </c>
      <c r="K7052" s="13">
        <v>54.459791753466561</v>
      </c>
      <c r="L7052" s="13">
        <v>54.459791753466561</v>
      </c>
      <c r="M7052" s="13">
        <v>0</v>
      </c>
      <c r="N7052" s="13">
        <v>6434.6288834619354</v>
      </c>
    </row>
    <row r="7053" spans="1:15" x14ac:dyDescent="0.3">
      <c r="A7053" s="2" t="s">
        <v>1194</v>
      </c>
      <c r="B7053" s="2" t="str">
        <f>VLOOKUP(A7053,'Hold Harmless'!A$1:B$7201,2,FALSE)</f>
        <v>LEANDER ISD</v>
      </c>
      <c r="C7053" s="2">
        <v>2</v>
      </c>
      <c r="D7053" s="13">
        <v>2624.6994047617254</v>
      </c>
      <c r="E7053" s="13">
        <v>3905.4642857133995</v>
      </c>
      <c r="F7053" s="13">
        <v>6530.1636904751249</v>
      </c>
      <c r="G7053" s="13">
        <v>0.9608382532181825</v>
      </c>
      <c r="H7053" s="13">
        <v>0.96897035409404131</v>
      </c>
      <c r="I7053" s="13">
        <v>0.99160748227074291</v>
      </c>
      <c r="J7053" s="13">
        <v>6475.3591759278615</v>
      </c>
      <c r="K7053" s="13">
        <v>54.804514547263352</v>
      </c>
      <c r="L7053" s="13">
        <v>54.804514547263352</v>
      </c>
      <c r="M7053" s="13">
        <v>0</v>
      </c>
      <c r="N7053" s="13">
        <v>6475.3591759278615</v>
      </c>
    </row>
    <row r="7054" spans="1:15" x14ac:dyDescent="0.3">
      <c r="A7054" s="2" t="s">
        <v>1194</v>
      </c>
      <c r="B7054" s="2" t="str">
        <f>VLOOKUP(A7054,'Hold Harmless'!A$1:B$7201,2,FALSE)</f>
        <v>LEANDER ISD</v>
      </c>
      <c r="C7054" s="2">
        <v>3</v>
      </c>
      <c r="D7054" s="13">
        <v>2928.7356321837469</v>
      </c>
      <c r="E7054" s="13">
        <v>3593.0977011484297</v>
      </c>
      <c r="F7054" s="13">
        <v>6521.8333333321771</v>
      </c>
      <c r="G7054" s="13">
        <v>0.9608382532181825</v>
      </c>
      <c r="H7054" s="13">
        <v>0.96897035409404131</v>
      </c>
      <c r="I7054" s="13">
        <v>0.99160748227074291</v>
      </c>
      <c r="J7054" s="13">
        <v>6467.0987314549266</v>
      </c>
      <c r="K7054" s="13">
        <v>54.734601877250498</v>
      </c>
      <c r="L7054" s="13">
        <v>54.734601877250498</v>
      </c>
      <c r="M7054" s="13">
        <v>0</v>
      </c>
      <c r="N7054" s="13">
        <v>6467.0987314549266</v>
      </c>
    </row>
    <row r="7055" spans="1:15" x14ac:dyDescent="0.3">
      <c r="A7055" s="2" t="s">
        <v>1194</v>
      </c>
      <c r="B7055" s="2" t="str">
        <f>VLOOKUP(A7055,'Hold Harmless'!A$1:B$7201,2,FALSE)</f>
        <v>LEANDER ISD</v>
      </c>
      <c r="C7055" s="2">
        <v>4</v>
      </c>
      <c r="D7055" s="13">
        <v>2813.1747388410981</v>
      </c>
      <c r="E7055" s="13">
        <v>3729.0833333328283</v>
      </c>
      <c r="F7055" s="13">
        <v>6542.2580721739268</v>
      </c>
      <c r="G7055" s="13">
        <v>0.9608382532181825</v>
      </c>
      <c r="H7055" s="13">
        <v>0.96897035409404131</v>
      </c>
      <c r="I7055" s="13">
        <v>0.99160748227074291</v>
      </c>
      <c r="J7055" s="13">
        <v>6487.3520553138314</v>
      </c>
      <c r="K7055" s="13">
        <v>54.906016860095406</v>
      </c>
      <c r="L7055" s="13">
        <v>54.906016860095406</v>
      </c>
      <c r="M7055" s="13">
        <v>0</v>
      </c>
      <c r="N7055" s="13">
        <v>6487.3520553138314</v>
      </c>
    </row>
    <row r="7056" spans="1:15" x14ac:dyDescent="0.3">
      <c r="A7056" s="2" t="s">
        <v>1194</v>
      </c>
      <c r="B7056" s="2" t="str">
        <f>VLOOKUP(A7056,'Hold Harmless'!A$1:B$7201,2,FALSE)</f>
        <v>LEANDER ISD</v>
      </c>
      <c r="C7056" s="2">
        <v>5</v>
      </c>
      <c r="D7056" s="13">
        <v>3144.1314102561901</v>
      </c>
      <c r="E7056" s="13">
        <v>3404.1249999994238</v>
      </c>
      <c r="F7056" s="13">
        <v>6548.2564102556134</v>
      </c>
      <c r="G7056" s="13">
        <v>0.9608382532181825</v>
      </c>
      <c r="H7056" s="13">
        <v>0.96897035409404131</v>
      </c>
      <c r="I7056" s="13">
        <v>0.99160748227074291</v>
      </c>
      <c r="J7056" s="13">
        <v>6493.300052236822</v>
      </c>
      <c r="K7056" s="13">
        <v>54.956358018791434</v>
      </c>
      <c r="L7056" s="13">
        <v>54.956358018791434</v>
      </c>
      <c r="M7056" s="13">
        <v>0</v>
      </c>
      <c r="N7056" s="13">
        <v>6493.300052236822</v>
      </c>
    </row>
    <row r="7057" spans="1:15" ht="15" thickBot="1" x14ac:dyDescent="0.35">
      <c r="A7057" s="2" t="s">
        <v>1194</v>
      </c>
      <c r="B7057" s="2" t="str">
        <f>VLOOKUP(A7057,'Hold Harmless'!A$1:B$7201,2,FALSE)</f>
        <v>LEANDER ISD</v>
      </c>
      <c r="C7057" s="2">
        <v>6</v>
      </c>
      <c r="D7057" s="13">
        <v>3319.2043226381247</v>
      </c>
      <c r="E7057" s="13">
        <v>3179.3831699345933</v>
      </c>
      <c r="F7057" s="13">
        <v>6498.5874925727185</v>
      </c>
      <c r="G7057" s="13">
        <v>0.9608382532181825</v>
      </c>
      <c r="H7057" s="13">
        <v>0.96897035409404131</v>
      </c>
      <c r="I7057" s="13">
        <v>0.99160748227074291</v>
      </c>
      <c r="J7057" s="13">
        <v>6444.0479818261738</v>
      </c>
      <c r="K7057" s="13">
        <v>54.539510746544693</v>
      </c>
      <c r="L7057" s="13">
        <v>54.539510746544693</v>
      </c>
      <c r="M7057" s="13">
        <v>0</v>
      </c>
      <c r="N7057" s="13">
        <v>6444.0479818261738</v>
      </c>
      <c r="O7057" s="24">
        <f t="shared" ref="O7057" si="1174">SUM(N7052:N7057)</f>
        <v>38801.786880221553</v>
      </c>
    </row>
    <row r="7058" spans="1:15" ht="15" thickTop="1" x14ac:dyDescent="0.3">
      <c r="A7058" s="4" t="s">
        <v>1195</v>
      </c>
      <c r="B7058" s="4" t="str">
        <f>VLOOKUP(A7058,'Hold Harmless'!A$1:B$7201,2,FALSE)</f>
        <v>COUPLAND ISD</v>
      </c>
      <c r="C7058" s="4">
        <v>1</v>
      </c>
      <c r="D7058" s="10">
        <v>23.376543209876555</v>
      </c>
      <c r="E7058" s="10">
        <v>4.783950617283951</v>
      </c>
      <c r="F7058" s="10">
        <v>28.160493827160508</v>
      </c>
      <c r="G7058" s="10">
        <v>0.97672717600904313</v>
      </c>
      <c r="H7058" s="10">
        <v>0.97566349524286433</v>
      </c>
      <c r="I7058" s="10">
        <v>1</v>
      </c>
      <c r="J7058" s="10">
        <v>28.160493827160508</v>
      </c>
      <c r="K7058" s="10">
        <v>0</v>
      </c>
      <c r="L7058" s="10">
        <v>0</v>
      </c>
      <c r="M7058" s="10">
        <v>0</v>
      </c>
      <c r="N7058" s="10">
        <v>28.160493827160508</v>
      </c>
    </row>
    <row r="7059" spans="1:15" x14ac:dyDescent="0.3">
      <c r="A7059" s="4" t="s">
        <v>1195</v>
      </c>
      <c r="B7059" s="4" t="str">
        <f>VLOOKUP(A7059,'Hold Harmless'!A$1:B$7201,2,FALSE)</f>
        <v>COUPLAND ISD</v>
      </c>
      <c r="C7059" s="4">
        <v>2</v>
      </c>
      <c r="D7059" s="10">
        <v>28.24712643678162</v>
      </c>
      <c r="E7059" s="10">
        <v>2.8735632183908046E-2</v>
      </c>
      <c r="F7059" s="10">
        <v>28.275862068965527</v>
      </c>
      <c r="G7059" s="10">
        <v>0.97672717600904313</v>
      </c>
      <c r="H7059" s="10">
        <v>0.97566349524286433</v>
      </c>
      <c r="I7059" s="10">
        <v>1</v>
      </c>
      <c r="J7059" s="10">
        <v>28.275862068965527</v>
      </c>
      <c r="K7059" s="10">
        <v>0</v>
      </c>
      <c r="L7059" s="10">
        <v>0</v>
      </c>
      <c r="M7059" s="10">
        <v>0</v>
      </c>
      <c r="N7059" s="10">
        <v>28.275862068965527</v>
      </c>
    </row>
    <row r="7060" spans="1:15" x14ac:dyDescent="0.3">
      <c r="A7060" s="4" t="s">
        <v>1195</v>
      </c>
      <c r="B7060" s="4" t="str">
        <f>VLOOKUP(A7060,'Hold Harmless'!A$1:B$7201,2,FALSE)</f>
        <v>COUPLAND ISD</v>
      </c>
      <c r="C7060" s="4">
        <v>3</v>
      </c>
      <c r="D7060" s="10">
        <v>28.193333333333385</v>
      </c>
      <c r="E7060" s="10">
        <v>0.26666666666666666</v>
      </c>
      <c r="F7060" s="10">
        <v>28.460000000000051</v>
      </c>
      <c r="G7060" s="10">
        <v>0.97672717600904313</v>
      </c>
      <c r="H7060" s="10">
        <v>0.97566349524286433</v>
      </c>
      <c r="I7060" s="10">
        <v>1</v>
      </c>
      <c r="J7060" s="10">
        <v>28.460000000000051</v>
      </c>
      <c r="K7060" s="10">
        <v>0</v>
      </c>
      <c r="L7060" s="10">
        <v>0</v>
      </c>
      <c r="M7060" s="10">
        <v>0</v>
      </c>
      <c r="N7060" s="10">
        <v>28.460000000000051</v>
      </c>
    </row>
    <row r="7061" spans="1:15" x14ac:dyDescent="0.3">
      <c r="A7061" s="4" t="s">
        <v>1195</v>
      </c>
      <c r="B7061" s="4" t="str">
        <f>VLOOKUP(A7061,'Hold Harmless'!A$1:B$7201,2,FALSE)</f>
        <v>COUPLAND ISD</v>
      </c>
      <c r="C7061" s="4">
        <v>4</v>
      </c>
      <c r="D7061" s="10">
        <v>29.04861111111115</v>
      </c>
      <c r="E7061" s="10">
        <v>0.38888888888888895</v>
      </c>
      <c r="F7061" s="10">
        <v>29.437500000000039</v>
      </c>
      <c r="G7061" s="10">
        <v>0.97672717600904313</v>
      </c>
      <c r="H7061" s="10">
        <v>0.97566349524286433</v>
      </c>
      <c r="I7061" s="10">
        <v>1</v>
      </c>
      <c r="J7061" s="10">
        <v>29.437500000000039</v>
      </c>
      <c r="K7061" s="10">
        <v>0</v>
      </c>
      <c r="L7061" s="10">
        <v>0</v>
      </c>
      <c r="M7061" s="10">
        <v>0</v>
      </c>
      <c r="N7061" s="10">
        <v>29.437500000000039</v>
      </c>
    </row>
    <row r="7062" spans="1:15" x14ac:dyDescent="0.3">
      <c r="A7062" s="4" t="s">
        <v>1195</v>
      </c>
      <c r="B7062" s="4" t="str">
        <f>VLOOKUP(A7062,'Hold Harmless'!A$1:B$7201,2,FALSE)</f>
        <v>COUPLAND ISD</v>
      </c>
      <c r="C7062" s="4">
        <v>5</v>
      </c>
      <c r="D7062" s="10">
        <v>29.666666666666689</v>
      </c>
      <c r="E7062" s="10">
        <v>0.25</v>
      </c>
      <c r="F7062" s="10">
        <v>29.916666666666689</v>
      </c>
      <c r="G7062" s="10">
        <v>0.97672717600904313</v>
      </c>
      <c r="H7062" s="10">
        <v>0.97566349524286433</v>
      </c>
      <c r="I7062" s="10">
        <v>1</v>
      </c>
      <c r="J7062" s="10">
        <v>29.916666666666689</v>
      </c>
      <c r="K7062" s="10">
        <v>0</v>
      </c>
      <c r="L7062" s="10">
        <v>0</v>
      </c>
      <c r="M7062" s="10">
        <v>0</v>
      </c>
      <c r="N7062" s="10">
        <v>29.916666666666689</v>
      </c>
    </row>
    <row r="7063" spans="1:15" ht="15" thickBot="1" x14ac:dyDescent="0.35">
      <c r="A7063" s="4" t="s">
        <v>1195</v>
      </c>
      <c r="B7063" s="4" t="str">
        <f>VLOOKUP(A7063,'Hold Harmless'!A$1:B$7201,2,FALSE)</f>
        <v>COUPLAND ISD</v>
      </c>
      <c r="C7063" s="4">
        <v>6</v>
      </c>
      <c r="D7063" s="10">
        <v>30.324561403508849</v>
      </c>
      <c r="E7063" s="10">
        <v>6.1403508771929821E-2</v>
      </c>
      <c r="F7063" s="10">
        <v>30.38596491228078</v>
      </c>
      <c r="G7063" s="10">
        <v>0.97672717600904313</v>
      </c>
      <c r="H7063" s="10">
        <v>0.97566349524286433</v>
      </c>
      <c r="I7063" s="10">
        <v>1</v>
      </c>
      <c r="J7063" s="10">
        <v>30.38596491228078</v>
      </c>
      <c r="K7063" s="10">
        <v>0</v>
      </c>
      <c r="L7063" s="10">
        <v>0</v>
      </c>
      <c r="M7063" s="10">
        <v>0</v>
      </c>
      <c r="N7063" s="10">
        <v>30.38596491228078</v>
      </c>
      <c r="O7063" s="24">
        <f t="shared" ref="O7063" si="1175">SUM(N7058:N7063)</f>
        <v>174.63648747507358</v>
      </c>
    </row>
    <row r="7064" spans="1:15" ht="15" thickTop="1" x14ac:dyDescent="0.3">
      <c r="A7064" s="11" t="s">
        <v>1196</v>
      </c>
      <c r="B7064" s="11" t="str">
        <f>VLOOKUP(A7064,'Hold Harmless'!A$1:B$7201,2,FALSE)</f>
        <v>FLORESVILLE ISD</v>
      </c>
      <c r="C7064" s="11">
        <v>1</v>
      </c>
      <c r="D7064" s="12">
        <v>319.4022988505734</v>
      </c>
      <c r="E7064" s="12">
        <v>292.22126436781588</v>
      </c>
      <c r="F7064" s="12">
        <v>611.62356321838934</v>
      </c>
      <c r="G7064" s="12">
        <v>0.95069431117504788</v>
      </c>
      <c r="H7064" s="12">
        <v>0.93071339185526214</v>
      </c>
      <c r="I7064" s="12">
        <v>1</v>
      </c>
      <c r="J7064" s="12">
        <v>611.62356321838934</v>
      </c>
      <c r="K7064" s="12">
        <v>0</v>
      </c>
      <c r="L7064" s="12">
        <v>0</v>
      </c>
      <c r="M7064" s="12">
        <v>0</v>
      </c>
      <c r="N7064" s="12">
        <v>611.62356321838934</v>
      </c>
    </row>
    <row r="7065" spans="1:15" x14ac:dyDescent="0.3">
      <c r="A7065" s="11" t="s">
        <v>1196</v>
      </c>
      <c r="B7065" s="11" t="str">
        <f>VLOOKUP(A7065,'Hold Harmless'!A$1:B$7201,2,FALSE)</f>
        <v>FLORESVILLE ISD</v>
      </c>
      <c r="C7065" s="11">
        <v>2</v>
      </c>
      <c r="D7065" s="12">
        <v>410.25000000000279</v>
      </c>
      <c r="E7065" s="12">
        <v>195.22126436781591</v>
      </c>
      <c r="F7065" s="12">
        <v>605.47126436781866</v>
      </c>
      <c r="G7065" s="12">
        <v>0.95069431117504788</v>
      </c>
      <c r="H7065" s="12">
        <v>0.93071339185526214</v>
      </c>
      <c r="I7065" s="12">
        <v>1</v>
      </c>
      <c r="J7065" s="12">
        <v>605.47126436781866</v>
      </c>
      <c r="K7065" s="12">
        <v>0</v>
      </c>
      <c r="L7065" s="12">
        <v>0</v>
      </c>
      <c r="M7065" s="12">
        <v>0</v>
      </c>
      <c r="N7065" s="12">
        <v>605.47126436781866</v>
      </c>
    </row>
    <row r="7066" spans="1:15" x14ac:dyDescent="0.3">
      <c r="A7066" s="11" t="s">
        <v>1196</v>
      </c>
      <c r="B7066" s="11" t="str">
        <f>VLOOKUP(A7066,'Hold Harmless'!A$1:B$7201,2,FALSE)</f>
        <v>FLORESVILLE ISD</v>
      </c>
      <c r="C7066" s="11">
        <v>3</v>
      </c>
      <c r="D7066" s="12">
        <v>419.67921146954041</v>
      </c>
      <c r="E7066" s="12">
        <v>181.86857825567492</v>
      </c>
      <c r="F7066" s="12">
        <v>601.54778972521535</v>
      </c>
      <c r="G7066" s="12">
        <v>0.95069431117504788</v>
      </c>
      <c r="H7066" s="12">
        <v>0.93071339185526214</v>
      </c>
      <c r="I7066" s="12">
        <v>1</v>
      </c>
      <c r="J7066" s="12">
        <v>601.54778972521535</v>
      </c>
      <c r="K7066" s="12">
        <v>0</v>
      </c>
      <c r="L7066" s="12">
        <v>0</v>
      </c>
      <c r="M7066" s="12">
        <v>0</v>
      </c>
      <c r="N7066" s="12">
        <v>601.54778972521535</v>
      </c>
    </row>
    <row r="7067" spans="1:15" x14ac:dyDescent="0.3">
      <c r="A7067" s="11" t="s">
        <v>1196</v>
      </c>
      <c r="B7067" s="11" t="str">
        <f>VLOOKUP(A7067,'Hold Harmless'!A$1:B$7201,2,FALSE)</f>
        <v>FLORESVILLE ISD</v>
      </c>
      <c r="C7067" s="11">
        <v>4</v>
      </c>
      <c r="D7067" s="12">
        <v>424.79994824017297</v>
      </c>
      <c r="E7067" s="12">
        <v>181.31625258798755</v>
      </c>
      <c r="F7067" s="12">
        <v>606.11620082816057</v>
      </c>
      <c r="G7067" s="12">
        <v>0.95069431117504788</v>
      </c>
      <c r="H7067" s="12">
        <v>0.93071339185526214</v>
      </c>
      <c r="I7067" s="12">
        <v>1</v>
      </c>
      <c r="J7067" s="12">
        <v>606.11620082816057</v>
      </c>
      <c r="K7067" s="12">
        <v>0</v>
      </c>
      <c r="L7067" s="12">
        <v>0</v>
      </c>
      <c r="M7067" s="12">
        <v>0</v>
      </c>
      <c r="N7067" s="12">
        <v>606.11620082816057</v>
      </c>
    </row>
    <row r="7068" spans="1:15" x14ac:dyDescent="0.3">
      <c r="A7068" s="11" t="s">
        <v>1196</v>
      </c>
      <c r="B7068" s="11" t="str">
        <f>VLOOKUP(A7068,'Hold Harmless'!A$1:B$7201,2,FALSE)</f>
        <v>FLORESVILLE ISD</v>
      </c>
      <c r="C7068" s="11">
        <v>5</v>
      </c>
      <c r="D7068" s="12">
        <v>455.51195773081287</v>
      </c>
      <c r="E7068" s="12">
        <v>144.49425287356311</v>
      </c>
      <c r="F7068" s="12">
        <v>600.00621060437595</v>
      </c>
      <c r="G7068" s="12">
        <v>0.95069431117504788</v>
      </c>
      <c r="H7068" s="12">
        <v>0.93071339185526214</v>
      </c>
      <c r="I7068" s="12">
        <v>1</v>
      </c>
      <c r="J7068" s="12">
        <v>600.00621060437595</v>
      </c>
      <c r="K7068" s="12">
        <v>0</v>
      </c>
      <c r="L7068" s="12">
        <v>0</v>
      </c>
      <c r="M7068" s="12">
        <v>0</v>
      </c>
      <c r="N7068" s="12">
        <v>600.00621060437595</v>
      </c>
    </row>
    <row r="7069" spans="1:15" ht="15" thickBot="1" x14ac:dyDescent="0.35">
      <c r="A7069" s="11" t="s">
        <v>1196</v>
      </c>
      <c r="B7069" s="11" t="str">
        <f>VLOOKUP(A7069,'Hold Harmless'!A$1:B$7201,2,FALSE)</f>
        <v>FLORESVILLE ISD</v>
      </c>
      <c r="C7069" s="11">
        <v>6</v>
      </c>
      <c r="D7069" s="12">
        <v>471.04631507775775</v>
      </c>
      <c r="E7069" s="12">
        <v>134.57758620689765</v>
      </c>
      <c r="F7069" s="12">
        <v>605.6239012846554</v>
      </c>
      <c r="G7069" s="12">
        <v>0.95069431117504788</v>
      </c>
      <c r="H7069" s="12">
        <v>0.93071339185526214</v>
      </c>
      <c r="I7069" s="12">
        <v>1</v>
      </c>
      <c r="J7069" s="12">
        <v>605.6239012846554</v>
      </c>
      <c r="K7069" s="12">
        <v>0</v>
      </c>
      <c r="L7069" s="12">
        <v>0</v>
      </c>
      <c r="M7069" s="12">
        <v>0</v>
      </c>
      <c r="N7069" s="12">
        <v>605.6239012846554</v>
      </c>
      <c r="O7069" s="24">
        <f t="shared" ref="O7069" si="1176">SUM(N7064:N7069)</f>
        <v>3630.3889300286155</v>
      </c>
    </row>
    <row r="7070" spans="1:15" ht="15" thickTop="1" x14ac:dyDescent="0.3">
      <c r="A7070" s="2" t="s">
        <v>1197</v>
      </c>
      <c r="B7070" s="2" t="str">
        <f>VLOOKUP(A7070,'Hold Harmless'!A$1:B$7201,2,FALSE)</f>
        <v>LA VERNIA ISD</v>
      </c>
      <c r="C7070" s="2">
        <v>1</v>
      </c>
      <c r="D7070" s="13">
        <v>469.84455128206235</v>
      </c>
      <c r="E7070" s="13">
        <v>44.872329059829191</v>
      </c>
      <c r="F7070" s="13">
        <v>514.71688034189151</v>
      </c>
      <c r="G7070" s="13">
        <v>0.95432828198332265</v>
      </c>
      <c r="H7070" s="13">
        <v>0.95720265802982385</v>
      </c>
      <c r="I7070" s="13">
        <v>0.99699710816472509</v>
      </c>
      <c r="J7070" s="13">
        <v>513.17124122443465</v>
      </c>
      <c r="K7070" s="13">
        <v>1.545639117456858</v>
      </c>
      <c r="L7070" s="13">
        <v>1.545639117456858</v>
      </c>
      <c r="M7070" s="13">
        <v>0</v>
      </c>
      <c r="N7070" s="13">
        <v>513.17124122443465</v>
      </c>
    </row>
    <row r="7071" spans="1:15" x14ac:dyDescent="0.3">
      <c r="A7071" s="2" t="s">
        <v>1197</v>
      </c>
      <c r="B7071" s="2" t="str">
        <f>VLOOKUP(A7071,'Hold Harmless'!A$1:B$7201,2,FALSE)</f>
        <v>LA VERNIA ISD</v>
      </c>
      <c r="C7071" s="2">
        <v>2</v>
      </c>
      <c r="D7071" s="13">
        <v>448.28068555008963</v>
      </c>
      <c r="E7071" s="13">
        <v>65.231527093595943</v>
      </c>
      <c r="F7071" s="13">
        <v>513.51221264368553</v>
      </c>
      <c r="G7071" s="13">
        <v>0.95432828198332265</v>
      </c>
      <c r="H7071" s="13">
        <v>0.95720265802982385</v>
      </c>
      <c r="I7071" s="13">
        <v>0.99699710816472509</v>
      </c>
      <c r="J7071" s="13">
        <v>511.97019101302385</v>
      </c>
      <c r="K7071" s="13">
        <v>1.5420216306616794</v>
      </c>
      <c r="L7071" s="13">
        <v>1.5420216306616794</v>
      </c>
      <c r="M7071" s="13">
        <v>0</v>
      </c>
      <c r="N7071" s="13">
        <v>511.97019101302385</v>
      </c>
    </row>
    <row r="7072" spans="1:15" x14ac:dyDescent="0.3">
      <c r="A7072" s="2" t="s">
        <v>1197</v>
      </c>
      <c r="B7072" s="2" t="str">
        <f>VLOOKUP(A7072,'Hold Harmless'!A$1:B$7201,2,FALSE)</f>
        <v>LA VERNIA ISD</v>
      </c>
      <c r="C7072" s="2">
        <v>3</v>
      </c>
      <c r="D7072" s="13">
        <v>455.17000000000354</v>
      </c>
      <c r="E7072" s="13">
        <v>42.880000000000322</v>
      </c>
      <c r="F7072" s="13">
        <v>498.05000000000388</v>
      </c>
      <c r="G7072" s="13">
        <v>0.95432828198332265</v>
      </c>
      <c r="H7072" s="13">
        <v>0.95720265802982385</v>
      </c>
      <c r="I7072" s="13">
        <v>0.99699710816472509</v>
      </c>
      <c r="J7072" s="13">
        <v>496.55440972144521</v>
      </c>
      <c r="K7072" s="13">
        <v>1.4955902785586659</v>
      </c>
      <c r="L7072" s="13">
        <v>1.4955902785586659</v>
      </c>
      <c r="M7072" s="13">
        <v>0</v>
      </c>
      <c r="N7072" s="13">
        <v>496.55440972144521</v>
      </c>
    </row>
    <row r="7073" spans="1:15" x14ac:dyDescent="0.3">
      <c r="A7073" s="2" t="s">
        <v>1197</v>
      </c>
      <c r="B7073" s="2" t="str">
        <f>VLOOKUP(A7073,'Hold Harmless'!A$1:B$7201,2,FALSE)</f>
        <v>LA VERNIA ISD</v>
      </c>
      <c r="C7073" s="2">
        <v>4</v>
      </c>
      <c r="D7073" s="13">
        <v>475.30530864199062</v>
      </c>
      <c r="E7073" s="13">
        <v>19.606543209876474</v>
      </c>
      <c r="F7073" s="13">
        <v>494.91185185186708</v>
      </c>
      <c r="G7073" s="13">
        <v>0.95432828198332265</v>
      </c>
      <c r="H7073" s="13">
        <v>0.95720265802982385</v>
      </c>
      <c r="I7073" s="13">
        <v>0.99699710816472509</v>
      </c>
      <c r="J7073" s="13">
        <v>493.42568509276032</v>
      </c>
      <c r="K7073" s="13">
        <v>1.4861667591067658</v>
      </c>
      <c r="L7073" s="13">
        <v>1.4861667591067658</v>
      </c>
      <c r="M7073" s="13">
        <v>0</v>
      </c>
      <c r="N7073" s="13">
        <v>493.42568509276032</v>
      </c>
    </row>
    <row r="7074" spans="1:15" x14ac:dyDescent="0.3">
      <c r="A7074" s="2" t="s">
        <v>1197</v>
      </c>
      <c r="B7074" s="2" t="str">
        <f>VLOOKUP(A7074,'Hold Harmless'!A$1:B$7201,2,FALSE)</f>
        <v>LA VERNIA ISD</v>
      </c>
      <c r="C7074" s="2">
        <v>5</v>
      </c>
      <c r="D7074" s="13">
        <v>490.2484035760088</v>
      </c>
      <c r="E7074" s="13">
        <v>8.565027671349478</v>
      </c>
      <c r="F7074" s="13">
        <v>498.81343124735827</v>
      </c>
      <c r="G7074" s="13">
        <v>0.95432828198332265</v>
      </c>
      <c r="H7074" s="13">
        <v>0.95720265802982385</v>
      </c>
      <c r="I7074" s="13">
        <v>0.99699710816472509</v>
      </c>
      <c r="J7074" s="13">
        <v>497.31554846734014</v>
      </c>
      <c r="K7074" s="13">
        <v>1.4978827800181307</v>
      </c>
      <c r="L7074" s="13">
        <v>1.4978827800181307</v>
      </c>
      <c r="M7074" s="13">
        <v>0</v>
      </c>
      <c r="N7074" s="13">
        <v>497.31554846734014</v>
      </c>
    </row>
    <row r="7075" spans="1:15" ht="15" thickBot="1" x14ac:dyDescent="0.35">
      <c r="A7075" s="2" t="s">
        <v>1197</v>
      </c>
      <c r="B7075" s="2" t="str">
        <f>VLOOKUP(A7075,'Hold Harmless'!A$1:B$7201,2,FALSE)</f>
        <v>LA VERNIA ISD</v>
      </c>
      <c r="C7075" s="2">
        <v>6</v>
      </c>
      <c r="D7075" s="13">
        <v>471.27807486631286</v>
      </c>
      <c r="E7075" s="13">
        <v>23.169934640523167</v>
      </c>
      <c r="F7075" s="13">
        <v>494.448009506836</v>
      </c>
      <c r="G7075" s="13">
        <v>0.95432828198332265</v>
      </c>
      <c r="H7075" s="13">
        <v>0.95720265802982385</v>
      </c>
      <c r="I7075" s="13">
        <v>0.99699710816472509</v>
      </c>
      <c r="J7075" s="13">
        <v>492.96323561612002</v>
      </c>
      <c r="K7075" s="13">
        <v>1.4847738907159851</v>
      </c>
      <c r="L7075" s="13">
        <v>1.4847738907159851</v>
      </c>
      <c r="M7075" s="13">
        <v>0</v>
      </c>
      <c r="N7075" s="13">
        <v>492.96323561612002</v>
      </c>
      <c r="O7075" s="24">
        <f t="shared" ref="O7075" si="1177">SUM(N7070:N7075)</f>
        <v>3005.4003111351244</v>
      </c>
    </row>
    <row r="7076" spans="1:15" ht="15" thickTop="1" x14ac:dyDescent="0.3">
      <c r="A7076" s="4" t="s">
        <v>1198</v>
      </c>
      <c r="B7076" s="4" t="str">
        <f>VLOOKUP(A7076,'Hold Harmless'!A$1:B$7201,2,FALSE)</f>
        <v>POTH ISD</v>
      </c>
      <c r="C7076" s="4">
        <v>1</v>
      </c>
      <c r="D7076" s="10">
        <v>121.20543859649182</v>
      </c>
      <c r="E7076" s="10">
        <v>14.091754385964917</v>
      </c>
      <c r="F7076" s="10">
        <v>135.29719298245672</v>
      </c>
      <c r="G7076" s="10">
        <v>0.97107343277685876</v>
      </c>
      <c r="H7076" s="10">
        <v>0.97325931032989088</v>
      </c>
      <c r="I7076" s="10">
        <v>0.9977540645850167</v>
      </c>
      <c r="J7076" s="10">
        <v>134.99332422518958</v>
      </c>
      <c r="K7076" s="10">
        <v>0.30386875726713924</v>
      </c>
      <c r="L7076" s="10">
        <v>0.30386875726713924</v>
      </c>
      <c r="M7076" s="10">
        <v>0</v>
      </c>
      <c r="N7076" s="10">
        <v>134.99332422518958</v>
      </c>
    </row>
    <row r="7077" spans="1:15" x14ac:dyDescent="0.3">
      <c r="A7077" s="4" t="s">
        <v>1198</v>
      </c>
      <c r="B7077" s="4" t="str">
        <f>VLOOKUP(A7077,'Hold Harmless'!A$1:B$7201,2,FALSE)</f>
        <v>POTH ISD</v>
      </c>
      <c r="C7077" s="4">
        <v>2</v>
      </c>
      <c r="D7077" s="10">
        <v>128.34770114942631</v>
      </c>
      <c r="E7077" s="10">
        <v>7.3448275862068968</v>
      </c>
      <c r="F7077" s="10">
        <v>135.6925287356332</v>
      </c>
      <c r="G7077" s="10">
        <v>0.97107343277685876</v>
      </c>
      <c r="H7077" s="10">
        <v>0.97325931032989088</v>
      </c>
      <c r="I7077" s="10">
        <v>0.9977540645850167</v>
      </c>
      <c r="J7077" s="10">
        <v>135.3877720797972</v>
      </c>
      <c r="K7077" s="10">
        <v>0.30475665583600176</v>
      </c>
      <c r="L7077" s="10">
        <v>0.30475665583600176</v>
      </c>
      <c r="M7077" s="10">
        <v>0</v>
      </c>
      <c r="N7077" s="10">
        <v>135.3877720797972</v>
      </c>
    </row>
    <row r="7078" spans="1:15" x14ac:dyDescent="0.3">
      <c r="A7078" s="4" t="s">
        <v>1198</v>
      </c>
      <c r="B7078" s="4" t="str">
        <f>VLOOKUP(A7078,'Hold Harmless'!A$1:B$7201,2,FALSE)</f>
        <v>POTH ISD</v>
      </c>
      <c r="C7078" s="4">
        <v>3</v>
      </c>
      <c r="D7078" s="10">
        <v>110.78888888888909</v>
      </c>
      <c r="E7078" s="10">
        <v>23.805555555555607</v>
      </c>
      <c r="F7078" s="10">
        <v>134.59444444444469</v>
      </c>
      <c r="G7078" s="10">
        <v>0.97107343277685876</v>
      </c>
      <c r="H7078" s="10">
        <v>0.97325931032989088</v>
      </c>
      <c r="I7078" s="10">
        <v>0.9977540645850167</v>
      </c>
      <c r="J7078" s="10">
        <v>134.2921540150069</v>
      </c>
      <c r="K7078" s="10">
        <v>0.3022904294377895</v>
      </c>
      <c r="L7078" s="10">
        <v>0.3022904294377895</v>
      </c>
      <c r="M7078" s="10">
        <v>0</v>
      </c>
      <c r="N7078" s="10">
        <v>134.2921540150069</v>
      </c>
    </row>
    <row r="7079" spans="1:15" x14ac:dyDescent="0.3">
      <c r="A7079" s="4" t="s">
        <v>1198</v>
      </c>
      <c r="B7079" s="4" t="str">
        <f>VLOOKUP(A7079,'Hold Harmless'!A$1:B$7201,2,FALSE)</f>
        <v>POTH ISD</v>
      </c>
      <c r="C7079" s="4">
        <v>4</v>
      </c>
      <c r="D7079" s="10">
        <v>125.7801355732398</v>
      </c>
      <c r="E7079" s="10">
        <v>8.089743589743577</v>
      </c>
      <c r="F7079" s="10">
        <v>133.86987916298338</v>
      </c>
      <c r="G7079" s="10">
        <v>0.97107343277685876</v>
      </c>
      <c r="H7079" s="10">
        <v>0.97325931032989088</v>
      </c>
      <c r="I7079" s="10">
        <v>0.9977540645850167</v>
      </c>
      <c r="J7079" s="10">
        <v>133.5692160603717</v>
      </c>
      <c r="K7079" s="10">
        <v>0.30066310261167928</v>
      </c>
      <c r="L7079" s="10">
        <v>0.30066310261167928</v>
      </c>
      <c r="M7079" s="10">
        <v>0</v>
      </c>
      <c r="N7079" s="10">
        <v>133.5692160603717</v>
      </c>
    </row>
    <row r="7080" spans="1:15" x14ac:dyDescent="0.3">
      <c r="A7080" s="4" t="s">
        <v>1198</v>
      </c>
      <c r="B7080" s="4" t="str">
        <f>VLOOKUP(A7080,'Hold Harmless'!A$1:B$7201,2,FALSE)</f>
        <v>POTH ISD</v>
      </c>
      <c r="C7080" s="4">
        <v>5</v>
      </c>
      <c r="D7080" s="10">
        <v>131.46875000000097</v>
      </c>
      <c r="E7080" s="10">
        <v>2.4097222222222223</v>
      </c>
      <c r="F7080" s="10">
        <v>133.87847222222319</v>
      </c>
      <c r="G7080" s="10">
        <v>0.97107343277685876</v>
      </c>
      <c r="H7080" s="10">
        <v>0.97325931032989088</v>
      </c>
      <c r="I7080" s="10">
        <v>0.9977540645850167</v>
      </c>
      <c r="J7080" s="10">
        <v>133.57778982015546</v>
      </c>
      <c r="K7080" s="10">
        <v>0.30068240206773567</v>
      </c>
      <c r="L7080" s="10">
        <v>0.30068240206773567</v>
      </c>
      <c r="M7080" s="10">
        <v>0</v>
      </c>
      <c r="N7080" s="10">
        <v>133.57778982015546</v>
      </c>
    </row>
    <row r="7081" spans="1:15" ht="15" thickBot="1" x14ac:dyDescent="0.35">
      <c r="A7081" s="4" t="s">
        <v>1198</v>
      </c>
      <c r="B7081" s="4" t="str">
        <f>VLOOKUP(A7081,'Hold Harmless'!A$1:B$7201,2,FALSE)</f>
        <v>POTH ISD</v>
      </c>
      <c r="C7081" s="4">
        <v>6</v>
      </c>
      <c r="D7081" s="10">
        <v>131.86557886558026</v>
      </c>
      <c r="E7081" s="10">
        <v>2.0481740481740482</v>
      </c>
      <c r="F7081" s="10">
        <v>133.91375291375431</v>
      </c>
      <c r="G7081" s="10">
        <v>0.97107343277685876</v>
      </c>
      <c r="H7081" s="10">
        <v>0.97325931032989088</v>
      </c>
      <c r="I7081" s="10">
        <v>0.9977540645850167</v>
      </c>
      <c r="J7081" s="10">
        <v>133.61299127353197</v>
      </c>
      <c r="K7081" s="10">
        <v>0.30076164022233343</v>
      </c>
      <c r="L7081" s="10">
        <v>0.30076164022233343</v>
      </c>
      <c r="M7081" s="10">
        <v>0</v>
      </c>
      <c r="N7081" s="10">
        <v>133.61299127353197</v>
      </c>
      <c r="O7081" s="24">
        <f t="shared" ref="O7081" si="1178">SUM(N7076:N7081)</f>
        <v>805.43324747405279</v>
      </c>
    </row>
    <row r="7082" spans="1:15" ht="15" thickTop="1" x14ac:dyDescent="0.3">
      <c r="A7082" s="11" t="s">
        <v>1199</v>
      </c>
      <c r="B7082" s="11" t="str">
        <f>VLOOKUP(A7082,'Hold Harmless'!A$1:B$7201,2,FALSE)</f>
        <v>STOCKDALE ISD</v>
      </c>
      <c r="C7082" s="11">
        <v>1</v>
      </c>
      <c r="D7082" s="12">
        <v>97.293848446147564</v>
      </c>
      <c r="E7082" s="12">
        <v>24.317901234567884</v>
      </c>
      <c r="F7082" s="12">
        <v>121.61174968071545</v>
      </c>
      <c r="G7082" s="12">
        <v>0.96094970550914283</v>
      </c>
      <c r="H7082" s="12">
        <v>0.9575091802350606</v>
      </c>
      <c r="I7082" s="12">
        <v>1</v>
      </c>
      <c r="J7082" s="12">
        <v>121.61174968071545</v>
      </c>
      <c r="K7082" s="12">
        <v>0</v>
      </c>
      <c r="L7082" s="12">
        <v>0</v>
      </c>
      <c r="M7082" s="12">
        <v>0</v>
      </c>
      <c r="N7082" s="12">
        <v>121.61174968071545</v>
      </c>
    </row>
    <row r="7083" spans="1:15" x14ac:dyDescent="0.3">
      <c r="A7083" s="11" t="s">
        <v>1199</v>
      </c>
      <c r="B7083" s="11" t="str">
        <f>VLOOKUP(A7083,'Hold Harmless'!A$1:B$7201,2,FALSE)</f>
        <v>STOCKDALE ISD</v>
      </c>
      <c r="C7083" s="11">
        <v>2</v>
      </c>
      <c r="D7083" s="12">
        <v>105.07708645677181</v>
      </c>
      <c r="E7083" s="12">
        <v>16.351449275362288</v>
      </c>
      <c r="F7083" s="12">
        <v>121.42853573213409</v>
      </c>
      <c r="G7083" s="12">
        <v>0.96094970550914283</v>
      </c>
      <c r="H7083" s="12">
        <v>0.9575091802350606</v>
      </c>
      <c r="I7083" s="12">
        <v>1</v>
      </c>
      <c r="J7083" s="12">
        <v>121.42853573213409</v>
      </c>
      <c r="K7083" s="12">
        <v>0</v>
      </c>
      <c r="L7083" s="12">
        <v>0</v>
      </c>
      <c r="M7083" s="12">
        <v>0</v>
      </c>
      <c r="N7083" s="12">
        <v>121.42853573213409</v>
      </c>
    </row>
    <row r="7084" spans="1:15" x14ac:dyDescent="0.3">
      <c r="A7084" s="11" t="s">
        <v>1199</v>
      </c>
      <c r="B7084" s="11" t="str">
        <f>VLOOKUP(A7084,'Hold Harmless'!A$1:B$7201,2,FALSE)</f>
        <v>STOCKDALE ISD</v>
      </c>
      <c r="C7084" s="11">
        <v>3</v>
      </c>
      <c r="D7084" s="12">
        <v>108.11882716049401</v>
      </c>
      <c r="E7084" s="12">
        <v>12.600000000000046</v>
      </c>
      <c r="F7084" s="12">
        <v>120.71882716049406</v>
      </c>
      <c r="G7084" s="12">
        <v>0.96094970550914283</v>
      </c>
      <c r="H7084" s="12">
        <v>0.9575091802350606</v>
      </c>
      <c r="I7084" s="12">
        <v>1</v>
      </c>
      <c r="J7084" s="12">
        <v>120.71882716049406</v>
      </c>
      <c r="K7084" s="12">
        <v>0</v>
      </c>
      <c r="L7084" s="12">
        <v>0</v>
      </c>
      <c r="M7084" s="12">
        <v>0</v>
      </c>
      <c r="N7084" s="12">
        <v>120.71882716049406</v>
      </c>
    </row>
    <row r="7085" spans="1:15" x14ac:dyDescent="0.3">
      <c r="A7085" s="11" t="s">
        <v>1199</v>
      </c>
      <c r="B7085" s="11" t="str">
        <f>VLOOKUP(A7085,'Hold Harmless'!A$1:B$7201,2,FALSE)</f>
        <v>STOCKDALE ISD</v>
      </c>
      <c r="C7085" s="11">
        <v>4</v>
      </c>
      <c r="D7085" s="12">
        <v>97.083333333333002</v>
      </c>
      <c r="E7085" s="12">
        <v>22.533950617283832</v>
      </c>
      <c r="F7085" s="12">
        <v>119.61728395061684</v>
      </c>
      <c r="G7085" s="12">
        <v>0.96094970550914283</v>
      </c>
      <c r="H7085" s="12">
        <v>0.9575091802350606</v>
      </c>
      <c r="I7085" s="12">
        <v>1</v>
      </c>
      <c r="J7085" s="12">
        <v>119.61728395061684</v>
      </c>
      <c r="K7085" s="12">
        <v>0</v>
      </c>
      <c r="L7085" s="12">
        <v>0</v>
      </c>
      <c r="M7085" s="12">
        <v>0</v>
      </c>
      <c r="N7085" s="12">
        <v>119.61728395061684</v>
      </c>
    </row>
    <row r="7086" spans="1:15" x14ac:dyDescent="0.3">
      <c r="A7086" s="11" t="s">
        <v>1199</v>
      </c>
      <c r="B7086" s="11" t="str">
        <f>VLOOKUP(A7086,'Hold Harmless'!A$1:B$7201,2,FALSE)</f>
        <v>STOCKDALE ISD</v>
      </c>
      <c r="C7086" s="11">
        <v>5</v>
      </c>
      <c r="D7086" s="12">
        <v>115.80182676518926</v>
      </c>
      <c r="E7086" s="12">
        <v>4.9017857142857153</v>
      </c>
      <c r="F7086" s="12">
        <v>120.70361247947497</v>
      </c>
      <c r="G7086" s="12">
        <v>0.96094970550914283</v>
      </c>
      <c r="H7086" s="12">
        <v>0.9575091802350606</v>
      </c>
      <c r="I7086" s="12">
        <v>1</v>
      </c>
      <c r="J7086" s="12">
        <v>120.70361247947497</v>
      </c>
      <c r="K7086" s="12">
        <v>0</v>
      </c>
      <c r="L7086" s="12">
        <v>0</v>
      </c>
      <c r="M7086" s="12">
        <v>0</v>
      </c>
      <c r="N7086" s="12">
        <v>120.70361247947497</v>
      </c>
    </row>
    <row r="7087" spans="1:15" ht="15" thickBot="1" x14ac:dyDescent="0.35">
      <c r="A7087" s="11" t="s">
        <v>1199</v>
      </c>
      <c r="B7087" s="11" t="str">
        <f>VLOOKUP(A7087,'Hold Harmless'!A$1:B$7201,2,FALSE)</f>
        <v>STOCKDALE ISD</v>
      </c>
      <c r="C7087" s="11">
        <v>6</v>
      </c>
      <c r="D7087" s="12">
        <v>114.49003267973845</v>
      </c>
      <c r="E7087" s="12">
        <v>5.3088235294117601</v>
      </c>
      <c r="F7087" s="12">
        <v>119.7988562091502</v>
      </c>
      <c r="G7087" s="12">
        <v>0.96094970550914283</v>
      </c>
      <c r="H7087" s="12">
        <v>0.9575091802350606</v>
      </c>
      <c r="I7087" s="12">
        <v>1</v>
      </c>
      <c r="J7087" s="12">
        <v>119.7988562091502</v>
      </c>
      <c r="K7087" s="12">
        <v>0</v>
      </c>
      <c r="L7087" s="12">
        <v>0</v>
      </c>
      <c r="M7087" s="12">
        <v>0</v>
      </c>
      <c r="N7087" s="12">
        <v>119.7988562091502</v>
      </c>
      <c r="O7087" s="24">
        <f t="shared" ref="O7087" si="1179">SUM(N7082:N7087)</f>
        <v>723.87886521258565</v>
      </c>
    </row>
    <row r="7088" spans="1:15" ht="15" thickTop="1" x14ac:dyDescent="0.3">
      <c r="A7088" s="2" t="s">
        <v>1200</v>
      </c>
      <c r="B7088" s="2" t="str">
        <f>VLOOKUP(A7088,'Hold Harmless'!A$1:B$7201,2,FALSE)</f>
        <v>KERMIT ISD</v>
      </c>
      <c r="C7088" s="2">
        <v>1</v>
      </c>
      <c r="D7088" s="13">
        <v>145.15476190476161</v>
      </c>
      <c r="E7088" s="13">
        <v>45.220238095238123</v>
      </c>
      <c r="F7088" s="13">
        <v>190.37499999999974</v>
      </c>
      <c r="G7088" s="13">
        <v>0.92847958922119045</v>
      </c>
      <c r="H7088" s="13">
        <v>0.92302374316762803</v>
      </c>
      <c r="I7088" s="13">
        <v>1</v>
      </c>
      <c r="J7088" s="13">
        <v>190.37499999999974</v>
      </c>
      <c r="K7088" s="13">
        <v>0</v>
      </c>
      <c r="L7088" s="13">
        <v>0</v>
      </c>
      <c r="M7088" s="13">
        <v>0</v>
      </c>
      <c r="N7088" s="13">
        <v>190.37499999999974</v>
      </c>
    </row>
    <row r="7089" spans="1:15" x14ac:dyDescent="0.3">
      <c r="A7089" s="2" t="s">
        <v>1200</v>
      </c>
      <c r="B7089" s="2" t="str">
        <f>VLOOKUP(A7089,'Hold Harmless'!A$1:B$7201,2,FALSE)</f>
        <v>KERMIT ISD</v>
      </c>
      <c r="C7089" s="2">
        <v>2</v>
      </c>
      <c r="D7089" s="13">
        <v>167.28125000000003</v>
      </c>
      <c r="E7089" s="13">
        <v>26.590277777777761</v>
      </c>
      <c r="F7089" s="13">
        <v>193.8715277777778</v>
      </c>
      <c r="G7089" s="13">
        <v>0.92847958922119045</v>
      </c>
      <c r="H7089" s="13">
        <v>0.92302374316762803</v>
      </c>
      <c r="I7089" s="13">
        <v>1</v>
      </c>
      <c r="J7089" s="13">
        <v>193.8715277777778</v>
      </c>
      <c r="K7089" s="13">
        <v>0</v>
      </c>
      <c r="L7089" s="13">
        <v>0</v>
      </c>
      <c r="M7089" s="13">
        <v>0</v>
      </c>
      <c r="N7089" s="13">
        <v>193.8715277777778</v>
      </c>
    </row>
    <row r="7090" spans="1:15" x14ac:dyDescent="0.3">
      <c r="A7090" s="2" t="s">
        <v>1200</v>
      </c>
      <c r="B7090" s="2" t="str">
        <f>VLOOKUP(A7090,'Hold Harmless'!A$1:B$7201,2,FALSE)</f>
        <v>KERMIT ISD</v>
      </c>
      <c r="C7090" s="2">
        <v>3</v>
      </c>
      <c r="D7090" s="13">
        <v>143.75000000000054</v>
      </c>
      <c r="E7090" s="13">
        <v>39.541666666666728</v>
      </c>
      <c r="F7090" s="13">
        <v>183.29166666666725</v>
      </c>
      <c r="G7090" s="13">
        <v>0.92847958922119045</v>
      </c>
      <c r="H7090" s="13">
        <v>0.92302374316762803</v>
      </c>
      <c r="I7090" s="13">
        <v>1</v>
      </c>
      <c r="J7090" s="13">
        <v>183.29166666666725</v>
      </c>
      <c r="K7090" s="13">
        <v>0</v>
      </c>
      <c r="L7090" s="13">
        <v>0</v>
      </c>
      <c r="M7090" s="13">
        <v>0</v>
      </c>
      <c r="N7090" s="13">
        <v>183.29166666666725</v>
      </c>
    </row>
    <row r="7091" spans="1:15" x14ac:dyDescent="0.3">
      <c r="A7091" s="2" t="s">
        <v>1200</v>
      </c>
      <c r="B7091" s="2" t="str">
        <f>VLOOKUP(A7091,'Hold Harmless'!A$1:B$7201,2,FALSE)</f>
        <v>KERMIT ISD</v>
      </c>
      <c r="C7091" s="2">
        <v>4</v>
      </c>
      <c r="D7091" s="13">
        <v>168.26785714285575</v>
      </c>
      <c r="E7091" s="13">
        <v>18.654761904761912</v>
      </c>
      <c r="F7091" s="13">
        <v>186.92261904761767</v>
      </c>
      <c r="G7091" s="13">
        <v>0.92847958922119045</v>
      </c>
      <c r="H7091" s="13">
        <v>0.92302374316762803</v>
      </c>
      <c r="I7091" s="13">
        <v>1</v>
      </c>
      <c r="J7091" s="13">
        <v>186.92261904761767</v>
      </c>
      <c r="K7091" s="13">
        <v>0</v>
      </c>
      <c r="L7091" s="13">
        <v>0</v>
      </c>
      <c r="M7091" s="13">
        <v>0</v>
      </c>
      <c r="N7091" s="13">
        <v>186.92261904761767</v>
      </c>
    </row>
    <row r="7092" spans="1:15" x14ac:dyDescent="0.3">
      <c r="A7092" s="2" t="s">
        <v>1200</v>
      </c>
      <c r="B7092" s="2" t="str">
        <f>VLOOKUP(A7092,'Hold Harmless'!A$1:B$7201,2,FALSE)</f>
        <v>KERMIT ISD</v>
      </c>
      <c r="C7092" s="2">
        <v>5</v>
      </c>
      <c r="D7092" s="13">
        <v>182.85416666666643</v>
      </c>
      <c r="E7092" s="13">
        <v>4.7500000000000018</v>
      </c>
      <c r="F7092" s="13">
        <v>187.60416666666643</v>
      </c>
      <c r="G7092" s="13">
        <v>0.92847958922119045</v>
      </c>
      <c r="H7092" s="13">
        <v>0.92302374316762803</v>
      </c>
      <c r="I7092" s="13">
        <v>1</v>
      </c>
      <c r="J7092" s="13">
        <v>187.60416666666643</v>
      </c>
      <c r="K7092" s="13">
        <v>0</v>
      </c>
      <c r="L7092" s="13">
        <v>0</v>
      </c>
      <c r="M7092" s="13">
        <v>0</v>
      </c>
      <c r="N7092" s="13">
        <v>187.60416666666643</v>
      </c>
    </row>
    <row r="7093" spans="1:15" ht="15" thickBot="1" x14ac:dyDescent="0.35">
      <c r="A7093" s="2" t="s">
        <v>1200</v>
      </c>
      <c r="B7093" s="2" t="str">
        <f>VLOOKUP(A7093,'Hold Harmless'!A$1:B$7201,2,FALSE)</f>
        <v>KERMIT ISD</v>
      </c>
      <c r="C7093" s="2">
        <v>6</v>
      </c>
      <c r="D7093" s="13">
        <v>185.26225490195986</v>
      </c>
      <c r="E7093" s="13">
        <v>0.6029411764705882</v>
      </c>
      <c r="F7093" s="13">
        <v>185.86519607843044</v>
      </c>
      <c r="G7093" s="13">
        <v>0.92847958922119045</v>
      </c>
      <c r="H7093" s="13">
        <v>0.92302374316762803</v>
      </c>
      <c r="I7093" s="13">
        <v>1</v>
      </c>
      <c r="J7093" s="13">
        <v>185.86519607843044</v>
      </c>
      <c r="K7093" s="13">
        <v>0</v>
      </c>
      <c r="L7093" s="13">
        <v>0</v>
      </c>
      <c r="M7093" s="13">
        <v>0</v>
      </c>
      <c r="N7093" s="13">
        <v>185.86519607843044</v>
      </c>
      <c r="O7093" s="24">
        <f t="shared" ref="O7093" si="1180">SUM(N7088:N7093)</f>
        <v>1127.9301762371592</v>
      </c>
    </row>
    <row r="7094" spans="1:15" ht="15" thickTop="1" x14ac:dyDescent="0.3">
      <c r="A7094" s="4" t="s">
        <v>1201</v>
      </c>
      <c r="B7094" s="4" t="str">
        <f>VLOOKUP(A7094,'Hold Harmless'!A$1:B$7201,2,FALSE)</f>
        <v>WINK-LOVING ISD</v>
      </c>
      <c r="C7094" s="4">
        <v>1</v>
      </c>
      <c r="D7094" s="10">
        <v>58.195402298850411</v>
      </c>
      <c r="E7094" s="10">
        <v>2.0114942528735633</v>
      </c>
      <c r="F7094" s="10">
        <v>60.206896551723972</v>
      </c>
      <c r="G7094" s="10">
        <v>0.94487174456173395</v>
      </c>
      <c r="H7094" s="10">
        <v>0.94679962486445302</v>
      </c>
      <c r="I7094" s="10">
        <v>0.99796379270535196</v>
      </c>
      <c r="J7094" s="10">
        <v>60.084302829777229</v>
      </c>
      <c r="K7094" s="10">
        <v>0.12259372194674256</v>
      </c>
      <c r="L7094" s="10">
        <v>0.12259372194674256</v>
      </c>
      <c r="M7094" s="10">
        <v>0</v>
      </c>
      <c r="N7094" s="10">
        <v>60.084302829777229</v>
      </c>
    </row>
    <row r="7095" spans="1:15" x14ac:dyDescent="0.3">
      <c r="A7095" s="4" t="s">
        <v>1201</v>
      </c>
      <c r="B7095" s="4" t="str">
        <f>VLOOKUP(A7095,'Hold Harmless'!A$1:B$7201,2,FALSE)</f>
        <v>WINK-LOVING ISD</v>
      </c>
      <c r="C7095" s="4">
        <v>2</v>
      </c>
      <c r="D7095" s="10">
        <v>56.999999999999822</v>
      </c>
      <c r="E7095" s="10">
        <v>3.0114942528735633</v>
      </c>
      <c r="F7095" s="10">
        <v>60.011494252873383</v>
      </c>
      <c r="G7095" s="10">
        <v>0.94487174456173395</v>
      </c>
      <c r="H7095" s="10">
        <v>0.94679962486445302</v>
      </c>
      <c r="I7095" s="10">
        <v>0.99796379270535196</v>
      </c>
      <c r="J7095" s="10">
        <v>59.889298410512957</v>
      </c>
      <c r="K7095" s="10">
        <v>0.12219584236042635</v>
      </c>
      <c r="L7095" s="10">
        <v>0.12219584236042635</v>
      </c>
      <c r="M7095" s="10">
        <v>0</v>
      </c>
      <c r="N7095" s="10">
        <v>59.889298410512957</v>
      </c>
    </row>
    <row r="7096" spans="1:15" x14ac:dyDescent="0.3">
      <c r="A7096" s="4" t="s">
        <v>1201</v>
      </c>
      <c r="B7096" s="4" t="str">
        <f>VLOOKUP(A7096,'Hold Harmless'!A$1:B$7201,2,FALSE)</f>
        <v>WINK-LOVING ISD</v>
      </c>
      <c r="C7096" s="4">
        <v>3</v>
      </c>
      <c r="D7096" s="10">
        <v>44.35666666666657</v>
      </c>
      <c r="E7096" s="10">
        <v>15.523333333333314</v>
      </c>
      <c r="F7096" s="10">
        <v>59.879999999999882</v>
      </c>
      <c r="G7096" s="10">
        <v>0.94487174456173395</v>
      </c>
      <c r="H7096" s="10">
        <v>0.94679962486445302</v>
      </c>
      <c r="I7096" s="10">
        <v>0.99796379270535196</v>
      </c>
      <c r="J7096" s="10">
        <v>59.75807190719636</v>
      </c>
      <c r="K7096" s="10">
        <v>0.12192809280352179</v>
      </c>
      <c r="L7096" s="10">
        <v>0.12192809280352179</v>
      </c>
      <c r="M7096" s="10">
        <v>0</v>
      </c>
      <c r="N7096" s="10">
        <v>59.75807190719636</v>
      </c>
    </row>
    <row r="7097" spans="1:15" x14ac:dyDescent="0.3">
      <c r="A7097" s="4" t="s">
        <v>1201</v>
      </c>
      <c r="B7097" s="4" t="str">
        <f>VLOOKUP(A7097,'Hold Harmless'!A$1:B$7201,2,FALSE)</f>
        <v>WINK-LOVING ISD</v>
      </c>
      <c r="C7097" s="4">
        <v>4</v>
      </c>
      <c r="D7097" s="10">
        <v>56.462962962962813</v>
      </c>
      <c r="E7097" s="10">
        <v>3.1234567901234578</v>
      </c>
      <c r="F7097" s="10">
        <v>59.586419753086268</v>
      </c>
      <c r="G7097" s="10">
        <v>0.94487174456173395</v>
      </c>
      <c r="H7097" s="10">
        <v>0.94679962486445302</v>
      </c>
      <c r="I7097" s="10">
        <v>0.99796379270535196</v>
      </c>
      <c r="J7097" s="10">
        <v>59.465089450523074</v>
      </c>
      <c r="K7097" s="10">
        <v>0.12133030256319444</v>
      </c>
      <c r="L7097" s="10">
        <v>0.12133030256319444</v>
      </c>
      <c r="M7097" s="10">
        <v>0</v>
      </c>
      <c r="N7097" s="10">
        <v>59.465089450523074</v>
      </c>
    </row>
    <row r="7098" spans="1:15" x14ac:dyDescent="0.3">
      <c r="A7098" s="4" t="s">
        <v>1201</v>
      </c>
      <c r="B7098" s="4" t="str">
        <f>VLOOKUP(A7098,'Hold Harmless'!A$1:B$7201,2,FALSE)</f>
        <v>WINK-LOVING ISD</v>
      </c>
      <c r="C7098" s="4">
        <v>5</v>
      </c>
      <c r="D7098" s="10">
        <v>49.856770833333336</v>
      </c>
      <c r="E7098" s="10">
        <v>10.083333333333321</v>
      </c>
      <c r="F7098" s="10">
        <v>59.940104166666657</v>
      </c>
      <c r="G7098" s="10">
        <v>0.94487174456173395</v>
      </c>
      <c r="H7098" s="10">
        <v>0.94679962486445302</v>
      </c>
      <c r="I7098" s="10">
        <v>0.99796379270535196</v>
      </c>
      <c r="J7098" s="10">
        <v>59.818053689320529</v>
      </c>
      <c r="K7098" s="10">
        <v>0.12205047734612862</v>
      </c>
      <c r="L7098" s="10">
        <v>0.12205047734612862</v>
      </c>
      <c r="M7098" s="10">
        <v>0</v>
      </c>
      <c r="N7098" s="10">
        <v>59.818053689320529</v>
      </c>
    </row>
    <row r="7099" spans="1:15" ht="15" thickBot="1" x14ac:dyDescent="0.35">
      <c r="A7099" s="4" t="s">
        <v>1201</v>
      </c>
      <c r="B7099" s="4" t="str">
        <f>VLOOKUP(A7099,'Hold Harmless'!A$1:B$7201,2,FALSE)</f>
        <v>WINK-LOVING ISD</v>
      </c>
      <c r="C7099" s="4">
        <v>6</v>
      </c>
      <c r="D7099" s="10">
        <v>60.120689655172207</v>
      </c>
      <c r="E7099" s="10">
        <v>0.31609195402298851</v>
      </c>
      <c r="F7099" s="10">
        <v>60.436781609195194</v>
      </c>
      <c r="G7099" s="10">
        <v>0.94487174456173395</v>
      </c>
      <c r="H7099" s="10">
        <v>0.94679962486445302</v>
      </c>
      <c r="I7099" s="10">
        <v>0.99796379270535196</v>
      </c>
      <c r="J7099" s="10">
        <v>60.313719793617501</v>
      </c>
      <c r="K7099" s="10">
        <v>0.12306181557769236</v>
      </c>
      <c r="L7099" s="10">
        <v>0.12306181557769236</v>
      </c>
      <c r="M7099" s="10">
        <v>0</v>
      </c>
      <c r="N7099" s="10">
        <v>60.313719793617501</v>
      </c>
      <c r="O7099" s="24">
        <f t="shared" ref="O7099" si="1181">SUM(N7094:N7099)</f>
        <v>359.32853608094763</v>
      </c>
    </row>
    <row r="7100" spans="1:15" ht="15" thickTop="1" x14ac:dyDescent="0.3">
      <c r="A7100" s="11" t="s">
        <v>1202</v>
      </c>
      <c r="B7100" s="11" t="str">
        <f>VLOOKUP(A7100,'Hold Harmless'!A$1:B$7201,2,FALSE)</f>
        <v>ALVORD ISD</v>
      </c>
      <c r="C7100" s="11">
        <v>1</v>
      </c>
      <c r="D7100" s="12">
        <v>103.08974358974375</v>
      </c>
      <c r="E7100" s="12">
        <v>9.5288461538461888</v>
      </c>
      <c r="F7100" s="12">
        <v>112.61858974358994</v>
      </c>
      <c r="G7100" s="12">
        <v>0.95928127182085388</v>
      </c>
      <c r="H7100" s="12">
        <v>0.96340240285098477</v>
      </c>
      <c r="I7100" s="12">
        <v>0.99572231601464223</v>
      </c>
      <c r="J7100" s="12">
        <v>112.13684300579021</v>
      </c>
      <c r="K7100" s="12">
        <v>0.48174673779972466</v>
      </c>
      <c r="L7100" s="12">
        <v>0.48174673779972466</v>
      </c>
      <c r="M7100" s="12">
        <v>0</v>
      </c>
      <c r="N7100" s="12">
        <v>112.13684300579021</v>
      </c>
    </row>
    <row r="7101" spans="1:15" x14ac:dyDescent="0.3">
      <c r="A7101" s="11" t="s">
        <v>1202</v>
      </c>
      <c r="B7101" s="11" t="str">
        <f>VLOOKUP(A7101,'Hold Harmless'!A$1:B$7201,2,FALSE)</f>
        <v>ALVORD ISD</v>
      </c>
      <c r="C7101" s="11">
        <v>2</v>
      </c>
      <c r="D7101" s="12">
        <v>101.61206896551755</v>
      </c>
      <c r="E7101" s="12">
        <v>10.833333333333337</v>
      </c>
      <c r="F7101" s="12">
        <v>112.44540229885089</v>
      </c>
      <c r="G7101" s="12">
        <v>0.95928127182085388</v>
      </c>
      <c r="H7101" s="12">
        <v>0.96340240285098477</v>
      </c>
      <c r="I7101" s="12">
        <v>0.99572231601464223</v>
      </c>
      <c r="J7101" s="12">
        <v>111.96439640220999</v>
      </c>
      <c r="K7101" s="12">
        <v>0.48100589664090876</v>
      </c>
      <c r="L7101" s="12">
        <v>0.48100589664090876</v>
      </c>
      <c r="M7101" s="12">
        <v>0</v>
      </c>
      <c r="N7101" s="12">
        <v>111.96439640220999</v>
      </c>
    </row>
    <row r="7102" spans="1:15" x14ac:dyDescent="0.3">
      <c r="A7102" s="11" t="s">
        <v>1202</v>
      </c>
      <c r="B7102" s="11" t="str">
        <f>VLOOKUP(A7102,'Hold Harmless'!A$1:B$7201,2,FALSE)</f>
        <v>ALVORD ISD</v>
      </c>
      <c r="C7102" s="11">
        <v>3</v>
      </c>
      <c r="D7102" s="12">
        <v>87.346666666666749</v>
      </c>
      <c r="E7102" s="12">
        <v>23.27</v>
      </c>
      <c r="F7102" s="12">
        <v>110.61666666666675</v>
      </c>
      <c r="G7102" s="12">
        <v>0.95928127182085388</v>
      </c>
      <c r="H7102" s="12">
        <v>0.96340240285098477</v>
      </c>
      <c r="I7102" s="12">
        <v>0.99572231601464223</v>
      </c>
      <c r="J7102" s="12">
        <v>110.14348352315308</v>
      </c>
      <c r="K7102" s="12">
        <v>0.47318314351366553</v>
      </c>
      <c r="L7102" s="12">
        <v>0.47318314351366553</v>
      </c>
      <c r="M7102" s="12">
        <v>0</v>
      </c>
      <c r="N7102" s="12">
        <v>110.14348352315308</v>
      </c>
    </row>
    <row r="7103" spans="1:15" x14ac:dyDescent="0.3">
      <c r="A7103" s="11" t="s">
        <v>1202</v>
      </c>
      <c r="B7103" s="11" t="str">
        <f>VLOOKUP(A7103,'Hold Harmless'!A$1:B$7201,2,FALSE)</f>
        <v>ALVORD ISD</v>
      </c>
      <c r="C7103" s="11">
        <v>4</v>
      </c>
      <c r="D7103" s="12">
        <v>107.20330459770149</v>
      </c>
      <c r="E7103" s="12">
        <v>2.7013546798029542</v>
      </c>
      <c r="F7103" s="12">
        <v>109.90465927750445</v>
      </c>
      <c r="G7103" s="12">
        <v>0.95928127182085388</v>
      </c>
      <c r="H7103" s="12">
        <v>0.96340240285098477</v>
      </c>
      <c r="I7103" s="12">
        <v>0.99572231601464223</v>
      </c>
      <c r="J7103" s="12">
        <v>109.43452187659686</v>
      </c>
      <c r="K7103" s="12">
        <v>0.47013740090758915</v>
      </c>
      <c r="L7103" s="12">
        <v>0.47013740090758915</v>
      </c>
      <c r="M7103" s="12">
        <v>0</v>
      </c>
      <c r="N7103" s="12">
        <v>109.43452187659686</v>
      </c>
    </row>
    <row r="7104" spans="1:15" x14ac:dyDescent="0.3">
      <c r="A7104" s="11" t="s">
        <v>1202</v>
      </c>
      <c r="B7104" s="11" t="str">
        <f>VLOOKUP(A7104,'Hold Harmless'!A$1:B$7201,2,FALSE)</f>
        <v>ALVORD ISD</v>
      </c>
      <c r="C7104" s="11">
        <v>5</v>
      </c>
      <c r="D7104" s="12">
        <v>109.39655172413846</v>
      </c>
      <c r="E7104" s="12">
        <v>1.1034482758620692</v>
      </c>
      <c r="F7104" s="12">
        <v>110.50000000000053</v>
      </c>
      <c r="G7104" s="12">
        <v>0.95928127182085388</v>
      </c>
      <c r="H7104" s="12">
        <v>0.96340240285098477</v>
      </c>
      <c r="I7104" s="12">
        <v>0.99572231601464223</v>
      </c>
      <c r="J7104" s="12">
        <v>110.02731591961849</v>
      </c>
      <c r="K7104" s="12">
        <v>0.47268408038203802</v>
      </c>
      <c r="L7104" s="12">
        <v>0.47268408038203802</v>
      </c>
      <c r="M7104" s="12">
        <v>0</v>
      </c>
      <c r="N7104" s="12">
        <v>110.02731591961849</v>
      </c>
    </row>
    <row r="7105" spans="1:15" ht="15" thickBot="1" x14ac:dyDescent="0.35">
      <c r="A7105" s="11" t="s">
        <v>1202</v>
      </c>
      <c r="B7105" s="11" t="str">
        <f>VLOOKUP(A7105,'Hold Harmless'!A$1:B$7201,2,FALSE)</f>
        <v>ALVORD ISD</v>
      </c>
      <c r="C7105" s="11">
        <v>6</v>
      </c>
      <c r="D7105" s="12">
        <v>109.89583333333354</v>
      </c>
      <c r="E7105" s="12">
        <v>0.59635416666666674</v>
      </c>
      <c r="F7105" s="12">
        <v>110.49218750000021</v>
      </c>
      <c r="G7105" s="12">
        <v>0.95928127182085388</v>
      </c>
      <c r="H7105" s="12">
        <v>0.96340240285098477</v>
      </c>
      <c r="I7105" s="12">
        <v>0.99572231601464223</v>
      </c>
      <c r="J7105" s="12">
        <v>110.01953683902431</v>
      </c>
      <c r="K7105" s="12">
        <v>0.47265066097590136</v>
      </c>
      <c r="L7105" s="12">
        <v>0.47265066097590136</v>
      </c>
      <c r="M7105" s="12">
        <v>0</v>
      </c>
      <c r="N7105" s="12">
        <v>110.01953683902431</v>
      </c>
      <c r="O7105" s="24">
        <f t="shared" ref="O7105" si="1182">SUM(N7100:N7105)</f>
        <v>663.72609756639292</v>
      </c>
    </row>
    <row r="7106" spans="1:15" ht="15" thickTop="1" x14ac:dyDescent="0.3">
      <c r="A7106" s="2" t="s">
        <v>1203</v>
      </c>
      <c r="B7106" s="2" t="str">
        <f>VLOOKUP(A7106,'Hold Harmless'!A$1:B$7201,2,FALSE)</f>
        <v>BOYD ISD</v>
      </c>
      <c r="C7106" s="2">
        <v>1</v>
      </c>
      <c r="D7106" s="13">
        <v>166.27469135802551</v>
      </c>
      <c r="E7106" s="13">
        <v>30.040123456790134</v>
      </c>
      <c r="F7106" s="13">
        <v>196.31481481481563</v>
      </c>
      <c r="G7106" s="13">
        <v>0.95367126060889196</v>
      </c>
      <c r="H7106" s="13">
        <v>0.93924557909348783</v>
      </c>
      <c r="I7106" s="13">
        <v>1</v>
      </c>
      <c r="J7106" s="13">
        <v>196.31481481481563</v>
      </c>
      <c r="K7106" s="13">
        <v>0</v>
      </c>
      <c r="L7106" s="13">
        <v>0</v>
      </c>
      <c r="M7106" s="13">
        <v>0</v>
      </c>
      <c r="N7106" s="13">
        <v>196.31481481481563</v>
      </c>
    </row>
    <row r="7107" spans="1:15" x14ac:dyDescent="0.3">
      <c r="A7107" s="2" t="s">
        <v>1203</v>
      </c>
      <c r="B7107" s="2" t="str">
        <f>VLOOKUP(A7107,'Hold Harmless'!A$1:B$7201,2,FALSE)</f>
        <v>BOYD ISD</v>
      </c>
      <c r="C7107" s="2">
        <v>2</v>
      </c>
      <c r="D7107" s="13">
        <v>163.87068965517261</v>
      </c>
      <c r="E7107" s="13">
        <v>31.655172413793263</v>
      </c>
      <c r="F7107" s="13">
        <v>195.52586206896586</v>
      </c>
      <c r="G7107" s="13">
        <v>0.95367126060889196</v>
      </c>
      <c r="H7107" s="13">
        <v>0.93924557909348783</v>
      </c>
      <c r="I7107" s="13">
        <v>1</v>
      </c>
      <c r="J7107" s="13">
        <v>195.52586206896586</v>
      </c>
      <c r="K7107" s="13">
        <v>0</v>
      </c>
      <c r="L7107" s="13">
        <v>0</v>
      </c>
      <c r="M7107" s="13">
        <v>0</v>
      </c>
      <c r="N7107" s="13">
        <v>195.52586206896586</v>
      </c>
    </row>
    <row r="7108" spans="1:15" x14ac:dyDescent="0.3">
      <c r="A7108" s="2" t="s">
        <v>1203</v>
      </c>
      <c r="B7108" s="2" t="str">
        <f>VLOOKUP(A7108,'Hold Harmless'!A$1:B$7201,2,FALSE)</f>
        <v>BOYD ISD</v>
      </c>
      <c r="C7108" s="2">
        <v>3</v>
      </c>
      <c r="D7108" s="13">
        <v>161.01209876543166</v>
      </c>
      <c r="E7108" s="13">
        <v>28.044074074074064</v>
      </c>
      <c r="F7108" s="13">
        <v>189.05617283950573</v>
      </c>
      <c r="G7108" s="13">
        <v>0.95367126060889196</v>
      </c>
      <c r="H7108" s="13">
        <v>0.93924557909348783</v>
      </c>
      <c r="I7108" s="13">
        <v>1</v>
      </c>
      <c r="J7108" s="13">
        <v>189.05617283950573</v>
      </c>
      <c r="K7108" s="13">
        <v>0</v>
      </c>
      <c r="L7108" s="13">
        <v>0</v>
      </c>
      <c r="M7108" s="13">
        <v>0</v>
      </c>
      <c r="N7108" s="13">
        <v>189.05617283950573</v>
      </c>
    </row>
    <row r="7109" spans="1:15" x14ac:dyDescent="0.3">
      <c r="A7109" s="2" t="s">
        <v>1203</v>
      </c>
      <c r="B7109" s="2" t="str">
        <f>VLOOKUP(A7109,'Hold Harmless'!A$1:B$7201,2,FALSE)</f>
        <v>BOYD ISD</v>
      </c>
      <c r="C7109" s="2">
        <v>4</v>
      </c>
      <c r="D7109" s="13">
        <v>168.05246913580268</v>
      </c>
      <c r="E7109" s="13">
        <v>26.438271604938294</v>
      </c>
      <c r="F7109" s="13">
        <v>194.49074074074099</v>
      </c>
      <c r="G7109" s="13">
        <v>0.95367126060889196</v>
      </c>
      <c r="H7109" s="13">
        <v>0.93924557909348783</v>
      </c>
      <c r="I7109" s="13">
        <v>1</v>
      </c>
      <c r="J7109" s="13">
        <v>194.49074074074099</v>
      </c>
      <c r="K7109" s="13">
        <v>0</v>
      </c>
      <c r="L7109" s="13">
        <v>0</v>
      </c>
      <c r="M7109" s="13">
        <v>0</v>
      </c>
      <c r="N7109" s="13">
        <v>194.49074074074099</v>
      </c>
    </row>
    <row r="7110" spans="1:15" x14ac:dyDescent="0.3">
      <c r="A7110" s="2" t="s">
        <v>1203</v>
      </c>
      <c r="B7110" s="2" t="str">
        <f>VLOOKUP(A7110,'Hold Harmless'!A$1:B$7201,2,FALSE)</f>
        <v>BOYD ISD</v>
      </c>
      <c r="C7110" s="2">
        <v>5</v>
      </c>
      <c r="D7110" s="13">
        <v>173.43333333333283</v>
      </c>
      <c r="E7110" s="13">
        <v>18.538888888889002</v>
      </c>
      <c r="F7110" s="13">
        <v>191.97222222222183</v>
      </c>
      <c r="G7110" s="13">
        <v>0.95367126060889196</v>
      </c>
      <c r="H7110" s="13">
        <v>0.93924557909348783</v>
      </c>
      <c r="I7110" s="13">
        <v>1</v>
      </c>
      <c r="J7110" s="13">
        <v>191.97222222222183</v>
      </c>
      <c r="K7110" s="13">
        <v>0</v>
      </c>
      <c r="L7110" s="13">
        <v>0</v>
      </c>
      <c r="M7110" s="13">
        <v>0</v>
      </c>
      <c r="N7110" s="13">
        <v>191.97222222222183</v>
      </c>
    </row>
    <row r="7111" spans="1:15" ht="15" thickBot="1" x14ac:dyDescent="0.35">
      <c r="A7111" s="2" t="s">
        <v>1203</v>
      </c>
      <c r="B7111" s="2" t="str">
        <f>VLOOKUP(A7111,'Hold Harmless'!A$1:B$7201,2,FALSE)</f>
        <v>BOYD ISD</v>
      </c>
      <c r="C7111" s="2">
        <v>6</v>
      </c>
      <c r="D7111" s="13">
        <v>174.95689655172347</v>
      </c>
      <c r="E7111" s="13">
        <v>14.853448275862089</v>
      </c>
      <c r="F7111" s="13">
        <v>189.81034482758557</v>
      </c>
      <c r="G7111" s="13">
        <v>0.95367126060889196</v>
      </c>
      <c r="H7111" s="13">
        <v>0.93924557909348783</v>
      </c>
      <c r="I7111" s="13">
        <v>1</v>
      </c>
      <c r="J7111" s="13">
        <v>189.81034482758557</v>
      </c>
      <c r="K7111" s="13">
        <v>0</v>
      </c>
      <c r="L7111" s="13">
        <v>0</v>
      </c>
      <c r="M7111" s="13">
        <v>0</v>
      </c>
      <c r="N7111" s="13">
        <v>189.81034482758557</v>
      </c>
      <c r="O7111" s="24">
        <f t="shared" ref="O7111" si="1183">SUM(N7106:N7111)</f>
        <v>1157.1701575138356</v>
      </c>
    </row>
    <row r="7112" spans="1:15" ht="15" thickTop="1" x14ac:dyDescent="0.3">
      <c r="A7112" s="4" t="s">
        <v>1204</v>
      </c>
      <c r="B7112" s="4" t="str">
        <f>VLOOKUP(A7112,'Hold Harmless'!A$1:B$7201,2,FALSE)</f>
        <v>BRIDGEPORT ISD</v>
      </c>
      <c r="C7112" s="4">
        <v>1</v>
      </c>
      <c r="D7112" s="10">
        <v>241.37820512820377</v>
      </c>
      <c r="E7112" s="10">
        <v>79.259615384615387</v>
      </c>
      <c r="F7112" s="10">
        <v>320.63782051281919</v>
      </c>
      <c r="G7112" s="10">
        <v>0.96064643545002026</v>
      </c>
      <c r="H7112" s="10">
        <v>0.95496840657095783</v>
      </c>
      <c r="I7112" s="10">
        <v>1</v>
      </c>
      <c r="J7112" s="10">
        <v>320.63782051281919</v>
      </c>
      <c r="K7112" s="10">
        <v>0</v>
      </c>
      <c r="L7112" s="10">
        <v>0</v>
      </c>
      <c r="M7112" s="10">
        <v>0</v>
      </c>
      <c r="N7112" s="10">
        <v>320.63782051281919</v>
      </c>
    </row>
    <row r="7113" spans="1:15" x14ac:dyDescent="0.3">
      <c r="A7113" s="4" t="s">
        <v>1204</v>
      </c>
      <c r="B7113" s="4" t="str">
        <f>VLOOKUP(A7113,'Hold Harmless'!A$1:B$7201,2,FALSE)</f>
        <v>BRIDGEPORT ISD</v>
      </c>
      <c r="C7113" s="4">
        <v>2</v>
      </c>
      <c r="D7113" s="10">
        <v>267.2827380952337</v>
      </c>
      <c r="E7113" s="10">
        <v>53.946428571428385</v>
      </c>
      <c r="F7113" s="10">
        <v>321.22916666666208</v>
      </c>
      <c r="G7113" s="10">
        <v>0.96064643545002026</v>
      </c>
      <c r="H7113" s="10">
        <v>0.95496840657095783</v>
      </c>
      <c r="I7113" s="10">
        <v>1</v>
      </c>
      <c r="J7113" s="10">
        <v>321.22916666666208</v>
      </c>
      <c r="K7113" s="10">
        <v>0</v>
      </c>
      <c r="L7113" s="10">
        <v>0</v>
      </c>
      <c r="M7113" s="10">
        <v>0</v>
      </c>
      <c r="N7113" s="10">
        <v>321.22916666666208</v>
      </c>
    </row>
    <row r="7114" spans="1:15" x14ac:dyDescent="0.3">
      <c r="A7114" s="4" t="s">
        <v>1204</v>
      </c>
      <c r="B7114" s="4" t="str">
        <f>VLOOKUP(A7114,'Hold Harmless'!A$1:B$7201,2,FALSE)</f>
        <v>BRIDGEPORT ISD</v>
      </c>
      <c r="C7114" s="4">
        <v>3</v>
      </c>
      <c r="D7114" s="10">
        <v>255.54999999999657</v>
      </c>
      <c r="E7114" s="10">
        <v>67.356666666666484</v>
      </c>
      <c r="F7114" s="10">
        <v>322.90666666666306</v>
      </c>
      <c r="G7114" s="10">
        <v>0.96064643545002026</v>
      </c>
      <c r="H7114" s="10">
        <v>0.95496840657095783</v>
      </c>
      <c r="I7114" s="10">
        <v>1</v>
      </c>
      <c r="J7114" s="10">
        <v>322.90666666666306</v>
      </c>
      <c r="K7114" s="10">
        <v>0</v>
      </c>
      <c r="L7114" s="10">
        <v>0</v>
      </c>
      <c r="M7114" s="10">
        <v>0</v>
      </c>
      <c r="N7114" s="10">
        <v>322.90666666666306</v>
      </c>
    </row>
    <row r="7115" spans="1:15" x14ac:dyDescent="0.3">
      <c r="A7115" s="4" t="s">
        <v>1204</v>
      </c>
      <c r="B7115" s="4" t="str">
        <f>VLOOKUP(A7115,'Hold Harmless'!A$1:B$7201,2,FALSE)</f>
        <v>BRIDGEPORT ISD</v>
      </c>
      <c r="C7115" s="4">
        <v>4</v>
      </c>
      <c r="D7115" s="10">
        <v>272.28571428571018</v>
      </c>
      <c r="E7115" s="10">
        <v>44.267857142857146</v>
      </c>
      <c r="F7115" s="10">
        <v>316.55357142856735</v>
      </c>
      <c r="G7115" s="10">
        <v>0.96064643545002026</v>
      </c>
      <c r="H7115" s="10">
        <v>0.95496840657095783</v>
      </c>
      <c r="I7115" s="10">
        <v>1</v>
      </c>
      <c r="J7115" s="10">
        <v>316.55357142856735</v>
      </c>
      <c r="K7115" s="10">
        <v>0</v>
      </c>
      <c r="L7115" s="10">
        <v>0</v>
      </c>
      <c r="M7115" s="10">
        <v>0</v>
      </c>
      <c r="N7115" s="10">
        <v>316.55357142856735</v>
      </c>
    </row>
    <row r="7116" spans="1:15" x14ac:dyDescent="0.3">
      <c r="A7116" s="4" t="s">
        <v>1204</v>
      </c>
      <c r="B7116" s="4" t="str">
        <f>VLOOKUP(A7116,'Hold Harmless'!A$1:B$7201,2,FALSE)</f>
        <v>BRIDGEPORT ISD</v>
      </c>
      <c r="C7116" s="4">
        <v>5</v>
      </c>
      <c r="D7116" s="10">
        <v>296.86494252873399</v>
      </c>
      <c r="E7116" s="10">
        <v>18.534482758620683</v>
      </c>
      <c r="F7116" s="10">
        <v>315.39942528735469</v>
      </c>
      <c r="G7116" s="10">
        <v>0.96064643545002026</v>
      </c>
      <c r="H7116" s="10">
        <v>0.95496840657095783</v>
      </c>
      <c r="I7116" s="10">
        <v>1</v>
      </c>
      <c r="J7116" s="10">
        <v>315.39942528735469</v>
      </c>
      <c r="K7116" s="10">
        <v>0</v>
      </c>
      <c r="L7116" s="10">
        <v>0</v>
      </c>
      <c r="M7116" s="10">
        <v>0</v>
      </c>
      <c r="N7116" s="10">
        <v>315.39942528735469</v>
      </c>
    </row>
    <row r="7117" spans="1:15" ht="15" thickBot="1" x14ac:dyDescent="0.35">
      <c r="A7117" s="4" t="s">
        <v>1204</v>
      </c>
      <c r="B7117" s="4" t="str">
        <f>VLOOKUP(A7117,'Hold Harmless'!A$1:B$7201,2,FALSE)</f>
        <v>BRIDGEPORT ISD</v>
      </c>
      <c r="C7117" s="4">
        <v>6</v>
      </c>
      <c r="D7117" s="10">
        <v>308.17204301074997</v>
      </c>
      <c r="E7117" s="10">
        <v>2.8978494623655906</v>
      </c>
      <c r="F7117" s="10">
        <v>311.06989247311554</v>
      </c>
      <c r="G7117" s="10">
        <v>0.96064643545002026</v>
      </c>
      <c r="H7117" s="10">
        <v>0.95496840657095783</v>
      </c>
      <c r="I7117" s="10">
        <v>1</v>
      </c>
      <c r="J7117" s="10">
        <v>311.06989247311554</v>
      </c>
      <c r="K7117" s="10">
        <v>0</v>
      </c>
      <c r="L7117" s="10">
        <v>0</v>
      </c>
      <c r="M7117" s="10">
        <v>0</v>
      </c>
      <c r="N7117" s="10">
        <v>311.06989247311554</v>
      </c>
      <c r="O7117" s="24">
        <f t="shared" ref="O7117" si="1184">SUM(N7112:N7117)</f>
        <v>1907.7965430351817</v>
      </c>
    </row>
    <row r="7118" spans="1:15" ht="15" thickTop="1" x14ac:dyDescent="0.3">
      <c r="A7118" s="11" t="s">
        <v>1205</v>
      </c>
      <c r="B7118" s="11" t="str">
        <f>VLOOKUP(A7118,'Hold Harmless'!A$1:B$7201,2,FALSE)</f>
        <v>CHICO ISD</v>
      </c>
      <c r="C7118" s="11">
        <v>1</v>
      </c>
      <c r="D7118" s="12">
        <v>80.256410256410277</v>
      </c>
      <c r="E7118" s="12">
        <v>10.032051282051288</v>
      </c>
      <c r="F7118" s="12">
        <v>90.288461538461561</v>
      </c>
      <c r="G7118" s="12">
        <v>0.96239543896927893</v>
      </c>
      <c r="H7118" s="12">
        <v>0.94610211628378693</v>
      </c>
      <c r="I7118" s="12">
        <v>1</v>
      </c>
      <c r="J7118" s="12">
        <v>90.288461538461561</v>
      </c>
      <c r="K7118" s="12">
        <v>0</v>
      </c>
      <c r="L7118" s="12">
        <v>0</v>
      </c>
      <c r="M7118" s="12">
        <v>0</v>
      </c>
      <c r="N7118" s="12">
        <v>90.288461538461561</v>
      </c>
    </row>
    <row r="7119" spans="1:15" x14ac:dyDescent="0.3">
      <c r="A7119" s="11" t="s">
        <v>1205</v>
      </c>
      <c r="B7119" s="11" t="str">
        <f>VLOOKUP(A7119,'Hold Harmless'!A$1:B$7201,2,FALSE)</f>
        <v>CHICO ISD</v>
      </c>
      <c r="C7119" s="11">
        <v>2</v>
      </c>
      <c r="D7119" s="12">
        <v>81.089285714285765</v>
      </c>
      <c r="E7119" s="12">
        <v>8.2470238095238244</v>
      </c>
      <c r="F7119" s="12">
        <v>89.336309523809589</v>
      </c>
      <c r="G7119" s="12">
        <v>0.96239543896927893</v>
      </c>
      <c r="H7119" s="12">
        <v>0.94610211628378693</v>
      </c>
      <c r="I7119" s="12">
        <v>1</v>
      </c>
      <c r="J7119" s="12">
        <v>89.336309523809589</v>
      </c>
      <c r="K7119" s="12">
        <v>0</v>
      </c>
      <c r="L7119" s="12">
        <v>0</v>
      </c>
      <c r="M7119" s="12">
        <v>0</v>
      </c>
      <c r="N7119" s="12">
        <v>89.336309523809589</v>
      </c>
    </row>
    <row r="7120" spans="1:15" x14ac:dyDescent="0.3">
      <c r="A7120" s="11" t="s">
        <v>1205</v>
      </c>
      <c r="B7120" s="11" t="str">
        <f>VLOOKUP(A7120,'Hold Harmless'!A$1:B$7201,2,FALSE)</f>
        <v>CHICO ISD</v>
      </c>
      <c r="C7120" s="11">
        <v>3</v>
      </c>
      <c r="D7120" s="12">
        <v>68.836805555555401</v>
      </c>
      <c r="E7120" s="12">
        <v>18.649305555555561</v>
      </c>
      <c r="F7120" s="12">
        <v>87.486111111110958</v>
      </c>
      <c r="G7120" s="12">
        <v>0.96239543896927893</v>
      </c>
      <c r="H7120" s="12">
        <v>0.94610211628378693</v>
      </c>
      <c r="I7120" s="12">
        <v>1</v>
      </c>
      <c r="J7120" s="12">
        <v>87.486111111110958</v>
      </c>
      <c r="K7120" s="12">
        <v>0</v>
      </c>
      <c r="L7120" s="12">
        <v>0</v>
      </c>
      <c r="M7120" s="12">
        <v>0</v>
      </c>
      <c r="N7120" s="12">
        <v>87.486111111110958</v>
      </c>
    </row>
    <row r="7121" spans="1:15" x14ac:dyDescent="0.3">
      <c r="A7121" s="11" t="s">
        <v>1205</v>
      </c>
      <c r="B7121" s="11" t="str">
        <f>VLOOKUP(A7121,'Hold Harmless'!A$1:B$7201,2,FALSE)</f>
        <v>CHICO ISD</v>
      </c>
      <c r="C7121" s="11">
        <v>4</v>
      </c>
      <c r="D7121" s="12">
        <v>81.984788359788297</v>
      </c>
      <c r="E7121" s="12">
        <v>3.1057098765432074</v>
      </c>
      <c r="F7121" s="12">
        <v>85.090498236331499</v>
      </c>
      <c r="G7121" s="12">
        <v>0.96239543896927893</v>
      </c>
      <c r="H7121" s="12">
        <v>0.94610211628378693</v>
      </c>
      <c r="I7121" s="12">
        <v>1</v>
      </c>
      <c r="J7121" s="12">
        <v>85.090498236331499</v>
      </c>
      <c r="K7121" s="12">
        <v>0</v>
      </c>
      <c r="L7121" s="12">
        <v>0</v>
      </c>
      <c r="M7121" s="12">
        <v>0</v>
      </c>
      <c r="N7121" s="12">
        <v>85.090498236331499</v>
      </c>
    </row>
    <row r="7122" spans="1:15" x14ac:dyDescent="0.3">
      <c r="A7122" s="11" t="s">
        <v>1205</v>
      </c>
      <c r="B7122" s="11" t="str">
        <f>VLOOKUP(A7122,'Hold Harmless'!A$1:B$7201,2,FALSE)</f>
        <v>CHICO ISD</v>
      </c>
      <c r="C7122" s="11">
        <v>5</v>
      </c>
      <c r="D7122" s="12">
        <v>86.075980392156737</v>
      </c>
      <c r="E7122" s="12">
        <v>0.76776960784313719</v>
      </c>
      <c r="F7122" s="12">
        <v>86.843749999999872</v>
      </c>
      <c r="G7122" s="12">
        <v>0.96239543896927893</v>
      </c>
      <c r="H7122" s="12">
        <v>0.94610211628378693</v>
      </c>
      <c r="I7122" s="12">
        <v>1</v>
      </c>
      <c r="J7122" s="12">
        <v>86.843749999999872</v>
      </c>
      <c r="K7122" s="12">
        <v>0</v>
      </c>
      <c r="L7122" s="12">
        <v>0</v>
      </c>
      <c r="M7122" s="12">
        <v>0</v>
      </c>
      <c r="N7122" s="12">
        <v>86.843749999999872</v>
      </c>
    </row>
    <row r="7123" spans="1:15" ht="15" thickBot="1" x14ac:dyDescent="0.35">
      <c r="A7123" s="11" t="s">
        <v>1205</v>
      </c>
      <c r="B7123" s="11" t="str">
        <f>VLOOKUP(A7123,'Hold Harmless'!A$1:B$7201,2,FALSE)</f>
        <v>CHICO ISD</v>
      </c>
      <c r="C7123" s="11">
        <v>6</v>
      </c>
      <c r="D7123" s="12">
        <v>85.877604166666785</v>
      </c>
      <c r="E7123" s="12">
        <v>0.65104166666666663</v>
      </c>
      <c r="F7123" s="12">
        <v>86.528645833333456</v>
      </c>
      <c r="G7123" s="12">
        <v>0.96239543896927893</v>
      </c>
      <c r="H7123" s="12">
        <v>0.94610211628378693</v>
      </c>
      <c r="I7123" s="12">
        <v>1</v>
      </c>
      <c r="J7123" s="12">
        <v>86.528645833333456</v>
      </c>
      <c r="K7123" s="12">
        <v>0</v>
      </c>
      <c r="L7123" s="12">
        <v>0</v>
      </c>
      <c r="M7123" s="12">
        <v>0</v>
      </c>
      <c r="N7123" s="12">
        <v>86.528645833333456</v>
      </c>
      <c r="O7123" s="24">
        <f t="shared" ref="O7123" si="1185">SUM(N7118:N7123)</f>
        <v>525.57377624304695</v>
      </c>
    </row>
    <row r="7124" spans="1:15" ht="15" thickTop="1" x14ac:dyDescent="0.3">
      <c r="A7124" s="2" t="s">
        <v>1206</v>
      </c>
      <c r="B7124" s="2" t="str">
        <f>VLOOKUP(A7124,'Hold Harmless'!A$1:B$7201,2,FALSE)</f>
        <v>DECATUR ISD</v>
      </c>
      <c r="C7124" s="2">
        <v>1</v>
      </c>
      <c r="D7124" s="13">
        <v>442.44892473118858</v>
      </c>
      <c r="E7124" s="13">
        <v>93.534946236559378</v>
      </c>
      <c r="F7124" s="13">
        <v>535.98387096774798</v>
      </c>
      <c r="G7124" s="13">
        <v>0.96016064700157489</v>
      </c>
      <c r="H7124" s="13">
        <v>0.95255802744041118</v>
      </c>
      <c r="I7124" s="13">
        <v>1</v>
      </c>
      <c r="J7124" s="13">
        <v>535.98387096774798</v>
      </c>
      <c r="K7124" s="13">
        <v>0</v>
      </c>
      <c r="L7124" s="13">
        <v>0</v>
      </c>
      <c r="M7124" s="13">
        <v>0</v>
      </c>
      <c r="N7124" s="13">
        <v>535.98387096774798</v>
      </c>
    </row>
    <row r="7125" spans="1:15" x14ac:dyDescent="0.3">
      <c r="A7125" s="2" t="s">
        <v>1206</v>
      </c>
      <c r="B7125" s="2" t="str">
        <f>VLOOKUP(A7125,'Hold Harmless'!A$1:B$7201,2,FALSE)</f>
        <v>DECATUR ISD</v>
      </c>
      <c r="C7125" s="2">
        <v>2</v>
      </c>
      <c r="D7125" s="13">
        <v>483.41954022989097</v>
      </c>
      <c r="E7125" s="13">
        <v>55.204022988505471</v>
      </c>
      <c r="F7125" s="13">
        <v>538.62356321839638</v>
      </c>
      <c r="G7125" s="13">
        <v>0.96016064700157489</v>
      </c>
      <c r="H7125" s="13">
        <v>0.95255802744041118</v>
      </c>
      <c r="I7125" s="13">
        <v>1</v>
      </c>
      <c r="J7125" s="13">
        <v>538.62356321839638</v>
      </c>
      <c r="K7125" s="13">
        <v>0</v>
      </c>
      <c r="L7125" s="13">
        <v>0</v>
      </c>
      <c r="M7125" s="13">
        <v>0</v>
      </c>
      <c r="N7125" s="13">
        <v>538.62356321839638</v>
      </c>
    </row>
    <row r="7126" spans="1:15" x14ac:dyDescent="0.3">
      <c r="A7126" s="2" t="s">
        <v>1206</v>
      </c>
      <c r="B7126" s="2" t="str">
        <f>VLOOKUP(A7126,'Hold Harmless'!A$1:B$7201,2,FALSE)</f>
        <v>DECATUR ISD</v>
      </c>
      <c r="C7126" s="2">
        <v>3</v>
      </c>
      <c r="D7126" s="13">
        <v>395.89999999999873</v>
      </c>
      <c r="E7126" s="13">
        <v>139.04999999999941</v>
      </c>
      <c r="F7126" s="13">
        <v>534.94999999999811</v>
      </c>
      <c r="G7126" s="13">
        <v>0.96016064700157489</v>
      </c>
      <c r="H7126" s="13">
        <v>0.95255802744041118</v>
      </c>
      <c r="I7126" s="13">
        <v>1</v>
      </c>
      <c r="J7126" s="13">
        <v>534.94999999999811</v>
      </c>
      <c r="K7126" s="13">
        <v>0</v>
      </c>
      <c r="L7126" s="13">
        <v>0</v>
      </c>
      <c r="M7126" s="13">
        <v>0</v>
      </c>
      <c r="N7126" s="13">
        <v>534.94999999999811</v>
      </c>
    </row>
    <row r="7127" spans="1:15" x14ac:dyDescent="0.3">
      <c r="A7127" s="2" t="s">
        <v>1206</v>
      </c>
      <c r="B7127" s="2" t="str">
        <f>VLOOKUP(A7127,'Hold Harmless'!A$1:B$7201,2,FALSE)</f>
        <v>DECATUR ISD</v>
      </c>
      <c r="C7127" s="2">
        <v>4</v>
      </c>
      <c r="D7127" s="13">
        <v>486.14423076923691</v>
      </c>
      <c r="E7127" s="13">
        <v>53.419871794871774</v>
      </c>
      <c r="F7127" s="13">
        <v>539.56410256410868</v>
      </c>
      <c r="G7127" s="13">
        <v>0.96016064700157489</v>
      </c>
      <c r="H7127" s="13">
        <v>0.95255802744041118</v>
      </c>
      <c r="I7127" s="13">
        <v>1</v>
      </c>
      <c r="J7127" s="13">
        <v>539.56410256410868</v>
      </c>
      <c r="K7127" s="13">
        <v>0</v>
      </c>
      <c r="L7127" s="13">
        <v>0</v>
      </c>
      <c r="M7127" s="13">
        <v>0</v>
      </c>
      <c r="N7127" s="13">
        <v>539.56410256410868</v>
      </c>
    </row>
    <row r="7128" spans="1:15" x14ac:dyDescent="0.3">
      <c r="A7128" s="2" t="s">
        <v>1206</v>
      </c>
      <c r="B7128" s="2" t="str">
        <f>VLOOKUP(A7128,'Hold Harmless'!A$1:B$7201,2,FALSE)</f>
        <v>DECATUR ISD</v>
      </c>
      <c r="C7128" s="2">
        <v>5</v>
      </c>
      <c r="D7128" s="13">
        <v>524.84408602151109</v>
      </c>
      <c r="E7128" s="13">
        <v>17.631720430107542</v>
      </c>
      <c r="F7128" s="13">
        <v>542.47580645161861</v>
      </c>
      <c r="G7128" s="13">
        <v>0.96016064700157489</v>
      </c>
      <c r="H7128" s="13">
        <v>0.95255802744041118</v>
      </c>
      <c r="I7128" s="13">
        <v>1</v>
      </c>
      <c r="J7128" s="13">
        <v>542.47580645161861</v>
      </c>
      <c r="K7128" s="13">
        <v>0</v>
      </c>
      <c r="L7128" s="13">
        <v>0</v>
      </c>
      <c r="M7128" s="13">
        <v>0</v>
      </c>
      <c r="N7128" s="13">
        <v>542.47580645161861</v>
      </c>
    </row>
    <row r="7129" spans="1:15" ht="15" thickBot="1" x14ac:dyDescent="0.35">
      <c r="A7129" s="2" t="s">
        <v>1206</v>
      </c>
      <c r="B7129" s="2" t="str">
        <f>VLOOKUP(A7129,'Hold Harmless'!A$1:B$7201,2,FALSE)</f>
        <v>DECATUR ISD</v>
      </c>
      <c r="C7129" s="2">
        <v>6</v>
      </c>
      <c r="D7129" s="13">
        <v>527.16927083333553</v>
      </c>
      <c r="E7129" s="13">
        <v>6.8020833333333313</v>
      </c>
      <c r="F7129" s="13">
        <v>533.9713541666689</v>
      </c>
      <c r="G7129" s="13">
        <v>0.96016064700157489</v>
      </c>
      <c r="H7129" s="13">
        <v>0.95255802744041118</v>
      </c>
      <c r="I7129" s="13">
        <v>1</v>
      </c>
      <c r="J7129" s="13">
        <v>533.9713541666689</v>
      </c>
      <c r="K7129" s="13">
        <v>0</v>
      </c>
      <c r="L7129" s="13">
        <v>0</v>
      </c>
      <c r="M7129" s="13">
        <v>0</v>
      </c>
      <c r="N7129" s="13">
        <v>533.9713541666689</v>
      </c>
      <c r="O7129" s="24">
        <f t="shared" ref="O7129" si="1186">SUM(N7124:N7129)</f>
        <v>3225.5686973685383</v>
      </c>
    </row>
    <row r="7130" spans="1:15" ht="15" thickTop="1" x14ac:dyDescent="0.3">
      <c r="A7130" s="4" t="s">
        <v>1207</v>
      </c>
      <c r="B7130" s="4" t="str">
        <f>VLOOKUP(A7130,'Hold Harmless'!A$1:B$7201,2,FALSE)</f>
        <v>PARADISE ISD</v>
      </c>
      <c r="C7130" s="4">
        <v>1</v>
      </c>
      <c r="D7130" s="10">
        <v>182.86383731211208</v>
      </c>
      <c r="E7130" s="10">
        <v>9.8850574712643748</v>
      </c>
      <c r="F7130" s="10">
        <v>192.74889478337644</v>
      </c>
      <c r="G7130" s="10">
        <v>0.96147136568134262</v>
      </c>
      <c r="H7130" s="10">
        <v>0.96635199850376763</v>
      </c>
      <c r="I7130" s="10">
        <v>0.99494942543712661</v>
      </c>
      <c r="J7130" s="10">
        <v>191.77540211836157</v>
      </c>
      <c r="K7130" s="10">
        <v>0.97349266501487364</v>
      </c>
      <c r="L7130" s="10">
        <v>0.97349266501487364</v>
      </c>
      <c r="M7130" s="10">
        <v>0</v>
      </c>
      <c r="N7130" s="10">
        <v>191.77540211836157</v>
      </c>
    </row>
    <row r="7131" spans="1:15" x14ac:dyDescent="0.3">
      <c r="A7131" s="4" t="s">
        <v>1207</v>
      </c>
      <c r="B7131" s="4" t="str">
        <f>VLOOKUP(A7131,'Hold Harmless'!A$1:B$7201,2,FALSE)</f>
        <v>PARADISE ISD</v>
      </c>
      <c r="C7131" s="4">
        <v>2</v>
      </c>
      <c r="D7131" s="10">
        <v>186.24603174603104</v>
      </c>
      <c r="E7131" s="10">
        <v>6.827380952380957</v>
      </c>
      <c r="F7131" s="10">
        <v>193.073412698412</v>
      </c>
      <c r="G7131" s="10">
        <v>0.96147136568134262</v>
      </c>
      <c r="H7131" s="10">
        <v>0.96635199850376763</v>
      </c>
      <c r="I7131" s="10">
        <v>0.99494942543712661</v>
      </c>
      <c r="J7131" s="10">
        <v>192.09828103147024</v>
      </c>
      <c r="K7131" s="10">
        <v>0.97513166694176334</v>
      </c>
      <c r="L7131" s="10">
        <v>0.97513166694176334</v>
      </c>
      <c r="M7131" s="10">
        <v>0</v>
      </c>
      <c r="N7131" s="10">
        <v>192.09828103147024</v>
      </c>
    </row>
    <row r="7132" spans="1:15" x14ac:dyDescent="0.3">
      <c r="A7132" s="4" t="s">
        <v>1207</v>
      </c>
      <c r="B7132" s="4" t="str">
        <f>VLOOKUP(A7132,'Hold Harmless'!A$1:B$7201,2,FALSE)</f>
        <v>PARADISE ISD</v>
      </c>
      <c r="C7132" s="4">
        <v>3</v>
      </c>
      <c r="D7132" s="10">
        <v>177.16344827586127</v>
      </c>
      <c r="E7132" s="10">
        <v>13.536091954022984</v>
      </c>
      <c r="F7132" s="10">
        <v>190.69954022988426</v>
      </c>
      <c r="G7132" s="10">
        <v>0.96147136568134262</v>
      </c>
      <c r="H7132" s="10">
        <v>0.96635199850376763</v>
      </c>
      <c r="I7132" s="10">
        <v>0.99494942543712661</v>
      </c>
      <c r="J7132" s="10">
        <v>189.73639798284756</v>
      </c>
      <c r="K7132" s="10">
        <v>0.96314224703669993</v>
      </c>
      <c r="L7132" s="10">
        <v>0.96314224703669993</v>
      </c>
      <c r="M7132" s="10">
        <v>0</v>
      </c>
      <c r="N7132" s="10">
        <v>189.73639798284756</v>
      </c>
    </row>
    <row r="7133" spans="1:15" x14ac:dyDescent="0.3">
      <c r="A7133" s="4" t="s">
        <v>1207</v>
      </c>
      <c r="B7133" s="4" t="str">
        <f>VLOOKUP(A7133,'Hold Harmless'!A$1:B$7201,2,FALSE)</f>
        <v>PARADISE ISD</v>
      </c>
      <c r="C7133" s="4">
        <v>4</v>
      </c>
      <c r="D7133" s="10">
        <v>181.60582010582053</v>
      </c>
      <c r="E7133" s="10">
        <v>10.054453262786591</v>
      </c>
      <c r="F7133" s="10">
        <v>191.66027336860711</v>
      </c>
      <c r="G7133" s="10">
        <v>0.96147136568134262</v>
      </c>
      <c r="H7133" s="10">
        <v>0.96635199850376763</v>
      </c>
      <c r="I7133" s="10">
        <v>0.99494942543712661</v>
      </c>
      <c r="J7133" s="10">
        <v>190.69227886721825</v>
      </c>
      <c r="K7133" s="10">
        <v>0.96799450138885845</v>
      </c>
      <c r="L7133" s="10">
        <v>0.96799450138885845</v>
      </c>
      <c r="M7133" s="10">
        <v>0</v>
      </c>
      <c r="N7133" s="10">
        <v>190.69227886721825</v>
      </c>
    </row>
    <row r="7134" spans="1:15" x14ac:dyDescent="0.3">
      <c r="A7134" s="4" t="s">
        <v>1207</v>
      </c>
      <c r="B7134" s="4" t="str">
        <f>VLOOKUP(A7134,'Hold Harmless'!A$1:B$7201,2,FALSE)</f>
        <v>PARADISE ISD</v>
      </c>
      <c r="C7134" s="4">
        <v>5</v>
      </c>
      <c r="D7134" s="10">
        <v>190.03068555007999</v>
      </c>
      <c r="E7134" s="10">
        <v>2.8598111658456475</v>
      </c>
      <c r="F7134" s="10">
        <v>192.89049671592565</v>
      </c>
      <c r="G7134" s="10">
        <v>0.96147136568134262</v>
      </c>
      <c r="H7134" s="10">
        <v>0.96635199850376763</v>
      </c>
      <c r="I7134" s="10">
        <v>0.99494942543712661</v>
      </c>
      <c r="J7134" s="10">
        <v>191.91628887979218</v>
      </c>
      <c r="K7134" s="10">
        <v>0.97420783613347339</v>
      </c>
      <c r="L7134" s="10">
        <v>0.97420783613347339</v>
      </c>
      <c r="M7134" s="10">
        <v>0</v>
      </c>
      <c r="N7134" s="10">
        <v>191.91628887979218</v>
      </c>
    </row>
    <row r="7135" spans="1:15" ht="15" thickBot="1" x14ac:dyDescent="0.35">
      <c r="A7135" s="4" t="s">
        <v>1207</v>
      </c>
      <c r="B7135" s="4" t="str">
        <f>VLOOKUP(A7135,'Hold Harmless'!A$1:B$7201,2,FALSE)</f>
        <v>PARADISE ISD</v>
      </c>
      <c r="C7135" s="4">
        <v>6</v>
      </c>
      <c r="D7135" s="10">
        <v>192.66397849462203</v>
      </c>
      <c r="E7135" s="10">
        <v>1.0860215053763436</v>
      </c>
      <c r="F7135" s="10">
        <v>193.74999999999838</v>
      </c>
      <c r="G7135" s="10">
        <v>0.96147136568134262</v>
      </c>
      <c r="H7135" s="10">
        <v>0.96635199850376763</v>
      </c>
      <c r="I7135" s="10">
        <v>0.99494942543712661</v>
      </c>
      <c r="J7135" s="10">
        <v>192.77145117844168</v>
      </c>
      <c r="K7135" s="10">
        <v>0.97854882155669998</v>
      </c>
      <c r="L7135" s="10">
        <v>0.97854882155669998</v>
      </c>
      <c r="M7135" s="10">
        <v>0</v>
      </c>
      <c r="N7135" s="10">
        <v>192.77145117844168</v>
      </c>
      <c r="O7135" s="24">
        <f t="shared" ref="O7135" si="1187">SUM(N7130:N7135)</f>
        <v>1148.9901000581315</v>
      </c>
    </row>
    <row r="7136" spans="1:15" ht="15" thickTop="1" x14ac:dyDescent="0.3">
      <c r="A7136" s="11" t="s">
        <v>1208</v>
      </c>
      <c r="B7136" s="11" t="str">
        <f>VLOOKUP(A7136,'Hold Harmless'!A$1:B$7201,2,FALSE)</f>
        <v>SLIDELL ISD</v>
      </c>
      <c r="C7136" s="11">
        <v>1</v>
      </c>
      <c r="D7136" s="12">
        <v>43.626543209876488</v>
      </c>
      <c r="E7136" s="12">
        <v>7.0308641975308657</v>
      </c>
      <c r="F7136" s="12">
        <v>50.657407407407355</v>
      </c>
      <c r="G7136" s="12">
        <v>0.96948727374954047</v>
      </c>
      <c r="H7136" s="12">
        <v>0.97191423194833415</v>
      </c>
      <c r="I7136" s="12">
        <v>0.99750290908496264</v>
      </c>
      <c r="J7136" s="12">
        <v>50.530911255590972</v>
      </c>
      <c r="K7136" s="12">
        <v>0.12649615181638296</v>
      </c>
      <c r="L7136" s="12">
        <v>0.12649615181638296</v>
      </c>
      <c r="M7136" s="12">
        <v>0</v>
      </c>
      <c r="N7136" s="12">
        <v>50.530911255590972</v>
      </c>
    </row>
    <row r="7137" spans="1:15" x14ac:dyDescent="0.3">
      <c r="A7137" s="11" t="s">
        <v>1208</v>
      </c>
      <c r="B7137" s="11" t="str">
        <f>VLOOKUP(A7137,'Hold Harmless'!A$1:B$7201,2,FALSE)</f>
        <v>SLIDELL ISD</v>
      </c>
      <c r="C7137" s="11">
        <v>2</v>
      </c>
      <c r="D7137" s="12">
        <v>48.681034482758491</v>
      </c>
      <c r="E7137" s="12">
        <v>2.764367816091954</v>
      </c>
      <c r="F7137" s="12">
        <v>51.445402298850446</v>
      </c>
      <c r="G7137" s="12">
        <v>0.96948727374954047</v>
      </c>
      <c r="H7137" s="12">
        <v>0.97191423194833415</v>
      </c>
      <c r="I7137" s="12">
        <v>0.99750290908496264</v>
      </c>
      <c r="J7137" s="12">
        <v>51.316938452149543</v>
      </c>
      <c r="K7137" s="12">
        <v>0.12846384670090316</v>
      </c>
      <c r="L7137" s="12">
        <v>0.12846384670090316</v>
      </c>
      <c r="M7137" s="12">
        <v>0</v>
      </c>
      <c r="N7137" s="12">
        <v>51.316938452149543</v>
      </c>
    </row>
    <row r="7138" spans="1:15" x14ac:dyDescent="0.3">
      <c r="A7138" s="11" t="s">
        <v>1208</v>
      </c>
      <c r="B7138" s="11" t="str">
        <f>VLOOKUP(A7138,'Hold Harmless'!A$1:B$7201,2,FALSE)</f>
        <v>SLIDELL ISD</v>
      </c>
      <c r="C7138" s="11">
        <v>3</v>
      </c>
      <c r="D7138" s="12">
        <v>50.456666666666528</v>
      </c>
      <c r="E7138" s="12">
        <v>1.3600000000000003</v>
      </c>
      <c r="F7138" s="12">
        <v>51.816666666666528</v>
      </c>
      <c r="G7138" s="12">
        <v>0.96948727374954047</v>
      </c>
      <c r="H7138" s="12">
        <v>0.97191423194833415</v>
      </c>
      <c r="I7138" s="12">
        <v>0.99750290908496264</v>
      </c>
      <c r="J7138" s="12">
        <v>51.687275739085678</v>
      </c>
      <c r="K7138" s="12">
        <v>0.12939092758085025</v>
      </c>
      <c r="L7138" s="12">
        <v>0.12939092758085025</v>
      </c>
      <c r="M7138" s="12">
        <v>0</v>
      </c>
      <c r="N7138" s="12">
        <v>51.687275739085678</v>
      </c>
    </row>
    <row r="7139" spans="1:15" x14ac:dyDescent="0.3">
      <c r="A7139" s="11" t="s">
        <v>1208</v>
      </c>
      <c r="B7139" s="11" t="str">
        <f>VLOOKUP(A7139,'Hold Harmless'!A$1:B$7201,2,FALSE)</f>
        <v>SLIDELL ISD</v>
      </c>
      <c r="C7139" s="11">
        <v>4</v>
      </c>
      <c r="D7139" s="12">
        <v>50.434523809523689</v>
      </c>
      <c r="E7139" s="12">
        <v>1.6249999999999996</v>
      </c>
      <c r="F7139" s="12">
        <v>52.059523809523689</v>
      </c>
      <c r="G7139" s="12">
        <v>0.96948727374954047</v>
      </c>
      <c r="H7139" s="12">
        <v>0.97191423194833415</v>
      </c>
      <c r="I7139" s="12">
        <v>0.99750290908496264</v>
      </c>
      <c r="J7139" s="12">
        <v>51.929526445577757</v>
      </c>
      <c r="K7139" s="12">
        <v>0.12999736394593242</v>
      </c>
      <c r="L7139" s="12">
        <v>0.12999736394593242</v>
      </c>
      <c r="M7139" s="12">
        <v>0</v>
      </c>
      <c r="N7139" s="12">
        <v>51.929526445577757</v>
      </c>
    </row>
    <row r="7140" spans="1:15" x14ac:dyDescent="0.3">
      <c r="A7140" s="11" t="s">
        <v>1208</v>
      </c>
      <c r="B7140" s="11" t="str">
        <f>VLOOKUP(A7140,'Hold Harmless'!A$1:B$7201,2,FALSE)</f>
        <v>SLIDELL ISD</v>
      </c>
      <c r="C7140" s="11">
        <v>5</v>
      </c>
      <c r="D7140" s="12">
        <v>51.714285714285609</v>
      </c>
      <c r="E7140" s="12">
        <v>0.5714285714285714</v>
      </c>
      <c r="F7140" s="12">
        <v>52.285714285714178</v>
      </c>
      <c r="G7140" s="12">
        <v>0.96948727374954047</v>
      </c>
      <c r="H7140" s="12">
        <v>0.97191423194833415</v>
      </c>
      <c r="I7140" s="12">
        <v>0.99750290908496264</v>
      </c>
      <c r="J7140" s="12">
        <v>52.155152103585081</v>
      </c>
      <c r="K7140" s="12">
        <v>0.13056218212909698</v>
      </c>
      <c r="L7140" s="12">
        <v>0.13056218212909698</v>
      </c>
      <c r="M7140" s="12">
        <v>0</v>
      </c>
      <c r="N7140" s="12">
        <v>52.155152103585081</v>
      </c>
    </row>
    <row r="7141" spans="1:15" ht="15" thickBot="1" x14ac:dyDescent="0.35">
      <c r="A7141" s="11" t="s">
        <v>1208</v>
      </c>
      <c r="B7141" s="11" t="str">
        <f>VLOOKUP(A7141,'Hold Harmless'!A$1:B$7201,2,FALSE)</f>
        <v>SLIDELL ISD</v>
      </c>
      <c r="C7141" s="11">
        <v>6</v>
      </c>
      <c r="D7141" s="12">
        <v>52.155982905982917</v>
      </c>
      <c r="E7141" s="12">
        <v>0.51709401709401714</v>
      </c>
      <c r="F7141" s="12">
        <v>52.673076923076934</v>
      </c>
      <c r="G7141" s="12">
        <v>0.96948727374954047</v>
      </c>
      <c r="H7141" s="12">
        <v>0.97191423194833415</v>
      </c>
      <c r="I7141" s="12">
        <v>0.99750290908496264</v>
      </c>
      <c r="J7141" s="12">
        <v>52.541547461225257</v>
      </c>
      <c r="K7141" s="12">
        <v>0.13152946185167735</v>
      </c>
      <c r="L7141" s="12">
        <v>0.13152946185167735</v>
      </c>
      <c r="M7141" s="12">
        <v>0</v>
      </c>
      <c r="N7141" s="12">
        <v>52.541547461225257</v>
      </c>
      <c r="O7141" s="24">
        <f t="shared" ref="O7141" si="1188">SUM(N7136:N7141)</f>
        <v>310.16135145721432</v>
      </c>
    </row>
    <row r="7142" spans="1:15" ht="15" thickTop="1" x14ac:dyDescent="0.3">
      <c r="A7142" s="2" t="s">
        <v>1209</v>
      </c>
      <c r="B7142" s="2" t="str">
        <f>VLOOKUP(A7142,'Hold Harmless'!A$1:B$7201,2,FALSE)</f>
        <v>HAWKINS ISD</v>
      </c>
      <c r="C7142" s="2">
        <v>1</v>
      </c>
      <c r="D7142" s="13">
        <v>92.462941628264318</v>
      </c>
      <c r="E7142" s="13">
        <v>14.971006144393241</v>
      </c>
      <c r="F7142" s="13">
        <v>107.43394777265756</v>
      </c>
      <c r="G7142" s="13">
        <v>0.95195877881842916</v>
      </c>
      <c r="H7142" s="13">
        <v>0.95158944620565311</v>
      </c>
      <c r="I7142" s="13">
        <v>1</v>
      </c>
      <c r="J7142" s="13">
        <v>107.43394777265756</v>
      </c>
      <c r="K7142" s="13">
        <v>0</v>
      </c>
      <c r="L7142" s="13">
        <v>0</v>
      </c>
      <c r="M7142" s="13">
        <v>0</v>
      </c>
      <c r="N7142" s="13">
        <v>107.43394777265756</v>
      </c>
    </row>
    <row r="7143" spans="1:15" x14ac:dyDescent="0.3">
      <c r="A7143" s="2" t="s">
        <v>1209</v>
      </c>
      <c r="B7143" s="2" t="str">
        <f>VLOOKUP(A7143,'Hold Harmless'!A$1:B$7201,2,FALSE)</f>
        <v>HAWKINS ISD</v>
      </c>
      <c r="C7143" s="2">
        <v>2</v>
      </c>
      <c r="D7143" s="13">
        <v>96.390321869488815</v>
      </c>
      <c r="E7143" s="13">
        <v>7.7420634920635001</v>
      </c>
      <c r="F7143" s="13">
        <v>104.13238536155231</v>
      </c>
      <c r="G7143" s="13">
        <v>0.95195877881842916</v>
      </c>
      <c r="H7143" s="13">
        <v>0.95158944620565311</v>
      </c>
      <c r="I7143" s="13">
        <v>1</v>
      </c>
      <c r="J7143" s="13">
        <v>104.13238536155231</v>
      </c>
      <c r="K7143" s="13">
        <v>0</v>
      </c>
      <c r="L7143" s="13">
        <v>0</v>
      </c>
      <c r="M7143" s="13">
        <v>0</v>
      </c>
      <c r="N7143" s="13">
        <v>104.13238536155231</v>
      </c>
    </row>
    <row r="7144" spans="1:15" x14ac:dyDescent="0.3">
      <c r="A7144" s="2" t="s">
        <v>1209</v>
      </c>
      <c r="B7144" s="2" t="str">
        <f>VLOOKUP(A7144,'Hold Harmless'!A$1:B$7201,2,FALSE)</f>
        <v>HAWKINS ISD</v>
      </c>
      <c r="C7144" s="2">
        <v>3</v>
      </c>
      <c r="D7144" s="13">
        <v>95.967380952381006</v>
      </c>
      <c r="E7144" s="13">
        <v>4.5066666666666686</v>
      </c>
      <c r="F7144" s="13">
        <v>100.47404761904768</v>
      </c>
      <c r="G7144" s="13">
        <v>0.95195877881842916</v>
      </c>
      <c r="H7144" s="13">
        <v>0.95158944620565311</v>
      </c>
      <c r="I7144" s="13">
        <v>1</v>
      </c>
      <c r="J7144" s="13">
        <v>100.47404761904768</v>
      </c>
      <c r="K7144" s="13">
        <v>0</v>
      </c>
      <c r="L7144" s="13">
        <v>0</v>
      </c>
      <c r="M7144" s="13">
        <v>0</v>
      </c>
      <c r="N7144" s="13">
        <v>100.47404761904768</v>
      </c>
    </row>
    <row r="7145" spans="1:15" x14ac:dyDescent="0.3">
      <c r="A7145" s="2" t="s">
        <v>1209</v>
      </c>
      <c r="B7145" s="2" t="str">
        <f>VLOOKUP(A7145,'Hold Harmless'!A$1:B$7201,2,FALSE)</f>
        <v>HAWKINS ISD</v>
      </c>
      <c r="C7145" s="2">
        <v>4</v>
      </c>
      <c r="D7145" s="13">
        <v>95.382300569800464</v>
      </c>
      <c r="E7145" s="13">
        <v>5.89197530864194</v>
      </c>
      <c r="F7145" s="13">
        <v>101.27427587844241</v>
      </c>
      <c r="G7145" s="13">
        <v>0.95195877881842916</v>
      </c>
      <c r="H7145" s="13">
        <v>0.95158944620565311</v>
      </c>
      <c r="I7145" s="13">
        <v>1</v>
      </c>
      <c r="J7145" s="13">
        <v>101.27427587844241</v>
      </c>
      <c r="K7145" s="13">
        <v>0</v>
      </c>
      <c r="L7145" s="13">
        <v>0</v>
      </c>
      <c r="M7145" s="13">
        <v>0</v>
      </c>
      <c r="N7145" s="13">
        <v>101.27427587844241</v>
      </c>
    </row>
    <row r="7146" spans="1:15" x14ac:dyDescent="0.3">
      <c r="A7146" s="2" t="s">
        <v>1209</v>
      </c>
      <c r="B7146" s="2" t="str">
        <f>VLOOKUP(A7146,'Hold Harmless'!A$1:B$7201,2,FALSE)</f>
        <v>HAWKINS ISD</v>
      </c>
      <c r="C7146" s="2">
        <v>5</v>
      </c>
      <c r="D7146" s="13">
        <v>98.086309523809504</v>
      </c>
      <c r="E7146" s="13">
        <v>3.7113095238095153</v>
      </c>
      <c r="F7146" s="13">
        <v>101.79761904761902</v>
      </c>
      <c r="G7146" s="13">
        <v>0.95195877881842916</v>
      </c>
      <c r="H7146" s="13">
        <v>0.95158944620565311</v>
      </c>
      <c r="I7146" s="13">
        <v>1</v>
      </c>
      <c r="J7146" s="13">
        <v>101.79761904761902</v>
      </c>
      <c r="K7146" s="13">
        <v>0</v>
      </c>
      <c r="L7146" s="13">
        <v>0</v>
      </c>
      <c r="M7146" s="13">
        <v>0</v>
      </c>
      <c r="N7146" s="13">
        <v>101.79761904761902</v>
      </c>
    </row>
    <row r="7147" spans="1:15" ht="15" thickBot="1" x14ac:dyDescent="0.35">
      <c r="A7147" s="2" t="s">
        <v>1209</v>
      </c>
      <c r="B7147" s="2" t="str">
        <f>VLOOKUP(A7147,'Hold Harmless'!A$1:B$7201,2,FALSE)</f>
        <v>HAWKINS ISD</v>
      </c>
      <c r="C7147" s="2">
        <v>6</v>
      </c>
      <c r="D7147" s="13">
        <v>96.765936302682135</v>
      </c>
      <c r="E7147" s="13">
        <v>4.8664750957853968</v>
      </c>
      <c r="F7147" s="13">
        <v>101.63241139846753</v>
      </c>
      <c r="G7147" s="13">
        <v>0.95195877881842916</v>
      </c>
      <c r="H7147" s="13">
        <v>0.95158944620565311</v>
      </c>
      <c r="I7147" s="13">
        <v>1</v>
      </c>
      <c r="J7147" s="13">
        <v>101.63241139846753</v>
      </c>
      <c r="K7147" s="13">
        <v>0</v>
      </c>
      <c r="L7147" s="13">
        <v>0</v>
      </c>
      <c r="M7147" s="13">
        <v>0</v>
      </c>
      <c r="N7147" s="13">
        <v>101.63241139846753</v>
      </c>
      <c r="O7147" s="24">
        <f t="shared" ref="O7147" si="1189">SUM(N7142:N7147)</f>
        <v>616.74468707778647</v>
      </c>
    </row>
    <row r="7148" spans="1:15" ht="15" thickTop="1" x14ac:dyDescent="0.3">
      <c r="A7148" s="4" t="s">
        <v>1210</v>
      </c>
      <c r="B7148" s="4" t="str">
        <f>VLOOKUP(A7148,'Hold Harmless'!A$1:B$7201,2,FALSE)</f>
        <v>MINEOLA ISD</v>
      </c>
      <c r="C7148" s="4">
        <v>1</v>
      </c>
      <c r="D7148" s="10">
        <v>205.47716926792822</v>
      </c>
      <c r="E7148" s="10">
        <v>41.842414529914507</v>
      </c>
      <c r="F7148" s="10">
        <v>247.31958379784271</v>
      </c>
      <c r="G7148" s="10">
        <v>0.96053000136266597</v>
      </c>
      <c r="H7148" s="10">
        <v>0.9554562418289243</v>
      </c>
      <c r="I7148" s="10">
        <v>1</v>
      </c>
      <c r="J7148" s="10">
        <v>247.31958379784271</v>
      </c>
      <c r="K7148" s="10">
        <v>0</v>
      </c>
      <c r="L7148" s="10">
        <v>0</v>
      </c>
      <c r="M7148" s="10">
        <v>0</v>
      </c>
      <c r="N7148" s="10">
        <v>247.31958379784271</v>
      </c>
    </row>
    <row r="7149" spans="1:15" x14ac:dyDescent="0.3">
      <c r="A7149" s="4" t="s">
        <v>1210</v>
      </c>
      <c r="B7149" s="4" t="str">
        <f>VLOOKUP(A7149,'Hold Harmless'!A$1:B$7201,2,FALSE)</f>
        <v>MINEOLA ISD</v>
      </c>
      <c r="C7149" s="4">
        <v>2</v>
      </c>
      <c r="D7149" s="10">
        <v>229.62367724867758</v>
      </c>
      <c r="E7149" s="10">
        <v>19.03284832451499</v>
      </c>
      <c r="F7149" s="10">
        <v>248.65652557319257</v>
      </c>
      <c r="G7149" s="10">
        <v>0.96053000136266597</v>
      </c>
      <c r="H7149" s="10">
        <v>0.9554562418289243</v>
      </c>
      <c r="I7149" s="10">
        <v>1</v>
      </c>
      <c r="J7149" s="10">
        <v>248.65652557319257</v>
      </c>
      <c r="K7149" s="10">
        <v>0</v>
      </c>
      <c r="L7149" s="10">
        <v>0</v>
      </c>
      <c r="M7149" s="10">
        <v>0</v>
      </c>
      <c r="N7149" s="10">
        <v>248.65652557319257</v>
      </c>
    </row>
    <row r="7150" spans="1:15" x14ac:dyDescent="0.3">
      <c r="A7150" s="4" t="s">
        <v>1210</v>
      </c>
      <c r="B7150" s="4" t="str">
        <f>VLOOKUP(A7150,'Hold Harmless'!A$1:B$7201,2,FALSE)</f>
        <v>MINEOLA ISD</v>
      </c>
      <c r="C7150" s="4">
        <v>3</v>
      </c>
      <c r="D7150" s="10">
        <v>238.09256978653281</v>
      </c>
      <c r="E7150" s="10">
        <v>9.9743295019157063</v>
      </c>
      <c r="F7150" s="10">
        <v>248.06689928844852</v>
      </c>
      <c r="G7150" s="10">
        <v>0.96053000136266597</v>
      </c>
      <c r="H7150" s="10">
        <v>0.9554562418289243</v>
      </c>
      <c r="I7150" s="10">
        <v>1</v>
      </c>
      <c r="J7150" s="10">
        <v>248.06689928844852</v>
      </c>
      <c r="K7150" s="10">
        <v>0</v>
      </c>
      <c r="L7150" s="10">
        <v>0</v>
      </c>
      <c r="M7150" s="10">
        <v>0</v>
      </c>
      <c r="N7150" s="10">
        <v>248.06689928844852</v>
      </c>
    </row>
    <row r="7151" spans="1:15" x14ac:dyDescent="0.3">
      <c r="A7151" s="4" t="s">
        <v>1210</v>
      </c>
      <c r="B7151" s="4" t="str">
        <f>VLOOKUP(A7151,'Hold Harmless'!A$1:B$7201,2,FALSE)</f>
        <v>MINEOLA ISD</v>
      </c>
      <c r="C7151" s="4">
        <v>4</v>
      </c>
      <c r="D7151" s="10">
        <v>220.68055555555551</v>
      </c>
      <c r="E7151" s="10">
        <v>25.721153846154667</v>
      </c>
      <c r="F7151" s="10">
        <v>246.40170940171018</v>
      </c>
      <c r="G7151" s="10">
        <v>0.96053000136266597</v>
      </c>
      <c r="H7151" s="10">
        <v>0.9554562418289243</v>
      </c>
      <c r="I7151" s="10">
        <v>1</v>
      </c>
      <c r="J7151" s="10">
        <v>246.40170940171018</v>
      </c>
      <c r="K7151" s="10">
        <v>0</v>
      </c>
      <c r="L7151" s="10">
        <v>0</v>
      </c>
      <c r="M7151" s="10">
        <v>0</v>
      </c>
      <c r="N7151" s="10">
        <v>246.40170940171018</v>
      </c>
    </row>
    <row r="7152" spans="1:15" x14ac:dyDescent="0.3">
      <c r="A7152" s="4" t="s">
        <v>1210</v>
      </c>
      <c r="B7152" s="4" t="str">
        <f>VLOOKUP(A7152,'Hold Harmless'!A$1:B$7201,2,FALSE)</f>
        <v>MINEOLA ISD</v>
      </c>
      <c r="C7152" s="4">
        <v>5</v>
      </c>
      <c r="D7152" s="10">
        <v>244.02315270935711</v>
      </c>
      <c r="E7152" s="10">
        <v>2.7465106732348108</v>
      </c>
      <c r="F7152" s="10">
        <v>246.76966338259192</v>
      </c>
      <c r="G7152" s="10">
        <v>0.96053000136266597</v>
      </c>
      <c r="H7152" s="10">
        <v>0.9554562418289243</v>
      </c>
      <c r="I7152" s="10">
        <v>1</v>
      </c>
      <c r="J7152" s="10">
        <v>246.76966338259192</v>
      </c>
      <c r="K7152" s="10">
        <v>0</v>
      </c>
      <c r="L7152" s="10">
        <v>0</v>
      </c>
      <c r="M7152" s="10">
        <v>0</v>
      </c>
      <c r="N7152" s="10">
        <v>246.76966338259192</v>
      </c>
    </row>
    <row r="7153" spans="1:15" ht="15" thickBot="1" x14ac:dyDescent="0.35">
      <c r="A7153" s="4" t="s">
        <v>1210</v>
      </c>
      <c r="B7153" s="4" t="str">
        <f>VLOOKUP(A7153,'Hold Harmless'!A$1:B$7201,2,FALSE)</f>
        <v>MINEOLA ISD</v>
      </c>
      <c r="C7153" s="4">
        <v>6</v>
      </c>
      <c r="D7153" s="10">
        <v>239.54521072796709</v>
      </c>
      <c r="E7153" s="10">
        <v>6.4026819923371434</v>
      </c>
      <c r="F7153" s="10">
        <v>245.94789272030422</v>
      </c>
      <c r="G7153" s="10">
        <v>0.96053000136266597</v>
      </c>
      <c r="H7153" s="10">
        <v>0.9554562418289243</v>
      </c>
      <c r="I7153" s="10">
        <v>1</v>
      </c>
      <c r="J7153" s="10">
        <v>245.94789272030422</v>
      </c>
      <c r="K7153" s="10">
        <v>0</v>
      </c>
      <c r="L7153" s="10">
        <v>0</v>
      </c>
      <c r="M7153" s="10">
        <v>0</v>
      </c>
      <c r="N7153" s="10">
        <v>245.94789272030422</v>
      </c>
      <c r="O7153" s="24">
        <f t="shared" ref="O7153" si="1190">SUM(N7148:N7153)</f>
        <v>1483.1622741640901</v>
      </c>
    </row>
    <row r="7154" spans="1:15" ht="15" thickTop="1" x14ac:dyDescent="0.3">
      <c r="A7154" s="11" t="s">
        <v>1211</v>
      </c>
      <c r="B7154" s="11" t="str">
        <f>VLOOKUP(A7154,'Hold Harmless'!A$1:B$7201,2,FALSE)</f>
        <v>QUITMAN ISD</v>
      </c>
      <c r="C7154" s="11">
        <v>1</v>
      </c>
      <c r="D7154" s="12">
        <v>155.24404761904694</v>
      </c>
      <c r="E7154" s="12">
        <v>27.285714285714295</v>
      </c>
      <c r="F7154" s="12">
        <v>182.52976190476124</v>
      </c>
      <c r="G7154" s="12">
        <v>0.95977128476527085</v>
      </c>
      <c r="H7154" s="12">
        <v>0.96094330417040907</v>
      </c>
      <c r="I7154" s="12">
        <v>0.99878034489646605</v>
      </c>
      <c r="J7154" s="12">
        <v>182.30713854910726</v>
      </c>
      <c r="K7154" s="12">
        <v>0.22262335565397962</v>
      </c>
      <c r="L7154" s="12">
        <v>0.22262335565397962</v>
      </c>
      <c r="M7154" s="12">
        <v>0</v>
      </c>
      <c r="N7154" s="12">
        <v>182.30713854910726</v>
      </c>
    </row>
    <row r="7155" spans="1:15" x14ac:dyDescent="0.3">
      <c r="A7155" s="11" t="s">
        <v>1211</v>
      </c>
      <c r="B7155" s="11" t="str">
        <f>VLOOKUP(A7155,'Hold Harmless'!A$1:B$7201,2,FALSE)</f>
        <v>QUITMAN ISD</v>
      </c>
      <c r="C7155" s="11">
        <v>2</v>
      </c>
      <c r="D7155" s="12">
        <v>144.95370370370421</v>
      </c>
      <c r="E7155" s="12">
        <v>33.570987654321101</v>
      </c>
      <c r="F7155" s="12">
        <v>178.52469135802531</v>
      </c>
      <c r="G7155" s="12">
        <v>0.95977128476527085</v>
      </c>
      <c r="H7155" s="12">
        <v>0.96094330417040907</v>
      </c>
      <c r="I7155" s="12">
        <v>0.99878034489646605</v>
      </c>
      <c r="J7155" s="12">
        <v>178.30695280710367</v>
      </c>
      <c r="K7155" s="12">
        <v>0.21773855092163785</v>
      </c>
      <c r="L7155" s="12">
        <v>0.21773855092163785</v>
      </c>
      <c r="M7155" s="12">
        <v>0</v>
      </c>
      <c r="N7155" s="12">
        <v>178.30695280710367</v>
      </c>
    </row>
    <row r="7156" spans="1:15" x14ac:dyDescent="0.3">
      <c r="A7156" s="11" t="s">
        <v>1211</v>
      </c>
      <c r="B7156" s="11" t="str">
        <f>VLOOKUP(A7156,'Hold Harmless'!A$1:B$7201,2,FALSE)</f>
        <v>QUITMAN ISD</v>
      </c>
      <c r="C7156" s="11">
        <v>3</v>
      </c>
      <c r="D7156" s="12">
        <v>168.44333333333273</v>
      </c>
      <c r="E7156" s="12">
        <v>7.5633333333333317</v>
      </c>
      <c r="F7156" s="12">
        <v>176.00666666666606</v>
      </c>
      <c r="G7156" s="12">
        <v>0.95977128476527085</v>
      </c>
      <c r="H7156" s="12">
        <v>0.96094330417040907</v>
      </c>
      <c r="I7156" s="12">
        <v>0.99878034489646605</v>
      </c>
      <c r="J7156" s="12">
        <v>175.79199923741007</v>
      </c>
      <c r="K7156" s="12">
        <v>0.21466742925599647</v>
      </c>
      <c r="L7156" s="12">
        <v>0.21466742925599647</v>
      </c>
      <c r="M7156" s="12">
        <v>0</v>
      </c>
      <c r="N7156" s="12">
        <v>175.79199923741007</v>
      </c>
    </row>
    <row r="7157" spans="1:15" x14ac:dyDescent="0.3">
      <c r="A7157" s="11" t="s">
        <v>1211</v>
      </c>
      <c r="B7157" s="11" t="str">
        <f>VLOOKUP(A7157,'Hold Harmless'!A$1:B$7201,2,FALSE)</f>
        <v>QUITMAN ISD</v>
      </c>
      <c r="C7157" s="11">
        <v>4</v>
      </c>
      <c r="D7157" s="12">
        <v>168.1527777777776</v>
      </c>
      <c r="E7157" s="12">
        <v>6.9513888888889115</v>
      </c>
      <c r="F7157" s="12">
        <v>175.10416666666652</v>
      </c>
      <c r="G7157" s="12">
        <v>0.95977128476527085</v>
      </c>
      <c r="H7157" s="12">
        <v>0.96094330417040907</v>
      </c>
      <c r="I7157" s="12">
        <v>0.99878034489646605</v>
      </c>
      <c r="J7157" s="12">
        <v>174.89059997614146</v>
      </c>
      <c r="K7157" s="12">
        <v>0.21356669052505595</v>
      </c>
      <c r="L7157" s="12">
        <v>0.21356669052505595</v>
      </c>
      <c r="M7157" s="12">
        <v>0</v>
      </c>
      <c r="N7157" s="12">
        <v>174.89059997614146</v>
      </c>
    </row>
    <row r="7158" spans="1:15" x14ac:dyDescent="0.3">
      <c r="A7158" s="11" t="s">
        <v>1211</v>
      </c>
      <c r="B7158" s="11" t="str">
        <f>VLOOKUP(A7158,'Hold Harmless'!A$1:B$7201,2,FALSE)</f>
        <v>QUITMAN ISD</v>
      </c>
      <c r="C7158" s="11">
        <v>5</v>
      </c>
      <c r="D7158" s="12">
        <v>172.77678571428427</v>
      </c>
      <c r="E7158" s="12">
        <v>1.6309523809523809</v>
      </c>
      <c r="F7158" s="12">
        <v>174.40773809523665</v>
      </c>
      <c r="G7158" s="12">
        <v>0.95977128476527085</v>
      </c>
      <c r="H7158" s="12">
        <v>0.96094330417040907</v>
      </c>
      <c r="I7158" s="12">
        <v>0.99878034489646605</v>
      </c>
      <c r="J7158" s="12">
        <v>174.195020807373</v>
      </c>
      <c r="K7158" s="12">
        <v>0.21271728786365429</v>
      </c>
      <c r="L7158" s="12">
        <v>0.21271728786365429</v>
      </c>
      <c r="M7158" s="12">
        <v>0</v>
      </c>
      <c r="N7158" s="12">
        <v>174.195020807373</v>
      </c>
    </row>
    <row r="7159" spans="1:15" ht="15" thickBot="1" x14ac:dyDescent="0.35">
      <c r="A7159" s="11" t="s">
        <v>1211</v>
      </c>
      <c r="B7159" s="11" t="str">
        <f>VLOOKUP(A7159,'Hold Harmless'!A$1:B$7201,2,FALSE)</f>
        <v>QUITMAN ISD</v>
      </c>
      <c r="C7159" s="11">
        <v>6</v>
      </c>
      <c r="D7159" s="12">
        <v>175.98888888888763</v>
      </c>
      <c r="E7159" s="12">
        <v>1.0999999999999999</v>
      </c>
      <c r="F7159" s="12">
        <v>177.08888888888762</v>
      </c>
      <c r="G7159" s="12">
        <v>0.95977128476527085</v>
      </c>
      <c r="H7159" s="12">
        <v>0.96094330417040907</v>
      </c>
      <c r="I7159" s="12">
        <v>0.99878034489646605</v>
      </c>
      <c r="J7159" s="12">
        <v>176.87290152177513</v>
      </c>
      <c r="K7159" s="12">
        <v>0.21598736711248989</v>
      </c>
      <c r="L7159" s="12">
        <v>0.21598736711248989</v>
      </c>
      <c r="M7159" s="12">
        <v>0</v>
      </c>
      <c r="N7159" s="12">
        <v>176.87290152177513</v>
      </c>
      <c r="O7159" s="24">
        <f t="shared" ref="O7159" si="1191">SUM(N7154:N7159)</f>
        <v>1062.3646128989105</v>
      </c>
    </row>
    <row r="7160" spans="1:15" ht="15" thickTop="1" x14ac:dyDescent="0.3">
      <c r="A7160" s="2" t="s">
        <v>1212</v>
      </c>
      <c r="B7160" s="2" t="str">
        <f>VLOOKUP(A7160,'Hold Harmless'!A$1:B$7201,2,FALSE)</f>
        <v>YANTIS ISD</v>
      </c>
      <c r="C7160" s="2">
        <v>1</v>
      </c>
      <c r="D7160" s="13">
        <v>43.500000000000043</v>
      </c>
      <c r="E7160" s="13">
        <v>10.916666666666684</v>
      </c>
      <c r="F7160" s="13">
        <v>54.416666666666728</v>
      </c>
      <c r="G7160" s="13">
        <v>0.95503485289786305</v>
      </c>
      <c r="H7160" s="13">
        <v>0.93951384485309664</v>
      </c>
      <c r="I7160" s="13">
        <v>1</v>
      </c>
      <c r="J7160" s="13">
        <v>54.416666666666728</v>
      </c>
      <c r="K7160" s="13">
        <v>0</v>
      </c>
      <c r="L7160" s="13">
        <v>0</v>
      </c>
      <c r="M7160" s="13">
        <v>0</v>
      </c>
      <c r="N7160" s="13">
        <v>54.416666666666728</v>
      </c>
    </row>
    <row r="7161" spans="1:15" x14ac:dyDescent="0.3">
      <c r="A7161" s="2" t="s">
        <v>1212</v>
      </c>
      <c r="B7161" s="2" t="str">
        <f>VLOOKUP(A7161,'Hold Harmless'!A$1:B$7201,2,FALSE)</f>
        <v>YANTIS ISD</v>
      </c>
      <c r="C7161" s="2">
        <v>2</v>
      </c>
      <c r="D7161" s="13">
        <v>53.089506172839386</v>
      </c>
      <c r="E7161" s="13">
        <v>2.6234567901234582</v>
      </c>
      <c r="F7161" s="13">
        <v>55.712962962962841</v>
      </c>
      <c r="G7161" s="13">
        <v>0.95503485289786305</v>
      </c>
      <c r="H7161" s="13">
        <v>0.93951384485309664</v>
      </c>
      <c r="I7161" s="13">
        <v>1</v>
      </c>
      <c r="J7161" s="13">
        <v>55.712962962962841</v>
      </c>
      <c r="K7161" s="13">
        <v>0</v>
      </c>
      <c r="L7161" s="13">
        <v>0</v>
      </c>
      <c r="M7161" s="13">
        <v>0</v>
      </c>
      <c r="N7161" s="13">
        <v>55.712962962962841</v>
      </c>
    </row>
    <row r="7162" spans="1:15" x14ac:dyDescent="0.3">
      <c r="A7162" s="2" t="s">
        <v>1212</v>
      </c>
      <c r="B7162" s="2" t="str">
        <f>VLOOKUP(A7162,'Hold Harmless'!A$1:B$7201,2,FALSE)</f>
        <v>YANTIS ISD</v>
      </c>
      <c r="C7162" s="2">
        <v>3</v>
      </c>
      <c r="D7162" s="13">
        <v>38.533333333333353</v>
      </c>
      <c r="E7162" s="13">
        <v>17.156666666666691</v>
      </c>
      <c r="F7162" s="13">
        <v>55.69000000000004</v>
      </c>
      <c r="G7162" s="13">
        <v>0.95503485289786305</v>
      </c>
      <c r="H7162" s="13">
        <v>0.93951384485309664</v>
      </c>
      <c r="I7162" s="13">
        <v>1</v>
      </c>
      <c r="J7162" s="13">
        <v>55.69000000000004</v>
      </c>
      <c r="K7162" s="13">
        <v>0</v>
      </c>
      <c r="L7162" s="13">
        <v>0</v>
      </c>
      <c r="M7162" s="13">
        <v>0</v>
      </c>
      <c r="N7162" s="13">
        <v>55.69000000000004</v>
      </c>
    </row>
    <row r="7163" spans="1:15" x14ac:dyDescent="0.3">
      <c r="A7163" s="2" t="s">
        <v>1212</v>
      </c>
      <c r="B7163" s="2" t="str">
        <f>VLOOKUP(A7163,'Hold Harmless'!A$1:B$7201,2,FALSE)</f>
        <v>YANTIS ISD</v>
      </c>
      <c r="C7163" s="2">
        <v>4</v>
      </c>
      <c r="D7163" s="13">
        <v>51.379154795821343</v>
      </c>
      <c r="E7163" s="13">
        <v>3.0287274453941144</v>
      </c>
      <c r="F7163" s="13">
        <v>54.407882241215461</v>
      </c>
      <c r="G7163" s="13">
        <v>0.95503485289786305</v>
      </c>
      <c r="H7163" s="13">
        <v>0.93951384485309664</v>
      </c>
      <c r="I7163" s="13">
        <v>1</v>
      </c>
      <c r="J7163" s="13">
        <v>54.407882241215461</v>
      </c>
      <c r="K7163" s="13">
        <v>0</v>
      </c>
      <c r="L7163" s="13">
        <v>0</v>
      </c>
      <c r="M7163" s="13">
        <v>0</v>
      </c>
      <c r="N7163" s="13">
        <v>54.407882241215461</v>
      </c>
    </row>
    <row r="7164" spans="1:15" x14ac:dyDescent="0.3">
      <c r="A7164" s="2" t="s">
        <v>1212</v>
      </c>
      <c r="B7164" s="2" t="str">
        <f>VLOOKUP(A7164,'Hold Harmless'!A$1:B$7201,2,FALSE)</f>
        <v>YANTIS ISD</v>
      </c>
      <c r="C7164" s="2">
        <v>5</v>
      </c>
      <c r="D7164" s="13">
        <v>54.586206896551573</v>
      </c>
      <c r="E7164" s="13">
        <v>0.2413793103448276</v>
      </c>
      <c r="F7164" s="13">
        <v>54.827586206896399</v>
      </c>
      <c r="G7164" s="13">
        <v>0.95503485289786305</v>
      </c>
      <c r="H7164" s="13">
        <v>0.93951384485309664</v>
      </c>
      <c r="I7164" s="13">
        <v>1</v>
      </c>
      <c r="J7164" s="13">
        <v>54.827586206896399</v>
      </c>
      <c r="K7164" s="13">
        <v>0</v>
      </c>
      <c r="L7164" s="13">
        <v>0</v>
      </c>
      <c r="M7164" s="13">
        <v>0</v>
      </c>
      <c r="N7164" s="13">
        <v>54.827586206896399</v>
      </c>
    </row>
    <row r="7165" spans="1:15" ht="15" thickBot="1" x14ac:dyDescent="0.35">
      <c r="A7165" s="2" t="s">
        <v>1212</v>
      </c>
      <c r="B7165" s="2" t="str">
        <f>VLOOKUP(A7165,'Hold Harmless'!A$1:B$7201,2,FALSE)</f>
        <v>YANTIS ISD</v>
      </c>
      <c r="C7165" s="2">
        <v>6</v>
      </c>
      <c r="D7165" s="13">
        <v>54.160919540229706</v>
      </c>
      <c r="E7165" s="13">
        <v>0.13218390804597702</v>
      </c>
      <c r="F7165" s="13">
        <v>54.29310344827568</v>
      </c>
      <c r="G7165" s="13">
        <v>0.95503485289786305</v>
      </c>
      <c r="H7165" s="13">
        <v>0.93951384485309664</v>
      </c>
      <c r="I7165" s="13">
        <v>1</v>
      </c>
      <c r="J7165" s="13">
        <v>54.29310344827568</v>
      </c>
      <c r="K7165" s="13">
        <v>0</v>
      </c>
      <c r="L7165" s="13">
        <v>0</v>
      </c>
      <c r="M7165" s="13">
        <v>0</v>
      </c>
      <c r="N7165" s="13">
        <v>54.29310344827568</v>
      </c>
      <c r="O7165" s="24">
        <f t="shared" ref="O7165" si="1192">SUM(N7160:N7165)</f>
        <v>329.34820152601719</v>
      </c>
    </row>
    <row r="7166" spans="1:15" ht="15" thickTop="1" x14ac:dyDescent="0.3">
      <c r="A7166" s="4" t="s">
        <v>1213</v>
      </c>
      <c r="B7166" s="4" t="str">
        <f>VLOOKUP(A7166,'Hold Harmless'!A$1:B$7201,2,FALSE)</f>
        <v>ALBA-GOLDEN ISD</v>
      </c>
      <c r="C7166" s="4">
        <v>1</v>
      </c>
      <c r="D7166" s="10">
        <v>130.50641025641093</v>
      </c>
      <c r="E7166" s="10">
        <v>3.3974358974358956</v>
      </c>
      <c r="F7166" s="10">
        <v>133.90384615384681</v>
      </c>
      <c r="G7166" s="10">
        <v>0.94837423686597266</v>
      </c>
      <c r="H7166" s="10">
        <v>0.95769720215797682</v>
      </c>
      <c r="I7166" s="10">
        <v>0.99026522655491034</v>
      </c>
      <c r="J7166" s="10">
        <v>132.60032254811298</v>
      </c>
      <c r="K7166" s="10">
        <v>1.3035236057338295</v>
      </c>
      <c r="L7166" s="10">
        <v>1.3035236057338295</v>
      </c>
      <c r="M7166" s="10">
        <v>0</v>
      </c>
      <c r="N7166" s="10">
        <v>132.60032254811298</v>
      </c>
    </row>
    <row r="7167" spans="1:15" x14ac:dyDescent="0.3">
      <c r="A7167" s="4" t="s">
        <v>1213</v>
      </c>
      <c r="B7167" s="4" t="str">
        <f>VLOOKUP(A7167,'Hold Harmless'!A$1:B$7201,2,FALSE)</f>
        <v>ALBA-GOLDEN ISD</v>
      </c>
      <c r="C7167" s="4">
        <v>2</v>
      </c>
      <c r="D7167" s="10">
        <v>126.53910098522238</v>
      </c>
      <c r="E7167" s="10">
        <v>6.5119047619047619</v>
      </c>
      <c r="F7167" s="10">
        <v>133.05100574712714</v>
      </c>
      <c r="G7167" s="10">
        <v>0.94837423686597266</v>
      </c>
      <c r="H7167" s="10">
        <v>0.95769720215797682</v>
      </c>
      <c r="I7167" s="10">
        <v>0.99026522655491034</v>
      </c>
      <c r="J7167" s="10">
        <v>131.75578434953752</v>
      </c>
      <c r="K7167" s="10">
        <v>1.2952213975896143</v>
      </c>
      <c r="L7167" s="10">
        <v>1.2952213975896143</v>
      </c>
      <c r="M7167" s="10">
        <v>0</v>
      </c>
      <c r="N7167" s="10">
        <v>131.75578434953752</v>
      </c>
    </row>
    <row r="7168" spans="1:15" x14ac:dyDescent="0.3">
      <c r="A7168" s="4" t="s">
        <v>1213</v>
      </c>
      <c r="B7168" s="4" t="str">
        <f>VLOOKUP(A7168,'Hold Harmless'!A$1:B$7201,2,FALSE)</f>
        <v>ALBA-GOLDEN ISD</v>
      </c>
      <c r="C7168" s="4">
        <v>3</v>
      </c>
      <c r="D7168" s="10">
        <v>129.40160919540295</v>
      </c>
      <c r="E7168" s="10">
        <v>0.65804597701149414</v>
      </c>
      <c r="F7168" s="10">
        <v>130.05965517241444</v>
      </c>
      <c r="G7168" s="10">
        <v>0.94837423686597266</v>
      </c>
      <c r="H7168" s="10">
        <v>0.95769720215797682</v>
      </c>
      <c r="I7168" s="10">
        <v>0.99026522655491034</v>
      </c>
      <c r="J7168" s="10">
        <v>128.7935538949645</v>
      </c>
      <c r="K7168" s="10">
        <v>1.2661012774499341</v>
      </c>
      <c r="L7168" s="10">
        <v>0.65804597701149414</v>
      </c>
      <c r="M7168" s="10">
        <v>0.60805530043845124</v>
      </c>
      <c r="N7168" s="10">
        <v>129.40160919540295</v>
      </c>
    </row>
    <row r="7169" spans="1:15" x14ac:dyDescent="0.3">
      <c r="A7169" s="4" t="s">
        <v>1213</v>
      </c>
      <c r="B7169" s="4" t="str">
        <f>VLOOKUP(A7169,'Hold Harmless'!A$1:B$7201,2,FALSE)</f>
        <v>ALBA-GOLDEN ISD</v>
      </c>
      <c r="C7169" s="4">
        <v>4</v>
      </c>
      <c r="D7169" s="10">
        <v>129.36950617283992</v>
      </c>
      <c r="E7169" s="10">
        <v>0.61728395061728403</v>
      </c>
      <c r="F7169" s="10">
        <v>129.98679012345721</v>
      </c>
      <c r="G7169" s="10">
        <v>0.94837423686597266</v>
      </c>
      <c r="H7169" s="10">
        <v>0.95769720215797682</v>
      </c>
      <c r="I7169" s="10">
        <v>0.99026522655491034</v>
      </c>
      <c r="J7169" s="10">
        <v>128.72139817075094</v>
      </c>
      <c r="K7169" s="10">
        <v>1.2653919527062669</v>
      </c>
      <c r="L7169" s="10">
        <v>0.61728395061728403</v>
      </c>
      <c r="M7169" s="10">
        <v>0.6481080020889749</v>
      </c>
      <c r="N7169" s="10">
        <v>129.36950617283992</v>
      </c>
    </row>
    <row r="7170" spans="1:15" x14ac:dyDescent="0.3">
      <c r="A7170" s="4" t="s">
        <v>1213</v>
      </c>
      <c r="B7170" s="4" t="str">
        <f>VLOOKUP(A7170,'Hold Harmless'!A$1:B$7201,2,FALSE)</f>
        <v>ALBA-GOLDEN ISD</v>
      </c>
      <c r="C7170" s="4">
        <v>5</v>
      </c>
      <c r="D7170" s="10">
        <v>129.7996715927757</v>
      </c>
      <c r="E7170" s="10">
        <v>0.12068965517241378</v>
      </c>
      <c r="F7170" s="10">
        <v>129.92036124794811</v>
      </c>
      <c r="G7170" s="10">
        <v>0.94837423686597266</v>
      </c>
      <c r="H7170" s="10">
        <v>0.95769720215797682</v>
      </c>
      <c r="I7170" s="10">
        <v>0.99026522655491034</v>
      </c>
      <c r="J7170" s="10">
        <v>128.65561596529514</v>
      </c>
      <c r="K7170" s="10">
        <v>1.2647452826529673</v>
      </c>
      <c r="L7170" s="10">
        <v>0.12068965517241378</v>
      </c>
      <c r="M7170" s="10">
        <v>1.1440556274805544</v>
      </c>
      <c r="N7170" s="10">
        <v>129.7996715927757</v>
      </c>
    </row>
    <row r="7171" spans="1:15" ht="15" thickBot="1" x14ac:dyDescent="0.35">
      <c r="A7171" s="4" t="s">
        <v>1213</v>
      </c>
      <c r="B7171" s="4" t="str">
        <f>VLOOKUP(A7171,'Hold Harmless'!A$1:B$7201,2,FALSE)</f>
        <v>ALBA-GOLDEN ISD</v>
      </c>
      <c r="C7171" s="4">
        <v>6</v>
      </c>
      <c r="D7171" s="10">
        <v>130.27011494252952</v>
      </c>
      <c r="E7171" s="10">
        <v>0</v>
      </c>
      <c r="F7171" s="10">
        <v>130.27011494252952</v>
      </c>
      <c r="G7171" s="10">
        <v>0.94837423686597266</v>
      </c>
      <c r="H7171" s="10">
        <v>0.95769720215797682</v>
      </c>
      <c r="I7171" s="10">
        <v>0.99026522655491034</v>
      </c>
      <c r="J7171" s="10">
        <v>129.00196488689821</v>
      </c>
      <c r="K7171" s="10">
        <v>1.2681500556313097</v>
      </c>
      <c r="L7171" s="10">
        <v>1.2681500556313097</v>
      </c>
      <c r="M7171" s="10">
        <v>0</v>
      </c>
      <c r="N7171" s="10">
        <v>129.00196488689821</v>
      </c>
      <c r="O7171" s="24">
        <f t="shared" ref="O7171" si="1193">SUM(N7166:N7171)</f>
        <v>781.92885874556725</v>
      </c>
    </row>
    <row r="7172" spans="1:15" ht="15" thickTop="1" x14ac:dyDescent="0.3">
      <c r="A7172" s="11" t="s">
        <v>1214</v>
      </c>
      <c r="B7172" s="11" t="str">
        <f>VLOOKUP(A7172,'Hold Harmless'!A$1:B$7201,2,FALSE)</f>
        <v>WINNSBORO ISD</v>
      </c>
      <c r="C7172" s="11">
        <v>1</v>
      </c>
      <c r="D7172" s="12">
        <v>196.89102564102413</v>
      </c>
      <c r="E7172" s="12">
        <v>37.205128205128204</v>
      </c>
      <c r="F7172" s="12">
        <v>234.09615384615233</v>
      </c>
      <c r="G7172" s="12">
        <v>0.96202685723260561</v>
      </c>
      <c r="H7172" s="12">
        <v>0.95449739593530958</v>
      </c>
      <c r="I7172" s="12">
        <v>1</v>
      </c>
      <c r="J7172" s="12">
        <v>234.09615384615233</v>
      </c>
      <c r="K7172" s="12">
        <v>0</v>
      </c>
      <c r="L7172" s="12">
        <v>0</v>
      </c>
      <c r="M7172" s="12">
        <v>0</v>
      </c>
      <c r="N7172" s="12">
        <v>234.09615384615233</v>
      </c>
    </row>
    <row r="7173" spans="1:15" x14ac:dyDescent="0.3">
      <c r="A7173" s="11" t="s">
        <v>1214</v>
      </c>
      <c r="B7173" s="11" t="str">
        <f>VLOOKUP(A7173,'Hold Harmless'!A$1:B$7201,2,FALSE)</f>
        <v>WINNSBORO ISD</v>
      </c>
      <c r="C7173" s="11">
        <v>2</v>
      </c>
      <c r="D7173" s="12">
        <v>206.8074712643662</v>
      </c>
      <c r="E7173" s="12">
        <v>26.701149425287305</v>
      </c>
      <c r="F7173" s="12">
        <v>233.5086206896535</v>
      </c>
      <c r="G7173" s="12">
        <v>0.96202685723260561</v>
      </c>
      <c r="H7173" s="12">
        <v>0.95449739593530958</v>
      </c>
      <c r="I7173" s="12">
        <v>1</v>
      </c>
      <c r="J7173" s="12">
        <v>233.5086206896535</v>
      </c>
      <c r="K7173" s="12">
        <v>0</v>
      </c>
      <c r="L7173" s="12">
        <v>0</v>
      </c>
      <c r="M7173" s="12">
        <v>0</v>
      </c>
      <c r="N7173" s="12">
        <v>233.5086206896535</v>
      </c>
    </row>
    <row r="7174" spans="1:15" x14ac:dyDescent="0.3">
      <c r="A7174" s="11" t="s">
        <v>1214</v>
      </c>
      <c r="B7174" s="11" t="str">
        <f>VLOOKUP(A7174,'Hold Harmless'!A$1:B$7201,2,FALSE)</f>
        <v>WINNSBORO ISD</v>
      </c>
      <c r="C7174" s="11">
        <v>3</v>
      </c>
      <c r="D7174" s="12">
        <v>209.23275862068803</v>
      </c>
      <c r="E7174" s="12">
        <v>18.4367816091954</v>
      </c>
      <c r="F7174" s="12">
        <v>227.66954022988344</v>
      </c>
      <c r="G7174" s="12">
        <v>0.96202685723260561</v>
      </c>
      <c r="H7174" s="12">
        <v>0.95449739593530958</v>
      </c>
      <c r="I7174" s="12">
        <v>1</v>
      </c>
      <c r="J7174" s="12">
        <v>227.66954022988344</v>
      </c>
      <c r="K7174" s="12">
        <v>0</v>
      </c>
      <c r="L7174" s="12">
        <v>0</v>
      </c>
      <c r="M7174" s="12">
        <v>0</v>
      </c>
      <c r="N7174" s="12">
        <v>227.66954022988344</v>
      </c>
    </row>
    <row r="7175" spans="1:15" x14ac:dyDescent="0.3">
      <c r="A7175" s="11" t="s">
        <v>1214</v>
      </c>
      <c r="B7175" s="11" t="str">
        <f>VLOOKUP(A7175,'Hold Harmless'!A$1:B$7201,2,FALSE)</f>
        <v>WINNSBORO ISD</v>
      </c>
      <c r="C7175" s="11">
        <v>4</v>
      </c>
      <c r="D7175" s="12">
        <v>216.50739247311668</v>
      </c>
      <c r="E7175" s="12">
        <v>10.392305107526926</v>
      </c>
      <c r="F7175" s="12">
        <v>226.89969758064362</v>
      </c>
      <c r="G7175" s="12">
        <v>0.96202685723260561</v>
      </c>
      <c r="H7175" s="12">
        <v>0.95449739593530958</v>
      </c>
      <c r="I7175" s="12">
        <v>1</v>
      </c>
      <c r="J7175" s="12">
        <v>226.89969758064362</v>
      </c>
      <c r="K7175" s="12">
        <v>0</v>
      </c>
      <c r="L7175" s="12">
        <v>0</v>
      </c>
      <c r="M7175" s="12">
        <v>0</v>
      </c>
      <c r="N7175" s="12">
        <v>226.89969758064362</v>
      </c>
    </row>
    <row r="7176" spans="1:15" x14ac:dyDescent="0.3">
      <c r="A7176" s="11" t="s">
        <v>1214</v>
      </c>
      <c r="B7176" s="11" t="str">
        <f>VLOOKUP(A7176,'Hold Harmless'!A$1:B$7201,2,FALSE)</f>
        <v>WINNSBORO ISD</v>
      </c>
      <c r="C7176" s="11">
        <v>5</v>
      </c>
      <c r="D7176" s="12">
        <v>220.03524374176229</v>
      </c>
      <c r="E7176" s="12">
        <v>7.1077075098814122</v>
      </c>
      <c r="F7176" s="12">
        <v>227.14295125164369</v>
      </c>
      <c r="G7176" s="12">
        <v>0.96202685723260561</v>
      </c>
      <c r="H7176" s="12">
        <v>0.95449739593530958</v>
      </c>
      <c r="I7176" s="12">
        <v>1</v>
      </c>
      <c r="J7176" s="12">
        <v>227.14295125164369</v>
      </c>
      <c r="K7176" s="12">
        <v>0</v>
      </c>
      <c r="L7176" s="12">
        <v>0</v>
      </c>
      <c r="M7176" s="12">
        <v>0</v>
      </c>
      <c r="N7176" s="12">
        <v>227.14295125164369</v>
      </c>
    </row>
    <row r="7177" spans="1:15" ht="15" thickBot="1" x14ac:dyDescent="0.35">
      <c r="A7177" s="11" t="s">
        <v>1214</v>
      </c>
      <c r="B7177" s="11" t="str">
        <f>VLOOKUP(A7177,'Hold Harmless'!A$1:B$7201,2,FALSE)</f>
        <v>WINNSBORO ISD</v>
      </c>
      <c r="C7177" s="11">
        <v>6</v>
      </c>
      <c r="D7177" s="12">
        <v>220.20512820512741</v>
      </c>
      <c r="E7177" s="12">
        <v>5.2499999999999973</v>
      </c>
      <c r="F7177" s="12">
        <v>225.45512820512741</v>
      </c>
      <c r="G7177" s="12">
        <v>0.96202685723260561</v>
      </c>
      <c r="H7177" s="12">
        <v>0.95449739593530958</v>
      </c>
      <c r="I7177" s="12">
        <v>1</v>
      </c>
      <c r="J7177" s="12">
        <v>225.45512820512741</v>
      </c>
      <c r="K7177" s="12">
        <v>0</v>
      </c>
      <c r="L7177" s="12">
        <v>0</v>
      </c>
      <c r="M7177" s="12">
        <v>0</v>
      </c>
      <c r="N7177" s="12">
        <v>225.45512820512741</v>
      </c>
      <c r="O7177" s="24">
        <f t="shared" ref="O7177" si="1194">SUM(N7172:N7177)</f>
        <v>1374.7720918031041</v>
      </c>
    </row>
    <row r="7178" spans="1:15" ht="15" thickTop="1" x14ac:dyDescent="0.3">
      <c r="A7178" s="2" t="s">
        <v>1215</v>
      </c>
      <c r="B7178" s="2" t="str">
        <f>VLOOKUP(A7178,'Hold Harmless'!A$1:B$7201,2,FALSE)</f>
        <v>DENVER CITY ISD</v>
      </c>
      <c r="C7178" s="2">
        <v>1</v>
      </c>
      <c r="D7178" s="13">
        <v>223.48563218390561</v>
      </c>
      <c r="E7178" s="13">
        <v>27.882183908045956</v>
      </c>
      <c r="F7178" s="13">
        <v>251.36781609195157</v>
      </c>
      <c r="G7178" s="13">
        <v>0.95905805153109991</v>
      </c>
      <c r="H7178" s="13">
        <v>0.95308152424598624</v>
      </c>
      <c r="I7178" s="13">
        <v>1</v>
      </c>
      <c r="J7178" s="13">
        <v>251.36781609195157</v>
      </c>
      <c r="K7178" s="13">
        <v>0</v>
      </c>
      <c r="L7178" s="13">
        <v>0</v>
      </c>
      <c r="M7178" s="13">
        <v>0</v>
      </c>
      <c r="N7178" s="13">
        <v>251.36781609195157</v>
      </c>
    </row>
    <row r="7179" spans="1:15" x14ac:dyDescent="0.3">
      <c r="A7179" s="2" t="s">
        <v>1215</v>
      </c>
      <c r="B7179" s="2" t="str">
        <f>VLOOKUP(A7179,'Hold Harmless'!A$1:B$7201,2,FALSE)</f>
        <v>DENVER CITY ISD</v>
      </c>
      <c r="C7179" s="2">
        <v>2</v>
      </c>
      <c r="D7179" s="13">
        <v>232.10185185185293</v>
      </c>
      <c r="E7179" s="13">
        <v>21.064814814814799</v>
      </c>
      <c r="F7179" s="13">
        <v>253.16666666666774</v>
      </c>
      <c r="G7179" s="13">
        <v>0.95905805153109991</v>
      </c>
      <c r="H7179" s="13">
        <v>0.95308152424598624</v>
      </c>
      <c r="I7179" s="13">
        <v>1</v>
      </c>
      <c r="J7179" s="13">
        <v>253.16666666666774</v>
      </c>
      <c r="K7179" s="13">
        <v>0</v>
      </c>
      <c r="L7179" s="13">
        <v>0</v>
      </c>
      <c r="M7179" s="13">
        <v>0</v>
      </c>
      <c r="N7179" s="13">
        <v>253.16666666666774</v>
      </c>
    </row>
    <row r="7180" spans="1:15" x14ac:dyDescent="0.3">
      <c r="A7180" s="2" t="s">
        <v>1215</v>
      </c>
      <c r="B7180" s="2" t="str">
        <f>VLOOKUP(A7180,'Hold Harmless'!A$1:B$7201,2,FALSE)</f>
        <v>DENVER CITY ISD</v>
      </c>
      <c r="C7180" s="2">
        <v>3</v>
      </c>
      <c r="D7180" s="13">
        <v>217.37152777777825</v>
      </c>
      <c r="E7180" s="13">
        <v>35.319444444444144</v>
      </c>
      <c r="F7180" s="13">
        <v>252.6909722222224</v>
      </c>
      <c r="G7180" s="13">
        <v>0.95905805153109991</v>
      </c>
      <c r="H7180" s="13">
        <v>0.95308152424598624</v>
      </c>
      <c r="I7180" s="13">
        <v>1</v>
      </c>
      <c r="J7180" s="13">
        <v>252.6909722222224</v>
      </c>
      <c r="K7180" s="13">
        <v>0</v>
      </c>
      <c r="L7180" s="13">
        <v>0</v>
      </c>
      <c r="M7180" s="13">
        <v>0</v>
      </c>
      <c r="N7180" s="13">
        <v>252.6909722222224</v>
      </c>
    </row>
    <row r="7181" spans="1:15" x14ac:dyDescent="0.3">
      <c r="A7181" s="2" t="s">
        <v>1215</v>
      </c>
      <c r="B7181" s="2" t="str">
        <f>VLOOKUP(A7181,'Hold Harmless'!A$1:B$7201,2,FALSE)</f>
        <v>DENVER CITY ISD</v>
      </c>
      <c r="C7181" s="2">
        <v>4</v>
      </c>
      <c r="D7181" s="13">
        <v>236.16666666666723</v>
      </c>
      <c r="E7181" s="13">
        <v>17.93209876543208</v>
      </c>
      <c r="F7181" s="13">
        <v>254.0987654320993</v>
      </c>
      <c r="G7181" s="13">
        <v>0.95905805153109991</v>
      </c>
      <c r="H7181" s="13">
        <v>0.95308152424598624</v>
      </c>
      <c r="I7181" s="13">
        <v>1</v>
      </c>
      <c r="J7181" s="13">
        <v>254.0987654320993</v>
      </c>
      <c r="K7181" s="13">
        <v>0</v>
      </c>
      <c r="L7181" s="13">
        <v>0</v>
      </c>
      <c r="M7181" s="13">
        <v>0</v>
      </c>
      <c r="N7181" s="13">
        <v>254.0987654320993</v>
      </c>
    </row>
    <row r="7182" spans="1:15" x14ac:dyDescent="0.3">
      <c r="A7182" s="2" t="s">
        <v>1215</v>
      </c>
      <c r="B7182" s="2" t="str">
        <f>VLOOKUP(A7182,'Hold Harmless'!A$1:B$7201,2,FALSE)</f>
        <v>DENVER CITY ISD</v>
      </c>
      <c r="C7182" s="2">
        <v>5</v>
      </c>
      <c r="D7182" s="13">
        <v>241.20987654321132</v>
      </c>
      <c r="E7182" s="13">
        <v>14.422839506172886</v>
      </c>
      <c r="F7182" s="13">
        <v>255.63271604938421</v>
      </c>
      <c r="G7182" s="13">
        <v>0.95905805153109991</v>
      </c>
      <c r="H7182" s="13">
        <v>0.95308152424598624</v>
      </c>
      <c r="I7182" s="13">
        <v>1</v>
      </c>
      <c r="J7182" s="13">
        <v>255.63271604938421</v>
      </c>
      <c r="K7182" s="13">
        <v>0</v>
      </c>
      <c r="L7182" s="13">
        <v>0</v>
      </c>
      <c r="M7182" s="13">
        <v>0</v>
      </c>
      <c r="N7182" s="13">
        <v>255.63271604938421</v>
      </c>
    </row>
    <row r="7183" spans="1:15" ht="15" thickBot="1" x14ac:dyDescent="0.35">
      <c r="A7183" s="2" t="s">
        <v>1215</v>
      </c>
      <c r="B7183" s="2" t="str">
        <f>VLOOKUP(A7183,'Hold Harmless'!A$1:B$7201,2,FALSE)</f>
        <v>DENVER CITY ISD</v>
      </c>
      <c r="C7183" s="2">
        <v>6</v>
      </c>
      <c r="D7183" s="13">
        <v>238.53921568627479</v>
      </c>
      <c r="E7183" s="13">
        <v>15.06862745098055</v>
      </c>
      <c r="F7183" s="13">
        <v>253.60784313725534</v>
      </c>
      <c r="G7183" s="13">
        <v>0.95905805153109991</v>
      </c>
      <c r="H7183" s="13">
        <v>0.95308152424598624</v>
      </c>
      <c r="I7183" s="13">
        <v>1</v>
      </c>
      <c r="J7183" s="13">
        <v>253.60784313725534</v>
      </c>
      <c r="K7183" s="13">
        <v>0</v>
      </c>
      <c r="L7183" s="13">
        <v>0</v>
      </c>
      <c r="M7183" s="13">
        <v>0</v>
      </c>
      <c r="N7183" s="13">
        <v>253.60784313725534</v>
      </c>
      <c r="O7183" s="24">
        <f t="shared" ref="O7183" si="1195">SUM(N7178:N7183)</f>
        <v>1520.5647795995806</v>
      </c>
    </row>
    <row r="7184" spans="1:15" ht="15" thickTop="1" x14ac:dyDescent="0.3">
      <c r="A7184" s="4" t="s">
        <v>1216</v>
      </c>
      <c r="B7184" s="4" t="str">
        <f>VLOOKUP(A7184,'Hold Harmless'!A$1:B$7201,2,FALSE)</f>
        <v>PLAINS ISD</v>
      </c>
      <c r="C7184" s="4">
        <v>1</v>
      </c>
      <c r="D7184" s="10">
        <v>49.088432635534154</v>
      </c>
      <c r="E7184" s="10">
        <v>17.175523349436382</v>
      </c>
      <c r="F7184" s="10">
        <v>66.263955984970536</v>
      </c>
      <c r="G7184" s="10">
        <v>0.95374654023321603</v>
      </c>
      <c r="H7184" s="10">
        <v>0.94059699397078211</v>
      </c>
      <c r="I7184" s="10">
        <v>1</v>
      </c>
      <c r="J7184" s="10">
        <v>66.263955984970536</v>
      </c>
      <c r="K7184" s="10">
        <v>0</v>
      </c>
      <c r="L7184" s="10">
        <v>0</v>
      </c>
      <c r="M7184" s="10">
        <v>0</v>
      </c>
      <c r="N7184" s="10">
        <v>66.263955984970536</v>
      </c>
    </row>
    <row r="7185" spans="1:15" x14ac:dyDescent="0.3">
      <c r="A7185" s="4" t="s">
        <v>1216</v>
      </c>
      <c r="B7185" s="4" t="str">
        <f>VLOOKUP(A7185,'Hold Harmless'!A$1:B$7201,2,FALSE)</f>
        <v>PLAINS ISD</v>
      </c>
      <c r="C7185" s="4">
        <v>2</v>
      </c>
      <c r="D7185" s="10">
        <v>55.066287878787747</v>
      </c>
      <c r="E7185" s="10">
        <v>11.139520202020236</v>
      </c>
      <c r="F7185" s="10">
        <v>66.205808080807984</v>
      </c>
      <c r="G7185" s="10">
        <v>0.95374654023321603</v>
      </c>
      <c r="H7185" s="10">
        <v>0.94059699397078211</v>
      </c>
      <c r="I7185" s="10">
        <v>1</v>
      </c>
      <c r="J7185" s="10">
        <v>66.205808080807984</v>
      </c>
      <c r="K7185" s="10">
        <v>0</v>
      </c>
      <c r="L7185" s="10">
        <v>0</v>
      </c>
      <c r="M7185" s="10">
        <v>0</v>
      </c>
      <c r="N7185" s="10">
        <v>66.205808080807984</v>
      </c>
    </row>
    <row r="7186" spans="1:15" x14ac:dyDescent="0.3">
      <c r="A7186" s="4" t="s">
        <v>1216</v>
      </c>
      <c r="B7186" s="4" t="str">
        <f>VLOOKUP(A7186,'Hold Harmless'!A$1:B$7201,2,FALSE)</f>
        <v>PLAINS ISD</v>
      </c>
      <c r="C7186" s="4">
        <v>3</v>
      </c>
      <c r="D7186" s="10">
        <v>53.107492550021206</v>
      </c>
      <c r="E7186" s="10">
        <v>12.027618135376768</v>
      </c>
      <c r="F7186" s="10">
        <v>65.135110685397976</v>
      </c>
      <c r="G7186" s="10">
        <v>0.95374654023321603</v>
      </c>
      <c r="H7186" s="10">
        <v>0.94059699397078211</v>
      </c>
      <c r="I7186" s="10">
        <v>1</v>
      </c>
      <c r="J7186" s="10">
        <v>65.135110685397976</v>
      </c>
      <c r="K7186" s="10">
        <v>0</v>
      </c>
      <c r="L7186" s="10">
        <v>0</v>
      </c>
      <c r="M7186" s="10">
        <v>0</v>
      </c>
      <c r="N7186" s="10">
        <v>65.135110685397976</v>
      </c>
    </row>
    <row r="7187" spans="1:15" x14ac:dyDescent="0.3">
      <c r="A7187" s="4" t="s">
        <v>1216</v>
      </c>
      <c r="B7187" s="4" t="str">
        <f>VLOOKUP(A7187,'Hold Harmless'!A$1:B$7201,2,FALSE)</f>
        <v>PLAINS ISD</v>
      </c>
      <c r="C7187" s="4">
        <v>4</v>
      </c>
      <c r="D7187" s="10">
        <v>59.791218637992877</v>
      </c>
      <c r="E7187" s="10">
        <v>4.9669454400637241</v>
      </c>
      <c r="F7187" s="10">
        <v>64.758164078056595</v>
      </c>
      <c r="G7187" s="10">
        <v>0.95374654023321603</v>
      </c>
      <c r="H7187" s="10">
        <v>0.94059699397078211</v>
      </c>
      <c r="I7187" s="10">
        <v>1</v>
      </c>
      <c r="J7187" s="10">
        <v>64.758164078056595</v>
      </c>
      <c r="K7187" s="10">
        <v>0</v>
      </c>
      <c r="L7187" s="10">
        <v>0</v>
      </c>
      <c r="M7187" s="10">
        <v>0</v>
      </c>
      <c r="N7187" s="10">
        <v>64.758164078056595</v>
      </c>
    </row>
    <row r="7188" spans="1:15" x14ac:dyDescent="0.3">
      <c r="A7188" s="4" t="s">
        <v>1216</v>
      </c>
      <c r="B7188" s="4" t="str">
        <f>VLOOKUP(A7188,'Hold Harmless'!A$1:B$7201,2,FALSE)</f>
        <v>PLAINS ISD</v>
      </c>
      <c r="C7188" s="4">
        <v>5</v>
      </c>
      <c r="D7188" s="10">
        <v>62.919642857142748</v>
      </c>
      <c r="E7188" s="10">
        <v>1.2916666666666661</v>
      </c>
      <c r="F7188" s="10">
        <v>64.211309523809419</v>
      </c>
      <c r="G7188" s="10">
        <v>0.95374654023321603</v>
      </c>
      <c r="H7188" s="10">
        <v>0.94059699397078211</v>
      </c>
      <c r="I7188" s="10">
        <v>1</v>
      </c>
      <c r="J7188" s="10">
        <v>64.211309523809419</v>
      </c>
      <c r="K7188" s="10">
        <v>0</v>
      </c>
      <c r="L7188" s="10">
        <v>0</v>
      </c>
      <c r="M7188" s="10">
        <v>0</v>
      </c>
      <c r="N7188" s="10">
        <v>64.211309523809419</v>
      </c>
    </row>
    <row r="7189" spans="1:15" ht="15" thickBot="1" x14ac:dyDescent="0.35">
      <c r="A7189" s="4" t="s">
        <v>1216</v>
      </c>
      <c r="B7189" s="4" t="str">
        <f>VLOOKUP(A7189,'Hold Harmless'!A$1:B$7201,2,FALSE)</f>
        <v>PLAINS ISD</v>
      </c>
      <c r="C7189" s="4">
        <v>6</v>
      </c>
      <c r="D7189" s="10">
        <v>62.704868154158063</v>
      </c>
      <c r="E7189" s="10">
        <v>0.43678160919540227</v>
      </c>
      <c r="F7189" s="10">
        <v>63.141649763353463</v>
      </c>
      <c r="G7189" s="10">
        <v>0.95374654023321603</v>
      </c>
      <c r="H7189" s="10">
        <v>0.94059699397078211</v>
      </c>
      <c r="I7189" s="10">
        <v>1</v>
      </c>
      <c r="J7189" s="10">
        <v>63.141649763353463</v>
      </c>
      <c r="K7189" s="10">
        <v>0</v>
      </c>
      <c r="L7189" s="10">
        <v>0</v>
      </c>
      <c r="M7189" s="10">
        <v>0</v>
      </c>
      <c r="N7189" s="10">
        <v>63.141649763353463</v>
      </c>
      <c r="O7189" s="24">
        <f t="shared" ref="O7189" si="1196">SUM(N7184:N7189)</f>
        <v>389.71599811639601</v>
      </c>
    </row>
    <row r="7190" spans="1:15" ht="15" thickTop="1" x14ac:dyDescent="0.3">
      <c r="A7190" s="11" t="s">
        <v>1217</v>
      </c>
      <c r="B7190" s="11" t="str">
        <f>VLOOKUP(A7190,'Hold Harmless'!A$1:B$7201,2,FALSE)</f>
        <v>GRAHAM ISD</v>
      </c>
      <c r="C7190" s="11">
        <v>1</v>
      </c>
      <c r="D7190" s="12">
        <v>325.73320158102905</v>
      </c>
      <c r="E7190" s="12">
        <v>38.52898550724619</v>
      </c>
      <c r="F7190" s="12">
        <v>364.26218708827525</v>
      </c>
      <c r="G7190" s="12">
        <v>0.9556650804156297</v>
      </c>
      <c r="H7190" s="12">
        <v>0.9793826738953616</v>
      </c>
      <c r="I7190" s="12">
        <v>0.97578311919140004</v>
      </c>
      <c r="J7190" s="12">
        <v>355.44089312047856</v>
      </c>
      <c r="K7190" s="12">
        <v>8.8212939677966915</v>
      </c>
      <c r="L7190" s="12">
        <v>8.8212939677966915</v>
      </c>
      <c r="M7190" s="12">
        <v>0</v>
      </c>
      <c r="N7190" s="12">
        <v>355.44089312047856</v>
      </c>
    </row>
    <row r="7191" spans="1:15" x14ac:dyDescent="0.3">
      <c r="A7191" s="11" t="s">
        <v>1217</v>
      </c>
      <c r="B7191" s="11" t="str">
        <f>VLOOKUP(A7191,'Hold Harmless'!A$1:B$7201,2,FALSE)</f>
        <v>GRAHAM ISD</v>
      </c>
      <c r="C7191" s="11">
        <v>2</v>
      </c>
      <c r="D7191" s="12">
        <v>335.05555555555844</v>
      </c>
      <c r="E7191" s="12">
        <v>25.930555555555511</v>
      </c>
      <c r="F7191" s="12">
        <v>360.98611111111393</v>
      </c>
      <c r="G7191" s="12">
        <v>0.9556650804156297</v>
      </c>
      <c r="H7191" s="12">
        <v>0.9793826738953616</v>
      </c>
      <c r="I7191" s="12">
        <v>0.97578311919140004</v>
      </c>
      <c r="J7191" s="12">
        <v>352.24415348477606</v>
      </c>
      <c r="K7191" s="12">
        <v>8.7419576263378644</v>
      </c>
      <c r="L7191" s="12">
        <v>8.7419576263378644</v>
      </c>
      <c r="M7191" s="12">
        <v>0</v>
      </c>
      <c r="N7191" s="12">
        <v>352.24415348477606</v>
      </c>
    </row>
    <row r="7192" spans="1:15" x14ac:dyDescent="0.3">
      <c r="A7192" s="11" t="s">
        <v>1217</v>
      </c>
      <c r="B7192" s="11" t="str">
        <f>VLOOKUP(A7192,'Hold Harmless'!A$1:B$7201,2,FALSE)</f>
        <v>GRAHAM ISD</v>
      </c>
      <c r="C7192" s="11">
        <v>3</v>
      </c>
      <c r="D7192" s="12">
        <v>337.50333333333526</v>
      </c>
      <c r="E7192" s="12">
        <v>22.310000000000002</v>
      </c>
      <c r="F7192" s="12">
        <v>359.81333333333527</v>
      </c>
      <c r="G7192" s="12">
        <v>0.9556650804156297</v>
      </c>
      <c r="H7192" s="12">
        <v>0.9793826738953616</v>
      </c>
      <c r="I7192" s="12">
        <v>0.97578311919140004</v>
      </c>
      <c r="J7192" s="12">
        <v>351.09977672665684</v>
      </c>
      <c r="K7192" s="12">
        <v>8.7135566066784236</v>
      </c>
      <c r="L7192" s="12">
        <v>8.7135566066784236</v>
      </c>
      <c r="M7192" s="12">
        <v>0</v>
      </c>
      <c r="N7192" s="12">
        <v>351.09977672665684</v>
      </c>
    </row>
    <row r="7193" spans="1:15" x14ac:dyDescent="0.3">
      <c r="A7193" s="11" t="s">
        <v>1217</v>
      </c>
      <c r="B7193" s="11" t="str">
        <f>VLOOKUP(A7193,'Hold Harmless'!A$1:B$7201,2,FALSE)</f>
        <v>GRAHAM ISD</v>
      </c>
      <c r="C7193" s="11">
        <v>4</v>
      </c>
      <c r="D7193" s="12">
        <v>344.88440860215093</v>
      </c>
      <c r="E7193" s="12">
        <v>17.005376344086091</v>
      </c>
      <c r="F7193" s="12">
        <v>361.889784946237</v>
      </c>
      <c r="G7193" s="12">
        <v>0.9556650804156297</v>
      </c>
      <c r="H7193" s="12">
        <v>0.9793826738953616</v>
      </c>
      <c r="I7193" s="12">
        <v>0.97578311919140004</v>
      </c>
      <c r="J7193" s="12">
        <v>353.12594315834411</v>
      </c>
      <c r="K7193" s="12">
        <v>8.7638417878928863</v>
      </c>
      <c r="L7193" s="12">
        <v>8.7638417878928863</v>
      </c>
      <c r="M7193" s="12">
        <v>0</v>
      </c>
      <c r="N7193" s="12">
        <v>353.12594315834411</v>
      </c>
    </row>
    <row r="7194" spans="1:15" x14ac:dyDescent="0.3">
      <c r="A7194" s="11" t="s">
        <v>1217</v>
      </c>
      <c r="B7194" s="11" t="str">
        <f>VLOOKUP(A7194,'Hold Harmless'!A$1:B$7201,2,FALSE)</f>
        <v>GRAHAM ISD</v>
      </c>
      <c r="C7194" s="11">
        <v>5</v>
      </c>
      <c r="D7194" s="12">
        <v>353.44252873563499</v>
      </c>
      <c r="E7194" s="12">
        <v>9.2672413793103559</v>
      </c>
      <c r="F7194" s="12">
        <v>362.70977011494534</v>
      </c>
      <c r="G7194" s="12">
        <v>0.9556650804156297</v>
      </c>
      <c r="H7194" s="12">
        <v>0.9793826738953616</v>
      </c>
      <c r="I7194" s="12">
        <v>0.97578311919140004</v>
      </c>
      <c r="J7194" s="12">
        <v>353.92607084395701</v>
      </c>
      <c r="K7194" s="12">
        <v>8.7836992709883361</v>
      </c>
      <c r="L7194" s="12">
        <v>8.7836992709883361</v>
      </c>
      <c r="M7194" s="12">
        <v>0</v>
      </c>
      <c r="N7194" s="12">
        <v>353.92607084395701</v>
      </c>
    </row>
    <row r="7195" spans="1:15" ht="15" thickBot="1" x14ac:dyDescent="0.35">
      <c r="A7195" s="11" t="s">
        <v>1217</v>
      </c>
      <c r="B7195" s="11" t="str">
        <f>VLOOKUP(A7195,'Hold Harmless'!A$1:B$7201,2,FALSE)</f>
        <v>GRAHAM ISD</v>
      </c>
      <c r="C7195" s="11">
        <v>6</v>
      </c>
      <c r="D7195" s="12">
        <v>355.13055555555661</v>
      </c>
      <c r="E7195" s="12">
        <v>5.7166666666666659</v>
      </c>
      <c r="F7195" s="12">
        <v>360.84722222222325</v>
      </c>
      <c r="G7195" s="12">
        <v>0.9556650804156297</v>
      </c>
      <c r="H7195" s="12">
        <v>0.9793826738953616</v>
      </c>
      <c r="I7195" s="12">
        <v>0.97578311919140004</v>
      </c>
      <c r="J7195" s="12">
        <v>352.1086280515533</v>
      </c>
      <c r="K7195" s="12">
        <v>8.7385941706699555</v>
      </c>
      <c r="L7195" s="12">
        <v>5.7166666666666659</v>
      </c>
      <c r="M7195" s="12">
        <v>3.0219275040033153</v>
      </c>
      <c r="N7195" s="12">
        <v>355.13055555555661</v>
      </c>
      <c r="O7195" s="24">
        <f t="shared" ref="O7195" si="1197">SUM(N7190:N7195)</f>
        <v>2120.9673928897691</v>
      </c>
    </row>
    <row r="7196" spans="1:15" ht="15" thickTop="1" x14ac:dyDescent="0.3">
      <c r="A7196" s="2" t="s">
        <v>1218</v>
      </c>
      <c r="B7196" s="2" t="str">
        <f>VLOOKUP(A7196,'Hold Harmless'!A$1:B$7201,2,FALSE)</f>
        <v>NEWCASTLE ISD</v>
      </c>
      <c r="C7196" s="2">
        <v>1</v>
      </c>
      <c r="D7196" s="13">
        <v>29.827777777777822</v>
      </c>
      <c r="E7196" s="13">
        <v>1.4166666666666667</v>
      </c>
      <c r="F7196" s="13">
        <v>31.24444444444449</v>
      </c>
      <c r="G7196" s="13">
        <v>0.95946745989343418</v>
      </c>
      <c r="H7196" s="13">
        <v>0.95348393441660428</v>
      </c>
      <c r="I7196" s="13">
        <v>1</v>
      </c>
      <c r="J7196" s="13">
        <v>31.24444444444449</v>
      </c>
      <c r="K7196" s="13">
        <v>0</v>
      </c>
      <c r="L7196" s="13">
        <v>0</v>
      </c>
      <c r="M7196" s="13">
        <v>0</v>
      </c>
      <c r="N7196" s="13">
        <v>31.24444444444449</v>
      </c>
    </row>
    <row r="7197" spans="1:15" x14ac:dyDescent="0.3">
      <c r="A7197" s="2" t="s">
        <v>1218</v>
      </c>
      <c r="B7197" s="2" t="str">
        <f>VLOOKUP(A7197,'Hold Harmless'!A$1:B$7201,2,FALSE)</f>
        <v>NEWCASTLE ISD</v>
      </c>
      <c r="C7197" s="2">
        <v>2</v>
      </c>
      <c r="D7197" s="13">
        <v>30.90064102564104</v>
      </c>
      <c r="E7197" s="13">
        <v>0.78205128205128194</v>
      </c>
      <c r="F7197" s="13">
        <v>31.682692307692321</v>
      </c>
      <c r="G7197" s="13">
        <v>0.95946745989343418</v>
      </c>
      <c r="H7197" s="13">
        <v>0.95348393441660428</v>
      </c>
      <c r="I7197" s="13">
        <v>1</v>
      </c>
      <c r="J7197" s="13">
        <v>31.682692307692321</v>
      </c>
      <c r="K7197" s="13">
        <v>0</v>
      </c>
      <c r="L7197" s="13">
        <v>0</v>
      </c>
      <c r="M7197" s="13">
        <v>0</v>
      </c>
      <c r="N7197" s="13">
        <v>31.682692307692321</v>
      </c>
    </row>
    <row r="7198" spans="1:15" x14ac:dyDescent="0.3">
      <c r="A7198" s="2" t="s">
        <v>1218</v>
      </c>
      <c r="B7198" s="2" t="str">
        <f>VLOOKUP(A7198,'Hold Harmless'!A$1:B$7201,2,FALSE)</f>
        <v>NEWCASTLE ISD</v>
      </c>
      <c r="C7198" s="2">
        <v>3</v>
      </c>
      <c r="D7198" s="13">
        <v>31.444444444444471</v>
      </c>
      <c r="E7198" s="13">
        <v>0.55246913580246904</v>
      </c>
      <c r="F7198" s="13">
        <v>31.99691358024694</v>
      </c>
      <c r="G7198" s="13">
        <v>0.95946745989343418</v>
      </c>
      <c r="H7198" s="13">
        <v>0.95348393441660428</v>
      </c>
      <c r="I7198" s="13">
        <v>1</v>
      </c>
      <c r="J7198" s="13">
        <v>31.99691358024694</v>
      </c>
      <c r="K7198" s="13">
        <v>0</v>
      </c>
      <c r="L7198" s="13">
        <v>0</v>
      </c>
      <c r="M7198" s="13">
        <v>0</v>
      </c>
      <c r="N7198" s="13">
        <v>31.99691358024694</v>
      </c>
    </row>
    <row r="7199" spans="1:15" x14ac:dyDescent="0.3">
      <c r="A7199" s="2" t="s">
        <v>1218</v>
      </c>
      <c r="B7199" s="2" t="str">
        <f>VLOOKUP(A7199,'Hold Harmless'!A$1:B$7201,2,FALSE)</f>
        <v>NEWCASTLE ISD</v>
      </c>
      <c r="C7199" s="2">
        <v>4</v>
      </c>
      <c r="D7199" s="13">
        <v>25.112068965517214</v>
      </c>
      <c r="E7199" s="13">
        <v>6.4626436781609371</v>
      </c>
      <c r="F7199" s="13">
        <v>31.574712643678151</v>
      </c>
      <c r="G7199" s="13">
        <v>0.95946745989343418</v>
      </c>
      <c r="H7199" s="13">
        <v>0.95348393441660428</v>
      </c>
      <c r="I7199" s="13">
        <v>1</v>
      </c>
      <c r="J7199" s="13">
        <v>31.574712643678151</v>
      </c>
      <c r="K7199" s="13">
        <v>0</v>
      </c>
      <c r="L7199" s="13">
        <v>0</v>
      </c>
      <c r="M7199" s="13">
        <v>0</v>
      </c>
      <c r="N7199" s="13">
        <v>31.574712643678151</v>
      </c>
    </row>
    <row r="7200" spans="1:15" x14ac:dyDescent="0.3">
      <c r="A7200" s="2" t="s">
        <v>1218</v>
      </c>
      <c r="B7200" s="2" t="str">
        <f>VLOOKUP(A7200,'Hold Harmless'!A$1:B$7201,2,FALSE)</f>
        <v>NEWCASTLE ISD</v>
      </c>
      <c r="C7200" s="2">
        <v>5</v>
      </c>
      <c r="D7200" s="13">
        <v>31.420289855072518</v>
      </c>
      <c r="E7200" s="13">
        <v>0.46739130434782605</v>
      </c>
      <c r="F7200" s="13">
        <v>31.887681159420342</v>
      </c>
      <c r="G7200" s="13">
        <v>0.95946745989343418</v>
      </c>
      <c r="H7200" s="13">
        <v>0.95348393441660428</v>
      </c>
      <c r="I7200" s="13">
        <v>1</v>
      </c>
      <c r="J7200" s="13">
        <v>31.887681159420342</v>
      </c>
      <c r="K7200" s="13">
        <v>0</v>
      </c>
      <c r="L7200" s="13">
        <v>0</v>
      </c>
      <c r="M7200" s="13">
        <v>0</v>
      </c>
      <c r="N7200" s="13">
        <v>31.887681159420342</v>
      </c>
    </row>
    <row r="7201" spans="1:15" ht="15" thickBot="1" x14ac:dyDescent="0.35">
      <c r="A7201" s="2" t="s">
        <v>1218</v>
      </c>
      <c r="B7201" s="2" t="str">
        <f>VLOOKUP(A7201,'Hold Harmless'!A$1:B$7201,2,FALSE)</f>
        <v>NEWCASTLE ISD</v>
      </c>
      <c r="C7201" s="2">
        <v>6</v>
      </c>
      <c r="D7201" s="13">
        <v>31.132352941176467</v>
      </c>
      <c r="E7201" s="13">
        <v>7.8431372549019607E-2</v>
      </c>
      <c r="F7201" s="13">
        <v>31.210784313725487</v>
      </c>
      <c r="G7201" s="13">
        <v>0.95946745989343418</v>
      </c>
      <c r="H7201" s="13">
        <v>0.95348393441660428</v>
      </c>
      <c r="I7201" s="13">
        <v>1</v>
      </c>
      <c r="J7201" s="13">
        <v>31.210784313725487</v>
      </c>
      <c r="K7201" s="13">
        <v>0</v>
      </c>
      <c r="L7201" s="13">
        <v>0</v>
      </c>
      <c r="M7201" s="13">
        <v>0</v>
      </c>
      <c r="N7201" s="13">
        <v>31.210784313725487</v>
      </c>
      <c r="O7201" s="24">
        <f t="shared" ref="O7201" si="1198">SUM(N7196:N7201)</f>
        <v>189.59722844920776</v>
      </c>
    </row>
    <row r="7202" spans="1:15" ht="15" thickTop="1" x14ac:dyDescent="0.3">
      <c r="A7202" s="4" t="s">
        <v>1219</v>
      </c>
      <c r="B7202" s="4" t="str">
        <f>VLOOKUP(A7202,'Hold Harmless'!A$1:B$7201,2,FALSE)</f>
        <v>OLNEY ISD</v>
      </c>
      <c r="C7202" s="4">
        <v>1</v>
      </c>
      <c r="D7202" s="10">
        <v>88.402777777777828</v>
      </c>
      <c r="E7202" s="10">
        <v>15.902777777777784</v>
      </c>
      <c r="F7202" s="10">
        <v>104.30555555555561</v>
      </c>
      <c r="G7202" s="10">
        <v>0.95722143908501911</v>
      </c>
      <c r="H7202" s="10">
        <v>0.95499416880171173</v>
      </c>
      <c r="I7202" s="10">
        <v>1</v>
      </c>
      <c r="J7202" s="10">
        <v>104.30555555555561</v>
      </c>
      <c r="K7202" s="10">
        <v>0</v>
      </c>
      <c r="L7202" s="10">
        <v>0</v>
      </c>
      <c r="M7202" s="10">
        <v>0</v>
      </c>
      <c r="N7202" s="10">
        <v>104.30555555555561</v>
      </c>
    </row>
    <row r="7203" spans="1:15" x14ac:dyDescent="0.3">
      <c r="A7203" s="4" t="s">
        <v>1219</v>
      </c>
      <c r="B7203" s="4" t="str">
        <f>VLOOKUP(A7203,'Hold Harmless'!A$1:B$7201,2,FALSE)</f>
        <v>OLNEY ISD</v>
      </c>
      <c r="C7203" s="4">
        <v>2</v>
      </c>
      <c r="D7203" s="10">
        <v>90.884920634920917</v>
      </c>
      <c r="E7203" s="10">
        <v>15.329365079365052</v>
      </c>
      <c r="F7203" s="10">
        <v>106.21428571428596</v>
      </c>
      <c r="G7203" s="10">
        <v>0.95722143908501911</v>
      </c>
      <c r="H7203" s="10">
        <v>0.95499416880171173</v>
      </c>
      <c r="I7203" s="10">
        <v>1</v>
      </c>
      <c r="J7203" s="10">
        <v>106.21428571428596</v>
      </c>
      <c r="K7203" s="10">
        <v>0</v>
      </c>
      <c r="L7203" s="10">
        <v>0</v>
      </c>
      <c r="M7203" s="10">
        <v>0</v>
      </c>
      <c r="N7203" s="10">
        <v>106.21428571428596</v>
      </c>
    </row>
    <row r="7204" spans="1:15" x14ac:dyDescent="0.3">
      <c r="A7204" s="4" t="s">
        <v>1219</v>
      </c>
      <c r="B7204" s="4" t="str">
        <f>VLOOKUP(A7204,'Hold Harmless'!A$1:B$7201,2,FALSE)</f>
        <v>OLNEY ISD</v>
      </c>
      <c r="C7204" s="4">
        <v>3</v>
      </c>
      <c r="D7204" s="10">
        <v>93.698275862069195</v>
      </c>
      <c r="E7204" s="10">
        <v>11.689655172413797</v>
      </c>
      <c r="F7204" s="10">
        <v>105.38793103448299</v>
      </c>
      <c r="G7204" s="10">
        <v>0.95722143908501911</v>
      </c>
      <c r="H7204" s="10">
        <v>0.95499416880171173</v>
      </c>
      <c r="I7204" s="10">
        <v>1</v>
      </c>
      <c r="J7204" s="10">
        <v>105.38793103448299</v>
      </c>
      <c r="K7204" s="10">
        <v>0</v>
      </c>
      <c r="L7204" s="10">
        <v>0</v>
      </c>
      <c r="M7204" s="10">
        <v>0</v>
      </c>
      <c r="N7204" s="10">
        <v>105.38793103448299</v>
      </c>
    </row>
    <row r="7205" spans="1:15" x14ac:dyDescent="0.3">
      <c r="A7205" s="4" t="s">
        <v>1219</v>
      </c>
      <c r="B7205" s="4" t="str">
        <f>VLOOKUP(A7205,'Hold Harmless'!A$1:B$7201,2,FALSE)</f>
        <v>OLNEY ISD</v>
      </c>
      <c r="C7205" s="4">
        <v>4</v>
      </c>
      <c r="D7205" s="10">
        <v>100.97023809523829</v>
      </c>
      <c r="E7205" s="10">
        <v>1.6488095238095226</v>
      </c>
      <c r="F7205" s="10">
        <v>102.61904761904781</v>
      </c>
      <c r="G7205" s="10">
        <v>0.95722143908501911</v>
      </c>
      <c r="H7205" s="10">
        <v>0.95499416880171173</v>
      </c>
      <c r="I7205" s="10">
        <v>1</v>
      </c>
      <c r="J7205" s="10">
        <v>102.61904761904781</v>
      </c>
      <c r="K7205" s="10">
        <v>0</v>
      </c>
      <c r="L7205" s="10">
        <v>0</v>
      </c>
      <c r="M7205" s="10">
        <v>0</v>
      </c>
      <c r="N7205" s="10">
        <v>102.61904761904781</v>
      </c>
    </row>
    <row r="7206" spans="1:15" x14ac:dyDescent="0.3">
      <c r="A7206" s="4" t="s">
        <v>1219</v>
      </c>
      <c r="B7206" s="4" t="str">
        <f>VLOOKUP(A7206,'Hold Harmless'!A$1:B$7201,2,FALSE)</f>
        <v>OLNEY ISD</v>
      </c>
      <c r="C7206" s="4">
        <v>5</v>
      </c>
      <c r="D7206" s="10">
        <v>102.43382352941161</v>
      </c>
      <c r="E7206" s="10">
        <v>0.47058823529411759</v>
      </c>
      <c r="F7206" s="10">
        <v>102.90441176470573</v>
      </c>
      <c r="G7206" s="10">
        <v>0.95722143908501911</v>
      </c>
      <c r="H7206" s="10">
        <v>0.95499416880171173</v>
      </c>
      <c r="I7206" s="10">
        <v>1</v>
      </c>
      <c r="J7206" s="10">
        <v>102.90441176470573</v>
      </c>
      <c r="K7206" s="10">
        <v>0</v>
      </c>
      <c r="L7206" s="10">
        <v>0</v>
      </c>
      <c r="M7206" s="10">
        <v>0</v>
      </c>
      <c r="N7206" s="10">
        <v>102.90441176470573</v>
      </c>
    </row>
    <row r="7207" spans="1:15" ht="15" thickBot="1" x14ac:dyDescent="0.35">
      <c r="A7207" s="4" t="s">
        <v>1219</v>
      </c>
      <c r="B7207" s="4" t="str">
        <f>VLOOKUP(A7207,'Hold Harmless'!A$1:B$7201,2,FALSE)</f>
        <v>OLNEY ISD</v>
      </c>
      <c r="C7207" s="4">
        <v>6</v>
      </c>
      <c r="D7207" s="10">
        <v>103.36206896551768</v>
      </c>
      <c r="E7207" s="10">
        <v>0.25287356321839072</v>
      </c>
      <c r="F7207" s="10">
        <v>103.61494252873607</v>
      </c>
      <c r="G7207" s="10">
        <v>0.95722143908501911</v>
      </c>
      <c r="H7207" s="10">
        <v>0.95499416880171173</v>
      </c>
      <c r="I7207" s="10">
        <v>1</v>
      </c>
      <c r="J7207" s="10">
        <v>103.61494252873607</v>
      </c>
      <c r="K7207" s="10">
        <v>0</v>
      </c>
      <c r="L7207" s="10">
        <v>0</v>
      </c>
      <c r="M7207" s="10">
        <v>0</v>
      </c>
      <c r="N7207" s="10">
        <v>103.61494252873607</v>
      </c>
      <c r="O7207" s="24">
        <f t="shared" ref="O7207" si="1199">SUM(N7202:N7207)</f>
        <v>625.04617421681417</v>
      </c>
    </row>
    <row r="7208" spans="1:15" ht="15" thickTop="1" x14ac:dyDescent="0.3">
      <c r="A7208" s="11" t="s">
        <v>1220</v>
      </c>
      <c r="B7208" s="11" t="str">
        <f>VLOOKUP(A7208,'Hold Harmless'!A$1:B$7201,2,FALSE)</f>
        <v>ZAPATA COUNTY ISD</v>
      </c>
      <c r="C7208" s="11">
        <v>1</v>
      </c>
      <c r="D7208" s="12">
        <v>1.0172413793103456</v>
      </c>
      <c r="E7208" s="12">
        <v>519.17528735633505</v>
      </c>
      <c r="F7208" s="12">
        <v>520.1925287356454</v>
      </c>
      <c r="G7208" s="12">
        <v>0.93318587555455446</v>
      </c>
      <c r="H7208" s="12">
        <v>0.92038029871890381</v>
      </c>
      <c r="I7208" s="12">
        <v>1</v>
      </c>
      <c r="J7208" s="12">
        <v>520.1925287356454</v>
      </c>
      <c r="K7208" s="12">
        <v>0</v>
      </c>
      <c r="L7208" s="12">
        <v>0</v>
      </c>
      <c r="M7208" s="12">
        <v>0</v>
      </c>
      <c r="N7208" s="12">
        <v>520.1925287356454</v>
      </c>
    </row>
    <row r="7209" spans="1:15" x14ac:dyDescent="0.3">
      <c r="A7209" s="11" t="s">
        <v>1220</v>
      </c>
      <c r="B7209" s="11" t="str">
        <f>VLOOKUP(A7209,'Hold Harmless'!A$1:B$7201,2,FALSE)</f>
        <v>ZAPATA COUNTY ISD</v>
      </c>
      <c r="C7209" s="11">
        <v>2</v>
      </c>
      <c r="D7209" s="12">
        <v>14.80999999999999</v>
      </c>
      <c r="E7209" s="12">
        <v>502.87333333334442</v>
      </c>
      <c r="F7209" s="12">
        <v>517.68333333334442</v>
      </c>
      <c r="G7209" s="12">
        <v>0.93318587555455446</v>
      </c>
      <c r="H7209" s="12">
        <v>0.92038029871890381</v>
      </c>
      <c r="I7209" s="12">
        <v>1</v>
      </c>
      <c r="J7209" s="12">
        <v>517.68333333334442</v>
      </c>
      <c r="K7209" s="12">
        <v>0</v>
      </c>
      <c r="L7209" s="12">
        <v>0</v>
      </c>
      <c r="M7209" s="12">
        <v>0</v>
      </c>
      <c r="N7209" s="12">
        <v>517.68333333334442</v>
      </c>
    </row>
    <row r="7210" spans="1:15" x14ac:dyDescent="0.3">
      <c r="A7210" s="11" t="s">
        <v>1220</v>
      </c>
      <c r="B7210" s="11" t="str">
        <f>VLOOKUP(A7210,'Hold Harmless'!A$1:B$7201,2,FALSE)</f>
        <v>ZAPATA COUNTY ISD</v>
      </c>
      <c r="C7210" s="11">
        <v>3</v>
      </c>
      <c r="D7210" s="12">
        <v>29.653333333333364</v>
      </c>
      <c r="E7210" s="12">
        <v>493.94000000001523</v>
      </c>
      <c r="F7210" s="12">
        <v>523.5933333333486</v>
      </c>
      <c r="G7210" s="12">
        <v>0.93318587555455446</v>
      </c>
      <c r="H7210" s="12">
        <v>0.92038029871890381</v>
      </c>
      <c r="I7210" s="12">
        <v>1</v>
      </c>
      <c r="J7210" s="12">
        <v>523.5933333333486</v>
      </c>
      <c r="K7210" s="12">
        <v>0</v>
      </c>
      <c r="L7210" s="12">
        <v>0</v>
      </c>
      <c r="M7210" s="12">
        <v>0</v>
      </c>
      <c r="N7210" s="12">
        <v>523.5933333333486</v>
      </c>
    </row>
    <row r="7211" spans="1:15" x14ac:dyDescent="0.3">
      <c r="A7211" s="11" t="s">
        <v>1220</v>
      </c>
      <c r="B7211" s="11" t="str">
        <f>VLOOKUP(A7211,'Hold Harmless'!A$1:B$7201,2,FALSE)</f>
        <v>ZAPATA COUNTY ISD</v>
      </c>
      <c r="C7211" s="11">
        <v>4</v>
      </c>
      <c r="D7211" s="12">
        <v>13.729885057471273</v>
      </c>
      <c r="E7211" s="12">
        <v>511.66379310345877</v>
      </c>
      <c r="F7211" s="12">
        <v>525.39367816092999</v>
      </c>
      <c r="G7211" s="12">
        <v>0.93318587555455446</v>
      </c>
      <c r="H7211" s="12">
        <v>0.92038029871890381</v>
      </c>
      <c r="I7211" s="12">
        <v>1</v>
      </c>
      <c r="J7211" s="12">
        <v>525.39367816092999</v>
      </c>
      <c r="K7211" s="12">
        <v>0</v>
      </c>
      <c r="L7211" s="12">
        <v>0</v>
      </c>
      <c r="M7211" s="12">
        <v>0</v>
      </c>
      <c r="N7211" s="12">
        <v>525.39367816092999</v>
      </c>
    </row>
    <row r="7212" spans="1:15" x14ac:dyDescent="0.3">
      <c r="A7212" s="11" t="s">
        <v>1220</v>
      </c>
      <c r="B7212" s="11" t="str">
        <f>VLOOKUP(A7212,'Hold Harmless'!A$1:B$7201,2,FALSE)</f>
        <v>ZAPATA COUNTY ISD</v>
      </c>
      <c r="C7212" s="11">
        <v>5</v>
      </c>
      <c r="D7212" s="12">
        <v>125.09635416666676</v>
      </c>
      <c r="E7212" s="12">
        <v>387.70052083333485</v>
      </c>
      <c r="F7212" s="12">
        <v>512.79687500000159</v>
      </c>
      <c r="G7212" s="12">
        <v>0.93318587555455446</v>
      </c>
      <c r="H7212" s="12">
        <v>0.92038029871890381</v>
      </c>
      <c r="I7212" s="12">
        <v>1</v>
      </c>
      <c r="J7212" s="12">
        <v>512.79687500000159</v>
      </c>
      <c r="K7212" s="12">
        <v>0</v>
      </c>
      <c r="L7212" s="12">
        <v>0</v>
      </c>
      <c r="M7212" s="12">
        <v>0</v>
      </c>
      <c r="N7212" s="12">
        <v>512.79687500000159</v>
      </c>
    </row>
    <row r="7213" spans="1:15" ht="15" thickBot="1" x14ac:dyDescent="0.35">
      <c r="A7213" s="11" t="s">
        <v>1220</v>
      </c>
      <c r="B7213" s="11" t="str">
        <f>VLOOKUP(A7213,'Hold Harmless'!A$1:B$7201,2,FALSE)</f>
        <v>ZAPATA COUNTY ISD</v>
      </c>
      <c r="C7213" s="11">
        <v>6</v>
      </c>
      <c r="D7213" s="12">
        <v>135.3965517241385</v>
      </c>
      <c r="E7213" s="12">
        <v>385.35632183907842</v>
      </c>
      <c r="F7213" s="12">
        <v>520.75287356321689</v>
      </c>
      <c r="G7213" s="12">
        <v>0.93318587555455446</v>
      </c>
      <c r="H7213" s="12">
        <v>0.92038029871890381</v>
      </c>
      <c r="I7213" s="12">
        <v>1</v>
      </c>
      <c r="J7213" s="12">
        <v>520.75287356321689</v>
      </c>
      <c r="K7213" s="12">
        <v>0</v>
      </c>
      <c r="L7213" s="12">
        <v>0</v>
      </c>
      <c r="M7213" s="12">
        <v>0</v>
      </c>
      <c r="N7213" s="12">
        <v>520.75287356321689</v>
      </c>
      <c r="O7213" s="24">
        <f t="shared" ref="O7213" si="1200">SUM(N7208:N7213)</f>
        <v>3120.4126221264869</v>
      </c>
    </row>
    <row r="7214" spans="1:15" ht="15" thickTop="1" x14ac:dyDescent="0.3">
      <c r="A7214" s="2" t="s">
        <v>1221</v>
      </c>
      <c r="B7214" s="2" t="str">
        <f>VLOOKUP(A7214,'Hold Harmless'!A$1:B$7201,2,FALSE)</f>
        <v>CRYSTAL CITY ISD</v>
      </c>
      <c r="C7214" s="2">
        <v>1</v>
      </c>
      <c r="D7214" s="13">
        <v>71.690972222221802</v>
      </c>
      <c r="E7214" s="13">
        <v>195.03472222222234</v>
      </c>
      <c r="F7214" s="13">
        <v>266.72569444444412</v>
      </c>
      <c r="G7214" s="13">
        <v>0.94402023726619733</v>
      </c>
      <c r="H7214" s="13">
        <v>0.88832822793839961</v>
      </c>
      <c r="I7214" s="13">
        <v>1</v>
      </c>
      <c r="J7214" s="13">
        <v>266.72569444444412</v>
      </c>
      <c r="K7214" s="13">
        <v>0</v>
      </c>
      <c r="L7214" s="13">
        <v>0</v>
      </c>
      <c r="M7214" s="13">
        <v>0</v>
      </c>
      <c r="N7214" s="13">
        <v>266.72569444444412</v>
      </c>
    </row>
    <row r="7215" spans="1:15" x14ac:dyDescent="0.3">
      <c r="A7215" s="2" t="s">
        <v>1221</v>
      </c>
      <c r="B7215" s="2" t="str">
        <f>VLOOKUP(A7215,'Hold Harmless'!A$1:B$7201,2,FALSE)</f>
        <v>CRYSTAL CITY ISD</v>
      </c>
      <c r="C7215" s="2">
        <v>2</v>
      </c>
      <c r="D7215" s="13">
        <v>53.533333333333815</v>
      </c>
      <c r="E7215" s="13">
        <v>203.94666666666416</v>
      </c>
      <c r="F7215" s="13">
        <v>257.47999999999797</v>
      </c>
      <c r="G7215" s="13">
        <v>0.94402023726619733</v>
      </c>
      <c r="H7215" s="13">
        <v>0.88832822793839961</v>
      </c>
      <c r="I7215" s="13">
        <v>1</v>
      </c>
      <c r="J7215" s="13">
        <v>257.47999999999797</v>
      </c>
      <c r="K7215" s="13">
        <v>0</v>
      </c>
      <c r="L7215" s="13">
        <v>0</v>
      </c>
      <c r="M7215" s="13">
        <v>0</v>
      </c>
      <c r="N7215" s="13">
        <v>257.47999999999797</v>
      </c>
    </row>
    <row r="7216" spans="1:15" x14ac:dyDescent="0.3">
      <c r="A7216" s="2" t="s">
        <v>1221</v>
      </c>
      <c r="B7216" s="2" t="str">
        <f>VLOOKUP(A7216,'Hold Harmless'!A$1:B$7201,2,FALSE)</f>
        <v>CRYSTAL CITY ISD</v>
      </c>
      <c r="C7216" s="2">
        <v>3</v>
      </c>
      <c r="D7216" s="13">
        <v>79.578703703703084</v>
      </c>
      <c r="E7216" s="13">
        <v>175.40277777777681</v>
      </c>
      <c r="F7216" s="13">
        <v>254.98148148147988</v>
      </c>
      <c r="G7216" s="13">
        <v>0.94402023726619733</v>
      </c>
      <c r="H7216" s="13">
        <v>0.88832822793839961</v>
      </c>
      <c r="I7216" s="13">
        <v>1</v>
      </c>
      <c r="J7216" s="13">
        <v>254.98148148147988</v>
      </c>
      <c r="K7216" s="13">
        <v>0</v>
      </c>
      <c r="L7216" s="13">
        <v>0</v>
      </c>
      <c r="M7216" s="13">
        <v>0</v>
      </c>
      <c r="N7216" s="13">
        <v>254.98148148147988</v>
      </c>
    </row>
    <row r="7217" spans="1:15" x14ac:dyDescent="0.3">
      <c r="A7217" s="2" t="s">
        <v>1221</v>
      </c>
      <c r="B7217" s="2" t="str">
        <f>VLOOKUP(A7217,'Hold Harmless'!A$1:B$7201,2,FALSE)</f>
        <v>CRYSTAL CITY ISD</v>
      </c>
      <c r="C7217" s="2">
        <v>4</v>
      </c>
      <c r="D7217" s="13">
        <v>56.83333333333335</v>
      </c>
      <c r="E7217" s="13">
        <v>203.51666666666551</v>
      </c>
      <c r="F7217" s="13">
        <v>260.34999999999889</v>
      </c>
      <c r="G7217" s="13">
        <v>0.94402023726619733</v>
      </c>
      <c r="H7217" s="13">
        <v>0.88832822793839961</v>
      </c>
      <c r="I7217" s="13">
        <v>1</v>
      </c>
      <c r="J7217" s="13">
        <v>260.34999999999889</v>
      </c>
      <c r="K7217" s="13">
        <v>0</v>
      </c>
      <c r="L7217" s="13">
        <v>0</v>
      </c>
      <c r="M7217" s="13">
        <v>0</v>
      </c>
      <c r="N7217" s="13">
        <v>260.34999999999889</v>
      </c>
    </row>
    <row r="7218" spans="1:15" x14ac:dyDescent="0.3">
      <c r="A7218" s="2" t="s">
        <v>1221</v>
      </c>
      <c r="B7218" s="2" t="str">
        <f>VLOOKUP(A7218,'Hold Harmless'!A$1:B$7201,2,FALSE)</f>
        <v>CRYSTAL CITY ISD</v>
      </c>
      <c r="C7218" s="2">
        <v>5</v>
      </c>
      <c r="D7218" s="13">
        <v>85.598214285713695</v>
      </c>
      <c r="E7218" s="13">
        <v>176.42857142856937</v>
      </c>
      <c r="F7218" s="13">
        <v>262.02678571428305</v>
      </c>
      <c r="G7218" s="13">
        <v>0.94402023726619733</v>
      </c>
      <c r="H7218" s="13">
        <v>0.88832822793839961</v>
      </c>
      <c r="I7218" s="13">
        <v>1</v>
      </c>
      <c r="J7218" s="13">
        <v>262.02678571428305</v>
      </c>
      <c r="K7218" s="13">
        <v>0</v>
      </c>
      <c r="L7218" s="13">
        <v>0</v>
      </c>
      <c r="M7218" s="13">
        <v>0</v>
      </c>
      <c r="N7218" s="13">
        <v>262.02678571428305</v>
      </c>
    </row>
    <row r="7219" spans="1:15" ht="15" thickBot="1" x14ac:dyDescent="0.35">
      <c r="A7219" s="2" t="s">
        <v>1221</v>
      </c>
      <c r="B7219" s="2" t="str">
        <f>VLOOKUP(A7219,'Hold Harmless'!A$1:B$7201,2,FALSE)</f>
        <v>CRYSTAL CITY ISD</v>
      </c>
      <c r="C7219" s="2">
        <v>6</v>
      </c>
      <c r="D7219" s="13">
        <v>128.5945945945947</v>
      </c>
      <c r="E7219" s="13">
        <v>134.93693693693697</v>
      </c>
      <c r="F7219" s="13">
        <v>263.53153153153164</v>
      </c>
      <c r="G7219" s="13">
        <v>0.94402023726619733</v>
      </c>
      <c r="H7219" s="13">
        <v>0.88832822793839961</v>
      </c>
      <c r="I7219" s="13">
        <v>1</v>
      </c>
      <c r="J7219" s="13">
        <v>263.53153153153164</v>
      </c>
      <c r="K7219" s="13">
        <v>0</v>
      </c>
      <c r="L7219" s="13">
        <v>0</v>
      </c>
      <c r="M7219" s="13">
        <v>0</v>
      </c>
      <c r="N7219" s="13">
        <v>263.53153153153164</v>
      </c>
      <c r="O7219" s="24">
        <f t="shared" ref="O7219" si="1201">SUM(N7214:N7219)</f>
        <v>1565.0954931717356</v>
      </c>
    </row>
    <row r="7220" spans="1:15" ht="15" thickTop="1" x14ac:dyDescent="0.3">
      <c r="A7220" s="4" t="s">
        <v>1222</v>
      </c>
      <c r="B7220" s="4" t="str">
        <f>VLOOKUP(A7220,'Hold Harmless'!A$1:B$7201,2,FALSE)</f>
        <v>LA PRYOR ISD</v>
      </c>
      <c r="C7220" s="4">
        <v>1</v>
      </c>
      <c r="D7220" s="10">
        <v>28.232758620689602</v>
      </c>
      <c r="E7220" s="10">
        <v>52.603448275861915</v>
      </c>
      <c r="F7220" s="10">
        <v>80.836206896551516</v>
      </c>
      <c r="G7220" s="10">
        <v>0.94645790523297757</v>
      </c>
      <c r="H7220" s="10">
        <v>0.90753855007105189</v>
      </c>
      <c r="I7220" s="10">
        <v>1</v>
      </c>
      <c r="J7220" s="10">
        <v>80.836206896551516</v>
      </c>
      <c r="K7220" s="10">
        <v>0</v>
      </c>
      <c r="L7220" s="10">
        <v>0</v>
      </c>
      <c r="M7220" s="10">
        <v>0</v>
      </c>
      <c r="N7220" s="10">
        <v>80.836206896551516</v>
      </c>
    </row>
    <row r="7221" spans="1:15" x14ac:dyDescent="0.3">
      <c r="A7221" s="4" t="s">
        <v>1222</v>
      </c>
      <c r="B7221" s="4" t="str">
        <f>VLOOKUP(A7221,'Hold Harmless'!A$1:B$7201,2,FALSE)</f>
        <v>LA PRYOR ISD</v>
      </c>
      <c r="C7221" s="4">
        <v>2</v>
      </c>
      <c r="D7221" s="10">
        <v>39.793103448275865</v>
      </c>
      <c r="E7221" s="10">
        <v>37.089080459770081</v>
      </c>
      <c r="F7221" s="10">
        <v>76.882183908045945</v>
      </c>
      <c r="G7221" s="10">
        <v>0.94645790523297757</v>
      </c>
      <c r="H7221" s="10">
        <v>0.90753855007105189</v>
      </c>
      <c r="I7221" s="10">
        <v>1</v>
      </c>
      <c r="J7221" s="10">
        <v>76.882183908045945</v>
      </c>
      <c r="K7221" s="10">
        <v>0</v>
      </c>
      <c r="L7221" s="10">
        <v>0</v>
      </c>
      <c r="M7221" s="10">
        <v>0</v>
      </c>
      <c r="N7221" s="10">
        <v>76.882183908045945</v>
      </c>
    </row>
    <row r="7222" spans="1:15" x14ac:dyDescent="0.3">
      <c r="A7222" s="4" t="s">
        <v>1222</v>
      </c>
      <c r="B7222" s="4" t="str">
        <f>VLOOKUP(A7222,'Hold Harmless'!A$1:B$7201,2,FALSE)</f>
        <v>LA PRYOR ISD</v>
      </c>
      <c r="C7222" s="4">
        <v>3</v>
      </c>
      <c r="D7222" s="10">
        <v>42.695402298850617</v>
      </c>
      <c r="E7222" s="10">
        <v>32.96264367816088</v>
      </c>
      <c r="F7222" s="10">
        <v>75.658045977011497</v>
      </c>
      <c r="G7222" s="10">
        <v>0.94645790523297757</v>
      </c>
      <c r="H7222" s="10">
        <v>0.90753855007105189</v>
      </c>
      <c r="I7222" s="10">
        <v>1</v>
      </c>
      <c r="J7222" s="10">
        <v>75.658045977011497</v>
      </c>
      <c r="K7222" s="10">
        <v>0</v>
      </c>
      <c r="L7222" s="10">
        <v>0</v>
      </c>
      <c r="M7222" s="10">
        <v>0</v>
      </c>
      <c r="N7222" s="10">
        <v>75.658045977011497</v>
      </c>
    </row>
    <row r="7223" spans="1:15" x14ac:dyDescent="0.3">
      <c r="A7223" s="4" t="s">
        <v>1222</v>
      </c>
      <c r="B7223" s="4" t="str">
        <f>VLOOKUP(A7223,'Hold Harmless'!A$1:B$7201,2,FALSE)</f>
        <v>LA PRYOR ISD</v>
      </c>
      <c r="C7223" s="4">
        <v>4</v>
      </c>
      <c r="D7223" s="10">
        <v>54.563333333333354</v>
      </c>
      <c r="E7223" s="10">
        <v>21.573333333333334</v>
      </c>
      <c r="F7223" s="10">
        <v>76.136666666666684</v>
      </c>
      <c r="G7223" s="10">
        <v>0.94645790523297757</v>
      </c>
      <c r="H7223" s="10">
        <v>0.90753855007105189</v>
      </c>
      <c r="I7223" s="10">
        <v>1</v>
      </c>
      <c r="J7223" s="10">
        <v>76.136666666666684</v>
      </c>
      <c r="K7223" s="10">
        <v>0</v>
      </c>
      <c r="L7223" s="10">
        <v>0</v>
      </c>
      <c r="M7223" s="10">
        <v>0</v>
      </c>
      <c r="N7223" s="10">
        <v>76.136666666666684</v>
      </c>
    </row>
    <row r="7224" spans="1:15" x14ac:dyDescent="0.3">
      <c r="A7224" s="4" t="s">
        <v>1222</v>
      </c>
      <c r="B7224" s="4" t="str">
        <f>VLOOKUP(A7224,'Hold Harmless'!A$1:B$7201,2,FALSE)</f>
        <v>LA PRYOR ISD</v>
      </c>
      <c r="C7224" s="4">
        <v>5</v>
      </c>
      <c r="D7224" s="10">
        <v>60.65476190476187</v>
      </c>
      <c r="E7224" s="10">
        <v>14.294642857142877</v>
      </c>
      <c r="F7224" s="10">
        <v>74.949404761904745</v>
      </c>
      <c r="G7224" s="10">
        <v>0.94645790523297757</v>
      </c>
      <c r="H7224" s="10">
        <v>0.90753855007105189</v>
      </c>
      <c r="I7224" s="10">
        <v>1</v>
      </c>
      <c r="J7224" s="10">
        <v>74.949404761904745</v>
      </c>
      <c r="K7224" s="10">
        <v>0</v>
      </c>
      <c r="L7224" s="10">
        <v>0</v>
      </c>
      <c r="M7224" s="10">
        <v>0</v>
      </c>
      <c r="N7224" s="10">
        <v>74.949404761904745</v>
      </c>
    </row>
    <row r="7225" spans="1:15" ht="15" thickBot="1" x14ac:dyDescent="0.35">
      <c r="A7225" s="4" t="s">
        <v>1222</v>
      </c>
      <c r="B7225" s="4" t="str">
        <f>VLOOKUP(A7225,'Hold Harmless'!A$1:B$7201,2,FALSE)</f>
        <v>LA PRYOR ISD</v>
      </c>
      <c r="C7225" s="4">
        <v>6</v>
      </c>
      <c r="D7225" s="10">
        <v>67.758928571428484</v>
      </c>
      <c r="E7225" s="10">
        <v>7.5773809523809623</v>
      </c>
      <c r="F7225" s="10">
        <v>75.336309523809447</v>
      </c>
      <c r="G7225" s="10">
        <v>0.94645790523297757</v>
      </c>
      <c r="H7225" s="10">
        <v>0.90753855007105189</v>
      </c>
      <c r="I7225" s="10">
        <v>1</v>
      </c>
      <c r="J7225" s="10">
        <v>75.336309523809447</v>
      </c>
      <c r="K7225" s="10">
        <v>0</v>
      </c>
      <c r="L7225" s="10">
        <v>0</v>
      </c>
      <c r="M7225" s="10">
        <v>0</v>
      </c>
      <c r="N7225" s="10">
        <v>75.336309523809447</v>
      </c>
      <c r="O7225" s="24">
        <f t="shared" ref="O7225" si="1202">SUM(N7220:N7225)</f>
        <v>459.79881773398984</v>
      </c>
    </row>
    <row r="7226" spans="1:15" ht="15" thickTop="1" x14ac:dyDescent="0.3"/>
  </sheetData>
  <sortState xmlns:xlrd2="http://schemas.microsoft.com/office/spreadsheetml/2017/richdata2" ref="A2:N7225">
    <sortCondition ref="A2:A7225"/>
    <sortCondition ref="C2:C7225"/>
  </sortState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28A5-D3C3-48EB-8781-4C34C30F7A35}">
  <dimension ref="A1:I1208"/>
  <sheetViews>
    <sheetView workbookViewId="0">
      <selection activeCell="B2" sqref="B2"/>
    </sheetView>
  </sheetViews>
  <sheetFormatPr defaultRowHeight="14.4" x14ac:dyDescent="0.3"/>
  <cols>
    <col min="1" max="1" width="9.5546875" style="16" bestFit="1" customWidth="1"/>
    <col min="2" max="2" width="40.44140625" bestFit="1" customWidth="1"/>
    <col min="3" max="3" width="13.21875" bestFit="1" customWidth="1"/>
    <col min="4" max="4" width="14.21875" customWidth="1"/>
    <col min="5" max="5" width="10.21875" bestFit="1" customWidth="1"/>
    <col min="6" max="6" width="17.21875" customWidth="1"/>
    <col min="7" max="7" width="13.6640625" customWidth="1"/>
    <col min="8" max="8" width="12.77734375" style="19" customWidth="1"/>
    <col min="9" max="9" width="17.77734375" customWidth="1"/>
  </cols>
  <sheetData>
    <row r="1" spans="1:9" s="15" customFormat="1" ht="43.2" x14ac:dyDescent="0.3">
      <c r="A1" s="14" t="s">
        <v>2452</v>
      </c>
      <c r="B1" s="15" t="s">
        <v>2453</v>
      </c>
      <c r="C1" s="15" t="s">
        <v>2454</v>
      </c>
      <c r="D1" s="15" t="s">
        <v>2455</v>
      </c>
      <c r="E1" s="15" t="s">
        <v>2456</v>
      </c>
      <c r="F1" s="15" t="s">
        <v>2496</v>
      </c>
      <c r="G1" s="15" t="s">
        <v>2497</v>
      </c>
      <c r="H1" s="18" t="s">
        <v>2499</v>
      </c>
      <c r="I1" s="15" t="s">
        <v>2498</v>
      </c>
    </row>
    <row r="2" spans="1:9" x14ac:dyDescent="0.3">
      <c r="A2" s="16">
        <v>1902</v>
      </c>
      <c r="B2" t="s">
        <v>1240</v>
      </c>
      <c r="C2">
        <v>489</v>
      </c>
      <c r="D2">
        <v>535</v>
      </c>
      <c r="E2" s="19">
        <f>TRUNC(Table1[[#This Row],[On Campus Enrollment]]/Table1[[#This Row],[Total Number of Students]],3)</f>
        <v>0.91400000000000003</v>
      </c>
      <c r="F2">
        <v>536</v>
      </c>
      <c r="G2">
        <v>540</v>
      </c>
      <c r="H2" s="19">
        <f>Table1[[#This Row],[Total students on campus in 6th sixweek period]]/Table1[[#This Row],[Total Students in 6th sixweek period]]</f>
        <v>0.99259259259259258</v>
      </c>
      <c r="I2" t="str">
        <f>IF(OR(Table1[[#This Row],[Percent on Campus sixth sixweek]]&gt;=Table1[[#This Row],[% on Campus]],Table1[[#This Row],[Percent on Campus sixth sixweek]]&gt;=0.8),"YES","NO")</f>
        <v>YES</v>
      </c>
    </row>
    <row r="3" spans="1:9" x14ac:dyDescent="0.3">
      <c r="A3" s="16">
        <v>1903</v>
      </c>
      <c r="B3" t="s">
        <v>1242</v>
      </c>
      <c r="C3">
        <v>1072</v>
      </c>
      <c r="D3">
        <v>1180</v>
      </c>
      <c r="E3" s="19">
        <f>TRUNC(Table1[[#This Row],[On Campus Enrollment]]/Table1[[#This Row],[Total Number of Students]],3)</f>
        <v>0.90800000000000003</v>
      </c>
      <c r="F3">
        <v>1144</v>
      </c>
      <c r="G3">
        <v>1151</v>
      </c>
      <c r="H3" s="19">
        <f>Table1[[#This Row],[Total students on campus in 6th sixweek period]]/Table1[[#This Row],[Total Students in 6th sixweek period]]</f>
        <v>0.99391833188531709</v>
      </c>
      <c r="I3" t="str">
        <f>IF(OR(Table1[[#This Row],[Percent on Campus sixth sixweek]]&gt;=Table1[[#This Row],[% on Campus]],Table1[[#This Row],[Percent on Campus sixth sixweek]]&gt;=0.8),"YES","NO")</f>
        <v>YES</v>
      </c>
    </row>
    <row r="4" spans="1:9" x14ac:dyDescent="0.3">
      <c r="A4" s="16">
        <v>1904</v>
      </c>
      <c r="B4" t="s">
        <v>1243</v>
      </c>
      <c r="C4">
        <v>697</v>
      </c>
      <c r="D4">
        <v>764</v>
      </c>
      <c r="E4" s="19">
        <f>TRUNC(Table1[[#This Row],[On Campus Enrollment]]/Table1[[#This Row],[Total Number of Students]],3)</f>
        <v>0.91200000000000003</v>
      </c>
      <c r="F4">
        <v>733</v>
      </c>
      <c r="G4">
        <v>736</v>
      </c>
      <c r="H4" s="19">
        <f>Table1[[#This Row],[Total students on campus in 6th sixweek period]]/Table1[[#This Row],[Total Students in 6th sixweek period]]</f>
        <v>0.99592391304347827</v>
      </c>
      <c r="I4" t="str">
        <f>IF(OR(Table1[[#This Row],[Percent on Campus sixth sixweek]]&gt;=Table1[[#This Row],[% on Campus]],Table1[[#This Row],[Percent on Campus sixth sixweek]]&gt;=0.8),"YES","NO")</f>
        <v>YES</v>
      </c>
    </row>
    <row r="5" spans="1:9" x14ac:dyDescent="0.3">
      <c r="A5" s="16">
        <v>1906</v>
      </c>
      <c r="B5" t="s">
        <v>1244</v>
      </c>
      <c r="C5">
        <v>335</v>
      </c>
      <c r="D5">
        <v>335</v>
      </c>
      <c r="E5" s="19">
        <f>TRUNC(Table1[[#This Row],[On Campus Enrollment]]/Table1[[#This Row],[Total Number of Students]],3)</f>
        <v>1</v>
      </c>
      <c r="F5">
        <v>326</v>
      </c>
      <c r="G5">
        <v>327</v>
      </c>
      <c r="H5" s="19">
        <f>Table1[[#This Row],[Total students on campus in 6th sixweek period]]/Table1[[#This Row],[Total Students in 6th sixweek period]]</f>
        <v>0.99694189602446481</v>
      </c>
      <c r="I5" t="str">
        <f>IF(OR(Table1[[#This Row],[Percent on Campus sixth sixweek]]&gt;=Table1[[#This Row],[% on Campus]],Table1[[#This Row],[Percent on Campus sixth sixweek]]&gt;=0.8),"YES","NO")</f>
        <v>YES</v>
      </c>
    </row>
    <row r="6" spans="1:9" x14ac:dyDescent="0.3">
      <c r="A6" s="16">
        <v>1907</v>
      </c>
      <c r="B6" t="s">
        <v>1245</v>
      </c>
      <c r="C6">
        <v>2870</v>
      </c>
      <c r="D6">
        <v>3361</v>
      </c>
      <c r="E6" s="19">
        <f>TRUNC(Table1[[#This Row],[On Campus Enrollment]]/Table1[[#This Row],[Total Number of Students]],3)</f>
        <v>0.85299999999999998</v>
      </c>
      <c r="F6">
        <v>3126</v>
      </c>
      <c r="G6">
        <v>3280</v>
      </c>
      <c r="H6" s="19">
        <f>Table1[[#This Row],[Total students on campus in 6th sixweek period]]/Table1[[#This Row],[Total Students in 6th sixweek period]]</f>
        <v>0.95304878048780484</v>
      </c>
      <c r="I6" t="str">
        <f>IF(OR(Table1[[#This Row],[Percent on Campus sixth sixweek]]&gt;=Table1[[#This Row],[% on Campus]],Table1[[#This Row],[Percent on Campus sixth sixweek]]&gt;=0.8),"YES","NO")</f>
        <v>YES</v>
      </c>
    </row>
    <row r="7" spans="1:9" x14ac:dyDescent="0.3">
      <c r="A7" s="16">
        <v>1908</v>
      </c>
      <c r="B7" t="s">
        <v>1246</v>
      </c>
      <c r="C7">
        <v>1169</v>
      </c>
      <c r="D7">
        <v>1335</v>
      </c>
      <c r="E7" s="19">
        <f>TRUNC(Table1[[#This Row],[On Campus Enrollment]]/Table1[[#This Row],[Total Number of Students]],3)</f>
        <v>0.875</v>
      </c>
      <c r="F7">
        <v>1258</v>
      </c>
      <c r="G7">
        <v>1322</v>
      </c>
      <c r="H7" s="19">
        <f>Table1[[#This Row],[Total students on campus in 6th sixweek period]]/Table1[[#This Row],[Total Students in 6th sixweek period]]</f>
        <v>0.95158850226928893</v>
      </c>
      <c r="I7" t="str">
        <f>IF(OR(Table1[[#This Row],[Percent on Campus sixth sixweek]]&gt;=Table1[[#This Row],[% on Campus]],Table1[[#This Row],[Percent on Campus sixth sixweek]]&gt;=0.8),"YES","NO")</f>
        <v>YES</v>
      </c>
    </row>
    <row r="8" spans="1:9" x14ac:dyDescent="0.3">
      <c r="A8" s="16">
        <v>1909</v>
      </c>
      <c r="B8" t="s">
        <v>1247</v>
      </c>
      <c r="C8">
        <v>328</v>
      </c>
      <c r="D8">
        <v>357</v>
      </c>
      <c r="E8" s="19">
        <f>TRUNC(Table1[[#This Row],[On Campus Enrollment]]/Table1[[#This Row],[Total Number of Students]],3)</f>
        <v>0.91800000000000004</v>
      </c>
      <c r="F8">
        <v>363</v>
      </c>
      <c r="G8">
        <v>434</v>
      </c>
      <c r="H8" s="19">
        <f>Table1[[#This Row],[Total students on campus in 6th sixweek period]]/Table1[[#This Row],[Total Students in 6th sixweek period]]</f>
        <v>0.83640552995391704</v>
      </c>
      <c r="I8" t="str">
        <f>IF(OR(Table1[[#This Row],[Percent on Campus sixth sixweek]]&gt;=Table1[[#This Row],[% on Campus]],Table1[[#This Row],[Percent on Campus sixth sixweek]]&gt;=0.8),"YES","NO")</f>
        <v>YES</v>
      </c>
    </row>
    <row r="9" spans="1:9" x14ac:dyDescent="0.3">
      <c r="A9" s="16">
        <v>2901</v>
      </c>
      <c r="B9" t="s">
        <v>1248</v>
      </c>
      <c r="C9">
        <v>3635</v>
      </c>
      <c r="D9">
        <v>4120</v>
      </c>
      <c r="E9" s="19">
        <f>TRUNC(Table1[[#This Row],[On Campus Enrollment]]/Table1[[#This Row],[Total Number of Students]],3)</f>
        <v>0.88200000000000001</v>
      </c>
      <c r="F9">
        <v>3971</v>
      </c>
      <c r="G9">
        <v>4011</v>
      </c>
      <c r="H9" s="19">
        <f>Table1[[#This Row],[Total students on campus in 6th sixweek period]]/Table1[[#This Row],[Total Students in 6th sixweek period]]</f>
        <v>0.99002742458239845</v>
      </c>
      <c r="I9" t="str">
        <f>IF(OR(Table1[[#This Row],[Percent on Campus sixth sixweek]]&gt;=Table1[[#This Row],[% on Campus]],Table1[[#This Row],[Percent on Campus sixth sixweek]]&gt;=0.8),"YES","NO")</f>
        <v>YES</v>
      </c>
    </row>
    <row r="10" spans="1:9" x14ac:dyDescent="0.3">
      <c r="A10" s="16">
        <v>3801</v>
      </c>
      <c r="B10" t="s">
        <v>1249</v>
      </c>
      <c r="C10">
        <v>737</v>
      </c>
      <c r="D10">
        <v>976</v>
      </c>
      <c r="E10" s="19">
        <f>TRUNC(Table1[[#This Row],[On Campus Enrollment]]/Table1[[#This Row],[Total Number of Students]],3)</f>
        <v>0.755</v>
      </c>
      <c r="F10">
        <v>737</v>
      </c>
      <c r="G10">
        <v>893</v>
      </c>
      <c r="H10" s="19">
        <f>Table1[[#This Row],[Total students on campus in 6th sixweek period]]/Table1[[#This Row],[Total Students in 6th sixweek period]]</f>
        <v>0.82530795072788354</v>
      </c>
      <c r="I10" t="str">
        <f>IF(OR(Table1[[#This Row],[Percent on Campus sixth sixweek]]&gt;=Table1[[#This Row],[% on Campus]],Table1[[#This Row],[Percent on Campus sixth sixweek]]&gt;=0.8),"YES","NO")</f>
        <v>YES</v>
      </c>
    </row>
    <row r="11" spans="1:9" x14ac:dyDescent="0.3">
      <c r="A11" s="16">
        <v>3902</v>
      </c>
      <c r="B11" t="s">
        <v>1250</v>
      </c>
      <c r="C11">
        <v>2502</v>
      </c>
      <c r="D11">
        <v>2761</v>
      </c>
      <c r="E11" s="19">
        <f>TRUNC(Table1[[#This Row],[On Campus Enrollment]]/Table1[[#This Row],[Total Number of Students]],3)</f>
        <v>0.90600000000000003</v>
      </c>
      <c r="F11">
        <v>2737</v>
      </c>
      <c r="G11">
        <v>2777</v>
      </c>
      <c r="H11" s="19">
        <f>Table1[[#This Row],[Total students on campus in 6th sixweek period]]/Table1[[#This Row],[Total Students in 6th sixweek period]]</f>
        <v>0.98559596687072382</v>
      </c>
      <c r="I11" t="str">
        <f>IF(OR(Table1[[#This Row],[Percent on Campus sixth sixweek]]&gt;=Table1[[#This Row],[% on Campus]],Table1[[#This Row],[Percent on Campus sixth sixweek]]&gt;=0.8),"YES","NO")</f>
        <v>YES</v>
      </c>
    </row>
    <row r="12" spans="1:9" x14ac:dyDescent="0.3">
      <c r="A12" s="16">
        <v>3903</v>
      </c>
      <c r="B12" t="s">
        <v>1251</v>
      </c>
      <c r="C12">
        <v>6120</v>
      </c>
      <c r="D12">
        <v>7395</v>
      </c>
      <c r="E12" s="19">
        <f>TRUNC(Table1[[#This Row],[On Campus Enrollment]]/Table1[[#This Row],[Total Number of Students]],3)</f>
        <v>0.82699999999999996</v>
      </c>
      <c r="F12">
        <v>6995</v>
      </c>
      <c r="G12">
        <v>7224</v>
      </c>
      <c r="H12" s="19">
        <f>Table1[[#This Row],[Total students on campus in 6th sixweek period]]/Table1[[#This Row],[Total Students in 6th sixweek period]]</f>
        <v>0.9683001107419712</v>
      </c>
      <c r="I12" t="str">
        <f>IF(OR(Table1[[#This Row],[Percent on Campus sixth sixweek]]&gt;=Table1[[#This Row],[% on Campus]],Table1[[#This Row],[Percent on Campus sixth sixweek]]&gt;=0.8),"YES","NO")</f>
        <v>YES</v>
      </c>
    </row>
    <row r="13" spans="1:9" x14ac:dyDescent="0.3">
      <c r="A13" s="16">
        <v>3904</v>
      </c>
      <c r="B13" t="s">
        <v>1252</v>
      </c>
      <c r="C13">
        <v>1553</v>
      </c>
      <c r="D13">
        <v>1570</v>
      </c>
      <c r="E13" s="19">
        <f>TRUNC(Table1[[#This Row],[On Campus Enrollment]]/Table1[[#This Row],[Total Number of Students]],3)</f>
        <v>0.98899999999999999</v>
      </c>
      <c r="F13">
        <v>1547</v>
      </c>
      <c r="G13">
        <v>1570</v>
      </c>
      <c r="H13" s="19">
        <f>Table1[[#This Row],[Total students on campus in 6th sixweek period]]/Table1[[#This Row],[Total Students in 6th sixweek period]]</f>
        <v>0.98535031847133758</v>
      </c>
      <c r="I13" t="str">
        <f>IF(OR(Table1[[#This Row],[Percent on Campus sixth sixweek]]&gt;=Table1[[#This Row],[% on Campus]],Table1[[#This Row],[Percent on Campus sixth sixweek]]&gt;=0.8),"YES","NO")</f>
        <v>YES</v>
      </c>
    </row>
    <row r="14" spans="1:9" x14ac:dyDescent="0.3">
      <c r="A14" s="16">
        <v>3905</v>
      </c>
      <c r="B14" t="s">
        <v>1253</v>
      </c>
      <c r="C14">
        <v>1542</v>
      </c>
      <c r="D14">
        <v>1697</v>
      </c>
      <c r="E14" s="19">
        <f>TRUNC(Table1[[#This Row],[On Campus Enrollment]]/Table1[[#This Row],[Total Number of Students]],3)</f>
        <v>0.90800000000000003</v>
      </c>
      <c r="F14">
        <v>1584</v>
      </c>
      <c r="G14">
        <v>1656</v>
      </c>
      <c r="H14" s="19">
        <f>Table1[[#This Row],[Total students on campus in 6th sixweek period]]/Table1[[#This Row],[Total Students in 6th sixweek period]]</f>
        <v>0.95652173913043481</v>
      </c>
      <c r="I14" t="str">
        <f>IF(OR(Table1[[#This Row],[Percent on Campus sixth sixweek]]&gt;=Table1[[#This Row],[% on Campus]],Table1[[#This Row],[Percent on Campus sixth sixweek]]&gt;=0.8),"YES","NO")</f>
        <v>YES</v>
      </c>
    </row>
    <row r="15" spans="1:9" x14ac:dyDescent="0.3">
      <c r="A15" s="16">
        <v>3906</v>
      </c>
      <c r="B15" t="s">
        <v>1254</v>
      </c>
      <c r="C15">
        <v>289</v>
      </c>
      <c r="D15">
        <v>295</v>
      </c>
      <c r="E15" s="19">
        <f>TRUNC(Table1[[#This Row],[On Campus Enrollment]]/Table1[[#This Row],[Total Number of Students]],3)</f>
        <v>0.97899999999999998</v>
      </c>
      <c r="F15">
        <v>278</v>
      </c>
      <c r="G15">
        <v>290</v>
      </c>
      <c r="H15" s="19">
        <f>Table1[[#This Row],[Total students on campus in 6th sixweek period]]/Table1[[#This Row],[Total Students in 6th sixweek period]]</f>
        <v>0.95862068965517244</v>
      </c>
      <c r="I15" t="str">
        <f>IF(OR(Table1[[#This Row],[Percent on Campus sixth sixweek]]&gt;=Table1[[#This Row],[% on Campus]],Table1[[#This Row],[Percent on Campus sixth sixweek]]&gt;=0.8),"YES","NO")</f>
        <v>YES</v>
      </c>
    </row>
    <row r="16" spans="1:9" x14ac:dyDescent="0.3">
      <c r="A16" s="16">
        <v>3907</v>
      </c>
      <c r="B16" t="s">
        <v>1255</v>
      </c>
      <c r="C16">
        <v>1316</v>
      </c>
      <c r="D16">
        <v>1438</v>
      </c>
      <c r="E16" s="19">
        <f>TRUNC(Table1[[#This Row],[On Campus Enrollment]]/Table1[[#This Row],[Total Number of Students]],3)</f>
        <v>0.91500000000000004</v>
      </c>
      <c r="F16">
        <v>1404</v>
      </c>
      <c r="G16">
        <v>1745</v>
      </c>
      <c r="H16" s="19">
        <f>Table1[[#This Row],[Total students on campus in 6th sixweek period]]/Table1[[#This Row],[Total Students in 6th sixweek period]]</f>
        <v>0.80458452722063034</v>
      </c>
      <c r="I16" t="str">
        <f>IF(OR(Table1[[#This Row],[Percent on Campus sixth sixweek]]&gt;=Table1[[#This Row],[% on Campus]],Table1[[#This Row],[Percent on Campus sixth sixweek]]&gt;=0.8),"YES","NO")</f>
        <v>YES</v>
      </c>
    </row>
    <row r="17" spans="1:9" x14ac:dyDescent="0.3">
      <c r="A17" s="16">
        <v>4901</v>
      </c>
      <c r="B17" t="s">
        <v>1256</v>
      </c>
      <c r="C17">
        <v>2271</v>
      </c>
      <c r="D17">
        <v>3007</v>
      </c>
      <c r="E17" s="19">
        <f>TRUNC(Table1[[#This Row],[On Campus Enrollment]]/Table1[[#This Row],[Total Number of Students]],3)</f>
        <v>0.755</v>
      </c>
      <c r="F17">
        <v>2794</v>
      </c>
      <c r="G17">
        <v>2920</v>
      </c>
      <c r="H17" s="19">
        <f>Table1[[#This Row],[Total students on campus in 6th sixweek period]]/Table1[[#This Row],[Total Students in 6th sixweek period]]</f>
        <v>0.95684931506849313</v>
      </c>
      <c r="I17" t="str">
        <f>IF(OR(Table1[[#This Row],[Percent on Campus sixth sixweek]]&gt;=Table1[[#This Row],[% on Campus]],Table1[[#This Row],[Percent on Campus sixth sixweek]]&gt;=0.8),"YES","NO")</f>
        <v>YES</v>
      </c>
    </row>
    <row r="18" spans="1:9" x14ac:dyDescent="0.3">
      <c r="A18" s="16">
        <v>5901</v>
      </c>
      <c r="B18" t="s">
        <v>1257</v>
      </c>
      <c r="C18">
        <v>477</v>
      </c>
      <c r="D18">
        <v>491</v>
      </c>
      <c r="E18" s="19">
        <f>TRUNC(Table1[[#This Row],[On Campus Enrollment]]/Table1[[#This Row],[Total Number of Students]],3)</f>
        <v>0.97099999999999997</v>
      </c>
      <c r="F18">
        <v>471</v>
      </c>
      <c r="G18">
        <v>485</v>
      </c>
      <c r="H18" s="19">
        <f>Table1[[#This Row],[Total students on campus in 6th sixweek period]]/Table1[[#This Row],[Total Students in 6th sixweek period]]</f>
        <v>0.97113402061855669</v>
      </c>
      <c r="I18" t="str">
        <f>IF(OR(Table1[[#This Row],[Percent on Campus sixth sixweek]]&gt;=Table1[[#This Row],[% on Campus]],Table1[[#This Row],[Percent on Campus sixth sixweek]]&gt;=0.8),"YES","NO")</f>
        <v>YES</v>
      </c>
    </row>
    <row r="19" spans="1:9" x14ac:dyDescent="0.3">
      <c r="A19" s="16">
        <v>5902</v>
      </c>
      <c r="B19" t="s">
        <v>1258</v>
      </c>
      <c r="C19">
        <v>1001</v>
      </c>
      <c r="D19">
        <v>1065</v>
      </c>
      <c r="E19" s="19">
        <f>TRUNC(Table1[[#This Row],[On Campus Enrollment]]/Table1[[#This Row],[Total Number of Students]],3)</f>
        <v>0.93899999999999995</v>
      </c>
      <c r="F19">
        <v>1065</v>
      </c>
      <c r="G19">
        <v>1075</v>
      </c>
      <c r="H19" s="19">
        <f>Table1[[#This Row],[Total students on campus in 6th sixweek period]]/Table1[[#This Row],[Total Students in 6th sixweek period]]</f>
        <v>0.99069767441860468</v>
      </c>
      <c r="I19" t="str">
        <f>IF(OR(Table1[[#This Row],[Percent on Campus sixth sixweek]]&gt;=Table1[[#This Row],[% on Campus]],Table1[[#This Row],[Percent on Campus sixth sixweek]]&gt;=0.8),"YES","NO")</f>
        <v>YES</v>
      </c>
    </row>
    <row r="20" spans="1:9" x14ac:dyDescent="0.3">
      <c r="A20" s="16">
        <v>5904</v>
      </c>
      <c r="B20" t="s">
        <v>1259</v>
      </c>
      <c r="C20">
        <v>406</v>
      </c>
      <c r="D20">
        <v>418</v>
      </c>
      <c r="E20" s="19">
        <f>TRUNC(Table1[[#This Row],[On Campus Enrollment]]/Table1[[#This Row],[Total Number of Students]],3)</f>
        <v>0.97099999999999997</v>
      </c>
      <c r="F20">
        <v>423</v>
      </c>
      <c r="G20">
        <v>430</v>
      </c>
      <c r="H20" s="19">
        <f>Table1[[#This Row],[Total students on campus in 6th sixweek period]]/Table1[[#This Row],[Total Students in 6th sixweek period]]</f>
        <v>0.98372093023255813</v>
      </c>
      <c r="I20" t="str">
        <f>IF(OR(Table1[[#This Row],[Percent on Campus sixth sixweek]]&gt;=Table1[[#This Row],[% on Campus]],Table1[[#This Row],[Percent on Campus sixth sixweek]]&gt;=0.8),"YES","NO")</f>
        <v>YES</v>
      </c>
    </row>
    <row r="21" spans="1:9" x14ac:dyDescent="0.3">
      <c r="A21" s="16">
        <v>6902</v>
      </c>
      <c r="B21" t="s">
        <v>1260</v>
      </c>
      <c r="C21">
        <v>267</v>
      </c>
      <c r="D21">
        <v>305</v>
      </c>
      <c r="E21" s="19">
        <f>TRUNC(Table1[[#This Row],[On Campus Enrollment]]/Table1[[#This Row],[Total Number of Students]],3)</f>
        <v>0.875</v>
      </c>
      <c r="F21">
        <v>293</v>
      </c>
      <c r="G21">
        <v>294</v>
      </c>
      <c r="H21" s="19">
        <f>Table1[[#This Row],[Total students on campus in 6th sixweek period]]/Table1[[#This Row],[Total Students in 6th sixweek period]]</f>
        <v>0.99659863945578231</v>
      </c>
      <c r="I21" t="str">
        <f>IF(OR(Table1[[#This Row],[Percent on Campus sixth sixweek]]&gt;=Table1[[#This Row],[% on Campus]],Table1[[#This Row],[Percent on Campus sixth sixweek]]&gt;=0.8),"YES","NO")</f>
        <v>YES</v>
      </c>
    </row>
    <row r="22" spans="1:9" x14ac:dyDescent="0.3">
      <c r="A22" s="16">
        <v>7901</v>
      </c>
      <c r="B22" t="s">
        <v>1261</v>
      </c>
      <c r="C22">
        <v>351</v>
      </c>
      <c r="D22">
        <v>410</v>
      </c>
      <c r="E22" s="19">
        <f>TRUNC(Table1[[#This Row],[On Campus Enrollment]]/Table1[[#This Row],[Total Number of Students]],3)</f>
        <v>0.85599999999999998</v>
      </c>
      <c r="F22">
        <v>388</v>
      </c>
      <c r="G22">
        <v>397</v>
      </c>
      <c r="H22" s="19">
        <f>Table1[[#This Row],[Total students on campus in 6th sixweek period]]/Table1[[#This Row],[Total Students in 6th sixweek period]]</f>
        <v>0.97732997481108308</v>
      </c>
      <c r="I22" t="str">
        <f>IF(OR(Table1[[#This Row],[Percent on Campus sixth sixweek]]&gt;=Table1[[#This Row],[% on Campus]],Table1[[#This Row],[Percent on Campus sixth sixweek]]&gt;=0.8),"YES","NO")</f>
        <v>YES</v>
      </c>
    </row>
    <row r="23" spans="1:9" x14ac:dyDescent="0.3">
      <c r="A23" s="16">
        <v>7902</v>
      </c>
      <c r="B23" t="s">
        <v>1262</v>
      </c>
      <c r="C23">
        <v>1318</v>
      </c>
      <c r="D23">
        <v>1554</v>
      </c>
      <c r="E23" s="19">
        <f>TRUNC(Table1[[#This Row],[On Campus Enrollment]]/Table1[[#This Row],[Total Number of Students]],3)</f>
        <v>0.84799999999999998</v>
      </c>
      <c r="F23">
        <v>1446</v>
      </c>
      <c r="G23">
        <v>1512</v>
      </c>
      <c r="H23" s="19">
        <f>Table1[[#This Row],[Total students on campus in 6th sixweek period]]/Table1[[#This Row],[Total Students in 6th sixweek period]]</f>
        <v>0.95634920634920639</v>
      </c>
      <c r="I23" t="str">
        <f>IF(OR(Table1[[#This Row],[Percent on Campus sixth sixweek]]&gt;=Table1[[#This Row],[% on Campus]],Table1[[#This Row],[Percent on Campus sixth sixweek]]&gt;=0.8),"YES","NO")</f>
        <v>YES</v>
      </c>
    </row>
    <row r="24" spans="1:9" x14ac:dyDescent="0.3">
      <c r="A24" s="16">
        <v>7904</v>
      </c>
      <c r="B24" t="s">
        <v>1263</v>
      </c>
      <c r="C24">
        <v>1184</v>
      </c>
      <c r="D24">
        <v>1755</v>
      </c>
      <c r="E24" s="19">
        <f>TRUNC(Table1[[#This Row],[On Campus Enrollment]]/Table1[[#This Row],[Total Number of Students]],3)</f>
        <v>0.67400000000000004</v>
      </c>
      <c r="F24">
        <v>1620</v>
      </c>
      <c r="G24">
        <v>1661</v>
      </c>
      <c r="H24" s="19">
        <f>Table1[[#This Row],[Total students on campus in 6th sixweek period]]/Table1[[#This Row],[Total Students in 6th sixweek period]]</f>
        <v>0.97531607465382297</v>
      </c>
      <c r="I24" t="str">
        <f>IF(OR(Table1[[#This Row],[Percent on Campus sixth sixweek]]&gt;=Table1[[#This Row],[% on Campus]],Table1[[#This Row],[Percent on Campus sixth sixweek]]&gt;=0.8),"YES","NO")</f>
        <v>YES</v>
      </c>
    </row>
    <row r="25" spans="1:9" x14ac:dyDescent="0.3">
      <c r="A25" s="16">
        <v>7905</v>
      </c>
      <c r="B25" t="s">
        <v>1264</v>
      </c>
      <c r="C25">
        <v>2726</v>
      </c>
      <c r="D25">
        <v>3398</v>
      </c>
      <c r="E25" s="19">
        <f>TRUNC(Table1[[#This Row],[On Campus Enrollment]]/Table1[[#This Row],[Total Number of Students]],3)</f>
        <v>0.80200000000000005</v>
      </c>
      <c r="F25">
        <v>3135</v>
      </c>
      <c r="G25">
        <v>3211</v>
      </c>
      <c r="H25" s="19">
        <f>Table1[[#This Row],[Total students on campus in 6th sixweek period]]/Table1[[#This Row],[Total Students in 6th sixweek period]]</f>
        <v>0.97633136094674555</v>
      </c>
      <c r="I25" t="str">
        <f>IF(OR(Table1[[#This Row],[Percent on Campus sixth sixweek]]&gt;=Table1[[#This Row],[% on Campus]],Table1[[#This Row],[Percent on Campus sixth sixweek]]&gt;=0.8),"YES","NO")</f>
        <v>YES</v>
      </c>
    </row>
    <row r="26" spans="1:9" x14ac:dyDescent="0.3">
      <c r="A26" s="16">
        <v>7906</v>
      </c>
      <c r="B26" t="s">
        <v>1265</v>
      </c>
      <c r="C26">
        <v>1020</v>
      </c>
      <c r="D26">
        <v>1600</v>
      </c>
      <c r="E26" s="19">
        <f>TRUNC(Table1[[#This Row],[On Campus Enrollment]]/Table1[[#This Row],[Total Number of Students]],3)</f>
        <v>0.63700000000000001</v>
      </c>
      <c r="F26">
        <v>1396</v>
      </c>
      <c r="G26">
        <v>1512</v>
      </c>
      <c r="H26" s="19">
        <f>Table1[[#This Row],[Total students on campus in 6th sixweek period]]/Table1[[#This Row],[Total Students in 6th sixweek period]]</f>
        <v>0.92328042328042326</v>
      </c>
      <c r="I26" t="str">
        <f>IF(OR(Table1[[#This Row],[Percent on Campus sixth sixweek]]&gt;=Table1[[#This Row],[% on Campus]],Table1[[#This Row],[Percent on Campus sixth sixweek]]&gt;=0.8),"YES","NO")</f>
        <v>YES</v>
      </c>
    </row>
    <row r="27" spans="1:9" x14ac:dyDescent="0.3">
      <c r="A27" s="16">
        <v>8901</v>
      </c>
      <c r="B27" t="s">
        <v>1266</v>
      </c>
      <c r="C27">
        <v>2094</v>
      </c>
      <c r="D27">
        <v>2184</v>
      </c>
      <c r="E27" s="19">
        <f>TRUNC(Table1[[#This Row],[On Campus Enrollment]]/Table1[[#This Row],[Total Number of Students]],3)</f>
        <v>0.95799999999999996</v>
      </c>
      <c r="F27">
        <v>2133</v>
      </c>
      <c r="G27">
        <v>2179</v>
      </c>
      <c r="H27" s="19">
        <f>Table1[[#This Row],[Total students on campus in 6th sixweek period]]/Table1[[#This Row],[Total Students in 6th sixweek period]]</f>
        <v>0.97888939880679215</v>
      </c>
      <c r="I27" t="str">
        <f>IF(OR(Table1[[#This Row],[Percent on Campus sixth sixweek]]&gt;=Table1[[#This Row],[% on Campus]],Table1[[#This Row],[Percent on Campus sixth sixweek]]&gt;=0.8),"YES","NO")</f>
        <v>YES</v>
      </c>
    </row>
    <row r="28" spans="1:9" x14ac:dyDescent="0.3">
      <c r="A28" s="16">
        <v>8902</v>
      </c>
      <c r="B28" t="s">
        <v>1267</v>
      </c>
      <c r="C28">
        <v>2494</v>
      </c>
      <c r="D28">
        <v>2788</v>
      </c>
      <c r="E28" s="19">
        <f>TRUNC(Table1[[#This Row],[On Campus Enrollment]]/Table1[[#This Row],[Total Number of Students]],3)</f>
        <v>0.89400000000000002</v>
      </c>
      <c r="F28">
        <v>2607</v>
      </c>
      <c r="G28">
        <v>2686</v>
      </c>
      <c r="H28" s="19">
        <f>Table1[[#This Row],[Total students on campus in 6th sixweek period]]/Table1[[#This Row],[Total Students in 6th sixweek period]]</f>
        <v>0.97058823529411764</v>
      </c>
      <c r="I28" t="str">
        <f>IF(OR(Table1[[#This Row],[Percent on Campus sixth sixweek]]&gt;=Table1[[#This Row],[% on Campus]],Table1[[#This Row],[Percent on Campus sixth sixweek]]&gt;=0.8),"YES","NO")</f>
        <v>YES</v>
      </c>
    </row>
    <row r="29" spans="1:9" x14ac:dyDescent="0.3">
      <c r="A29" s="16">
        <v>8903</v>
      </c>
      <c r="B29" t="s">
        <v>1268</v>
      </c>
      <c r="C29">
        <v>646</v>
      </c>
      <c r="D29">
        <v>793</v>
      </c>
      <c r="E29" s="19">
        <f>TRUNC(Table1[[#This Row],[On Campus Enrollment]]/Table1[[#This Row],[Total Number of Students]],3)</f>
        <v>0.81399999999999995</v>
      </c>
      <c r="F29">
        <v>765</v>
      </c>
      <c r="G29">
        <v>767</v>
      </c>
      <c r="H29" s="19">
        <f>Table1[[#This Row],[Total students on campus in 6th sixweek period]]/Table1[[#This Row],[Total Students in 6th sixweek period]]</f>
        <v>0.99739243807040412</v>
      </c>
      <c r="I29" t="str">
        <f>IF(OR(Table1[[#This Row],[Percent on Campus sixth sixweek]]&gt;=Table1[[#This Row],[% on Campus]],Table1[[#This Row],[Percent on Campus sixth sixweek]]&gt;=0.8),"YES","NO")</f>
        <v>YES</v>
      </c>
    </row>
    <row r="30" spans="1:9" x14ac:dyDescent="0.3">
      <c r="A30" s="16">
        <v>9901</v>
      </c>
      <c r="B30" t="s">
        <v>1269</v>
      </c>
      <c r="C30">
        <v>1272</v>
      </c>
      <c r="D30">
        <v>1331</v>
      </c>
      <c r="E30" s="19">
        <f>TRUNC(Table1[[#This Row],[On Campus Enrollment]]/Table1[[#This Row],[Total Number of Students]],3)</f>
        <v>0.95499999999999996</v>
      </c>
      <c r="F30">
        <v>1288</v>
      </c>
      <c r="G30">
        <v>1306</v>
      </c>
      <c r="H30" s="19">
        <f>Table1[[#This Row],[Total students on campus in 6th sixweek period]]/Table1[[#This Row],[Total Students in 6th sixweek period]]</f>
        <v>0.98621745788667692</v>
      </c>
      <c r="I30" t="str">
        <f>IF(OR(Table1[[#This Row],[Percent on Campus sixth sixweek]]&gt;=Table1[[#This Row],[% on Campus]],Table1[[#This Row],[Percent on Campus sixth sixweek]]&gt;=0.8),"YES","NO")</f>
        <v>YES</v>
      </c>
    </row>
    <row r="31" spans="1:9" x14ac:dyDescent="0.3">
      <c r="A31" s="16">
        <v>10901</v>
      </c>
      <c r="B31" t="s">
        <v>1270</v>
      </c>
      <c r="C31">
        <v>268</v>
      </c>
      <c r="D31">
        <v>269</v>
      </c>
      <c r="E31" s="19">
        <f>TRUNC(Table1[[#This Row],[On Campus Enrollment]]/Table1[[#This Row],[Total Number of Students]],3)</f>
        <v>0.996</v>
      </c>
      <c r="F31">
        <v>254</v>
      </c>
      <c r="G31">
        <v>256</v>
      </c>
      <c r="H31" s="19">
        <f>Table1[[#This Row],[Total students on campus in 6th sixweek period]]/Table1[[#This Row],[Total Students in 6th sixweek period]]</f>
        <v>0.9921875</v>
      </c>
      <c r="I31" t="str">
        <f>IF(OR(Table1[[#This Row],[Percent on Campus sixth sixweek]]&gt;=Table1[[#This Row],[% on Campus]],Table1[[#This Row],[Percent on Campus sixth sixweek]]&gt;=0.8),"YES","NO")</f>
        <v>YES</v>
      </c>
    </row>
    <row r="32" spans="1:9" x14ac:dyDescent="0.3">
      <c r="A32" s="16">
        <v>10902</v>
      </c>
      <c r="B32" t="s">
        <v>1271</v>
      </c>
      <c r="C32">
        <v>1948</v>
      </c>
      <c r="D32">
        <v>2202</v>
      </c>
      <c r="E32" s="19">
        <f>TRUNC(Table1[[#This Row],[On Campus Enrollment]]/Table1[[#This Row],[Total Number of Students]],3)</f>
        <v>0.88400000000000001</v>
      </c>
      <c r="F32">
        <v>2004</v>
      </c>
      <c r="G32">
        <v>2184</v>
      </c>
      <c r="H32" s="19">
        <f>Table1[[#This Row],[Total students on campus in 6th sixweek period]]/Table1[[#This Row],[Total Students in 6th sixweek period]]</f>
        <v>0.91758241758241754</v>
      </c>
      <c r="I32" t="str">
        <f>IF(OR(Table1[[#This Row],[Percent on Campus sixth sixweek]]&gt;=Table1[[#This Row],[% on Campus]],Table1[[#This Row],[Percent on Campus sixth sixweek]]&gt;=0.8),"YES","NO")</f>
        <v>YES</v>
      </c>
    </row>
    <row r="33" spans="1:9" x14ac:dyDescent="0.3">
      <c r="A33" s="16">
        <v>11901</v>
      </c>
      <c r="B33" t="s">
        <v>1272</v>
      </c>
      <c r="C33">
        <v>7013</v>
      </c>
      <c r="D33">
        <v>11339</v>
      </c>
      <c r="E33" s="19">
        <f>TRUNC(Table1[[#This Row],[On Campus Enrollment]]/Table1[[#This Row],[Total Number of Students]],3)</f>
        <v>0.61799999999999999</v>
      </c>
      <c r="F33">
        <v>8920</v>
      </c>
      <c r="G33">
        <v>10708</v>
      </c>
      <c r="H33" s="19">
        <f>Table1[[#This Row],[Total students on campus in 6th sixweek period]]/Table1[[#This Row],[Total Students in 6th sixweek period]]</f>
        <v>0.83302203959656329</v>
      </c>
      <c r="I33" t="str">
        <f>IF(OR(Table1[[#This Row],[Percent on Campus sixth sixweek]]&gt;=Table1[[#This Row],[% on Campus]],Table1[[#This Row],[Percent on Campus sixth sixweek]]&gt;=0.8),"YES","NO")</f>
        <v>YES</v>
      </c>
    </row>
    <row r="34" spans="1:9" x14ac:dyDescent="0.3">
      <c r="A34" s="16">
        <v>11902</v>
      </c>
      <c r="B34" t="s">
        <v>1273</v>
      </c>
      <c r="C34">
        <v>2298</v>
      </c>
      <c r="D34">
        <v>4609</v>
      </c>
      <c r="E34" s="19">
        <f>TRUNC(Table1[[#This Row],[On Campus Enrollment]]/Table1[[#This Row],[Total Number of Students]],3)</f>
        <v>0.498</v>
      </c>
      <c r="F34">
        <v>2257</v>
      </c>
      <c r="G34">
        <v>4162</v>
      </c>
      <c r="H34" s="19">
        <f>Table1[[#This Row],[Total students on campus in 6th sixweek period]]/Table1[[#This Row],[Total Students in 6th sixweek period]]</f>
        <v>0.54228736184526671</v>
      </c>
      <c r="I34" t="str">
        <f>IF(OR(Table1[[#This Row],[Percent on Campus sixth sixweek]]&gt;=Table1[[#This Row],[% on Campus]],Table1[[#This Row],[Percent on Campus sixth sixweek]]&gt;=0.8),"YES","NO")</f>
        <v>YES</v>
      </c>
    </row>
    <row r="35" spans="1:9" x14ac:dyDescent="0.3">
      <c r="A35" s="16">
        <v>11904</v>
      </c>
      <c r="B35" t="s">
        <v>1274</v>
      </c>
      <c r="C35">
        <v>1265</v>
      </c>
      <c r="D35">
        <v>1742</v>
      </c>
      <c r="E35" s="19">
        <f>TRUNC(Table1[[#This Row],[On Campus Enrollment]]/Table1[[#This Row],[Total Number of Students]],3)</f>
        <v>0.72599999999999998</v>
      </c>
      <c r="F35">
        <v>1619</v>
      </c>
      <c r="G35">
        <v>1700</v>
      </c>
      <c r="H35" s="19">
        <f>Table1[[#This Row],[Total students on campus in 6th sixweek period]]/Table1[[#This Row],[Total Students in 6th sixweek period]]</f>
        <v>0.95235294117647062</v>
      </c>
      <c r="I35" t="str">
        <f>IF(OR(Table1[[#This Row],[Percent on Campus sixth sixweek]]&gt;=Table1[[#This Row],[% on Campus]],Table1[[#This Row],[Percent on Campus sixth sixweek]]&gt;=0.8),"YES","NO")</f>
        <v>YES</v>
      </c>
    </row>
    <row r="36" spans="1:9" x14ac:dyDescent="0.3">
      <c r="A36" s="16">
        <v>11905</v>
      </c>
      <c r="B36" t="s">
        <v>1275</v>
      </c>
      <c r="C36">
        <v>220</v>
      </c>
      <c r="D36">
        <v>332</v>
      </c>
      <c r="E36" s="19">
        <f>TRUNC(Table1[[#This Row],[On Campus Enrollment]]/Table1[[#This Row],[Total Number of Students]],3)</f>
        <v>0.66200000000000003</v>
      </c>
      <c r="F36">
        <v>246</v>
      </c>
      <c r="G36">
        <v>293</v>
      </c>
      <c r="H36" s="19">
        <f>Table1[[#This Row],[Total students on campus in 6th sixweek period]]/Table1[[#This Row],[Total Students in 6th sixweek period]]</f>
        <v>0.83959044368600677</v>
      </c>
      <c r="I36" t="str">
        <f>IF(OR(Table1[[#This Row],[Percent on Campus sixth sixweek]]&gt;=Table1[[#This Row],[% on Campus]],Table1[[#This Row],[Percent on Campus sixth sixweek]]&gt;=0.8),"YES","NO")</f>
        <v>YES</v>
      </c>
    </row>
    <row r="37" spans="1:9" x14ac:dyDescent="0.3">
      <c r="A37" s="16">
        <v>12901</v>
      </c>
      <c r="B37" t="s">
        <v>1276</v>
      </c>
      <c r="C37">
        <v>592</v>
      </c>
      <c r="D37">
        <v>616</v>
      </c>
      <c r="E37" s="19">
        <f>TRUNC(Table1[[#This Row],[On Campus Enrollment]]/Table1[[#This Row],[Total Number of Students]],3)</f>
        <v>0.96099999999999997</v>
      </c>
      <c r="F37">
        <v>604</v>
      </c>
      <c r="G37">
        <v>609</v>
      </c>
      <c r="H37" s="19">
        <f>Table1[[#This Row],[Total students on campus in 6th sixweek period]]/Table1[[#This Row],[Total Students in 6th sixweek period]]</f>
        <v>0.99178981937602628</v>
      </c>
      <c r="I37" t="str">
        <f>IF(OR(Table1[[#This Row],[Percent on Campus sixth sixweek]]&gt;=Table1[[#This Row],[% on Campus]],Table1[[#This Row],[Percent on Campus sixth sixweek]]&gt;=0.8),"YES","NO")</f>
        <v>YES</v>
      </c>
    </row>
    <row r="38" spans="1:9" x14ac:dyDescent="0.3">
      <c r="A38" s="16">
        <v>13801</v>
      </c>
      <c r="B38" t="s">
        <v>1277</v>
      </c>
      <c r="C38">
        <v>279</v>
      </c>
      <c r="D38">
        <v>391</v>
      </c>
      <c r="E38" s="19">
        <f>TRUNC(Table1[[#This Row],[On Campus Enrollment]]/Table1[[#This Row],[Total Number of Students]],3)</f>
        <v>0.71299999999999997</v>
      </c>
      <c r="F38">
        <v>332</v>
      </c>
      <c r="G38">
        <v>357</v>
      </c>
      <c r="H38" s="19">
        <f>Table1[[#This Row],[Total students on campus in 6th sixweek period]]/Table1[[#This Row],[Total Students in 6th sixweek period]]</f>
        <v>0.92997198879551823</v>
      </c>
      <c r="I38" t="str">
        <f>IF(OR(Table1[[#This Row],[Percent on Campus sixth sixweek]]&gt;=Table1[[#This Row],[% on Campus]],Table1[[#This Row],[Percent on Campus sixth sixweek]]&gt;=0.8),"YES","NO")</f>
        <v>YES</v>
      </c>
    </row>
    <row r="39" spans="1:9" x14ac:dyDescent="0.3">
      <c r="A39" s="16">
        <v>13901</v>
      </c>
      <c r="B39" t="s">
        <v>1278</v>
      </c>
      <c r="C39">
        <v>1994</v>
      </c>
      <c r="D39">
        <v>3131</v>
      </c>
      <c r="E39" s="19">
        <f>TRUNC(Table1[[#This Row],[On Campus Enrollment]]/Table1[[#This Row],[Total Number of Students]],3)</f>
        <v>0.63600000000000001</v>
      </c>
      <c r="F39">
        <v>2884</v>
      </c>
      <c r="G39">
        <v>3024</v>
      </c>
      <c r="H39" s="19">
        <f>Table1[[#This Row],[Total students on campus in 6th sixweek period]]/Table1[[#This Row],[Total Students in 6th sixweek period]]</f>
        <v>0.95370370370370372</v>
      </c>
      <c r="I39" t="str">
        <f>IF(OR(Table1[[#This Row],[Percent on Campus sixth sixweek]]&gt;=Table1[[#This Row],[% on Campus]],Table1[[#This Row],[Percent on Campus sixth sixweek]]&gt;=0.8),"YES","NO")</f>
        <v>YES</v>
      </c>
    </row>
    <row r="40" spans="1:9" x14ac:dyDescent="0.3">
      <c r="A40" s="16">
        <v>13902</v>
      </c>
      <c r="B40" t="s">
        <v>1279</v>
      </c>
      <c r="C40">
        <v>202</v>
      </c>
      <c r="D40">
        <v>309</v>
      </c>
      <c r="E40" s="19">
        <f>TRUNC(Table1[[#This Row],[On Campus Enrollment]]/Table1[[#This Row],[Total Number of Students]],3)</f>
        <v>0.65300000000000002</v>
      </c>
      <c r="F40">
        <v>288</v>
      </c>
      <c r="G40">
        <v>321</v>
      </c>
      <c r="H40" s="19">
        <f>Table1[[#This Row],[Total students on campus in 6th sixweek period]]/Table1[[#This Row],[Total Students in 6th sixweek period]]</f>
        <v>0.89719626168224298</v>
      </c>
      <c r="I40" t="str">
        <f>IF(OR(Table1[[#This Row],[Percent on Campus sixth sixweek]]&gt;=Table1[[#This Row],[% on Campus]],Table1[[#This Row],[Percent on Campus sixth sixweek]]&gt;=0.8),"YES","NO")</f>
        <v>YES</v>
      </c>
    </row>
    <row r="41" spans="1:9" x14ac:dyDescent="0.3">
      <c r="A41" s="16">
        <v>13903</v>
      </c>
      <c r="B41" t="s">
        <v>1280</v>
      </c>
      <c r="C41">
        <v>312</v>
      </c>
      <c r="D41">
        <v>367</v>
      </c>
      <c r="E41" s="19">
        <f>TRUNC(Table1[[#This Row],[On Campus Enrollment]]/Table1[[#This Row],[Total Number of Students]],3)</f>
        <v>0.85</v>
      </c>
      <c r="F41">
        <v>346</v>
      </c>
      <c r="G41">
        <v>354</v>
      </c>
      <c r="H41" s="19">
        <f>Table1[[#This Row],[Total students on campus in 6th sixweek period]]/Table1[[#This Row],[Total Students in 6th sixweek period]]</f>
        <v>0.97740112994350281</v>
      </c>
      <c r="I41" t="str">
        <f>IF(OR(Table1[[#This Row],[Percent on Campus sixth sixweek]]&gt;=Table1[[#This Row],[% on Campus]],Table1[[#This Row],[Percent on Campus sixth sixweek]]&gt;=0.8),"YES","NO")</f>
        <v>YES</v>
      </c>
    </row>
    <row r="42" spans="1:9" x14ac:dyDescent="0.3">
      <c r="A42" s="16">
        <v>13905</v>
      </c>
      <c r="B42" t="s">
        <v>1281</v>
      </c>
      <c r="C42">
        <v>691</v>
      </c>
      <c r="D42">
        <v>804</v>
      </c>
      <c r="E42" s="19">
        <f>TRUNC(Table1[[#This Row],[On Campus Enrollment]]/Table1[[#This Row],[Total Number of Students]],3)</f>
        <v>0.85899999999999999</v>
      </c>
      <c r="F42">
        <v>774</v>
      </c>
      <c r="G42">
        <v>796</v>
      </c>
      <c r="H42" s="19">
        <f>Table1[[#This Row],[Total students on campus in 6th sixweek period]]/Table1[[#This Row],[Total Students in 6th sixweek period]]</f>
        <v>0.97236180904522618</v>
      </c>
      <c r="I42" t="str">
        <f>IF(OR(Table1[[#This Row],[Percent on Campus sixth sixweek]]&gt;=Table1[[#This Row],[% on Campus]],Table1[[#This Row],[Percent on Campus sixth sixweek]]&gt;=0.8),"YES","NO")</f>
        <v>YES</v>
      </c>
    </row>
    <row r="43" spans="1:9" x14ac:dyDescent="0.3">
      <c r="A43" s="16">
        <v>14801</v>
      </c>
      <c r="B43" t="s">
        <v>2457</v>
      </c>
      <c r="C43">
        <v>656</v>
      </c>
      <c r="D43">
        <v>1856</v>
      </c>
      <c r="E43" s="19">
        <f>TRUNC(Table1[[#This Row],[On Campus Enrollment]]/Table1[[#This Row],[Total Number of Students]],3)</f>
        <v>0.35299999999999998</v>
      </c>
      <c r="F43">
        <v>748</v>
      </c>
      <c r="G43">
        <v>1317</v>
      </c>
      <c r="H43" s="19">
        <f>Table1[[#This Row],[Total students on campus in 6th sixweek period]]/Table1[[#This Row],[Total Students in 6th sixweek period]]</f>
        <v>0.56795747911921035</v>
      </c>
      <c r="I43" t="str">
        <f>IF(OR(Table1[[#This Row],[Percent on Campus sixth sixweek]]&gt;=Table1[[#This Row],[% on Campus]],Table1[[#This Row],[Percent on Campus sixth sixweek]]&gt;=0.8),"YES","NO")</f>
        <v>YES</v>
      </c>
    </row>
    <row r="44" spans="1:9" x14ac:dyDescent="0.3">
      <c r="A44" s="16">
        <v>14803</v>
      </c>
      <c r="B44" t="s">
        <v>1283</v>
      </c>
      <c r="C44">
        <v>634</v>
      </c>
      <c r="D44">
        <v>840</v>
      </c>
      <c r="E44" s="19">
        <f>TRUNC(Table1[[#This Row],[On Campus Enrollment]]/Table1[[#This Row],[Total Number of Students]],3)</f>
        <v>0.754</v>
      </c>
      <c r="F44">
        <v>653</v>
      </c>
      <c r="G44">
        <v>736</v>
      </c>
      <c r="H44" s="19">
        <f>Table1[[#This Row],[Total students on campus in 6th sixweek period]]/Table1[[#This Row],[Total Students in 6th sixweek period]]</f>
        <v>0.88722826086956519</v>
      </c>
      <c r="I44" t="str">
        <f>IF(OR(Table1[[#This Row],[Percent on Campus sixth sixweek]]&gt;=Table1[[#This Row],[% on Campus]],Table1[[#This Row],[Percent on Campus sixth sixweek]]&gt;=0.8),"YES","NO")</f>
        <v>YES</v>
      </c>
    </row>
    <row r="45" spans="1:9" x14ac:dyDescent="0.3">
      <c r="A45" s="16">
        <v>14804</v>
      </c>
      <c r="B45" t="s">
        <v>1284</v>
      </c>
      <c r="C45">
        <v>1125</v>
      </c>
      <c r="D45">
        <v>1848</v>
      </c>
      <c r="E45" s="19">
        <f>TRUNC(Table1[[#This Row],[On Campus Enrollment]]/Table1[[#This Row],[Total Number of Students]],3)</f>
        <v>0.60799999999999998</v>
      </c>
      <c r="F45">
        <v>1376</v>
      </c>
      <c r="G45">
        <v>1806</v>
      </c>
      <c r="H45" s="19">
        <f>Table1[[#This Row],[Total students on campus in 6th sixweek period]]/Table1[[#This Row],[Total Students in 6th sixweek period]]</f>
        <v>0.76190476190476186</v>
      </c>
      <c r="I45" t="str">
        <f>IF(OR(Table1[[#This Row],[Percent on Campus sixth sixweek]]&gt;=Table1[[#This Row],[% on Campus]],Table1[[#This Row],[Percent on Campus sixth sixweek]]&gt;=0.8),"YES","NO")</f>
        <v>YES</v>
      </c>
    </row>
    <row r="46" spans="1:9" x14ac:dyDescent="0.3">
      <c r="A46" s="16">
        <v>14901</v>
      </c>
      <c r="B46" t="s">
        <v>1285</v>
      </c>
      <c r="C46">
        <v>1542</v>
      </c>
      <c r="D46">
        <v>1719</v>
      </c>
      <c r="E46" s="19">
        <f>TRUNC(Table1[[#This Row],[On Campus Enrollment]]/Table1[[#This Row],[Total Number of Students]],3)</f>
        <v>0.89700000000000002</v>
      </c>
      <c r="F46">
        <v>1686</v>
      </c>
      <c r="G46">
        <v>1711</v>
      </c>
      <c r="H46" s="19">
        <f>Table1[[#This Row],[Total students on campus in 6th sixweek period]]/Table1[[#This Row],[Total Students in 6th sixweek period]]</f>
        <v>0.9853886616014027</v>
      </c>
      <c r="I46" t="str">
        <f>IF(OR(Table1[[#This Row],[Percent on Campus sixth sixweek]]&gt;=Table1[[#This Row],[% on Campus]],Table1[[#This Row],[Percent on Campus sixth sixweek]]&gt;=0.8),"YES","NO")</f>
        <v>YES</v>
      </c>
    </row>
    <row r="47" spans="1:9" x14ac:dyDescent="0.3">
      <c r="A47" s="16">
        <v>14902</v>
      </c>
      <c r="B47" t="s">
        <v>1286</v>
      </c>
      <c r="C47">
        <v>347</v>
      </c>
      <c r="D47">
        <v>380</v>
      </c>
      <c r="E47" s="19">
        <f>TRUNC(Table1[[#This Row],[On Campus Enrollment]]/Table1[[#This Row],[Total Number of Students]],3)</f>
        <v>0.91300000000000003</v>
      </c>
      <c r="F47">
        <v>349</v>
      </c>
      <c r="G47">
        <v>384</v>
      </c>
      <c r="H47" s="19">
        <f>Table1[[#This Row],[Total students on campus in 6th sixweek period]]/Table1[[#This Row],[Total Students in 6th sixweek period]]</f>
        <v>0.90885416666666663</v>
      </c>
      <c r="I47" t="str">
        <f>IF(OR(Table1[[#This Row],[Percent on Campus sixth sixweek]]&gt;=Table1[[#This Row],[% on Campus]],Table1[[#This Row],[Percent on Campus sixth sixweek]]&gt;=0.8),"YES","NO")</f>
        <v>YES</v>
      </c>
    </row>
    <row r="48" spans="1:9" x14ac:dyDescent="0.3">
      <c r="A48" s="16">
        <v>14903</v>
      </c>
      <c r="B48" t="s">
        <v>1287</v>
      </c>
      <c r="C48">
        <v>9687</v>
      </c>
      <c r="D48">
        <v>12542</v>
      </c>
      <c r="E48" s="19">
        <f>TRUNC(Table1[[#This Row],[On Campus Enrollment]]/Table1[[#This Row],[Total Number of Students]],3)</f>
        <v>0.77200000000000002</v>
      </c>
      <c r="F48">
        <v>10925</v>
      </c>
      <c r="G48">
        <v>12392</v>
      </c>
      <c r="H48" s="19">
        <f>Table1[[#This Row],[Total students on campus in 6th sixweek period]]/Table1[[#This Row],[Total Students in 6th sixweek period]]</f>
        <v>0.88161717236927051</v>
      </c>
      <c r="I48" t="str">
        <f>IF(OR(Table1[[#This Row],[Percent on Campus sixth sixweek]]&gt;=Table1[[#This Row],[% on Campus]],Table1[[#This Row],[Percent on Campus sixth sixweek]]&gt;=0.8),"YES","NO")</f>
        <v>YES</v>
      </c>
    </row>
    <row r="49" spans="1:9" x14ac:dyDescent="0.3">
      <c r="A49" s="16">
        <v>14905</v>
      </c>
      <c r="B49" t="s">
        <v>1288</v>
      </c>
      <c r="C49">
        <v>594</v>
      </c>
      <c r="D49">
        <v>639</v>
      </c>
      <c r="E49" s="19">
        <f>TRUNC(Table1[[#This Row],[On Campus Enrollment]]/Table1[[#This Row],[Total Number of Students]],3)</f>
        <v>0.92900000000000005</v>
      </c>
      <c r="F49">
        <v>618</v>
      </c>
      <c r="G49">
        <v>632</v>
      </c>
      <c r="H49" s="19">
        <f>Table1[[#This Row],[Total students on campus in 6th sixweek period]]/Table1[[#This Row],[Total Students in 6th sixweek period]]</f>
        <v>0.97784810126582278</v>
      </c>
      <c r="I49" t="str">
        <f>IF(OR(Table1[[#This Row],[Percent on Campus sixth sixweek]]&gt;=Table1[[#This Row],[% on Campus]],Table1[[#This Row],[Percent on Campus sixth sixweek]]&gt;=0.8),"YES","NO")</f>
        <v>YES</v>
      </c>
    </row>
    <row r="50" spans="1:9" x14ac:dyDescent="0.3">
      <c r="A50" s="16">
        <v>14906</v>
      </c>
      <c r="B50" t="s">
        <v>1289</v>
      </c>
      <c r="C50">
        <v>27130</v>
      </c>
      <c r="D50">
        <v>43801</v>
      </c>
      <c r="E50" s="19">
        <f>TRUNC(Table1[[#This Row],[On Campus Enrollment]]/Table1[[#This Row],[Total Number of Students]],3)</f>
        <v>0.61899999999999999</v>
      </c>
      <c r="F50">
        <v>29990</v>
      </c>
      <c r="G50">
        <v>31150</v>
      </c>
      <c r="H50" s="19">
        <f>Table1[[#This Row],[Total students on campus in 6th sixweek period]]/Table1[[#This Row],[Total Students in 6th sixweek period]]</f>
        <v>0.96276083467094709</v>
      </c>
      <c r="I50" t="str">
        <f>IF(OR(Table1[[#This Row],[Percent on Campus sixth sixweek]]&gt;=Table1[[#This Row],[% on Campus]],Table1[[#This Row],[Percent on Campus sixth sixweek]]&gt;=0.8),"YES","NO")</f>
        <v>YES</v>
      </c>
    </row>
    <row r="51" spans="1:9" x14ac:dyDescent="0.3">
      <c r="A51" s="16">
        <v>14907</v>
      </c>
      <c r="B51" t="s">
        <v>1290</v>
      </c>
      <c r="C51">
        <v>861</v>
      </c>
      <c r="D51">
        <v>884</v>
      </c>
      <c r="E51" s="19">
        <f>TRUNC(Table1[[#This Row],[On Campus Enrollment]]/Table1[[#This Row],[Total Number of Students]],3)</f>
        <v>0.97299999999999998</v>
      </c>
      <c r="F51">
        <v>839</v>
      </c>
      <c r="G51">
        <v>848</v>
      </c>
      <c r="H51" s="19">
        <f>Table1[[#This Row],[Total students on campus in 6th sixweek period]]/Table1[[#This Row],[Total Students in 6th sixweek period]]</f>
        <v>0.98938679245283023</v>
      </c>
      <c r="I51" t="str">
        <f>IF(OR(Table1[[#This Row],[Percent on Campus sixth sixweek]]&gt;=Table1[[#This Row],[% on Campus]],Table1[[#This Row],[Percent on Campus sixth sixweek]]&gt;=0.8),"YES","NO")</f>
        <v>YES</v>
      </c>
    </row>
    <row r="52" spans="1:9" x14ac:dyDescent="0.3">
      <c r="A52" s="16">
        <v>14908</v>
      </c>
      <c r="B52" t="s">
        <v>1291</v>
      </c>
      <c r="C52">
        <v>1822</v>
      </c>
      <c r="D52">
        <v>2087</v>
      </c>
      <c r="E52" s="19">
        <f>TRUNC(Table1[[#This Row],[On Campus Enrollment]]/Table1[[#This Row],[Total Number of Students]],3)</f>
        <v>0.873</v>
      </c>
      <c r="F52">
        <v>1925</v>
      </c>
      <c r="G52">
        <v>2020</v>
      </c>
      <c r="H52" s="19">
        <f>Table1[[#This Row],[Total students on campus in 6th sixweek period]]/Table1[[#This Row],[Total Students in 6th sixweek period]]</f>
        <v>0.95297029702970293</v>
      </c>
      <c r="I52" t="str">
        <f>IF(OR(Table1[[#This Row],[Percent on Campus sixth sixweek]]&gt;=Table1[[#This Row],[% on Campus]],Table1[[#This Row],[Percent on Campus sixth sixweek]]&gt;=0.8),"YES","NO")</f>
        <v>YES</v>
      </c>
    </row>
    <row r="53" spans="1:9" x14ac:dyDescent="0.3">
      <c r="A53" s="16">
        <v>14909</v>
      </c>
      <c r="B53" t="s">
        <v>1292</v>
      </c>
      <c r="C53">
        <v>6462</v>
      </c>
      <c r="D53">
        <v>8360</v>
      </c>
      <c r="E53" s="19">
        <f>TRUNC(Table1[[#This Row],[On Campus Enrollment]]/Table1[[#This Row],[Total Number of Students]],3)</f>
        <v>0.77200000000000002</v>
      </c>
      <c r="F53">
        <v>7531</v>
      </c>
      <c r="G53">
        <v>8215</v>
      </c>
      <c r="H53" s="19">
        <f>Table1[[#This Row],[Total students on campus in 6th sixweek period]]/Table1[[#This Row],[Total Students in 6th sixweek period]]</f>
        <v>0.91673767498478398</v>
      </c>
      <c r="I53" t="str">
        <f>IF(OR(Table1[[#This Row],[Percent on Campus sixth sixweek]]&gt;=Table1[[#This Row],[% on Campus]],Table1[[#This Row],[Percent on Campus sixth sixweek]]&gt;=0.8),"YES","NO")</f>
        <v>YES</v>
      </c>
    </row>
    <row r="54" spans="1:9" x14ac:dyDescent="0.3">
      <c r="A54" s="16">
        <v>14910</v>
      </c>
      <c r="B54" t="s">
        <v>1293</v>
      </c>
      <c r="C54">
        <v>1351</v>
      </c>
      <c r="D54">
        <v>1553</v>
      </c>
      <c r="E54" s="19">
        <f>TRUNC(Table1[[#This Row],[On Campus Enrollment]]/Table1[[#This Row],[Total Number of Students]],3)</f>
        <v>0.86899999999999999</v>
      </c>
      <c r="F54">
        <v>1458</v>
      </c>
      <c r="G54">
        <v>1559</v>
      </c>
      <c r="H54" s="19">
        <f>Table1[[#This Row],[Total students on campus in 6th sixweek period]]/Table1[[#This Row],[Total Students in 6th sixweek period]]</f>
        <v>0.93521488133418862</v>
      </c>
      <c r="I54" t="str">
        <f>IF(OR(Table1[[#This Row],[Percent on Campus sixth sixweek]]&gt;=Table1[[#This Row],[% on Campus]],Table1[[#This Row],[Percent on Campus sixth sixweek]]&gt;=0.8),"YES","NO")</f>
        <v>YES</v>
      </c>
    </row>
    <row r="55" spans="1:9" x14ac:dyDescent="0.3">
      <c r="A55" s="16">
        <v>15801</v>
      </c>
      <c r="B55" t="s">
        <v>1294</v>
      </c>
      <c r="C55">
        <v>-999</v>
      </c>
      <c r="D55">
        <v>136</v>
      </c>
      <c r="E55" s="19">
        <f>TRUNC(Table1[[#This Row],[On Campus Enrollment]]/Table1[[#This Row],[Total Number of Students]],3)</f>
        <v>-7.3449999999999998</v>
      </c>
      <c r="F55">
        <v>19</v>
      </c>
      <c r="G55">
        <v>110</v>
      </c>
      <c r="H55" s="19">
        <f>Table1[[#This Row],[Total students on campus in 6th sixweek period]]/Table1[[#This Row],[Total Students in 6th sixweek period]]</f>
        <v>0.17272727272727273</v>
      </c>
      <c r="I55" t="str">
        <f>IF(OR(Table1[[#This Row],[Percent on Campus sixth sixweek]]&gt;=Table1[[#This Row],[% on Campus]],Table1[[#This Row],[Percent on Campus sixth sixweek]]&gt;=0.8),"YES","NO")</f>
        <v>YES</v>
      </c>
    </row>
    <row r="56" spans="1:9" x14ac:dyDescent="0.3">
      <c r="A56" s="16">
        <v>15802</v>
      </c>
      <c r="B56" t="s">
        <v>1295</v>
      </c>
      <c r="C56">
        <v>227</v>
      </c>
      <c r="D56">
        <v>870</v>
      </c>
      <c r="E56" s="19">
        <f>TRUNC(Table1[[#This Row],[On Campus Enrollment]]/Table1[[#This Row],[Total Number of Students]],3)</f>
        <v>0.26</v>
      </c>
      <c r="F56">
        <v>704</v>
      </c>
      <c r="G56">
        <v>863</v>
      </c>
      <c r="H56" s="19">
        <f>Table1[[#This Row],[Total students on campus in 6th sixweek period]]/Table1[[#This Row],[Total Students in 6th sixweek period]]</f>
        <v>0.81575898030127458</v>
      </c>
      <c r="I56" t="str">
        <f>IF(OR(Table1[[#This Row],[Percent on Campus sixth sixweek]]&gt;=Table1[[#This Row],[% on Campus]],Table1[[#This Row],[Percent on Campus sixth sixweek]]&gt;=0.8),"YES","NO")</f>
        <v>YES</v>
      </c>
    </row>
    <row r="57" spans="1:9" x14ac:dyDescent="0.3">
      <c r="A57" s="16">
        <v>15805</v>
      </c>
      <c r="B57" t="s">
        <v>1296</v>
      </c>
      <c r="C57">
        <v>87</v>
      </c>
      <c r="D57">
        <v>485</v>
      </c>
      <c r="E57" s="19">
        <f>TRUNC(Table1[[#This Row],[On Campus Enrollment]]/Table1[[#This Row],[Total Number of Students]],3)</f>
        <v>0.17899999999999999</v>
      </c>
      <c r="F57">
        <v>133</v>
      </c>
      <c r="G57">
        <v>241</v>
      </c>
      <c r="H57" s="19">
        <f>Table1[[#This Row],[Total students on campus in 6th sixweek period]]/Table1[[#This Row],[Total Students in 6th sixweek period]]</f>
        <v>0.55186721991701249</v>
      </c>
      <c r="I57" t="str">
        <f>IF(OR(Table1[[#This Row],[Percent on Campus sixth sixweek]]&gt;=Table1[[#This Row],[% on Campus]],Table1[[#This Row],[Percent on Campus sixth sixweek]]&gt;=0.8),"YES","NO")</f>
        <v>YES</v>
      </c>
    </row>
    <row r="58" spans="1:9" x14ac:dyDescent="0.3">
      <c r="A58" s="16">
        <v>15806</v>
      </c>
      <c r="B58" t="s">
        <v>2458</v>
      </c>
      <c r="C58">
        <v>145</v>
      </c>
      <c r="D58">
        <v>354</v>
      </c>
      <c r="E58" s="19">
        <f>TRUNC(Table1[[#This Row],[On Campus Enrollment]]/Table1[[#This Row],[Total Number of Students]],3)</f>
        <v>0.40899999999999997</v>
      </c>
      <c r="F58">
        <v>235</v>
      </c>
      <c r="G58">
        <v>260</v>
      </c>
      <c r="H58" s="19">
        <f>Table1[[#This Row],[Total students on campus in 6th sixweek period]]/Table1[[#This Row],[Total Students in 6th sixweek period]]</f>
        <v>0.90384615384615385</v>
      </c>
      <c r="I58" t="str">
        <f>IF(OR(Table1[[#This Row],[Percent on Campus sixth sixweek]]&gt;=Table1[[#This Row],[% on Campus]],Table1[[#This Row],[Percent on Campus sixth sixweek]]&gt;=0.8),"YES","NO")</f>
        <v>YES</v>
      </c>
    </row>
    <row r="59" spans="1:9" x14ac:dyDescent="0.3">
      <c r="A59" s="16">
        <v>15807</v>
      </c>
      <c r="B59" t="s">
        <v>1298</v>
      </c>
      <c r="C59">
        <v>355</v>
      </c>
      <c r="D59">
        <v>845</v>
      </c>
      <c r="E59" s="19">
        <f>TRUNC(Table1[[#This Row],[On Campus Enrollment]]/Table1[[#This Row],[Total Number of Students]],3)</f>
        <v>0.42</v>
      </c>
      <c r="F59">
        <v>479</v>
      </c>
      <c r="G59">
        <v>791</v>
      </c>
      <c r="H59" s="19">
        <f>Table1[[#This Row],[Total students on campus in 6th sixweek period]]/Table1[[#This Row],[Total Students in 6th sixweek period]]</f>
        <v>0.60556257901390642</v>
      </c>
      <c r="I59" t="str">
        <f>IF(OR(Table1[[#This Row],[Percent on Campus sixth sixweek]]&gt;=Table1[[#This Row],[% on Campus]],Table1[[#This Row],[Percent on Campus sixth sixweek]]&gt;=0.8),"YES","NO")</f>
        <v>YES</v>
      </c>
    </row>
    <row r="60" spans="1:9" x14ac:dyDescent="0.3">
      <c r="A60" s="16">
        <v>15808</v>
      </c>
      <c r="B60" t="s">
        <v>1299</v>
      </c>
      <c r="C60">
        <v>259</v>
      </c>
      <c r="D60">
        <v>575</v>
      </c>
      <c r="E60" s="19">
        <f>TRUNC(Table1[[#This Row],[On Campus Enrollment]]/Table1[[#This Row],[Total Number of Students]],3)</f>
        <v>0.45</v>
      </c>
      <c r="F60">
        <v>461</v>
      </c>
      <c r="G60">
        <v>599</v>
      </c>
      <c r="H60" s="19">
        <f>Table1[[#This Row],[Total students on campus in 6th sixweek period]]/Table1[[#This Row],[Total Students in 6th sixweek period]]</f>
        <v>0.76961602671118534</v>
      </c>
      <c r="I60" t="str">
        <f>IF(OR(Table1[[#This Row],[Percent on Campus sixth sixweek]]&gt;=Table1[[#This Row],[% on Campus]],Table1[[#This Row],[Percent on Campus sixth sixweek]]&gt;=0.8),"YES","NO")</f>
        <v>YES</v>
      </c>
    </row>
    <row r="61" spans="1:9" x14ac:dyDescent="0.3">
      <c r="A61" s="16">
        <v>15809</v>
      </c>
      <c r="B61" t="s">
        <v>1300</v>
      </c>
      <c r="C61">
        <v>175</v>
      </c>
      <c r="D61">
        <v>274</v>
      </c>
      <c r="E61" s="19">
        <f>TRUNC(Table1[[#This Row],[On Campus Enrollment]]/Table1[[#This Row],[Total Number of Students]],3)</f>
        <v>0.63800000000000001</v>
      </c>
      <c r="F61">
        <v>204</v>
      </c>
      <c r="G61">
        <v>232</v>
      </c>
      <c r="H61" s="19">
        <f>Table1[[#This Row],[Total students on campus in 6th sixweek period]]/Table1[[#This Row],[Total Students in 6th sixweek period]]</f>
        <v>0.87931034482758619</v>
      </c>
      <c r="I61" t="str">
        <f>IF(OR(Table1[[#This Row],[Percent on Campus sixth sixweek]]&gt;=Table1[[#This Row],[% on Campus]],Table1[[#This Row],[Percent on Campus sixth sixweek]]&gt;=0.8),"YES","NO")</f>
        <v>YES</v>
      </c>
    </row>
    <row r="62" spans="1:9" x14ac:dyDescent="0.3">
      <c r="A62" s="16">
        <v>15814</v>
      </c>
      <c r="B62" t="s">
        <v>1301</v>
      </c>
      <c r="C62">
        <v>23</v>
      </c>
      <c r="D62">
        <v>119</v>
      </c>
      <c r="E62" s="19">
        <f>TRUNC(Table1[[#This Row],[On Campus Enrollment]]/Table1[[#This Row],[Total Number of Students]],3)</f>
        <v>0.193</v>
      </c>
      <c r="F62">
        <v>27</v>
      </c>
      <c r="G62">
        <v>89</v>
      </c>
      <c r="H62" s="19">
        <f>Table1[[#This Row],[Total students on campus in 6th sixweek period]]/Table1[[#This Row],[Total Students in 6th sixweek period]]</f>
        <v>0.30337078651685395</v>
      </c>
      <c r="I62" t="str">
        <f>IF(OR(Table1[[#This Row],[Percent on Campus sixth sixweek]]&gt;=Table1[[#This Row],[% on Campus]],Table1[[#This Row],[Percent on Campus sixth sixweek]]&gt;=0.8),"YES","NO")</f>
        <v>YES</v>
      </c>
    </row>
    <row r="63" spans="1:9" x14ac:dyDescent="0.3">
      <c r="A63" s="16">
        <v>15815</v>
      </c>
      <c r="B63" t="s">
        <v>1302</v>
      </c>
      <c r="C63">
        <v>191</v>
      </c>
      <c r="D63">
        <v>617</v>
      </c>
      <c r="E63" s="19">
        <f>TRUNC(Table1[[#This Row],[On Campus Enrollment]]/Table1[[#This Row],[Total Number of Students]],3)</f>
        <v>0.309</v>
      </c>
      <c r="F63">
        <v>469</v>
      </c>
      <c r="G63">
        <v>571</v>
      </c>
      <c r="H63" s="19">
        <f>Table1[[#This Row],[Total students on campus in 6th sixweek period]]/Table1[[#This Row],[Total Students in 6th sixweek period]]</f>
        <v>0.8213660245183888</v>
      </c>
      <c r="I63" t="str">
        <f>IF(OR(Table1[[#This Row],[Percent on Campus sixth sixweek]]&gt;=Table1[[#This Row],[% on Campus]],Table1[[#This Row],[Percent on Campus sixth sixweek]]&gt;=0.8),"YES","NO")</f>
        <v>YES</v>
      </c>
    </row>
    <row r="64" spans="1:9" x14ac:dyDescent="0.3">
      <c r="A64" s="16">
        <v>15822</v>
      </c>
      <c r="B64" t="s">
        <v>1303</v>
      </c>
      <c r="C64">
        <v>2523</v>
      </c>
      <c r="D64">
        <v>6159</v>
      </c>
      <c r="E64" s="19">
        <f>TRUNC(Table1[[#This Row],[On Campus Enrollment]]/Table1[[#This Row],[Total Number of Students]],3)</f>
        <v>0.40899999999999997</v>
      </c>
      <c r="F64">
        <v>3300</v>
      </c>
      <c r="G64">
        <v>5119</v>
      </c>
      <c r="H64" s="19">
        <f>Table1[[#This Row],[Total students on campus in 6th sixweek period]]/Table1[[#This Row],[Total Students in 6th sixweek period]]</f>
        <v>0.64465715960148462</v>
      </c>
      <c r="I64" t="str">
        <f>IF(OR(Table1[[#This Row],[Percent on Campus sixth sixweek]]&gt;=Table1[[#This Row],[% on Campus]],Table1[[#This Row],[Percent on Campus sixth sixweek]]&gt;=0.8),"YES","NO")</f>
        <v>YES</v>
      </c>
    </row>
    <row r="65" spans="1:9" x14ac:dyDescent="0.3">
      <c r="A65" s="16">
        <v>15825</v>
      </c>
      <c r="B65" t="s">
        <v>1304</v>
      </c>
      <c r="C65">
        <v>171</v>
      </c>
      <c r="D65">
        <v>319</v>
      </c>
      <c r="E65" s="19">
        <f>TRUNC(Table1[[#This Row],[On Campus Enrollment]]/Table1[[#This Row],[Total Number of Students]],3)</f>
        <v>0.53600000000000003</v>
      </c>
      <c r="F65">
        <v>258</v>
      </c>
      <c r="G65">
        <v>334</v>
      </c>
      <c r="H65" s="19">
        <f>Table1[[#This Row],[Total students on campus in 6th sixweek period]]/Table1[[#This Row],[Total Students in 6th sixweek period]]</f>
        <v>0.77245508982035926</v>
      </c>
      <c r="I65" t="str">
        <f>IF(OR(Table1[[#This Row],[Percent on Campus sixth sixweek]]&gt;=Table1[[#This Row],[% on Campus]],Table1[[#This Row],[Percent on Campus sixth sixweek]]&gt;=0.8),"YES","NO")</f>
        <v>YES</v>
      </c>
    </row>
    <row r="66" spans="1:9" x14ac:dyDescent="0.3">
      <c r="A66" s="16">
        <v>15827</v>
      </c>
      <c r="B66" t="s">
        <v>1305</v>
      </c>
      <c r="C66">
        <v>978</v>
      </c>
      <c r="D66">
        <v>3274</v>
      </c>
      <c r="E66" s="19">
        <f>TRUNC(Table1[[#This Row],[On Campus Enrollment]]/Table1[[#This Row],[Total Number of Students]],3)</f>
        <v>0.29799999999999999</v>
      </c>
      <c r="F66">
        <v>1310</v>
      </c>
      <c r="G66">
        <v>2566</v>
      </c>
      <c r="H66" s="19">
        <f>Table1[[#This Row],[Total students on campus in 6th sixweek period]]/Table1[[#This Row],[Total Students in 6th sixweek period]]</f>
        <v>0.51052221356196414</v>
      </c>
      <c r="I66" t="str">
        <f>IF(OR(Table1[[#This Row],[Percent on Campus sixth sixweek]]&gt;=Table1[[#This Row],[% on Campus]],Table1[[#This Row],[Percent on Campus sixth sixweek]]&gt;=0.8),"YES","NO")</f>
        <v>YES</v>
      </c>
    </row>
    <row r="67" spans="1:9" x14ac:dyDescent="0.3">
      <c r="A67" s="16">
        <v>15828</v>
      </c>
      <c r="B67" t="s">
        <v>1306</v>
      </c>
      <c r="C67">
        <v>484</v>
      </c>
      <c r="D67">
        <v>4433</v>
      </c>
      <c r="E67" s="19">
        <f>TRUNC(Table1[[#This Row],[On Campus Enrollment]]/Table1[[#This Row],[Total Number of Students]],3)</f>
        <v>0.109</v>
      </c>
      <c r="F67">
        <v>870</v>
      </c>
      <c r="G67">
        <v>2948</v>
      </c>
      <c r="H67" s="19">
        <f>Table1[[#This Row],[Total students on campus in 6th sixweek period]]/Table1[[#This Row],[Total Students in 6th sixweek period]]</f>
        <v>0.29511533242876525</v>
      </c>
      <c r="I67" t="str">
        <f>IF(OR(Table1[[#This Row],[Percent on Campus sixth sixweek]]&gt;=Table1[[#This Row],[% on Campus]],Table1[[#This Row],[Percent on Campus sixth sixweek]]&gt;=0.8),"YES","NO")</f>
        <v>YES</v>
      </c>
    </row>
    <row r="68" spans="1:9" x14ac:dyDescent="0.3">
      <c r="A68" s="16">
        <v>15830</v>
      </c>
      <c r="B68" t="s">
        <v>1308</v>
      </c>
      <c r="C68">
        <v>902</v>
      </c>
      <c r="D68">
        <v>3078</v>
      </c>
      <c r="E68" s="19">
        <f>TRUNC(Table1[[#This Row],[On Campus Enrollment]]/Table1[[#This Row],[Total Number of Students]],3)</f>
        <v>0.29299999999999998</v>
      </c>
      <c r="F68">
        <v>2394</v>
      </c>
      <c r="G68">
        <v>3038</v>
      </c>
      <c r="H68" s="19">
        <f>Table1[[#This Row],[Total students on campus in 6th sixweek period]]/Table1[[#This Row],[Total Students in 6th sixweek period]]</f>
        <v>0.78801843317972353</v>
      </c>
      <c r="I68" t="str">
        <f>IF(OR(Table1[[#This Row],[Percent on Campus sixth sixweek]]&gt;=Table1[[#This Row],[% on Campus]],Table1[[#This Row],[Percent on Campus sixth sixweek]]&gt;=0.8),"YES","NO")</f>
        <v>YES</v>
      </c>
    </row>
    <row r="69" spans="1:9" x14ac:dyDescent="0.3">
      <c r="A69" s="16">
        <v>15831</v>
      </c>
      <c r="B69" t="s">
        <v>2459</v>
      </c>
      <c r="C69">
        <v>1349</v>
      </c>
      <c r="D69">
        <v>4805</v>
      </c>
      <c r="E69" s="19">
        <f>TRUNC(Table1[[#This Row],[On Campus Enrollment]]/Table1[[#This Row],[Total Number of Students]],3)</f>
        <v>0.28000000000000003</v>
      </c>
      <c r="F69">
        <v>1970</v>
      </c>
      <c r="G69">
        <v>3438</v>
      </c>
      <c r="H69" s="19">
        <f>Table1[[#This Row],[Total students on campus in 6th sixweek period]]/Table1[[#This Row],[Total Students in 6th sixweek period]]</f>
        <v>0.57300756253635832</v>
      </c>
      <c r="I69" t="str">
        <f>IF(OR(Table1[[#This Row],[Percent on Campus sixth sixweek]]&gt;=Table1[[#This Row],[% on Campus]],Table1[[#This Row],[Percent on Campus sixth sixweek]]&gt;=0.8),"YES","NO")</f>
        <v>YES</v>
      </c>
    </row>
    <row r="70" spans="1:9" x14ac:dyDescent="0.3">
      <c r="A70" s="16">
        <v>15833</v>
      </c>
      <c r="B70" t="s">
        <v>2460</v>
      </c>
      <c r="C70">
        <v>0</v>
      </c>
      <c r="D70">
        <v>102</v>
      </c>
      <c r="E70" s="19">
        <f>TRUNC(Table1[[#This Row],[On Campus Enrollment]]/Table1[[#This Row],[Total Number of Students]],3)</f>
        <v>0</v>
      </c>
      <c r="F70">
        <v>23</v>
      </c>
      <c r="G70">
        <v>87</v>
      </c>
      <c r="H70" s="19">
        <f>Table1[[#This Row],[Total students on campus in 6th sixweek period]]/Table1[[#This Row],[Total Students in 6th sixweek period]]</f>
        <v>0.26436781609195403</v>
      </c>
      <c r="I70" t="str">
        <f>IF(OR(Table1[[#This Row],[Percent on Campus sixth sixweek]]&gt;=Table1[[#This Row],[% on Campus]],Table1[[#This Row],[Percent on Campus sixth sixweek]]&gt;=0.8),"YES","NO")</f>
        <v>YES</v>
      </c>
    </row>
    <row r="71" spans="1:9" x14ac:dyDescent="0.3">
      <c r="A71" s="16">
        <v>15834</v>
      </c>
      <c r="B71" t="s">
        <v>1311</v>
      </c>
      <c r="C71">
        <v>849</v>
      </c>
      <c r="D71">
        <v>3048</v>
      </c>
      <c r="E71" s="19">
        <f>TRUNC(Table1[[#This Row],[On Campus Enrollment]]/Table1[[#This Row],[Total Number of Students]],3)</f>
        <v>0.27800000000000002</v>
      </c>
      <c r="F71">
        <v>1405</v>
      </c>
      <c r="G71">
        <v>2346</v>
      </c>
      <c r="H71" s="19">
        <f>Table1[[#This Row],[Total students on campus in 6th sixweek period]]/Table1[[#This Row],[Total Students in 6th sixweek period]]</f>
        <v>0.59889173060528555</v>
      </c>
      <c r="I71" t="str">
        <f>IF(OR(Table1[[#This Row],[Percent on Campus sixth sixweek]]&gt;=Table1[[#This Row],[% on Campus]],Table1[[#This Row],[Percent on Campus sixth sixweek]]&gt;=0.8),"YES","NO")</f>
        <v>YES</v>
      </c>
    </row>
    <row r="72" spans="1:9" x14ac:dyDescent="0.3">
      <c r="A72" s="16">
        <v>15835</v>
      </c>
      <c r="B72" t="s">
        <v>1312</v>
      </c>
      <c r="C72">
        <v>4214</v>
      </c>
      <c r="D72">
        <v>6642</v>
      </c>
      <c r="E72" s="19">
        <f>TRUNC(Table1[[#This Row],[On Campus Enrollment]]/Table1[[#This Row],[Total Number of Students]],3)</f>
        <v>0.63400000000000001</v>
      </c>
      <c r="F72">
        <v>6653</v>
      </c>
      <c r="G72">
        <v>6660</v>
      </c>
      <c r="H72" s="19">
        <f>Table1[[#This Row],[Total students on campus in 6th sixweek period]]/Table1[[#This Row],[Total Students in 6th sixweek period]]</f>
        <v>0.99894894894894892</v>
      </c>
      <c r="I72" t="str">
        <f>IF(OR(Table1[[#This Row],[Percent on Campus sixth sixweek]]&gt;=Table1[[#This Row],[% on Campus]],Table1[[#This Row],[Percent on Campus sixth sixweek]]&gt;=0.8),"YES","NO")</f>
        <v>YES</v>
      </c>
    </row>
    <row r="73" spans="1:9" x14ac:dyDescent="0.3">
      <c r="A73" s="16">
        <v>15836</v>
      </c>
      <c r="B73" t="s">
        <v>2461</v>
      </c>
      <c r="C73">
        <v>245</v>
      </c>
      <c r="D73">
        <v>466</v>
      </c>
      <c r="E73" s="19">
        <f>TRUNC(Table1[[#This Row],[On Campus Enrollment]]/Table1[[#This Row],[Total Number of Students]],3)</f>
        <v>0.52500000000000002</v>
      </c>
      <c r="F73">
        <v>334</v>
      </c>
      <c r="G73">
        <v>437</v>
      </c>
      <c r="H73" s="19">
        <f>Table1[[#This Row],[Total students on campus in 6th sixweek period]]/Table1[[#This Row],[Total Students in 6th sixweek period]]</f>
        <v>0.76430205949656749</v>
      </c>
      <c r="I73" t="str">
        <f>IF(OR(Table1[[#This Row],[Percent on Campus sixth sixweek]]&gt;=Table1[[#This Row],[% on Campus]],Table1[[#This Row],[Percent on Campus sixth sixweek]]&gt;=0.8),"YES","NO")</f>
        <v>YES</v>
      </c>
    </row>
    <row r="74" spans="1:9" x14ac:dyDescent="0.3">
      <c r="A74" s="16">
        <v>15838</v>
      </c>
      <c r="B74" t="s">
        <v>2462</v>
      </c>
      <c r="C74">
        <v>292</v>
      </c>
      <c r="D74">
        <v>1151</v>
      </c>
      <c r="E74" s="19">
        <f>TRUNC(Table1[[#This Row],[On Campus Enrollment]]/Table1[[#This Row],[Total Number of Students]],3)</f>
        <v>0.253</v>
      </c>
      <c r="F74">
        <v>484</v>
      </c>
      <c r="G74">
        <v>926</v>
      </c>
      <c r="H74" s="19">
        <f>Table1[[#This Row],[Total students on campus in 6th sixweek period]]/Table1[[#This Row],[Total Students in 6th sixweek period]]</f>
        <v>0.52267818574514036</v>
      </c>
      <c r="I74" t="str">
        <f>IF(OR(Table1[[#This Row],[Percent on Campus sixth sixweek]]&gt;=Table1[[#This Row],[% on Campus]],Table1[[#This Row],[Percent on Campus sixth sixweek]]&gt;=0.8),"YES","NO")</f>
        <v>YES</v>
      </c>
    </row>
    <row r="75" spans="1:9" x14ac:dyDescent="0.3">
      <c r="A75" s="16">
        <v>15839</v>
      </c>
      <c r="B75" t="s">
        <v>1315</v>
      </c>
      <c r="C75">
        <v>98</v>
      </c>
      <c r="D75">
        <v>196</v>
      </c>
      <c r="E75" s="19">
        <f>TRUNC(Table1[[#This Row],[On Campus Enrollment]]/Table1[[#This Row],[Total Number of Students]],3)</f>
        <v>0.5</v>
      </c>
      <c r="F75">
        <v>102</v>
      </c>
      <c r="G75">
        <v>114</v>
      </c>
      <c r="H75" s="19">
        <f>Table1[[#This Row],[Total students on campus in 6th sixweek period]]/Table1[[#This Row],[Total Students in 6th sixweek period]]</f>
        <v>0.89473684210526316</v>
      </c>
      <c r="I75" t="str">
        <f>IF(OR(Table1[[#This Row],[Percent on Campus sixth sixweek]]&gt;=Table1[[#This Row],[% on Campus]],Table1[[#This Row],[Percent on Campus sixth sixweek]]&gt;=0.8),"YES","NO")</f>
        <v>YES</v>
      </c>
    </row>
    <row r="76" spans="1:9" x14ac:dyDescent="0.3">
      <c r="A76" s="16">
        <v>15840</v>
      </c>
      <c r="B76" t="s">
        <v>2463</v>
      </c>
      <c r="C76">
        <v>121</v>
      </c>
      <c r="D76">
        <v>216</v>
      </c>
      <c r="E76" s="19">
        <f>TRUNC(Table1[[#This Row],[On Campus Enrollment]]/Table1[[#This Row],[Total Number of Students]],3)</f>
        <v>0.56000000000000005</v>
      </c>
      <c r="F76">
        <v>177</v>
      </c>
      <c r="G76">
        <v>207</v>
      </c>
      <c r="H76" s="19">
        <f>Table1[[#This Row],[Total students on campus in 6th sixweek period]]/Table1[[#This Row],[Total Students in 6th sixweek period]]</f>
        <v>0.85507246376811596</v>
      </c>
      <c r="I76" t="str">
        <f>IF(OR(Table1[[#This Row],[Percent on Campus sixth sixweek]]&gt;=Table1[[#This Row],[% on Campus]],Table1[[#This Row],[Percent on Campus sixth sixweek]]&gt;=0.8),"YES","NO")</f>
        <v>YES</v>
      </c>
    </row>
    <row r="77" spans="1:9" x14ac:dyDescent="0.3">
      <c r="A77" s="16">
        <v>15841</v>
      </c>
      <c r="B77" t="s">
        <v>1317</v>
      </c>
      <c r="C77">
        <v>182</v>
      </c>
      <c r="D77">
        <v>346</v>
      </c>
      <c r="E77" s="19">
        <f>TRUNC(Table1[[#This Row],[On Campus Enrollment]]/Table1[[#This Row],[Total Number of Students]],3)</f>
        <v>0.52600000000000002</v>
      </c>
      <c r="F77">
        <v>240</v>
      </c>
      <c r="G77">
        <v>273</v>
      </c>
      <c r="H77" s="19">
        <f>Table1[[#This Row],[Total students on campus in 6th sixweek period]]/Table1[[#This Row],[Total Students in 6th sixweek period]]</f>
        <v>0.87912087912087911</v>
      </c>
      <c r="I77" t="str">
        <f>IF(OR(Table1[[#This Row],[Percent on Campus sixth sixweek]]&gt;=Table1[[#This Row],[% on Campus]],Table1[[#This Row],[Percent on Campus sixth sixweek]]&gt;=0.8),"YES","NO")</f>
        <v>YES</v>
      </c>
    </row>
    <row r="78" spans="1:9" x14ac:dyDescent="0.3">
      <c r="A78" s="16">
        <v>15901</v>
      </c>
      <c r="B78" t="s">
        <v>1318</v>
      </c>
      <c r="C78">
        <v>3480</v>
      </c>
      <c r="D78">
        <v>4818</v>
      </c>
      <c r="E78" s="19">
        <f>TRUNC(Table1[[#This Row],[On Campus Enrollment]]/Table1[[#This Row],[Total Number of Students]],3)</f>
        <v>0.72199999999999998</v>
      </c>
      <c r="F78">
        <v>3936</v>
      </c>
      <c r="G78">
        <v>3978</v>
      </c>
      <c r="H78" s="19">
        <f>Table1[[#This Row],[Total students on campus in 6th sixweek period]]/Table1[[#This Row],[Total Students in 6th sixweek period]]</f>
        <v>0.98944193061840124</v>
      </c>
      <c r="I78" t="str">
        <f>IF(OR(Table1[[#This Row],[Percent on Campus sixth sixweek]]&gt;=Table1[[#This Row],[% on Campus]],Table1[[#This Row],[Percent on Campus sixth sixweek]]&gt;=0.8),"YES","NO")</f>
        <v>YES</v>
      </c>
    </row>
    <row r="79" spans="1:9" x14ac:dyDescent="0.3">
      <c r="A79" s="16">
        <v>15904</v>
      </c>
      <c r="B79" t="s">
        <v>1319</v>
      </c>
      <c r="C79">
        <v>3126</v>
      </c>
      <c r="D79">
        <v>12504</v>
      </c>
      <c r="E79" s="19">
        <f>TRUNC(Table1[[#This Row],[On Campus Enrollment]]/Table1[[#This Row],[Total Number of Students]],3)</f>
        <v>0.25</v>
      </c>
      <c r="F79">
        <v>7191</v>
      </c>
      <c r="G79">
        <v>10087</v>
      </c>
      <c r="H79" s="19">
        <f>Table1[[#This Row],[Total students on campus in 6th sixweek period]]/Table1[[#This Row],[Total Students in 6th sixweek period]]</f>
        <v>0.71289778923366709</v>
      </c>
      <c r="I79" t="str">
        <f>IF(OR(Table1[[#This Row],[Percent on Campus sixth sixweek]]&gt;=Table1[[#This Row],[% on Campus]],Table1[[#This Row],[Percent on Campus sixth sixweek]]&gt;=0.8),"YES","NO")</f>
        <v>YES</v>
      </c>
    </row>
    <row r="80" spans="1:9" x14ac:dyDescent="0.3">
      <c r="A80" s="16">
        <v>15905</v>
      </c>
      <c r="B80" t="s">
        <v>1320</v>
      </c>
      <c r="C80">
        <v>2488</v>
      </c>
      <c r="D80">
        <v>9134</v>
      </c>
      <c r="E80" s="19">
        <f>TRUNC(Table1[[#This Row],[On Campus Enrollment]]/Table1[[#This Row],[Total Number of Students]],3)</f>
        <v>0.27200000000000002</v>
      </c>
      <c r="F80">
        <v>7426</v>
      </c>
      <c r="G80">
        <v>8964</v>
      </c>
      <c r="H80" s="19">
        <f>Table1[[#This Row],[Total students on campus in 6th sixweek period]]/Table1[[#This Row],[Total Students in 6th sixweek period]]</f>
        <v>0.82842481035252125</v>
      </c>
      <c r="I80" t="str">
        <f>IF(OR(Table1[[#This Row],[Percent on Campus sixth sixweek]]&gt;=Table1[[#This Row],[% on Campus]],Table1[[#This Row],[Percent on Campus sixth sixweek]]&gt;=0.8),"YES","NO")</f>
        <v>YES</v>
      </c>
    </row>
    <row r="81" spans="1:9" x14ac:dyDescent="0.3">
      <c r="A81" s="16">
        <v>15906</v>
      </c>
      <c r="B81" t="s">
        <v>1321</v>
      </c>
      <c r="C81">
        <v>1170</v>
      </c>
      <c r="D81">
        <v>1438</v>
      </c>
      <c r="E81" s="19">
        <f>TRUNC(Table1[[#This Row],[On Campus Enrollment]]/Table1[[#This Row],[Total Number of Students]],3)</f>
        <v>0.81299999999999994</v>
      </c>
      <c r="F81">
        <v>1296</v>
      </c>
      <c r="G81">
        <v>1412</v>
      </c>
      <c r="H81" s="19">
        <f>Table1[[#This Row],[Total students on campus in 6th sixweek period]]/Table1[[#This Row],[Total Students in 6th sixweek period]]</f>
        <v>0.9178470254957507</v>
      </c>
      <c r="I81" t="str">
        <f>IF(OR(Table1[[#This Row],[Percent on Campus sixth sixweek]]&gt;=Table1[[#This Row],[% on Campus]],Table1[[#This Row],[Percent on Campus sixth sixweek]]&gt;=0.8),"YES","NO")</f>
        <v>YES</v>
      </c>
    </row>
    <row r="82" spans="1:9" x14ac:dyDescent="0.3">
      <c r="A82" s="16">
        <v>15907</v>
      </c>
      <c r="B82" t="s">
        <v>1322</v>
      </c>
      <c r="C82">
        <v>13747</v>
      </c>
      <c r="D82">
        <v>45526</v>
      </c>
      <c r="E82" s="19">
        <f>TRUNC(Table1[[#This Row],[On Campus Enrollment]]/Table1[[#This Row],[Total Number of Students]],3)</f>
        <v>0.30099999999999999</v>
      </c>
      <c r="F82">
        <v>26694</v>
      </c>
      <c r="G82">
        <v>42029</v>
      </c>
      <c r="H82" s="19">
        <f>Table1[[#This Row],[Total students on campus in 6th sixweek period]]/Table1[[#This Row],[Total Students in 6th sixweek period]]</f>
        <v>0.63513288443693638</v>
      </c>
      <c r="I82" t="str">
        <f>IF(OR(Table1[[#This Row],[Percent on Campus sixth sixweek]]&gt;=Table1[[#This Row],[% on Campus]],Table1[[#This Row],[Percent on Campus sixth sixweek]]&gt;=0.8),"YES","NO")</f>
        <v>YES</v>
      </c>
    </row>
    <row r="83" spans="1:9" x14ac:dyDescent="0.3">
      <c r="A83" s="16">
        <v>15908</v>
      </c>
      <c r="B83" t="s">
        <v>1323</v>
      </c>
      <c r="C83">
        <v>1978</v>
      </c>
      <c r="D83">
        <v>8240</v>
      </c>
      <c r="E83" s="19">
        <f>TRUNC(Table1[[#This Row],[On Campus Enrollment]]/Table1[[#This Row],[Total Number of Students]],3)</f>
        <v>0.24</v>
      </c>
      <c r="F83">
        <v>5348</v>
      </c>
      <c r="G83">
        <v>7599</v>
      </c>
      <c r="H83" s="19">
        <f>Table1[[#This Row],[Total students on campus in 6th sixweek period]]/Table1[[#This Row],[Total Students in 6th sixweek period]]</f>
        <v>0.70377681273851822</v>
      </c>
      <c r="I83" t="str">
        <f>IF(OR(Table1[[#This Row],[Percent on Campus sixth sixweek]]&gt;=Table1[[#This Row],[% on Campus]],Table1[[#This Row],[Percent on Campus sixth sixweek]]&gt;=0.8),"YES","NO")</f>
        <v>YES</v>
      </c>
    </row>
    <row r="84" spans="1:9" x14ac:dyDescent="0.3">
      <c r="A84" s="16">
        <v>15909</v>
      </c>
      <c r="B84" t="s">
        <v>1324</v>
      </c>
      <c r="C84">
        <v>2411</v>
      </c>
      <c r="D84">
        <v>3993</v>
      </c>
      <c r="E84" s="19">
        <f>TRUNC(Table1[[#This Row],[On Campus Enrollment]]/Table1[[#This Row],[Total Number of Students]],3)</f>
        <v>0.60299999999999998</v>
      </c>
      <c r="F84">
        <v>3207</v>
      </c>
      <c r="G84">
        <v>3676</v>
      </c>
      <c r="H84" s="19">
        <f>Table1[[#This Row],[Total students on campus in 6th sixweek period]]/Table1[[#This Row],[Total Students in 6th sixweek period]]</f>
        <v>0.87241566920565827</v>
      </c>
      <c r="I84" t="str">
        <f>IF(OR(Table1[[#This Row],[Percent on Campus sixth sixweek]]&gt;=Table1[[#This Row],[% on Campus]],Table1[[#This Row],[Percent on Campus sixth sixweek]]&gt;=0.8),"YES","NO")</f>
        <v>YES</v>
      </c>
    </row>
    <row r="85" spans="1:9" x14ac:dyDescent="0.3">
      <c r="A85" s="16">
        <v>15910</v>
      </c>
      <c r="B85" t="s">
        <v>1325</v>
      </c>
      <c r="C85">
        <v>31390</v>
      </c>
      <c r="D85">
        <v>60138</v>
      </c>
      <c r="E85" s="19">
        <f>TRUNC(Table1[[#This Row],[On Campus Enrollment]]/Table1[[#This Row],[Total Number of Students]],3)</f>
        <v>0.52100000000000002</v>
      </c>
      <c r="F85">
        <v>35694</v>
      </c>
      <c r="G85">
        <v>53807</v>
      </c>
      <c r="H85" s="19">
        <f>Table1[[#This Row],[Total students on campus in 6th sixweek period]]/Table1[[#This Row],[Total Students in 6th sixweek period]]</f>
        <v>0.66337093686695037</v>
      </c>
      <c r="I85" t="str">
        <f>IF(OR(Table1[[#This Row],[Percent on Campus sixth sixweek]]&gt;=Table1[[#This Row],[% on Campus]],Table1[[#This Row],[Percent on Campus sixth sixweek]]&gt;=0.8),"YES","NO")</f>
        <v>YES</v>
      </c>
    </row>
    <row r="86" spans="1:9" x14ac:dyDescent="0.3">
      <c r="A86" s="16">
        <v>15911</v>
      </c>
      <c r="B86" t="s">
        <v>1326</v>
      </c>
      <c r="C86">
        <v>4768</v>
      </c>
      <c r="D86">
        <v>9695</v>
      </c>
      <c r="E86" s="19">
        <f>TRUNC(Table1[[#This Row],[On Campus Enrollment]]/Table1[[#This Row],[Total Number of Students]],3)</f>
        <v>0.49099999999999999</v>
      </c>
      <c r="F86">
        <v>6792</v>
      </c>
      <c r="G86">
        <v>9646</v>
      </c>
      <c r="H86" s="19">
        <f>Table1[[#This Row],[Total students on campus in 6th sixweek period]]/Table1[[#This Row],[Total Students in 6th sixweek period]]</f>
        <v>0.70412606261662869</v>
      </c>
      <c r="I86" t="str">
        <f>IF(OR(Table1[[#This Row],[Percent on Campus sixth sixweek]]&gt;=Table1[[#This Row],[% on Campus]],Table1[[#This Row],[Percent on Campus sixth sixweek]]&gt;=0.8),"YES","NO")</f>
        <v>YES</v>
      </c>
    </row>
    <row r="87" spans="1:9" x14ac:dyDescent="0.3">
      <c r="A87" s="16">
        <v>15912</v>
      </c>
      <c r="B87" t="s">
        <v>1327</v>
      </c>
      <c r="C87">
        <v>6241</v>
      </c>
      <c r="D87">
        <v>13363</v>
      </c>
      <c r="E87" s="19">
        <f>TRUNC(Table1[[#This Row],[On Campus Enrollment]]/Table1[[#This Row],[Total Number of Students]],3)</f>
        <v>0.46700000000000003</v>
      </c>
      <c r="F87">
        <v>7269</v>
      </c>
      <c r="G87">
        <v>11763</v>
      </c>
      <c r="H87" s="19">
        <f>Table1[[#This Row],[Total students on campus in 6th sixweek period]]/Table1[[#This Row],[Total Students in 6th sixweek period]]</f>
        <v>0.61795460341749553</v>
      </c>
      <c r="I87" t="str">
        <f>IF(OR(Table1[[#This Row],[Percent on Campus sixth sixweek]]&gt;=Table1[[#This Row],[% on Campus]],Table1[[#This Row],[Percent on Campus sixth sixweek]]&gt;=0.8),"YES","NO")</f>
        <v>YES</v>
      </c>
    </row>
    <row r="88" spans="1:9" x14ac:dyDescent="0.3">
      <c r="A88" s="16">
        <v>15913</v>
      </c>
      <c r="B88" t="s">
        <v>1328</v>
      </c>
      <c r="C88">
        <v>693</v>
      </c>
      <c r="D88">
        <v>888</v>
      </c>
      <c r="E88" s="19">
        <f>TRUNC(Table1[[#This Row],[On Campus Enrollment]]/Table1[[#This Row],[Total Number of Students]],3)</f>
        <v>0.78</v>
      </c>
      <c r="F88">
        <v>735</v>
      </c>
      <c r="G88">
        <v>866</v>
      </c>
      <c r="H88" s="19">
        <f>Table1[[#This Row],[Total students on campus in 6th sixweek period]]/Table1[[#This Row],[Total Students in 6th sixweek period]]</f>
        <v>0.84872979214780597</v>
      </c>
      <c r="I88" t="str">
        <f>IF(OR(Table1[[#This Row],[Percent on Campus sixth sixweek]]&gt;=Table1[[#This Row],[% on Campus]],Table1[[#This Row],[Percent on Campus sixth sixweek]]&gt;=0.8),"YES","NO")</f>
        <v>YES</v>
      </c>
    </row>
    <row r="89" spans="1:9" x14ac:dyDescent="0.3">
      <c r="A89" s="16">
        <v>15914</v>
      </c>
      <c r="B89" t="s">
        <v>1329</v>
      </c>
      <c r="C89">
        <v>1147</v>
      </c>
      <c r="D89">
        <v>1499</v>
      </c>
      <c r="E89" s="19">
        <f>TRUNC(Table1[[#This Row],[On Campus Enrollment]]/Table1[[#This Row],[Total Number of Students]],3)</f>
        <v>0.76500000000000001</v>
      </c>
      <c r="F89">
        <v>1361</v>
      </c>
      <c r="G89">
        <v>1515</v>
      </c>
      <c r="H89" s="19">
        <f>Table1[[#This Row],[Total students on campus in 6th sixweek period]]/Table1[[#This Row],[Total Students in 6th sixweek period]]</f>
        <v>0.8983498349834983</v>
      </c>
      <c r="I89" t="str">
        <f>IF(OR(Table1[[#This Row],[Percent on Campus sixth sixweek]]&gt;=Table1[[#This Row],[% on Campus]],Table1[[#This Row],[Percent on Campus sixth sixweek]]&gt;=0.8),"YES","NO")</f>
        <v>YES</v>
      </c>
    </row>
    <row r="90" spans="1:9" x14ac:dyDescent="0.3">
      <c r="A90" s="16">
        <v>15915</v>
      </c>
      <c r="B90" t="s">
        <v>1330</v>
      </c>
      <c r="C90">
        <v>45789</v>
      </c>
      <c r="D90">
        <v>102637</v>
      </c>
      <c r="E90" s="19">
        <f>TRUNC(Table1[[#This Row],[On Campus Enrollment]]/Table1[[#This Row],[Total Number of Students]],3)</f>
        <v>0.44600000000000001</v>
      </c>
      <c r="F90">
        <v>47178</v>
      </c>
      <c r="G90">
        <v>59890</v>
      </c>
      <c r="H90" s="19">
        <f>Table1[[#This Row],[Total students on campus in 6th sixweek period]]/Table1[[#This Row],[Total Students in 6th sixweek period]]</f>
        <v>0.78774419769577564</v>
      </c>
      <c r="I90" t="str">
        <f>IF(OR(Table1[[#This Row],[Percent on Campus sixth sixweek]]&gt;=Table1[[#This Row],[% on Campus]],Table1[[#This Row],[Percent on Campus sixth sixweek]]&gt;=0.8),"YES","NO")</f>
        <v>YES</v>
      </c>
    </row>
    <row r="91" spans="1:9" x14ac:dyDescent="0.3">
      <c r="A91" s="16">
        <v>15916</v>
      </c>
      <c r="B91" t="s">
        <v>1331</v>
      </c>
      <c r="C91">
        <v>9431</v>
      </c>
      <c r="D91">
        <v>23740</v>
      </c>
      <c r="E91" s="19">
        <f>TRUNC(Table1[[#This Row],[On Campus Enrollment]]/Table1[[#This Row],[Total Number of Students]],3)</f>
        <v>0.39700000000000002</v>
      </c>
      <c r="F91">
        <v>13990</v>
      </c>
      <c r="G91">
        <v>20108</v>
      </c>
      <c r="H91" s="19">
        <f>Table1[[#This Row],[Total students on campus in 6th sixweek period]]/Table1[[#This Row],[Total Students in 6th sixweek period]]</f>
        <v>0.69574298786552613</v>
      </c>
      <c r="I91" t="str">
        <f>IF(OR(Table1[[#This Row],[Percent on Campus sixth sixweek]]&gt;=Table1[[#This Row],[% on Campus]],Table1[[#This Row],[Percent on Campus sixth sixweek]]&gt;=0.8),"YES","NO")</f>
        <v>YES</v>
      </c>
    </row>
    <row r="92" spans="1:9" x14ac:dyDescent="0.3">
      <c r="A92" s="16">
        <v>15917</v>
      </c>
      <c r="B92" t="s">
        <v>1332</v>
      </c>
      <c r="C92">
        <v>1952</v>
      </c>
      <c r="D92">
        <v>5559</v>
      </c>
      <c r="E92" s="19">
        <f>TRUNC(Table1[[#This Row],[On Campus Enrollment]]/Table1[[#This Row],[Total Number of Students]],3)</f>
        <v>0.35099999999999998</v>
      </c>
      <c r="F92">
        <v>2584</v>
      </c>
      <c r="G92">
        <v>5257</v>
      </c>
      <c r="H92" s="19">
        <f>Table1[[#This Row],[Total students on campus in 6th sixweek period]]/Table1[[#This Row],[Total Students in 6th sixweek period]]</f>
        <v>0.49153509606239298</v>
      </c>
      <c r="I92" t="str">
        <f>IF(OR(Table1[[#This Row],[Percent on Campus sixth sixweek]]&gt;=Table1[[#This Row],[% on Campus]],Table1[[#This Row],[Percent on Campus sixth sixweek]]&gt;=0.8),"YES","NO")</f>
        <v>YES</v>
      </c>
    </row>
    <row r="93" spans="1:9" x14ac:dyDescent="0.3">
      <c r="A93" s="16">
        <v>16901</v>
      </c>
      <c r="B93" t="s">
        <v>1333</v>
      </c>
      <c r="C93">
        <v>542</v>
      </c>
      <c r="D93">
        <v>610</v>
      </c>
      <c r="E93" s="19">
        <f>TRUNC(Table1[[#This Row],[On Campus Enrollment]]/Table1[[#This Row],[Total Number of Students]],3)</f>
        <v>0.88800000000000001</v>
      </c>
      <c r="F93">
        <v>593</v>
      </c>
      <c r="G93">
        <v>606</v>
      </c>
      <c r="H93" s="19">
        <f>Table1[[#This Row],[Total students on campus in 6th sixweek period]]/Table1[[#This Row],[Total Students in 6th sixweek period]]</f>
        <v>0.97854785478547857</v>
      </c>
      <c r="I93" t="str">
        <f>IF(OR(Table1[[#This Row],[Percent on Campus sixth sixweek]]&gt;=Table1[[#This Row],[% on Campus]],Table1[[#This Row],[Percent on Campus sixth sixweek]]&gt;=0.8),"YES","NO")</f>
        <v>YES</v>
      </c>
    </row>
    <row r="94" spans="1:9" x14ac:dyDescent="0.3">
      <c r="A94" s="16">
        <v>16902</v>
      </c>
      <c r="B94" t="s">
        <v>1334</v>
      </c>
      <c r="C94">
        <v>992</v>
      </c>
      <c r="D94">
        <v>1005</v>
      </c>
      <c r="E94" s="19">
        <f>TRUNC(Table1[[#This Row],[On Campus Enrollment]]/Table1[[#This Row],[Total Number of Students]],3)</f>
        <v>0.98699999999999999</v>
      </c>
      <c r="F94">
        <v>1023</v>
      </c>
      <c r="G94">
        <v>1031</v>
      </c>
      <c r="H94" s="19">
        <f>Table1[[#This Row],[Total students on campus in 6th sixweek period]]/Table1[[#This Row],[Total Students in 6th sixweek period]]</f>
        <v>0.99224054316197863</v>
      </c>
      <c r="I94" t="str">
        <f>IF(OR(Table1[[#This Row],[Percent on Campus sixth sixweek]]&gt;=Table1[[#This Row],[% on Campus]],Table1[[#This Row],[Percent on Campus sixth sixweek]]&gt;=0.8),"YES","NO")</f>
        <v>YES</v>
      </c>
    </row>
    <row r="95" spans="1:9" x14ac:dyDescent="0.3">
      <c r="A95" s="16">
        <v>17901</v>
      </c>
      <c r="B95" t="s">
        <v>1335</v>
      </c>
      <c r="C95">
        <v>224</v>
      </c>
      <c r="D95">
        <v>224</v>
      </c>
      <c r="E95" s="19">
        <f>TRUNC(Table1[[#This Row],[On Campus Enrollment]]/Table1[[#This Row],[Total Number of Students]],3)</f>
        <v>1</v>
      </c>
      <c r="F95">
        <v>229</v>
      </c>
      <c r="G95">
        <v>230</v>
      </c>
      <c r="H95" s="19">
        <f>Table1[[#This Row],[Total students on campus in 6th sixweek period]]/Table1[[#This Row],[Total Students in 6th sixweek period]]</f>
        <v>0.9956521739130435</v>
      </c>
      <c r="I95" t="str">
        <f>IF(OR(Table1[[#This Row],[Percent on Campus sixth sixweek]]&gt;=Table1[[#This Row],[% on Campus]],Table1[[#This Row],[Percent on Campus sixth sixweek]]&gt;=0.8),"YES","NO")</f>
        <v>YES</v>
      </c>
    </row>
    <row r="96" spans="1:9" x14ac:dyDescent="0.3">
      <c r="A96" s="16">
        <v>18901</v>
      </c>
      <c r="B96" t="s">
        <v>1336</v>
      </c>
      <c r="C96">
        <v>863</v>
      </c>
      <c r="D96">
        <v>959</v>
      </c>
      <c r="E96" s="19">
        <f>TRUNC(Table1[[#This Row],[On Campus Enrollment]]/Table1[[#This Row],[Total Number of Students]],3)</f>
        <v>0.89900000000000002</v>
      </c>
      <c r="F96">
        <v>912</v>
      </c>
      <c r="G96">
        <v>970</v>
      </c>
      <c r="H96" s="19">
        <f>Table1[[#This Row],[Total students on campus in 6th sixweek period]]/Table1[[#This Row],[Total Students in 6th sixweek period]]</f>
        <v>0.9402061855670103</v>
      </c>
      <c r="I96" t="str">
        <f>IF(OR(Table1[[#This Row],[Percent on Campus sixth sixweek]]&gt;=Table1[[#This Row],[% on Campus]],Table1[[#This Row],[Percent on Campus sixth sixweek]]&gt;=0.8),"YES","NO")</f>
        <v>YES</v>
      </c>
    </row>
    <row r="97" spans="1:9" x14ac:dyDescent="0.3">
      <c r="A97" s="16">
        <v>18902</v>
      </c>
      <c r="B97" t="s">
        <v>1337</v>
      </c>
      <c r="C97">
        <v>401</v>
      </c>
      <c r="D97">
        <v>416</v>
      </c>
      <c r="E97" s="19">
        <f>TRUNC(Table1[[#This Row],[On Campus Enrollment]]/Table1[[#This Row],[Total Number of Students]],3)</f>
        <v>0.96299999999999997</v>
      </c>
      <c r="F97">
        <v>397</v>
      </c>
      <c r="G97">
        <v>420</v>
      </c>
      <c r="H97" s="19">
        <f>Table1[[#This Row],[Total students on campus in 6th sixweek period]]/Table1[[#This Row],[Total Students in 6th sixweek period]]</f>
        <v>0.94523809523809521</v>
      </c>
      <c r="I97" t="str">
        <f>IF(OR(Table1[[#This Row],[Percent on Campus sixth sixweek]]&gt;=Table1[[#This Row],[% on Campus]],Table1[[#This Row],[Percent on Campus sixth sixweek]]&gt;=0.8),"YES","NO")</f>
        <v>YES</v>
      </c>
    </row>
    <row r="98" spans="1:9" x14ac:dyDescent="0.3">
      <c r="A98" s="16">
        <v>18903</v>
      </c>
      <c r="B98" t="s">
        <v>1338</v>
      </c>
      <c r="C98">
        <v>122</v>
      </c>
      <c r="D98">
        <v>134</v>
      </c>
      <c r="E98" s="19">
        <f>TRUNC(Table1[[#This Row],[On Campus Enrollment]]/Table1[[#This Row],[Total Number of Students]],3)</f>
        <v>0.91</v>
      </c>
      <c r="F98">
        <v>135</v>
      </c>
      <c r="G98">
        <v>137</v>
      </c>
      <c r="H98" s="19">
        <f>Table1[[#This Row],[Total students on campus in 6th sixweek period]]/Table1[[#This Row],[Total Students in 6th sixweek period]]</f>
        <v>0.98540145985401462</v>
      </c>
      <c r="I98" t="str">
        <f>IF(OR(Table1[[#This Row],[Percent on Campus sixth sixweek]]&gt;=Table1[[#This Row],[% on Campus]],Table1[[#This Row],[Percent on Campus sixth sixweek]]&gt;=0.8),"YES","NO")</f>
        <v>YES</v>
      </c>
    </row>
    <row r="99" spans="1:9" x14ac:dyDescent="0.3">
      <c r="A99" s="16">
        <v>18904</v>
      </c>
      <c r="B99" t="s">
        <v>1339</v>
      </c>
      <c r="C99">
        <v>536</v>
      </c>
      <c r="D99">
        <v>608</v>
      </c>
      <c r="E99" s="19">
        <f>TRUNC(Table1[[#This Row],[On Campus Enrollment]]/Table1[[#This Row],[Total Number of Students]],3)</f>
        <v>0.88100000000000001</v>
      </c>
      <c r="F99">
        <v>572</v>
      </c>
      <c r="G99">
        <v>588</v>
      </c>
      <c r="H99" s="19">
        <f>Table1[[#This Row],[Total students on campus in 6th sixweek period]]/Table1[[#This Row],[Total Students in 6th sixweek period]]</f>
        <v>0.97278911564625847</v>
      </c>
      <c r="I99" t="str">
        <f>IF(OR(Table1[[#This Row],[Percent on Campus sixth sixweek]]&gt;=Table1[[#This Row],[% on Campus]],Table1[[#This Row],[Percent on Campus sixth sixweek]]&gt;=0.8),"YES","NO")</f>
        <v>YES</v>
      </c>
    </row>
    <row r="100" spans="1:9" x14ac:dyDescent="0.3">
      <c r="A100" s="16">
        <v>18905</v>
      </c>
      <c r="B100" t="s">
        <v>1340</v>
      </c>
      <c r="C100">
        <v>168</v>
      </c>
      <c r="D100">
        <v>169</v>
      </c>
      <c r="E100" s="19">
        <f>TRUNC(Table1[[#This Row],[On Campus Enrollment]]/Table1[[#This Row],[Total Number of Students]],3)</f>
        <v>0.99399999999999999</v>
      </c>
      <c r="F100">
        <v>169</v>
      </c>
      <c r="G100">
        <v>180</v>
      </c>
      <c r="H100" s="19">
        <f>Table1[[#This Row],[Total students on campus in 6th sixweek period]]/Table1[[#This Row],[Total Students in 6th sixweek period]]</f>
        <v>0.93888888888888888</v>
      </c>
      <c r="I100" t="str">
        <f>IF(OR(Table1[[#This Row],[Percent on Campus sixth sixweek]]&gt;=Table1[[#This Row],[% on Campus]],Table1[[#This Row],[Percent on Campus sixth sixweek]]&gt;=0.8),"YES","NO")</f>
        <v>YES</v>
      </c>
    </row>
    <row r="101" spans="1:9" x14ac:dyDescent="0.3">
      <c r="A101" s="16">
        <v>18906</v>
      </c>
      <c r="B101" t="s">
        <v>1341</v>
      </c>
      <c r="C101">
        <v>141</v>
      </c>
      <c r="D101">
        <v>144</v>
      </c>
      <c r="E101" s="19">
        <f>TRUNC(Table1[[#This Row],[On Campus Enrollment]]/Table1[[#This Row],[Total Number of Students]],3)</f>
        <v>0.97899999999999998</v>
      </c>
      <c r="F101">
        <v>143</v>
      </c>
      <c r="G101">
        <v>143</v>
      </c>
      <c r="H101" s="19">
        <f>Table1[[#This Row],[Total students on campus in 6th sixweek period]]/Table1[[#This Row],[Total Students in 6th sixweek period]]</f>
        <v>1</v>
      </c>
      <c r="I101" t="str">
        <f>IF(OR(Table1[[#This Row],[Percent on Campus sixth sixweek]]&gt;=Table1[[#This Row],[% on Campus]],Table1[[#This Row],[Percent on Campus sixth sixweek]]&gt;=0.8),"YES","NO")</f>
        <v>YES</v>
      </c>
    </row>
    <row r="102" spans="1:9" x14ac:dyDescent="0.3">
      <c r="A102" s="16">
        <v>18907</v>
      </c>
      <c r="B102" t="s">
        <v>1342</v>
      </c>
      <c r="C102">
        <v>152</v>
      </c>
      <c r="D102">
        <v>182</v>
      </c>
      <c r="E102" s="19">
        <f>TRUNC(Table1[[#This Row],[On Campus Enrollment]]/Table1[[#This Row],[Total Number of Students]],3)</f>
        <v>0.83499999999999996</v>
      </c>
      <c r="F102">
        <v>161</v>
      </c>
      <c r="G102">
        <v>172</v>
      </c>
      <c r="H102" s="19">
        <f>Table1[[#This Row],[Total students on campus in 6th sixweek period]]/Table1[[#This Row],[Total Students in 6th sixweek period]]</f>
        <v>0.93604651162790697</v>
      </c>
      <c r="I102" t="str">
        <f>IF(OR(Table1[[#This Row],[Percent on Campus sixth sixweek]]&gt;=Table1[[#This Row],[% on Campus]],Table1[[#This Row],[Percent on Campus sixth sixweek]]&gt;=0.8),"YES","NO")</f>
        <v>YES</v>
      </c>
    </row>
    <row r="103" spans="1:9" x14ac:dyDescent="0.3">
      <c r="A103" s="16">
        <v>18908</v>
      </c>
      <c r="B103" t="s">
        <v>1343</v>
      </c>
      <c r="C103">
        <v>127</v>
      </c>
      <c r="D103">
        <v>127</v>
      </c>
      <c r="E103" s="19">
        <f>TRUNC(Table1[[#This Row],[On Campus Enrollment]]/Table1[[#This Row],[Total Number of Students]],3)</f>
        <v>1</v>
      </c>
      <c r="F103">
        <v>130</v>
      </c>
      <c r="G103">
        <v>131</v>
      </c>
      <c r="H103" s="19">
        <f>Table1[[#This Row],[Total students on campus in 6th sixweek period]]/Table1[[#This Row],[Total Students in 6th sixweek period]]</f>
        <v>0.99236641221374045</v>
      </c>
      <c r="I103" t="str">
        <f>IF(OR(Table1[[#This Row],[Percent on Campus sixth sixweek]]&gt;=Table1[[#This Row],[% on Campus]],Table1[[#This Row],[Percent on Campus sixth sixweek]]&gt;=0.8),"YES","NO")</f>
        <v>YES</v>
      </c>
    </row>
    <row r="104" spans="1:9" x14ac:dyDescent="0.3">
      <c r="A104" s="16">
        <v>19901</v>
      </c>
      <c r="B104" t="s">
        <v>1344</v>
      </c>
      <c r="C104">
        <v>707</v>
      </c>
      <c r="D104">
        <v>731</v>
      </c>
      <c r="E104" s="19">
        <f>TRUNC(Table1[[#This Row],[On Campus Enrollment]]/Table1[[#This Row],[Total Number of Students]],3)</f>
        <v>0.96699999999999997</v>
      </c>
      <c r="F104">
        <v>723</v>
      </c>
      <c r="G104">
        <v>742</v>
      </c>
      <c r="H104" s="19">
        <f>Table1[[#This Row],[Total students on campus in 6th sixweek period]]/Table1[[#This Row],[Total Students in 6th sixweek period]]</f>
        <v>0.97439353099730464</v>
      </c>
      <c r="I104" t="str">
        <f>IF(OR(Table1[[#This Row],[Percent on Campus sixth sixweek]]&gt;=Table1[[#This Row],[% on Campus]],Table1[[#This Row],[Percent on Campus sixth sixweek]]&gt;=0.8),"YES","NO")</f>
        <v>YES</v>
      </c>
    </row>
    <row r="105" spans="1:9" x14ac:dyDescent="0.3">
      <c r="A105" s="16">
        <v>19902</v>
      </c>
      <c r="B105" t="s">
        <v>1345</v>
      </c>
      <c r="C105">
        <v>803</v>
      </c>
      <c r="D105">
        <v>837</v>
      </c>
      <c r="E105" s="19">
        <f>TRUNC(Table1[[#This Row],[On Campus Enrollment]]/Table1[[#This Row],[Total Number of Students]],3)</f>
        <v>0.95899999999999996</v>
      </c>
      <c r="F105">
        <v>805</v>
      </c>
      <c r="G105">
        <v>820</v>
      </c>
      <c r="H105" s="19">
        <f>Table1[[#This Row],[Total students on campus in 6th sixweek period]]/Table1[[#This Row],[Total Students in 6th sixweek period]]</f>
        <v>0.98170731707317072</v>
      </c>
      <c r="I105" t="str">
        <f>IF(OR(Table1[[#This Row],[Percent on Campus sixth sixweek]]&gt;=Table1[[#This Row],[% on Campus]],Table1[[#This Row],[Percent on Campus sixth sixweek]]&gt;=0.8),"YES","NO")</f>
        <v>YES</v>
      </c>
    </row>
    <row r="106" spans="1:9" x14ac:dyDescent="0.3">
      <c r="A106" s="16">
        <v>19903</v>
      </c>
      <c r="B106" t="s">
        <v>1346</v>
      </c>
      <c r="C106">
        <v>430</v>
      </c>
      <c r="D106">
        <v>468</v>
      </c>
      <c r="E106" s="19">
        <f>TRUNC(Table1[[#This Row],[On Campus Enrollment]]/Table1[[#This Row],[Total Number of Students]],3)</f>
        <v>0.91800000000000004</v>
      </c>
      <c r="F106">
        <v>453</v>
      </c>
      <c r="G106">
        <v>463</v>
      </c>
      <c r="H106" s="19">
        <f>Table1[[#This Row],[Total students on campus in 6th sixweek period]]/Table1[[#This Row],[Total Students in 6th sixweek period]]</f>
        <v>0.97840172786177104</v>
      </c>
      <c r="I106" t="str">
        <f>IF(OR(Table1[[#This Row],[Percent on Campus sixth sixweek]]&gt;=Table1[[#This Row],[% on Campus]],Table1[[#This Row],[Percent on Campus sixth sixweek]]&gt;=0.8),"YES","NO")</f>
        <v>YES</v>
      </c>
    </row>
    <row r="107" spans="1:9" x14ac:dyDescent="0.3">
      <c r="A107" s="16">
        <v>19905</v>
      </c>
      <c r="B107" t="s">
        <v>1347</v>
      </c>
      <c r="C107">
        <v>1058</v>
      </c>
      <c r="D107">
        <v>1160</v>
      </c>
      <c r="E107" s="19">
        <f>TRUNC(Table1[[#This Row],[On Campus Enrollment]]/Table1[[#This Row],[Total Number of Students]],3)</f>
        <v>0.91200000000000003</v>
      </c>
      <c r="F107">
        <v>1088</v>
      </c>
      <c r="G107">
        <v>1116</v>
      </c>
      <c r="H107" s="19">
        <f>Table1[[#This Row],[Total students on campus in 6th sixweek period]]/Table1[[#This Row],[Total Students in 6th sixweek period]]</f>
        <v>0.97491039426523296</v>
      </c>
      <c r="I107" t="str">
        <f>IF(OR(Table1[[#This Row],[Percent on Campus sixth sixweek]]&gt;=Table1[[#This Row],[% on Campus]],Table1[[#This Row],[Percent on Campus sixth sixweek]]&gt;=0.8),"YES","NO")</f>
        <v>YES</v>
      </c>
    </row>
    <row r="108" spans="1:9" x14ac:dyDescent="0.3">
      <c r="A108" s="16">
        <v>19906</v>
      </c>
      <c r="B108" t="s">
        <v>1348</v>
      </c>
      <c r="C108">
        <v>1016</v>
      </c>
      <c r="D108">
        <v>1083</v>
      </c>
      <c r="E108" s="19">
        <f>TRUNC(Table1[[#This Row],[On Campus Enrollment]]/Table1[[#This Row],[Total Number of Students]],3)</f>
        <v>0.93799999999999994</v>
      </c>
      <c r="F108">
        <v>1066</v>
      </c>
      <c r="G108">
        <v>1078</v>
      </c>
      <c r="H108" s="19">
        <f>Table1[[#This Row],[Total students on campus in 6th sixweek period]]/Table1[[#This Row],[Total Students in 6th sixweek period]]</f>
        <v>0.98886827458256032</v>
      </c>
      <c r="I108" t="str">
        <f>IF(OR(Table1[[#This Row],[Percent on Campus sixth sixweek]]&gt;=Table1[[#This Row],[% on Campus]],Table1[[#This Row],[Percent on Campus sixth sixweek]]&gt;=0.8),"YES","NO")</f>
        <v>YES</v>
      </c>
    </row>
    <row r="109" spans="1:9" x14ac:dyDescent="0.3">
      <c r="A109" s="16">
        <v>19907</v>
      </c>
      <c r="B109" t="s">
        <v>1349</v>
      </c>
      <c r="C109">
        <v>5279</v>
      </c>
      <c r="D109">
        <v>7552</v>
      </c>
      <c r="E109" s="19">
        <f>TRUNC(Table1[[#This Row],[On Campus Enrollment]]/Table1[[#This Row],[Total Number of Students]],3)</f>
        <v>0.69899999999999995</v>
      </c>
      <c r="F109">
        <v>6543</v>
      </c>
      <c r="G109">
        <v>6913</v>
      </c>
      <c r="H109" s="19">
        <f>Table1[[#This Row],[Total students on campus in 6th sixweek period]]/Table1[[#This Row],[Total Students in 6th sixweek period]]</f>
        <v>0.94647765080283519</v>
      </c>
      <c r="I109" t="str">
        <f>IF(OR(Table1[[#This Row],[Percent on Campus sixth sixweek]]&gt;=Table1[[#This Row],[% on Campus]],Table1[[#This Row],[Percent on Campus sixth sixweek]]&gt;=0.8),"YES","NO")</f>
        <v>YES</v>
      </c>
    </row>
    <row r="110" spans="1:9" x14ac:dyDescent="0.3">
      <c r="A110" s="16">
        <v>19908</v>
      </c>
      <c r="B110" t="s">
        <v>1350</v>
      </c>
      <c r="C110">
        <v>1650</v>
      </c>
      <c r="D110">
        <v>2267</v>
      </c>
      <c r="E110" s="19">
        <f>TRUNC(Table1[[#This Row],[On Campus Enrollment]]/Table1[[#This Row],[Total Number of Students]],3)</f>
        <v>0.72699999999999998</v>
      </c>
      <c r="F110">
        <v>1842</v>
      </c>
      <c r="G110">
        <v>2121</v>
      </c>
      <c r="H110" s="19">
        <f>Table1[[#This Row],[Total students on campus in 6th sixweek period]]/Table1[[#This Row],[Total Students in 6th sixweek period]]</f>
        <v>0.86845827439886847</v>
      </c>
      <c r="I110" t="str">
        <f>IF(OR(Table1[[#This Row],[Percent on Campus sixth sixweek]]&gt;=Table1[[#This Row],[% on Campus]],Table1[[#This Row],[Percent on Campus sixth sixweek]]&gt;=0.8),"YES","NO")</f>
        <v>YES</v>
      </c>
    </row>
    <row r="111" spans="1:9" x14ac:dyDescent="0.3">
      <c r="A111" s="16">
        <v>19909</v>
      </c>
      <c r="B111" t="s">
        <v>1351</v>
      </c>
      <c r="C111">
        <v>463</v>
      </c>
      <c r="D111">
        <v>474</v>
      </c>
      <c r="E111" s="19">
        <f>TRUNC(Table1[[#This Row],[On Campus Enrollment]]/Table1[[#This Row],[Total Number of Students]],3)</f>
        <v>0.97599999999999998</v>
      </c>
      <c r="F111">
        <v>465</v>
      </c>
      <c r="G111">
        <v>472</v>
      </c>
      <c r="H111" s="19">
        <f>Table1[[#This Row],[Total students on campus in 6th sixweek period]]/Table1[[#This Row],[Total Students in 6th sixweek period]]</f>
        <v>0.98516949152542377</v>
      </c>
      <c r="I111" t="str">
        <f>IF(OR(Table1[[#This Row],[Percent on Campus sixth sixweek]]&gt;=Table1[[#This Row],[% on Campus]],Table1[[#This Row],[Percent on Campus sixth sixweek]]&gt;=0.8),"YES","NO")</f>
        <v>YES</v>
      </c>
    </row>
    <row r="112" spans="1:9" x14ac:dyDescent="0.3">
      <c r="A112" s="16">
        <v>19910</v>
      </c>
      <c r="B112" t="s">
        <v>1352</v>
      </c>
      <c r="C112">
        <v>189</v>
      </c>
      <c r="D112">
        <v>190</v>
      </c>
      <c r="E112" s="19">
        <f>TRUNC(Table1[[#This Row],[On Campus Enrollment]]/Table1[[#This Row],[Total Number of Students]],3)</f>
        <v>0.99399999999999999</v>
      </c>
      <c r="F112">
        <v>192</v>
      </c>
      <c r="G112">
        <v>192</v>
      </c>
      <c r="H112" s="19">
        <f>Table1[[#This Row],[Total students on campus in 6th sixweek period]]/Table1[[#This Row],[Total Students in 6th sixweek period]]</f>
        <v>1</v>
      </c>
      <c r="I112" t="str">
        <f>IF(OR(Table1[[#This Row],[Percent on Campus sixth sixweek]]&gt;=Table1[[#This Row],[% on Campus]],Table1[[#This Row],[Percent on Campus sixth sixweek]]&gt;=0.8),"YES","NO")</f>
        <v>YES</v>
      </c>
    </row>
    <row r="113" spans="1:9" x14ac:dyDescent="0.3">
      <c r="A113" s="16">
        <v>19911</v>
      </c>
      <c r="B113" t="s">
        <v>1353</v>
      </c>
      <c r="C113">
        <v>392</v>
      </c>
      <c r="D113">
        <v>516</v>
      </c>
      <c r="E113" s="19">
        <f>TRUNC(Table1[[#This Row],[On Campus Enrollment]]/Table1[[#This Row],[Total Number of Students]],3)</f>
        <v>0.75900000000000001</v>
      </c>
      <c r="F113">
        <v>507</v>
      </c>
      <c r="G113">
        <v>509</v>
      </c>
      <c r="H113" s="19">
        <f>Table1[[#This Row],[Total students on campus in 6th sixweek period]]/Table1[[#This Row],[Total Students in 6th sixweek period]]</f>
        <v>0.99607072691552068</v>
      </c>
      <c r="I113" t="str">
        <f>IF(OR(Table1[[#This Row],[Percent on Campus sixth sixweek]]&gt;=Table1[[#This Row],[% on Campus]],Table1[[#This Row],[Percent on Campus sixth sixweek]]&gt;=0.8),"YES","NO")</f>
        <v>YES</v>
      </c>
    </row>
    <row r="114" spans="1:9" x14ac:dyDescent="0.3">
      <c r="A114" s="16">
        <v>19912</v>
      </c>
      <c r="B114" t="s">
        <v>1354</v>
      </c>
      <c r="C114">
        <v>1909</v>
      </c>
      <c r="D114">
        <v>2202</v>
      </c>
      <c r="E114" s="19">
        <f>TRUNC(Table1[[#This Row],[On Campus Enrollment]]/Table1[[#This Row],[Total Number of Students]],3)</f>
        <v>0.86599999999999999</v>
      </c>
      <c r="F114">
        <v>2052</v>
      </c>
      <c r="G114">
        <v>2169</v>
      </c>
      <c r="H114" s="19">
        <f>Table1[[#This Row],[Total students on campus in 6th sixweek period]]/Table1[[#This Row],[Total Students in 6th sixweek period]]</f>
        <v>0.94605809128630702</v>
      </c>
      <c r="I114" t="str">
        <f>IF(OR(Table1[[#This Row],[Percent on Campus sixth sixweek]]&gt;=Table1[[#This Row],[% on Campus]],Table1[[#This Row],[Percent on Campus sixth sixweek]]&gt;=0.8),"YES","NO")</f>
        <v>YES</v>
      </c>
    </row>
    <row r="115" spans="1:9" x14ac:dyDescent="0.3">
      <c r="A115" s="16">
        <v>19913</v>
      </c>
      <c r="B115" t="s">
        <v>1355</v>
      </c>
      <c r="C115">
        <v>73</v>
      </c>
      <c r="D115">
        <v>73</v>
      </c>
      <c r="E115" s="19">
        <f>TRUNC(Table1[[#This Row],[On Campus Enrollment]]/Table1[[#This Row],[Total Number of Students]],3)</f>
        <v>1</v>
      </c>
      <c r="F115">
        <v>66</v>
      </c>
      <c r="G115">
        <v>68</v>
      </c>
      <c r="H115" s="19">
        <f>Table1[[#This Row],[Total students on campus in 6th sixweek period]]/Table1[[#This Row],[Total Students in 6th sixweek period]]</f>
        <v>0.97058823529411764</v>
      </c>
      <c r="I115" t="str">
        <f>IF(OR(Table1[[#This Row],[Percent on Campus sixth sixweek]]&gt;=Table1[[#This Row],[% on Campus]],Table1[[#This Row],[Percent on Campus sixth sixweek]]&gt;=0.8),"YES","NO")</f>
        <v>YES</v>
      </c>
    </row>
    <row r="116" spans="1:9" x14ac:dyDescent="0.3">
      <c r="A116" s="16">
        <v>19914</v>
      </c>
      <c r="B116" t="s">
        <v>1356</v>
      </c>
      <c r="C116">
        <v>94</v>
      </c>
      <c r="D116">
        <v>103</v>
      </c>
      <c r="E116" s="19">
        <f>TRUNC(Table1[[#This Row],[On Campus Enrollment]]/Table1[[#This Row],[Total Number of Students]],3)</f>
        <v>0.91200000000000003</v>
      </c>
      <c r="F116">
        <v>108</v>
      </c>
      <c r="G116">
        <v>113</v>
      </c>
      <c r="H116" s="19">
        <f>Table1[[#This Row],[Total students on campus in 6th sixweek period]]/Table1[[#This Row],[Total Students in 6th sixweek period]]</f>
        <v>0.95575221238938057</v>
      </c>
      <c r="I116" t="str">
        <f>IF(OR(Table1[[#This Row],[Percent on Campus sixth sixweek]]&gt;=Table1[[#This Row],[% on Campus]],Table1[[#This Row],[Percent on Campus sixth sixweek]]&gt;=0.8),"YES","NO")</f>
        <v>YES</v>
      </c>
    </row>
    <row r="117" spans="1:9" x14ac:dyDescent="0.3">
      <c r="A117" s="16">
        <v>20901</v>
      </c>
      <c r="B117" t="s">
        <v>1357</v>
      </c>
      <c r="C117">
        <v>16869</v>
      </c>
      <c r="D117">
        <v>26799</v>
      </c>
      <c r="E117" s="19">
        <f>TRUNC(Table1[[#This Row],[On Campus Enrollment]]/Table1[[#This Row],[Total Number of Students]],3)</f>
        <v>0.629</v>
      </c>
      <c r="F117">
        <v>21767</v>
      </c>
      <c r="G117">
        <v>26465</v>
      </c>
      <c r="H117" s="19">
        <f>Table1[[#This Row],[Total students on campus in 6th sixweek period]]/Table1[[#This Row],[Total Students in 6th sixweek period]]</f>
        <v>0.82248252408841871</v>
      </c>
      <c r="I117" t="str">
        <f>IF(OR(Table1[[#This Row],[Percent on Campus sixth sixweek]]&gt;=Table1[[#This Row],[% on Campus]],Table1[[#This Row],[Percent on Campus sixth sixweek]]&gt;=0.8),"YES","NO")</f>
        <v>YES</v>
      </c>
    </row>
    <row r="118" spans="1:9" x14ac:dyDescent="0.3">
      <c r="A118" s="16">
        <v>20902</v>
      </c>
      <c r="B118" t="s">
        <v>1358</v>
      </c>
      <c r="C118">
        <v>5128</v>
      </c>
      <c r="D118">
        <v>6812</v>
      </c>
      <c r="E118" s="19">
        <f>TRUNC(Table1[[#This Row],[On Campus Enrollment]]/Table1[[#This Row],[Total Number of Students]],3)</f>
        <v>0.752</v>
      </c>
      <c r="F118">
        <v>5953</v>
      </c>
      <c r="G118">
        <v>6667</v>
      </c>
      <c r="H118" s="19">
        <f>Table1[[#This Row],[Total students on campus in 6th sixweek period]]/Table1[[#This Row],[Total Students in 6th sixweek period]]</f>
        <v>0.8929053547322634</v>
      </c>
      <c r="I118" t="str">
        <f>IF(OR(Table1[[#This Row],[Percent on Campus sixth sixweek]]&gt;=Table1[[#This Row],[% on Campus]],Table1[[#This Row],[Percent on Campus sixth sixweek]]&gt;=0.8),"YES","NO")</f>
        <v>YES</v>
      </c>
    </row>
    <row r="119" spans="1:9" x14ac:dyDescent="0.3">
      <c r="A119" s="16">
        <v>20904</v>
      </c>
      <c r="B119" t="s">
        <v>1359</v>
      </c>
      <c r="C119">
        <v>696</v>
      </c>
      <c r="D119">
        <v>751</v>
      </c>
      <c r="E119" s="19">
        <f>TRUNC(Table1[[#This Row],[On Campus Enrollment]]/Table1[[#This Row],[Total Number of Students]],3)</f>
        <v>0.92600000000000005</v>
      </c>
      <c r="F119">
        <v>728</v>
      </c>
      <c r="G119">
        <v>759</v>
      </c>
      <c r="H119" s="19">
        <f>Table1[[#This Row],[Total students on campus in 6th sixweek period]]/Table1[[#This Row],[Total Students in 6th sixweek period]]</f>
        <v>0.95915678524374182</v>
      </c>
      <c r="I119" t="str">
        <f>IF(OR(Table1[[#This Row],[Percent on Campus sixth sixweek]]&gt;=Table1[[#This Row],[% on Campus]],Table1[[#This Row],[Percent on Campus sixth sixweek]]&gt;=0.8),"YES","NO")</f>
        <v>YES</v>
      </c>
    </row>
    <row r="120" spans="1:9" x14ac:dyDescent="0.3">
      <c r="A120" s="16">
        <v>20905</v>
      </c>
      <c r="B120" t="s">
        <v>1360</v>
      </c>
      <c r="C120">
        <v>8640</v>
      </c>
      <c r="D120">
        <v>11364</v>
      </c>
      <c r="E120" s="19">
        <f>TRUNC(Table1[[#This Row],[On Campus Enrollment]]/Table1[[#This Row],[Total Number of Students]],3)</f>
        <v>0.76</v>
      </c>
      <c r="F120">
        <v>10100</v>
      </c>
      <c r="G120">
        <v>11123</v>
      </c>
      <c r="H120" s="19">
        <f>Table1[[#This Row],[Total students on campus in 6th sixweek period]]/Table1[[#This Row],[Total Students in 6th sixweek period]]</f>
        <v>0.90802840960172615</v>
      </c>
      <c r="I120" t="str">
        <f>IF(OR(Table1[[#This Row],[Percent on Campus sixth sixweek]]&gt;=Table1[[#This Row],[% on Campus]],Table1[[#This Row],[Percent on Campus sixth sixweek]]&gt;=0.8),"YES","NO")</f>
        <v>YES</v>
      </c>
    </row>
    <row r="121" spans="1:9" x14ac:dyDescent="0.3">
      <c r="A121" s="16">
        <v>20906</v>
      </c>
      <c r="B121" t="s">
        <v>1361</v>
      </c>
      <c r="C121">
        <v>1523</v>
      </c>
      <c r="D121">
        <v>1847</v>
      </c>
      <c r="E121" s="19">
        <f>TRUNC(Table1[[#This Row],[On Campus Enrollment]]/Table1[[#This Row],[Total Number of Students]],3)</f>
        <v>0.82399999999999995</v>
      </c>
      <c r="F121">
        <v>1547</v>
      </c>
      <c r="G121">
        <v>1732</v>
      </c>
      <c r="H121" s="19">
        <f>Table1[[#This Row],[Total students on campus in 6th sixweek period]]/Table1[[#This Row],[Total Students in 6th sixweek period]]</f>
        <v>0.89318706697459582</v>
      </c>
      <c r="I121" t="str">
        <f>IF(OR(Table1[[#This Row],[Percent on Campus sixth sixweek]]&gt;=Table1[[#This Row],[% on Campus]],Table1[[#This Row],[Percent on Campus sixth sixweek]]&gt;=0.8),"YES","NO")</f>
        <v>YES</v>
      </c>
    </row>
    <row r="122" spans="1:9" x14ac:dyDescent="0.3">
      <c r="A122" s="16">
        <v>20907</v>
      </c>
      <c r="B122" t="s">
        <v>1362</v>
      </c>
      <c r="C122">
        <v>2202</v>
      </c>
      <c r="D122">
        <v>2862</v>
      </c>
      <c r="E122" s="19">
        <f>TRUNC(Table1[[#This Row],[On Campus Enrollment]]/Table1[[#This Row],[Total Number of Students]],3)</f>
        <v>0.76900000000000002</v>
      </c>
      <c r="F122">
        <v>2421</v>
      </c>
      <c r="G122">
        <v>2668</v>
      </c>
      <c r="H122" s="19">
        <f>Table1[[#This Row],[Total students on campus in 6th sixweek period]]/Table1[[#This Row],[Total Students in 6th sixweek period]]</f>
        <v>0.90742128935532229</v>
      </c>
      <c r="I122" t="str">
        <f>IF(OR(Table1[[#This Row],[Percent on Campus sixth sixweek]]&gt;=Table1[[#This Row],[% on Campus]],Table1[[#This Row],[Percent on Campus sixth sixweek]]&gt;=0.8),"YES","NO")</f>
        <v>YES</v>
      </c>
    </row>
    <row r="123" spans="1:9" x14ac:dyDescent="0.3">
      <c r="A123" s="16">
        <v>20908</v>
      </c>
      <c r="B123" t="s">
        <v>1363</v>
      </c>
      <c r="C123">
        <v>10824</v>
      </c>
      <c r="D123">
        <v>20959</v>
      </c>
      <c r="E123" s="19">
        <f>TRUNC(Table1[[#This Row],[On Campus Enrollment]]/Table1[[#This Row],[Total Number of Students]],3)</f>
        <v>0.51600000000000001</v>
      </c>
      <c r="F123">
        <v>14867</v>
      </c>
      <c r="G123">
        <v>19620</v>
      </c>
      <c r="H123" s="19">
        <f>Table1[[#This Row],[Total students on campus in 6th sixweek period]]/Table1[[#This Row],[Total Students in 6th sixweek period]]</f>
        <v>0.75774719673802238</v>
      </c>
      <c r="I123" t="str">
        <f>IF(OR(Table1[[#This Row],[Percent on Campus sixth sixweek]]&gt;=Table1[[#This Row],[% on Campus]],Table1[[#This Row],[Percent on Campus sixth sixweek]]&gt;=0.8),"YES","NO")</f>
        <v>YES</v>
      </c>
    </row>
    <row r="124" spans="1:9" x14ac:dyDescent="0.3">
      <c r="A124" s="16">
        <v>20910</v>
      </c>
      <c r="B124" t="s">
        <v>1364</v>
      </c>
      <c r="C124">
        <v>101</v>
      </c>
      <c r="D124">
        <v>115</v>
      </c>
      <c r="E124" s="19">
        <f>TRUNC(Table1[[#This Row],[On Campus Enrollment]]/Table1[[#This Row],[Total Number of Students]],3)</f>
        <v>0.878</v>
      </c>
      <c r="F124">
        <v>98</v>
      </c>
      <c r="G124">
        <v>103</v>
      </c>
      <c r="H124" s="19">
        <f>Table1[[#This Row],[Total students on campus in 6th sixweek period]]/Table1[[#This Row],[Total Students in 6th sixweek period]]</f>
        <v>0.95145631067961167</v>
      </c>
      <c r="I124" t="str">
        <f>IF(OR(Table1[[#This Row],[Percent on Campus sixth sixweek]]&gt;=Table1[[#This Row],[% on Campus]],Table1[[#This Row],[Percent on Campus sixth sixweek]]&gt;=0.8),"YES","NO")</f>
        <v>YES</v>
      </c>
    </row>
    <row r="125" spans="1:9" x14ac:dyDescent="0.3">
      <c r="A125" s="16">
        <v>21803</v>
      </c>
      <c r="B125" t="s">
        <v>2464</v>
      </c>
      <c r="C125">
        <v>327</v>
      </c>
      <c r="D125">
        <v>327</v>
      </c>
      <c r="E125" s="19">
        <f>TRUNC(Table1[[#This Row],[On Campus Enrollment]]/Table1[[#This Row],[Total Number of Students]],3)</f>
        <v>1</v>
      </c>
      <c r="F125">
        <v>274</v>
      </c>
      <c r="G125">
        <v>314</v>
      </c>
      <c r="H125" s="19">
        <f>Table1[[#This Row],[Total students on campus in 6th sixweek period]]/Table1[[#This Row],[Total Students in 6th sixweek period]]</f>
        <v>0.87261146496815289</v>
      </c>
      <c r="I125" t="str">
        <f>IF(OR(Table1[[#This Row],[Percent on Campus sixth sixweek]]&gt;=Table1[[#This Row],[% on Campus]],Table1[[#This Row],[Percent on Campus sixth sixweek]]&gt;=0.8),"YES","NO")</f>
        <v>YES</v>
      </c>
    </row>
    <row r="126" spans="1:9" x14ac:dyDescent="0.3">
      <c r="A126" s="16">
        <v>21805</v>
      </c>
      <c r="B126" t="s">
        <v>1366</v>
      </c>
      <c r="C126">
        <v>440</v>
      </c>
      <c r="D126">
        <v>691</v>
      </c>
      <c r="E126" s="19">
        <f>TRUNC(Table1[[#This Row],[On Campus Enrollment]]/Table1[[#This Row],[Total Number of Students]],3)</f>
        <v>0.63600000000000001</v>
      </c>
      <c r="F126">
        <v>500</v>
      </c>
      <c r="G126">
        <v>620</v>
      </c>
      <c r="H126" s="19">
        <f>Table1[[#This Row],[Total students on campus in 6th sixweek period]]/Table1[[#This Row],[Total Students in 6th sixweek period]]</f>
        <v>0.80645161290322576</v>
      </c>
      <c r="I126" t="str">
        <f>IF(OR(Table1[[#This Row],[Percent on Campus sixth sixweek]]&gt;=Table1[[#This Row],[% on Campus]],Table1[[#This Row],[Percent on Campus sixth sixweek]]&gt;=0.8),"YES","NO")</f>
        <v>YES</v>
      </c>
    </row>
    <row r="127" spans="1:9" x14ac:dyDescent="0.3">
      <c r="A127" s="16">
        <v>21901</v>
      </c>
      <c r="B127" t="s">
        <v>1367</v>
      </c>
      <c r="C127">
        <v>10990</v>
      </c>
      <c r="D127">
        <v>13611</v>
      </c>
      <c r="E127" s="19">
        <f>TRUNC(Table1[[#This Row],[On Campus Enrollment]]/Table1[[#This Row],[Total Number of Students]],3)</f>
        <v>0.80700000000000005</v>
      </c>
      <c r="F127">
        <v>12033</v>
      </c>
      <c r="G127">
        <v>12211</v>
      </c>
      <c r="H127" s="19">
        <f>Table1[[#This Row],[Total students on campus in 6th sixweek period]]/Table1[[#This Row],[Total Students in 6th sixweek period]]</f>
        <v>0.98542297928097622</v>
      </c>
      <c r="I127" t="str">
        <f>IF(OR(Table1[[#This Row],[Percent on Campus sixth sixweek]]&gt;=Table1[[#This Row],[% on Campus]],Table1[[#This Row],[Percent on Campus sixth sixweek]]&gt;=0.8),"YES","NO")</f>
        <v>YES</v>
      </c>
    </row>
    <row r="128" spans="1:9" x14ac:dyDescent="0.3">
      <c r="A128" s="16">
        <v>21902</v>
      </c>
      <c r="B128" t="s">
        <v>1368</v>
      </c>
      <c r="C128">
        <v>11351</v>
      </c>
      <c r="D128">
        <v>15693</v>
      </c>
      <c r="E128" s="19">
        <f>TRUNC(Table1[[#This Row],[On Campus Enrollment]]/Table1[[#This Row],[Total Number of Students]],3)</f>
        <v>0.72299999999999998</v>
      </c>
      <c r="F128">
        <v>13396</v>
      </c>
      <c r="G128">
        <v>14246</v>
      </c>
      <c r="H128" s="19">
        <f>Table1[[#This Row],[Total students on campus in 6th sixweek period]]/Table1[[#This Row],[Total Students in 6th sixweek period]]</f>
        <v>0.94033412887828161</v>
      </c>
      <c r="I128" t="str">
        <f>IF(OR(Table1[[#This Row],[Percent on Campus sixth sixweek]]&gt;=Table1[[#This Row],[% on Campus]],Table1[[#This Row],[Percent on Campus sixth sixweek]]&gt;=0.8),"YES","NO")</f>
        <v>YES</v>
      </c>
    </row>
    <row r="129" spans="1:9" x14ac:dyDescent="0.3">
      <c r="A129" s="16">
        <v>22004</v>
      </c>
      <c r="B129" t="s">
        <v>1369</v>
      </c>
      <c r="C129">
        <v>53</v>
      </c>
      <c r="D129">
        <v>98</v>
      </c>
      <c r="E129" s="19">
        <f>TRUNC(Table1[[#This Row],[On Campus Enrollment]]/Table1[[#This Row],[Total Number of Students]],3)</f>
        <v>0.54</v>
      </c>
      <c r="F129">
        <v>96</v>
      </c>
      <c r="G129">
        <v>97</v>
      </c>
      <c r="H129" s="19">
        <f>Table1[[#This Row],[Total students on campus in 6th sixweek period]]/Table1[[#This Row],[Total Students in 6th sixweek period]]</f>
        <v>0.98969072164948457</v>
      </c>
      <c r="I129" t="str">
        <f>IF(OR(Table1[[#This Row],[Percent on Campus sixth sixweek]]&gt;=Table1[[#This Row],[% on Campus]],Table1[[#This Row],[Percent on Campus sixth sixweek]]&gt;=0.8),"YES","NO")</f>
        <v>YES</v>
      </c>
    </row>
    <row r="130" spans="1:9" x14ac:dyDescent="0.3">
      <c r="A130" s="16">
        <v>22901</v>
      </c>
      <c r="B130" t="s">
        <v>1370</v>
      </c>
      <c r="C130">
        <v>883</v>
      </c>
      <c r="D130">
        <v>945</v>
      </c>
      <c r="E130" s="19">
        <f>TRUNC(Table1[[#This Row],[On Campus Enrollment]]/Table1[[#This Row],[Total Number of Students]],3)</f>
        <v>0.93400000000000005</v>
      </c>
      <c r="F130">
        <v>915</v>
      </c>
      <c r="G130">
        <v>918</v>
      </c>
      <c r="H130" s="19">
        <f>Table1[[#This Row],[Total students on campus in 6th sixweek period]]/Table1[[#This Row],[Total Students in 6th sixweek period]]</f>
        <v>0.99673202614379086</v>
      </c>
      <c r="I130" t="str">
        <f>IF(OR(Table1[[#This Row],[Percent on Campus sixth sixweek]]&gt;=Table1[[#This Row],[% on Campus]],Table1[[#This Row],[Percent on Campus sixth sixweek]]&gt;=0.8),"YES","NO")</f>
        <v>YES</v>
      </c>
    </row>
    <row r="131" spans="1:9" x14ac:dyDescent="0.3">
      <c r="A131" s="16">
        <v>22902</v>
      </c>
      <c r="B131" t="s">
        <v>1371</v>
      </c>
      <c r="C131">
        <v>56</v>
      </c>
      <c r="D131">
        <v>60</v>
      </c>
      <c r="E131" s="19">
        <f>TRUNC(Table1[[#This Row],[On Campus Enrollment]]/Table1[[#This Row],[Total Number of Students]],3)</f>
        <v>0.93300000000000005</v>
      </c>
      <c r="F131">
        <v>63</v>
      </c>
      <c r="G131">
        <v>64</v>
      </c>
      <c r="H131" s="19">
        <f>Table1[[#This Row],[Total students on campus in 6th sixweek period]]/Table1[[#This Row],[Total Students in 6th sixweek period]]</f>
        <v>0.984375</v>
      </c>
      <c r="I131" t="str">
        <f>IF(OR(Table1[[#This Row],[Percent on Campus sixth sixweek]]&gt;=Table1[[#This Row],[% on Campus]],Table1[[#This Row],[Percent on Campus sixth sixweek]]&gt;=0.8),"YES","NO")</f>
        <v>YES</v>
      </c>
    </row>
    <row r="132" spans="1:9" x14ac:dyDescent="0.3">
      <c r="A132" s="16">
        <v>22903</v>
      </c>
      <c r="B132" t="s">
        <v>1372</v>
      </c>
      <c r="C132">
        <v>-999</v>
      </c>
      <c r="D132">
        <v>-999</v>
      </c>
      <c r="E132" s="19">
        <f>TRUNC(Table1[[#This Row],[On Campus Enrollment]]/Table1[[#This Row],[Total Number of Students]],3)</f>
        <v>1</v>
      </c>
      <c r="F132">
        <v>7</v>
      </c>
      <c r="G132">
        <v>7</v>
      </c>
      <c r="H132" s="19">
        <f>Table1[[#This Row],[Total students on campus in 6th sixweek period]]/Table1[[#This Row],[Total Students in 6th sixweek period]]</f>
        <v>1</v>
      </c>
      <c r="I132" t="str">
        <f>IF(OR(Table1[[#This Row],[Percent on Campus sixth sixweek]]&gt;=Table1[[#This Row],[% on Campus]],Table1[[#This Row],[Percent on Campus sixth sixweek]]&gt;=0.8),"YES","NO")</f>
        <v>YES</v>
      </c>
    </row>
    <row r="133" spans="1:9" x14ac:dyDescent="0.3">
      <c r="A133" s="16">
        <v>23902</v>
      </c>
      <c r="B133" t="s">
        <v>1373</v>
      </c>
      <c r="C133">
        <v>0</v>
      </c>
      <c r="D133">
        <v>181</v>
      </c>
      <c r="E133" s="19">
        <f>TRUNC(Table1[[#This Row],[On Campus Enrollment]]/Table1[[#This Row],[Total Number of Students]],3)</f>
        <v>0</v>
      </c>
      <c r="F133">
        <v>179</v>
      </c>
      <c r="G133">
        <v>180</v>
      </c>
      <c r="H133" s="19">
        <f>Table1[[#This Row],[Total students on campus in 6th sixweek period]]/Table1[[#This Row],[Total Students in 6th sixweek period]]</f>
        <v>0.99444444444444446</v>
      </c>
      <c r="I133" t="str">
        <f>IF(OR(Table1[[#This Row],[Percent on Campus sixth sixweek]]&gt;=Table1[[#This Row],[% on Campus]],Table1[[#This Row],[Percent on Campus sixth sixweek]]&gt;=0.8),"YES","NO")</f>
        <v>YES</v>
      </c>
    </row>
    <row r="134" spans="1:9" x14ac:dyDescent="0.3">
      <c r="A134" s="16">
        <v>24901</v>
      </c>
      <c r="B134" t="s">
        <v>1374</v>
      </c>
      <c r="C134">
        <v>674</v>
      </c>
      <c r="D134">
        <v>1427</v>
      </c>
      <c r="E134" s="19">
        <f>TRUNC(Table1[[#This Row],[On Campus Enrollment]]/Table1[[#This Row],[Total Number of Students]],3)</f>
        <v>0.47199999999999998</v>
      </c>
      <c r="F134">
        <v>1321</v>
      </c>
      <c r="G134">
        <v>1400</v>
      </c>
      <c r="H134" s="19">
        <f>Table1[[#This Row],[Total students on campus in 6th sixweek period]]/Table1[[#This Row],[Total Students in 6th sixweek period]]</f>
        <v>0.94357142857142862</v>
      </c>
      <c r="I134" t="str">
        <f>IF(OR(Table1[[#This Row],[Percent on Campus sixth sixweek]]&gt;=Table1[[#This Row],[% on Campus]],Table1[[#This Row],[Percent on Campus sixth sixweek]]&gt;=0.8),"YES","NO")</f>
        <v>YES</v>
      </c>
    </row>
    <row r="135" spans="1:9" x14ac:dyDescent="0.3">
      <c r="A135" s="16">
        <v>25901</v>
      </c>
      <c r="B135" t="s">
        <v>1375</v>
      </c>
      <c r="C135">
        <v>791</v>
      </c>
      <c r="D135">
        <v>825</v>
      </c>
      <c r="E135" s="19">
        <f>TRUNC(Table1[[#This Row],[On Campus Enrollment]]/Table1[[#This Row],[Total Number of Students]],3)</f>
        <v>0.95799999999999996</v>
      </c>
      <c r="F135">
        <v>826</v>
      </c>
      <c r="G135">
        <v>828</v>
      </c>
      <c r="H135" s="19">
        <f>Table1[[#This Row],[Total students on campus in 6th sixweek period]]/Table1[[#This Row],[Total Students in 6th sixweek period]]</f>
        <v>0.99758454106280192</v>
      </c>
      <c r="I135" t="str">
        <f>IF(OR(Table1[[#This Row],[Percent on Campus sixth sixweek]]&gt;=Table1[[#This Row],[% on Campus]],Table1[[#This Row],[Percent on Campus sixth sixweek]]&gt;=0.8),"YES","NO")</f>
        <v>YES</v>
      </c>
    </row>
    <row r="136" spans="1:9" x14ac:dyDescent="0.3">
      <c r="A136" s="16">
        <v>25902</v>
      </c>
      <c r="B136" t="s">
        <v>1376</v>
      </c>
      <c r="C136">
        <v>3068</v>
      </c>
      <c r="D136">
        <v>3418</v>
      </c>
      <c r="E136" s="19">
        <f>TRUNC(Table1[[#This Row],[On Campus Enrollment]]/Table1[[#This Row],[Total Number of Students]],3)</f>
        <v>0.89700000000000002</v>
      </c>
      <c r="F136">
        <v>3392</v>
      </c>
      <c r="G136">
        <v>3437</v>
      </c>
      <c r="H136" s="19">
        <f>Table1[[#This Row],[Total students on campus in 6th sixweek period]]/Table1[[#This Row],[Total Students in 6th sixweek period]]</f>
        <v>0.98690718649985454</v>
      </c>
      <c r="I136" t="str">
        <f>IF(OR(Table1[[#This Row],[Percent on Campus sixth sixweek]]&gt;=Table1[[#This Row],[% on Campus]],Table1[[#This Row],[Percent on Campus sixth sixweek]]&gt;=0.8),"YES","NO")</f>
        <v>YES</v>
      </c>
    </row>
    <row r="137" spans="1:9" x14ac:dyDescent="0.3">
      <c r="A137" s="16">
        <v>25904</v>
      </c>
      <c r="B137" t="s">
        <v>1377</v>
      </c>
      <c r="C137">
        <v>140</v>
      </c>
      <c r="D137">
        <v>142</v>
      </c>
      <c r="E137" s="19">
        <f>TRUNC(Table1[[#This Row],[On Campus Enrollment]]/Table1[[#This Row],[Total Number of Students]],3)</f>
        <v>0.98499999999999999</v>
      </c>
      <c r="F137">
        <v>142</v>
      </c>
      <c r="G137">
        <v>145</v>
      </c>
      <c r="H137" s="19">
        <f>Table1[[#This Row],[Total students on campus in 6th sixweek period]]/Table1[[#This Row],[Total Students in 6th sixweek period]]</f>
        <v>0.97931034482758617</v>
      </c>
      <c r="I137" t="str">
        <f>IF(OR(Table1[[#This Row],[Percent on Campus sixth sixweek]]&gt;=Table1[[#This Row],[% on Campus]],Table1[[#This Row],[Percent on Campus sixth sixweek]]&gt;=0.8),"YES","NO")</f>
        <v>YES</v>
      </c>
    </row>
    <row r="138" spans="1:9" x14ac:dyDescent="0.3">
      <c r="A138" s="16">
        <v>25905</v>
      </c>
      <c r="B138" t="s">
        <v>1378</v>
      </c>
      <c r="C138">
        <v>247</v>
      </c>
      <c r="D138">
        <v>252</v>
      </c>
      <c r="E138" s="19">
        <f>TRUNC(Table1[[#This Row],[On Campus Enrollment]]/Table1[[#This Row],[Total Number of Students]],3)</f>
        <v>0.98</v>
      </c>
      <c r="F138">
        <v>236</v>
      </c>
      <c r="G138">
        <v>243</v>
      </c>
      <c r="H138" s="19">
        <f>Table1[[#This Row],[Total students on campus in 6th sixweek period]]/Table1[[#This Row],[Total Students in 6th sixweek period]]</f>
        <v>0.9711934156378601</v>
      </c>
      <c r="I138" t="str">
        <f>IF(OR(Table1[[#This Row],[Percent on Campus sixth sixweek]]&gt;=Table1[[#This Row],[% on Campus]],Table1[[#This Row],[Percent on Campus sixth sixweek]]&gt;=0.8),"YES","NO")</f>
        <v>YES</v>
      </c>
    </row>
    <row r="139" spans="1:9" x14ac:dyDescent="0.3">
      <c r="A139" s="16">
        <v>25906</v>
      </c>
      <c r="B139" t="s">
        <v>1379</v>
      </c>
      <c r="C139">
        <v>191</v>
      </c>
      <c r="D139">
        <v>194</v>
      </c>
      <c r="E139" s="19">
        <f>TRUNC(Table1[[#This Row],[On Campus Enrollment]]/Table1[[#This Row],[Total Number of Students]],3)</f>
        <v>0.98399999999999999</v>
      </c>
      <c r="F139">
        <v>197</v>
      </c>
      <c r="G139">
        <v>197</v>
      </c>
      <c r="H139" s="19">
        <f>Table1[[#This Row],[Total students on campus in 6th sixweek period]]/Table1[[#This Row],[Total Students in 6th sixweek period]]</f>
        <v>1</v>
      </c>
      <c r="I139" t="str">
        <f>IF(OR(Table1[[#This Row],[Percent on Campus sixth sixweek]]&gt;=Table1[[#This Row],[% on Campus]],Table1[[#This Row],[Percent on Campus sixth sixweek]]&gt;=0.8),"YES","NO")</f>
        <v>YES</v>
      </c>
    </row>
    <row r="140" spans="1:9" x14ac:dyDescent="0.3">
      <c r="A140" s="16">
        <v>25908</v>
      </c>
      <c r="B140" t="s">
        <v>1380</v>
      </c>
      <c r="C140">
        <v>144</v>
      </c>
      <c r="D140">
        <v>155</v>
      </c>
      <c r="E140" s="19">
        <f>TRUNC(Table1[[#This Row],[On Campus Enrollment]]/Table1[[#This Row],[Total Number of Students]],3)</f>
        <v>0.92900000000000005</v>
      </c>
      <c r="F140">
        <v>153</v>
      </c>
      <c r="G140">
        <v>160</v>
      </c>
      <c r="H140" s="19">
        <f>Table1[[#This Row],[Total students on campus in 6th sixweek period]]/Table1[[#This Row],[Total Students in 6th sixweek period]]</f>
        <v>0.95625000000000004</v>
      </c>
      <c r="I140" t="str">
        <f>IF(OR(Table1[[#This Row],[Percent on Campus sixth sixweek]]&gt;=Table1[[#This Row],[% on Campus]],Table1[[#This Row],[Percent on Campus sixth sixweek]]&gt;=0.8),"YES","NO")</f>
        <v>YES</v>
      </c>
    </row>
    <row r="141" spans="1:9" x14ac:dyDescent="0.3">
      <c r="A141" s="16">
        <v>25909</v>
      </c>
      <c r="B141" t="s">
        <v>1381</v>
      </c>
      <c r="C141">
        <v>1124</v>
      </c>
      <c r="D141">
        <v>1133</v>
      </c>
      <c r="E141" s="19">
        <f>TRUNC(Table1[[#This Row],[On Campus Enrollment]]/Table1[[#This Row],[Total Number of Students]],3)</f>
        <v>0.99199999999999999</v>
      </c>
      <c r="F141">
        <v>1126</v>
      </c>
      <c r="G141">
        <v>1136</v>
      </c>
      <c r="H141" s="19">
        <f>Table1[[#This Row],[Total students on campus in 6th sixweek period]]/Table1[[#This Row],[Total Students in 6th sixweek period]]</f>
        <v>0.99119718309859151</v>
      </c>
      <c r="I141" t="str">
        <f>IF(OR(Table1[[#This Row],[Percent on Campus sixth sixweek]]&gt;=Table1[[#This Row],[% on Campus]],Table1[[#This Row],[Percent on Campus sixth sixweek]]&gt;=0.8),"YES","NO")</f>
        <v>YES</v>
      </c>
    </row>
    <row r="142" spans="1:9" x14ac:dyDescent="0.3">
      <c r="A142" s="16">
        <v>26901</v>
      </c>
      <c r="B142" t="s">
        <v>1382</v>
      </c>
      <c r="C142">
        <v>1530</v>
      </c>
      <c r="D142">
        <v>1688</v>
      </c>
      <c r="E142" s="19">
        <f>TRUNC(Table1[[#This Row],[On Campus Enrollment]]/Table1[[#This Row],[Total Number of Students]],3)</f>
        <v>0.90600000000000003</v>
      </c>
      <c r="F142">
        <v>1640</v>
      </c>
      <c r="G142">
        <v>1709</v>
      </c>
      <c r="H142" s="19">
        <f>Table1[[#This Row],[Total students on campus in 6th sixweek period]]/Table1[[#This Row],[Total Students in 6th sixweek period]]</f>
        <v>0.95962551199531887</v>
      </c>
      <c r="I142" t="str">
        <f>IF(OR(Table1[[#This Row],[Percent on Campus sixth sixweek]]&gt;=Table1[[#This Row],[% on Campus]],Table1[[#This Row],[Percent on Campus sixth sixweek]]&gt;=0.8),"YES","NO")</f>
        <v>YES</v>
      </c>
    </row>
    <row r="143" spans="1:9" x14ac:dyDescent="0.3">
      <c r="A143" s="16">
        <v>26902</v>
      </c>
      <c r="B143" t="s">
        <v>1383</v>
      </c>
      <c r="C143">
        <v>511</v>
      </c>
      <c r="D143">
        <v>511</v>
      </c>
      <c r="E143" s="19">
        <f>TRUNC(Table1[[#This Row],[On Campus Enrollment]]/Table1[[#This Row],[Total Number of Students]],3)</f>
        <v>1</v>
      </c>
      <c r="F143">
        <v>519</v>
      </c>
      <c r="G143">
        <v>529</v>
      </c>
      <c r="H143" s="19">
        <f>Table1[[#This Row],[Total students on campus in 6th sixweek period]]/Table1[[#This Row],[Total Students in 6th sixweek period]]</f>
        <v>0.98109640831758038</v>
      </c>
      <c r="I143" t="str">
        <f>IF(OR(Table1[[#This Row],[Percent on Campus sixth sixweek]]&gt;=Table1[[#This Row],[% on Campus]],Table1[[#This Row],[Percent on Campus sixth sixweek]]&gt;=0.8),"YES","NO")</f>
        <v>YES</v>
      </c>
    </row>
    <row r="144" spans="1:9" x14ac:dyDescent="0.3">
      <c r="A144" s="16">
        <v>26903</v>
      </c>
      <c r="B144" t="s">
        <v>1384</v>
      </c>
      <c r="C144">
        <v>474</v>
      </c>
      <c r="D144">
        <v>480</v>
      </c>
      <c r="E144" s="19">
        <f>TRUNC(Table1[[#This Row],[On Campus Enrollment]]/Table1[[#This Row],[Total Number of Students]],3)</f>
        <v>0.98699999999999999</v>
      </c>
      <c r="F144">
        <v>495</v>
      </c>
      <c r="G144">
        <v>506</v>
      </c>
      <c r="H144" s="19">
        <f>Table1[[#This Row],[Total students on campus in 6th sixweek period]]/Table1[[#This Row],[Total Students in 6th sixweek period]]</f>
        <v>0.97826086956521741</v>
      </c>
      <c r="I144" t="str">
        <f>IF(OR(Table1[[#This Row],[Percent on Campus sixth sixweek]]&gt;=Table1[[#This Row],[% on Campus]],Table1[[#This Row],[Percent on Campus sixth sixweek]]&gt;=0.8),"YES","NO")</f>
        <v>YES</v>
      </c>
    </row>
    <row r="145" spans="1:9" x14ac:dyDescent="0.3">
      <c r="A145" s="16">
        <v>27903</v>
      </c>
      <c r="B145" t="s">
        <v>1385</v>
      </c>
      <c r="C145">
        <v>2270</v>
      </c>
      <c r="D145">
        <v>3097</v>
      </c>
      <c r="E145" s="19">
        <f>TRUNC(Table1[[#This Row],[On Campus Enrollment]]/Table1[[#This Row],[Total Number of Students]],3)</f>
        <v>0.73199999999999998</v>
      </c>
      <c r="F145">
        <v>2818</v>
      </c>
      <c r="G145">
        <v>3036</v>
      </c>
      <c r="H145" s="19">
        <f>Table1[[#This Row],[Total students on campus in 6th sixweek period]]/Table1[[#This Row],[Total Students in 6th sixweek period]]</f>
        <v>0.92819499341238476</v>
      </c>
      <c r="I145" t="str">
        <f>IF(OR(Table1[[#This Row],[Percent on Campus sixth sixweek]]&gt;=Table1[[#This Row],[% on Campus]],Table1[[#This Row],[Percent on Campus sixth sixweek]]&gt;=0.8),"YES","NO")</f>
        <v>YES</v>
      </c>
    </row>
    <row r="146" spans="1:9" x14ac:dyDescent="0.3">
      <c r="A146" s="16">
        <v>27904</v>
      </c>
      <c r="B146" t="s">
        <v>1386</v>
      </c>
      <c r="C146">
        <v>3527</v>
      </c>
      <c r="D146">
        <v>4071</v>
      </c>
      <c r="E146" s="19">
        <f>TRUNC(Table1[[#This Row],[On Campus Enrollment]]/Table1[[#This Row],[Total Number of Students]],3)</f>
        <v>0.86599999999999999</v>
      </c>
      <c r="F146">
        <v>3689</v>
      </c>
      <c r="G146">
        <v>3985</v>
      </c>
      <c r="H146" s="19">
        <f>Table1[[#This Row],[Total students on campus in 6th sixweek period]]/Table1[[#This Row],[Total Students in 6th sixweek period]]</f>
        <v>0.92572145545796736</v>
      </c>
      <c r="I146" t="str">
        <f>IF(OR(Table1[[#This Row],[Percent on Campus sixth sixweek]]&gt;=Table1[[#This Row],[% on Campus]],Table1[[#This Row],[Percent on Campus sixth sixweek]]&gt;=0.8),"YES","NO")</f>
        <v>YES</v>
      </c>
    </row>
    <row r="147" spans="1:9" x14ac:dyDescent="0.3">
      <c r="A147" s="16">
        <v>28902</v>
      </c>
      <c r="B147" t="s">
        <v>1387</v>
      </c>
      <c r="C147">
        <v>3762</v>
      </c>
      <c r="D147">
        <v>6021</v>
      </c>
      <c r="E147" s="19">
        <f>TRUNC(Table1[[#This Row],[On Campus Enrollment]]/Table1[[#This Row],[Total Number of Students]],3)</f>
        <v>0.624</v>
      </c>
      <c r="F147">
        <v>3886</v>
      </c>
      <c r="G147">
        <v>4498</v>
      </c>
      <c r="H147" s="19">
        <f>Table1[[#This Row],[Total students on campus in 6th sixweek period]]/Table1[[#This Row],[Total Students in 6th sixweek period]]</f>
        <v>0.86393952867941304</v>
      </c>
      <c r="I147" t="str">
        <f>IF(OR(Table1[[#This Row],[Percent on Campus sixth sixweek]]&gt;=Table1[[#This Row],[% on Campus]],Table1[[#This Row],[Percent on Campus sixth sixweek]]&gt;=0.8),"YES","NO")</f>
        <v>YES</v>
      </c>
    </row>
    <row r="148" spans="1:9" x14ac:dyDescent="0.3">
      <c r="A148" s="16">
        <v>28903</v>
      </c>
      <c r="B148" t="s">
        <v>1388</v>
      </c>
      <c r="C148">
        <v>1101</v>
      </c>
      <c r="D148">
        <v>1396</v>
      </c>
      <c r="E148" s="19">
        <f>TRUNC(Table1[[#This Row],[On Campus Enrollment]]/Table1[[#This Row],[Total Number of Students]],3)</f>
        <v>0.78800000000000003</v>
      </c>
      <c r="F148">
        <v>1291</v>
      </c>
      <c r="G148">
        <v>1385</v>
      </c>
      <c r="H148" s="19">
        <f>Table1[[#This Row],[Total students on campus in 6th sixweek period]]/Table1[[#This Row],[Total Students in 6th sixweek period]]</f>
        <v>0.932129963898917</v>
      </c>
      <c r="I148" t="str">
        <f>IF(OR(Table1[[#This Row],[Percent on Campus sixth sixweek]]&gt;=Table1[[#This Row],[% on Campus]],Table1[[#This Row],[Percent on Campus sixth sixweek]]&gt;=0.8),"YES","NO")</f>
        <v>YES</v>
      </c>
    </row>
    <row r="149" spans="1:9" x14ac:dyDescent="0.3">
      <c r="A149" s="16">
        <v>28906</v>
      </c>
      <c r="B149" t="s">
        <v>1389</v>
      </c>
      <c r="C149">
        <v>142</v>
      </c>
      <c r="D149">
        <v>212</v>
      </c>
      <c r="E149" s="19">
        <f>TRUNC(Table1[[#This Row],[On Campus Enrollment]]/Table1[[#This Row],[Total Number of Students]],3)</f>
        <v>0.66900000000000004</v>
      </c>
      <c r="F149">
        <v>224</v>
      </c>
      <c r="G149">
        <v>235</v>
      </c>
      <c r="H149" s="19">
        <f>Table1[[#This Row],[Total students on campus in 6th sixweek period]]/Table1[[#This Row],[Total Students in 6th sixweek period]]</f>
        <v>0.95319148936170217</v>
      </c>
      <c r="I149" t="str">
        <f>IF(OR(Table1[[#This Row],[Percent on Campus sixth sixweek]]&gt;=Table1[[#This Row],[% on Campus]],Table1[[#This Row],[Percent on Campus sixth sixweek]]&gt;=0.8),"YES","NO")</f>
        <v>YES</v>
      </c>
    </row>
    <row r="150" spans="1:9" x14ac:dyDescent="0.3">
      <c r="A150" s="16">
        <v>29901</v>
      </c>
      <c r="B150" t="s">
        <v>1390</v>
      </c>
      <c r="C150">
        <v>3157</v>
      </c>
      <c r="D150">
        <v>3595</v>
      </c>
      <c r="E150" s="19">
        <f>TRUNC(Table1[[#This Row],[On Campus Enrollment]]/Table1[[#This Row],[Total Number of Students]],3)</f>
        <v>0.878</v>
      </c>
      <c r="F150">
        <v>3306</v>
      </c>
      <c r="G150">
        <v>3542</v>
      </c>
      <c r="H150" s="19">
        <f>Table1[[#This Row],[Total students on campus in 6th sixweek period]]/Table1[[#This Row],[Total Students in 6th sixweek period]]</f>
        <v>0.93337097684923775</v>
      </c>
      <c r="I150" t="str">
        <f>IF(OR(Table1[[#This Row],[Percent on Campus sixth sixweek]]&gt;=Table1[[#This Row],[% on Campus]],Table1[[#This Row],[Percent on Campus sixth sixweek]]&gt;=0.8),"YES","NO")</f>
        <v>YES</v>
      </c>
    </row>
    <row r="151" spans="1:9" x14ac:dyDescent="0.3">
      <c r="A151" s="16">
        <v>30901</v>
      </c>
      <c r="B151" t="s">
        <v>1391</v>
      </c>
      <c r="C151">
        <v>346</v>
      </c>
      <c r="D151">
        <v>356</v>
      </c>
      <c r="E151" s="19">
        <f>TRUNC(Table1[[#This Row],[On Campus Enrollment]]/Table1[[#This Row],[Total Number of Students]],3)</f>
        <v>0.97099999999999997</v>
      </c>
      <c r="F151">
        <v>359</v>
      </c>
      <c r="G151">
        <v>360</v>
      </c>
      <c r="H151" s="19">
        <f>Table1[[#This Row],[Total students on campus in 6th sixweek period]]/Table1[[#This Row],[Total Students in 6th sixweek period]]</f>
        <v>0.99722222222222223</v>
      </c>
      <c r="I151" t="str">
        <f>IF(OR(Table1[[#This Row],[Percent on Campus sixth sixweek]]&gt;=Table1[[#This Row],[% on Campus]],Table1[[#This Row],[Percent on Campus sixth sixweek]]&gt;=0.8),"YES","NO")</f>
        <v>YES</v>
      </c>
    </row>
    <row r="152" spans="1:9" x14ac:dyDescent="0.3">
      <c r="A152" s="16">
        <v>30902</v>
      </c>
      <c r="B152" t="s">
        <v>1392</v>
      </c>
      <c r="C152">
        <v>1261</v>
      </c>
      <c r="D152">
        <v>1386</v>
      </c>
      <c r="E152" s="19">
        <f>TRUNC(Table1[[#This Row],[On Campus Enrollment]]/Table1[[#This Row],[Total Number of Students]],3)</f>
        <v>0.90900000000000003</v>
      </c>
      <c r="F152">
        <v>1372</v>
      </c>
      <c r="G152">
        <v>1386</v>
      </c>
      <c r="H152" s="19">
        <f>Table1[[#This Row],[Total students on campus in 6th sixweek period]]/Table1[[#This Row],[Total Students in 6th sixweek period]]</f>
        <v>0.98989898989898994</v>
      </c>
      <c r="I152" t="str">
        <f>IF(OR(Table1[[#This Row],[Percent on Campus sixth sixweek]]&gt;=Table1[[#This Row],[% on Campus]],Table1[[#This Row],[Percent on Campus sixth sixweek]]&gt;=0.8),"YES","NO")</f>
        <v>YES</v>
      </c>
    </row>
    <row r="153" spans="1:9" x14ac:dyDescent="0.3">
      <c r="A153" s="16">
        <v>30903</v>
      </c>
      <c r="B153" t="s">
        <v>1393</v>
      </c>
      <c r="C153">
        <v>263</v>
      </c>
      <c r="D153">
        <v>278</v>
      </c>
      <c r="E153" s="19">
        <f>TRUNC(Table1[[#This Row],[On Campus Enrollment]]/Table1[[#This Row],[Total Number of Students]],3)</f>
        <v>0.94599999999999995</v>
      </c>
      <c r="F153">
        <v>270</v>
      </c>
      <c r="G153">
        <v>277</v>
      </c>
      <c r="H153" s="19">
        <f>Table1[[#This Row],[Total students on campus in 6th sixweek period]]/Table1[[#This Row],[Total Students in 6th sixweek period]]</f>
        <v>0.97472924187725629</v>
      </c>
      <c r="I153" t="str">
        <f>IF(OR(Table1[[#This Row],[Percent on Campus sixth sixweek]]&gt;=Table1[[#This Row],[% on Campus]],Table1[[#This Row],[Percent on Campus sixth sixweek]]&gt;=0.8),"YES","NO")</f>
        <v>YES</v>
      </c>
    </row>
    <row r="154" spans="1:9" x14ac:dyDescent="0.3">
      <c r="A154" s="16">
        <v>30906</v>
      </c>
      <c r="B154" t="s">
        <v>1394</v>
      </c>
      <c r="C154">
        <v>429</v>
      </c>
      <c r="D154">
        <v>439</v>
      </c>
      <c r="E154" s="19">
        <f>TRUNC(Table1[[#This Row],[On Campus Enrollment]]/Table1[[#This Row],[Total Number of Students]],3)</f>
        <v>0.97699999999999998</v>
      </c>
      <c r="F154">
        <v>435</v>
      </c>
      <c r="G154">
        <v>437</v>
      </c>
      <c r="H154" s="19">
        <f>Table1[[#This Row],[Total students on campus in 6th sixweek period]]/Table1[[#This Row],[Total Students in 6th sixweek period]]</f>
        <v>0.99542334096109841</v>
      </c>
      <c r="I154" t="str">
        <f>IF(OR(Table1[[#This Row],[Percent on Campus sixth sixweek]]&gt;=Table1[[#This Row],[% on Campus]],Table1[[#This Row],[Percent on Campus sixth sixweek]]&gt;=0.8),"YES","NO")</f>
        <v>YES</v>
      </c>
    </row>
    <row r="155" spans="1:9" x14ac:dyDescent="0.3">
      <c r="A155" s="16">
        <v>31901</v>
      </c>
      <c r="B155" t="s">
        <v>1395</v>
      </c>
      <c r="C155">
        <v>992</v>
      </c>
      <c r="D155">
        <v>40590</v>
      </c>
      <c r="E155" s="19">
        <f>TRUNC(Table1[[#This Row],[On Campus Enrollment]]/Table1[[#This Row],[Total Number of Students]],3)</f>
        <v>2.4E-2</v>
      </c>
      <c r="F155">
        <v>11519</v>
      </c>
      <c r="G155">
        <v>22455</v>
      </c>
      <c r="H155" s="19">
        <f>Table1[[#This Row],[Total students on campus in 6th sixweek period]]/Table1[[#This Row],[Total Students in 6th sixweek period]]</f>
        <v>0.51298151859274099</v>
      </c>
      <c r="I155" t="str">
        <f>IF(OR(Table1[[#This Row],[Percent on Campus sixth sixweek]]&gt;=Table1[[#This Row],[% on Campus]],Table1[[#This Row],[Percent on Campus sixth sixweek]]&gt;=0.8),"YES","NO")</f>
        <v>YES</v>
      </c>
    </row>
    <row r="156" spans="1:9" x14ac:dyDescent="0.3">
      <c r="A156" s="16">
        <v>31903</v>
      </c>
      <c r="B156" t="s">
        <v>1396</v>
      </c>
      <c r="C156">
        <v>4014</v>
      </c>
      <c r="D156">
        <v>17714</v>
      </c>
      <c r="E156" s="19">
        <f>TRUNC(Table1[[#This Row],[On Campus Enrollment]]/Table1[[#This Row],[Total Number of Students]],3)</f>
        <v>0.22600000000000001</v>
      </c>
      <c r="F156">
        <v>8728</v>
      </c>
      <c r="G156">
        <v>9324</v>
      </c>
      <c r="H156" s="19">
        <f>Table1[[#This Row],[Total students on campus in 6th sixweek period]]/Table1[[#This Row],[Total Students in 6th sixweek period]]</f>
        <v>0.93607893607893611</v>
      </c>
      <c r="I156" t="str">
        <f>IF(OR(Table1[[#This Row],[Percent on Campus sixth sixweek]]&gt;=Table1[[#This Row],[% on Campus]],Table1[[#This Row],[Percent on Campus sixth sixweek]]&gt;=0.8),"YES","NO")</f>
        <v>YES</v>
      </c>
    </row>
    <row r="157" spans="1:9" x14ac:dyDescent="0.3">
      <c r="A157" s="16">
        <v>31905</v>
      </c>
      <c r="B157" t="s">
        <v>1397</v>
      </c>
      <c r="C157">
        <v>958</v>
      </c>
      <c r="D157">
        <v>3081</v>
      </c>
      <c r="E157" s="19">
        <f>TRUNC(Table1[[#This Row],[On Campus Enrollment]]/Table1[[#This Row],[Total Number of Students]],3)</f>
        <v>0.31</v>
      </c>
      <c r="F157">
        <v>1657</v>
      </c>
      <c r="G157">
        <v>2867</v>
      </c>
      <c r="H157" s="19">
        <f>Table1[[#This Row],[Total students on campus in 6th sixweek period]]/Table1[[#This Row],[Total Students in 6th sixweek period]]</f>
        <v>0.57795605162190444</v>
      </c>
      <c r="I157" t="str">
        <f>IF(OR(Table1[[#This Row],[Percent on Campus sixth sixweek]]&gt;=Table1[[#This Row],[% on Campus]],Table1[[#This Row],[Percent on Campus sixth sixweek]]&gt;=0.8),"YES","NO")</f>
        <v>YES</v>
      </c>
    </row>
    <row r="158" spans="1:9" x14ac:dyDescent="0.3">
      <c r="A158" s="16">
        <v>31906</v>
      </c>
      <c r="B158" t="s">
        <v>1398</v>
      </c>
      <c r="C158">
        <v>2308</v>
      </c>
      <c r="D158">
        <v>10400</v>
      </c>
      <c r="E158" s="19">
        <f>TRUNC(Table1[[#This Row],[On Campus Enrollment]]/Table1[[#This Row],[Total Number of Students]],3)</f>
        <v>0.221</v>
      </c>
      <c r="F158">
        <v>6115</v>
      </c>
      <c r="G158">
        <v>6319</v>
      </c>
      <c r="H158" s="19">
        <f>Table1[[#This Row],[Total students on campus in 6th sixweek period]]/Table1[[#This Row],[Total Students in 6th sixweek period]]</f>
        <v>0.96771641082449755</v>
      </c>
      <c r="I158" t="str">
        <f>IF(OR(Table1[[#This Row],[Percent on Campus sixth sixweek]]&gt;=Table1[[#This Row],[% on Campus]],Table1[[#This Row],[Percent on Campus sixth sixweek]]&gt;=0.8),"YES","NO")</f>
        <v>YES</v>
      </c>
    </row>
    <row r="159" spans="1:9" x14ac:dyDescent="0.3">
      <c r="A159" s="16">
        <v>31909</v>
      </c>
      <c r="B159" t="s">
        <v>1399</v>
      </c>
      <c r="C159">
        <v>262</v>
      </c>
      <c r="D159">
        <v>2072</v>
      </c>
      <c r="E159" s="19">
        <f>TRUNC(Table1[[#This Row],[On Campus Enrollment]]/Table1[[#This Row],[Total Number of Students]],3)</f>
        <v>0.126</v>
      </c>
      <c r="F159">
        <v>1187</v>
      </c>
      <c r="G159">
        <v>1876</v>
      </c>
      <c r="H159" s="19">
        <f>Table1[[#This Row],[Total students on campus in 6th sixweek period]]/Table1[[#This Row],[Total Students in 6th sixweek period]]</f>
        <v>0.63272921108742008</v>
      </c>
      <c r="I159" t="str">
        <f>IF(OR(Table1[[#This Row],[Percent on Campus sixth sixweek]]&gt;=Table1[[#This Row],[% on Campus]],Table1[[#This Row],[Percent on Campus sixth sixweek]]&gt;=0.8),"YES","NO")</f>
        <v>YES</v>
      </c>
    </row>
    <row r="160" spans="1:9" x14ac:dyDescent="0.3">
      <c r="A160" s="16">
        <v>31911</v>
      </c>
      <c r="B160" t="s">
        <v>1400</v>
      </c>
      <c r="C160">
        <v>607</v>
      </c>
      <c r="D160">
        <v>1719</v>
      </c>
      <c r="E160" s="19">
        <f>TRUNC(Table1[[#This Row],[On Campus Enrollment]]/Table1[[#This Row],[Total Number of Students]],3)</f>
        <v>0.35299999999999998</v>
      </c>
      <c r="F160">
        <v>1188</v>
      </c>
      <c r="G160">
        <v>1654</v>
      </c>
      <c r="H160" s="19">
        <f>Table1[[#This Row],[Total students on campus in 6th sixweek period]]/Table1[[#This Row],[Total Students in 6th sixweek period]]</f>
        <v>0.71825876662636035</v>
      </c>
      <c r="I160" t="str">
        <f>IF(OR(Table1[[#This Row],[Percent on Campus sixth sixweek]]&gt;=Table1[[#This Row],[% on Campus]],Table1[[#This Row],[Percent on Campus sixth sixweek]]&gt;=0.8),"YES","NO")</f>
        <v>YES</v>
      </c>
    </row>
    <row r="161" spans="1:9" x14ac:dyDescent="0.3">
      <c r="A161" s="16">
        <v>31912</v>
      </c>
      <c r="B161" t="s">
        <v>1401</v>
      </c>
      <c r="C161">
        <v>-999</v>
      </c>
      <c r="D161">
        <v>9639</v>
      </c>
      <c r="E161" s="19">
        <f>TRUNC(Table1[[#This Row],[On Campus Enrollment]]/Table1[[#This Row],[Total Number of Students]],3)</f>
        <v>-0.10299999999999999</v>
      </c>
      <c r="F161">
        <v>4657</v>
      </c>
      <c r="G161">
        <v>7896</v>
      </c>
      <c r="H161" s="19">
        <f>Table1[[#This Row],[Total students on campus in 6th sixweek period]]/Table1[[#This Row],[Total Students in 6th sixweek period]]</f>
        <v>0.58979229989868287</v>
      </c>
      <c r="I161" t="str">
        <f>IF(OR(Table1[[#This Row],[Percent on Campus sixth sixweek]]&gt;=Table1[[#This Row],[% on Campus]],Table1[[#This Row],[Percent on Campus sixth sixweek]]&gt;=0.8),"YES","NO")</f>
        <v>YES</v>
      </c>
    </row>
    <row r="162" spans="1:9" x14ac:dyDescent="0.3">
      <c r="A162" s="16">
        <v>31913</v>
      </c>
      <c r="B162" t="s">
        <v>1402</v>
      </c>
      <c r="C162">
        <v>0</v>
      </c>
      <c r="D162">
        <v>601</v>
      </c>
      <c r="E162" s="19">
        <f>TRUNC(Table1[[#This Row],[On Campus Enrollment]]/Table1[[#This Row],[Total Number of Students]],3)</f>
        <v>0</v>
      </c>
      <c r="F162">
        <v>472</v>
      </c>
      <c r="G162">
        <v>609</v>
      </c>
      <c r="H162" s="19">
        <f>Table1[[#This Row],[Total students on campus in 6th sixweek period]]/Table1[[#This Row],[Total Students in 6th sixweek period]]</f>
        <v>0.77504105090311992</v>
      </c>
      <c r="I162" t="str">
        <f>IF(OR(Table1[[#This Row],[Percent on Campus sixth sixweek]]&gt;=Table1[[#This Row],[% on Campus]],Table1[[#This Row],[Percent on Campus sixth sixweek]]&gt;=0.8),"YES","NO")</f>
        <v>YES</v>
      </c>
    </row>
    <row r="163" spans="1:9" x14ac:dyDescent="0.3">
      <c r="A163" s="16">
        <v>31914</v>
      </c>
      <c r="B163" t="s">
        <v>1403</v>
      </c>
      <c r="C163">
        <v>157</v>
      </c>
      <c r="D163">
        <v>933</v>
      </c>
      <c r="E163" s="19">
        <f>TRUNC(Table1[[#This Row],[On Campus Enrollment]]/Table1[[#This Row],[Total Number of Students]],3)</f>
        <v>0.16800000000000001</v>
      </c>
      <c r="F163">
        <v>492</v>
      </c>
      <c r="G163">
        <v>904</v>
      </c>
      <c r="H163" s="19">
        <f>Table1[[#This Row],[Total students on campus in 6th sixweek period]]/Table1[[#This Row],[Total Students in 6th sixweek period]]</f>
        <v>0.54424778761061943</v>
      </c>
      <c r="I163" t="str">
        <f>IF(OR(Table1[[#This Row],[Percent on Campus sixth sixweek]]&gt;=Table1[[#This Row],[% on Campus]],Table1[[#This Row],[Percent on Campus sixth sixweek]]&gt;=0.8),"YES","NO")</f>
        <v>YES</v>
      </c>
    </row>
    <row r="164" spans="1:9" x14ac:dyDescent="0.3">
      <c r="A164" s="16">
        <v>31916</v>
      </c>
      <c r="B164" t="s">
        <v>1404</v>
      </c>
      <c r="C164">
        <v>482</v>
      </c>
      <c r="D164">
        <v>4194</v>
      </c>
      <c r="E164" s="19">
        <f>TRUNC(Table1[[#This Row],[On Campus Enrollment]]/Table1[[#This Row],[Total Number of Students]],3)</f>
        <v>0.114</v>
      </c>
      <c r="F164">
        <v>1120</v>
      </c>
      <c r="G164">
        <v>1368</v>
      </c>
      <c r="H164" s="19">
        <f>Table1[[#This Row],[Total students on campus in 6th sixweek period]]/Table1[[#This Row],[Total Students in 6th sixweek period]]</f>
        <v>0.81871345029239762</v>
      </c>
      <c r="I164" t="str">
        <f>IF(OR(Table1[[#This Row],[Percent on Campus sixth sixweek]]&gt;=Table1[[#This Row],[% on Campus]],Table1[[#This Row],[Percent on Campus sixth sixweek]]&gt;=0.8),"YES","NO")</f>
        <v>YES</v>
      </c>
    </row>
    <row r="165" spans="1:9" x14ac:dyDescent="0.3">
      <c r="A165" s="16">
        <v>32902</v>
      </c>
      <c r="B165" t="s">
        <v>1405</v>
      </c>
      <c r="C165">
        <v>2187</v>
      </c>
      <c r="D165">
        <v>2343</v>
      </c>
      <c r="E165" s="19">
        <f>TRUNC(Table1[[#This Row],[On Campus Enrollment]]/Table1[[#This Row],[Total Number of Students]],3)</f>
        <v>0.93300000000000005</v>
      </c>
      <c r="F165">
        <v>2263</v>
      </c>
      <c r="G165">
        <v>2319</v>
      </c>
      <c r="H165" s="19">
        <f>Table1[[#This Row],[Total students on campus in 6th sixweek period]]/Table1[[#This Row],[Total Students in 6th sixweek period]]</f>
        <v>0.97585166019836134</v>
      </c>
      <c r="I165" t="str">
        <f>IF(OR(Table1[[#This Row],[Percent on Campus sixth sixweek]]&gt;=Table1[[#This Row],[% on Campus]],Table1[[#This Row],[Percent on Campus sixth sixweek]]&gt;=0.8),"YES","NO")</f>
        <v>YES</v>
      </c>
    </row>
    <row r="166" spans="1:9" x14ac:dyDescent="0.3">
      <c r="A166" s="16">
        <v>33901</v>
      </c>
      <c r="B166" t="s">
        <v>1406</v>
      </c>
      <c r="C166">
        <v>0</v>
      </c>
      <c r="D166">
        <v>135</v>
      </c>
      <c r="E166" s="19">
        <f>TRUNC(Table1[[#This Row],[On Campus Enrollment]]/Table1[[#This Row],[Total Number of Students]],3)</f>
        <v>0</v>
      </c>
      <c r="F166">
        <v>138</v>
      </c>
      <c r="G166">
        <v>138</v>
      </c>
      <c r="H166" s="19">
        <f>Table1[[#This Row],[Total students on campus in 6th sixweek period]]/Table1[[#This Row],[Total Students in 6th sixweek period]]</f>
        <v>1</v>
      </c>
      <c r="I166" t="str">
        <f>IF(OR(Table1[[#This Row],[Percent on Campus sixth sixweek]]&gt;=Table1[[#This Row],[% on Campus]],Table1[[#This Row],[Percent on Campus sixth sixweek]]&gt;=0.8),"YES","NO")</f>
        <v>YES</v>
      </c>
    </row>
    <row r="167" spans="1:9" x14ac:dyDescent="0.3">
      <c r="A167" s="16">
        <v>33902</v>
      </c>
      <c r="B167" t="s">
        <v>1407</v>
      </c>
      <c r="C167">
        <v>631</v>
      </c>
      <c r="D167">
        <v>640</v>
      </c>
      <c r="E167" s="19">
        <f>TRUNC(Table1[[#This Row],[On Campus Enrollment]]/Table1[[#This Row],[Total Number of Students]],3)</f>
        <v>0.98499999999999999</v>
      </c>
      <c r="F167">
        <v>629</v>
      </c>
      <c r="G167">
        <v>632</v>
      </c>
      <c r="H167" s="19">
        <f>Table1[[#This Row],[Total students on campus in 6th sixweek period]]/Table1[[#This Row],[Total Students in 6th sixweek period]]</f>
        <v>0.995253164556962</v>
      </c>
      <c r="I167" t="str">
        <f>IF(OR(Table1[[#This Row],[Percent on Campus sixth sixweek]]&gt;=Table1[[#This Row],[% on Campus]],Table1[[#This Row],[Percent on Campus sixth sixweek]]&gt;=0.8),"YES","NO")</f>
        <v>YES</v>
      </c>
    </row>
    <row r="168" spans="1:9" x14ac:dyDescent="0.3">
      <c r="A168" s="16">
        <v>33904</v>
      </c>
      <c r="B168" t="s">
        <v>1408</v>
      </c>
      <c r="C168">
        <v>363</v>
      </c>
      <c r="D168">
        <v>363</v>
      </c>
      <c r="E168" s="19">
        <f>TRUNC(Table1[[#This Row],[On Campus Enrollment]]/Table1[[#This Row],[Total Number of Students]],3)</f>
        <v>1</v>
      </c>
      <c r="F168">
        <v>356</v>
      </c>
      <c r="G168">
        <v>356</v>
      </c>
      <c r="H168" s="19">
        <f>Table1[[#This Row],[Total students on campus in 6th sixweek period]]/Table1[[#This Row],[Total Students in 6th sixweek period]]</f>
        <v>1</v>
      </c>
      <c r="I168" t="str">
        <f>IF(OR(Table1[[#This Row],[Percent on Campus sixth sixweek]]&gt;=Table1[[#This Row],[% on Campus]],Table1[[#This Row],[Percent on Campus sixth sixweek]]&gt;=0.8),"YES","NO")</f>
        <v>YES</v>
      </c>
    </row>
    <row r="169" spans="1:9" x14ac:dyDescent="0.3">
      <c r="A169" s="16">
        <v>34901</v>
      </c>
      <c r="B169" t="s">
        <v>1409</v>
      </c>
      <c r="C169">
        <v>1650</v>
      </c>
      <c r="D169">
        <v>1839</v>
      </c>
      <c r="E169" s="19">
        <f>TRUNC(Table1[[#This Row],[On Campus Enrollment]]/Table1[[#This Row],[Total Number of Students]],3)</f>
        <v>0.89700000000000002</v>
      </c>
      <c r="F169">
        <v>1823</v>
      </c>
      <c r="G169">
        <v>1852</v>
      </c>
      <c r="H169" s="19">
        <f>Table1[[#This Row],[Total students on campus in 6th sixweek period]]/Table1[[#This Row],[Total Students in 6th sixweek period]]</f>
        <v>0.98434125269978401</v>
      </c>
      <c r="I169" t="str">
        <f>IF(OR(Table1[[#This Row],[Percent on Campus sixth sixweek]]&gt;=Table1[[#This Row],[% on Campus]],Table1[[#This Row],[Percent on Campus sixth sixweek]]&gt;=0.8),"YES","NO")</f>
        <v>YES</v>
      </c>
    </row>
    <row r="170" spans="1:9" x14ac:dyDescent="0.3">
      <c r="A170" s="16">
        <v>34902</v>
      </c>
      <c r="B170" t="s">
        <v>1410</v>
      </c>
      <c r="C170">
        <v>128</v>
      </c>
      <c r="D170">
        <v>138</v>
      </c>
      <c r="E170" s="19">
        <f>TRUNC(Table1[[#This Row],[On Campus Enrollment]]/Table1[[#This Row],[Total Number of Students]],3)</f>
        <v>0.92700000000000005</v>
      </c>
      <c r="F170">
        <v>132</v>
      </c>
      <c r="G170">
        <v>135</v>
      </c>
      <c r="H170" s="19">
        <f>Table1[[#This Row],[Total students on campus in 6th sixweek period]]/Table1[[#This Row],[Total Students in 6th sixweek period]]</f>
        <v>0.97777777777777775</v>
      </c>
      <c r="I170" t="str">
        <f>IF(OR(Table1[[#This Row],[Percent on Campus sixth sixweek]]&gt;=Table1[[#This Row],[% on Campus]],Table1[[#This Row],[Percent on Campus sixth sixweek]]&gt;=0.8),"YES","NO")</f>
        <v>YES</v>
      </c>
    </row>
    <row r="171" spans="1:9" x14ac:dyDescent="0.3">
      <c r="A171" s="16">
        <v>34903</v>
      </c>
      <c r="B171" t="s">
        <v>1411</v>
      </c>
      <c r="C171">
        <v>1077</v>
      </c>
      <c r="D171">
        <v>1121</v>
      </c>
      <c r="E171" s="19">
        <f>TRUNC(Table1[[#This Row],[On Campus Enrollment]]/Table1[[#This Row],[Total Number of Students]],3)</f>
        <v>0.96</v>
      </c>
      <c r="F171">
        <v>1148</v>
      </c>
      <c r="G171">
        <v>1158</v>
      </c>
      <c r="H171" s="19">
        <f>Table1[[#This Row],[Total students on campus in 6th sixweek period]]/Table1[[#This Row],[Total Students in 6th sixweek period]]</f>
        <v>0.99136442141623493</v>
      </c>
      <c r="I171" t="str">
        <f>IF(OR(Table1[[#This Row],[Percent on Campus sixth sixweek]]&gt;=Table1[[#This Row],[% on Campus]],Table1[[#This Row],[Percent on Campus sixth sixweek]]&gt;=0.8),"YES","NO")</f>
        <v>YES</v>
      </c>
    </row>
    <row r="172" spans="1:9" x14ac:dyDescent="0.3">
      <c r="A172" s="16">
        <v>34905</v>
      </c>
      <c r="B172" t="s">
        <v>1412</v>
      </c>
      <c r="C172">
        <v>553</v>
      </c>
      <c r="D172">
        <v>624</v>
      </c>
      <c r="E172" s="19">
        <f>TRUNC(Table1[[#This Row],[On Campus Enrollment]]/Table1[[#This Row],[Total Number of Students]],3)</f>
        <v>0.88600000000000001</v>
      </c>
      <c r="F172">
        <v>640</v>
      </c>
      <c r="G172">
        <v>646</v>
      </c>
      <c r="H172" s="19">
        <f>Table1[[#This Row],[Total students on campus in 6th sixweek period]]/Table1[[#This Row],[Total Students in 6th sixweek period]]</f>
        <v>0.99071207430340558</v>
      </c>
      <c r="I172" t="str">
        <f>IF(OR(Table1[[#This Row],[Percent on Campus sixth sixweek]]&gt;=Table1[[#This Row],[% on Campus]],Table1[[#This Row],[Percent on Campus sixth sixweek]]&gt;=0.8),"YES","NO")</f>
        <v>YES</v>
      </c>
    </row>
    <row r="173" spans="1:9" x14ac:dyDescent="0.3">
      <c r="A173" s="16">
        <v>34906</v>
      </c>
      <c r="B173" t="s">
        <v>1413</v>
      </c>
      <c r="C173">
        <v>388</v>
      </c>
      <c r="D173">
        <v>390</v>
      </c>
      <c r="E173" s="19">
        <f>TRUNC(Table1[[#This Row],[On Campus Enrollment]]/Table1[[#This Row],[Total Number of Students]],3)</f>
        <v>0.99399999999999999</v>
      </c>
      <c r="F173">
        <v>387</v>
      </c>
      <c r="G173">
        <v>391</v>
      </c>
      <c r="H173" s="19">
        <f>Table1[[#This Row],[Total students on campus in 6th sixweek period]]/Table1[[#This Row],[Total Students in 6th sixweek period]]</f>
        <v>0.98976982097186705</v>
      </c>
      <c r="I173" t="str">
        <f>IF(OR(Table1[[#This Row],[Percent on Campus sixth sixweek]]&gt;=Table1[[#This Row],[% on Campus]],Table1[[#This Row],[Percent on Campus sixth sixweek]]&gt;=0.8),"YES","NO")</f>
        <v>YES</v>
      </c>
    </row>
    <row r="174" spans="1:9" x14ac:dyDescent="0.3">
      <c r="A174" s="16">
        <v>34907</v>
      </c>
      <c r="B174" t="s">
        <v>1414</v>
      </c>
      <c r="C174">
        <v>841</v>
      </c>
      <c r="D174">
        <v>954</v>
      </c>
      <c r="E174" s="19">
        <f>TRUNC(Table1[[#This Row],[On Campus Enrollment]]/Table1[[#This Row],[Total Number of Students]],3)</f>
        <v>0.88100000000000001</v>
      </c>
      <c r="F174">
        <v>924</v>
      </c>
      <c r="G174">
        <v>946</v>
      </c>
      <c r="H174" s="19">
        <f>Table1[[#This Row],[Total students on campus in 6th sixweek period]]/Table1[[#This Row],[Total Students in 6th sixweek period]]</f>
        <v>0.97674418604651159</v>
      </c>
      <c r="I174" t="str">
        <f>IF(OR(Table1[[#This Row],[Percent on Campus sixth sixweek]]&gt;=Table1[[#This Row],[% on Campus]],Table1[[#This Row],[Percent on Campus sixth sixweek]]&gt;=0.8),"YES","NO")</f>
        <v>YES</v>
      </c>
    </row>
    <row r="175" spans="1:9" x14ac:dyDescent="0.3">
      <c r="A175" s="16">
        <v>34909</v>
      </c>
      <c r="B175" t="s">
        <v>1415</v>
      </c>
      <c r="C175">
        <v>247</v>
      </c>
      <c r="D175">
        <v>249</v>
      </c>
      <c r="E175" s="19">
        <f>TRUNC(Table1[[#This Row],[On Campus Enrollment]]/Table1[[#This Row],[Total Number of Students]],3)</f>
        <v>0.99099999999999999</v>
      </c>
      <c r="F175">
        <v>252</v>
      </c>
      <c r="G175">
        <v>253</v>
      </c>
      <c r="H175" s="19">
        <f>Table1[[#This Row],[Total students on campus in 6th sixweek period]]/Table1[[#This Row],[Total Students in 6th sixweek period]]</f>
        <v>0.99604743083003955</v>
      </c>
      <c r="I175" t="str">
        <f>IF(OR(Table1[[#This Row],[Percent on Campus sixth sixweek]]&gt;=Table1[[#This Row],[% on Campus]],Table1[[#This Row],[Percent on Campus sixth sixweek]]&gt;=0.8),"YES","NO")</f>
        <v>YES</v>
      </c>
    </row>
    <row r="176" spans="1:9" x14ac:dyDescent="0.3">
      <c r="A176" s="16">
        <v>35901</v>
      </c>
      <c r="B176" t="s">
        <v>1416</v>
      </c>
      <c r="C176">
        <v>1102</v>
      </c>
      <c r="D176">
        <v>1163</v>
      </c>
      <c r="E176" s="19">
        <f>TRUNC(Table1[[#This Row],[On Campus Enrollment]]/Table1[[#This Row],[Total Number of Students]],3)</f>
        <v>0.94699999999999995</v>
      </c>
      <c r="F176">
        <v>1129</v>
      </c>
      <c r="G176">
        <v>1133</v>
      </c>
      <c r="H176" s="19">
        <f>Table1[[#This Row],[Total students on campus in 6th sixweek period]]/Table1[[#This Row],[Total Students in 6th sixweek period]]</f>
        <v>0.99646954986760816</v>
      </c>
      <c r="I176" t="str">
        <f>IF(OR(Table1[[#This Row],[Percent on Campus sixth sixweek]]&gt;=Table1[[#This Row],[% on Campus]],Table1[[#This Row],[Percent on Campus sixth sixweek]]&gt;=0.8),"YES","NO")</f>
        <v>YES</v>
      </c>
    </row>
    <row r="177" spans="1:9" x14ac:dyDescent="0.3">
      <c r="A177" s="16">
        <v>35902</v>
      </c>
      <c r="B177" t="s">
        <v>1417</v>
      </c>
      <c r="C177">
        <v>0</v>
      </c>
      <c r="D177">
        <v>210</v>
      </c>
      <c r="E177" s="19">
        <f>TRUNC(Table1[[#This Row],[On Campus Enrollment]]/Table1[[#This Row],[Total Number of Students]],3)</f>
        <v>0</v>
      </c>
      <c r="F177">
        <v>197</v>
      </c>
      <c r="G177">
        <v>215</v>
      </c>
      <c r="H177" s="19">
        <f>Table1[[#This Row],[Total students on campus in 6th sixweek period]]/Table1[[#This Row],[Total Students in 6th sixweek period]]</f>
        <v>0.91627906976744189</v>
      </c>
      <c r="I177" t="str">
        <f>IF(OR(Table1[[#This Row],[Percent on Campus sixth sixweek]]&gt;=Table1[[#This Row],[% on Campus]],Table1[[#This Row],[Percent on Campus sixth sixweek]]&gt;=0.8),"YES","NO")</f>
        <v>YES</v>
      </c>
    </row>
    <row r="178" spans="1:9" x14ac:dyDescent="0.3">
      <c r="A178" s="16">
        <v>35903</v>
      </c>
      <c r="B178" t="s">
        <v>1418</v>
      </c>
      <c r="C178">
        <v>216</v>
      </c>
      <c r="D178">
        <v>240</v>
      </c>
      <c r="E178" s="19">
        <f>TRUNC(Table1[[#This Row],[On Campus Enrollment]]/Table1[[#This Row],[Total Number of Students]],3)</f>
        <v>0.9</v>
      </c>
      <c r="F178">
        <v>236</v>
      </c>
      <c r="G178">
        <v>237</v>
      </c>
      <c r="H178" s="19">
        <f>Table1[[#This Row],[Total students on campus in 6th sixweek period]]/Table1[[#This Row],[Total Students in 6th sixweek period]]</f>
        <v>0.99578059071729963</v>
      </c>
      <c r="I178" t="str">
        <f>IF(OR(Table1[[#This Row],[Percent on Campus sixth sixweek]]&gt;=Table1[[#This Row],[% on Campus]],Table1[[#This Row],[Percent on Campus sixth sixweek]]&gt;=0.8),"YES","NO")</f>
        <v>YES</v>
      </c>
    </row>
    <row r="179" spans="1:9" x14ac:dyDescent="0.3">
      <c r="A179" s="16">
        <v>36901</v>
      </c>
      <c r="B179" t="s">
        <v>1419</v>
      </c>
      <c r="C179">
        <v>1192</v>
      </c>
      <c r="D179">
        <v>1319</v>
      </c>
      <c r="E179" s="19">
        <f>TRUNC(Table1[[#This Row],[On Campus Enrollment]]/Table1[[#This Row],[Total Number of Students]],3)</f>
        <v>0.90300000000000002</v>
      </c>
      <c r="F179">
        <v>1307</v>
      </c>
      <c r="G179">
        <v>1317</v>
      </c>
      <c r="H179" s="19">
        <f>Table1[[#This Row],[Total students on campus in 6th sixweek period]]/Table1[[#This Row],[Total Students in 6th sixweek period]]</f>
        <v>0.99240698557327256</v>
      </c>
      <c r="I179" t="str">
        <f>IF(OR(Table1[[#This Row],[Percent on Campus sixth sixweek]]&gt;=Table1[[#This Row],[% on Campus]],Table1[[#This Row],[Percent on Campus sixth sixweek]]&gt;=0.8),"YES","NO")</f>
        <v>YES</v>
      </c>
    </row>
    <row r="180" spans="1:9" x14ac:dyDescent="0.3">
      <c r="A180" s="16">
        <v>36902</v>
      </c>
      <c r="B180" t="s">
        <v>1420</v>
      </c>
      <c r="C180">
        <v>5762</v>
      </c>
      <c r="D180">
        <v>6329</v>
      </c>
      <c r="E180" s="19">
        <f>TRUNC(Table1[[#This Row],[On Campus Enrollment]]/Table1[[#This Row],[Total Number of Students]],3)</f>
        <v>0.91</v>
      </c>
      <c r="F180">
        <v>6350</v>
      </c>
      <c r="G180">
        <v>6417</v>
      </c>
      <c r="H180" s="19">
        <f>Table1[[#This Row],[Total students on campus in 6th sixweek period]]/Table1[[#This Row],[Total Students in 6th sixweek period]]</f>
        <v>0.98955898394888575</v>
      </c>
      <c r="I180" t="str">
        <f>IF(OR(Table1[[#This Row],[Percent on Campus sixth sixweek]]&gt;=Table1[[#This Row],[% on Campus]],Table1[[#This Row],[Percent on Campus sixth sixweek]]&gt;=0.8),"YES","NO")</f>
        <v>YES</v>
      </c>
    </row>
    <row r="181" spans="1:9" x14ac:dyDescent="0.3">
      <c r="A181" s="16">
        <v>36903</v>
      </c>
      <c r="B181" t="s">
        <v>1421</v>
      </c>
      <c r="C181">
        <v>1249</v>
      </c>
      <c r="D181">
        <v>1491</v>
      </c>
      <c r="E181" s="19">
        <f>TRUNC(Table1[[#This Row],[On Campus Enrollment]]/Table1[[#This Row],[Total Number of Students]],3)</f>
        <v>0.83699999999999997</v>
      </c>
      <c r="F181">
        <v>1446</v>
      </c>
      <c r="G181">
        <v>1457</v>
      </c>
      <c r="H181" s="19">
        <f>Table1[[#This Row],[Total students on campus in 6th sixweek period]]/Table1[[#This Row],[Total Students in 6th sixweek period]]</f>
        <v>0.99245024021962935</v>
      </c>
      <c r="I181" t="str">
        <f>IF(OR(Table1[[#This Row],[Percent on Campus sixth sixweek]]&gt;=Table1[[#This Row],[% on Campus]],Table1[[#This Row],[Percent on Campus sixth sixweek]]&gt;=0.8),"YES","NO")</f>
        <v>YES</v>
      </c>
    </row>
    <row r="182" spans="1:9" x14ac:dyDescent="0.3">
      <c r="A182" s="16">
        <v>37901</v>
      </c>
      <c r="B182" t="s">
        <v>1422</v>
      </c>
      <c r="C182">
        <v>591</v>
      </c>
      <c r="D182">
        <v>598</v>
      </c>
      <c r="E182" s="19">
        <f>TRUNC(Table1[[#This Row],[On Campus Enrollment]]/Table1[[#This Row],[Total Number of Students]],3)</f>
        <v>0.98799999999999999</v>
      </c>
      <c r="F182">
        <v>597</v>
      </c>
      <c r="G182">
        <v>601</v>
      </c>
      <c r="H182" s="19">
        <f>Table1[[#This Row],[Total students on campus in 6th sixweek period]]/Table1[[#This Row],[Total Students in 6th sixweek period]]</f>
        <v>0.99334442595673877</v>
      </c>
      <c r="I182" t="str">
        <f>IF(OR(Table1[[#This Row],[Percent on Campus sixth sixweek]]&gt;=Table1[[#This Row],[% on Campus]],Table1[[#This Row],[Percent on Campus sixth sixweek]]&gt;=0.8),"YES","NO")</f>
        <v>YES</v>
      </c>
    </row>
    <row r="183" spans="1:9" x14ac:dyDescent="0.3">
      <c r="A183" s="16">
        <v>37904</v>
      </c>
      <c r="B183" t="s">
        <v>1423</v>
      </c>
      <c r="C183">
        <v>4333</v>
      </c>
      <c r="D183">
        <v>4651</v>
      </c>
      <c r="E183" s="19">
        <f>TRUNC(Table1[[#This Row],[On Campus Enrollment]]/Table1[[#This Row],[Total Number of Students]],3)</f>
        <v>0.93100000000000005</v>
      </c>
      <c r="F183">
        <v>4519</v>
      </c>
      <c r="G183">
        <v>4647</v>
      </c>
      <c r="H183" s="19">
        <f>Table1[[#This Row],[Total students on campus in 6th sixweek period]]/Table1[[#This Row],[Total Students in 6th sixweek period]]</f>
        <v>0.97245534753604479</v>
      </c>
      <c r="I183" t="str">
        <f>IF(OR(Table1[[#This Row],[Percent on Campus sixth sixweek]]&gt;=Table1[[#This Row],[% on Campus]],Table1[[#This Row],[Percent on Campus sixth sixweek]]&gt;=0.8),"YES","NO")</f>
        <v>YES</v>
      </c>
    </row>
    <row r="184" spans="1:9" x14ac:dyDescent="0.3">
      <c r="A184" s="16">
        <v>37907</v>
      </c>
      <c r="B184" t="s">
        <v>1424</v>
      </c>
      <c r="C184">
        <v>1757</v>
      </c>
      <c r="D184">
        <v>1969</v>
      </c>
      <c r="E184" s="19">
        <f>TRUNC(Table1[[#This Row],[On Campus Enrollment]]/Table1[[#This Row],[Total Number of Students]],3)</f>
        <v>0.89200000000000002</v>
      </c>
      <c r="F184">
        <v>1893</v>
      </c>
      <c r="G184">
        <v>1956</v>
      </c>
      <c r="H184" s="19">
        <f>Table1[[#This Row],[Total students on campus in 6th sixweek period]]/Table1[[#This Row],[Total Students in 6th sixweek period]]</f>
        <v>0.96779141104294475</v>
      </c>
      <c r="I184" t="str">
        <f>IF(OR(Table1[[#This Row],[Percent on Campus sixth sixweek]]&gt;=Table1[[#This Row],[% on Campus]],Table1[[#This Row],[Percent on Campus sixth sixweek]]&gt;=0.8),"YES","NO")</f>
        <v>YES</v>
      </c>
    </row>
    <row r="185" spans="1:9" x14ac:dyDescent="0.3">
      <c r="A185" s="16">
        <v>37908</v>
      </c>
      <c r="B185" t="s">
        <v>1425</v>
      </c>
      <c r="C185">
        <v>512</v>
      </c>
      <c r="D185">
        <v>529</v>
      </c>
      <c r="E185" s="19">
        <f>TRUNC(Table1[[#This Row],[On Campus Enrollment]]/Table1[[#This Row],[Total Number of Students]],3)</f>
        <v>0.96699999999999997</v>
      </c>
      <c r="F185">
        <v>523</v>
      </c>
      <c r="G185">
        <v>523</v>
      </c>
      <c r="H185" s="19">
        <f>Table1[[#This Row],[Total students on campus in 6th sixweek period]]/Table1[[#This Row],[Total Students in 6th sixweek period]]</f>
        <v>1</v>
      </c>
      <c r="I185" t="str">
        <f>IF(OR(Table1[[#This Row],[Percent on Campus sixth sixweek]]&gt;=Table1[[#This Row],[% on Campus]],Table1[[#This Row],[Percent on Campus sixth sixweek]]&gt;=0.8),"YES","NO")</f>
        <v>YES</v>
      </c>
    </row>
    <row r="186" spans="1:9" x14ac:dyDescent="0.3">
      <c r="A186" s="16">
        <v>37909</v>
      </c>
      <c r="B186" t="s">
        <v>1426</v>
      </c>
      <c r="C186">
        <v>249</v>
      </c>
      <c r="D186">
        <v>258</v>
      </c>
      <c r="E186" s="19">
        <f>TRUNC(Table1[[#This Row],[On Campus Enrollment]]/Table1[[#This Row],[Total Number of Students]],3)</f>
        <v>0.96499999999999997</v>
      </c>
      <c r="F186">
        <v>243</v>
      </c>
      <c r="G186">
        <v>247</v>
      </c>
      <c r="H186" s="19">
        <f>Table1[[#This Row],[Total students on campus in 6th sixweek period]]/Table1[[#This Row],[Total Students in 6th sixweek period]]</f>
        <v>0.98380566801619429</v>
      </c>
      <c r="I186" t="str">
        <f>IF(OR(Table1[[#This Row],[Percent on Campus sixth sixweek]]&gt;=Table1[[#This Row],[% on Campus]],Table1[[#This Row],[Percent on Campus sixth sixweek]]&gt;=0.8),"YES","NO")</f>
        <v>YES</v>
      </c>
    </row>
    <row r="187" spans="1:9" x14ac:dyDescent="0.3">
      <c r="A187" s="16">
        <v>38901</v>
      </c>
      <c r="B187" t="s">
        <v>1427</v>
      </c>
      <c r="C187">
        <v>953</v>
      </c>
      <c r="D187">
        <v>997</v>
      </c>
      <c r="E187" s="19">
        <f>TRUNC(Table1[[#This Row],[On Campus Enrollment]]/Table1[[#This Row],[Total Number of Students]],3)</f>
        <v>0.95499999999999996</v>
      </c>
      <c r="F187">
        <v>975</v>
      </c>
      <c r="G187">
        <v>988</v>
      </c>
      <c r="H187" s="19">
        <f>Table1[[#This Row],[Total students on campus in 6th sixweek period]]/Table1[[#This Row],[Total Students in 6th sixweek period]]</f>
        <v>0.98684210526315785</v>
      </c>
      <c r="I187" t="str">
        <f>IF(OR(Table1[[#This Row],[Percent on Campus sixth sixweek]]&gt;=Table1[[#This Row],[% on Campus]],Table1[[#This Row],[Percent on Campus sixth sixweek]]&gt;=0.8),"YES","NO")</f>
        <v>YES</v>
      </c>
    </row>
    <row r="188" spans="1:9" x14ac:dyDescent="0.3">
      <c r="A188" s="16">
        <v>39902</v>
      </c>
      <c r="B188" t="s">
        <v>1428</v>
      </c>
      <c r="C188">
        <v>828</v>
      </c>
      <c r="D188">
        <v>898</v>
      </c>
      <c r="E188" s="19">
        <f>TRUNC(Table1[[#This Row],[On Campus Enrollment]]/Table1[[#This Row],[Total Number of Students]],3)</f>
        <v>0.92200000000000004</v>
      </c>
      <c r="F188">
        <v>871</v>
      </c>
      <c r="G188">
        <v>878</v>
      </c>
      <c r="H188" s="19">
        <f>Table1[[#This Row],[Total students on campus in 6th sixweek period]]/Table1[[#This Row],[Total Students in 6th sixweek period]]</f>
        <v>0.99202733485193617</v>
      </c>
      <c r="I188" t="str">
        <f>IF(OR(Table1[[#This Row],[Percent on Campus sixth sixweek]]&gt;=Table1[[#This Row],[% on Campus]],Table1[[#This Row],[Percent on Campus sixth sixweek]]&gt;=0.8),"YES","NO")</f>
        <v>YES</v>
      </c>
    </row>
    <row r="189" spans="1:9" x14ac:dyDescent="0.3">
      <c r="A189" s="16">
        <v>39903</v>
      </c>
      <c r="B189" t="s">
        <v>1429</v>
      </c>
      <c r="C189">
        <v>442</v>
      </c>
      <c r="D189">
        <v>444</v>
      </c>
      <c r="E189" s="19">
        <f>TRUNC(Table1[[#This Row],[On Campus Enrollment]]/Table1[[#This Row],[Total Number of Students]],3)</f>
        <v>0.995</v>
      </c>
      <c r="F189">
        <v>436</v>
      </c>
      <c r="G189">
        <v>445</v>
      </c>
      <c r="H189" s="19">
        <f>Table1[[#This Row],[Total students on campus in 6th sixweek period]]/Table1[[#This Row],[Total Students in 6th sixweek period]]</f>
        <v>0.97977528089887644</v>
      </c>
      <c r="I189" t="str">
        <f>IF(OR(Table1[[#This Row],[Percent on Campus sixth sixweek]]&gt;=Table1[[#This Row],[% on Campus]],Table1[[#This Row],[Percent on Campus sixth sixweek]]&gt;=0.8),"YES","NO")</f>
        <v>YES</v>
      </c>
    </row>
    <row r="190" spans="1:9" x14ac:dyDescent="0.3">
      <c r="A190" s="16">
        <v>39904</v>
      </c>
      <c r="B190" t="s">
        <v>1430</v>
      </c>
      <c r="C190">
        <v>137</v>
      </c>
      <c r="D190">
        <v>142</v>
      </c>
      <c r="E190" s="19">
        <f>TRUNC(Table1[[#This Row],[On Campus Enrollment]]/Table1[[#This Row],[Total Number of Students]],3)</f>
        <v>0.96399999999999997</v>
      </c>
      <c r="F190">
        <v>144</v>
      </c>
      <c r="G190">
        <v>145</v>
      </c>
      <c r="H190" s="19">
        <f>Table1[[#This Row],[Total students on campus in 6th sixweek period]]/Table1[[#This Row],[Total Students in 6th sixweek period]]</f>
        <v>0.99310344827586206</v>
      </c>
      <c r="I190" t="str">
        <f>IF(OR(Table1[[#This Row],[Percent on Campus sixth sixweek]]&gt;=Table1[[#This Row],[% on Campus]],Table1[[#This Row],[Percent on Campus sixth sixweek]]&gt;=0.8),"YES","NO")</f>
        <v>YES</v>
      </c>
    </row>
    <row r="191" spans="1:9" x14ac:dyDescent="0.3">
      <c r="A191" s="16">
        <v>39905</v>
      </c>
      <c r="B191" t="s">
        <v>1431</v>
      </c>
      <c r="C191">
        <v>127</v>
      </c>
      <c r="D191">
        <v>129</v>
      </c>
      <c r="E191" s="19">
        <f>TRUNC(Table1[[#This Row],[On Campus Enrollment]]/Table1[[#This Row],[Total Number of Students]],3)</f>
        <v>0.98399999999999999</v>
      </c>
      <c r="F191">
        <v>126</v>
      </c>
      <c r="G191">
        <v>126</v>
      </c>
      <c r="H191" s="19">
        <f>Table1[[#This Row],[Total students on campus in 6th sixweek period]]/Table1[[#This Row],[Total Students in 6th sixweek period]]</f>
        <v>1</v>
      </c>
      <c r="I191" t="str">
        <f>IF(OR(Table1[[#This Row],[Percent on Campus sixth sixweek]]&gt;=Table1[[#This Row],[% on Campus]],Table1[[#This Row],[Percent on Campus sixth sixweek]]&gt;=0.8),"YES","NO")</f>
        <v>YES</v>
      </c>
    </row>
    <row r="192" spans="1:9" x14ac:dyDescent="0.3">
      <c r="A192" s="16">
        <v>40901</v>
      </c>
      <c r="B192" t="s">
        <v>1432</v>
      </c>
      <c r="C192">
        <v>350</v>
      </c>
      <c r="D192">
        <v>372</v>
      </c>
      <c r="E192" s="19">
        <f>TRUNC(Table1[[#This Row],[On Campus Enrollment]]/Table1[[#This Row],[Total Number of Students]],3)</f>
        <v>0.94</v>
      </c>
      <c r="F192">
        <v>371</v>
      </c>
      <c r="G192">
        <v>377</v>
      </c>
      <c r="H192" s="19">
        <f>Table1[[#This Row],[Total students on campus in 6th sixweek period]]/Table1[[#This Row],[Total Students in 6th sixweek period]]</f>
        <v>0.98408488063660482</v>
      </c>
      <c r="I192" t="str">
        <f>IF(OR(Table1[[#This Row],[Percent on Campus sixth sixweek]]&gt;=Table1[[#This Row],[% on Campus]],Table1[[#This Row],[Percent on Campus sixth sixweek]]&gt;=0.8),"YES","NO")</f>
        <v>YES</v>
      </c>
    </row>
    <row r="193" spans="1:9" x14ac:dyDescent="0.3">
      <c r="A193" s="16">
        <v>40902</v>
      </c>
      <c r="B193" t="s">
        <v>1433</v>
      </c>
      <c r="C193">
        <v>299</v>
      </c>
      <c r="D193">
        <v>328</v>
      </c>
      <c r="E193" s="19">
        <f>TRUNC(Table1[[#This Row],[On Campus Enrollment]]/Table1[[#This Row],[Total Number of Students]],3)</f>
        <v>0.91100000000000003</v>
      </c>
      <c r="F193">
        <v>318</v>
      </c>
      <c r="G193">
        <v>320</v>
      </c>
      <c r="H193" s="19">
        <f>Table1[[#This Row],[Total students on campus in 6th sixweek period]]/Table1[[#This Row],[Total Students in 6th sixweek period]]</f>
        <v>0.99375000000000002</v>
      </c>
      <c r="I193" t="str">
        <f>IF(OR(Table1[[#This Row],[Percent on Campus sixth sixweek]]&gt;=Table1[[#This Row],[% on Campus]],Table1[[#This Row],[Percent on Campus sixth sixweek]]&gt;=0.8),"YES","NO")</f>
        <v>YES</v>
      </c>
    </row>
    <row r="194" spans="1:9" x14ac:dyDescent="0.3">
      <c r="A194" s="16">
        <v>41901</v>
      </c>
      <c r="B194" t="s">
        <v>1434</v>
      </c>
      <c r="C194">
        <v>203</v>
      </c>
      <c r="D194">
        <v>232</v>
      </c>
      <c r="E194" s="19">
        <f>TRUNC(Table1[[#This Row],[On Campus Enrollment]]/Table1[[#This Row],[Total Number of Students]],3)</f>
        <v>0.875</v>
      </c>
      <c r="F194">
        <v>237</v>
      </c>
      <c r="G194">
        <v>238</v>
      </c>
      <c r="H194" s="19">
        <f>Table1[[#This Row],[Total students on campus in 6th sixweek period]]/Table1[[#This Row],[Total Students in 6th sixweek period]]</f>
        <v>0.99579831932773111</v>
      </c>
      <c r="I194" t="str">
        <f>IF(OR(Table1[[#This Row],[Percent on Campus sixth sixweek]]&gt;=Table1[[#This Row],[% on Campus]],Table1[[#This Row],[Percent on Campus sixth sixweek]]&gt;=0.8),"YES","NO")</f>
        <v>YES</v>
      </c>
    </row>
    <row r="195" spans="1:9" x14ac:dyDescent="0.3">
      <c r="A195" s="16">
        <v>41902</v>
      </c>
      <c r="B195" t="s">
        <v>1435</v>
      </c>
      <c r="C195">
        <v>202</v>
      </c>
      <c r="D195">
        <v>253</v>
      </c>
      <c r="E195" s="19">
        <f>TRUNC(Table1[[#This Row],[On Campus Enrollment]]/Table1[[#This Row],[Total Number of Students]],3)</f>
        <v>0.79800000000000004</v>
      </c>
      <c r="F195">
        <v>250</v>
      </c>
      <c r="G195">
        <v>255</v>
      </c>
      <c r="H195" s="19">
        <f>Table1[[#This Row],[Total students on campus in 6th sixweek period]]/Table1[[#This Row],[Total Students in 6th sixweek period]]</f>
        <v>0.98039215686274506</v>
      </c>
      <c r="I195" t="str">
        <f>IF(OR(Table1[[#This Row],[Percent on Campus sixth sixweek]]&gt;=Table1[[#This Row],[% on Campus]],Table1[[#This Row],[Percent on Campus sixth sixweek]]&gt;=0.8),"YES","NO")</f>
        <v>YES</v>
      </c>
    </row>
    <row r="196" spans="1:9" x14ac:dyDescent="0.3">
      <c r="A196" s="16">
        <v>42901</v>
      </c>
      <c r="B196" t="s">
        <v>1436</v>
      </c>
      <c r="C196">
        <v>771</v>
      </c>
      <c r="D196">
        <v>832</v>
      </c>
      <c r="E196" s="19">
        <f>TRUNC(Table1[[#This Row],[On Campus Enrollment]]/Table1[[#This Row],[Total Number of Students]],3)</f>
        <v>0.92600000000000005</v>
      </c>
      <c r="F196">
        <v>762</v>
      </c>
      <c r="G196">
        <v>793</v>
      </c>
      <c r="H196" s="19">
        <f>Table1[[#This Row],[Total students on campus in 6th sixweek period]]/Table1[[#This Row],[Total Students in 6th sixweek period]]</f>
        <v>0.9609079445145019</v>
      </c>
      <c r="I196" t="str">
        <f>IF(OR(Table1[[#This Row],[Percent on Campus sixth sixweek]]&gt;=Table1[[#This Row],[% on Campus]],Table1[[#This Row],[Percent on Campus sixth sixweek]]&gt;=0.8),"YES","NO")</f>
        <v>YES</v>
      </c>
    </row>
    <row r="197" spans="1:9" x14ac:dyDescent="0.3">
      <c r="A197" s="16">
        <v>42903</v>
      </c>
      <c r="B197" t="s">
        <v>1437</v>
      </c>
      <c r="C197">
        <v>249</v>
      </c>
      <c r="D197">
        <v>264</v>
      </c>
      <c r="E197" s="19">
        <f>TRUNC(Table1[[#This Row],[On Campus Enrollment]]/Table1[[#This Row],[Total Number of Students]],3)</f>
        <v>0.94299999999999995</v>
      </c>
      <c r="F197">
        <v>256</v>
      </c>
      <c r="G197">
        <v>261</v>
      </c>
      <c r="H197" s="19">
        <f>Table1[[#This Row],[Total students on campus in 6th sixweek period]]/Table1[[#This Row],[Total Students in 6th sixweek period]]</f>
        <v>0.98084291187739459</v>
      </c>
      <c r="I197" t="str">
        <f>IF(OR(Table1[[#This Row],[Percent on Campus sixth sixweek]]&gt;=Table1[[#This Row],[% on Campus]],Table1[[#This Row],[Percent on Campus sixth sixweek]]&gt;=0.8),"YES","NO")</f>
        <v>YES</v>
      </c>
    </row>
    <row r="198" spans="1:9" x14ac:dyDescent="0.3">
      <c r="A198" s="16">
        <v>42905</v>
      </c>
      <c r="B198" t="s">
        <v>1438</v>
      </c>
      <c r="C198">
        <v>150</v>
      </c>
      <c r="D198">
        <v>153</v>
      </c>
      <c r="E198" s="19">
        <f>TRUNC(Table1[[#This Row],[On Campus Enrollment]]/Table1[[#This Row],[Total Number of Students]],3)</f>
        <v>0.98</v>
      </c>
      <c r="F198">
        <v>144</v>
      </c>
      <c r="G198">
        <v>144</v>
      </c>
      <c r="H198" s="19">
        <f>Table1[[#This Row],[Total students on campus in 6th sixweek period]]/Table1[[#This Row],[Total Students in 6th sixweek period]]</f>
        <v>1</v>
      </c>
      <c r="I198" t="str">
        <f>IF(OR(Table1[[#This Row],[Percent on Campus sixth sixweek]]&gt;=Table1[[#This Row],[% on Campus]],Table1[[#This Row],[Percent on Campus sixth sixweek]]&gt;=0.8),"YES","NO")</f>
        <v>YES</v>
      </c>
    </row>
    <row r="199" spans="1:9" x14ac:dyDescent="0.3">
      <c r="A199" s="16">
        <v>43801</v>
      </c>
      <c r="B199" t="s">
        <v>2465</v>
      </c>
      <c r="C199">
        <v>478</v>
      </c>
      <c r="D199">
        <v>1434</v>
      </c>
      <c r="E199" s="19">
        <f>TRUNC(Table1[[#This Row],[On Campus Enrollment]]/Table1[[#This Row],[Total Number of Students]],3)</f>
        <v>0.33300000000000002</v>
      </c>
      <c r="F199">
        <v>732</v>
      </c>
      <c r="G199">
        <v>1217</v>
      </c>
      <c r="H199" s="19">
        <f>Table1[[#This Row],[Total students on campus in 6th sixweek period]]/Table1[[#This Row],[Total Students in 6th sixweek period]]</f>
        <v>0.60147904683648312</v>
      </c>
      <c r="I199" t="str">
        <f>IF(OR(Table1[[#This Row],[Percent on Campus sixth sixweek]]&gt;=Table1[[#This Row],[% on Campus]],Table1[[#This Row],[Percent on Campus sixth sixweek]]&gt;=0.8),"YES","NO")</f>
        <v>YES</v>
      </c>
    </row>
    <row r="200" spans="1:9" x14ac:dyDescent="0.3">
      <c r="A200" s="16">
        <v>43802</v>
      </c>
      <c r="B200" t="s">
        <v>1440</v>
      </c>
      <c r="C200">
        <v>78</v>
      </c>
      <c r="D200">
        <v>206</v>
      </c>
      <c r="E200" s="19">
        <f>TRUNC(Table1[[#This Row],[On Campus Enrollment]]/Table1[[#This Row],[Total Number of Students]],3)</f>
        <v>0.378</v>
      </c>
      <c r="F200">
        <v>85</v>
      </c>
      <c r="G200">
        <v>145</v>
      </c>
      <c r="H200" s="19">
        <f>Table1[[#This Row],[Total students on campus in 6th sixweek period]]/Table1[[#This Row],[Total Students in 6th sixweek period]]</f>
        <v>0.58620689655172409</v>
      </c>
      <c r="I200" t="str">
        <f>IF(OR(Table1[[#This Row],[Percent on Campus sixth sixweek]]&gt;=Table1[[#This Row],[% on Campus]],Table1[[#This Row],[Percent on Campus sixth sixweek]]&gt;=0.8),"YES","NO")</f>
        <v>YES</v>
      </c>
    </row>
    <row r="201" spans="1:9" x14ac:dyDescent="0.3">
      <c r="A201" s="16">
        <v>43901</v>
      </c>
      <c r="B201" t="s">
        <v>1441</v>
      </c>
      <c r="C201">
        <v>11579</v>
      </c>
      <c r="D201">
        <v>21564</v>
      </c>
      <c r="E201" s="19">
        <f>TRUNC(Table1[[#This Row],[On Campus Enrollment]]/Table1[[#This Row],[Total Number of Students]],3)</f>
        <v>0.53600000000000003</v>
      </c>
      <c r="F201">
        <v>14198</v>
      </c>
      <c r="G201">
        <v>19074</v>
      </c>
      <c r="H201" s="19">
        <f>Table1[[#This Row],[Total students on campus in 6th sixweek period]]/Table1[[#This Row],[Total Students in 6th sixweek period]]</f>
        <v>0.7443640557827409</v>
      </c>
      <c r="I201" t="str">
        <f>IF(OR(Table1[[#This Row],[Percent on Campus sixth sixweek]]&gt;=Table1[[#This Row],[% on Campus]],Table1[[#This Row],[Percent on Campus sixth sixweek]]&gt;=0.8),"YES","NO")</f>
        <v>YES</v>
      </c>
    </row>
    <row r="202" spans="1:9" x14ac:dyDescent="0.3">
      <c r="A202" s="16">
        <v>43902</v>
      </c>
      <c r="B202" t="s">
        <v>1442</v>
      </c>
      <c r="C202">
        <v>3076</v>
      </c>
      <c r="D202">
        <v>3946</v>
      </c>
      <c r="E202" s="19">
        <f>TRUNC(Table1[[#This Row],[On Campus Enrollment]]/Table1[[#This Row],[Total Number of Students]],3)</f>
        <v>0.77900000000000003</v>
      </c>
      <c r="F202">
        <v>3920</v>
      </c>
      <c r="G202">
        <v>3996</v>
      </c>
      <c r="H202" s="19">
        <f>Table1[[#This Row],[Total students on campus in 6th sixweek period]]/Table1[[#This Row],[Total Students in 6th sixweek period]]</f>
        <v>0.98098098098098097</v>
      </c>
      <c r="I202" t="str">
        <f>IF(OR(Table1[[#This Row],[Percent on Campus sixth sixweek]]&gt;=Table1[[#This Row],[% on Campus]],Table1[[#This Row],[Percent on Campus sixth sixweek]]&gt;=0.8),"YES","NO")</f>
        <v>YES</v>
      </c>
    </row>
    <row r="203" spans="1:9" x14ac:dyDescent="0.3">
      <c r="A203" s="16">
        <v>43903</v>
      </c>
      <c r="B203" t="s">
        <v>1443</v>
      </c>
      <c r="C203">
        <v>2526</v>
      </c>
      <c r="D203">
        <v>2956</v>
      </c>
      <c r="E203" s="19">
        <f>TRUNC(Table1[[#This Row],[On Campus Enrollment]]/Table1[[#This Row],[Total Number of Students]],3)</f>
        <v>0.85399999999999998</v>
      </c>
      <c r="F203">
        <v>2810</v>
      </c>
      <c r="G203">
        <v>2987</v>
      </c>
      <c r="H203" s="19">
        <f>Table1[[#This Row],[Total students on campus in 6th sixweek period]]/Table1[[#This Row],[Total Students in 6th sixweek period]]</f>
        <v>0.94074322062269833</v>
      </c>
      <c r="I203" t="str">
        <f>IF(OR(Table1[[#This Row],[Percent on Campus sixth sixweek]]&gt;=Table1[[#This Row],[% on Campus]],Table1[[#This Row],[Percent on Campus sixth sixweek]]&gt;=0.8),"YES","NO")</f>
        <v>YES</v>
      </c>
    </row>
    <row r="204" spans="1:9" x14ac:dyDescent="0.3">
      <c r="A204" s="16">
        <v>43904</v>
      </c>
      <c r="B204" t="s">
        <v>1444</v>
      </c>
      <c r="C204">
        <v>1593</v>
      </c>
      <c r="D204">
        <v>1872</v>
      </c>
      <c r="E204" s="19">
        <f>TRUNC(Table1[[#This Row],[On Campus Enrollment]]/Table1[[#This Row],[Total Number of Students]],3)</f>
        <v>0.85</v>
      </c>
      <c r="F204">
        <v>1752</v>
      </c>
      <c r="G204">
        <v>1864</v>
      </c>
      <c r="H204" s="19">
        <f>Table1[[#This Row],[Total students on campus in 6th sixweek period]]/Table1[[#This Row],[Total Students in 6th sixweek period]]</f>
        <v>0.93991416309012876</v>
      </c>
      <c r="I204" t="str">
        <f>IF(OR(Table1[[#This Row],[Percent on Campus sixth sixweek]]&gt;=Table1[[#This Row],[% on Campus]],Table1[[#This Row],[Percent on Campus sixth sixweek]]&gt;=0.8),"YES","NO")</f>
        <v>YES</v>
      </c>
    </row>
    <row r="205" spans="1:9" x14ac:dyDescent="0.3">
      <c r="A205" s="16">
        <v>43905</v>
      </c>
      <c r="B205" t="s">
        <v>1445</v>
      </c>
      <c r="C205">
        <v>33561</v>
      </c>
      <c r="D205">
        <v>63349</v>
      </c>
      <c r="E205" s="19">
        <f>TRUNC(Table1[[#This Row],[On Campus Enrollment]]/Table1[[#This Row],[Total Number of Students]],3)</f>
        <v>0.52900000000000003</v>
      </c>
      <c r="F205">
        <v>37198</v>
      </c>
      <c r="G205">
        <v>37423</v>
      </c>
      <c r="H205" s="19">
        <f>Table1[[#This Row],[Total students on campus in 6th sixweek period]]/Table1[[#This Row],[Total Students in 6th sixweek period]]</f>
        <v>0.99398765465088312</v>
      </c>
      <c r="I205" t="str">
        <f>IF(OR(Table1[[#This Row],[Percent on Campus sixth sixweek]]&gt;=Table1[[#This Row],[% on Campus]],Table1[[#This Row],[Percent on Campus sixth sixweek]]&gt;=0.8),"YES","NO")</f>
        <v>YES</v>
      </c>
    </row>
    <row r="206" spans="1:9" x14ac:dyDescent="0.3">
      <c r="A206" s="16">
        <v>43907</v>
      </c>
      <c r="B206" t="s">
        <v>1446</v>
      </c>
      <c r="C206">
        <v>17013</v>
      </c>
      <c r="D206">
        <v>23269</v>
      </c>
      <c r="E206" s="19">
        <f>TRUNC(Table1[[#This Row],[On Campus Enrollment]]/Table1[[#This Row],[Total Number of Students]],3)</f>
        <v>0.73099999999999998</v>
      </c>
      <c r="F206">
        <v>18972</v>
      </c>
      <c r="G206">
        <v>19267</v>
      </c>
      <c r="H206" s="19">
        <f>Table1[[#This Row],[Total students on campus in 6th sixweek period]]/Table1[[#This Row],[Total Students in 6th sixweek period]]</f>
        <v>0.98468884621373332</v>
      </c>
      <c r="I206" t="str">
        <f>IF(OR(Table1[[#This Row],[Percent on Campus sixth sixweek]]&gt;=Table1[[#This Row],[% on Campus]],Table1[[#This Row],[Percent on Campus sixth sixweek]]&gt;=0.8),"YES","NO")</f>
        <v>YES</v>
      </c>
    </row>
    <row r="207" spans="1:9" x14ac:dyDescent="0.3">
      <c r="A207" s="16">
        <v>43908</v>
      </c>
      <c r="B207" t="s">
        <v>1447</v>
      </c>
      <c r="C207">
        <v>3350</v>
      </c>
      <c r="D207">
        <v>4079</v>
      </c>
      <c r="E207" s="19">
        <f>TRUNC(Table1[[#This Row],[On Campus Enrollment]]/Table1[[#This Row],[Total Number of Students]],3)</f>
        <v>0.82099999999999995</v>
      </c>
      <c r="F207">
        <v>3679</v>
      </c>
      <c r="G207">
        <v>3978</v>
      </c>
      <c r="H207" s="19">
        <f>Table1[[#This Row],[Total students on campus in 6th sixweek period]]/Table1[[#This Row],[Total Students in 6th sixweek period]]</f>
        <v>0.92483660130718959</v>
      </c>
      <c r="I207" t="str">
        <f>IF(OR(Table1[[#This Row],[Percent on Campus sixth sixweek]]&gt;=Table1[[#This Row],[% on Campus]],Table1[[#This Row],[Percent on Campus sixth sixweek]]&gt;=0.8),"YES","NO")</f>
        <v>YES</v>
      </c>
    </row>
    <row r="208" spans="1:9" x14ac:dyDescent="0.3">
      <c r="A208" s="16">
        <v>43910</v>
      </c>
      <c r="B208" t="s">
        <v>1448</v>
      </c>
      <c r="C208">
        <v>25503</v>
      </c>
      <c r="D208">
        <v>49936</v>
      </c>
      <c r="E208" s="19">
        <f>TRUNC(Table1[[#This Row],[On Campus Enrollment]]/Table1[[#This Row],[Total Number of Students]],3)</f>
        <v>0.51</v>
      </c>
      <c r="F208">
        <v>25930</v>
      </c>
      <c r="G208">
        <v>43206</v>
      </c>
      <c r="H208" s="19">
        <f>Table1[[#This Row],[Total students on campus in 6th sixweek period]]/Table1[[#This Row],[Total Students in 6th sixweek period]]</f>
        <v>0.6001481275748739</v>
      </c>
      <c r="I208" t="str">
        <f>IF(OR(Table1[[#This Row],[Percent on Campus sixth sixweek]]&gt;=Table1[[#This Row],[% on Campus]],Table1[[#This Row],[Percent on Campus sixth sixweek]]&gt;=0.8),"YES","NO")</f>
        <v>YES</v>
      </c>
    </row>
    <row r="209" spans="1:9" x14ac:dyDescent="0.3">
      <c r="A209" s="16">
        <v>43911</v>
      </c>
      <c r="B209" t="s">
        <v>1449</v>
      </c>
      <c r="C209">
        <v>4048</v>
      </c>
      <c r="D209">
        <v>5784</v>
      </c>
      <c r="E209" s="19">
        <f>TRUNC(Table1[[#This Row],[On Campus Enrollment]]/Table1[[#This Row],[Total Number of Students]],3)</f>
        <v>0.69899999999999995</v>
      </c>
      <c r="F209">
        <v>5033</v>
      </c>
      <c r="G209">
        <v>5154</v>
      </c>
      <c r="H209" s="19">
        <f>Table1[[#This Row],[Total students on campus in 6th sixweek period]]/Table1[[#This Row],[Total Students in 6th sixweek period]]</f>
        <v>0.97652308886301897</v>
      </c>
      <c r="I209" t="str">
        <f>IF(OR(Table1[[#This Row],[Percent on Campus sixth sixweek]]&gt;=Table1[[#This Row],[% on Campus]],Table1[[#This Row],[Percent on Campus sixth sixweek]]&gt;=0.8),"YES","NO")</f>
        <v>YES</v>
      </c>
    </row>
    <row r="210" spans="1:9" x14ac:dyDescent="0.3">
      <c r="A210" s="16">
        <v>43912</v>
      </c>
      <c r="B210" t="s">
        <v>1450</v>
      </c>
      <c r="C210">
        <v>13479</v>
      </c>
      <c r="D210">
        <v>19021</v>
      </c>
      <c r="E210" s="19">
        <f>TRUNC(Table1[[#This Row],[On Campus Enrollment]]/Table1[[#This Row],[Total Number of Students]],3)</f>
        <v>0.70799999999999996</v>
      </c>
      <c r="F210">
        <v>15815</v>
      </c>
      <c r="G210">
        <v>18120</v>
      </c>
      <c r="H210" s="19">
        <f>Table1[[#This Row],[Total students on campus in 6th sixweek period]]/Table1[[#This Row],[Total Students in 6th sixweek period]]</f>
        <v>0.87279249448123619</v>
      </c>
      <c r="I210" t="str">
        <f>IF(OR(Table1[[#This Row],[Percent on Campus sixth sixweek]]&gt;=Table1[[#This Row],[% on Campus]],Table1[[#This Row],[Percent on Campus sixth sixweek]]&gt;=0.8),"YES","NO")</f>
        <v>YES</v>
      </c>
    </row>
    <row r="211" spans="1:9" x14ac:dyDescent="0.3">
      <c r="A211" s="16">
        <v>43914</v>
      </c>
      <c r="B211" t="s">
        <v>1451</v>
      </c>
      <c r="C211">
        <v>10845</v>
      </c>
      <c r="D211">
        <v>17420</v>
      </c>
      <c r="E211" s="19">
        <f>TRUNC(Table1[[#This Row],[On Campus Enrollment]]/Table1[[#This Row],[Total Number of Students]],3)</f>
        <v>0.622</v>
      </c>
      <c r="F211">
        <v>12355</v>
      </c>
      <c r="G211">
        <v>16782</v>
      </c>
      <c r="H211" s="19">
        <f>Table1[[#This Row],[Total students on campus in 6th sixweek period]]/Table1[[#This Row],[Total Students in 6th sixweek period]]</f>
        <v>0.73620545822905492</v>
      </c>
      <c r="I211" t="str">
        <f>IF(OR(Table1[[#This Row],[Percent on Campus sixth sixweek]]&gt;=Table1[[#This Row],[% on Campus]],Table1[[#This Row],[Percent on Campus sixth sixweek]]&gt;=0.8),"YES","NO")</f>
        <v>YES</v>
      </c>
    </row>
    <row r="212" spans="1:9" x14ac:dyDescent="0.3">
      <c r="A212" s="16">
        <v>43917</v>
      </c>
      <c r="B212" t="s">
        <v>1452</v>
      </c>
      <c r="C212">
        <v>786</v>
      </c>
      <c r="D212">
        <v>876</v>
      </c>
      <c r="E212" s="19">
        <f>TRUNC(Table1[[#This Row],[On Campus Enrollment]]/Table1[[#This Row],[Total Number of Students]],3)</f>
        <v>0.89700000000000002</v>
      </c>
      <c r="F212">
        <v>887</v>
      </c>
      <c r="G212">
        <v>901</v>
      </c>
      <c r="H212" s="19">
        <f>Table1[[#This Row],[Total students on campus in 6th sixweek period]]/Table1[[#This Row],[Total Students in 6th sixweek period]]</f>
        <v>0.98446170921198672</v>
      </c>
      <c r="I212" t="str">
        <f>IF(OR(Table1[[#This Row],[Percent on Campus sixth sixweek]]&gt;=Table1[[#This Row],[% on Campus]],Table1[[#This Row],[Percent on Campus sixth sixweek]]&gt;=0.8),"YES","NO")</f>
        <v>YES</v>
      </c>
    </row>
    <row r="213" spans="1:9" x14ac:dyDescent="0.3">
      <c r="A213" s="16">
        <v>43918</v>
      </c>
      <c r="B213" t="s">
        <v>1453</v>
      </c>
      <c r="C213">
        <v>1973</v>
      </c>
      <c r="D213">
        <v>2738</v>
      </c>
      <c r="E213" s="19">
        <f>TRUNC(Table1[[#This Row],[On Campus Enrollment]]/Table1[[#This Row],[Total Number of Students]],3)</f>
        <v>0.72</v>
      </c>
      <c r="F213">
        <v>2329</v>
      </c>
      <c r="G213">
        <v>2670</v>
      </c>
      <c r="H213" s="19">
        <f>Table1[[#This Row],[Total students on campus in 6th sixweek period]]/Table1[[#This Row],[Total Students in 6th sixweek period]]</f>
        <v>0.8722846441947566</v>
      </c>
      <c r="I213" t="str">
        <f>IF(OR(Table1[[#This Row],[Percent on Campus sixth sixweek]]&gt;=Table1[[#This Row],[% on Campus]],Table1[[#This Row],[Percent on Campus sixth sixweek]]&gt;=0.8),"YES","NO")</f>
        <v>YES</v>
      </c>
    </row>
    <row r="214" spans="1:9" x14ac:dyDescent="0.3">
      <c r="A214" s="16">
        <v>43919</v>
      </c>
      <c r="B214" t="s">
        <v>1454</v>
      </c>
      <c r="C214">
        <v>2819</v>
      </c>
      <c r="D214">
        <v>4191</v>
      </c>
      <c r="E214" s="19">
        <f>TRUNC(Table1[[#This Row],[On Campus Enrollment]]/Table1[[#This Row],[Total Number of Students]],3)</f>
        <v>0.67200000000000004</v>
      </c>
      <c r="F214">
        <v>3261</v>
      </c>
      <c r="G214">
        <v>4070</v>
      </c>
      <c r="H214" s="19">
        <f>Table1[[#This Row],[Total students on campus in 6th sixweek period]]/Table1[[#This Row],[Total Students in 6th sixweek period]]</f>
        <v>0.8012285012285012</v>
      </c>
      <c r="I214" t="str">
        <f>IF(OR(Table1[[#This Row],[Percent on Campus sixth sixweek]]&gt;=Table1[[#This Row],[% on Campus]],Table1[[#This Row],[Percent on Campus sixth sixweek]]&gt;=0.8),"YES","NO")</f>
        <v>YES</v>
      </c>
    </row>
    <row r="215" spans="1:9" x14ac:dyDescent="0.3">
      <c r="A215" s="16">
        <v>44902</v>
      </c>
      <c r="B215" t="s">
        <v>1455</v>
      </c>
      <c r="C215">
        <v>514</v>
      </c>
      <c r="D215">
        <v>527</v>
      </c>
      <c r="E215" s="19">
        <f>TRUNC(Table1[[#This Row],[On Campus Enrollment]]/Table1[[#This Row],[Total Number of Students]],3)</f>
        <v>0.97499999999999998</v>
      </c>
      <c r="F215">
        <v>514</v>
      </c>
      <c r="G215">
        <v>515</v>
      </c>
      <c r="H215" s="19">
        <f>Table1[[#This Row],[Total students on campus in 6th sixweek period]]/Table1[[#This Row],[Total Students in 6th sixweek period]]</f>
        <v>0.99805825242718449</v>
      </c>
      <c r="I215" t="str">
        <f>IF(OR(Table1[[#This Row],[Percent on Campus sixth sixweek]]&gt;=Table1[[#This Row],[% on Campus]],Table1[[#This Row],[Percent on Campus sixth sixweek]]&gt;=0.8),"YES","NO")</f>
        <v>YES</v>
      </c>
    </row>
    <row r="216" spans="1:9" x14ac:dyDescent="0.3">
      <c r="A216" s="16">
        <v>45902</v>
      </c>
      <c r="B216" t="s">
        <v>1456</v>
      </c>
      <c r="C216">
        <v>1396</v>
      </c>
      <c r="D216">
        <v>1504</v>
      </c>
      <c r="E216" s="19">
        <f>TRUNC(Table1[[#This Row],[On Campus Enrollment]]/Table1[[#This Row],[Total Number of Students]],3)</f>
        <v>0.92800000000000005</v>
      </c>
      <c r="F216">
        <v>1432</v>
      </c>
      <c r="G216">
        <v>1492</v>
      </c>
      <c r="H216" s="19">
        <f>Table1[[#This Row],[Total students on campus in 6th sixweek period]]/Table1[[#This Row],[Total Students in 6th sixweek period]]</f>
        <v>0.95978552278820373</v>
      </c>
      <c r="I216" t="str">
        <f>IF(OR(Table1[[#This Row],[Percent on Campus sixth sixweek]]&gt;=Table1[[#This Row],[% on Campus]],Table1[[#This Row],[Percent on Campus sixth sixweek]]&gt;=0.8),"YES","NO")</f>
        <v>YES</v>
      </c>
    </row>
    <row r="217" spans="1:9" x14ac:dyDescent="0.3">
      <c r="A217" s="16">
        <v>45903</v>
      </c>
      <c r="B217" t="s">
        <v>1457</v>
      </c>
      <c r="C217">
        <v>1143</v>
      </c>
      <c r="D217">
        <v>1276</v>
      </c>
      <c r="E217" s="19">
        <f>TRUNC(Table1[[#This Row],[On Campus Enrollment]]/Table1[[#This Row],[Total Number of Students]],3)</f>
        <v>0.89500000000000002</v>
      </c>
      <c r="F217">
        <v>1146</v>
      </c>
      <c r="G217">
        <v>1218</v>
      </c>
      <c r="H217" s="19">
        <f>Table1[[#This Row],[Total students on campus in 6th sixweek period]]/Table1[[#This Row],[Total Students in 6th sixweek period]]</f>
        <v>0.94088669950738912</v>
      </c>
      <c r="I217" t="str">
        <f>IF(OR(Table1[[#This Row],[Percent on Campus sixth sixweek]]&gt;=Table1[[#This Row],[% on Campus]],Table1[[#This Row],[Percent on Campus sixth sixweek]]&gt;=0.8),"YES","NO")</f>
        <v>YES</v>
      </c>
    </row>
    <row r="218" spans="1:9" x14ac:dyDescent="0.3">
      <c r="A218" s="16">
        <v>45905</v>
      </c>
      <c r="B218" t="s">
        <v>1458</v>
      </c>
      <c r="C218">
        <v>594</v>
      </c>
      <c r="D218">
        <v>649</v>
      </c>
      <c r="E218" s="19">
        <f>TRUNC(Table1[[#This Row],[On Campus Enrollment]]/Table1[[#This Row],[Total Number of Students]],3)</f>
        <v>0.91500000000000004</v>
      </c>
      <c r="F218">
        <v>637</v>
      </c>
      <c r="G218">
        <v>648</v>
      </c>
      <c r="H218" s="19">
        <f>Table1[[#This Row],[Total students on campus in 6th sixweek period]]/Table1[[#This Row],[Total Students in 6th sixweek period]]</f>
        <v>0.98302469135802473</v>
      </c>
      <c r="I218" t="str">
        <f>IF(OR(Table1[[#This Row],[Percent on Campus sixth sixweek]]&gt;=Table1[[#This Row],[% on Campus]],Table1[[#This Row],[Percent on Campus sixth sixweek]]&gt;=0.8),"YES","NO")</f>
        <v>YES</v>
      </c>
    </row>
    <row r="219" spans="1:9" x14ac:dyDescent="0.3">
      <c r="A219" s="16">
        <v>46802</v>
      </c>
      <c r="B219" t="s">
        <v>1459</v>
      </c>
      <c r="C219">
        <v>363</v>
      </c>
      <c r="D219">
        <v>400</v>
      </c>
      <c r="E219" s="19">
        <f>TRUNC(Table1[[#This Row],[On Campus Enrollment]]/Table1[[#This Row],[Total Number of Students]],3)</f>
        <v>0.90700000000000003</v>
      </c>
      <c r="F219">
        <v>389</v>
      </c>
      <c r="G219">
        <v>464</v>
      </c>
      <c r="H219" s="19">
        <f>Table1[[#This Row],[Total students on campus in 6th sixweek period]]/Table1[[#This Row],[Total Students in 6th sixweek period]]</f>
        <v>0.83836206896551724</v>
      </c>
      <c r="I219" t="str">
        <f>IF(OR(Table1[[#This Row],[Percent on Campus sixth sixweek]]&gt;=Table1[[#This Row],[% on Campus]],Table1[[#This Row],[Percent on Campus sixth sixweek]]&gt;=0.8),"YES","NO")</f>
        <v>YES</v>
      </c>
    </row>
    <row r="220" spans="1:9" x14ac:dyDescent="0.3">
      <c r="A220" s="16">
        <v>46901</v>
      </c>
      <c r="B220" t="s">
        <v>1460</v>
      </c>
      <c r="C220">
        <v>6772</v>
      </c>
      <c r="D220">
        <v>9222</v>
      </c>
      <c r="E220" s="19">
        <f>TRUNC(Table1[[#This Row],[On Campus Enrollment]]/Table1[[#This Row],[Total Number of Students]],3)</f>
        <v>0.73399999999999999</v>
      </c>
      <c r="F220">
        <v>9080</v>
      </c>
      <c r="G220">
        <v>9287</v>
      </c>
      <c r="H220" s="19">
        <f>Table1[[#This Row],[Total students on campus in 6th sixweek period]]/Table1[[#This Row],[Total Students in 6th sixweek period]]</f>
        <v>0.97771077850759125</v>
      </c>
      <c r="I220" t="str">
        <f>IF(OR(Table1[[#This Row],[Percent on Campus sixth sixweek]]&gt;=Table1[[#This Row],[% on Campus]],Table1[[#This Row],[Percent on Campus sixth sixweek]]&gt;=0.8),"YES","NO")</f>
        <v>YES</v>
      </c>
    </row>
    <row r="221" spans="1:9" x14ac:dyDescent="0.3">
      <c r="A221" s="16">
        <v>46902</v>
      </c>
      <c r="B221" t="s">
        <v>1461</v>
      </c>
      <c r="C221">
        <v>19256</v>
      </c>
      <c r="D221">
        <v>25330</v>
      </c>
      <c r="E221" s="19">
        <f>TRUNC(Table1[[#This Row],[On Campus Enrollment]]/Table1[[#This Row],[Total Number of Students]],3)</f>
        <v>0.76</v>
      </c>
      <c r="F221">
        <v>22443</v>
      </c>
      <c r="G221">
        <v>25383</v>
      </c>
      <c r="H221" s="19">
        <f>Table1[[#This Row],[Total students on campus in 6th sixweek period]]/Table1[[#This Row],[Total Students in 6th sixweek period]]</f>
        <v>0.88417444746483864</v>
      </c>
      <c r="I221" t="str">
        <f>IF(OR(Table1[[#This Row],[Percent on Campus sixth sixweek]]&gt;=Table1[[#This Row],[% on Campus]],Table1[[#This Row],[Percent on Campus sixth sixweek]]&gt;=0.8),"YES","NO")</f>
        <v>YES</v>
      </c>
    </row>
    <row r="222" spans="1:9" x14ac:dyDescent="0.3">
      <c r="A222" s="16">
        <v>47901</v>
      </c>
      <c r="B222" t="s">
        <v>1462</v>
      </c>
      <c r="C222">
        <v>1180</v>
      </c>
      <c r="D222">
        <v>1274</v>
      </c>
      <c r="E222" s="19">
        <f>TRUNC(Table1[[#This Row],[On Campus Enrollment]]/Table1[[#This Row],[Total Number of Students]],3)</f>
        <v>0.92600000000000005</v>
      </c>
      <c r="F222">
        <v>1251</v>
      </c>
      <c r="G222">
        <v>1277</v>
      </c>
      <c r="H222" s="19">
        <f>Table1[[#This Row],[Total students on campus in 6th sixweek period]]/Table1[[#This Row],[Total Students in 6th sixweek period]]</f>
        <v>0.97963978073610025</v>
      </c>
      <c r="I222" t="str">
        <f>IF(OR(Table1[[#This Row],[Percent on Campus sixth sixweek]]&gt;=Table1[[#This Row],[% on Campus]],Table1[[#This Row],[Percent on Campus sixth sixweek]]&gt;=0.8),"YES","NO")</f>
        <v>YES</v>
      </c>
    </row>
    <row r="223" spans="1:9" x14ac:dyDescent="0.3">
      <c r="A223" s="16">
        <v>47902</v>
      </c>
      <c r="B223" t="s">
        <v>1463</v>
      </c>
      <c r="C223">
        <v>725</v>
      </c>
      <c r="D223">
        <v>736</v>
      </c>
      <c r="E223" s="19">
        <f>TRUNC(Table1[[#This Row],[On Campus Enrollment]]/Table1[[#This Row],[Total Number of Students]],3)</f>
        <v>0.98499999999999999</v>
      </c>
      <c r="F223">
        <v>726</v>
      </c>
      <c r="G223">
        <v>729</v>
      </c>
      <c r="H223" s="19">
        <f>Table1[[#This Row],[Total students on campus in 6th sixweek period]]/Table1[[#This Row],[Total Students in 6th sixweek period]]</f>
        <v>0.99588477366255146</v>
      </c>
      <c r="I223" t="str">
        <f>IF(OR(Table1[[#This Row],[Percent on Campus sixth sixweek]]&gt;=Table1[[#This Row],[% on Campus]],Table1[[#This Row],[Percent on Campus sixth sixweek]]&gt;=0.8),"YES","NO")</f>
        <v>YES</v>
      </c>
    </row>
    <row r="224" spans="1:9" x14ac:dyDescent="0.3">
      <c r="A224" s="16">
        <v>47903</v>
      </c>
      <c r="B224" t="s">
        <v>1464</v>
      </c>
      <c r="C224">
        <v>145</v>
      </c>
      <c r="D224">
        <v>147</v>
      </c>
      <c r="E224" s="19">
        <f>TRUNC(Table1[[#This Row],[On Campus Enrollment]]/Table1[[#This Row],[Total Number of Students]],3)</f>
        <v>0.98599999999999999</v>
      </c>
      <c r="F224">
        <v>144</v>
      </c>
      <c r="G224">
        <v>145</v>
      </c>
      <c r="H224" s="19">
        <f>Table1[[#This Row],[Total students on campus in 6th sixweek period]]/Table1[[#This Row],[Total Students in 6th sixweek period]]</f>
        <v>0.99310344827586206</v>
      </c>
      <c r="I224" t="str">
        <f>IF(OR(Table1[[#This Row],[Percent on Campus sixth sixweek]]&gt;=Table1[[#This Row],[% on Campus]],Table1[[#This Row],[Percent on Campus sixth sixweek]]&gt;=0.8),"YES","NO")</f>
        <v>YES</v>
      </c>
    </row>
    <row r="225" spans="1:9" x14ac:dyDescent="0.3">
      <c r="A225" s="16">
        <v>47905</v>
      </c>
      <c r="B225" t="s">
        <v>1465</v>
      </c>
      <c r="C225">
        <v>139</v>
      </c>
      <c r="D225">
        <v>141</v>
      </c>
      <c r="E225" s="19">
        <f>TRUNC(Table1[[#This Row],[On Campus Enrollment]]/Table1[[#This Row],[Total Number of Students]],3)</f>
        <v>0.98499999999999999</v>
      </c>
      <c r="F225">
        <v>140</v>
      </c>
      <c r="G225">
        <v>143</v>
      </c>
      <c r="H225" s="19">
        <f>Table1[[#This Row],[Total students on campus in 6th sixweek period]]/Table1[[#This Row],[Total Students in 6th sixweek period]]</f>
        <v>0.97902097902097907</v>
      </c>
      <c r="I225" t="str">
        <f>IF(OR(Table1[[#This Row],[Percent on Campus sixth sixweek]]&gt;=Table1[[#This Row],[% on Campus]],Table1[[#This Row],[Percent on Campus sixth sixweek]]&gt;=0.8),"YES","NO")</f>
        <v>YES</v>
      </c>
    </row>
    <row r="226" spans="1:9" x14ac:dyDescent="0.3">
      <c r="A226" s="16">
        <v>48901</v>
      </c>
      <c r="B226" t="s">
        <v>1466</v>
      </c>
      <c r="C226">
        <v>209</v>
      </c>
      <c r="D226">
        <v>232</v>
      </c>
      <c r="E226" s="19">
        <f>TRUNC(Table1[[#This Row],[On Campus Enrollment]]/Table1[[#This Row],[Total Number of Students]],3)</f>
        <v>0.9</v>
      </c>
      <c r="F226">
        <v>223</v>
      </c>
      <c r="G226">
        <v>229</v>
      </c>
      <c r="H226" s="19">
        <f>Table1[[#This Row],[Total students on campus in 6th sixweek period]]/Table1[[#This Row],[Total Students in 6th sixweek period]]</f>
        <v>0.97379912663755464</v>
      </c>
      <c r="I226" t="str">
        <f>IF(OR(Table1[[#This Row],[Percent on Campus sixth sixweek]]&gt;=Table1[[#This Row],[% on Campus]],Table1[[#This Row],[Percent on Campus sixth sixweek]]&gt;=0.8),"YES","NO")</f>
        <v>YES</v>
      </c>
    </row>
    <row r="227" spans="1:9" x14ac:dyDescent="0.3">
      <c r="A227" s="16">
        <v>48903</v>
      </c>
      <c r="B227" t="s">
        <v>1467</v>
      </c>
      <c r="C227">
        <v>228</v>
      </c>
      <c r="D227">
        <v>231</v>
      </c>
      <c r="E227" s="19">
        <f>TRUNC(Table1[[#This Row],[On Campus Enrollment]]/Table1[[#This Row],[Total Number of Students]],3)</f>
        <v>0.98699999999999999</v>
      </c>
      <c r="F227">
        <v>239</v>
      </c>
      <c r="G227">
        <v>243</v>
      </c>
      <c r="H227" s="19">
        <f>Table1[[#This Row],[Total students on campus in 6th sixweek period]]/Table1[[#This Row],[Total Students in 6th sixweek period]]</f>
        <v>0.98353909465020573</v>
      </c>
      <c r="I227" t="str">
        <f>IF(OR(Table1[[#This Row],[Percent on Campus sixth sixweek]]&gt;=Table1[[#This Row],[% on Campus]],Table1[[#This Row],[Percent on Campus sixth sixweek]]&gt;=0.8),"YES","NO")</f>
        <v>YES</v>
      </c>
    </row>
    <row r="228" spans="1:9" x14ac:dyDescent="0.3">
      <c r="A228" s="16">
        <v>49901</v>
      </c>
      <c r="B228" t="s">
        <v>1468</v>
      </c>
      <c r="C228">
        <v>2580</v>
      </c>
      <c r="D228">
        <v>3034</v>
      </c>
      <c r="E228" s="19">
        <f>TRUNC(Table1[[#This Row],[On Campus Enrollment]]/Table1[[#This Row],[Total Number of Students]],3)</f>
        <v>0.85</v>
      </c>
      <c r="F228">
        <v>2832</v>
      </c>
      <c r="G228">
        <v>3011</v>
      </c>
      <c r="H228" s="19">
        <f>Table1[[#This Row],[Total students on campus in 6th sixweek period]]/Table1[[#This Row],[Total Students in 6th sixweek period]]</f>
        <v>0.94055131185652607</v>
      </c>
      <c r="I228" t="str">
        <f>IF(OR(Table1[[#This Row],[Percent on Campus sixth sixweek]]&gt;=Table1[[#This Row],[% on Campus]],Table1[[#This Row],[Percent on Campus sixth sixweek]]&gt;=0.8),"YES","NO")</f>
        <v>YES</v>
      </c>
    </row>
    <row r="229" spans="1:9" x14ac:dyDescent="0.3">
      <c r="A229" s="16">
        <v>49902</v>
      </c>
      <c r="B229" t="s">
        <v>1469</v>
      </c>
      <c r="C229">
        <v>458</v>
      </c>
      <c r="D229">
        <v>484</v>
      </c>
      <c r="E229" s="19">
        <f>TRUNC(Table1[[#This Row],[On Campus Enrollment]]/Table1[[#This Row],[Total Number of Students]],3)</f>
        <v>0.94599999999999995</v>
      </c>
      <c r="F229">
        <v>490</v>
      </c>
      <c r="G229">
        <v>495</v>
      </c>
      <c r="H229" s="19">
        <f>Table1[[#This Row],[Total students on campus in 6th sixweek period]]/Table1[[#This Row],[Total Students in 6th sixweek period]]</f>
        <v>0.98989898989898994</v>
      </c>
      <c r="I229" t="str">
        <f>IF(OR(Table1[[#This Row],[Percent on Campus sixth sixweek]]&gt;=Table1[[#This Row],[% on Campus]],Table1[[#This Row],[Percent on Campus sixth sixweek]]&gt;=0.8),"YES","NO")</f>
        <v>YES</v>
      </c>
    </row>
    <row r="230" spans="1:9" x14ac:dyDescent="0.3">
      <c r="A230" s="16">
        <v>49903</v>
      </c>
      <c r="B230" t="s">
        <v>1470</v>
      </c>
      <c r="C230">
        <v>771</v>
      </c>
      <c r="D230">
        <v>862</v>
      </c>
      <c r="E230" s="19">
        <f>TRUNC(Table1[[#This Row],[On Campus Enrollment]]/Table1[[#This Row],[Total Number of Students]],3)</f>
        <v>0.89400000000000002</v>
      </c>
      <c r="F230">
        <v>843</v>
      </c>
      <c r="G230">
        <v>855</v>
      </c>
      <c r="H230" s="19">
        <f>Table1[[#This Row],[Total students on campus in 6th sixweek period]]/Table1[[#This Row],[Total Students in 6th sixweek period]]</f>
        <v>0.98596491228070171</v>
      </c>
      <c r="I230" t="str">
        <f>IF(OR(Table1[[#This Row],[Percent on Campus sixth sixweek]]&gt;=Table1[[#This Row],[% on Campus]],Table1[[#This Row],[Percent on Campus sixth sixweek]]&gt;=0.8),"YES","NO")</f>
        <v>YES</v>
      </c>
    </row>
    <row r="231" spans="1:9" x14ac:dyDescent="0.3">
      <c r="A231" s="16">
        <v>49905</v>
      </c>
      <c r="B231" t="s">
        <v>1471</v>
      </c>
      <c r="C231">
        <v>930</v>
      </c>
      <c r="D231">
        <v>1123</v>
      </c>
      <c r="E231" s="19">
        <f>TRUNC(Table1[[#This Row],[On Campus Enrollment]]/Table1[[#This Row],[Total Number of Students]],3)</f>
        <v>0.82799999999999996</v>
      </c>
      <c r="F231">
        <v>1087</v>
      </c>
      <c r="G231">
        <v>1108</v>
      </c>
      <c r="H231" s="19">
        <f>Table1[[#This Row],[Total students on campus in 6th sixweek period]]/Table1[[#This Row],[Total Students in 6th sixweek period]]</f>
        <v>0.98104693140794219</v>
      </c>
      <c r="I231" t="str">
        <f>IF(OR(Table1[[#This Row],[Percent on Campus sixth sixweek]]&gt;=Table1[[#This Row],[% on Campus]],Table1[[#This Row],[Percent on Campus sixth sixweek]]&gt;=0.8),"YES","NO")</f>
        <v>YES</v>
      </c>
    </row>
    <row r="232" spans="1:9" x14ac:dyDescent="0.3">
      <c r="A232" s="16">
        <v>49906</v>
      </c>
      <c r="B232" t="s">
        <v>1472</v>
      </c>
      <c r="C232">
        <v>332</v>
      </c>
      <c r="D232">
        <v>470</v>
      </c>
      <c r="E232" s="19">
        <f>TRUNC(Table1[[#This Row],[On Campus Enrollment]]/Table1[[#This Row],[Total Number of Students]],3)</f>
        <v>0.70599999999999996</v>
      </c>
      <c r="F232">
        <v>467</v>
      </c>
      <c r="G232">
        <v>479</v>
      </c>
      <c r="H232" s="19">
        <f>Table1[[#This Row],[Total students on campus in 6th sixweek period]]/Table1[[#This Row],[Total Students in 6th sixweek period]]</f>
        <v>0.97494780793319413</v>
      </c>
      <c r="I232" t="str">
        <f>IF(OR(Table1[[#This Row],[Percent on Campus sixth sixweek]]&gt;=Table1[[#This Row],[% on Campus]],Table1[[#This Row],[Percent on Campus sixth sixweek]]&gt;=0.8),"YES","NO")</f>
        <v>YES</v>
      </c>
    </row>
    <row r="233" spans="1:9" x14ac:dyDescent="0.3">
      <c r="A233" s="16">
        <v>49907</v>
      </c>
      <c r="B233" t="s">
        <v>1473</v>
      </c>
      <c r="C233">
        <v>454</v>
      </c>
      <c r="D233">
        <v>486</v>
      </c>
      <c r="E233" s="19">
        <f>TRUNC(Table1[[#This Row],[On Campus Enrollment]]/Table1[[#This Row],[Total Number of Students]],3)</f>
        <v>0.93400000000000005</v>
      </c>
      <c r="F233">
        <v>477</v>
      </c>
      <c r="G233">
        <v>481</v>
      </c>
      <c r="H233" s="19">
        <f>Table1[[#This Row],[Total students on campus in 6th sixweek period]]/Table1[[#This Row],[Total Students in 6th sixweek period]]</f>
        <v>0.99168399168399168</v>
      </c>
      <c r="I233" t="str">
        <f>IF(OR(Table1[[#This Row],[Percent on Campus sixth sixweek]]&gt;=Table1[[#This Row],[% on Campus]],Table1[[#This Row],[Percent on Campus sixth sixweek]]&gt;=0.8),"YES","NO")</f>
        <v>YES</v>
      </c>
    </row>
    <row r="234" spans="1:9" x14ac:dyDescent="0.3">
      <c r="A234" s="16">
        <v>49908</v>
      </c>
      <c r="B234" t="s">
        <v>1474</v>
      </c>
      <c r="C234">
        <v>54</v>
      </c>
      <c r="D234">
        <v>57</v>
      </c>
      <c r="E234" s="19">
        <f>TRUNC(Table1[[#This Row],[On Campus Enrollment]]/Table1[[#This Row],[Total Number of Students]],3)</f>
        <v>0.94699999999999995</v>
      </c>
      <c r="F234">
        <v>54</v>
      </c>
      <c r="G234">
        <v>54</v>
      </c>
      <c r="H234" s="19">
        <f>Table1[[#This Row],[Total students on campus in 6th sixweek period]]/Table1[[#This Row],[Total Students in 6th sixweek period]]</f>
        <v>1</v>
      </c>
      <c r="I234" t="str">
        <f>IF(OR(Table1[[#This Row],[Percent on Campus sixth sixweek]]&gt;=Table1[[#This Row],[% on Campus]],Table1[[#This Row],[Percent on Campus sixth sixweek]]&gt;=0.8),"YES","NO")</f>
        <v>YES</v>
      </c>
    </row>
    <row r="235" spans="1:9" x14ac:dyDescent="0.3">
      <c r="A235" s="16">
        <v>49909</v>
      </c>
      <c r="B235" t="s">
        <v>1475</v>
      </c>
      <c r="C235">
        <v>37</v>
      </c>
      <c r="D235">
        <v>47</v>
      </c>
      <c r="E235" s="19">
        <f>TRUNC(Table1[[#This Row],[On Campus Enrollment]]/Table1[[#This Row],[Total Number of Students]],3)</f>
        <v>0.78700000000000003</v>
      </c>
      <c r="F235">
        <v>43</v>
      </c>
      <c r="G235">
        <v>47</v>
      </c>
      <c r="H235" s="19">
        <f>Table1[[#This Row],[Total students on campus in 6th sixweek period]]/Table1[[#This Row],[Total Students in 6th sixweek period]]</f>
        <v>0.91489361702127658</v>
      </c>
      <c r="I235" t="str">
        <f>IF(OR(Table1[[#This Row],[Percent on Campus sixth sixweek]]&gt;=Table1[[#This Row],[% on Campus]],Table1[[#This Row],[Percent on Campus sixth sixweek]]&gt;=0.8),"YES","NO")</f>
        <v>YES</v>
      </c>
    </row>
    <row r="236" spans="1:9" x14ac:dyDescent="0.3">
      <c r="A236" s="16">
        <v>50901</v>
      </c>
      <c r="B236" t="s">
        <v>1476</v>
      </c>
      <c r="C236">
        <v>197</v>
      </c>
      <c r="D236">
        <v>265</v>
      </c>
      <c r="E236" s="19">
        <f>TRUNC(Table1[[#This Row],[On Campus Enrollment]]/Table1[[#This Row],[Total Number of Students]],3)</f>
        <v>0.74299999999999999</v>
      </c>
      <c r="F236">
        <v>198</v>
      </c>
      <c r="G236">
        <v>257</v>
      </c>
      <c r="H236" s="19">
        <f>Table1[[#This Row],[Total students on campus in 6th sixweek period]]/Table1[[#This Row],[Total Students in 6th sixweek period]]</f>
        <v>0.77042801556420237</v>
      </c>
      <c r="I236" t="str">
        <f>IF(OR(Table1[[#This Row],[Percent on Campus sixth sixweek]]&gt;=Table1[[#This Row],[% on Campus]],Table1[[#This Row],[Percent on Campus sixth sixweek]]&gt;=0.8),"YES","NO")</f>
        <v>YES</v>
      </c>
    </row>
    <row r="237" spans="1:9" x14ac:dyDescent="0.3">
      <c r="A237" s="16">
        <v>50902</v>
      </c>
      <c r="B237" t="s">
        <v>1477</v>
      </c>
      <c r="C237">
        <v>2269</v>
      </c>
      <c r="D237">
        <v>2762</v>
      </c>
      <c r="E237" s="19">
        <f>TRUNC(Table1[[#This Row],[On Campus Enrollment]]/Table1[[#This Row],[Total Number of Students]],3)</f>
        <v>0.82099999999999995</v>
      </c>
      <c r="F237">
        <v>2255</v>
      </c>
      <c r="G237">
        <v>2612</v>
      </c>
      <c r="H237" s="19">
        <f>Table1[[#This Row],[Total students on campus in 6th sixweek period]]/Table1[[#This Row],[Total Students in 6th sixweek period]]</f>
        <v>0.86332312404287903</v>
      </c>
      <c r="I237" t="str">
        <f>IF(OR(Table1[[#This Row],[Percent on Campus sixth sixweek]]&gt;=Table1[[#This Row],[% on Campus]],Table1[[#This Row],[Percent on Campus sixth sixweek]]&gt;=0.8),"YES","NO")</f>
        <v>YES</v>
      </c>
    </row>
    <row r="238" spans="1:9" x14ac:dyDescent="0.3">
      <c r="A238" s="16">
        <v>50904</v>
      </c>
      <c r="B238" t="s">
        <v>1478</v>
      </c>
      <c r="C238">
        <v>172</v>
      </c>
      <c r="D238">
        <v>180</v>
      </c>
      <c r="E238" s="19">
        <f>TRUNC(Table1[[#This Row],[On Campus Enrollment]]/Table1[[#This Row],[Total Number of Students]],3)</f>
        <v>0.95499999999999996</v>
      </c>
      <c r="F238">
        <v>178</v>
      </c>
      <c r="G238">
        <v>186</v>
      </c>
      <c r="H238" s="19">
        <f>Table1[[#This Row],[Total students on campus in 6th sixweek period]]/Table1[[#This Row],[Total Students in 6th sixweek period]]</f>
        <v>0.956989247311828</v>
      </c>
      <c r="I238" t="str">
        <f>IF(OR(Table1[[#This Row],[Percent on Campus sixth sixweek]]&gt;=Table1[[#This Row],[% on Campus]],Table1[[#This Row],[Percent on Campus sixth sixweek]]&gt;=0.8),"YES","NO")</f>
        <v>YES</v>
      </c>
    </row>
    <row r="239" spans="1:9" x14ac:dyDescent="0.3">
      <c r="A239" s="16">
        <v>50909</v>
      </c>
      <c r="B239" t="s">
        <v>1479</v>
      </c>
      <c r="C239">
        <v>294</v>
      </c>
      <c r="D239">
        <v>303</v>
      </c>
      <c r="E239" s="19">
        <f>TRUNC(Table1[[#This Row],[On Campus Enrollment]]/Table1[[#This Row],[Total Number of Students]],3)</f>
        <v>0.97</v>
      </c>
      <c r="F239">
        <v>302</v>
      </c>
      <c r="G239">
        <v>303</v>
      </c>
      <c r="H239" s="19">
        <f>Table1[[#This Row],[Total students on campus in 6th sixweek period]]/Table1[[#This Row],[Total Students in 6th sixweek period]]</f>
        <v>0.99669966996699666</v>
      </c>
      <c r="I239" t="str">
        <f>IF(OR(Table1[[#This Row],[Percent on Campus sixth sixweek]]&gt;=Table1[[#This Row],[% on Campus]],Table1[[#This Row],[Percent on Campus sixth sixweek]]&gt;=0.8),"YES","NO")</f>
        <v>YES</v>
      </c>
    </row>
    <row r="240" spans="1:9" x14ac:dyDescent="0.3">
      <c r="A240" s="16">
        <v>50910</v>
      </c>
      <c r="B240" t="s">
        <v>1480</v>
      </c>
      <c r="C240">
        <v>4354</v>
      </c>
      <c r="D240">
        <v>8034</v>
      </c>
      <c r="E240" s="19">
        <f>TRUNC(Table1[[#This Row],[On Campus Enrollment]]/Table1[[#This Row],[Total Number of Students]],3)</f>
        <v>0.54100000000000004</v>
      </c>
      <c r="F240">
        <v>6328</v>
      </c>
      <c r="G240">
        <v>7469</v>
      </c>
      <c r="H240" s="19">
        <f>Table1[[#This Row],[Total students on campus in 6th sixweek period]]/Table1[[#This Row],[Total Students in 6th sixweek period]]</f>
        <v>0.84723523898781627</v>
      </c>
      <c r="I240" t="str">
        <f>IF(OR(Table1[[#This Row],[Percent on Campus sixth sixweek]]&gt;=Table1[[#This Row],[% on Campus]],Table1[[#This Row],[Percent on Campus sixth sixweek]]&gt;=0.8),"YES","NO")</f>
        <v>YES</v>
      </c>
    </row>
    <row r="241" spans="1:9" x14ac:dyDescent="0.3">
      <c r="A241" s="16">
        <v>51901</v>
      </c>
      <c r="B241" t="s">
        <v>1481</v>
      </c>
      <c r="C241">
        <v>148</v>
      </c>
      <c r="D241">
        <v>181</v>
      </c>
      <c r="E241" s="19">
        <f>TRUNC(Table1[[#This Row],[On Campus Enrollment]]/Table1[[#This Row],[Total Number of Students]],3)</f>
        <v>0.81699999999999995</v>
      </c>
      <c r="F241">
        <v>180</v>
      </c>
      <c r="G241">
        <v>180</v>
      </c>
      <c r="H241" s="19">
        <f>Table1[[#This Row],[Total students on campus in 6th sixweek period]]/Table1[[#This Row],[Total Students in 6th sixweek period]]</f>
        <v>1</v>
      </c>
      <c r="I241" t="str">
        <f>IF(OR(Table1[[#This Row],[Percent on Campus sixth sixweek]]&gt;=Table1[[#This Row],[% on Campus]],Table1[[#This Row],[Percent on Campus sixth sixweek]]&gt;=0.8),"YES","NO")</f>
        <v>YES</v>
      </c>
    </row>
    <row r="242" spans="1:9" x14ac:dyDescent="0.3">
      <c r="A242" s="16">
        <v>52901</v>
      </c>
      <c r="B242" t="s">
        <v>1482</v>
      </c>
      <c r="C242">
        <v>1080</v>
      </c>
      <c r="D242">
        <v>1080</v>
      </c>
      <c r="E242" s="19">
        <f>TRUNC(Table1[[#This Row],[On Campus Enrollment]]/Table1[[#This Row],[Total Number of Students]],3)</f>
        <v>1</v>
      </c>
      <c r="F242">
        <v>1078</v>
      </c>
      <c r="G242">
        <v>1088</v>
      </c>
      <c r="H242" s="19">
        <f>Table1[[#This Row],[Total students on campus in 6th sixweek period]]/Table1[[#This Row],[Total Students in 6th sixweek period]]</f>
        <v>0.9908088235294118</v>
      </c>
      <c r="I242" t="str">
        <f>IF(OR(Table1[[#This Row],[Percent on Campus sixth sixweek]]&gt;=Table1[[#This Row],[% on Campus]],Table1[[#This Row],[Percent on Campus sixth sixweek]]&gt;=0.8),"YES","NO")</f>
        <v>YES</v>
      </c>
    </row>
    <row r="243" spans="1:9" x14ac:dyDescent="0.3">
      <c r="A243" s="16">
        <v>53001</v>
      </c>
      <c r="B243" t="s">
        <v>1483</v>
      </c>
      <c r="C243">
        <v>735</v>
      </c>
      <c r="D243">
        <v>750</v>
      </c>
      <c r="E243" s="19">
        <f>TRUNC(Table1[[#This Row],[On Campus Enrollment]]/Table1[[#This Row],[Total Number of Students]],3)</f>
        <v>0.98</v>
      </c>
      <c r="F243">
        <v>732</v>
      </c>
      <c r="G243">
        <v>736</v>
      </c>
      <c r="H243" s="19">
        <f>Table1[[#This Row],[Total students on campus in 6th sixweek period]]/Table1[[#This Row],[Total Students in 6th sixweek period]]</f>
        <v>0.99456521739130432</v>
      </c>
      <c r="I243" t="str">
        <f>IF(OR(Table1[[#This Row],[Percent on Campus sixth sixweek]]&gt;=Table1[[#This Row],[% on Campus]],Table1[[#This Row],[Percent on Campus sixth sixweek]]&gt;=0.8),"YES","NO")</f>
        <v>YES</v>
      </c>
    </row>
    <row r="244" spans="1:9" x14ac:dyDescent="0.3">
      <c r="A244" s="16">
        <v>54901</v>
      </c>
      <c r="B244" t="s">
        <v>1484</v>
      </c>
      <c r="C244">
        <v>290</v>
      </c>
      <c r="D244">
        <v>313</v>
      </c>
      <c r="E244" s="19">
        <f>TRUNC(Table1[[#This Row],[On Campus Enrollment]]/Table1[[#This Row],[Total Number of Students]],3)</f>
        <v>0.92600000000000005</v>
      </c>
      <c r="F244">
        <v>316</v>
      </c>
      <c r="G244">
        <v>318</v>
      </c>
      <c r="H244" s="19">
        <f>Table1[[#This Row],[Total students on campus in 6th sixweek period]]/Table1[[#This Row],[Total Students in 6th sixweek period]]</f>
        <v>0.99371069182389937</v>
      </c>
      <c r="I244" t="str">
        <f>IF(OR(Table1[[#This Row],[Percent on Campus sixth sixweek]]&gt;=Table1[[#This Row],[% on Campus]],Table1[[#This Row],[Percent on Campus sixth sixweek]]&gt;=0.8),"YES","NO")</f>
        <v>YES</v>
      </c>
    </row>
    <row r="245" spans="1:9" x14ac:dyDescent="0.3">
      <c r="A245" s="16">
        <v>54902</v>
      </c>
      <c r="B245" t="s">
        <v>1485</v>
      </c>
      <c r="C245">
        <v>197</v>
      </c>
      <c r="D245">
        <v>228</v>
      </c>
      <c r="E245" s="19">
        <f>TRUNC(Table1[[#This Row],[On Campus Enrollment]]/Table1[[#This Row],[Total Number of Students]],3)</f>
        <v>0.86399999999999999</v>
      </c>
      <c r="F245">
        <v>210</v>
      </c>
      <c r="G245">
        <v>216</v>
      </c>
      <c r="H245" s="19">
        <f>Table1[[#This Row],[Total students on campus in 6th sixweek period]]/Table1[[#This Row],[Total Students in 6th sixweek period]]</f>
        <v>0.97222222222222221</v>
      </c>
      <c r="I245" t="str">
        <f>IF(OR(Table1[[#This Row],[Percent on Campus sixth sixweek]]&gt;=Table1[[#This Row],[% on Campus]],Table1[[#This Row],[Percent on Campus sixth sixweek]]&gt;=0.8),"YES","NO")</f>
        <v>YES</v>
      </c>
    </row>
    <row r="246" spans="1:9" x14ac:dyDescent="0.3">
      <c r="A246" s="16">
        <v>54903</v>
      </c>
      <c r="B246" t="s">
        <v>1486</v>
      </c>
      <c r="C246">
        <v>395</v>
      </c>
      <c r="D246">
        <v>457</v>
      </c>
      <c r="E246" s="19">
        <f>TRUNC(Table1[[#This Row],[On Campus Enrollment]]/Table1[[#This Row],[Total Number of Students]],3)</f>
        <v>0.86399999999999999</v>
      </c>
      <c r="F246">
        <v>443</v>
      </c>
      <c r="G246">
        <v>462</v>
      </c>
      <c r="H246" s="19">
        <f>Table1[[#This Row],[Total students on campus in 6th sixweek period]]/Table1[[#This Row],[Total Students in 6th sixweek period]]</f>
        <v>0.95887445887445888</v>
      </c>
      <c r="I246" t="str">
        <f>IF(OR(Table1[[#This Row],[Percent on Campus sixth sixweek]]&gt;=Table1[[#This Row],[% on Campus]],Table1[[#This Row],[Percent on Campus sixth sixweek]]&gt;=0.8),"YES","NO")</f>
        <v>YES</v>
      </c>
    </row>
    <row r="247" spans="1:9" x14ac:dyDescent="0.3">
      <c r="A247" s="16">
        <v>55901</v>
      </c>
      <c r="B247" t="s">
        <v>1487</v>
      </c>
      <c r="C247">
        <v>0</v>
      </c>
      <c r="D247">
        <v>378</v>
      </c>
      <c r="E247" s="19">
        <f>TRUNC(Table1[[#This Row],[On Campus Enrollment]]/Table1[[#This Row],[Total Number of Students]],3)</f>
        <v>0</v>
      </c>
      <c r="F247">
        <v>257</v>
      </c>
      <c r="G247">
        <v>344</v>
      </c>
      <c r="H247" s="19">
        <f>Table1[[#This Row],[Total students on campus in 6th sixweek period]]/Table1[[#This Row],[Total Students in 6th sixweek period]]</f>
        <v>0.74709302325581395</v>
      </c>
      <c r="I247" t="str">
        <f>IF(OR(Table1[[#This Row],[Percent on Campus sixth sixweek]]&gt;=Table1[[#This Row],[% on Campus]],Table1[[#This Row],[Percent on Campus sixth sixweek]]&gt;=0.8),"YES","NO")</f>
        <v>YES</v>
      </c>
    </row>
    <row r="248" spans="1:9" x14ac:dyDescent="0.3">
      <c r="A248" s="16">
        <v>56901</v>
      </c>
      <c r="B248" t="s">
        <v>1488</v>
      </c>
      <c r="C248">
        <v>1538</v>
      </c>
      <c r="D248">
        <v>1620</v>
      </c>
      <c r="E248" s="19">
        <f>TRUNC(Table1[[#This Row],[On Campus Enrollment]]/Table1[[#This Row],[Total Number of Students]],3)</f>
        <v>0.94899999999999995</v>
      </c>
      <c r="F248">
        <v>1601</v>
      </c>
      <c r="G248">
        <v>1614</v>
      </c>
      <c r="H248" s="19">
        <f>Table1[[#This Row],[Total students on campus in 6th sixweek period]]/Table1[[#This Row],[Total Students in 6th sixweek period]]</f>
        <v>0.99194547707558856</v>
      </c>
      <c r="I248" t="str">
        <f>IF(OR(Table1[[#This Row],[Percent on Campus sixth sixweek]]&gt;=Table1[[#This Row],[% on Campus]],Table1[[#This Row],[Percent on Campus sixth sixweek]]&gt;=0.8),"YES","NO")</f>
        <v>YES</v>
      </c>
    </row>
    <row r="249" spans="1:9" x14ac:dyDescent="0.3">
      <c r="A249" s="16">
        <v>56902</v>
      </c>
      <c r="B249" t="s">
        <v>1489</v>
      </c>
      <c r="C249">
        <v>192</v>
      </c>
      <c r="D249">
        <v>192</v>
      </c>
      <c r="E249" s="19">
        <f>TRUNC(Table1[[#This Row],[On Campus Enrollment]]/Table1[[#This Row],[Total Number of Students]],3)</f>
        <v>1</v>
      </c>
      <c r="F249">
        <v>189</v>
      </c>
      <c r="G249">
        <v>189</v>
      </c>
      <c r="H249" s="19">
        <f>Table1[[#This Row],[Total students on campus in 6th sixweek period]]/Table1[[#This Row],[Total Students in 6th sixweek period]]</f>
        <v>1</v>
      </c>
      <c r="I249" t="str">
        <f>IF(OR(Table1[[#This Row],[Percent on Campus sixth sixweek]]&gt;=Table1[[#This Row],[% on Campus]],Table1[[#This Row],[Percent on Campus sixth sixweek]]&gt;=0.8),"YES","NO")</f>
        <v>YES</v>
      </c>
    </row>
    <row r="250" spans="1:9" x14ac:dyDescent="0.3">
      <c r="A250" s="16">
        <v>57802</v>
      </c>
      <c r="B250" t="s">
        <v>2466</v>
      </c>
      <c r="C250">
        <v>85</v>
      </c>
      <c r="D250">
        <v>506</v>
      </c>
      <c r="E250" s="19">
        <f>TRUNC(Table1[[#This Row],[On Campus Enrollment]]/Table1[[#This Row],[Total Number of Students]],3)</f>
        <v>0.16700000000000001</v>
      </c>
      <c r="F250">
        <v>146</v>
      </c>
      <c r="G250">
        <v>386</v>
      </c>
      <c r="H250" s="19">
        <f>Table1[[#This Row],[Total students on campus in 6th sixweek period]]/Table1[[#This Row],[Total Students in 6th sixweek period]]</f>
        <v>0.37823834196891193</v>
      </c>
      <c r="I250" t="str">
        <f>IF(OR(Table1[[#This Row],[Percent on Campus sixth sixweek]]&gt;=Table1[[#This Row],[% on Campus]],Table1[[#This Row],[Percent on Campus sixth sixweek]]&gt;=0.8),"YES","NO")</f>
        <v>YES</v>
      </c>
    </row>
    <row r="251" spans="1:9" x14ac:dyDescent="0.3">
      <c r="A251" s="16">
        <v>57803</v>
      </c>
      <c r="B251" t="s">
        <v>1491</v>
      </c>
      <c r="C251">
        <v>9526</v>
      </c>
      <c r="D251">
        <v>21519</v>
      </c>
      <c r="E251" s="19">
        <f>TRUNC(Table1[[#This Row],[On Campus Enrollment]]/Table1[[#This Row],[Total Number of Students]],3)</f>
        <v>0.442</v>
      </c>
      <c r="F251">
        <v>11330</v>
      </c>
      <c r="G251">
        <v>20011</v>
      </c>
      <c r="H251" s="19">
        <f>Table1[[#This Row],[Total students on campus in 6th sixweek period]]/Table1[[#This Row],[Total Students in 6th sixweek period]]</f>
        <v>0.56618859627205043</v>
      </c>
      <c r="I251" t="str">
        <f>IF(OR(Table1[[#This Row],[Percent on Campus sixth sixweek]]&gt;=Table1[[#This Row],[% on Campus]],Table1[[#This Row],[Percent on Campus sixth sixweek]]&gt;=0.8),"YES","NO")</f>
        <v>YES</v>
      </c>
    </row>
    <row r="252" spans="1:9" x14ac:dyDescent="0.3">
      <c r="A252" s="16">
        <v>57804</v>
      </c>
      <c r="B252" t="s">
        <v>1492</v>
      </c>
      <c r="C252">
        <v>240</v>
      </c>
      <c r="D252">
        <v>4671</v>
      </c>
      <c r="E252" s="19">
        <f>TRUNC(Table1[[#This Row],[On Campus Enrollment]]/Table1[[#This Row],[Total Number of Students]],3)</f>
        <v>5.0999999999999997E-2</v>
      </c>
      <c r="F252">
        <v>665</v>
      </c>
      <c r="G252">
        <v>826</v>
      </c>
      <c r="H252" s="19">
        <f>Table1[[#This Row],[Total students on campus in 6th sixweek period]]/Table1[[#This Row],[Total Students in 6th sixweek period]]</f>
        <v>0.80508474576271183</v>
      </c>
      <c r="I252" t="str">
        <f>IF(OR(Table1[[#This Row],[Percent on Campus sixth sixweek]]&gt;=Table1[[#This Row],[% on Campus]],Table1[[#This Row],[Percent on Campus sixth sixweek]]&gt;=0.8),"YES","NO")</f>
        <v>YES</v>
      </c>
    </row>
    <row r="253" spans="1:9" x14ac:dyDescent="0.3">
      <c r="A253" s="16">
        <v>57805</v>
      </c>
      <c r="B253" t="s">
        <v>1493</v>
      </c>
      <c r="C253">
        <v>128</v>
      </c>
      <c r="D253">
        <v>236</v>
      </c>
      <c r="E253" s="19">
        <f>TRUNC(Table1[[#This Row],[On Campus Enrollment]]/Table1[[#This Row],[Total Number of Students]],3)</f>
        <v>0.54200000000000004</v>
      </c>
      <c r="F253">
        <v>171</v>
      </c>
      <c r="G253">
        <v>176</v>
      </c>
      <c r="H253" s="19">
        <f>Table1[[#This Row],[Total students on campus in 6th sixweek period]]/Table1[[#This Row],[Total Students in 6th sixweek period]]</f>
        <v>0.97159090909090906</v>
      </c>
      <c r="I253" t="str">
        <f>IF(OR(Table1[[#This Row],[Percent on Campus sixth sixweek]]&gt;=Table1[[#This Row],[% on Campus]],Table1[[#This Row],[Percent on Campus sixth sixweek]]&gt;=0.8),"YES","NO")</f>
        <v>YES</v>
      </c>
    </row>
    <row r="254" spans="1:9" x14ac:dyDescent="0.3">
      <c r="A254" s="16">
        <v>57806</v>
      </c>
      <c r="B254" t="s">
        <v>1494</v>
      </c>
      <c r="C254">
        <v>469</v>
      </c>
      <c r="D254">
        <v>1204</v>
      </c>
      <c r="E254" s="19">
        <f>TRUNC(Table1[[#This Row],[On Campus Enrollment]]/Table1[[#This Row],[Total Number of Students]],3)</f>
        <v>0.38900000000000001</v>
      </c>
      <c r="F254">
        <v>846</v>
      </c>
      <c r="G254">
        <v>1162</v>
      </c>
      <c r="H254" s="19">
        <f>Table1[[#This Row],[Total students on campus in 6th sixweek period]]/Table1[[#This Row],[Total Students in 6th sixweek period]]</f>
        <v>0.72805507745266784</v>
      </c>
      <c r="I254" t="str">
        <f>IF(OR(Table1[[#This Row],[Percent on Campus sixth sixweek]]&gt;=Table1[[#This Row],[% on Campus]],Table1[[#This Row],[Percent on Campus sixth sixweek]]&gt;=0.8),"YES","NO")</f>
        <v>YES</v>
      </c>
    </row>
    <row r="255" spans="1:9" x14ac:dyDescent="0.3">
      <c r="A255" s="16">
        <v>57807</v>
      </c>
      <c r="B255" t="s">
        <v>1495</v>
      </c>
      <c r="C255">
        <v>2744</v>
      </c>
      <c r="D255">
        <v>5547</v>
      </c>
      <c r="E255" s="19">
        <f>TRUNC(Table1[[#This Row],[On Campus Enrollment]]/Table1[[#This Row],[Total Number of Students]],3)</f>
        <v>0.49399999999999999</v>
      </c>
      <c r="F255">
        <v>3449</v>
      </c>
      <c r="G255">
        <v>4563</v>
      </c>
      <c r="H255" s="19">
        <f>Table1[[#This Row],[Total students on campus in 6th sixweek period]]/Table1[[#This Row],[Total Students in 6th sixweek period]]</f>
        <v>0.75586237124698663</v>
      </c>
      <c r="I255" t="str">
        <f>IF(OR(Table1[[#This Row],[Percent on Campus sixth sixweek]]&gt;=Table1[[#This Row],[% on Campus]],Table1[[#This Row],[Percent on Campus sixth sixweek]]&gt;=0.8),"YES","NO")</f>
        <v>YES</v>
      </c>
    </row>
    <row r="256" spans="1:9" x14ac:dyDescent="0.3">
      <c r="A256" s="16">
        <v>57808</v>
      </c>
      <c r="B256" t="s">
        <v>1496</v>
      </c>
      <c r="C256">
        <v>0</v>
      </c>
      <c r="D256">
        <v>2397</v>
      </c>
      <c r="E256" s="19">
        <f>TRUNC(Table1[[#This Row],[On Campus Enrollment]]/Table1[[#This Row],[Total Number of Students]],3)</f>
        <v>0</v>
      </c>
      <c r="F256">
        <v>754</v>
      </c>
      <c r="G256">
        <v>1606</v>
      </c>
      <c r="H256" s="19">
        <f>Table1[[#This Row],[Total students on campus in 6th sixweek period]]/Table1[[#This Row],[Total Students in 6th sixweek period]]</f>
        <v>0.46948941469489414</v>
      </c>
      <c r="I256" t="str">
        <f>IF(OR(Table1[[#This Row],[Percent on Campus sixth sixweek]]&gt;=Table1[[#This Row],[% on Campus]],Table1[[#This Row],[Percent on Campus sixth sixweek]]&gt;=0.8),"YES","NO")</f>
        <v>YES</v>
      </c>
    </row>
    <row r="257" spans="1:9" x14ac:dyDescent="0.3">
      <c r="A257" s="16">
        <v>57809</v>
      </c>
      <c r="B257" t="s">
        <v>1497</v>
      </c>
      <c r="C257">
        <v>83</v>
      </c>
      <c r="D257">
        <v>122</v>
      </c>
      <c r="E257" s="19">
        <f>TRUNC(Table1[[#This Row],[On Campus Enrollment]]/Table1[[#This Row],[Total Number of Students]],3)</f>
        <v>0.68</v>
      </c>
      <c r="F257">
        <v>104</v>
      </c>
      <c r="G257">
        <v>114</v>
      </c>
      <c r="H257" s="19">
        <f>Table1[[#This Row],[Total students on campus in 6th sixweek period]]/Table1[[#This Row],[Total Students in 6th sixweek period]]</f>
        <v>0.91228070175438591</v>
      </c>
      <c r="I257" t="str">
        <f>IF(OR(Table1[[#This Row],[Percent on Campus sixth sixweek]]&gt;=Table1[[#This Row],[% on Campus]],Table1[[#This Row],[Percent on Campus sixth sixweek]]&gt;=0.8),"YES","NO")</f>
        <v>YES</v>
      </c>
    </row>
    <row r="258" spans="1:9" x14ac:dyDescent="0.3">
      <c r="A258" s="16">
        <v>57810</v>
      </c>
      <c r="B258" t="s">
        <v>1498</v>
      </c>
      <c r="C258">
        <v>148</v>
      </c>
      <c r="D258">
        <v>341</v>
      </c>
      <c r="E258" s="19">
        <f>TRUNC(Table1[[#This Row],[On Campus Enrollment]]/Table1[[#This Row],[Total Number of Students]],3)</f>
        <v>0.434</v>
      </c>
      <c r="F258">
        <v>163</v>
      </c>
      <c r="G258">
        <v>254</v>
      </c>
      <c r="H258" s="19">
        <f>Table1[[#This Row],[Total students on campus in 6th sixweek period]]/Table1[[#This Row],[Total Students in 6th sixweek period]]</f>
        <v>0.6417322834645669</v>
      </c>
      <c r="I258" t="str">
        <f>IF(OR(Table1[[#This Row],[Percent on Campus sixth sixweek]]&gt;=Table1[[#This Row],[% on Campus]],Table1[[#This Row],[Percent on Campus sixth sixweek]]&gt;=0.8),"YES","NO")</f>
        <v>YES</v>
      </c>
    </row>
    <row r="259" spans="1:9" x14ac:dyDescent="0.3">
      <c r="A259" s="16">
        <v>57813</v>
      </c>
      <c r="B259" t="s">
        <v>1499</v>
      </c>
      <c r="C259">
        <v>2031</v>
      </c>
      <c r="D259">
        <v>4178</v>
      </c>
      <c r="E259" s="19">
        <f>TRUNC(Table1[[#This Row],[On Campus Enrollment]]/Table1[[#This Row],[Total Number of Students]],3)</f>
        <v>0.48599999999999999</v>
      </c>
      <c r="F259">
        <v>2983</v>
      </c>
      <c r="G259">
        <v>3902</v>
      </c>
      <c r="H259" s="19">
        <f>Table1[[#This Row],[Total students on campus in 6th sixweek period]]/Table1[[#This Row],[Total Students in 6th sixweek period]]</f>
        <v>0.76447975397232193</v>
      </c>
      <c r="I259" t="str">
        <f>IF(OR(Table1[[#This Row],[Percent on Campus sixth sixweek]]&gt;=Table1[[#This Row],[% on Campus]],Table1[[#This Row],[Percent on Campus sixth sixweek]]&gt;=0.8),"YES","NO")</f>
        <v>YES</v>
      </c>
    </row>
    <row r="260" spans="1:9" x14ac:dyDescent="0.3">
      <c r="A260" s="16">
        <v>57814</v>
      </c>
      <c r="B260" t="s">
        <v>1500</v>
      </c>
      <c r="C260">
        <v>120</v>
      </c>
      <c r="D260">
        <v>308</v>
      </c>
      <c r="E260" s="19">
        <f>TRUNC(Table1[[#This Row],[On Campus Enrollment]]/Table1[[#This Row],[Total Number of Students]],3)</f>
        <v>0.38900000000000001</v>
      </c>
      <c r="F260">
        <v>319</v>
      </c>
      <c r="G260">
        <v>439</v>
      </c>
      <c r="H260" s="19">
        <f>Table1[[#This Row],[Total students on campus in 6th sixweek period]]/Table1[[#This Row],[Total Students in 6th sixweek period]]</f>
        <v>0.72665148063781326</v>
      </c>
      <c r="I260" t="str">
        <f>IF(OR(Table1[[#This Row],[Percent on Campus sixth sixweek]]&gt;=Table1[[#This Row],[% on Campus]],Table1[[#This Row],[Percent on Campus sixth sixweek]]&gt;=0.8),"YES","NO")</f>
        <v>YES</v>
      </c>
    </row>
    <row r="261" spans="1:9" x14ac:dyDescent="0.3">
      <c r="A261" s="16">
        <v>57816</v>
      </c>
      <c r="B261" t="s">
        <v>1501</v>
      </c>
      <c r="C261">
        <v>552</v>
      </c>
      <c r="D261">
        <v>1383</v>
      </c>
      <c r="E261" s="19">
        <f>TRUNC(Table1[[#This Row],[On Campus Enrollment]]/Table1[[#This Row],[Total Number of Students]],3)</f>
        <v>0.39900000000000002</v>
      </c>
      <c r="F261">
        <v>1013</v>
      </c>
      <c r="G261">
        <v>1227</v>
      </c>
      <c r="H261" s="19">
        <f>Table1[[#This Row],[Total students on campus in 6th sixweek period]]/Table1[[#This Row],[Total Students in 6th sixweek period]]</f>
        <v>0.82559087204563975</v>
      </c>
      <c r="I261" t="str">
        <f>IF(OR(Table1[[#This Row],[Percent on Campus sixth sixweek]]&gt;=Table1[[#This Row],[% on Campus]],Table1[[#This Row],[Percent on Campus sixth sixweek]]&gt;=0.8),"YES","NO")</f>
        <v>YES</v>
      </c>
    </row>
    <row r="262" spans="1:9" x14ac:dyDescent="0.3">
      <c r="A262" s="16">
        <v>57819</v>
      </c>
      <c r="B262" t="s">
        <v>1502</v>
      </c>
      <c r="C262">
        <v>126</v>
      </c>
      <c r="D262">
        <v>195</v>
      </c>
      <c r="E262" s="19">
        <f>TRUNC(Table1[[#This Row],[On Campus Enrollment]]/Table1[[#This Row],[Total Number of Students]],3)</f>
        <v>0.64600000000000002</v>
      </c>
      <c r="F262">
        <v>145</v>
      </c>
      <c r="G262">
        <v>145</v>
      </c>
      <c r="H262" s="19">
        <f>Table1[[#This Row],[Total students on campus in 6th sixweek period]]/Table1[[#This Row],[Total Students in 6th sixweek period]]</f>
        <v>1</v>
      </c>
      <c r="I262" t="str">
        <f>IF(OR(Table1[[#This Row],[Percent on Campus sixth sixweek]]&gt;=Table1[[#This Row],[% on Campus]],Table1[[#This Row],[Percent on Campus sixth sixweek]]&gt;=0.8),"YES","NO")</f>
        <v>YES</v>
      </c>
    </row>
    <row r="263" spans="1:9" x14ac:dyDescent="0.3">
      <c r="A263" s="16">
        <v>57827</v>
      </c>
      <c r="B263" t="s">
        <v>1503</v>
      </c>
      <c r="C263">
        <v>-999</v>
      </c>
      <c r="D263">
        <v>613</v>
      </c>
      <c r="E263" s="19">
        <f>TRUNC(Table1[[#This Row],[On Campus Enrollment]]/Table1[[#This Row],[Total Number of Students]],3)</f>
        <v>-1.629</v>
      </c>
      <c r="F263">
        <v>565</v>
      </c>
      <c r="G263">
        <v>603</v>
      </c>
      <c r="H263" s="19">
        <f>Table1[[#This Row],[Total students on campus in 6th sixweek period]]/Table1[[#This Row],[Total Students in 6th sixweek period]]</f>
        <v>0.93698175787728022</v>
      </c>
      <c r="I263" t="str">
        <f>IF(OR(Table1[[#This Row],[Percent on Campus sixth sixweek]]&gt;=Table1[[#This Row],[% on Campus]],Table1[[#This Row],[Percent on Campus sixth sixweek]]&gt;=0.8),"YES","NO")</f>
        <v>YES</v>
      </c>
    </row>
    <row r="264" spans="1:9" x14ac:dyDescent="0.3">
      <c r="A264" s="16">
        <v>57828</v>
      </c>
      <c r="B264" t="s">
        <v>1504</v>
      </c>
      <c r="C264">
        <v>167</v>
      </c>
      <c r="D264">
        <v>1276</v>
      </c>
      <c r="E264" s="19">
        <f>TRUNC(Table1[[#This Row],[On Campus Enrollment]]/Table1[[#This Row],[Total Number of Students]],3)</f>
        <v>0.13</v>
      </c>
      <c r="F264">
        <v>140</v>
      </c>
      <c r="G264">
        <v>487</v>
      </c>
      <c r="H264" s="19">
        <f>Table1[[#This Row],[Total students on campus in 6th sixweek period]]/Table1[[#This Row],[Total Students in 6th sixweek period]]</f>
        <v>0.28747433264887062</v>
      </c>
      <c r="I264" t="str">
        <f>IF(OR(Table1[[#This Row],[Percent on Campus sixth sixweek]]&gt;=Table1[[#This Row],[% on Campus]],Table1[[#This Row],[Percent on Campus sixth sixweek]]&gt;=0.8),"YES","NO")</f>
        <v>YES</v>
      </c>
    </row>
    <row r="265" spans="1:9" x14ac:dyDescent="0.3">
      <c r="A265" s="16">
        <v>57829</v>
      </c>
      <c r="B265" t="s">
        <v>1505</v>
      </c>
      <c r="C265">
        <v>827</v>
      </c>
      <c r="D265">
        <v>1452</v>
      </c>
      <c r="E265" s="19">
        <f>TRUNC(Table1[[#This Row],[On Campus Enrollment]]/Table1[[#This Row],[Total Number of Students]],3)</f>
        <v>0.56899999999999995</v>
      </c>
      <c r="F265">
        <v>1258</v>
      </c>
      <c r="G265">
        <v>1376</v>
      </c>
      <c r="H265" s="19">
        <f>Table1[[#This Row],[Total students on campus in 6th sixweek period]]/Table1[[#This Row],[Total Students in 6th sixweek period]]</f>
        <v>0.91424418604651159</v>
      </c>
      <c r="I265" t="str">
        <f>IF(OR(Table1[[#This Row],[Percent on Campus sixth sixweek]]&gt;=Table1[[#This Row],[% on Campus]],Table1[[#This Row],[Percent on Campus sixth sixweek]]&gt;=0.8),"YES","NO")</f>
        <v>YES</v>
      </c>
    </row>
    <row r="266" spans="1:9" x14ac:dyDescent="0.3">
      <c r="A266" s="16">
        <v>57830</v>
      </c>
      <c r="B266" t="s">
        <v>1506</v>
      </c>
      <c r="C266">
        <v>650</v>
      </c>
      <c r="D266">
        <v>1290</v>
      </c>
      <c r="E266" s="19">
        <f>TRUNC(Table1[[#This Row],[On Campus Enrollment]]/Table1[[#This Row],[Total Number of Students]],3)</f>
        <v>0.503</v>
      </c>
      <c r="F266">
        <v>905</v>
      </c>
      <c r="G266">
        <v>1198</v>
      </c>
      <c r="H266" s="19">
        <f>Table1[[#This Row],[Total students on campus in 6th sixweek period]]/Table1[[#This Row],[Total Students in 6th sixweek period]]</f>
        <v>0.75542570951585974</v>
      </c>
      <c r="I266" t="str">
        <f>IF(OR(Table1[[#This Row],[Percent on Campus sixth sixweek]]&gt;=Table1[[#This Row],[% on Campus]],Table1[[#This Row],[Percent on Campus sixth sixweek]]&gt;=0.8),"YES","NO")</f>
        <v>YES</v>
      </c>
    </row>
    <row r="267" spans="1:9" x14ac:dyDescent="0.3">
      <c r="A267" s="16">
        <v>57831</v>
      </c>
      <c r="B267" t="s">
        <v>1507</v>
      </c>
      <c r="C267">
        <v>450</v>
      </c>
      <c r="D267">
        <v>783</v>
      </c>
      <c r="E267" s="19">
        <f>TRUNC(Table1[[#This Row],[On Campus Enrollment]]/Table1[[#This Row],[Total Number of Students]],3)</f>
        <v>0.57399999999999995</v>
      </c>
      <c r="F267">
        <v>421</v>
      </c>
      <c r="G267">
        <v>432</v>
      </c>
      <c r="H267" s="19">
        <f>Table1[[#This Row],[Total students on campus in 6th sixweek period]]/Table1[[#This Row],[Total Students in 6th sixweek period]]</f>
        <v>0.97453703703703709</v>
      </c>
      <c r="I267" t="str">
        <f>IF(OR(Table1[[#This Row],[Percent on Campus sixth sixweek]]&gt;=Table1[[#This Row],[% on Campus]],Table1[[#This Row],[Percent on Campus sixth sixweek]]&gt;=0.8),"YES","NO")</f>
        <v>YES</v>
      </c>
    </row>
    <row r="268" spans="1:9" x14ac:dyDescent="0.3">
      <c r="A268" s="16">
        <v>57833</v>
      </c>
      <c r="B268" t="s">
        <v>2467</v>
      </c>
      <c r="C268">
        <v>398</v>
      </c>
      <c r="D268">
        <v>543</v>
      </c>
      <c r="E268" s="19">
        <f>TRUNC(Table1[[#This Row],[On Campus Enrollment]]/Table1[[#This Row],[Total Number of Students]],3)</f>
        <v>0.73199999999999998</v>
      </c>
      <c r="F268">
        <v>447</v>
      </c>
      <c r="G268">
        <v>493</v>
      </c>
      <c r="H268" s="19">
        <f>Table1[[#This Row],[Total students on campus in 6th sixweek period]]/Table1[[#This Row],[Total Students in 6th sixweek period]]</f>
        <v>0.90669371196754567</v>
      </c>
      <c r="I268" t="str">
        <f>IF(OR(Table1[[#This Row],[Percent on Campus sixth sixweek]]&gt;=Table1[[#This Row],[% on Campus]],Table1[[#This Row],[Percent on Campus sixth sixweek]]&gt;=0.8),"YES","NO")</f>
        <v>YES</v>
      </c>
    </row>
    <row r="269" spans="1:9" x14ac:dyDescent="0.3">
      <c r="A269" s="16">
        <v>57834</v>
      </c>
      <c r="B269" t="s">
        <v>1509</v>
      </c>
      <c r="C269">
        <v>92</v>
      </c>
      <c r="D269">
        <v>665</v>
      </c>
      <c r="E269" s="19">
        <f>TRUNC(Table1[[#This Row],[On Campus Enrollment]]/Table1[[#This Row],[Total Number of Students]],3)</f>
        <v>0.13800000000000001</v>
      </c>
      <c r="F269">
        <v>1</v>
      </c>
      <c r="G269">
        <v>252</v>
      </c>
      <c r="H269" s="19">
        <f>Table1[[#This Row],[Total students on campus in 6th sixweek period]]/Table1[[#This Row],[Total Students in 6th sixweek period]]</f>
        <v>3.968253968253968E-3</v>
      </c>
      <c r="I269" t="str">
        <f>IF(OR(Table1[[#This Row],[Percent on Campus sixth sixweek]]&gt;=Table1[[#This Row],[% on Campus]],Table1[[#This Row],[Percent on Campus sixth sixweek]]&gt;=0.8),"YES","NO")</f>
        <v>NO</v>
      </c>
    </row>
    <row r="270" spans="1:9" x14ac:dyDescent="0.3">
      <c r="A270" s="16">
        <v>57835</v>
      </c>
      <c r="B270" t="s">
        <v>1510</v>
      </c>
      <c r="C270">
        <v>832</v>
      </c>
      <c r="D270">
        <v>1554</v>
      </c>
      <c r="E270" s="19">
        <f>TRUNC(Table1[[#This Row],[On Campus Enrollment]]/Table1[[#This Row],[Total Number of Students]],3)</f>
        <v>0.53500000000000003</v>
      </c>
      <c r="F270">
        <v>1381</v>
      </c>
      <c r="G270">
        <v>1452</v>
      </c>
      <c r="H270" s="19">
        <f>Table1[[#This Row],[Total students on campus in 6th sixweek period]]/Table1[[#This Row],[Total Students in 6th sixweek period]]</f>
        <v>0.95110192837465568</v>
      </c>
      <c r="I270" t="str">
        <f>IF(OR(Table1[[#This Row],[Percent on Campus sixth sixweek]]&gt;=Table1[[#This Row],[% on Campus]],Table1[[#This Row],[Percent on Campus sixth sixweek]]&gt;=0.8),"YES","NO")</f>
        <v>YES</v>
      </c>
    </row>
    <row r="271" spans="1:9" x14ac:dyDescent="0.3">
      <c r="A271" s="16">
        <v>57836</v>
      </c>
      <c r="B271" t="s">
        <v>1511</v>
      </c>
      <c r="C271">
        <v>187</v>
      </c>
      <c r="D271">
        <v>327</v>
      </c>
      <c r="E271" s="19">
        <f>TRUNC(Table1[[#This Row],[On Campus Enrollment]]/Table1[[#This Row],[Total Number of Students]],3)</f>
        <v>0.57099999999999995</v>
      </c>
      <c r="F271">
        <v>0</v>
      </c>
      <c r="G271">
        <v>25</v>
      </c>
      <c r="H271" s="19">
        <f>Table1[[#This Row],[Total students on campus in 6th sixweek period]]/Table1[[#This Row],[Total Students in 6th sixweek period]]</f>
        <v>0</v>
      </c>
      <c r="I271" t="str">
        <f>IF(OR(Table1[[#This Row],[Percent on Campus sixth sixweek]]&gt;=Table1[[#This Row],[% on Campus]],Table1[[#This Row],[Percent on Campus sixth sixweek]]&gt;=0.8),"YES","NO")</f>
        <v>NO</v>
      </c>
    </row>
    <row r="272" spans="1:9" x14ac:dyDescent="0.3">
      <c r="A272" s="16">
        <v>57839</v>
      </c>
      <c r="B272" t="s">
        <v>1512</v>
      </c>
      <c r="C272">
        <v>59</v>
      </c>
      <c r="D272">
        <v>1016</v>
      </c>
      <c r="E272" s="19">
        <f>TRUNC(Table1[[#This Row],[On Campus Enrollment]]/Table1[[#This Row],[Total Number of Students]],3)</f>
        <v>5.8000000000000003E-2</v>
      </c>
      <c r="F272">
        <v>688</v>
      </c>
      <c r="G272">
        <v>903</v>
      </c>
      <c r="H272" s="19">
        <f>Table1[[#This Row],[Total students on campus in 6th sixweek period]]/Table1[[#This Row],[Total Students in 6th sixweek period]]</f>
        <v>0.76190476190476186</v>
      </c>
      <c r="I272" t="str">
        <f>IF(OR(Table1[[#This Row],[Percent on Campus sixth sixweek]]&gt;=Table1[[#This Row],[% on Campus]],Table1[[#This Row],[Percent on Campus sixth sixweek]]&gt;=0.8),"YES","NO")</f>
        <v>YES</v>
      </c>
    </row>
    <row r="273" spans="1:9" x14ac:dyDescent="0.3">
      <c r="A273" s="16">
        <v>57840</v>
      </c>
      <c r="B273" t="s">
        <v>1513</v>
      </c>
      <c r="C273">
        <v>-999</v>
      </c>
      <c r="D273">
        <v>498</v>
      </c>
      <c r="E273" s="19">
        <f>TRUNC(Table1[[#This Row],[On Campus Enrollment]]/Table1[[#This Row],[Total Number of Students]],3)</f>
        <v>-2.0059999999999998</v>
      </c>
      <c r="F273">
        <v>19</v>
      </c>
      <c r="G273">
        <v>479</v>
      </c>
      <c r="H273" s="19">
        <f>Table1[[#This Row],[Total students on campus in 6th sixweek period]]/Table1[[#This Row],[Total Students in 6th sixweek period]]</f>
        <v>3.9665970772442591E-2</v>
      </c>
      <c r="I273" t="str">
        <f>IF(OR(Table1[[#This Row],[Percent on Campus sixth sixweek]]&gt;=Table1[[#This Row],[% on Campus]],Table1[[#This Row],[Percent on Campus sixth sixweek]]&gt;=0.8),"YES","NO")</f>
        <v>YES</v>
      </c>
    </row>
    <row r="274" spans="1:9" x14ac:dyDescent="0.3">
      <c r="A274" s="16">
        <v>57841</v>
      </c>
      <c r="B274" t="s">
        <v>1514</v>
      </c>
      <c r="C274">
        <v>610</v>
      </c>
      <c r="D274">
        <v>1201</v>
      </c>
      <c r="E274" s="19">
        <f>TRUNC(Table1[[#This Row],[On Campus Enrollment]]/Table1[[#This Row],[Total Number of Students]],3)</f>
        <v>0.50700000000000001</v>
      </c>
      <c r="F274">
        <v>869</v>
      </c>
      <c r="G274">
        <v>1124</v>
      </c>
      <c r="H274" s="19">
        <f>Table1[[#This Row],[Total students on campus in 6th sixweek period]]/Table1[[#This Row],[Total Students in 6th sixweek period]]</f>
        <v>0.77313167259786475</v>
      </c>
      <c r="I274" t="str">
        <f>IF(OR(Table1[[#This Row],[Percent on Campus sixth sixweek]]&gt;=Table1[[#This Row],[% on Campus]],Table1[[#This Row],[Percent on Campus sixth sixweek]]&gt;=0.8),"YES","NO")</f>
        <v>YES</v>
      </c>
    </row>
    <row r="275" spans="1:9" x14ac:dyDescent="0.3">
      <c r="A275" s="16">
        <v>57844</v>
      </c>
      <c r="B275" t="s">
        <v>1515</v>
      </c>
      <c r="C275">
        <v>203</v>
      </c>
      <c r="D275">
        <v>652</v>
      </c>
      <c r="E275" s="19">
        <f>TRUNC(Table1[[#This Row],[On Campus Enrollment]]/Table1[[#This Row],[Total Number of Students]],3)</f>
        <v>0.311</v>
      </c>
      <c r="F275">
        <v>388</v>
      </c>
      <c r="G275">
        <v>595</v>
      </c>
      <c r="H275" s="19">
        <f>Table1[[#This Row],[Total students on campus in 6th sixweek period]]/Table1[[#This Row],[Total Students in 6th sixweek period]]</f>
        <v>0.65210084033613447</v>
      </c>
      <c r="I275" t="str">
        <f>IF(OR(Table1[[#This Row],[Percent on Campus sixth sixweek]]&gt;=Table1[[#This Row],[% on Campus]],Table1[[#This Row],[Percent on Campus sixth sixweek]]&gt;=0.8),"YES","NO")</f>
        <v>YES</v>
      </c>
    </row>
    <row r="276" spans="1:9" x14ac:dyDescent="0.3">
      <c r="A276" s="16">
        <v>57845</v>
      </c>
      <c r="B276" t="s">
        <v>1516</v>
      </c>
      <c r="C276">
        <v>625</v>
      </c>
      <c r="D276">
        <v>1270</v>
      </c>
      <c r="E276" s="19">
        <f>TRUNC(Table1[[#This Row],[On Campus Enrollment]]/Table1[[#This Row],[Total Number of Students]],3)</f>
        <v>0.49199999999999999</v>
      </c>
      <c r="F276">
        <v>988</v>
      </c>
      <c r="G276">
        <v>1168</v>
      </c>
      <c r="H276" s="19">
        <f>Table1[[#This Row],[Total students on campus in 6th sixweek period]]/Table1[[#This Row],[Total Students in 6th sixweek period]]</f>
        <v>0.84589041095890416</v>
      </c>
      <c r="I276" t="str">
        <f>IF(OR(Table1[[#This Row],[Percent on Campus sixth sixweek]]&gt;=Table1[[#This Row],[% on Campus]],Table1[[#This Row],[Percent on Campus sixth sixweek]]&gt;=0.8),"YES","NO")</f>
        <v>YES</v>
      </c>
    </row>
    <row r="277" spans="1:9" x14ac:dyDescent="0.3">
      <c r="A277" s="16">
        <v>57846</v>
      </c>
      <c r="B277" t="s">
        <v>1517</v>
      </c>
      <c r="C277">
        <v>477</v>
      </c>
      <c r="D277">
        <v>1513</v>
      </c>
      <c r="E277" s="19">
        <f>TRUNC(Table1[[#This Row],[On Campus Enrollment]]/Table1[[#This Row],[Total Number of Students]],3)</f>
        <v>0.315</v>
      </c>
      <c r="F277">
        <v>407</v>
      </c>
      <c r="G277">
        <v>1363</v>
      </c>
      <c r="H277" s="19">
        <f>Table1[[#This Row],[Total students on campus in 6th sixweek period]]/Table1[[#This Row],[Total Students in 6th sixweek period]]</f>
        <v>0.29860601614086574</v>
      </c>
      <c r="I277" t="str">
        <f>IF(OR(Table1[[#This Row],[Percent on Campus sixth sixweek]]&gt;=Table1[[#This Row],[% on Campus]],Table1[[#This Row],[Percent on Campus sixth sixweek]]&gt;=0.8),"YES","NO")</f>
        <v>NO</v>
      </c>
    </row>
    <row r="278" spans="1:9" x14ac:dyDescent="0.3">
      <c r="A278" s="16">
        <v>57847</v>
      </c>
      <c r="B278" t="s">
        <v>1518</v>
      </c>
      <c r="C278">
        <v>584</v>
      </c>
      <c r="D278">
        <v>1198</v>
      </c>
      <c r="E278" s="19">
        <f>TRUNC(Table1[[#This Row],[On Campus Enrollment]]/Table1[[#This Row],[Total Number of Students]],3)</f>
        <v>0.48699999999999999</v>
      </c>
      <c r="F278">
        <v>936</v>
      </c>
      <c r="G278">
        <v>1143</v>
      </c>
      <c r="H278" s="19">
        <f>Table1[[#This Row],[Total students on campus in 6th sixweek period]]/Table1[[#This Row],[Total Students in 6th sixweek period]]</f>
        <v>0.81889763779527558</v>
      </c>
      <c r="I278" t="str">
        <f>IF(OR(Table1[[#This Row],[Percent on Campus sixth sixweek]]&gt;=Table1[[#This Row],[% on Campus]],Table1[[#This Row],[Percent on Campus sixth sixweek]]&gt;=0.8),"YES","NO")</f>
        <v>YES</v>
      </c>
    </row>
    <row r="279" spans="1:9" x14ac:dyDescent="0.3">
      <c r="A279" s="16">
        <v>57848</v>
      </c>
      <c r="B279" t="s">
        <v>2468</v>
      </c>
      <c r="C279">
        <v>5896</v>
      </c>
      <c r="D279">
        <v>20851</v>
      </c>
      <c r="E279" s="19">
        <f>TRUNC(Table1[[#This Row],[On Campus Enrollment]]/Table1[[#This Row],[Total Number of Students]],3)</f>
        <v>0.28199999999999997</v>
      </c>
      <c r="F279">
        <v>11355</v>
      </c>
      <c r="G279">
        <v>18934</v>
      </c>
      <c r="H279" s="19">
        <f>Table1[[#This Row],[Total students on campus in 6th sixweek period]]/Table1[[#This Row],[Total Students in 6th sixweek period]]</f>
        <v>0.59971479877469103</v>
      </c>
      <c r="I279" t="str">
        <f>IF(OR(Table1[[#This Row],[Percent on Campus sixth sixweek]]&gt;=Table1[[#This Row],[% on Campus]],Table1[[#This Row],[Percent on Campus sixth sixweek]]&gt;=0.8),"YES","NO")</f>
        <v>YES</v>
      </c>
    </row>
    <row r="280" spans="1:9" x14ac:dyDescent="0.3">
      <c r="A280" s="16">
        <v>57850</v>
      </c>
      <c r="B280" t="s">
        <v>1520</v>
      </c>
      <c r="C280">
        <v>1127</v>
      </c>
      <c r="D280">
        <v>1709</v>
      </c>
      <c r="E280" s="19">
        <f>TRUNC(Table1[[#This Row],[On Campus Enrollment]]/Table1[[#This Row],[Total Number of Students]],3)</f>
        <v>0.65900000000000003</v>
      </c>
      <c r="F280">
        <v>1411</v>
      </c>
      <c r="G280">
        <v>1682</v>
      </c>
      <c r="H280" s="19">
        <f>Table1[[#This Row],[Total students on campus in 6th sixweek period]]/Table1[[#This Row],[Total Students in 6th sixweek period]]</f>
        <v>0.83888228299643286</v>
      </c>
      <c r="I280" t="str">
        <f>IF(OR(Table1[[#This Row],[Percent on Campus sixth sixweek]]&gt;=Table1[[#This Row],[% on Campus]],Table1[[#This Row],[Percent on Campus sixth sixweek]]&gt;=0.8),"YES","NO")</f>
        <v>YES</v>
      </c>
    </row>
    <row r="281" spans="1:9" x14ac:dyDescent="0.3">
      <c r="A281" s="16">
        <v>57851</v>
      </c>
      <c r="B281" t="s">
        <v>1521</v>
      </c>
      <c r="C281">
        <v>64</v>
      </c>
      <c r="D281">
        <v>101</v>
      </c>
      <c r="E281" s="19">
        <f>TRUNC(Table1[[#This Row],[On Campus Enrollment]]/Table1[[#This Row],[Total Number of Students]],3)</f>
        <v>0.63300000000000001</v>
      </c>
      <c r="F281">
        <v>91</v>
      </c>
      <c r="G281">
        <v>102</v>
      </c>
      <c r="H281" s="19">
        <f>Table1[[#This Row],[Total students on campus in 6th sixweek period]]/Table1[[#This Row],[Total Students in 6th sixweek period]]</f>
        <v>0.89215686274509809</v>
      </c>
      <c r="I281" t="str">
        <f>IF(OR(Table1[[#This Row],[Percent on Campus sixth sixweek]]&gt;=Table1[[#This Row],[% on Campus]],Table1[[#This Row],[Percent on Campus sixth sixweek]]&gt;=0.8),"YES","NO")</f>
        <v>YES</v>
      </c>
    </row>
    <row r="282" spans="1:9" x14ac:dyDescent="0.3">
      <c r="A282" s="16">
        <v>57903</v>
      </c>
      <c r="B282" t="s">
        <v>1522</v>
      </c>
      <c r="C282">
        <v>12714</v>
      </c>
      <c r="D282">
        <v>24751</v>
      </c>
      <c r="E282" s="19">
        <f>TRUNC(Table1[[#This Row],[On Campus Enrollment]]/Table1[[#This Row],[Total Number of Students]],3)</f>
        <v>0.51300000000000001</v>
      </c>
      <c r="F282">
        <v>13699</v>
      </c>
      <c r="G282">
        <v>22887</v>
      </c>
      <c r="H282" s="19">
        <f>Table1[[#This Row],[Total students on campus in 6th sixweek period]]/Table1[[#This Row],[Total Students in 6th sixweek period]]</f>
        <v>0.59854939485297332</v>
      </c>
      <c r="I282" t="str">
        <f>IF(OR(Table1[[#This Row],[Percent on Campus sixth sixweek]]&gt;=Table1[[#This Row],[% on Campus]],Table1[[#This Row],[Percent on Campus sixth sixweek]]&gt;=0.8),"YES","NO")</f>
        <v>YES</v>
      </c>
    </row>
    <row r="283" spans="1:9" x14ac:dyDescent="0.3">
      <c r="A283" s="16">
        <v>57904</v>
      </c>
      <c r="B283" t="s">
        <v>1523</v>
      </c>
      <c r="C283">
        <v>3665</v>
      </c>
      <c r="D283">
        <v>7215</v>
      </c>
      <c r="E283" s="19">
        <f>TRUNC(Table1[[#This Row],[On Campus Enrollment]]/Table1[[#This Row],[Total Number of Students]],3)</f>
        <v>0.50700000000000001</v>
      </c>
      <c r="F283">
        <v>4859</v>
      </c>
      <c r="G283">
        <v>6858</v>
      </c>
      <c r="H283" s="19">
        <f>Table1[[#This Row],[Total students on campus in 6th sixweek period]]/Table1[[#This Row],[Total Students in 6th sixweek period]]</f>
        <v>0.70851560221638965</v>
      </c>
      <c r="I283" t="str">
        <f>IF(OR(Table1[[#This Row],[Percent on Campus sixth sixweek]]&gt;=Table1[[#This Row],[% on Campus]],Table1[[#This Row],[Percent on Campus sixth sixweek]]&gt;=0.8),"YES","NO")</f>
        <v>YES</v>
      </c>
    </row>
    <row r="284" spans="1:9" x14ac:dyDescent="0.3">
      <c r="A284" s="16">
        <v>57905</v>
      </c>
      <c r="B284" t="s">
        <v>1524</v>
      </c>
      <c r="C284">
        <v>69654</v>
      </c>
      <c r="D284">
        <v>144664</v>
      </c>
      <c r="E284" s="19">
        <f>TRUNC(Table1[[#This Row],[On Campus Enrollment]]/Table1[[#This Row],[Total Number of Students]],3)</f>
        <v>0.48099999999999998</v>
      </c>
      <c r="F284">
        <v>90734</v>
      </c>
      <c r="G284">
        <v>136590</v>
      </c>
      <c r="H284" s="19">
        <f>Table1[[#This Row],[Total students on campus in 6th sixweek period]]/Table1[[#This Row],[Total Students in 6th sixweek period]]</f>
        <v>0.66427996192986305</v>
      </c>
      <c r="I284" t="str">
        <f>IF(OR(Table1[[#This Row],[Percent on Campus sixth sixweek]]&gt;=Table1[[#This Row],[% on Campus]],Table1[[#This Row],[Percent on Campus sixth sixweek]]&gt;=0.8),"YES","NO")</f>
        <v>YES</v>
      </c>
    </row>
    <row r="285" spans="1:9" x14ac:dyDescent="0.3">
      <c r="A285" s="16">
        <v>57906</v>
      </c>
      <c r="B285" t="s">
        <v>1525</v>
      </c>
      <c r="C285">
        <v>813</v>
      </c>
      <c r="D285">
        <v>7926</v>
      </c>
      <c r="E285" s="19">
        <f>TRUNC(Table1[[#This Row],[On Campus Enrollment]]/Table1[[#This Row],[Total Number of Students]],3)</f>
        <v>0.10199999999999999</v>
      </c>
      <c r="F285">
        <v>3252</v>
      </c>
      <c r="G285">
        <v>6470</v>
      </c>
      <c r="H285" s="19">
        <f>Table1[[#This Row],[Total students on campus in 6th sixweek period]]/Table1[[#This Row],[Total Students in 6th sixweek period]]</f>
        <v>0.50262751159196295</v>
      </c>
      <c r="I285" t="str">
        <f>IF(OR(Table1[[#This Row],[Percent on Campus sixth sixweek]]&gt;=Table1[[#This Row],[% on Campus]],Table1[[#This Row],[Percent on Campus sixth sixweek]]&gt;=0.8),"YES","NO")</f>
        <v>YES</v>
      </c>
    </row>
    <row r="286" spans="1:9" x14ac:dyDescent="0.3">
      <c r="A286" s="16">
        <v>57907</v>
      </c>
      <c r="B286" t="s">
        <v>1526</v>
      </c>
      <c r="C286">
        <v>4001</v>
      </c>
      <c r="D286">
        <v>11742</v>
      </c>
      <c r="E286" s="19">
        <f>TRUNC(Table1[[#This Row],[On Campus Enrollment]]/Table1[[#This Row],[Total Number of Students]],3)</f>
        <v>0.34</v>
      </c>
      <c r="F286">
        <v>6776</v>
      </c>
      <c r="G286">
        <v>9360</v>
      </c>
      <c r="H286" s="19">
        <f>Table1[[#This Row],[Total students on campus in 6th sixweek period]]/Table1[[#This Row],[Total Students in 6th sixweek period]]</f>
        <v>0.72393162393162391</v>
      </c>
      <c r="I286" t="str">
        <f>IF(OR(Table1[[#This Row],[Percent on Campus sixth sixweek]]&gt;=Table1[[#This Row],[% on Campus]],Table1[[#This Row],[Percent on Campus sixth sixweek]]&gt;=0.8),"YES","NO")</f>
        <v>YES</v>
      </c>
    </row>
    <row r="287" spans="1:9" x14ac:dyDescent="0.3">
      <c r="A287" s="16">
        <v>57909</v>
      </c>
      <c r="B287" t="s">
        <v>1527</v>
      </c>
      <c r="C287">
        <v>26488</v>
      </c>
      <c r="D287">
        <v>53579</v>
      </c>
      <c r="E287" s="19">
        <f>TRUNC(Table1[[#This Row],[On Campus Enrollment]]/Table1[[#This Row],[Total Number of Students]],3)</f>
        <v>0.49399999999999999</v>
      </c>
      <c r="F287">
        <v>29238</v>
      </c>
      <c r="G287">
        <v>50342</v>
      </c>
      <c r="H287" s="19">
        <f>Table1[[#This Row],[Total students on campus in 6th sixweek period]]/Table1[[#This Row],[Total Students in 6th sixweek period]]</f>
        <v>0.58078741408764056</v>
      </c>
      <c r="I287" t="str">
        <f>IF(OR(Table1[[#This Row],[Percent on Campus sixth sixweek]]&gt;=Table1[[#This Row],[% on Campus]],Table1[[#This Row],[Percent on Campus sixth sixweek]]&gt;=0.8),"YES","NO")</f>
        <v>YES</v>
      </c>
    </row>
    <row r="288" spans="1:9" x14ac:dyDescent="0.3">
      <c r="A288" s="16">
        <v>57910</v>
      </c>
      <c r="B288" t="s">
        <v>1528</v>
      </c>
      <c r="C288">
        <v>13471</v>
      </c>
      <c r="D288">
        <v>28052</v>
      </c>
      <c r="E288" s="19">
        <f>TRUNC(Table1[[#This Row],[On Campus Enrollment]]/Table1[[#This Row],[Total Number of Students]],3)</f>
        <v>0.48</v>
      </c>
      <c r="F288">
        <v>15695</v>
      </c>
      <c r="G288">
        <v>25514</v>
      </c>
      <c r="H288" s="19">
        <f>Table1[[#This Row],[Total students on campus in 6th sixweek period]]/Table1[[#This Row],[Total Students in 6th sixweek period]]</f>
        <v>0.61515246531316137</v>
      </c>
      <c r="I288" t="str">
        <f>IF(OR(Table1[[#This Row],[Percent on Campus sixth sixweek]]&gt;=Table1[[#This Row],[% on Campus]],Table1[[#This Row],[Percent on Campus sixth sixweek]]&gt;=0.8),"YES","NO")</f>
        <v>YES</v>
      </c>
    </row>
    <row r="289" spans="1:9" x14ac:dyDescent="0.3">
      <c r="A289" s="16">
        <v>57911</v>
      </c>
      <c r="B289" t="s">
        <v>1529</v>
      </c>
      <c r="C289">
        <v>5135</v>
      </c>
      <c r="D289">
        <v>6570</v>
      </c>
      <c r="E289" s="19">
        <f>TRUNC(Table1[[#This Row],[On Campus Enrollment]]/Table1[[#This Row],[Total Number of Students]],3)</f>
        <v>0.78100000000000003</v>
      </c>
      <c r="F289">
        <v>5874</v>
      </c>
      <c r="G289">
        <v>6577</v>
      </c>
      <c r="H289" s="19">
        <f>Table1[[#This Row],[Total students on campus in 6th sixweek period]]/Table1[[#This Row],[Total Students in 6th sixweek period]]</f>
        <v>0.89311236125893267</v>
      </c>
      <c r="I289" t="str">
        <f>IF(OR(Table1[[#This Row],[Percent on Campus sixth sixweek]]&gt;=Table1[[#This Row],[% on Campus]],Table1[[#This Row],[Percent on Campus sixth sixweek]]&gt;=0.8),"YES","NO")</f>
        <v>YES</v>
      </c>
    </row>
    <row r="290" spans="1:9" x14ac:dyDescent="0.3">
      <c r="A290" s="16">
        <v>57912</v>
      </c>
      <c r="B290" t="s">
        <v>1530</v>
      </c>
      <c r="C290">
        <v>12512</v>
      </c>
      <c r="D290">
        <v>32624</v>
      </c>
      <c r="E290" s="19">
        <f>TRUNC(Table1[[#This Row],[On Campus Enrollment]]/Table1[[#This Row],[Total Number of Students]],3)</f>
        <v>0.38300000000000001</v>
      </c>
      <c r="F290">
        <v>18392</v>
      </c>
      <c r="G290">
        <v>28243</v>
      </c>
      <c r="H290" s="19">
        <f>Table1[[#This Row],[Total students on campus in 6th sixweek period]]/Table1[[#This Row],[Total Students in 6th sixweek period]]</f>
        <v>0.65120560846935527</v>
      </c>
      <c r="I290" t="str">
        <f>IF(OR(Table1[[#This Row],[Percent on Campus sixth sixweek]]&gt;=Table1[[#This Row],[% on Campus]],Table1[[#This Row],[Percent on Campus sixth sixweek]]&gt;=0.8),"YES","NO")</f>
        <v>YES</v>
      </c>
    </row>
    <row r="291" spans="1:9" x14ac:dyDescent="0.3">
      <c r="A291" s="16">
        <v>57913</v>
      </c>
      <c r="B291" t="s">
        <v>1531</v>
      </c>
      <c r="C291">
        <v>1274</v>
      </c>
      <c r="D291">
        <v>7169</v>
      </c>
      <c r="E291" s="19">
        <f>TRUNC(Table1[[#This Row],[On Campus Enrollment]]/Table1[[#This Row],[Total Number of Students]],3)</f>
        <v>0.17699999999999999</v>
      </c>
      <c r="F291">
        <v>4540</v>
      </c>
      <c r="G291">
        <v>6778</v>
      </c>
      <c r="H291" s="19">
        <f>Table1[[#This Row],[Total students on campus in 6th sixweek period]]/Table1[[#This Row],[Total Students in 6th sixweek period]]</f>
        <v>0.66981410445559164</v>
      </c>
      <c r="I291" t="str">
        <f>IF(OR(Table1[[#This Row],[Percent on Campus sixth sixweek]]&gt;=Table1[[#This Row],[% on Campus]],Table1[[#This Row],[Percent on Campus sixth sixweek]]&gt;=0.8),"YES","NO")</f>
        <v>YES</v>
      </c>
    </row>
    <row r="292" spans="1:9" x14ac:dyDescent="0.3">
      <c r="A292" s="16">
        <v>57914</v>
      </c>
      <c r="B292" t="s">
        <v>1532</v>
      </c>
      <c r="C292">
        <v>22236</v>
      </c>
      <c r="D292">
        <v>38394</v>
      </c>
      <c r="E292" s="19">
        <f>TRUNC(Table1[[#This Row],[On Campus Enrollment]]/Table1[[#This Row],[Total Number of Students]],3)</f>
        <v>0.57899999999999996</v>
      </c>
      <c r="F292">
        <v>26547</v>
      </c>
      <c r="G292">
        <v>32333</v>
      </c>
      <c r="H292" s="19">
        <f>Table1[[#This Row],[Total students on campus in 6th sixweek period]]/Table1[[#This Row],[Total Students in 6th sixweek period]]</f>
        <v>0.82104970154331491</v>
      </c>
      <c r="I292" t="str">
        <f>IF(OR(Table1[[#This Row],[Percent on Campus sixth sixweek]]&gt;=Table1[[#This Row],[% on Campus]],Table1[[#This Row],[Percent on Campus sixth sixweek]]&gt;=0.8),"YES","NO")</f>
        <v>YES</v>
      </c>
    </row>
    <row r="293" spans="1:9" x14ac:dyDescent="0.3">
      <c r="A293" s="16">
        <v>57916</v>
      </c>
      <c r="B293" t="s">
        <v>1533</v>
      </c>
      <c r="C293">
        <v>24032</v>
      </c>
      <c r="D293">
        <v>37568</v>
      </c>
      <c r="E293" s="19">
        <f>TRUNC(Table1[[#This Row],[On Campus Enrollment]]/Table1[[#This Row],[Total Number of Students]],3)</f>
        <v>0.63900000000000001</v>
      </c>
      <c r="F293">
        <v>25331</v>
      </c>
      <c r="G293">
        <v>33560</v>
      </c>
      <c r="H293" s="19">
        <f>Table1[[#This Row],[Total students on campus in 6th sixweek period]]/Table1[[#This Row],[Total Students in 6th sixweek period]]</f>
        <v>0.75479737783075085</v>
      </c>
      <c r="I293" t="str">
        <f>IF(OR(Table1[[#This Row],[Percent on Campus sixth sixweek]]&gt;=Table1[[#This Row],[% on Campus]],Table1[[#This Row],[Percent on Campus sixth sixweek]]&gt;=0.8),"YES","NO")</f>
        <v>YES</v>
      </c>
    </row>
    <row r="294" spans="1:9" x14ac:dyDescent="0.3">
      <c r="A294" s="16">
        <v>57919</v>
      </c>
      <c r="B294" t="s">
        <v>1534</v>
      </c>
      <c r="C294">
        <v>854</v>
      </c>
      <c r="D294">
        <v>2000</v>
      </c>
      <c r="E294" s="19">
        <f>TRUNC(Table1[[#This Row],[On Campus Enrollment]]/Table1[[#This Row],[Total Number of Students]],3)</f>
        <v>0.42699999999999999</v>
      </c>
      <c r="F294">
        <v>1471</v>
      </c>
      <c r="G294">
        <v>1792</v>
      </c>
      <c r="H294" s="19">
        <f>Table1[[#This Row],[Total students on campus in 6th sixweek period]]/Table1[[#This Row],[Total Students in 6th sixweek period]]</f>
        <v>0.8208705357142857</v>
      </c>
      <c r="I294" t="str">
        <f>IF(OR(Table1[[#This Row],[Percent on Campus sixth sixweek]]&gt;=Table1[[#This Row],[% on Campus]],Table1[[#This Row],[Percent on Campus sixth sixweek]]&gt;=0.8),"YES","NO")</f>
        <v>YES</v>
      </c>
    </row>
    <row r="295" spans="1:9" x14ac:dyDescent="0.3">
      <c r="A295" s="16">
        <v>57922</v>
      </c>
      <c r="B295" t="s">
        <v>1535</v>
      </c>
      <c r="C295">
        <v>4655</v>
      </c>
      <c r="D295">
        <v>13027</v>
      </c>
      <c r="E295" s="19">
        <f>TRUNC(Table1[[#This Row],[On Campus Enrollment]]/Table1[[#This Row],[Total Number of Students]],3)</f>
        <v>0.35699999999999998</v>
      </c>
      <c r="F295">
        <v>6612</v>
      </c>
      <c r="G295">
        <v>6814</v>
      </c>
      <c r="H295" s="19">
        <f>Table1[[#This Row],[Total students on campus in 6th sixweek period]]/Table1[[#This Row],[Total Students in 6th sixweek period]]</f>
        <v>0.97035515115937776</v>
      </c>
      <c r="I295" t="str">
        <f>IF(OR(Table1[[#This Row],[Percent on Campus sixth sixweek]]&gt;=Table1[[#This Row],[% on Campus]],Table1[[#This Row],[Percent on Campus sixth sixweek]]&gt;=0.8),"YES","NO")</f>
        <v>YES</v>
      </c>
    </row>
    <row r="296" spans="1:9" x14ac:dyDescent="0.3">
      <c r="A296" s="16">
        <v>58902</v>
      </c>
      <c r="B296" t="s">
        <v>1536</v>
      </c>
      <c r="C296">
        <v>129</v>
      </c>
      <c r="D296">
        <v>148</v>
      </c>
      <c r="E296" s="19">
        <f>TRUNC(Table1[[#This Row],[On Campus Enrollment]]/Table1[[#This Row],[Total Number of Students]],3)</f>
        <v>0.871</v>
      </c>
      <c r="F296">
        <v>138</v>
      </c>
      <c r="G296">
        <v>142</v>
      </c>
      <c r="H296" s="19">
        <f>Table1[[#This Row],[Total students on campus in 6th sixweek period]]/Table1[[#This Row],[Total Students in 6th sixweek period]]</f>
        <v>0.971830985915493</v>
      </c>
      <c r="I296" t="str">
        <f>IF(OR(Table1[[#This Row],[Percent on Campus sixth sixweek]]&gt;=Table1[[#This Row],[% on Campus]],Table1[[#This Row],[Percent on Campus sixth sixweek]]&gt;=0.8),"YES","NO")</f>
        <v>YES</v>
      </c>
    </row>
    <row r="297" spans="1:9" x14ac:dyDescent="0.3">
      <c r="A297" s="16">
        <v>58905</v>
      </c>
      <c r="B297" t="s">
        <v>1537</v>
      </c>
      <c r="C297">
        <v>247</v>
      </c>
      <c r="D297">
        <v>251</v>
      </c>
      <c r="E297" s="19">
        <f>TRUNC(Table1[[#This Row],[On Campus Enrollment]]/Table1[[#This Row],[Total Number of Students]],3)</f>
        <v>0.98399999999999999</v>
      </c>
      <c r="F297">
        <v>244</v>
      </c>
      <c r="G297">
        <v>244</v>
      </c>
      <c r="H297" s="19">
        <f>Table1[[#This Row],[Total students on campus in 6th sixweek period]]/Table1[[#This Row],[Total Students in 6th sixweek period]]</f>
        <v>1</v>
      </c>
      <c r="I297" t="str">
        <f>IF(OR(Table1[[#This Row],[Percent on Campus sixth sixweek]]&gt;=Table1[[#This Row],[% on Campus]],Table1[[#This Row],[Percent on Campus sixth sixweek]]&gt;=0.8),"YES","NO")</f>
        <v>YES</v>
      </c>
    </row>
    <row r="298" spans="1:9" x14ac:dyDescent="0.3">
      <c r="A298" s="16">
        <v>58906</v>
      </c>
      <c r="B298" t="s">
        <v>1538</v>
      </c>
      <c r="C298">
        <v>1415</v>
      </c>
      <c r="D298">
        <v>1701</v>
      </c>
      <c r="E298" s="19">
        <f>TRUNC(Table1[[#This Row],[On Campus Enrollment]]/Table1[[#This Row],[Total Number of Students]],3)</f>
        <v>0.83099999999999996</v>
      </c>
      <c r="F298">
        <v>1573</v>
      </c>
      <c r="G298">
        <v>1631</v>
      </c>
      <c r="H298" s="19">
        <f>Table1[[#This Row],[Total students on campus in 6th sixweek period]]/Table1[[#This Row],[Total Students in 6th sixweek period]]</f>
        <v>0.96443899448191295</v>
      </c>
      <c r="I298" t="str">
        <f>IF(OR(Table1[[#This Row],[Percent on Campus sixth sixweek]]&gt;=Table1[[#This Row],[% on Campus]],Table1[[#This Row],[Percent on Campus sixth sixweek]]&gt;=0.8),"YES","NO")</f>
        <v>YES</v>
      </c>
    </row>
    <row r="299" spans="1:9" x14ac:dyDescent="0.3">
      <c r="A299" s="16">
        <v>58909</v>
      </c>
      <c r="B299" t="s">
        <v>1539</v>
      </c>
      <c r="C299">
        <v>261</v>
      </c>
      <c r="D299">
        <v>261</v>
      </c>
      <c r="E299" s="19">
        <f>TRUNC(Table1[[#This Row],[On Campus Enrollment]]/Table1[[#This Row],[Total Number of Students]],3)</f>
        <v>1</v>
      </c>
      <c r="F299">
        <v>260</v>
      </c>
      <c r="G299">
        <v>261</v>
      </c>
      <c r="H299" s="19">
        <f>Table1[[#This Row],[Total students on campus in 6th sixweek period]]/Table1[[#This Row],[Total Students in 6th sixweek period]]</f>
        <v>0.99616858237547889</v>
      </c>
      <c r="I299" t="str">
        <f>IF(OR(Table1[[#This Row],[Percent on Campus sixth sixweek]]&gt;=Table1[[#This Row],[% on Campus]],Table1[[#This Row],[Percent on Campus sixth sixweek]]&gt;=0.8),"YES","NO")</f>
        <v>YES</v>
      </c>
    </row>
    <row r="300" spans="1:9" x14ac:dyDescent="0.3">
      <c r="A300" s="16">
        <v>59901</v>
      </c>
      <c r="B300" t="s">
        <v>1540</v>
      </c>
      <c r="C300">
        <v>3844</v>
      </c>
      <c r="D300">
        <v>3858</v>
      </c>
      <c r="E300" s="19">
        <f>TRUNC(Table1[[#This Row],[On Campus Enrollment]]/Table1[[#This Row],[Total Number of Students]],3)</f>
        <v>0.996</v>
      </c>
      <c r="F300">
        <v>3814</v>
      </c>
      <c r="G300">
        <v>3867</v>
      </c>
      <c r="H300" s="19">
        <f>Table1[[#This Row],[Total students on campus in 6th sixweek period]]/Table1[[#This Row],[Total Students in 6th sixweek period]]</f>
        <v>0.98629428497543314</v>
      </c>
      <c r="I300" t="str">
        <f>IF(OR(Table1[[#This Row],[Percent on Campus sixth sixweek]]&gt;=Table1[[#This Row],[% on Campus]],Table1[[#This Row],[Percent on Campus sixth sixweek]]&gt;=0.8),"YES","NO")</f>
        <v>YES</v>
      </c>
    </row>
    <row r="301" spans="1:9" x14ac:dyDescent="0.3">
      <c r="A301" s="16">
        <v>59902</v>
      </c>
      <c r="B301" t="s">
        <v>1541</v>
      </c>
      <c r="C301">
        <v>129</v>
      </c>
      <c r="D301">
        <v>129</v>
      </c>
      <c r="E301" s="19">
        <f>TRUNC(Table1[[#This Row],[On Campus Enrollment]]/Table1[[#This Row],[Total Number of Students]],3)</f>
        <v>1</v>
      </c>
      <c r="F301">
        <v>130</v>
      </c>
      <c r="G301">
        <v>130</v>
      </c>
      <c r="H301" s="19">
        <f>Table1[[#This Row],[Total students on campus in 6th sixweek period]]/Table1[[#This Row],[Total Students in 6th sixweek period]]</f>
        <v>1</v>
      </c>
      <c r="I301" t="str">
        <f>IF(OR(Table1[[#This Row],[Percent on Campus sixth sixweek]]&gt;=Table1[[#This Row],[% on Campus]],Table1[[#This Row],[Percent on Campus sixth sixweek]]&gt;=0.8),"YES","NO")</f>
        <v>YES</v>
      </c>
    </row>
    <row r="302" spans="1:9" x14ac:dyDescent="0.3">
      <c r="A302" s="16">
        <v>60902</v>
      </c>
      <c r="B302" t="s">
        <v>1542</v>
      </c>
      <c r="C302">
        <v>705</v>
      </c>
      <c r="D302">
        <v>803</v>
      </c>
      <c r="E302" s="19">
        <f>TRUNC(Table1[[#This Row],[On Campus Enrollment]]/Table1[[#This Row],[Total Number of Students]],3)</f>
        <v>0.877</v>
      </c>
      <c r="F302">
        <v>722</v>
      </c>
      <c r="G302">
        <v>832</v>
      </c>
      <c r="H302" s="19">
        <f>Table1[[#This Row],[Total students on campus in 6th sixweek period]]/Table1[[#This Row],[Total Students in 6th sixweek period]]</f>
        <v>0.86778846153846156</v>
      </c>
      <c r="I302" t="str">
        <f>IF(OR(Table1[[#This Row],[Percent on Campus sixth sixweek]]&gt;=Table1[[#This Row],[% on Campus]],Table1[[#This Row],[Percent on Campus sixth sixweek]]&gt;=0.8),"YES","NO")</f>
        <v>YES</v>
      </c>
    </row>
    <row r="303" spans="1:9" x14ac:dyDescent="0.3">
      <c r="A303" s="16">
        <v>60914</v>
      </c>
      <c r="B303" t="s">
        <v>1543</v>
      </c>
      <c r="C303">
        <v>148</v>
      </c>
      <c r="D303">
        <v>158</v>
      </c>
      <c r="E303" s="19">
        <f>TRUNC(Table1[[#This Row],[On Campus Enrollment]]/Table1[[#This Row],[Total Number of Students]],3)</f>
        <v>0.93600000000000005</v>
      </c>
      <c r="F303">
        <v>156</v>
      </c>
      <c r="G303">
        <v>165</v>
      </c>
      <c r="H303" s="19">
        <f>Table1[[#This Row],[Total students on campus in 6th sixweek period]]/Table1[[#This Row],[Total Students in 6th sixweek period]]</f>
        <v>0.94545454545454544</v>
      </c>
      <c r="I303" t="str">
        <f>IF(OR(Table1[[#This Row],[Percent on Campus sixth sixweek]]&gt;=Table1[[#This Row],[% on Campus]],Table1[[#This Row],[Percent on Campus sixth sixweek]]&gt;=0.8),"YES","NO")</f>
        <v>YES</v>
      </c>
    </row>
    <row r="304" spans="1:9" x14ac:dyDescent="0.3">
      <c r="A304" s="16">
        <v>61802</v>
      </c>
      <c r="B304" t="s">
        <v>1544</v>
      </c>
      <c r="C304">
        <v>565</v>
      </c>
      <c r="D304">
        <v>633</v>
      </c>
      <c r="E304" s="19">
        <f>TRUNC(Table1[[#This Row],[On Campus Enrollment]]/Table1[[#This Row],[Total Number of Students]],3)</f>
        <v>0.89200000000000002</v>
      </c>
      <c r="F304">
        <v>605</v>
      </c>
      <c r="G304">
        <v>612</v>
      </c>
      <c r="H304" s="19">
        <f>Table1[[#This Row],[Total students on campus in 6th sixweek period]]/Table1[[#This Row],[Total Students in 6th sixweek period]]</f>
        <v>0.98856209150326801</v>
      </c>
      <c r="I304" t="str">
        <f>IF(OR(Table1[[#This Row],[Percent on Campus sixth sixweek]]&gt;=Table1[[#This Row],[% on Campus]],Table1[[#This Row],[Percent on Campus sixth sixweek]]&gt;=0.8),"YES","NO")</f>
        <v>YES</v>
      </c>
    </row>
    <row r="305" spans="1:9" x14ac:dyDescent="0.3">
      <c r="A305" s="16">
        <v>61804</v>
      </c>
      <c r="B305" t="s">
        <v>1545</v>
      </c>
      <c r="C305">
        <v>686</v>
      </c>
      <c r="D305">
        <v>1347</v>
      </c>
      <c r="E305" s="19">
        <f>TRUNC(Table1[[#This Row],[On Campus Enrollment]]/Table1[[#This Row],[Total Number of Students]],3)</f>
        <v>0.50900000000000001</v>
      </c>
      <c r="F305">
        <v>853</v>
      </c>
      <c r="G305">
        <v>1131</v>
      </c>
      <c r="H305" s="19">
        <f>Table1[[#This Row],[Total students on campus in 6th sixweek period]]/Table1[[#This Row],[Total Students in 6th sixweek period]]</f>
        <v>0.7541998231653404</v>
      </c>
      <c r="I305" t="str">
        <f>IF(OR(Table1[[#This Row],[Percent on Campus sixth sixweek]]&gt;=Table1[[#This Row],[% on Campus]],Table1[[#This Row],[Percent on Campus sixth sixweek]]&gt;=0.8),"YES","NO")</f>
        <v>YES</v>
      </c>
    </row>
    <row r="306" spans="1:9" x14ac:dyDescent="0.3">
      <c r="A306" s="16">
        <v>61805</v>
      </c>
      <c r="B306" t="s">
        <v>1546</v>
      </c>
      <c r="C306">
        <v>301</v>
      </c>
      <c r="D306">
        <v>598</v>
      </c>
      <c r="E306" s="19">
        <f>TRUNC(Table1[[#This Row],[On Campus Enrollment]]/Table1[[#This Row],[Total Number of Students]],3)</f>
        <v>0.503</v>
      </c>
      <c r="F306">
        <v>454</v>
      </c>
      <c r="G306">
        <v>507</v>
      </c>
      <c r="H306" s="19">
        <f>Table1[[#This Row],[Total students on campus in 6th sixweek period]]/Table1[[#This Row],[Total Students in 6th sixweek period]]</f>
        <v>0.89546351084812625</v>
      </c>
      <c r="I306" t="str">
        <f>IF(OR(Table1[[#This Row],[Percent on Campus sixth sixweek]]&gt;=Table1[[#This Row],[% on Campus]],Table1[[#This Row],[Percent on Campus sixth sixweek]]&gt;=0.8),"YES","NO")</f>
        <v>YES</v>
      </c>
    </row>
    <row r="307" spans="1:9" x14ac:dyDescent="0.3">
      <c r="A307" s="16">
        <v>61901</v>
      </c>
      <c r="B307" t="s">
        <v>1547</v>
      </c>
      <c r="C307">
        <v>21730</v>
      </c>
      <c r="D307">
        <v>30144</v>
      </c>
      <c r="E307" s="19">
        <f>TRUNC(Table1[[#This Row],[On Campus Enrollment]]/Table1[[#This Row],[Total Number of Students]],3)</f>
        <v>0.72</v>
      </c>
      <c r="F307">
        <v>23411</v>
      </c>
      <c r="G307">
        <v>23899</v>
      </c>
      <c r="H307" s="19">
        <f>Table1[[#This Row],[Total students on campus in 6th sixweek period]]/Table1[[#This Row],[Total Students in 6th sixweek period]]</f>
        <v>0.97958073559563164</v>
      </c>
      <c r="I307" t="str">
        <f>IF(OR(Table1[[#This Row],[Percent on Campus sixth sixweek]]&gt;=Table1[[#This Row],[% on Campus]],Table1[[#This Row],[Percent on Campus sixth sixweek]]&gt;=0.8),"YES","NO")</f>
        <v>YES</v>
      </c>
    </row>
    <row r="308" spans="1:9" x14ac:dyDescent="0.3">
      <c r="A308" s="16">
        <v>61902</v>
      </c>
      <c r="B308" t="s">
        <v>1548</v>
      </c>
      <c r="C308">
        <v>31651</v>
      </c>
      <c r="D308">
        <v>49112</v>
      </c>
      <c r="E308" s="19">
        <f>TRUNC(Table1[[#This Row],[On Campus Enrollment]]/Table1[[#This Row],[Total Number of Students]],3)</f>
        <v>0.64400000000000002</v>
      </c>
      <c r="F308">
        <v>34116</v>
      </c>
      <c r="G308">
        <v>41598</v>
      </c>
      <c r="H308" s="19">
        <f>Table1[[#This Row],[Total students on campus in 6th sixweek period]]/Table1[[#This Row],[Total Students in 6th sixweek period]]</f>
        <v>0.82013558344151161</v>
      </c>
      <c r="I308" t="str">
        <f>IF(OR(Table1[[#This Row],[Percent on Campus sixth sixweek]]&gt;=Table1[[#This Row],[% on Campus]],Table1[[#This Row],[Percent on Campus sixth sixweek]]&gt;=0.8),"YES","NO")</f>
        <v>YES</v>
      </c>
    </row>
    <row r="309" spans="1:9" x14ac:dyDescent="0.3">
      <c r="A309" s="16">
        <v>61903</v>
      </c>
      <c r="B309" t="s">
        <v>1549</v>
      </c>
      <c r="C309">
        <v>1167</v>
      </c>
      <c r="D309">
        <v>1343</v>
      </c>
      <c r="E309" s="19">
        <f>TRUNC(Table1[[#This Row],[On Campus Enrollment]]/Table1[[#This Row],[Total Number of Students]],3)</f>
        <v>0.86799999999999999</v>
      </c>
      <c r="F309">
        <v>1298</v>
      </c>
      <c r="G309">
        <v>1328</v>
      </c>
      <c r="H309" s="19">
        <f>Table1[[#This Row],[Total students on campus in 6th sixweek period]]/Table1[[#This Row],[Total Students in 6th sixweek period]]</f>
        <v>0.97740963855421692</v>
      </c>
      <c r="I309" t="str">
        <f>IF(OR(Table1[[#This Row],[Percent on Campus sixth sixweek]]&gt;=Table1[[#This Row],[% on Campus]],Table1[[#This Row],[Percent on Campus sixth sixweek]]&gt;=0.8),"YES","NO")</f>
        <v>YES</v>
      </c>
    </row>
    <row r="310" spans="1:9" x14ac:dyDescent="0.3">
      <c r="A310" s="16">
        <v>61905</v>
      </c>
      <c r="B310" t="s">
        <v>1550</v>
      </c>
      <c r="C310">
        <v>1879</v>
      </c>
      <c r="D310">
        <v>2094</v>
      </c>
      <c r="E310" s="19">
        <f>TRUNC(Table1[[#This Row],[On Campus Enrollment]]/Table1[[#This Row],[Total Number of Students]],3)</f>
        <v>0.89700000000000002</v>
      </c>
      <c r="F310">
        <v>1874</v>
      </c>
      <c r="G310">
        <v>2096</v>
      </c>
      <c r="H310" s="19">
        <f>Table1[[#This Row],[Total students on campus in 6th sixweek period]]/Table1[[#This Row],[Total Students in 6th sixweek period]]</f>
        <v>0.89408396946564883</v>
      </c>
      <c r="I310" t="str">
        <f>IF(OR(Table1[[#This Row],[Percent on Campus sixth sixweek]]&gt;=Table1[[#This Row],[% on Campus]],Table1[[#This Row],[Percent on Campus sixth sixweek]]&gt;=0.8),"YES","NO")</f>
        <v>YES</v>
      </c>
    </row>
    <row r="311" spans="1:9" x14ac:dyDescent="0.3">
      <c r="A311" s="16">
        <v>61906</v>
      </c>
      <c r="B311" t="s">
        <v>1551</v>
      </c>
      <c r="C311">
        <v>1320</v>
      </c>
      <c r="D311">
        <v>1582</v>
      </c>
      <c r="E311" s="19">
        <f>TRUNC(Table1[[#This Row],[On Campus Enrollment]]/Table1[[#This Row],[Total Number of Students]],3)</f>
        <v>0.83399999999999996</v>
      </c>
      <c r="F311">
        <v>1360</v>
      </c>
      <c r="G311">
        <v>1454</v>
      </c>
      <c r="H311" s="19">
        <f>Table1[[#This Row],[Total students on campus in 6th sixweek period]]/Table1[[#This Row],[Total Students in 6th sixweek period]]</f>
        <v>0.93535075653370015</v>
      </c>
      <c r="I311" t="str">
        <f>IF(OR(Table1[[#This Row],[Percent on Campus sixth sixweek]]&gt;=Table1[[#This Row],[% on Campus]],Table1[[#This Row],[Percent on Campus sixth sixweek]]&gt;=0.8),"YES","NO")</f>
        <v>YES</v>
      </c>
    </row>
    <row r="312" spans="1:9" x14ac:dyDescent="0.3">
      <c r="A312" s="16">
        <v>61907</v>
      </c>
      <c r="B312" t="s">
        <v>1552</v>
      </c>
      <c r="C312">
        <v>2249</v>
      </c>
      <c r="D312">
        <v>2640</v>
      </c>
      <c r="E312" s="19">
        <f>TRUNC(Table1[[#This Row],[On Campus Enrollment]]/Table1[[#This Row],[Total Number of Students]],3)</f>
        <v>0.85099999999999998</v>
      </c>
      <c r="F312">
        <v>2498</v>
      </c>
      <c r="G312">
        <v>2786</v>
      </c>
      <c r="H312" s="19">
        <f>Table1[[#This Row],[Total students on campus in 6th sixweek period]]/Table1[[#This Row],[Total Students in 6th sixweek period]]</f>
        <v>0.89662598707824837</v>
      </c>
      <c r="I312" t="str">
        <f>IF(OR(Table1[[#This Row],[Percent on Campus sixth sixweek]]&gt;=Table1[[#This Row],[% on Campus]],Table1[[#This Row],[Percent on Campus sixth sixweek]]&gt;=0.8),"YES","NO")</f>
        <v>YES</v>
      </c>
    </row>
    <row r="313" spans="1:9" x14ac:dyDescent="0.3">
      <c r="A313" s="16">
        <v>61908</v>
      </c>
      <c r="B313" t="s">
        <v>1553</v>
      </c>
      <c r="C313">
        <v>2112</v>
      </c>
      <c r="D313">
        <v>2566</v>
      </c>
      <c r="E313" s="19">
        <f>TRUNC(Table1[[#This Row],[On Campus Enrollment]]/Table1[[#This Row],[Total Number of Students]],3)</f>
        <v>0.82299999999999995</v>
      </c>
      <c r="F313">
        <v>2409</v>
      </c>
      <c r="G313">
        <v>2500</v>
      </c>
      <c r="H313" s="19">
        <f>Table1[[#This Row],[Total students on campus in 6th sixweek period]]/Table1[[#This Row],[Total Students in 6th sixweek period]]</f>
        <v>0.96360000000000001</v>
      </c>
      <c r="I313" t="str">
        <f>IF(OR(Table1[[#This Row],[Percent on Campus sixth sixweek]]&gt;=Table1[[#This Row],[% on Campus]],Table1[[#This Row],[Percent on Campus sixth sixweek]]&gt;=0.8),"YES","NO")</f>
        <v>YES</v>
      </c>
    </row>
    <row r="314" spans="1:9" x14ac:dyDescent="0.3">
      <c r="A314" s="16">
        <v>61910</v>
      </c>
      <c r="B314" t="s">
        <v>1554</v>
      </c>
      <c r="C314">
        <v>3215</v>
      </c>
      <c r="D314">
        <v>3731</v>
      </c>
      <c r="E314" s="19">
        <f>TRUNC(Table1[[#This Row],[On Campus Enrollment]]/Table1[[#This Row],[Total Number of Students]],3)</f>
        <v>0.86099999999999999</v>
      </c>
      <c r="F314">
        <v>3518</v>
      </c>
      <c r="G314">
        <v>3800</v>
      </c>
      <c r="H314" s="19">
        <f>Table1[[#This Row],[Total students on campus in 6th sixweek period]]/Table1[[#This Row],[Total Students in 6th sixweek period]]</f>
        <v>0.9257894736842105</v>
      </c>
      <c r="I314" t="str">
        <f>IF(OR(Table1[[#This Row],[Percent on Campus sixth sixweek]]&gt;=Table1[[#This Row],[% on Campus]],Table1[[#This Row],[Percent on Campus sixth sixweek]]&gt;=0.8),"YES","NO")</f>
        <v>YES</v>
      </c>
    </row>
    <row r="315" spans="1:9" x14ac:dyDescent="0.3">
      <c r="A315" s="16">
        <v>61911</v>
      </c>
      <c r="B315" t="s">
        <v>1555</v>
      </c>
      <c r="C315">
        <v>19525</v>
      </c>
      <c r="D315">
        <v>25229</v>
      </c>
      <c r="E315" s="19">
        <f>TRUNC(Table1[[#This Row],[On Campus Enrollment]]/Table1[[#This Row],[Total Number of Students]],3)</f>
        <v>0.77300000000000002</v>
      </c>
      <c r="F315">
        <v>21493</v>
      </c>
      <c r="G315">
        <v>21641</v>
      </c>
      <c r="H315" s="19">
        <f>Table1[[#This Row],[Total students on campus in 6th sixweek period]]/Table1[[#This Row],[Total Students in 6th sixweek period]]</f>
        <v>0.99316112933783096</v>
      </c>
      <c r="I315" t="str">
        <f>IF(OR(Table1[[#This Row],[Percent on Campus sixth sixweek]]&gt;=Table1[[#This Row],[% on Campus]],Table1[[#This Row],[Percent on Campus sixth sixweek]]&gt;=0.8),"YES","NO")</f>
        <v>YES</v>
      </c>
    </row>
    <row r="316" spans="1:9" x14ac:dyDescent="0.3">
      <c r="A316" s="16">
        <v>61912</v>
      </c>
      <c r="B316" t="s">
        <v>1556</v>
      </c>
      <c r="C316">
        <v>3143</v>
      </c>
      <c r="D316">
        <v>3862</v>
      </c>
      <c r="E316" s="19">
        <f>TRUNC(Table1[[#This Row],[On Campus Enrollment]]/Table1[[#This Row],[Total Number of Students]],3)</f>
        <v>0.81299999999999994</v>
      </c>
      <c r="F316">
        <v>3094</v>
      </c>
      <c r="G316">
        <v>3568</v>
      </c>
      <c r="H316" s="19">
        <f>Table1[[#This Row],[Total students on campus in 6th sixweek period]]/Table1[[#This Row],[Total Students in 6th sixweek period]]</f>
        <v>0.86715246636771304</v>
      </c>
      <c r="I316" t="str">
        <f>IF(OR(Table1[[#This Row],[Percent on Campus sixth sixweek]]&gt;=Table1[[#This Row],[% on Campus]],Table1[[#This Row],[Percent on Campus sixth sixweek]]&gt;=0.8),"YES","NO")</f>
        <v>YES</v>
      </c>
    </row>
    <row r="317" spans="1:9" x14ac:dyDescent="0.3">
      <c r="A317" s="16">
        <v>61914</v>
      </c>
      <c r="B317" t="s">
        <v>1557</v>
      </c>
      <c r="C317">
        <v>6075</v>
      </c>
      <c r="D317">
        <v>8090</v>
      </c>
      <c r="E317" s="19">
        <f>TRUNC(Table1[[#This Row],[On Campus Enrollment]]/Table1[[#This Row],[Total Number of Students]],3)</f>
        <v>0.75</v>
      </c>
      <c r="F317">
        <v>7996</v>
      </c>
      <c r="G317">
        <v>8048</v>
      </c>
      <c r="H317" s="19">
        <f>Table1[[#This Row],[Total students on campus in 6th sixweek period]]/Table1[[#This Row],[Total Students in 6th sixweek period]]</f>
        <v>0.99353876739562619</v>
      </c>
      <c r="I317" t="str">
        <f>IF(OR(Table1[[#This Row],[Percent on Campus sixth sixweek]]&gt;=Table1[[#This Row],[% on Campus]],Table1[[#This Row],[Percent on Campus sixth sixweek]]&gt;=0.8),"YES","NO")</f>
        <v>YES</v>
      </c>
    </row>
    <row r="318" spans="1:9" x14ac:dyDescent="0.3">
      <c r="A318" s="16">
        <v>62901</v>
      </c>
      <c r="B318" t="s">
        <v>1558</v>
      </c>
      <c r="C318">
        <v>1901</v>
      </c>
      <c r="D318">
        <v>1901</v>
      </c>
      <c r="E318" s="19">
        <f>TRUNC(Table1[[#This Row],[On Campus Enrollment]]/Table1[[#This Row],[Total Number of Students]],3)</f>
        <v>1</v>
      </c>
      <c r="F318">
        <v>1863</v>
      </c>
      <c r="G318">
        <v>1909</v>
      </c>
      <c r="H318" s="19">
        <f>Table1[[#This Row],[Total students on campus in 6th sixweek period]]/Table1[[#This Row],[Total Students in 6th sixweek period]]</f>
        <v>0.97590361445783136</v>
      </c>
      <c r="I318" t="str">
        <f>IF(OR(Table1[[#This Row],[Percent on Campus sixth sixweek]]&gt;=Table1[[#This Row],[% on Campus]],Table1[[#This Row],[Percent on Campus sixth sixweek]]&gt;=0.8),"YES","NO")</f>
        <v>YES</v>
      </c>
    </row>
    <row r="319" spans="1:9" x14ac:dyDescent="0.3">
      <c r="A319" s="16">
        <v>62902</v>
      </c>
      <c r="B319" t="s">
        <v>1559</v>
      </c>
      <c r="C319">
        <v>132</v>
      </c>
      <c r="D319">
        <v>133</v>
      </c>
      <c r="E319" s="19">
        <f>TRUNC(Table1[[#This Row],[On Campus Enrollment]]/Table1[[#This Row],[Total Number of Students]],3)</f>
        <v>0.99199999999999999</v>
      </c>
      <c r="F319">
        <v>134</v>
      </c>
      <c r="G319">
        <v>134</v>
      </c>
      <c r="H319" s="19">
        <f>Table1[[#This Row],[Total students on campus in 6th sixweek period]]/Table1[[#This Row],[Total Students in 6th sixweek period]]</f>
        <v>1</v>
      </c>
      <c r="I319" t="str">
        <f>IF(OR(Table1[[#This Row],[Percent on Campus sixth sixweek]]&gt;=Table1[[#This Row],[% on Campus]],Table1[[#This Row],[Percent on Campus sixth sixweek]]&gt;=0.8),"YES","NO")</f>
        <v>YES</v>
      </c>
    </row>
    <row r="320" spans="1:9" x14ac:dyDescent="0.3">
      <c r="A320" s="16">
        <v>62903</v>
      </c>
      <c r="B320" t="s">
        <v>1560</v>
      </c>
      <c r="C320">
        <v>1449</v>
      </c>
      <c r="D320">
        <v>1468</v>
      </c>
      <c r="E320" s="19">
        <f>TRUNC(Table1[[#This Row],[On Campus Enrollment]]/Table1[[#This Row],[Total Number of Students]],3)</f>
        <v>0.98699999999999999</v>
      </c>
      <c r="F320">
        <v>1465</v>
      </c>
      <c r="G320">
        <v>1490</v>
      </c>
      <c r="H320" s="19">
        <f>Table1[[#This Row],[Total students on campus in 6th sixweek period]]/Table1[[#This Row],[Total Students in 6th sixweek period]]</f>
        <v>0.98322147651006708</v>
      </c>
      <c r="I320" t="str">
        <f>IF(OR(Table1[[#This Row],[Percent on Campus sixth sixweek]]&gt;=Table1[[#This Row],[% on Campus]],Table1[[#This Row],[Percent on Campus sixth sixweek]]&gt;=0.8),"YES","NO")</f>
        <v>YES</v>
      </c>
    </row>
    <row r="321" spans="1:9" x14ac:dyDescent="0.3">
      <c r="A321" s="16">
        <v>62904</v>
      </c>
      <c r="B321" t="s">
        <v>1561</v>
      </c>
      <c r="C321">
        <v>512</v>
      </c>
      <c r="D321">
        <v>516</v>
      </c>
      <c r="E321" s="19">
        <f>TRUNC(Table1[[#This Row],[On Campus Enrollment]]/Table1[[#This Row],[Total Number of Students]],3)</f>
        <v>0.99199999999999999</v>
      </c>
      <c r="F321">
        <v>522</v>
      </c>
      <c r="G321">
        <v>524</v>
      </c>
      <c r="H321" s="19">
        <f>Table1[[#This Row],[Total students on campus in 6th sixweek period]]/Table1[[#This Row],[Total Students in 6th sixweek period]]</f>
        <v>0.99618320610687028</v>
      </c>
      <c r="I321" t="str">
        <f>IF(OR(Table1[[#This Row],[Percent on Campus sixth sixweek]]&gt;=Table1[[#This Row],[% on Campus]],Table1[[#This Row],[Percent on Campus sixth sixweek]]&gt;=0.8),"YES","NO")</f>
        <v>YES</v>
      </c>
    </row>
    <row r="322" spans="1:9" x14ac:dyDescent="0.3">
      <c r="A322" s="16">
        <v>62905</v>
      </c>
      <c r="B322" t="s">
        <v>1562</v>
      </c>
      <c r="C322">
        <v>61</v>
      </c>
      <c r="D322">
        <v>61</v>
      </c>
      <c r="E322" s="19">
        <f>TRUNC(Table1[[#This Row],[On Campus Enrollment]]/Table1[[#This Row],[Total Number of Students]],3)</f>
        <v>1</v>
      </c>
      <c r="F322">
        <v>65</v>
      </c>
      <c r="G322">
        <v>65</v>
      </c>
      <c r="H322" s="19">
        <f>Table1[[#This Row],[Total students on campus in 6th sixweek period]]/Table1[[#This Row],[Total Students in 6th sixweek period]]</f>
        <v>1</v>
      </c>
      <c r="I322" t="str">
        <f>IF(OR(Table1[[#This Row],[Percent on Campus sixth sixweek]]&gt;=Table1[[#This Row],[% on Campus]],Table1[[#This Row],[Percent on Campus sixth sixweek]]&gt;=0.8),"YES","NO")</f>
        <v>YES</v>
      </c>
    </row>
    <row r="323" spans="1:9" x14ac:dyDescent="0.3">
      <c r="A323" s="16">
        <v>62906</v>
      </c>
      <c r="B323" t="s">
        <v>1563</v>
      </c>
      <c r="C323">
        <v>157</v>
      </c>
      <c r="D323">
        <v>159</v>
      </c>
      <c r="E323" s="19">
        <f>TRUNC(Table1[[#This Row],[On Campus Enrollment]]/Table1[[#This Row],[Total Number of Students]],3)</f>
        <v>0.98699999999999999</v>
      </c>
      <c r="F323">
        <v>160</v>
      </c>
      <c r="G323">
        <v>161</v>
      </c>
      <c r="H323" s="19">
        <f>Table1[[#This Row],[Total students on campus in 6th sixweek period]]/Table1[[#This Row],[Total Students in 6th sixweek period]]</f>
        <v>0.99378881987577639</v>
      </c>
      <c r="I323" t="str">
        <f>IF(OR(Table1[[#This Row],[Percent on Campus sixth sixweek]]&gt;=Table1[[#This Row],[% on Campus]],Table1[[#This Row],[Percent on Campus sixth sixweek]]&gt;=0.8),"YES","NO")</f>
        <v>YES</v>
      </c>
    </row>
    <row r="324" spans="1:9" x14ac:dyDescent="0.3">
      <c r="A324" s="16">
        <v>63903</v>
      </c>
      <c r="B324" t="s">
        <v>1564</v>
      </c>
      <c r="C324">
        <v>215</v>
      </c>
      <c r="D324">
        <v>236</v>
      </c>
      <c r="E324" s="19">
        <f>TRUNC(Table1[[#This Row],[On Campus Enrollment]]/Table1[[#This Row],[Total Number of Students]],3)</f>
        <v>0.91100000000000003</v>
      </c>
      <c r="F324">
        <v>215</v>
      </c>
      <c r="G324">
        <v>224</v>
      </c>
      <c r="H324" s="19">
        <f>Table1[[#This Row],[Total students on campus in 6th sixweek period]]/Table1[[#This Row],[Total Students in 6th sixweek period]]</f>
        <v>0.9598214285714286</v>
      </c>
      <c r="I324" t="str">
        <f>IF(OR(Table1[[#This Row],[Percent on Campus sixth sixweek]]&gt;=Table1[[#This Row],[% on Campus]],Table1[[#This Row],[Percent on Campus sixth sixweek]]&gt;=0.8),"YES","NO")</f>
        <v>YES</v>
      </c>
    </row>
    <row r="325" spans="1:9" x14ac:dyDescent="0.3">
      <c r="A325" s="16">
        <v>63906</v>
      </c>
      <c r="B325" t="s">
        <v>1565</v>
      </c>
      <c r="C325">
        <v>86</v>
      </c>
      <c r="D325">
        <v>89</v>
      </c>
      <c r="E325" s="19">
        <f>TRUNC(Table1[[#This Row],[On Campus Enrollment]]/Table1[[#This Row],[Total Number of Students]],3)</f>
        <v>0.96599999999999997</v>
      </c>
      <c r="F325">
        <v>91</v>
      </c>
      <c r="G325">
        <v>91</v>
      </c>
      <c r="H325" s="19">
        <f>Table1[[#This Row],[Total students on campus in 6th sixweek period]]/Table1[[#This Row],[Total Students in 6th sixweek period]]</f>
        <v>1</v>
      </c>
      <c r="I325" t="str">
        <f>IF(OR(Table1[[#This Row],[Percent on Campus sixth sixweek]]&gt;=Table1[[#This Row],[% on Campus]],Table1[[#This Row],[Percent on Campus sixth sixweek]]&gt;=0.8),"YES","NO")</f>
        <v>YES</v>
      </c>
    </row>
    <row r="326" spans="1:9" x14ac:dyDescent="0.3">
      <c r="A326" s="16">
        <v>64903</v>
      </c>
      <c r="B326" t="s">
        <v>1566</v>
      </c>
      <c r="C326">
        <v>312</v>
      </c>
      <c r="D326">
        <v>2048</v>
      </c>
      <c r="E326" s="19">
        <f>TRUNC(Table1[[#This Row],[On Campus Enrollment]]/Table1[[#This Row],[Total Number of Students]],3)</f>
        <v>0.152</v>
      </c>
      <c r="F326">
        <v>671</v>
      </c>
      <c r="G326">
        <v>1679</v>
      </c>
      <c r="H326" s="19">
        <f>Table1[[#This Row],[Total students on campus in 6th sixweek period]]/Table1[[#This Row],[Total Students in 6th sixweek period]]</f>
        <v>0.39964264443120906</v>
      </c>
      <c r="I326" t="str">
        <f>IF(OR(Table1[[#This Row],[Percent on Campus sixth sixweek]]&gt;=Table1[[#This Row],[% on Campus]],Table1[[#This Row],[Percent on Campus sixth sixweek]]&gt;=0.8),"YES","NO")</f>
        <v>YES</v>
      </c>
    </row>
    <row r="327" spans="1:9" x14ac:dyDescent="0.3">
      <c r="A327" s="16">
        <v>65901</v>
      </c>
      <c r="B327" t="s">
        <v>1567</v>
      </c>
      <c r="C327">
        <v>421</v>
      </c>
      <c r="D327">
        <v>427</v>
      </c>
      <c r="E327" s="19">
        <f>TRUNC(Table1[[#This Row],[On Campus Enrollment]]/Table1[[#This Row],[Total Number of Students]],3)</f>
        <v>0.98499999999999999</v>
      </c>
      <c r="F327">
        <v>413</v>
      </c>
      <c r="G327">
        <v>417</v>
      </c>
      <c r="H327" s="19">
        <f>Table1[[#This Row],[Total students on campus in 6th sixweek period]]/Table1[[#This Row],[Total Students in 6th sixweek period]]</f>
        <v>0.99040767386091122</v>
      </c>
      <c r="I327" t="str">
        <f>IF(OR(Table1[[#This Row],[Percent on Campus sixth sixweek]]&gt;=Table1[[#This Row],[% on Campus]],Table1[[#This Row],[Percent on Campus sixth sixweek]]&gt;=0.8),"YES","NO")</f>
        <v>YES</v>
      </c>
    </row>
    <row r="328" spans="1:9" x14ac:dyDescent="0.3">
      <c r="A328" s="16">
        <v>65902</v>
      </c>
      <c r="B328" t="s">
        <v>1568</v>
      </c>
      <c r="C328">
        <v>103</v>
      </c>
      <c r="D328">
        <v>111</v>
      </c>
      <c r="E328" s="19">
        <f>TRUNC(Table1[[#This Row],[On Campus Enrollment]]/Table1[[#This Row],[Total Number of Students]],3)</f>
        <v>0.92700000000000005</v>
      </c>
      <c r="F328">
        <v>123</v>
      </c>
      <c r="G328">
        <v>125</v>
      </c>
      <c r="H328" s="19">
        <f>Table1[[#This Row],[Total students on campus in 6th sixweek period]]/Table1[[#This Row],[Total Students in 6th sixweek period]]</f>
        <v>0.98399999999999999</v>
      </c>
      <c r="I328" t="str">
        <f>IF(OR(Table1[[#This Row],[Percent on Campus sixth sixweek]]&gt;=Table1[[#This Row],[% on Campus]],Table1[[#This Row],[Percent on Campus sixth sixweek]]&gt;=0.8),"YES","NO")</f>
        <v>YES</v>
      </c>
    </row>
    <row r="329" spans="1:9" x14ac:dyDescent="0.3">
      <c r="A329" s="16">
        <v>66005</v>
      </c>
      <c r="B329" t="s">
        <v>1569</v>
      </c>
      <c r="C329">
        <v>26</v>
      </c>
      <c r="D329">
        <v>44</v>
      </c>
      <c r="E329" s="19">
        <f>TRUNC(Table1[[#This Row],[On Campus Enrollment]]/Table1[[#This Row],[Total Number of Students]],3)</f>
        <v>0.59</v>
      </c>
      <c r="F329">
        <v>34</v>
      </c>
      <c r="G329">
        <v>47</v>
      </c>
      <c r="H329" s="19">
        <f>Table1[[#This Row],[Total students on campus in 6th sixweek period]]/Table1[[#This Row],[Total Students in 6th sixweek period]]</f>
        <v>0.72340425531914898</v>
      </c>
      <c r="I329" t="str">
        <f>IF(OR(Table1[[#This Row],[Percent on Campus sixth sixweek]]&gt;=Table1[[#This Row],[% on Campus]],Table1[[#This Row],[Percent on Campus sixth sixweek]]&gt;=0.8),"YES","NO")</f>
        <v>YES</v>
      </c>
    </row>
    <row r="330" spans="1:9" x14ac:dyDescent="0.3">
      <c r="A330" s="16">
        <v>66901</v>
      </c>
      <c r="B330" t="s">
        <v>1570</v>
      </c>
      <c r="C330">
        <v>0</v>
      </c>
      <c r="D330">
        <v>253</v>
      </c>
      <c r="E330" s="19">
        <f>TRUNC(Table1[[#This Row],[On Campus Enrollment]]/Table1[[#This Row],[Total Number of Students]],3)</f>
        <v>0</v>
      </c>
      <c r="F330">
        <v>216</v>
      </c>
      <c r="G330">
        <v>240</v>
      </c>
      <c r="H330" s="19">
        <f>Table1[[#This Row],[Total students on campus in 6th sixweek period]]/Table1[[#This Row],[Total Students in 6th sixweek period]]</f>
        <v>0.9</v>
      </c>
      <c r="I330" t="str">
        <f>IF(OR(Table1[[#This Row],[Percent on Campus sixth sixweek]]&gt;=Table1[[#This Row],[% on Campus]],Table1[[#This Row],[Percent on Campus sixth sixweek]]&gt;=0.8),"YES","NO")</f>
        <v>YES</v>
      </c>
    </row>
    <row r="331" spans="1:9" x14ac:dyDescent="0.3">
      <c r="A331" s="16">
        <v>66902</v>
      </c>
      <c r="B331" t="s">
        <v>1571</v>
      </c>
      <c r="C331">
        <v>410</v>
      </c>
      <c r="D331">
        <v>1480</v>
      </c>
      <c r="E331" s="19">
        <f>TRUNC(Table1[[#This Row],[On Campus Enrollment]]/Table1[[#This Row],[Total Number of Students]],3)</f>
        <v>0.27700000000000002</v>
      </c>
      <c r="F331">
        <v>1298</v>
      </c>
      <c r="G331">
        <v>1457</v>
      </c>
      <c r="H331" s="19">
        <f>Table1[[#This Row],[Total students on campus in 6th sixweek period]]/Table1[[#This Row],[Total Students in 6th sixweek period]]</f>
        <v>0.8908716540837337</v>
      </c>
      <c r="I331" t="str">
        <f>IF(OR(Table1[[#This Row],[Percent on Campus sixth sixweek]]&gt;=Table1[[#This Row],[% on Campus]],Table1[[#This Row],[Percent on Campus sixth sixweek]]&gt;=0.8),"YES","NO")</f>
        <v>YES</v>
      </c>
    </row>
    <row r="332" spans="1:9" x14ac:dyDescent="0.3">
      <c r="A332" s="16">
        <v>66903</v>
      </c>
      <c r="B332" t="s">
        <v>1572</v>
      </c>
      <c r="C332">
        <v>544</v>
      </c>
      <c r="D332">
        <v>765</v>
      </c>
      <c r="E332" s="19">
        <f>TRUNC(Table1[[#This Row],[On Campus Enrollment]]/Table1[[#This Row],[Total Number of Students]],3)</f>
        <v>0.71099999999999997</v>
      </c>
      <c r="F332">
        <v>697</v>
      </c>
      <c r="G332">
        <v>761</v>
      </c>
      <c r="H332" s="19">
        <f>Table1[[#This Row],[Total students on campus in 6th sixweek period]]/Table1[[#This Row],[Total Students in 6th sixweek period]]</f>
        <v>0.91590013140604465</v>
      </c>
      <c r="I332" t="str">
        <f>IF(OR(Table1[[#This Row],[Percent on Campus sixth sixweek]]&gt;=Table1[[#This Row],[% on Campus]],Table1[[#This Row],[Percent on Campus sixth sixweek]]&gt;=0.8),"YES","NO")</f>
        <v>YES</v>
      </c>
    </row>
    <row r="333" spans="1:9" x14ac:dyDescent="0.3">
      <c r="A333" s="16">
        <v>67902</v>
      </c>
      <c r="B333" t="s">
        <v>1573</v>
      </c>
      <c r="C333">
        <v>796</v>
      </c>
      <c r="D333">
        <v>837</v>
      </c>
      <c r="E333" s="19">
        <f>TRUNC(Table1[[#This Row],[On Campus Enrollment]]/Table1[[#This Row],[Total Number of Students]],3)</f>
        <v>0.95099999999999996</v>
      </c>
      <c r="F333">
        <v>804</v>
      </c>
      <c r="G333">
        <v>817</v>
      </c>
      <c r="H333" s="19">
        <f>Table1[[#This Row],[Total students on campus in 6th sixweek period]]/Table1[[#This Row],[Total Students in 6th sixweek period]]</f>
        <v>0.98408812729498163</v>
      </c>
      <c r="I333" t="str">
        <f>IF(OR(Table1[[#This Row],[Percent on Campus sixth sixweek]]&gt;=Table1[[#This Row],[% on Campus]],Table1[[#This Row],[Percent on Campus sixth sixweek]]&gt;=0.8),"YES","NO")</f>
        <v>YES</v>
      </c>
    </row>
    <row r="334" spans="1:9" x14ac:dyDescent="0.3">
      <c r="A334" s="16">
        <v>67903</v>
      </c>
      <c r="B334" t="s">
        <v>1574</v>
      </c>
      <c r="C334">
        <v>1007</v>
      </c>
      <c r="D334">
        <v>1062</v>
      </c>
      <c r="E334" s="19">
        <f>TRUNC(Table1[[#This Row],[On Campus Enrollment]]/Table1[[#This Row],[Total Number of Students]],3)</f>
        <v>0.94799999999999995</v>
      </c>
      <c r="F334">
        <v>1000</v>
      </c>
      <c r="G334">
        <v>1063</v>
      </c>
      <c r="H334" s="19">
        <f>Table1[[#This Row],[Total students on campus in 6th sixweek period]]/Table1[[#This Row],[Total Students in 6th sixweek period]]</f>
        <v>0.94073377234242705</v>
      </c>
      <c r="I334" t="str">
        <f>IF(OR(Table1[[#This Row],[Percent on Campus sixth sixweek]]&gt;=Table1[[#This Row],[% on Campus]],Table1[[#This Row],[Percent on Campus sixth sixweek]]&gt;=0.8),"YES","NO")</f>
        <v>YES</v>
      </c>
    </row>
    <row r="335" spans="1:9" x14ac:dyDescent="0.3">
      <c r="A335" s="16">
        <v>67904</v>
      </c>
      <c r="B335" t="s">
        <v>1575</v>
      </c>
      <c r="C335">
        <v>251</v>
      </c>
      <c r="D335">
        <v>275</v>
      </c>
      <c r="E335" s="19">
        <f>TRUNC(Table1[[#This Row],[On Campus Enrollment]]/Table1[[#This Row],[Total Number of Students]],3)</f>
        <v>0.91200000000000003</v>
      </c>
      <c r="F335">
        <v>259</v>
      </c>
      <c r="G335">
        <v>262</v>
      </c>
      <c r="H335" s="19">
        <f>Table1[[#This Row],[Total students on campus in 6th sixweek period]]/Table1[[#This Row],[Total Students in 6th sixweek period]]</f>
        <v>0.98854961832061072</v>
      </c>
      <c r="I335" t="str">
        <f>IF(OR(Table1[[#This Row],[Percent on Campus sixth sixweek]]&gt;=Table1[[#This Row],[% on Campus]],Table1[[#This Row],[Percent on Campus sixth sixweek]]&gt;=0.8),"YES","NO")</f>
        <v>YES</v>
      </c>
    </row>
    <row r="336" spans="1:9" x14ac:dyDescent="0.3">
      <c r="A336" s="16">
        <v>67907</v>
      </c>
      <c r="B336" t="s">
        <v>1576</v>
      </c>
      <c r="C336">
        <v>261</v>
      </c>
      <c r="D336">
        <v>348</v>
      </c>
      <c r="E336" s="19">
        <f>TRUNC(Table1[[#This Row],[On Campus Enrollment]]/Table1[[#This Row],[Total Number of Students]],3)</f>
        <v>0.75</v>
      </c>
      <c r="F336">
        <v>0</v>
      </c>
      <c r="G336">
        <v>336</v>
      </c>
      <c r="H336" s="19">
        <f>Table1[[#This Row],[Total students on campus in 6th sixweek period]]/Table1[[#This Row],[Total Students in 6th sixweek period]]</f>
        <v>0</v>
      </c>
      <c r="I336" t="str">
        <f>IF(OR(Table1[[#This Row],[Percent on Campus sixth sixweek]]&gt;=Table1[[#This Row],[% on Campus]],Table1[[#This Row],[Percent on Campus sixth sixweek]]&gt;=0.8),"YES","NO")</f>
        <v>NO</v>
      </c>
    </row>
    <row r="337" spans="1:9" x14ac:dyDescent="0.3">
      <c r="A337" s="16">
        <v>67908</v>
      </c>
      <c r="B337" t="s">
        <v>1577</v>
      </c>
      <c r="C337">
        <v>180</v>
      </c>
      <c r="D337">
        <v>183</v>
      </c>
      <c r="E337" s="19">
        <f>TRUNC(Table1[[#This Row],[On Campus Enrollment]]/Table1[[#This Row],[Total Number of Students]],3)</f>
        <v>0.98299999999999998</v>
      </c>
      <c r="F337">
        <v>167</v>
      </c>
      <c r="G337">
        <v>169</v>
      </c>
      <c r="H337" s="19">
        <f>Table1[[#This Row],[Total students on campus in 6th sixweek period]]/Table1[[#This Row],[Total Students in 6th sixweek period]]</f>
        <v>0.98816568047337283</v>
      </c>
      <c r="I337" t="str">
        <f>IF(OR(Table1[[#This Row],[Percent on Campus sixth sixweek]]&gt;=Table1[[#This Row],[% on Campus]],Table1[[#This Row],[Percent on Campus sixth sixweek]]&gt;=0.8),"YES","NO")</f>
        <v>YES</v>
      </c>
    </row>
    <row r="338" spans="1:9" x14ac:dyDescent="0.3">
      <c r="A338" s="16">
        <v>68802</v>
      </c>
      <c r="B338" t="s">
        <v>1578</v>
      </c>
      <c r="C338">
        <v>1312</v>
      </c>
      <c r="D338">
        <v>1322</v>
      </c>
      <c r="E338" s="19">
        <f>TRUNC(Table1[[#This Row],[On Campus Enrollment]]/Table1[[#This Row],[Total Number of Students]],3)</f>
        <v>0.99199999999999999</v>
      </c>
      <c r="F338">
        <v>1302</v>
      </c>
      <c r="G338">
        <v>1302</v>
      </c>
      <c r="H338" s="19">
        <f>Table1[[#This Row],[Total students on campus in 6th sixweek period]]/Table1[[#This Row],[Total Students in 6th sixweek period]]</f>
        <v>1</v>
      </c>
      <c r="I338" t="str">
        <f>IF(OR(Table1[[#This Row],[Percent on Campus sixth sixweek]]&gt;=Table1[[#This Row],[% on Campus]],Table1[[#This Row],[Percent on Campus sixth sixweek]]&gt;=0.8),"YES","NO")</f>
        <v>YES</v>
      </c>
    </row>
    <row r="339" spans="1:9" x14ac:dyDescent="0.3">
      <c r="A339" s="16">
        <v>68803</v>
      </c>
      <c r="B339" t="s">
        <v>1579</v>
      </c>
      <c r="C339">
        <v>447</v>
      </c>
      <c r="D339">
        <v>792</v>
      </c>
      <c r="E339" s="19">
        <f>TRUNC(Table1[[#This Row],[On Campus Enrollment]]/Table1[[#This Row],[Total Number of Students]],3)</f>
        <v>0.56399999999999995</v>
      </c>
      <c r="F339">
        <v>668</v>
      </c>
      <c r="G339">
        <v>766</v>
      </c>
      <c r="H339" s="19">
        <f>Table1[[#This Row],[Total students on campus in 6th sixweek period]]/Table1[[#This Row],[Total Students in 6th sixweek period]]</f>
        <v>0.87206266318537862</v>
      </c>
      <c r="I339" t="str">
        <f>IF(OR(Table1[[#This Row],[Percent on Campus sixth sixweek]]&gt;=Table1[[#This Row],[% on Campus]],Table1[[#This Row],[Percent on Campus sixth sixweek]]&gt;=0.8),"YES","NO")</f>
        <v>YES</v>
      </c>
    </row>
    <row r="340" spans="1:9" x14ac:dyDescent="0.3">
      <c r="A340" s="16">
        <v>68901</v>
      </c>
      <c r="B340" t="s">
        <v>1580</v>
      </c>
      <c r="C340">
        <v>17925</v>
      </c>
      <c r="D340">
        <v>31541</v>
      </c>
      <c r="E340" s="19">
        <f>TRUNC(Table1[[#This Row],[On Campus Enrollment]]/Table1[[#This Row],[Total Number of Students]],3)</f>
        <v>0.56799999999999995</v>
      </c>
      <c r="F340">
        <v>28540</v>
      </c>
      <c r="G340">
        <v>31064</v>
      </c>
      <c r="H340" s="19">
        <f>Table1[[#This Row],[Total students on campus in 6th sixweek period]]/Table1[[#This Row],[Total Students in 6th sixweek period]]</f>
        <v>0.91874839041977852</v>
      </c>
      <c r="I340" t="str">
        <f>IF(OR(Table1[[#This Row],[Percent on Campus sixth sixweek]]&gt;=Table1[[#This Row],[% on Campus]],Table1[[#This Row],[Percent on Campus sixth sixweek]]&gt;=0.8),"YES","NO")</f>
        <v>YES</v>
      </c>
    </row>
    <row r="341" spans="1:9" x14ac:dyDescent="0.3">
      <c r="A341" s="16">
        <v>69901</v>
      </c>
      <c r="B341" t="s">
        <v>1581</v>
      </c>
      <c r="C341">
        <v>119</v>
      </c>
      <c r="D341">
        <v>267</v>
      </c>
      <c r="E341" s="19">
        <f>TRUNC(Table1[[#This Row],[On Campus Enrollment]]/Table1[[#This Row],[Total Number of Students]],3)</f>
        <v>0.44500000000000001</v>
      </c>
      <c r="F341">
        <v>256</v>
      </c>
      <c r="G341">
        <v>258</v>
      </c>
      <c r="H341" s="19">
        <f>Table1[[#This Row],[Total students on campus in 6th sixweek period]]/Table1[[#This Row],[Total Students in 6th sixweek period]]</f>
        <v>0.99224806201550386</v>
      </c>
      <c r="I341" t="str">
        <f>IF(OR(Table1[[#This Row],[Percent on Campus sixth sixweek]]&gt;=Table1[[#This Row],[% on Campus]],Table1[[#This Row],[Percent on Campus sixth sixweek]]&gt;=0.8),"YES","NO")</f>
        <v>YES</v>
      </c>
    </row>
    <row r="342" spans="1:9" x14ac:dyDescent="0.3">
      <c r="A342" s="16">
        <v>69902</v>
      </c>
      <c r="B342" t="s">
        <v>1582</v>
      </c>
      <c r="C342">
        <v>233</v>
      </c>
      <c r="D342">
        <v>257</v>
      </c>
      <c r="E342" s="19">
        <f>TRUNC(Table1[[#This Row],[On Campus Enrollment]]/Table1[[#This Row],[Total Number of Students]],3)</f>
        <v>0.90600000000000003</v>
      </c>
      <c r="F342">
        <v>248</v>
      </c>
      <c r="G342">
        <v>250</v>
      </c>
      <c r="H342" s="19">
        <f>Table1[[#This Row],[Total students on campus in 6th sixweek period]]/Table1[[#This Row],[Total Students in 6th sixweek period]]</f>
        <v>0.99199999999999999</v>
      </c>
      <c r="I342" t="str">
        <f>IF(OR(Table1[[#This Row],[Percent on Campus sixth sixweek]]&gt;=Table1[[#This Row],[% on Campus]],Table1[[#This Row],[Percent on Campus sixth sixweek]]&gt;=0.8),"YES","NO")</f>
        <v>YES</v>
      </c>
    </row>
    <row r="343" spans="1:9" x14ac:dyDescent="0.3">
      <c r="A343" s="16">
        <v>70801</v>
      </c>
      <c r="B343" t="s">
        <v>1583</v>
      </c>
      <c r="C343">
        <v>1325</v>
      </c>
      <c r="D343">
        <v>2678</v>
      </c>
      <c r="E343" s="19">
        <f>TRUNC(Table1[[#This Row],[On Campus Enrollment]]/Table1[[#This Row],[Total Number of Students]],3)</f>
        <v>0.49399999999999999</v>
      </c>
      <c r="F343">
        <v>2555</v>
      </c>
      <c r="G343">
        <v>2572</v>
      </c>
      <c r="H343" s="19">
        <f>Table1[[#This Row],[Total students on campus in 6th sixweek period]]/Table1[[#This Row],[Total Students in 6th sixweek period]]</f>
        <v>0.99339035769828932</v>
      </c>
      <c r="I343" t="str">
        <f>IF(OR(Table1[[#This Row],[Percent on Campus sixth sixweek]]&gt;=Table1[[#This Row],[% on Campus]],Table1[[#This Row],[Percent on Campus sixth sixweek]]&gt;=0.8),"YES","NO")</f>
        <v>YES</v>
      </c>
    </row>
    <row r="344" spans="1:9" x14ac:dyDescent="0.3">
      <c r="A344" s="16">
        <v>70901</v>
      </c>
      <c r="B344" t="s">
        <v>1584</v>
      </c>
      <c r="C344">
        <v>291</v>
      </c>
      <c r="D344">
        <v>332</v>
      </c>
      <c r="E344" s="19">
        <f>TRUNC(Table1[[#This Row],[On Campus Enrollment]]/Table1[[#This Row],[Total Number of Students]],3)</f>
        <v>0.876</v>
      </c>
      <c r="F344">
        <v>334</v>
      </c>
      <c r="G344">
        <v>335</v>
      </c>
      <c r="H344" s="19">
        <f>Table1[[#This Row],[Total students on campus in 6th sixweek period]]/Table1[[#This Row],[Total Students in 6th sixweek period]]</f>
        <v>0.9970149253731343</v>
      </c>
      <c r="I344" t="str">
        <f>IF(OR(Table1[[#This Row],[Percent on Campus sixth sixweek]]&gt;=Table1[[#This Row],[% on Campus]],Table1[[#This Row],[Percent on Campus sixth sixweek]]&gt;=0.8),"YES","NO")</f>
        <v>YES</v>
      </c>
    </row>
    <row r="345" spans="1:9" x14ac:dyDescent="0.3">
      <c r="A345" s="16">
        <v>70903</v>
      </c>
      <c r="B345" t="s">
        <v>1585</v>
      </c>
      <c r="C345">
        <v>4344</v>
      </c>
      <c r="D345">
        <v>5798</v>
      </c>
      <c r="E345" s="19">
        <f>TRUNC(Table1[[#This Row],[On Campus Enrollment]]/Table1[[#This Row],[Total Number of Students]],3)</f>
        <v>0.749</v>
      </c>
      <c r="F345">
        <v>5560</v>
      </c>
      <c r="G345">
        <v>5708</v>
      </c>
      <c r="H345" s="19">
        <f>Table1[[#This Row],[Total students on campus in 6th sixweek period]]/Table1[[#This Row],[Total Students in 6th sixweek period]]</f>
        <v>0.97407147862648913</v>
      </c>
      <c r="I345" t="str">
        <f>IF(OR(Table1[[#This Row],[Percent on Campus sixth sixweek]]&gt;=Table1[[#This Row],[% on Campus]],Table1[[#This Row],[Percent on Campus sixth sixweek]]&gt;=0.8),"YES","NO")</f>
        <v>YES</v>
      </c>
    </row>
    <row r="346" spans="1:9" x14ac:dyDescent="0.3">
      <c r="A346" s="16">
        <v>70905</v>
      </c>
      <c r="B346" t="s">
        <v>1586</v>
      </c>
      <c r="C346">
        <v>1716</v>
      </c>
      <c r="D346">
        <v>2564</v>
      </c>
      <c r="E346" s="19">
        <f>TRUNC(Table1[[#This Row],[On Campus Enrollment]]/Table1[[#This Row],[Total Number of Students]],3)</f>
        <v>0.66900000000000004</v>
      </c>
      <c r="F346">
        <v>2268</v>
      </c>
      <c r="G346">
        <v>2483</v>
      </c>
      <c r="H346" s="19">
        <f>Table1[[#This Row],[Total students on campus in 6th sixweek period]]/Table1[[#This Row],[Total Students in 6th sixweek period]]</f>
        <v>0.91341119613370925</v>
      </c>
      <c r="I346" t="str">
        <f>IF(OR(Table1[[#This Row],[Percent on Campus sixth sixweek]]&gt;=Table1[[#This Row],[% on Campus]],Table1[[#This Row],[Percent on Campus sixth sixweek]]&gt;=0.8),"YES","NO")</f>
        <v>YES</v>
      </c>
    </row>
    <row r="347" spans="1:9" x14ac:dyDescent="0.3">
      <c r="A347" s="16">
        <v>70907</v>
      </c>
      <c r="B347" t="s">
        <v>1587</v>
      </c>
      <c r="C347">
        <v>553</v>
      </c>
      <c r="D347">
        <v>615</v>
      </c>
      <c r="E347" s="19">
        <f>TRUNC(Table1[[#This Row],[On Campus Enrollment]]/Table1[[#This Row],[Total Number of Students]],3)</f>
        <v>0.89900000000000002</v>
      </c>
      <c r="F347">
        <v>576</v>
      </c>
      <c r="G347">
        <v>611</v>
      </c>
      <c r="H347" s="19">
        <f>Table1[[#This Row],[Total students on campus in 6th sixweek period]]/Table1[[#This Row],[Total Students in 6th sixweek period]]</f>
        <v>0.94271685761047463</v>
      </c>
      <c r="I347" t="str">
        <f>IF(OR(Table1[[#This Row],[Percent on Campus sixth sixweek]]&gt;=Table1[[#This Row],[% on Campus]],Table1[[#This Row],[Percent on Campus sixth sixweek]]&gt;=0.8),"YES","NO")</f>
        <v>YES</v>
      </c>
    </row>
    <row r="348" spans="1:9" x14ac:dyDescent="0.3">
      <c r="A348" s="16">
        <v>70908</v>
      </c>
      <c r="B348" t="s">
        <v>1588</v>
      </c>
      <c r="C348">
        <v>7801</v>
      </c>
      <c r="D348">
        <v>9798</v>
      </c>
      <c r="E348" s="19">
        <f>TRUNC(Table1[[#This Row],[On Campus Enrollment]]/Table1[[#This Row],[Total Number of Students]],3)</f>
        <v>0.79600000000000004</v>
      </c>
      <c r="F348">
        <v>8746</v>
      </c>
      <c r="G348">
        <v>9821</v>
      </c>
      <c r="H348" s="19">
        <f>Table1[[#This Row],[Total students on campus in 6th sixweek period]]/Table1[[#This Row],[Total Students in 6th sixweek period]]</f>
        <v>0.89054067813868243</v>
      </c>
      <c r="I348" t="str">
        <f>IF(OR(Table1[[#This Row],[Percent on Campus sixth sixweek]]&gt;=Table1[[#This Row],[% on Campus]],Table1[[#This Row],[Percent on Campus sixth sixweek]]&gt;=0.8),"YES","NO")</f>
        <v>YES</v>
      </c>
    </row>
    <row r="349" spans="1:9" x14ac:dyDescent="0.3">
      <c r="A349" s="16">
        <v>70909</v>
      </c>
      <c r="B349" t="s">
        <v>1589</v>
      </c>
      <c r="C349">
        <v>219</v>
      </c>
      <c r="D349">
        <v>244</v>
      </c>
      <c r="E349" s="19">
        <f>TRUNC(Table1[[#This Row],[On Campus Enrollment]]/Table1[[#This Row],[Total Number of Students]],3)</f>
        <v>0.89700000000000002</v>
      </c>
      <c r="F349">
        <v>224</v>
      </c>
      <c r="G349">
        <v>241</v>
      </c>
      <c r="H349" s="19">
        <f>Table1[[#This Row],[Total students on campus in 6th sixweek period]]/Table1[[#This Row],[Total Students in 6th sixweek period]]</f>
        <v>0.9294605809128631</v>
      </c>
      <c r="I349" t="str">
        <f>IF(OR(Table1[[#This Row],[Percent on Campus sixth sixweek]]&gt;=Table1[[#This Row],[% on Campus]],Table1[[#This Row],[Percent on Campus sixth sixweek]]&gt;=0.8),"YES","NO")</f>
        <v>YES</v>
      </c>
    </row>
    <row r="350" spans="1:9" x14ac:dyDescent="0.3">
      <c r="A350" s="16">
        <v>70910</v>
      </c>
      <c r="B350" t="s">
        <v>1590</v>
      </c>
      <c r="C350">
        <v>1157</v>
      </c>
      <c r="D350">
        <v>1237</v>
      </c>
      <c r="E350" s="19">
        <f>TRUNC(Table1[[#This Row],[On Campus Enrollment]]/Table1[[#This Row],[Total Number of Students]],3)</f>
        <v>0.93500000000000005</v>
      </c>
      <c r="F350">
        <v>1210</v>
      </c>
      <c r="G350">
        <v>1223</v>
      </c>
      <c r="H350" s="19">
        <f>Table1[[#This Row],[Total students on campus in 6th sixweek period]]/Table1[[#This Row],[Total Students in 6th sixweek period]]</f>
        <v>0.98937040065412918</v>
      </c>
      <c r="I350" t="str">
        <f>IF(OR(Table1[[#This Row],[Percent on Campus sixth sixweek]]&gt;=Table1[[#This Row],[% on Campus]],Table1[[#This Row],[Percent on Campus sixth sixweek]]&gt;=0.8),"YES","NO")</f>
        <v>YES</v>
      </c>
    </row>
    <row r="351" spans="1:9" x14ac:dyDescent="0.3">
      <c r="A351" s="16">
        <v>70911</v>
      </c>
      <c r="B351" t="s">
        <v>1591</v>
      </c>
      <c r="C351">
        <v>3545</v>
      </c>
      <c r="D351">
        <v>5986</v>
      </c>
      <c r="E351" s="19">
        <f>TRUNC(Table1[[#This Row],[On Campus Enrollment]]/Table1[[#This Row],[Total Number of Students]],3)</f>
        <v>0.59199999999999997</v>
      </c>
      <c r="F351">
        <v>5425</v>
      </c>
      <c r="G351">
        <v>5959</v>
      </c>
      <c r="H351" s="19">
        <f>Table1[[#This Row],[Total students on campus in 6th sixweek period]]/Table1[[#This Row],[Total Students in 6th sixweek period]]</f>
        <v>0.91038764893438495</v>
      </c>
      <c r="I351" t="str">
        <f>IF(OR(Table1[[#This Row],[Percent on Campus sixth sixweek]]&gt;=Table1[[#This Row],[% on Campus]],Table1[[#This Row],[Percent on Campus sixth sixweek]]&gt;=0.8),"YES","NO")</f>
        <v>YES</v>
      </c>
    </row>
    <row r="352" spans="1:9" x14ac:dyDescent="0.3">
      <c r="A352" s="16">
        <v>70912</v>
      </c>
      <c r="B352" t="s">
        <v>1592</v>
      </c>
      <c r="C352">
        <v>8004</v>
      </c>
      <c r="D352">
        <v>9647</v>
      </c>
      <c r="E352" s="19">
        <f>TRUNC(Table1[[#This Row],[On Campus Enrollment]]/Table1[[#This Row],[Total Number of Students]],3)</f>
        <v>0.82899999999999996</v>
      </c>
      <c r="F352">
        <v>9234</v>
      </c>
      <c r="G352">
        <v>9572</v>
      </c>
      <c r="H352" s="19">
        <f>Table1[[#This Row],[Total students on campus in 6th sixweek period]]/Table1[[#This Row],[Total Students in 6th sixweek period]]</f>
        <v>0.96468867530296698</v>
      </c>
      <c r="I352" t="str">
        <f>IF(OR(Table1[[#This Row],[Percent on Campus sixth sixweek]]&gt;=Table1[[#This Row],[% on Campus]],Table1[[#This Row],[Percent on Campus sixth sixweek]]&gt;=0.8),"YES","NO")</f>
        <v>YES</v>
      </c>
    </row>
    <row r="353" spans="1:9" x14ac:dyDescent="0.3">
      <c r="A353" s="16">
        <v>70915</v>
      </c>
      <c r="B353" t="s">
        <v>1593</v>
      </c>
      <c r="C353">
        <v>1082</v>
      </c>
      <c r="D353">
        <v>1156</v>
      </c>
      <c r="E353" s="19">
        <f>TRUNC(Table1[[#This Row],[On Campus Enrollment]]/Table1[[#This Row],[Total Number of Students]],3)</f>
        <v>0.93500000000000005</v>
      </c>
      <c r="F353">
        <v>1147</v>
      </c>
      <c r="G353">
        <v>1163</v>
      </c>
      <c r="H353" s="19">
        <f>Table1[[#This Row],[Total students on campus in 6th sixweek period]]/Table1[[#This Row],[Total Students in 6th sixweek period]]</f>
        <v>0.98624247635425621</v>
      </c>
      <c r="I353" t="str">
        <f>IF(OR(Table1[[#This Row],[Percent on Campus sixth sixweek]]&gt;=Table1[[#This Row],[% on Campus]],Table1[[#This Row],[Percent on Campus sixth sixweek]]&gt;=0.8),"YES","NO")</f>
        <v>YES</v>
      </c>
    </row>
    <row r="354" spans="1:9" x14ac:dyDescent="0.3">
      <c r="A354" s="16">
        <v>71801</v>
      </c>
      <c r="B354" t="s">
        <v>2469</v>
      </c>
      <c r="C354">
        <v>339</v>
      </c>
      <c r="D354">
        <v>1237</v>
      </c>
      <c r="E354" s="19">
        <f>TRUNC(Table1[[#This Row],[On Campus Enrollment]]/Table1[[#This Row],[Total Number of Students]],3)</f>
        <v>0.27400000000000002</v>
      </c>
      <c r="F354">
        <v>683</v>
      </c>
      <c r="G354">
        <v>1146</v>
      </c>
      <c r="H354" s="19">
        <f>Table1[[#This Row],[Total students on campus in 6th sixweek period]]/Table1[[#This Row],[Total Students in 6th sixweek period]]</f>
        <v>0.59598603839441533</v>
      </c>
      <c r="I354" t="str">
        <f>IF(OR(Table1[[#This Row],[Percent on Campus sixth sixweek]]&gt;=Table1[[#This Row],[% on Campus]],Table1[[#This Row],[Percent on Campus sixth sixweek]]&gt;=0.8),"YES","NO")</f>
        <v>YES</v>
      </c>
    </row>
    <row r="355" spans="1:9" x14ac:dyDescent="0.3">
      <c r="A355" s="16">
        <v>71803</v>
      </c>
      <c r="B355" t="s">
        <v>2470</v>
      </c>
      <c r="C355">
        <v>12</v>
      </c>
      <c r="D355">
        <v>174</v>
      </c>
      <c r="E355" s="19">
        <f>TRUNC(Table1[[#This Row],[On Campus Enrollment]]/Table1[[#This Row],[Total Number of Students]],3)</f>
        <v>6.8000000000000005E-2</v>
      </c>
      <c r="F355">
        <v>125</v>
      </c>
      <c r="G355">
        <v>227</v>
      </c>
      <c r="H355" s="19">
        <f>Table1[[#This Row],[Total students on campus in 6th sixweek period]]/Table1[[#This Row],[Total Students in 6th sixweek period]]</f>
        <v>0.5506607929515418</v>
      </c>
      <c r="I355" t="str">
        <f>IF(OR(Table1[[#This Row],[Percent on Campus sixth sixweek]]&gt;=Table1[[#This Row],[% on Campus]],Table1[[#This Row],[Percent on Campus sixth sixweek]]&gt;=0.8),"YES","NO")</f>
        <v>YES</v>
      </c>
    </row>
    <row r="356" spans="1:9" x14ac:dyDescent="0.3">
      <c r="A356" s="16">
        <v>71804</v>
      </c>
      <c r="B356" t="s">
        <v>1596</v>
      </c>
      <c r="C356">
        <v>14</v>
      </c>
      <c r="D356">
        <v>322</v>
      </c>
      <c r="E356" s="19">
        <f>TRUNC(Table1[[#This Row],[On Campus Enrollment]]/Table1[[#This Row],[Total Number of Students]],3)</f>
        <v>4.2999999999999997E-2</v>
      </c>
      <c r="F356">
        <v>71</v>
      </c>
      <c r="G356">
        <v>213</v>
      </c>
      <c r="H356" s="19">
        <f>Table1[[#This Row],[Total students on campus in 6th sixweek period]]/Table1[[#This Row],[Total Students in 6th sixweek period]]</f>
        <v>0.33333333333333331</v>
      </c>
      <c r="I356" t="str">
        <f>IF(OR(Table1[[#This Row],[Percent on Campus sixth sixweek]]&gt;=Table1[[#This Row],[% on Campus]],Table1[[#This Row],[Percent on Campus sixth sixweek]]&gt;=0.8),"YES","NO")</f>
        <v>YES</v>
      </c>
    </row>
    <row r="357" spans="1:9" x14ac:dyDescent="0.3">
      <c r="A357" s="16">
        <v>71806</v>
      </c>
      <c r="B357" t="s">
        <v>1597</v>
      </c>
      <c r="C357">
        <v>521</v>
      </c>
      <c r="D357">
        <v>4141</v>
      </c>
      <c r="E357" s="19">
        <f>TRUNC(Table1[[#This Row],[On Campus Enrollment]]/Table1[[#This Row],[Total Number of Students]],3)</f>
        <v>0.125</v>
      </c>
      <c r="F357">
        <v>1137</v>
      </c>
      <c r="G357">
        <v>2388</v>
      </c>
      <c r="H357" s="19">
        <f>Table1[[#This Row],[Total students on campus in 6th sixweek period]]/Table1[[#This Row],[Total Students in 6th sixweek period]]</f>
        <v>0.47613065326633164</v>
      </c>
      <c r="I357" t="str">
        <f>IF(OR(Table1[[#This Row],[Percent on Campus sixth sixweek]]&gt;=Table1[[#This Row],[% on Campus]],Table1[[#This Row],[Percent on Campus sixth sixweek]]&gt;=0.8),"YES","NO")</f>
        <v>YES</v>
      </c>
    </row>
    <row r="358" spans="1:9" x14ac:dyDescent="0.3">
      <c r="A358" s="16">
        <v>71807</v>
      </c>
      <c r="B358" t="s">
        <v>1598</v>
      </c>
      <c r="C358">
        <v>0</v>
      </c>
      <c r="D358">
        <v>180</v>
      </c>
      <c r="E358" s="19">
        <f>TRUNC(Table1[[#This Row],[On Campus Enrollment]]/Table1[[#This Row],[Total Number of Students]],3)</f>
        <v>0</v>
      </c>
      <c r="F358">
        <v>59</v>
      </c>
      <c r="G358">
        <v>118</v>
      </c>
      <c r="H358" s="19">
        <f>Table1[[#This Row],[Total students on campus in 6th sixweek period]]/Table1[[#This Row],[Total Students in 6th sixweek period]]</f>
        <v>0.5</v>
      </c>
      <c r="I358" t="str">
        <f>IF(OR(Table1[[#This Row],[Percent on Campus sixth sixweek]]&gt;=Table1[[#This Row],[% on Campus]],Table1[[#This Row],[Percent on Campus sixth sixweek]]&gt;=0.8),"YES","NO")</f>
        <v>YES</v>
      </c>
    </row>
    <row r="359" spans="1:9" x14ac:dyDescent="0.3">
      <c r="A359" s="16">
        <v>71809</v>
      </c>
      <c r="B359" t="s">
        <v>1599</v>
      </c>
      <c r="C359">
        <v>111</v>
      </c>
      <c r="D359">
        <v>239</v>
      </c>
      <c r="E359" s="19">
        <f>TRUNC(Table1[[#This Row],[On Campus Enrollment]]/Table1[[#This Row],[Total Number of Students]],3)</f>
        <v>0.46400000000000002</v>
      </c>
      <c r="F359">
        <v>175</v>
      </c>
      <c r="G359">
        <v>253</v>
      </c>
      <c r="H359" s="19">
        <f>Table1[[#This Row],[Total students on campus in 6th sixweek period]]/Table1[[#This Row],[Total Students in 6th sixweek period]]</f>
        <v>0.69169960474308301</v>
      </c>
      <c r="I359" t="str">
        <f>IF(OR(Table1[[#This Row],[Percent on Campus sixth sixweek]]&gt;=Table1[[#This Row],[% on Campus]],Table1[[#This Row],[Percent on Campus sixth sixweek]]&gt;=0.8),"YES","NO")</f>
        <v>YES</v>
      </c>
    </row>
    <row r="360" spans="1:9" x14ac:dyDescent="0.3">
      <c r="A360" s="16">
        <v>71810</v>
      </c>
      <c r="B360" t="s">
        <v>1600</v>
      </c>
      <c r="C360">
        <v>0</v>
      </c>
      <c r="D360">
        <v>210</v>
      </c>
      <c r="E360" s="19">
        <f>TRUNC(Table1[[#This Row],[On Campus Enrollment]]/Table1[[#This Row],[Total Number of Students]],3)</f>
        <v>0</v>
      </c>
      <c r="F360">
        <v>93</v>
      </c>
      <c r="G360">
        <v>207</v>
      </c>
      <c r="H360" s="19">
        <f>Table1[[#This Row],[Total students on campus in 6th sixweek period]]/Table1[[#This Row],[Total Students in 6th sixweek period]]</f>
        <v>0.44927536231884058</v>
      </c>
      <c r="I360" t="str">
        <f>IF(OR(Table1[[#This Row],[Percent on Campus sixth sixweek]]&gt;=Table1[[#This Row],[% on Campus]],Table1[[#This Row],[Percent on Campus sixth sixweek]]&gt;=0.8),"YES","NO")</f>
        <v>YES</v>
      </c>
    </row>
    <row r="361" spans="1:9" x14ac:dyDescent="0.3">
      <c r="A361" s="16">
        <v>71901</v>
      </c>
      <c r="B361" t="s">
        <v>1601</v>
      </c>
      <c r="C361">
        <v>0</v>
      </c>
      <c r="D361">
        <v>10596</v>
      </c>
      <c r="E361" s="19">
        <f>TRUNC(Table1[[#This Row],[On Campus Enrollment]]/Table1[[#This Row],[Total Number of Students]],3)</f>
        <v>0</v>
      </c>
      <c r="F361">
        <v>3109</v>
      </c>
      <c r="G361">
        <v>7241</v>
      </c>
      <c r="H361" s="19">
        <f>Table1[[#This Row],[Total students on campus in 6th sixweek period]]/Table1[[#This Row],[Total Students in 6th sixweek period]]</f>
        <v>0.42936058555448142</v>
      </c>
      <c r="I361" t="str">
        <f>IF(OR(Table1[[#This Row],[Percent on Campus sixth sixweek]]&gt;=Table1[[#This Row],[% on Campus]],Table1[[#This Row],[Percent on Campus sixth sixweek]]&gt;=0.8),"YES","NO")</f>
        <v>YES</v>
      </c>
    </row>
    <row r="362" spans="1:9" x14ac:dyDescent="0.3">
      <c r="A362" s="16">
        <v>71902</v>
      </c>
      <c r="B362" t="s">
        <v>1602</v>
      </c>
      <c r="C362">
        <v>17</v>
      </c>
      <c r="D362">
        <v>50381</v>
      </c>
      <c r="E362" s="19">
        <f>TRUNC(Table1[[#This Row],[On Campus Enrollment]]/Table1[[#This Row],[Total Number of Students]],3)</f>
        <v>0</v>
      </c>
      <c r="F362">
        <v>17131</v>
      </c>
      <c r="G362">
        <v>38157</v>
      </c>
      <c r="H362" s="19">
        <f>Table1[[#This Row],[Total students on campus in 6th sixweek period]]/Table1[[#This Row],[Total Students in 6th sixweek period]]</f>
        <v>0.44896087218596847</v>
      </c>
      <c r="I362" t="str">
        <f>IF(OR(Table1[[#This Row],[Percent on Campus sixth sixweek]]&gt;=Table1[[#This Row],[% on Campus]],Table1[[#This Row],[Percent on Campus sixth sixweek]]&gt;=0.8),"YES","NO")</f>
        <v>YES</v>
      </c>
    </row>
    <row r="363" spans="1:9" x14ac:dyDescent="0.3">
      <c r="A363" s="16">
        <v>71903</v>
      </c>
      <c r="B363" t="s">
        <v>1603</v>
      </c>
      <c r="C363">
        <v>-999</v>
      </c>
      <c r="D363">
        <v>2045</v>
      </c>
      <c r="E363" s="19">
        <f>TRUNC(Table1[[#This Row],[On Campus Enrollment]]/Table1[[#This Row],[Total Number of Students]],3)</f>
        <v>-0.48799999999999999</v>
      </c>
      <c r="F363">
        <v>598</v>
      </c>
      <c r="G363">
        <v>1550</v>
      </c>
      <c r="H363" s="19">
        <f>Table1[[#This Row],[Total students on campus in 6th sixweek period]]/Table1[[#This Row],[Total Students in 6th sixweek period]]</f>
        <v>0.38580645161290322</v>
      </c>
      <c r="I363" t="str">
        <f>IF(OR(Table1[[#This Row],[Percent on Campus sixth sixweek]]&gt;=Table1[[#This Row],[% on Campus]],Table1[[#This Row],[Percent on Campus sixth sixweek]]&gt;=0.8),"YES","NO")</f>
        <v>YES</v>
      </c>
    </row>
    <row r="364" spans="1:9" x14ac:dyDescent="0.3">
      <c r="A364" s="16">
        <v>71904</v>
      </c>
      <c r="B364" t="s">
        <v>1604</v>
      </c>
      <c r="C364">
        <v>-999</v>
      </c>
      <c r="D364">
        <v>3182</v>
      </c>
      <c r="E364" s="19">
        <f>TRUNC(Table1[[#This Row],[On Campus Enrollment]]/Table1[[#This Row],[Total Number of Students]],3)</f>
        <v>-0.313</v>
      </c>
      <c r="F364">
        <v>732</v>
      </c>
      <c r="G364">
        <v>2508</v>
      </c>
      <c r="H364" s="19">
        <f>Table1[[#This Row],[Total students on campus in 6th sixweek period]]/Table1[[#This Row],[Total Students in 6th sixweek period]]</f>
        <v>0.291866028708134</v>
      </c>
      <c r="I364" t="str">
        <f>IF(OR(Table1[[#This Row],[Percent on Campus sixth sixweek]]&gt;=Table1[[#This Row],[% on Campus]],Table1[[#This Row],[Percent on Campus sixth sixweek]]&gt;=0.8),"YES","NO")</f>
        <v>YES</v>
      </c>
    </row>
    <row r="365" spans="1:9" x14ac:dyDescent="0.3">
      <c r="A365" s="16">
        <v>71905</v>
      </c>
      <c r="B365" t="s">
        <v>1605</v>
      </c>
      <c r="C365">
        <v>1287</v>
      </c>
      <c r="D365">
        <v>38252</v>
      </c>
      <c r="E365" s="19">
        <f>TRUNC(Table1[[#This Row],[On Campus Enrollment]]/Table1[[#This Row],[Total Number of Students]],3)</f>
        <v>3.3000000000000002E-2</v>
      </c>
      <c r="F365">
        <v>14015</v>
      </c>
      <c r="G365">
        <v>15033</v>
      </c>
      <c r="H365" s="19">
        <f>Table1[[#This Row],[Total students on campus in 6th sixweek period]]/Table1[[#This Row],[Total Students in 6th sixweek period]]</f>
        <v>0.93228231224639124</v>
      </c>
      <c r="I365" t="str">
        <f>IF(OR(Table1[[#This Row],[Percent on Campus sixth sixweek]]&gt;=Table1[[#This Row],[% on Campus]],Table1[[#This Row],[Percent on Campus sixth sixweek]]&gt;=0.8),"YES","NO")</f>
        <v>YES</v>
      </c>
    </row>
    <row r="366" spans="1:9" x14ac:dyDescent="0.3">
      <c r="A366" s="16">
        <v>71906</v>
      </c>
      <c r="B366" t="s">
        <v>1606</v>
      </c>
      <c r="C366">
        <v>267</v>
      </c>
      <c r="D366">
        <v>774</v>
      </c>
      <c r="E366" s="19">
        <f>TRUNC(Table1[[#This Row],[On Campus Enrollment]]/Table1[[#This Row],[Total Number of Students]],3)</f>
        <v>0.34399999999999997</v>
      </c>
      <c r="F366">
        <v>485</v>
      </c>
      <c r="G366">
        <v>679</v>
      </c>
      <c r="H366" s="19">
        <f>Table1[[#This Row],[Total students on campus in 6th sixweek period]]/Table1[[#This Row],[Total Students in 6th sixweek period]]</f>
        <v>0.7142857142857143</v>
      </c>
      <c r="I366" t="str">
        <f>IF(OR(Table1[[#This Row],[Percent on Campus sixth sixweek]]&gt;=Table1[[#This Row],[% on Campus]],Table1[[#This Row],[Percent on Campus sixth sixweek]]&gt;=0.8),"YES","NO")</f>
        <v>YES</v>
      </c>
    </row>
    <row r="367" spans="1:9" x14ac:dyDescent="0.3">
      <c r="A367" s="16">
        <v>71907</v>
      </c>
      <c r="B367" t="s">
        <v>1607</v>
      </c>
      <c r="C367">
        <v>423</v>
      </c>
      <c r="D367">
        <v>6013</v>
      </c>
      <c r="E367" s="19">
        <f>TRUNC(Table1[[#This Row],[On Campus Enrollment]]/Table1[[#This Row],[Total Number of Students]],3)</f>
        <v>7.0000000000000007E-2</v>
      </c>
      <c r="F367">
        <v>2591</v>
      </c>
      <c r="G367">
        <v>5288</v>
      </c>
      <c r="H367" s="19">
        <f>Table1[[#This Row],[Total students on campus in 6th sixweek period]]/Table1[[#This Row],[Total Students in 6th sixweek period]]</f>
        <v>0.48997730711043874</v>
      </c>
      <c r="I367" t="str">
        <f>IF(OR(Table1[[#This Row],[Percent on Campus sixth sixweek]]&gt;=Table1[[#This Row],[% on Campus]],Table1[[#This Row],[Percent on Campus sixth sixweek]]&gt;=0.8),"YES","NO")</f>
        <v>YES</v>
      </c>
    </row>
    <row r="368" spans="1:9" x14ac:dyDescent="0.3">
      <c r="A368" s="16">
        <v>71908</v>
      </c>
      <c r="B368" t="s">
        <v>1608</v>
      </c>
      <c r="C368">
        <v>0</v>
      </c>
      <c r="D368">
        <v>913</v>
      </c>
      <c r="E368" s="19">
        <f>TRUNC(Table1[[#This Row],[On Campus Enrollment]]/Table1[[#This Row],[Total Number of Students]],3)</f>
        <v>0</v>
      </c>
      <c r="F368">
        <v>471</v>
      </c>
      <c r="G368">
        <v>837</v>
      </c>
      <c r="H368" s="19">
        <f>Table1[[#This Row],[Total students on campus in 6th sixweek period]]/Table1[[#This Row],[Total Students in 6th sixweek period]]</f>
        <v>0.56272401433691754</v>
      </c>
      <c r="I368" t="str">
        <f>IF(OR(Table1[[#This Row],[Percent on Campus sixth sixweek]]&gt;=Table1[[#This Row],[% on Campus]],Table1[[#This Row],[Percent on Campus sixth sixweek]]&gt;=0.8),"YES","NO")</f>
        <v>YES</v>
      </c>
    </row>
    <row r="369" spans="1:9" x14ac:dyDescent="0.3">
      <c r="A369" s="16">
        <v>71909</v>
      </c>
      <c r="B369" t="s">
        <v>1609</v>
      </c>
      <c r="C369">
        <v>0</v>
      </c>
      <c r="D369">
        <v>46512</v>
      </c>
      <c r="E369" s="19">
        <f>TRUNC(Table1[[#This Row],[On Campus Enrollment]]/Table1[[#This Row],[Total Number of Students]],3)</f>
        <v>0</v>
      </c>
      <c r="F369">
        <v>10812</v>
      </c>
      <c r="G369">
        <v>24271</v>
      </c>
      <c r="H369" s="19">
        <f>Table1[[#This Row],[Total students on campus in 6th sixweek period]]/Table1[[#This Row],[Total Students in 6th sixweek period]]</f>
        <v>0.44546990235260187</v>
      </c>
      <c r="I369" t="str">
        <f>IF(OR(Table1[[#This Row],[Percent on Campus sixth sixweek]]&gt;=Table1[[#This Row],[% on Campus]],Table1[[#This Row],[Percent on Campus sixth sixweek]]&gt;=0.8),"YES","NO")</f>
        <v>YES</v>
      </c>
    </row>
    <row r="370" spans="1:9" x14ac:dyDescent="0.3">
      <c r="A370" s="16">
        <v>72801</v>
      </c>
      <c r="B370" t="s">
        <v>1610</v>
      </c>
      <c r="C370">
        <v>122</v>
      </c>
      <c r="D370">
        <v>6324</v>
      </c>
      <c r="E370" s="19">
        <f>TRUNC(Table1[[#This Row],[On Campus Enrollment]]/Table1[[#This Row],[Total Number of Students]],3)</f>
        <v>1.9E-2</v>
      </c>
      <c r="F370">
        <v>1257</v>
      </c>
      <c r="G370">
        <v>3467</v>
      </c>
      <c r="H370" s="19">
        <f>Table1[[#This Row],[Total students on campus in 6th sixweek period]]/Table1[[#This Row],[Total Students in 6th sixweek period]]</f>
        <v>0.36256129218344391</v>
      </c>
      <c r="I370" t="str">
        <f>IF(OR(Table1[[#This Row],[Percent on Campus sixth sixweek]]&gt;=Table1[[#This Row],[% on Campus]],Table1[[#This Row],[Percent on Campus sixth sixweek]]&gt;=0.8),"YES","NO")</f>
        <v>YES</v>
      </c>
    </row>
    <row r="371" spans="1:9" x14ac:dyDescent="0.3">
      <c r="A371" s="16">
        <v>72802</v>
      </c>
      <c r="B371" t="s">
        <v>1611</v>
      </c>
      <c r="C371">
        <v>72</v>
      </c>
      <c r="D371">
        <v>123</v>
      </c>
      <c r="E371" s="19">
        <f>TRUNC(Table1[[#This Row],[On Campus Enrollment]]/Table1[[#This Row],[Total Number of Students]],3)</f>
        <v>0.58499999999999996</v>
      </c>
      <c r="F371">
        <v>94</v>
      </c>
      <c r="G371">
        <v>161</v>
      </c>
      <c r="H371" s="19">
        <f>Table1[[#This Row],[Total students on campus in 6th sixweek period]]/Table1[[#This Row],[Total Students in 6th sixweek period]]</f>
        <v>0.58385093167701863</v>
      </c>
      <c r="I371" t="str">
        <f>IF(OR(Table1[[#This Row],[Percent on Campus sixth sixweek]]&gt;=Table1[[#This Row],[% on Campus]],Table1[[#This Row],[Percent on Campus sixth sixweek]]&gt;=0.8),"YES","NO")</f>
        <v>NO</v>
      </c>
    </row>
    <row r="372" spans="1:9" x14ac:dyDescent="0.3">
      <c r="A372" s="16">
        <v>72901</v>
      </c>
      <c r="B372" t="s">
        <v>1612</v>
      </c>
      <c r="C372">
        <v>213</v>
      </c>
      <c r="D372">
        <v>213</v>
      </c>
      <c r="E372" s="19">
        <f>TRUNC(Table1[[#This Row],[On Campus Enrollment]]/Table1[[#This Row],[Total Number of Students]],3)</f>
        <v>1</v>
      </c>
      <c r="F372">
        <v>223</v>
      </c>
      <c r="G372">
        <v>235</v>
      </c>
      <c r="H372" s="19">
        <f>Table1[[#This Row],[Total students on campus in 6th sixweek period]]/Table1[[#This Row],[Total Students in 6th sixweek period]]</f>
        <v>0.94893617021276599</v>
      </c>
      <c r="I372" t="str">
        <f>IF(OR(Table1[[#This Row],[Percent on Campus sixth sixweek]]&gt;=Table1[[#This Row],[% on Campus]],Table1[[#This Row],[Percent on Campus sixth sixweek]]&gt;=0.8),"YES","NO")</f>
        <v>YES</v>
      </c>
    </row>
    <row r="373" spans="1:9" x14ac:dyDescent="0.3">
      <c r="A373" s="16">
        <v>72902</v>
      </c>
      <c r="B373" t="s">
        <v>1613</v>
      </c>
      <c r="C373">
        <v>1078</v>
      </c>
      <c r="D373">
        <v>1078</v>
      </c>
      <c r="E373" s="19">
        <f>TRUNC(Table1[[#This Row],[On Campus Enrollment]]/Table1[[#This Row],[Total Number of Students]],3)</f>
        <v>1</v>
      </c>
      <c r="F373">
        <v>1065</v>
      </c>
      <c r="G373">
        <v>1073</v>
      </c>
      <c r="H373" s="19">
        <f>Table1[[#This Row],[Total students on campus in 6th sixweek period]]/Table1[[#This Row],[Total Students in 6th sixweek period]]</f>
        <v>0.99254426840633736</v>
      </c>
      <c r="I373" t="str">
        <f>IF(OR(Table1[[#This Row],[Percent on Campus sixth sixweek]]&gt;=Table1[[#This Row],[% on Campus]],Table1[[#This Row],[Percent on Campus sixth sixweek]]&gt;=0.8),"YES","NO")</f>
        <v>YES</v>
      </c>
    </row>
    <row r="374" spans="1:9" x14ac:dyDescent="0.3">
      <c r="A374" s="16">
        <v>72903</v>
      </c>
      <c r="B374" t="s">
        <v>1614</v>
      </c>
      <c r="C374">
        <v>3394</v>
      </c>
      <c r="D374">
        <v>3626</v>
      </c>
      <c r="E374" s="19">
        <f>TRUNC(Table1[[#This Row],[On Campus Enrollment]]/Table1[[#This Row],[Total Number of Students]],3)</f>
        <v>0.93600000000000005</v>
      </c>
      <c r="F374">
        <v>3446</v>
      </c>
      <c r="G374">
        <v>3554</v>
      </c>
      <c r="H374" s="19">
        <f>Table1[[#This Row],[Total students on campus in 6th sixweek period]]/Table1[[#This Row],[Total Students in 6th sixweek period]]</f>
        <v>0.96961170512099049</v>
      </c>
      <c r="I374" t="str">
        <f>IF(OR(Table1[[#This Row],[Percent on Campus sixth sixweek]]&gt;=Table1[[#This Row],[% on Campus]],Table1[[#This Row],[Percent on Campus sixth sixweek]]&gt;=0.8),"YES","NO")</f>
        <v>YES</v>
      </c>
    </row>
    <row r="375" spans="1:9" x14ac:dyDescent="0.3">
      <c r="A375" s="16">
        <v>72904</v>
      </c>
      <c r="B375" t="s">
        <v>1615</v>
      </c>
      <c r="C375">
        <v>189</v>
      </c>
      <c r="D375">
        <v>191</v>
      </c>
      <c r="E375" s="19">
        <f>TRUNC(Table1[[#This Row],[On Campus Enrollment]]/Table1[[#This Row],[Total Number of Students]],3)</f>
        <v>0.98899999999999999</v>
      </c>
      <c r="F375">
        <v>186</v>
      </c>
      <c r="G375">
        <v>190</v>
      </c>
      <c r="H375" s="19">
        <f>Table1[[#This Row],[Total students on campus in 6th sixweek period]]/Table1[[#This Row],[Total Students in 6th sixweek period]]</f>
        <v>0.97894736842105268</v>
      </c>
      <c r="I375" t="str">
        <f>IF(OR(Table1[[#This Row],[Percent on Campus sixth sixweek]]&gt;=Table1[[#This Row],[% on Campus]],Table1[[#This Row],[Percent on Campus sixth sixweek]]&gt;=0.8),"YES","NO")</f>
        <v>YES</v>
      </c>
    </row>
    <row r="376" spans="1:9" x14ac:dyDescent="0.3">
      <c r="A376" s="16">
        <v>72908</v>
      </c>
      <c r="B376" t="s">
        <v>1616</v>
      </c>
      <c r="C376">
        <v>257</v>
      </c>
      <c r="D376">
        <v>270</v>
      </c>
      <c r="E376" s="19">
        <f>TRUNC(Table1[[#This Row],[On Campus Enrollment]]/Table1[[#This Row],[Total Number of Students]],3)</f>
        <v>0.95099999999999996</v>
      </c>
      <c r="F376">
        <v>269</v>
      </c>
      <c r="G376">
        <v>270</v>
      </c>
      <c r="H376" s="19">
        <f>Table1[[#This Row],[Total students on campus in 6th sixweek period]]/Table1[[#This Row],[Total Students in 6th sixweek period]]</f>
        <v>0.99629629629629635</v>
      </c>
      <c r="I376" t="str">
        <f>IF(OR(Table1[[#This Row],[Percent on Campus sixth sixweek]]&gt;=Table1[[#This Row],[% on Campus]],Table1[[#This Row],[Percent on Campus sixth sixweek]]&gt;=0.8),"YES","NO")</f>
        <v>YES</v>
      </c>
    </row>
    <row r="377" spans="1:9" x14ac:dyDescent="0.3">
      <c r="A377" s="16">
        <v>72909</v>
      </c>
      <c r="B377" t="s">
        <v>1617</v>
      </c>
      <c r="C377">
        <v>269</v>
      </c>
      <c r="D377">
        <v>277</v>
      </c>
      <c r="E377" s="19">
        <f>TRUNC(Table1[[#This Row],[On Campus Enrollment]]/Table1[[#This Row],[Total Number of Students]],3)</f>
        <v>0.97099999999999997</v>
      </c>
      <c r="F377">
        <v>276</v>
      </c>
      <c r="G377">
        <v>277</v>
      </c>
      <c r="H377" s="19">
        <f>Table1[[#This Row],[Total students on campus in 6th sixweek period]]/Table1[[#This Row],[Total Students in 6th sixweek period]]</f>
        <v>0.99638989169675085</v>
      </c>
      <c r="I377" t="str">
        <f>IF(OR(Table1[[#This Row],[Percent on Campus sixth sixweek]]&gt;=Table1[[#This Row],[% on Campus]],Table1[[#This Row],[Percent on Campus sixth sixweek]]&gt;=0.8),"YES","NO")</f>
        <v>YES</v>
      </c>
    </row>
    <row r="378" spans="1:9" x14ac:dyDescent="0.3">
      <c r="A378" s="16">
        <v>72910</v>
      </c>
      <c r="B378" t="s">
        <v>1618</v>
      </c>
      <c r="C378">
        <v>111</v>
      </c>
      <c r="D378">
        <v>117</v>
      </c>
      <c r="E378" s="19">
        <f>TRUNC(Table1[[#This Row],[On Campus Enrollment]]/Table1[[#This Row],[Total Number of Students]],3)</f>
        <v>0.94799999999999995</v>
      </c>
      <c r="F378">
        <v>120</v>
      </c>
      <c r="G378">
        <v>121</v>
      </c>
      <c r="H378" s="19">
        <f>Table1[[#This Row],[Total students on campus in 6th sixweek period]]/Table1[[#This Row],[Total Students in 6th sixweek period]]</f>
        <v>0.99173553719008267</v>
      </c>
      <c r="I378" t="str">
        <f>IF(OR(Table1[[#This Row],[Percent on Campus sixth sixweek]]&gt;=Table1[[#This Row],[% on Campus]],Table1[[#This Row],[Percent on Campus sixth sixweek]]&gt;=0.8),"YES","NO")</f>
        <v>YES</v>
      </c>
    </row>
    <row r="379" spans="1:9" x14ac:dyDescent="0.3">
      <c r="A379" s="16">
        <v>73901</v>
      </c>
      <c r="B379" t="s">
        <v>1619</v>
      </c>
      <c r="C379">
        <v>485</v>
      </c>
      <c r="D379">
        <v>529</v>
      </c>
      <c r="E379" s="19">
        <f>TRUNC(Table1[[#This Row],[On Campus Enrollment]]/Table1[[#This Row],[Total Number of Students]],3)</f>
        <v>0.91600000000000004</v>
      </c>
      <c r="F379">
        <v>517</v>
      </c>
      <c r="G379">
        <v>534</v>
      </c>
      <c r="H379" s="19">
        <f>Table1[[#This Row],[Total students on campus in 6th sixweek period]]/Table1[[#This Row],[Total Students in 6th sixweek period]]</f>
        <v>0.96816479400749067</v>
      </c>
      <c r="I379" t="str">
        <f>IF(OR(Table1[[#This Row],[Percent on Campus sixth sixweek]]&gt;=Table1[[#This Row],[% on Campus]],Table1[[#This Row],[Percent on Campus sixth sixweek]]&gt;=0.8),"YES","NO")</f>
        <v>YES</v>
      </c>
    </row>
    <row r="380" spans="1:9" x14ac:dyDescent="0.3">
      <c r="A380" s="16">
        <v>73903</v>
      </c>
      <c r="B380" t="s">
        <v>1620</v>
      </c>
      <c r="C380">
        <v>611</v>
      </c>
      <c r="D380">
        <v>877</v>
      </c>
      <c r="E380" s="19">
        <f>TRUNC(Table1[[#This Row],[On Campus Enrollment]]/Table1[[#This Row],[Total Number of Students]],3)</f>
        <v>0.69599999999999995</v>
      </c>
      <c r="F380">
        <v>782</v>
      </c>
      <c r="G380">
        <v>833</v>
      </c>
      <c r="H380" s="19">
        <f>Table1[[#This Row],[Total students on campus in 6th sixweek period]]/Table1[[#This Row],[Total Students in 6th sixweek period]]</f>
        <v>0.93877551020408168</v>
      </c>
      <c r="I380" t="str">
        <f>IF(OR(Table1[[#This Row],[Percent on Campus sixth sixweek]]&gt;=Table1[[#This Row],[% on Campus]],Table1[[#This Row],[Percent on Campus sixth sixweek]]&gt;=0.8),"YES","NO")</f>
        <v>YES</v>
      </c>
    </row>
    <row r="381" spans="1:9" x14ac:dyDescent="0.3">
      <c r="A381" s="16">
        <v>73904</v>
      </c>
      <c r="B381" t="s">
        <v>1621</v>
      </c>
      <c r="C381">
        <v>159</v>
      </c>
      <c r="D381">
        <v>159</v>
      </c>
      <c r="E381" s="19">
        <f>TRUNC(Table1[[#This Row],[On Campus Enrollment]]/Table1[[#This Row],[Total Number of Students]],3)</f>
        <v>1</v>
      </c>
      <c r="F381">
        <v>161</v>
      </c>
      <c r="G381">
        <v>161</v>
      </c>
      <c r="H381" s="19">
        <f>Table1[[#This Row],[Total students on campus in 6th sixweek period]]/Table1[[#This Row],[Total Students in 6th sixweek period]]</f>
        <v>1</v>
      </c>
      <c r="I381" t="str">
        <f>IF(OR(Table1[[#This Row],[Percent on Campus sixth sixweek]]&gt;=Table1[[#This Row],[% on Campus]],Table1[[#This Row],[Percent on Campus sixth sixweek]]&gt;=0.8),"YES","NO")</f>
        <v>YES</v>
      </c>
    </row>
    <row r="382" spans="1:9" x14ac:dyDescent="0.3">
      <c r="A382" s="16">
        <v>73905</v>
      </c>
      <c r="B382" t="s">
        <v>1622</v>
      </c>
      <c r="C382">
        <v>619</v>
      </c>
      <c r="D382">
        <v>673</v>
      </c>
      <c r="E382" s="19">
        <f>TRUNC(Table1[[#This Row],[On Campus Enrollment]]/Table1[[#This Row],[Total Number of Students]],3)</f>
        <v>0.91900000000000004</v>
      </c>
      <c r="F382">
        <v>644</v>
      </c>
      <c r="G382">
        <v>666</v>
      </c>
      <c r="H382" s="19">
        <f>Table1[[#This Row],[Total students on campus in 6th sixweek period]]/Table1[[#This Row],[Total Students in 6th sixweek period]]</f>
        <v>0.96696696696696693</v>
      </c>
      <c r="I382" t="str">
        <f>IF(OR(Table1[[#This Row],[Percent on Campus sixth sixweek]]&gt;=Table1[[#This Row],[% on Campus]],Table1[[#This Row],[Percent on Campus sixth sixweek]]&gt;=0.8),"YES","NO")</f>
        <v>YES</v>
      </c>
    </row>
    <row r="383" spans="1:9" x14ac:dyDescent="0.3">
      <c r="A383" s="16">
        <v>74903</v>
      </c>
      <c r="B383" t="s">
        <v>1623</v>
      </c>
      <c r="C383">
        <v>1610</v>
      </c>
      <c r="D383">
        <v>1779</v>
      </c>
      <c r="E383" s="19">
        <f>TRUNC(Table1[[#This Row],[On Campus Enrollment]]/Table1[[#This Row],[Total Number of Students]],3)</f>
        <v>0.90500000000000003</v>
      </c>
      <c r="F383">
        <v>1709</v>
      </c>
      <c r="G383">
        <v>1774</v>
      </c>
      <c r="H383" s="19">
        <f>Table1[[#This Row],[Total students on campus in 6th sixweek period]]/Table1[[#This Row],[Total Students in 6th sixweek period]]</f>
        <v>0.96335963923337087</v>
      </c>
      <c r="I383" t="str">
        <f>IF(OR(Table1[[#This Row],[Percent on Campus sixth sixweek]]&gt;=Table1[[#This Row],[% on Campus]],Table1[[#This Row],[Percent on Campus sixth sixweek]]&gt;=0.8),"YES","NO")</f>
        <v>YES</v>
      </c>
    </row>
    <row r="384" spans="1:9" x14ac:dyDescent="0.3">
      <c r="A384" s="16">
        <v>74904</v>
      </c>
      <c r="B384" t="s">
        <v>1624</v>
      </c>
      <c r="C384">
        <v>307</v>
      </c>
      <c r="D384">
        <v>324</v>
      </c>
      <c r="E384" s="19">
        <f>TRUNC(Table1[[#This Row],[On Campus Enrollment]]/Table1[[#This Row],[Total Number of Students]],3)</f>
        <v>0.94699999999999995</v>
      </c>
      <c r="F384">
        <v>324</v>
      </c>
      <c r="G384">
        <v>327</v>
      </c>
      <c r="H384" s="19">
        <f>Table1[[#This Row],[Total students on campus in 6th sixweek period]]/Table1[[#This Row],[Total Students in 6th sixweek period]]</f>
        <v>0.99082568807339455</v>
      </c>
      <c r="I384" t="str">
        <f>IF(OR(Table1[[#This Row],[Percent on Campus sixth sixweek]]&gt;=Table1[[#This Row],[% on Campus]],Table1[[#This Row],[Percent on Campus sixth sixweek]]&gt;=0.8),"YES","NO")</f>
        <v>YES</v>
      </c>
    </row>
    <row r="385" spans="1:9" x14ac:dyDescent="0.3">
      <c r="A385" s="16">
        <v>74905</v>
      </c>
      <c r="B385" t="s">
        <v>1625</v>
      </c>
      <c r="C385">
        <v>245</v>
      </c>
      <c r="D385">
        <v>252</v>
      </c>
      <c r="E385" s="19">
        <f>TRUNC(Table1[[#This Row],[On Campus Enrollment]]/Table1[[#This Row],[Total Number of Students]],3)</f>
        <v>0.97199999999999998</v>
      </c>
      <c r="F385">
        <v>248</v>
      </c>
      <c r="G385">
        <v>252</v>
      </c>
      <c r="H385" s="19">
        <f>Table1[[#This Row],[Total students on campus in 6th sixweek period]]/Table1[[#This Row],[Total Students in 6th sixweek period]]</f>
        <v>0.98412698412698407</v>
      </c>
      <c r="I385" t="str">
        <f>IF(OR(Table1[[#This Row],[Percent on Campus sixth sixweek]]&gt;=Table1[[#This Row],[% on Campus]],Table1[[#This Row],[Percent on Campus sixth sixweek]]&gt;=0.8),"YES","NO")</f>
        <v>YES</v>
      </c>
    </row>
    <row r="386" spans="1:9" x14ac:dyDescent="0.3">
      <c r="A386" s="16">
        <v>74907</v>
      </c>
      <c r="B386" t="s">
        <v>1626</v>
      </c>
      <c r="C386">
        <v>577</v>
      </c>
      <c r="D386">
        <v>615</v>
      </c>
      <c r="E386" s="19">
        <f>TRUNC(Table1[[#This Row],[On Campus Enrollment]]/Table1[[#This Row],[Total Number of Students]],3)</f>
        <v>0.93799999999999994</v>
      </c>
      <c r="F386">
        <v>605</v>
      </c>
      <c r="G386">
        <v>609</v>
      </c>
      <c r="H386" s="19">
        <f>Table1[[#This Row],[Total students on campus in 6th sixweek period]]/Table1[[#This Row],[Total Students in 6th sixweek period]]</f>
        <v>0.99343185550082103</v>
      </c>
      <c r="I386" t="str">
        <f>IF(OR(Table1[[#This Row],[Percent on Campus sixth sixweek]]&gt;=Table1[[#This Row],[% on Campus]],Table1[[#This Row],[Percent on Campus sixth sixweek]]&gt;=0.8),"YES","NO")</f>
        <v>YES</v>
      </c>
    </row>
    <row r="387" spans="1:9" x14ac:dyDescent="0.3">
      <c r="A387" s="16">
        <v>74909</v>
      </c>
      <c r="B387" t="s">
        <v>1627</v>
      </c>
      <c r="C387">
        <v>673</v>
      </c>
      <c r="D387">
        <v>818</v>
      </c>
      <c r="E387" s="19">
        <f>TRUNC(Table1[[#This Row],[On Campus Enrollment]]/Table1[[#This Row],[Total Number of Students]],3)</f>
        <v>0.82199999999999995</v>
      </c>
      <c r="F387">
        <v>723</v>
      </c>
      <c r="G387">
        <v>766</v>
      </c>
      <c r="H387" s="19">
        <f>Table1[[#This Row],[Total students on campus in 6th sixweek period]]/Table1[[#This Row],[Total Students in 6th sixweek period]]</f>
        <v>0.94386422976501305</v>
      </c>
      <c r="I387" t="str">
        <f>IF(OR(Table1[[#This Row],[Percent on Campus sixth sixweek]]&gt;=Table1[[#This Row],[% on Campus]],Table1[[#This Row],[Percent on Campus sixth sixweek]]&gt;=0.8),"YES","NO")</f>
        <v>YES</v>
      </c>
    </row>
    <row r="388" spans="1:9" x14ac:dyDescent="0.3">
      <c r="A388" s="16">
        <v>74911</v>
      </c>
      <c r="B388" t="s">
        <v>1628</v>
      </c>
      <c r="C388">
        <v>267</v>
      </c>
      <c r="D388">
        <v>294</v>
      </c>
      <c r="E388" s="19">
        <f>TRUNC(Table1[[#This Row],[On Campus Enrollment]]/Table1[[#This Row],[Total Number of Students]],3)</f>
        <v>0.90800000000000003</v>
      </c>
      <c r="F388">
        <v>281</v>
      </c>
      <c r="G388">
        <v>288</v>
      </c>
      <c r="H388" s="19">
        <f>Table1[[#This Row],[Total students on campus in 6th sixweek period]]/Table1[[#This Row],[Total Students in 6th sixweek period]]</f>
        <v>0.97569444444444442</v>
      </c>
      <c r="I388" t="str">
        <f>IF(OR(Table1[[#This Row],[Percent on Campus sixth sixweek]]&gt;=Table1[[#This Row],[% on Campus]],Table1[[#This Row],[Percent on Campus sixth sixweek]]&gt;=0.8),"YES","NO")</f>
        <v>YES</v>
      </c>
    </row>
    <row r="389" spans="1:9" x14ac:dyDescent="0.3">
      <c r="A389" s="16">
        <v>74912</v>
      </c>
      <c r="B389" t="s">
        <v>1629</v>
      </c>
      <c r="C389">
        <v>624</v>
      </c>
      <c r="D389">
        <v>710</v>
      </c>
      <c r="E389" s="19">
        <f>TRUNC(Table1[[#This Row],[On Campus Enrollment]]/Table1[[#This Row],[Total Number of Students]],3)</f>
        <v>0.878</v>
      </c>
      <c r="F389">
        <v>691</v>
      </c>
      <c r="G389">
        <v>694</v>
      </c>
      <c r="H389" s="19">
        <f>Table1[[#This Row],[Total students on campus in 6th sixweek period]]/Table1[[#This Row],[Total Students in 6th sixweek period]]</f>
        <v>0.99567723342939485</v>
      </c>
      <c r="I389" t="str">
        <f>IF(OR(Table1[[#This Row],[Percent on Campus sixth sixweek]]&gt;=Table1[[#This Row],[% on Campus]],Table1[[#This Row],[Percent on Campus sixth sixweek]]&gt;=0.8),"YES","NO")</f>
        <v>YES</v>
      </c>
    </row>
    <row r="390" spans="1:9" x14ac:dyDescent="0.3">
      <c r="A390" s="16">
        <v>74917</v>
      </c>
      <c r="B390" t="s">
        <v>1630</v>
      </c>
      <c r="C390">
        <v>455</v>
      </c>
      <c r="D390">
        <v>489</v>
      </c>
      <c r="E390" s="19">
        <f>TRUNC(Table1[[#This Row],[On Campus Enrollment]]/Table1[[#This Row],[Total Number of Students]],3)</f>
        <v>0.93</v>
      </c>
      <c r="F390">
        <v>472</v>
      </c>
      <c r="G390">
        <v>487</v>
      </c>
      <c r="H390" s="19">
        <f>Table1[[#This Row],[Total students on campus in 6th sixweek period]]/Table1[[#This Row],[Total Students in 6th sixweek period]]</f>
        <v>0.9691991786447639</v>
      </c>
      <c r="I390" t="str">
        <f>IF(OR(Table1[[#This Row],[Percent on Campus sixth sixweek]]&gt;=Table1[[#This Row],[% on Campus]],Table1[[#This Row],[Percent on Campus sixth sixweek]]&gt;=0.8),"YES","NO")</f>
        <v>YES</v>
      </c>
    </row>
    <row r="391" spans="1:9" x14ac:dyDescent="0.3">
      <c r="A391" s="16">
        <v>75901</v>
      </c>
      <c r="B391" t="s">
        <v>1631</v>
      </c>
      <c r="C391">
        <v>558</v>
      </c>
      <c r="D391">
        <v>584</v>
      </c>
      <c r="E391" s="19">
        <f>TRUNC(Table1[[#This Row],[On Campus Enrollment]]/Table1[[#This Row],[Total Number of Students]],3)</f>
        <v>0.95499999999999996</v>
      </c>
      <c r="F391">
        <v>577</v>
      </c>
      <c r="G391">
        <v>584</v>
      </c>
      <c r="H391" s="19">
        <f>Table1[[#This Row],[Total students on campus in 6th sixweek period]]/Table1[[#This Row],[Total Students in 6th sixweek period]]</f>
        <v>0.98801369863013699</v>
      </c>
      <c r="I391" t="str">
        <f>IF(OR(Table1[[#This Row],[Percent on Campus sixth sixweek]]&gt;=Table1[[#This Row],[% on Campus]],Table1[[#This Row],[Percent on Campus sixth sixweek]]&gt;=0.8),"YES","NO")</f>
        <v>YES</v>
      </c>
    </row>
    <row r="392" spans="1:9" x14ac:dyDescent="0.3">
      <c r="A392" s="16">
        <v>75902</v>
      </c>
      <c r="B392" t="s">
        <v>1632</v>
      </c>
      <c r="C392">
        <v>1705</v>
      </c>
      <c r="D392">
        <v>1870</v>
      </c>
      <c r="E392" s="19">
        <f>TRUNC(Table1[[#This Row],[On Campus Enrollment]]/Table1[[#This Row],[Total Number of Students]],3)</f>
        <v>0.91100000000000003</v>
      </c>
      <c r="F392">
        <v>1776</v>
      </c>
      <c r="G392">
        <v>1837</v>
      </c>
      <c r="H392" s="19">
        <f>Table1[[#This Row],[Total students on campus in 6th sixweek period]]/Table1[[#This Row],[Total Students in 6th sixweek period]]</f>
        <v>0.96679368535655963</v>
      </c>
      <c r="I392" t="str">
        <f>IF(OR(Table1[[#This Row],[Percent on Campus sixth sixweek]]&gt;=Table1[[#This Row],[% on Campus]],Table1[[#This Row],[Percent on Campus sixth sixweek]]&gt;=0.8),"YES","NO")</f>
        <v>YES</v>
      </c>
    </row>
    <row r="393" spans="1:9" x14ac:dyDescent="0.3">
      <c r="A393" s="16">
        <v>75903</v>
      </c>
      <c r="B393" t="s">
        <v>1633</v>
      </c>
      <c r="C393">
        <v>673</v>
      </c>
      <c r="D393">
        <v>686</v>
      </c>
      <c r="E393" s="19">
        <f>TRUNC(Table1[[#This Row],[On Campus Enrollment]]/Table1[[#This Row],[Total Number of Students]],3)</f>
        <v>0.98099999999999998</v>
      </c>
      <c r="F393">
        <v>676</v>
      </c>
      <c r="G393">
        <v>680</v>
      </c>
      <c r="H393" s="19">
        <f>Table1[[#This Row],[Total students on campus in 6th sixweek period]]/Table1[[#This Row],[Total Students in 6th sixweek period]]</f>
        <v>0.99411764705882355</v>
      </c>
      <c r="I393" t="str">
        <f>IF(OR(Table1[[#This Row],[Percent on Campus sixth sixweek]]&gt;=Table1[[#This Row],[% on Campus]],Table1[[#This Row],[Percent on Campus sixth sixweek]]&gt;=0.8),"YES","NO")</f>
        <v>YES</v>
      </c>
    </row>
    <row r="394" spans="1:9" x14ac:dyDescent="0.3">
      <c r="A394" s="16">
        <v>75906</v>
      </c>
      <c r="B394" t="s">
        <v>1634</v>
      </c>
      <c r="C394">
        <v>267</v>
      </c>
      <c r="D394">
        <v>267</v>
      </c>
      <c r="E394" s="19">
        <f>TRUNC(Table1[[#This Row],[On Campus Enrollment]]/Table1[[#This Row],[Total Number of Students]],3)</f>
        <v>1</v>
      </c>
      <c r="F394">
        <v>264</v>
      </c>
      <c r="G394">
        <v>266</v>
      </c>
      <c r="H394" s="19">
        <f>Table1[[#This Row],[Total students on campus in 6th sixweek period]]/Table1[[#This Row],[Total Students in 6th sixweek period]]</f>
        <v>0.99248120300751874</v>
      </c>
      <c r="I394" t="str">
        <f>IF(OR(Table1[[#This Row],[Percent on Campus sixth sixweek]]&gt;=Table1[[#This Row],[% on Campus]],Table1[[#This Row],[Percent on Campus sixth sixweek]]&gt;=0.8),"YES","NO")</f>
        <v>YES</v>
      </c>
    </row>
    <row r="395" spans="1:9" x14ac:dyDescent="0.3">
      <c r="A395" s="16">
        <v>75908</v>
      </c>
      <c r="B395" t="s">
        <v>1635</v>
      </c>
      <c r="C395">
        <v>217</v>
      </c>
      <c r="D395">
        <v>235</v>
      </c>
      <c r="E395" s="19">
        <f>TRUNC(Table1[[#This Row],[On Campus Enrollment]]/Table1[[#This Row],[Total Number of Students]],3)</f>
        <v>0.92300000000000004</v>
      </c>
      <c r="F395">
        <v>236</v>
      </c>
      <c r="G395">
        <v>236</v>
      </c>
      <c r="H395" s="19">
        <f>Table1[[#This Row],[Total students on campus in 6th sixweek period]]/Table1[[#This Row],[Total Students in 6th sixweek period]]</f>
        <v>1</v>
      </c>
      <c r="I395" t="str">
        <f>IF(OR(Table1[[#This Row],[Percent on Campus sixth sixweek]]&gt;=Table1[[#This Row],[% on Campus]],Table1[[#This Row],[Percent on Campus sixth sixweek]]&gt;=0.8),"YES","NO")</f>
        <v>YES</v>
      </c>
    </row>
    <row r="396" spans="1:9" x14ac:dyDescent="0.3">
      <c r="A396" s="16">
        <v>76903</v>
      </c>
      <c r="B396" t="s">
        <v>1636</v>
      </c>
      <c r="C396">
        <v>295</v>
      </c>
      <c r="D396">
        <v>305</v>
      </c>
      <c r="E396" s="19">
        <f>TRUNC(Table1[[#This Row],[On Campus Enrollment]]/Table1[[#This Row],[Total Number of Students]],3)</f>
        <v>0.96699999999999997</v>
      </c>
      <c r="F396">
        <v>300</v>
      </c>
      <c r="G396">
        <v>307</v>
      </c>
      <c r="H396" s="19">
        <f>Table1[[#This Row],[Total students on campus in 6th sixweek period]]/Table1[[#This Row],[Total Students in 6th sixweek period]]</f>
        <v>0.9771986970684039</v>
      </c>
      <c r="I396" t="str">
        <f>IF(OR(Table1[[#This Row],[Percent on Campus sixth sixweek]]&gt;=Table1[[#This Row],[% on Campus]],Table1[[#This Row],[Percent on Campus sixth sixweek]]&gt;=0.8),"YES","NO")</f>
        <v>YES</v>
      </c>
    </row>
    <row r="397" spans="1:9" x14ac:dyDescent="0.3">
      <c r="A397" s="16">
        <v>76904</v>
      </c>
      <c r="B397" t="s">
        <v>1637</v>
      </c>
      <c r="C397">
        <v>220</v>
      </c>
      <c r="D397">
        <v>235</v>
      </c>
      <c r="E397" s="19">
        <f>TRUNC(Table1[[#This Row],[On Campus Enrollment]]/Table1[[#This Row],[Total Number of Students]],3)</f>
        <v>0.93600000000000005</v>
      </c>
      <c r="F397">
        <v>222</v>
      </c>
      <c r="G397">
        <v>227</v>
      </c>
      <c r="H397" s="19">
        <f>Table1[[#This Row],[Total students on campus in 6th sixweek period]]/Table1[[#This Row],[Total Students in 6th sixweek period]]</f>
        <v>0.97797356828193838</v>
      </c>
      <c r="I397" t="str">
        <f>IF(OR(Table1[[#This Row],[Percent on Campus sixth sixweek]]&gt;=Table1[[#This Row],[% on Campus]],Table1[[#This Row],[Percent on Campus sixth sixweek]]&gt;=0.8),"YES","NO")</f>
        <v>YES</v>
      </c>
    </row>
    <row r="398" spans="1:9" x14ac:dyDescent="0.3">
      <c r="A398" s="16">
        <v>77901</v>
      </c>
      <c r="B398" t="s">
        <v>1638</v>
      </c>
      <c r="C398">
        <v>621</v>
      </c>
      <c r="D398">
        <v>698</v>
      </c>
      <c r="E398" s="19">
        <f>TRUNC(Table1[[#This Row],[On Campus Enrollment]]/Table1[[#This Row],[Total Number of Students]],3)</f>
        <v>0.88900000000000001</v>
      </c>
      <c r="F398">
        <v>639</v>
      </c>
      <c r="G398">
        <v>659</v>
      </c>
      <c r="H398" s="19">
        <f>Table1[[#This Row],[Total students on campus in 6th sixweek period]]/Table1[[#This Row],[Total Students in 6th sixweek period]]</f>
        <v>0.96965098634294389</v>
      </c>
      <c r="I398" t="str">
        <f>IF(OR(Table1[[#This Row],[Percent on Campus sixth sixweek]]&gt;=Table1[[#This Row],[% on Campus]],Table1[[#This Row],[Percent on Campus sixth sixweek]]&gt;=0.8),"YES","NO")</f>
        <v>YES</v>
      </c>
    </row>
    <row r="399" spans="1:9" x14ac:dyDescent="0.3">
      <c r="A399" s="16">
        <v>77902</v>
      </c>
      <c r="B399" t="s">
        <v>1639</v>
      </c>
      <c r="C399">
        <v>348</v>
      </c>
      <c r="D399">
        <v>452</v>
      </c>
      <c r="E399" s="19">
        <f>TRUNC(Table1[[#This Row],[On Campus Enrollment]]/Table1[[#This Row],[Total Number of Students]],3)</f>
        <v>0.76900000000000002</v>
      </c>
      <c r="F399">
        <v>430</v>
      </c>
      <c r="G399">
        <v>447</v>
      </c>
      <c r="H399" s="19">
        <f>Table1[[#This Row],[Total students on campus in 6th sixweek period]]/Table1[[#This Row],[Total Students in 6th sixweek period]]</f>
        <v>0.96196868008948544</v>
      </c>
      <c r="I399" t="str">
        <f>IF(OR(Table1[[#This Row],[Percent on Campus sixth sixweek]]&gt;=Table1[[#This Row],[% on Campus]],Table1[[#This Row],[Percent on Campus sixth sixweek]]&gt;=0.8),"YES","NO")</f>
        <v>YES</v>
      </c>
    </row>
    <row r="400" spans="1:9" x14ac:dyDescent="0.3">
      <c r="A400" s="16">
        <v>78901</v>
      </c>
      <c r="B400" t="s">
        <v>1640</v>
      </c>
      <c r="C400">
        <v>190</v>
      </c>
      <c r="D400">
        <v>193</v>
      </c>
      <c r="E400" s="19">
        <f>TRUNC(Table1[[#This Row],[On Campus Enrollment]]/Table1[[#This Row],[Total Number of Students]],3)</f>
        <v>0.98399999999999999</v>
      </c>
      <c r="F400">
        <v>195</v>
      </c>
      <c r="G400">
        <v>195</v>
      </c>
      <c r="H400" s="19">
        <f>Table1[[#This Row],[Total students on campus in 6th sixweek period]]/Table1[[#This Row],[Total Students in 6th sixweek period]]</f>
        <v>1</v>
      </c>
      <c r="I400" t="str">
        <f>IF(OR(Table1[[#This Row],[Percent on Campus sixth sixweek]]&gt;=Table1[[#This Row],[% on Campus]],Table1[[#This Row],[Percent on Campus sixth sixweek]]&gt;=0.8),"YES","NO")</f>
        <v>YES</v>
      </c>
    </row>
    <row r="401" spans="1:9" x14ac:dyDescent="0.3">
      <c r="A401" s="16">
        <v>79901</v>
      </c>
      <c r="B401" t="s">
        <v>1641</v>
      </c>
      <c r="C401">
        <v>22473</v>
      </c>
      <c r="D401">
        <v>36312</v>
      </c>
      <c r="E401" s="19">
        <f>TRUNC(Table1[[#This Row],[On Campus Enrollment]]/Table1[[#This Row],[Total Number of Students]],3)</f>
        <v>0.61799999999999999</v>
      </c>
      <c r="F401">
        <v>26105</v>
      </c>
      <c r="G401">
        <v>29685</v>
      </c>
      <c r="H401" s="19">
        <f>Table1[[#This Row],[Total students on campus in 6th sixweek period]]/Table1[[#This Row],[Total Students in 6th sixweek period]]</f>
        <v>0.87940037055752063</v>
      </c>
      <c r="I401" t="str">
        <f>IF(OR(Table1[[#This Row],[Percent on Campus sixth sixweek]]&gt;=Table1[[#This Row],[% on Campus]],Table1[[#This Row],[Percent on Campus sixth sixweek]]&gt;=0.8),"YES","NO")</f>
        <v>YES</v>
      </c>
    </row>
    <row r="402" spans="1:9" x14ac:dyDescent="0.3">
      <c r="A402" s="16">
        <v>79906</v>
      </c>
      <c r="B402" t="s">
        <v>1642</v>
      </c>
      <c r="C402">
        <v>2777</v>
      </c>
      <c r="D402">
        <v>3301</v>
      </c>
      <c r="E402" s="19">
        <f>TRUNC(Table1[[#This Row],[On Campus Enrollment]]/Table1[[#This Row],[Total Number of Students]],3)</f>
        <v>0.84099999999999997</v>
      </c>
      <c r="F402">
        <v>2949</v>
      </c>
      <c r="G402">
        <v>3154</v>
      </c>
      <c r="H402" s="19">
        <f>Table1[[#This Row],[Total students on campus in 6th sixweek period]]/Table1[[#This Row],[Total Students in 6th sixweek period]]</f>
        <v>0.93500317057704507</v>
      </c>
      <c r="I402" t="str">
        <f>IF(OR(Table1[[#This Row],[Percent on Campus sixth sixweek]]&gt;=Table1[[#This Row],[% on Campus]],Table1[[#This Row],[Percent on Campus sixth sixweek]]&gt;=0.8),"YES","NO")</f>
        <v>YES</v>
      </c>
    </row>
    <row r="403" spans="1:9" x14ac:dyDescent="0.3">
      <c r="A403" s="16">
        <v>79907</v>
      </c>
      <c r="B403" t="s">
        <v>1643</v>
      </c>
      <c r="C403">
        <v>28320</v>
      </c>
      <c r="D403">
        <v>76362</v>
      </c>
      <c r="E403" s="19">
        <f>TRUNC(Table1[[#This Row],[On Campus Enrollment]]/Table1[[#This Row],[Total Number of Students]],3)</f>
        <v>0.37</v>
      </c>
      <c r="F403">
        <v>41618</v>
      </c>
      <c r="G403">
        <v>67789</v>
      </c>
      <c r="H403" s="19">
        <f>Table1[[#This Row],[Total students on campus in 6th sixweek period]]/Table1[[#This Row],[Total Students in 6th sixweek period]]</f>
        <v>0.61393441413798699</v>
      </c>
      <c r="I403" t="str">
        <f>IF(OR(Table1[[#This Row],[Percent on Campus sixth sixweek]]&gt;=Table1[[#This Row],[% on Campus]],Table1[[#This Row],[Percent on Campus sixth sixweek]]&gt;=0.8),"YES","NO")</f>
        <v>YES</v>
      </c>
    </row>
    <row r="404" spans="1:9" x14ac:dyDescent="0.3">
      <c r="A404" s="16">
        <v>79910</v>
      </c>
      <c r="B404" t="s">
        <v>1644</v>
      </c>
      <c r="C404">
        <v>1300</v>
      </c>
      <c r="D404">
        <v>3313</v>
      </c>
      <c r="E404" s="19">
        <f>TRUNC(Table1[[#This Row],[On Campus Enrollment]]/Table1[[#This Row],[Total Number of Students]],3)</f>
        <v>0.39200000000000002</v>
      </c>
      <c r="F404">
        <v>1707</v>
      </c>
      <c r="G404">
        <v>3094</v>
      </c>
      <c r="H404" s="19">
        <f>Table1[[#This Row],[Total students on campus in 6th sixweek period]]/Table1[[#This Row],[Total Students in 6th sixweek period]]</f>
        <v>0.55171299288946352</v>
      </c>
      <c r="I404" t="str">
        <f>IF(OR(Table1[[#This Row],[Percent on Campus sixth sixweek]]&gt;=Table1[[#This Row],[% on Campus]],Table1[[#This Row],[Percent on Campus sixth sixweek]]&gt;=0.8),"YES","NO")</f>
        <v>YES</v>
      </c>
    </row>
    <row r="405" spans="1:9" x14ac:dyDescent="0.3">
      <c r="A405" s="16">
        <v>80901</v>
      </c>
      <c r="B405" t="s">
        <v>1645</v>
      </c>
      <c r="C405">
        <v>1411</v>
      </c>
      <c r="D405">
        <v>1475</v>
      </c>
      <c r="E405" s="19">
        <f>TRUNC(Table1[[#This Row],[On Campus Enrollment]]/Table1[[#This Row],[Total Number of Students]],3)</f>
        <v>0.95599999999999996</v>
      </c>
      <c r="F405">
        <v>1481</v>
      </c>
      <c r="G405">
        <v>1492</v>
      </c>
      <c r="H405" s="19">
        <f>Table1[[#This Row],[Total students on campus in 6th sixweek period]]/Table1[[#This Row],[Total Students in 6th sixweek period]]</f>
        <v>0.99262734584450407</v>
      </c>
      <c r="I405" t="str">
        <f>IF(OR(Table1[[#This Row],[Percent on Campus sixth sixweek]]&gt;=Table1[[#This Row],[% on Campus]],Table1[[#This Row],[Percent on Campus sixth sixweek]]&gt;=0.8),"YES","NO")</f>
        <v>YES</v>
      </c>
    </row>
    <row r="406" spans="1:9" x14ac:dyDescent="0.3">
      <c r="A406" s="16">
        <v>81902</v>
      </c>
      <c r="B406" t="s">
        <v>1646</v>
      </c>
      <c r="C406">
        <v>1524</v>
      </c>
      <c r="D406">
        <v>1700</v>
      </c>
      <c r="E406" s="19">
        <f>TRUNC(Table1[[#This Row],[On Campus Enrollment]]/Table1[[#This Row],[Total Number of Students]],3)</f>
        <v>0.89600000000000002</v>
      </c>
      <c r="F406">
        <v>1634</v>
      </c>
      <c r="G406">
        <v>1649</v>
      </c>
      <c r="H406" s="19">
        <f>Table1[[#This Row],[Total students on campus in 6th sixweek period]]/Table1[[#This Row],[Total Students in 6th sixweek period]]</f>
        <v>0.9909035779260158</v>
      </c>
      <c r="I406" t="str">
        <f>IF(OR(Table1[[#This Row],[Percent on Campus sixth sixweek]]&gt;=Table1[[#This Row],[% on Campus]],Table1[[#This Row],[Percent on Campus sixth sixweek]]&gt;=0.8),"YES","NO")</f>
        <v>YES</v>
      </c>
    </row>
    <row r="407" spans="1:9" x14ac:dyDescent="0.3">
      <c r="A407" s="16">
        <v>81904</v>
      </c>
      <c r="B407" t="s">
        <v>1647</v>
      </c>
      <c r="C407">
        <v>1047</v>
      </c>
      <c r="D407">
        <v>1160</v>
      </c>
      <c r="E407" s="19">
        <f>TRUNC(Table1[[#This Row],[On Campus Enrollment]]/Table1[[#This Row],[Total Number of Students]],3)</f>
        <v>0.90200000000000002</v>
      </c>
      <c r="F407">
        <v>1111</v>
      </c>
      <c r="G407">
        <v>1160</v>
      </c>
      <c r="H407" s="19">
        <f>Table1[[#This Row],[Total students on campus in 6th sixweek period]]/Table1[[#This Row],[Total Students in 6th sixweek period]]</f>
        <v>0.95775862068965523</v>
      </c>
      <c r="I407" t="str">
        <f>IF(OR(Table1[[#This Row],[Percent on Campus sixth sixweek]]&gt;=Table1[[#This Row],[% on Campus]],Table1[[#This Row],[Percent on Campus sixth sixweek]]&gt;=0.8),"YES","NO")</f>
        <v>YES</v>
      </c>
    </row>
    <row r="408" spans="1:9" x14ac:dyDescent="0.3">
      <c r="A408" s="16">
        <v>81905</v>
      </c>
      <c r="B408" t="s">
        <v>1648</v>
      </c>
      <c r="C408">
        <v>430</v>
      </c>
      <c r="D408">
        <v>491</v>
      </c>
      <c r="E408" s="19">
        <f>TRUNC(Table1[[#This Row],[On Campus Enrollment]]/Table1[[#This Row],[Total Number of Students]],3)</f>
        <v>0.875</v>
      </c>
      <c r="F408">
        <v>452</v>
      </c>
      <c r="G408">
        <v>481</v>
      </c>
      <c r="H408" s="19">
        <f>Table1[[#This Row],[Total students on campus in 6th sixweek period]]/Table1[[#This Row],[Total Students in 6th sixweek period]]</f>
        <v>0.93970893970893976</v>
      </c>
      <c r="I408" t="str">
        <f>IF(OR(Table1[[#This Row],[Percent on Campus sixth sixweek]]&gt;=Table1[[#This Row],[% on Campus]],Table1[[#This Row],[Percent on Campus sixth sixweek]]&gt;=0.8),"YES","NO")</f>
        <v>YES</v>
      </c>
    </row>
    <row r="409" spans="1:9" x14ac:dyDescent="0.3">
      <c r="A409" s="16">
        <v>81906</v>
      </c>
      <c r="B409" t="s">
        <v>1649</v>
      </c>
      <c r="C409">
        <v>160</v>
      </c>
      <c r="D409">
        <v>160</v>
      </c>
      <c r="E409" s="19">
        <f>TRUNC(Table1[[#This Row],[On Campus Enrollment]]/Table1[[#This Row],[Total Number of Students]],3)</f>
        <v>1</v>
      </c>
      <c r="F409">
        <v>164</v>
      </c>
      <c r="G409">
        <v>165</v>
      </c>
      <c r="H409" s="19">
        <f>Table1[[#This Row],[Total students on campus in 6th sixweek period]]/Table1[[#This Row],[Total Students in 6th sixweek period]]</f>
        <v>0.9939393939393939</v>
      </c>
      <c r="I409" t="str">
        <f>IF(OR(Table1[[#This Row],[Percent on Campus sixth sixweek]]&gt;=Table1[[#This Row],[% on Campus]],Table1[[#This Row],[Percent on Campus sixth sixweek]]&gt;=0.8),"YES","NO")</f>
        <v>YES</v>
      </c>
    </row>
    <row r="410" spans="1:9" x14ac:dyDescent="0.3">
      <c r="A410" s="16">
        <v>82902</v>
      </c>
      <c r="B410" t="s">
        <v>1650</v>
      </c>
      <c r="C410">
        <v>539</v>
      </c>
      <c r="D410">
        <v>888</v>
      </c>
      <c r="E410" s="19">
        <f>TRUNC(Table1[[#This Row],[On Campus Enrollment]]/Table1[[#This Row],[Total Number of Students]],3)</f>
        <v>0.60599999999999998</v>
      </c>
      <c r="F410">
        <v>823</v>
      </c>
      <c r="G410">
        <v>871</v>
      </c>
      <c r="H410" s="19">
        <f>Table1[[#This Row],[Total students on campus in 6th sixweek period]]/Table1[[#This Row],[Total Students in 6th sixweek period]]</f>
        <v>0.94489092996555679</v>
      </c>
      <c r="I410" t="str">
        <f>IF(OR(Table1[[#This Row],[Percent on Campus sixth sixweek]]&gt;=Table1[[#This Row],[% on Campus]],Table1[[#This Row],[Percent on Campus sixth sixweek]]&gt;=0.8),"YES","NO")</f>
        <v>YES</v>
      </c>
    </row>
    <row r="411" spans="1:9" x14ac:dyDescent="0.3">
      <c r="A411" s="16">
        <v>82903</v>
      </c>
      <c r="B411" t="s">
        <v>1651</v>
      </c>
      <c r="C411">
        <v>896</v>
      </c>
      <c r="D411">
        <v>2010</v>
      </c>
      <c r="E411" s="19">
        <f>TRUNC(Table1[[#This Row],[On Campus Enrollment]]/Table1[[#This Row],[Total Number of Students]],3)</f>
        <v>0.44500000000000001</v>
      </c>
      <c r="F411">
        <v>1894</v>
      </c>
      <c r="G411">
        <v>2067</v>
      </c>
      <c r="H411" s="19">
        <f>Table1[[#This Row],[Total students on campus in 6th sixweek period]]/Table1[[#This Row],[Total Students in 6th sixweek period]]</f>
        <v>0.91630382196419935</v>
      </c>
      <c r="I411" t="str">
        <f>IF(OR(Table1[[#This Row],[Percent on Campus sixth sixweek]]&gt;=Table1[[#This Row],[% on Campus]],Table1[[#This Row],[Percent on Campus sixth sixweek]]&gt;=0.8),"YES","NO")</f>
        <v>YES</v>
      </c>
    </row>
    <row r="412" spans="1:9" x14ac:dyDescent="0.3">
      <c r="A412" s="16">
        <v>83901</v>
      </c>
      <c r="B412" t="s">
        <v>1652</v>
      </c>
      <c r="C412">
        <v>465</v>
      </c>
      <c r="D412">
        <v>500</v>
      </c>
      <c r="E412" s="19">
        <f>TRUNC(Table1[[#This Row],[On Campus Enrollment]]/Table1[[#This Row],[Total Number of Students]],3)</f>
        <v>0.93</v>
      </c>
      <c r="F412">
        <v>490</v>
      </c>
      <c r="G412">
        <v>493</v>
      </c>
      <c r="H412" s="19">
        <f>Table1[[#This Row],[Total students on campus in 6th sixweek period]]/Table1[[#This Row],[Total Students in 6th sixweek period]]</f>
        <v>0.99391480730223125</v>
      </c>
      <c r="I412" t="str">
        <f>IF(OR(Table1[[#This Row],[Percent on Campus sixth sixweek]]&gt;=Table1[[#This Row],[% on Campus]],Table1[[#This Row],[Percent on Campus sixth sixweek]]&gt;=0.8),"YES","NO")</f>
        <v>YES</v>
      </c>
    </row>
    <row r="413" spans="1:9" x14ac:dyDescent="0.3">
      <c r="A413" s="16">
        <v>83902</v>
      </c>
      <c r="B413" t="s">
        <v>1653</v>
      </c>
      <c r="C413">
        <v>0</v>
      </c>
      <c r="D413">
        <v>144</v>
      </c>
      <c r="E413" s="19">
        <f>TRUNC(Table1[[#This Row],[On Campus Enrollment]]/Table1[[#This Row],[Total Number of Students]],3)</f>
        <v>0</v>
      </c>
      <c r="F413">
        <v>131</v>
      </c>
      <c r="G413">
        <v>133</v>
      </c>
      <c r="H413" s="19">
        <f>Table1[[#This Row],[Total students on campus in 6th sixweek period]]/Table1[[#This Row],[Total Students in 6th sixweek period]]</f>
        <v>0.98496240601503759</v>
      </c>
      <c r="I413" t="str">
        <f>IF(OR(Table1[[#This Row],[Percent on Campus sixth sixweek]]&gt;=Table1[[#This Row],[% on Campus]],Table1[[#This Row],[Percent on Campus sixth sixweek]]&gt;=0.8),"YES","NO")</f>
        <v>YES</v>
      </c>
    </row>
    <row r="414" spans="1:9" x14ac:dyDescent="0.3">
      <c r="A414" s="16">
        <v>83903</v>
      </c>
      <c r="B414" t="s">
        <v>1654</v>
      </c>
      <c r="C414">
        <v>2730</v>
      </c>
      <c r="D414">
        <v>2910</v>
      </c>
      <c r="E414" s="19">
        <f>TRUNC(Table1[[#This Row],[On Campus Enrollment]]/Table1[[#This Row],[Total Number of Students]],3)</f>
        <v>0.93799999999999994</v>
      </c>
      <c r="F414">
        <v>2877</v>
      </c>
      <c r="G414">
        <v>2905</v>
      </c>
      <c r="H414" s="19">
        <f>Table1[[#This Row],[Total students on campus in 6th sixweek period]]/Table1[[#This Row],[Total Students in 6th sixweek period]]</f>
        <v>0.99036144578313257</v>
      </c>
      <c r="I414" t="str">
        <f>IF(OR(Table1[[#This Row],[Percent on Campus sixth sixweek]]&gt;=Table1[[#This Row],[% on Campus]],Table1[[#This Row],[Percent on Campus sixth sixweek]]&gt;=0.8),"YES","NO")</f>
        <v>YES</v>
      </c>
    </row>
    <row r="415" spans="1:9" x14ac:dyDescent="0.3">
      <c r="A415" s="16">
        <v>84802</v>
      </c>
      <c r="B415" t="s">
        <v>1655</v>
      </c>
      <c r="C415">
        <v>336</v>
      </c>
      <c r="D415">
        <v>1379</v>
      </c>
      <c r="E415" s="19">
        <f>TRUNC(Table1[[#This Row],[On Campus Enrollment]]/Table1[[#This Row],[Total Number of Students]],3)</f>
        <v>0.24299999999999999</v>
      </c>
      <c r="F415">
        <v>1187</v>
      </c>
      <c r="G415">
        <v>1336</v>
      </c>
      <c r="H415" s="19">
        <f>Table1[[#This Row],[Total students on campus in 6th sixweek period]]/Table1[[#This Row],[Total Students in 6th sixweek period]]</f>
        <v>0.88847305389221554</v>
      </c>
      <c r="I415" t="str">
        <f>IF(OR(Table1[[#This Row],[Percent on Campus sixth sixweek]]&gt;=Table1[[#This Row],[% on Campus]],Table1[[#This Row],[Percent on Campus sixth sixweek]]&gt;=0.8),"YES","NO")</f>
        <v>YES</v>
      </c>
    </row>
    <row r="416" spans="1:9" x14ac:dyDescent="0.3">
      <c r="A416" s="16">
        <v>84804</v>
      </c>
      <c r="B416" t="s">
        <v>1656</v>
      </c>
      <c r="C416">
        <v>175</v>
      </c>
      <c r="D416">
        <v>246</v>
      </c>
      <c r="E416" s="19">
        <f>TRUNC(Table1[[#This Row],[On Campus Enrollment]]/Table1[[#This Row],[Total Number of Students]],3)</f>
        <v>0.71099999999999997</v>
      </c>
      <c r="F416">
        <v>194</v>
      </c>
      <c r="G416">
        <v>228</v>
      </c>
      <c r="H416" s="19">
        <f>Table1[[#This Row],[Total students on campus in 6th sixweek period]]/Table1[[#This Row],[Total Students in 6th sixweek period]]</f>
        <v>0.85087719298245612</v>
      </c>
      <c r="I416" t="str">
        <f>IF(OR(Table1[[#This Row],[Percent on Campus sixth sixweek]]&gt;=Table1[[#This Row],[% on Campus]],Table1[[#This Row],[Percent on Campus sixth sixweek]]&gt;=0.8),"YES","NO")</f>
        <v>YES</v>
      </c>
    </row>
    <row r="417" spans="1:9" x14ac:dyDescent="0.3">
      <c r="A417" s="16">
        <v>84901</v>
      </c>
      <c r="B417" t="s">
        <v>1657</v>
      </c>
      <c r="C417">
        <v>9028</v>
      </c>
      <c r="D417">
        <v>11594</v>
      </c>
      <c r="E417" s="19">
        <f>TRUNC(Table1[[#This Row],[On Campus Enrollment]]/Table1[[#This Row],[Total Number of Students]],3)</f>
        <v>0.77800000000000002</v>
      </c>
      <c r="F417">
        <v>10526</v>
      </c>
      <c r="G417">
        <v>11373</v>
      </c>
      <c r="H417" s="19">
        <f>Table1[[#This Row],[Total students on campus in 6th sixweek period]]/Table1[[#This Row],[Total Students in 6th sixweek period]]</f>
        <v>0.92552536709751165</v>
      </c>
      <c r="I417" t="str">
        <f>IF(OR(Table1[[#This Row],[Percent on Campus sixth sixweek]]&gt;=Table1[[#This Row],[% on Campus]],Table1[[#This Row],[Percent on Campus sixth sixweek]]&gt;=0.8),"YES","NO")</f>
        <v>YES</v>
      </c>
    </row>
    <row r="418" spans="1:9" x14ac:dyDescent="0.3">
      <c r="A418" s="16">
        <v>84902</v>
      </c>
      <c r="B418" t="s">
        <v>1658</v>
      </c>
      <c r="C418">
        <v>3377</v>
      </c>
      <c r="D418">
        <v>6667</v>
      </c>
      <c r="E418" s="19">
        <f>TRUNC(Table1[[#This Row],[On Campus Enrollment]]/Table1[[#This Row],[Total Number of Students]],3)</f>
        <v>0.50600000000000001</v>
      </c>
      <c r="F418">
        <v>4893</v>
      </c>
      <c r="G418">
        <v>6554</v>
      </c>
      <c r="H418" s="19">
        <f>Table1[[#This Row],[Total students on campus in 6th sixweek period]]/Table1[[#This Row],[Total Students in 6th sixweek period]]</f>
        <v>0.7465669819957278</v>
      </c>
      <c r="I418" t="str">
        <f>IF(OR(Table1[[#This Row],[Percent on Campus sixth sixweek]]&gt;=Table1[[#This Row],[% on Campus]],Table1[[#This Row],[Percent on Campus sixth sixweek]]&gt;=0.8),"YES","NO")</f>
        <v>YES</v>
      </c>
    </row>
    <row r="419" spans="1:9" x14ac:dyDescent="0.3">
      <c r="A419" s="16">
        <v>84903</v>
      </c>
      <c r="B419" t="s">
        <v>1659</v>
      </c>
      <c r="C419">
        <v>154</v>
      </c>
      <c r="D419">
        <v>169</v>
      </c>
      <c r="E419" s="19">
        <f>TRUNC(Table1[[#This Row],[On Campus Enrollment]]/Table1[[#This Row],[Total Number of Students]],3)</f>
        <v>0.91100000000000003</v>
      </c>
      <c r="F419">
        <v>163</v>
      </c>
      <c r="G419">
        <v>164</v>
      </c>
      <c r="H419" s="19">
        <f>Table1[[#This Row],[Total students on campus in 6th sixweek period]]/Table1[[#This Row],[Total Students in 6th sixweek period]]</f>
        <v>0.99390243902439024</v>
      </c>
      <c r="I419" t="str">
        <f>IF(OR(Table1[[#This Row],[Percent on Campus sixth sixweek]]&gt;=Table1[[#This Row],[% on Campus]],Table1[[#This Row],[Percent on Campus sixth sixweek]]&gt;=0.8),"YES","NO")</f>
        <v>YES</v>
      </c>
    </row>
    <row r="420" spans="1:9" x14ac:dyDescent="0.3">
      <c r="A420" s="16">
        <v>84906</v>
      </c>
      <c r="B420" t="s">
        <v>1660</v>
      </c>
      <c r="C420">
        <v>5609</v>
      </c>
      <c r="D420">
        <v>7992</v>
      </c>
      <c r="E420" s="19">
        <f>TRUNC(Table1[[#This Row],[On Campus Enrollment]]/Table1[[#This Row],[Total Number of Students]],3)</f>
        <v>0.70099999999999996</v>
      </c>
      <c r="F420">
        <v>6487</v>
      </c>
      <c r="G420">
        <v>7771</v>
      </c>
      <c r="H420" s="19">
        <f>Table1[[#This Row],[Total students on campus in 6th sixweek period]]/Table1[[#This Row],[Total Students in 6th sixweek period]]</f>
        <v>0.83477029983271134</v>
      </c>
      <c r="I420" t="str">
        <f>IF(OR(Table1[[#This Row],[Percent on Campus sixth sixweek]]&gt;=Table1[[#This Row],[% on Campus]],Table1[[#This Row],[Percent on Campus sixth sixweek]]&gt;=0.8),"YES","NO")</f>
        <v>YES</v>
      </c>
    </row>
    <row r="421" spans="1:9" x14ac:dyDescent="0.3">
      <c r="A421" s="16">
        <v>84908</v>
      </c>
      <c r="B421" t="s">
        <v>1661</v>
      </c>
      <c r="C421">
        <v>1311</v>
      </c>
      <c r="D421">
        <v>1629</v>
      </c>
      <c r="E421" s="19">
        <f>TRUNC(Table1[[#This Row],[On Campus Enrollment]]/Table1[[#This Row],[Total Number of Students]],3)</f>
        <v>0.80400000000000005</v>
      </c>
      <c r="F421">
        <v>1492</v>
      </c>
      <c r="G421">
        <v>1678</v>
      </c>
      <c r="H421" s="19">
        <f>Table1[[#This Row],[Total students on campus in 6th sixweek period]]/Table1[[#This Row],[Total Students in 6th sixweek period]]</f>
        <v>0.88915375446960665</v>
      </c>
      <c r="I421" t="str">
        <f>IF(OR(Table1[[#This Row],[Percent on Campus sixth sixweek]]&gt;=Table1[[#This Row],[% on Campus]],Table1[[#This Row],[Percent on Campus sixth sixweek]]&gt;=0.8),"YES","NO")</f>
        <v>YES</v>
      </c>
    </row>
    <row r="422" spans="1:9" x14ac:dyDescent="0.3">
      <c r="A422" s="16">
        <v>84909</v>
      </c>
      <c r="B422" t="s">
        <v>1662</v>
      </c>
      <c r="C422">
        <v>3465</v>
      </c>
      <c r="D422">
        <v>4297</v>
      </c>
      <c r="E422" s="19">
        <f>TRUNC(Table1[[#This Row],[On Campus Enrollment]]/Table1[[#This Row],[Total Number of Students]],3)</f>
        <v>0.80600000000000005</v>
      </c>
      <c r="F422">
        <v>3904</v>
      </c>
      <c r="G422">
        <v>4238</v>
      </c>
      <c r="H422" s="19">
        <f>Table1[[#This Row],[Total students on campus in 6th sixweek period]]/Table1[[#This Row],[Total Students in 6th sixweek period]]</f>
        <v>0.92118924020764514</v>
      </c>
      <c r="I422" t="str">
        <f>IF(OR(Table1[[#This Row],[Percent on Campus sixth sixweek]]&gt;=Table1[[#This Row],[% on Campus]],Table1[[#This Row],[Percent on Campus sixth sixweek]]&gt;=0.8),"YES","NO")</f>
        <v>YES</v>
      </c>
    </row>
    <row r="423" spans="1:9" x14ac:dyDescent="0.3">
      <c r="A423" s="16">
        <v>84910</v>
      </c>
      <c r="B423" t="s">
        <v>1663</v>
      </c>
      <c r="C423">
        <v>30173</v>
      </c>
      <c r="D423">
        <v>40468</v>
      </c>
      <c r="E423" s="19">
        <f>TRUNC(Table1[[#This Row],[On Campus Enrollment]]/Table1[[#This Row],[Total Number of Students]],3)</f>
        <v>0.745</v>
      </c>
      <c r="F423">
        <v>33431</v>
      </c>
      <c r="G423">
        <v>37718</v>
      </c>
      <c r="H423" s="19">
        <f>Table1[[#This Row],[Total students on campus in 6th sixweek period]]/Table1[[#This Row],[Total Students in 6th sixweek period]]</f>
        <v>0.88634073916962719</v>
      </c>
      <c r="I423" t="str">
        <f>IF(OR(Table1[[#This Row],[Percent on Campus sixth sixweek]]&gt;=Table1[[#This Row],[% on Campus]],Table1[[#This Row],[Percent on Campus sixth sixweek]]&gt;=0.8),"YES","NO")</f>
        <v>YES</v>
      </c>
    </row>
    <row r="424" spans="1:9" x14ac:dyDescent="0.3">
      <c r="A424" s="16">
        <v>84911</v>
      </c>
      <c r="B424" t="s">
        <v>1664</v>
      </c>
      <c r="C424">
        <v>5297</v>
      </c>
      <c r="D424">
        <v>6096</v>
      </c>
      <c r="E424" s="19">
        <f>TRUNC(Table1[[#This Row],[On Campus Enrollment]]/Table1[[#This Row],[Total Number of Students]],3)</f>
        <v>0.86799999999999999</v>
      </c>
      <c r="F424">
        <v>5793</v>
      </c>
      <c r="G424">
        <v>5925</v>
      </c>
      <c r="H424" s="19">
        <f>Table1[[#This Row],[Total students on campus in 6th sixweek period]]/Table1[[#This Row],[Total Students in 6th sixweek period]]</f>
        <v>0.97772151898734172</v>
      </c>
      <c r="I424" t="str">
        <f>IF(OR(Table1[[#This Row],[Percent on Campus sixth sixweek]]&gt;=Table1[[#This Row],[% on Campus]],Table1[[#This Row],[Percent on Campus sixth sixweek]]&gt;=0.8),"YES","NO")</f>
        <v>YES</v>
      </c>
    </row>
    <row r="425" spans="1:9" x14ac:dyDescent="0.3">
      <c r="A425" s="16">
        <v>85902</v>
      </c>
      <c r="B425" t="s">
        <v>1665</v>
      </c>
      <c r="C425">
        <v>742</v>
      </c>
      <c r="D425">
        <v>789</v>
      </c>
      <c r="E425" s="19">
        <f>TRUNC(Table1[[#This Row],[On Campus Enrollment]]/Table1[[#This Row],[Total Number of Students]],3)</f>
        <v>0.94</v>
      </c>
      <c r="F425">
        <v>790</v>
      </c>
      <c r="G425">
        <v>817</v>
      </c>
      <c r="H425" s="19">
        <f>Table1[[#This Row],[Total students on campus in 6th sixweek period]]/Table1[[#This Row],[Total Students in 6th sixweek period]]</f>
        <v>0.96695226438188497</v>
      </c>
      <c r="I425" t="str">
        <f>IF(OR(Table1[[#This Row],[Percent on Campus sixth sixweek]]&gt;=Table1[[#This Row],[% on Campus]],Table1[[#This Row],[Percent on Campus sixth sixweek]]&gt;=0.8),"YES","NO")</f>
        <v>YES</v>
      </c>
    </row>
    <row r="426" spans="1:9" x14ac:dyDescent="0.3">
      <c r="A426" s="16">
        <v>85903</v>
      </c>
      <c r="B426" t="s">
        <v>1666</v>
      </c>
      <c r="C426">
        <v>102</v>
      </c>
      <c r="D426">
        <v>116</v>
      </c>
      <c r="E426" s="19">
        <f>TRUNC(Table1[[#This Row],[On Campus Enrollment]]/Table1[[#This Row],[Total Number of Students]],3)</f>
        <v>0.879</v>
      </c>
      <c r="F426">
        <v>107</v>
      </c>
      <c r="G426">
        <v>110</v>
      </c>
      <c r="H426" s="19">
        <f>Table1[[#This Row],[Total students on campus in 6th sixweek period]]/Table1[[#This Row],[Total Students in 6th sixweek period]]</f>
        <v>0.97272727272727277</v>
      </c>
      <c r="I426" t="str">
        <f>IF(OR(Table1[[#This Row],[Percent on Campus sixth sixweek]]&gt;=Table1[[#This Row],[% on Campus]],Table1[[#This Row],[Percent on Campus sixth sixweek]]&gt;=0.8),"YES","NO")</f>
        <v>YES</v>
      </c>
    </row>
    <row r="427" spans="1:9" x14ac:dyDescent="0.3">
      <c r="A427" s="16">
        <v>86024</v>
      </c>
      <c r="B427" t="s">
        <v>1667</v>
      </c>
      <c r="C427">
        <v>15</v>
      </c>
      <c r="D427">
        <v>17</v>
      </c>
      <c r="E427" s="19">
        <f>TRUNC(Table1[[#This Row],[On Campus Enrollment]]/Table1[[#This Row],[Total Number of Students]],3)</f>
        <v>0.88200000000000001</v>
      </c>
      <c r="F427">
        <v>16</v>
      </c>
      <c r="G427">
        <v>16</v>
      </c>
      <c r="H427" s="19">
        <f>Table1[[#This Row],[Total students on campus in 6th sixweek period]]/Table1[[#This Row],[Total Students in 6th sixweek period]]</f>
        <v>1</v>
      </c>
      <c r="I427" t="str">
        <f>IF(OR(Table1[[#This Row],[Percent on Campus sixth sixweek]]&gt;=Table1[[#This Row],[% on Campus]],Table1[[#This Row],[Percent on Campus sixth sixweek]]&gt;=0.8),"YES","NO")</f>
        <v>YES</v>
      </c>
    </row>
    <row r="428" spans="1:9" x14ac:dyDescent="0.3">
      <c r="A428" s="16">
        <v>86901</v>
      </c>
      <c r="B428" t="s">
        <v>1668</v>
      </c>
      <c r="C428">
        <v>2792</v>
      </c>
      <c r="D428">
        <v>3082</v>
      </c>
      <c r="E428" s="19">
        <f>TRUNC(Table1[[#This Row],[On Campus Enrollment]]/Table1[[#This Row],[Total Number of Students]],3)</f>
        <v>0.90500000000000003</v>
      </c>
      <c r="F428">
        <v>2836</v>
      </c>
      <c r="G428">
        <v>2968</v>
      </c>
      <c r="H428" s="19">
        <f>Table1[[#This Row],[Total students on campus in 6th sixweek period]]/Table1[[#This Row],[Total Students in 6th sixweek period]]</f>
        <v>0.95552560646900264</v>
      </c>
      <c r="I428" t="str">
        <f>IF(OR(Table1[[#This Row],[Percent on Campus sixth sixweek]]&gt;=Table1[[#This Row],[% on Campus]],Table1[[#This Row],[Percent on Campus sixth sixweek]]&gt;=0.8),"YES","NO")</f>
        <v>YES</v>
      </c>
    </row>
    <row r="429" spans="1:9" x14ac:dyDescent="0.3">
      <c r="A429" s="16">
        <v>86902</v>
      </c>
      <c r="B429" t="s">
        <v>1669</v>
      </c>
      <c r="C429">
        <v>509</v>
      </c>
      <c r="D429">
        <v>548</v>
      </c>
      <c r="E429" s="19">
        <f>TRUNC(Table1[[#This Row],[On Campus Enrollment]]/Table1[[#This Row],[Total Number of Students]],3)</f>
        <v>0.92800000000000005</v>
      </c>
      <c r="F429">
        <v>557</v>
      </c>
      <c r="G429">
        <v>568</v>
      </c>
      <c r="H429" s="19">
        <f>Table1[[#This Row],[Total students on campus in 6th sixweek period]]/Table1[[#This Row],[Total Students in 6th sixweek period]]</f>
        <v>0.98063380281690138</v>
      </c>
      <c r="I429" t="str">
        <f>IF(OR(Table1[[#This Row],[Percent on Campus sixth sixweek]]&gt;=Table1[[#This Row],[% on Campus]],Table1[[#This Row],[Percent on Campus sixth sixweek]]&gt;=0.8),"YES","NO")</f>
        <v>YES</v>
      </c>
    </row>
    <row r="430" spans="1:9" x14ac:dyDescent="0.3">
      <c r="A430" s="16">
        <v>87901</v>
      </c>
      <c r="B430" t="s">
        <v>1670</v>
      </c>
      <c r="C430">
        <v>253</v>
      </c>
      <c r="D430">
        <v>283</v>
      </c>
      <c r="E430" s="19">
        <f>TRUNC(Table1[[#This Row],[On Campus Enrollment]]/Table1[[#This Row],[Total Number of Students]],3)</f>
        <v>0.89300000000000002</v>
      </c>
      <c r="F430">
        <v>277</v>
      </c>
      <c r="G430">
        <v>279</v>
      </c>
      <c r="H430" s="19">
        <f>Table1[[#This Row],[Total students on campus in 6th sixweek period]]/Table1[[#This Row],[Total Students in 6th sixweek period]]</f>
        <v>0.99283154121863804</v>
      </c>
      <c r="I430" t="str">
        <f>IF(OR(Table1[[#This Row],[Percent on Campus sixth sixweek]]&gt;=Table1[[#This Row],[% on Campus]],Table1[[#This Row],[Percent on Campus sixth sixweek]]&gt;=0.8),"YES","NO")</f>
        <v>YES</v>
      </c>
    </row>
    <row r="431" spans="1:9" x14ac:dyDescent="0.3">
      <c r="A431" s="16">
        <v>88902</v>
      </c>
      <c r="B431" t="s">
        <v>1671</v>
      </c>
      <c r="C431">
        <v>1200</v>
      </c>
      <c r="D431">
        <v>1245</v>
      </c>
      <c r="E431" s="19">
        <f>TRUNC(Table1[[#This Row],[On Campus Enrollment]]/Table1[[#This Row],[Total Number of Students]],3)</f>
        <v>0.96299999999999997</v>
      </c>
      <c r="F431">
        <v>1200</v>
      </c>
      <c r="G431">
        <v>1239</v>
      </c>
      <c r="H431" s="19">
        <f>Table1[[#This Row],[Total students on campus in 6th sixweek period]]/Table1[[#This Row],[Total Students in 6th sixweek period]]</f>
        <v>0.96852300242130751</v>
      </c>
      <c r="I431" t="str">
        <f>IF(OR(Table1[[#This Row],[Percent on Campus sixth sixweek]]&gt;=Table1[[#This Row],[% on Campus]],Table1[[#This Row],[Percent on Campus sixth sixweek]]&gt;=0.8),"YES","NO")</f>
        <v>YES</v>
      </c>
    </row>
    <row r="432" spans="1:9" x14ac:dyDescent="0.3">
      <c r="A432" s="16">
        <v>89901</v>
      </c>
      <c r="B432" t="s">
        <v>1672</v>
      </c>
      <c r="C432">
        <v>2553</v>
      </c>
      <c r="D432">
        <v>2644</v>
      </c>
      <c r="E432" s="19">
        <f>TRUNC(Table1[[#This Row],[On Campus Enrollment]]/Table1[[#This Row],[Total Number of Students]],3)</f>
        <v>0.96499999999999997</v>
      </c>
      <c r="F432">
        <v>2569</v>
      </c>
      <c r="G432">
        <v>2687</v>
      </c>
      <c r="H432" s="19">
        <f>Table1[[#This Row],[Total students on campus in 6th sixweek period]]/Table1[[#This Row],[Total Students in 6th sixweek period]]</f>
        <v>0.95608485299590618</v>
      </c>
      <c r="I432" t="str">
        <f>IF(OR(Table1[[#This Row],[Percent on Campus sixth sixweek]]&gt;=Table1[[#This Row],[% on Campus]],Table1[[#This Row],[Percent on Campus sixth sixweek]]&gt;=0.8),"YES","NO")</f>
        <v>YES</v>
      </c>
    </row>
    <row r="433" spans="1:9" x14ac:dyDescent="0.3">
      <c r="A433" s="16">
        <v>89903</v>
      </c>
      <c r="B433" t="s">
        <v>1673</v>
      </c>
      <c r="C433">
        <v>1008</v>
      </c>
      <c r="D433">
        <v>1009</v>
      </c>
      <c r="E433" s="19">
        <f>TRUNC(Table1[[#This Row],[On Campus Enrollment]]/Table1[[#This Row],[Total Number of Students]],3)</f>
        <v>0.999</v>
      </c>
      <c r="F433">
        <v>1011</v>
      </c>
      <c r="G433">
        <v>1028</v>
      </c>
      <c r="H433" s="19">
        <f>Table1[[#This Row],[Total students on campus in 6th sixweek period]]/Table1[[#This Row],[Total Students in 6th sixweek period]]</f>
        <v>0.9834630350194552</v>
      </c>
      <c r="I433" t="str">
        <f>IF(OR(Table1[[#This Row],[Percent on Campus sixth sixweek]]&gt;=Table1[[#This Row],[% on Campus]],Table1[[#This Row],[Percent on Campus sixth sixweek]]&gt;=0.8),"YES","NO")</f>
        <v>YES</v>
      </c>
    </row>
    <row r="434" spans="1:9" x14ac:dyDescent="0.3">
      <c r="A434" s="16">
        <v>89905</v>
      </c>
      <c r="B434" t="s">
        <v>1674</v>
      </c>
      <c r="C434">
        <v>268</v>
      </c>
      <c r="D434">
        <v>295</v>
      </c>
      <c r="E434" s="19">
        <f>TRUNC(Table1[[#This Row],[On Campus Enrollment]]/Table1[[#This Row],[Total Number of Students]],3)</f>
        <v>0.90800000000000003</v>
      </c>
      <c r="F434">
        <v>276</v>
      </c>
      <c r="G434">
        <v>295</v>
      </c>
      <c r="H434" s="19">
        <f>Table1[[#This Row],[Total students on campus in 6th sixweek period]]/Table1[[#This Row],[Total Students in 6th sixweek period]]</f>
        <v>0.93559322033898307</v>
      </c>
      <c r="I434" t="str">
        <f>IF(OR(Table1[[#This Row],[Percent on Campus sixth sixweek]]&gt;=Table1[[#This Row],[% on Campus]],Table1[[#This Row],[Percent on Campus sixth sixweek]]&gt;=0.8),"YES","NO")</f>
        <v>YES</v>
      </c>
    </row>
    <row r="435" spans="1:9" x14ac:dyDescent="0.3">
      <c r="A435" s="16">
        <v>90902</v>
      </c>
      <c r="B435" t="s">
        <v>1675</v>
      </c>
      <c r="C435">
        <v>158</v>
      </c>
      <c r="D435">
        <v>161</v>
      </c>
      <c r="E435" s="19">
        <f>TRUNC(Table1[[#This Row],[On Campus Enrollment]]/Table1[[#This Row],[Total Number of Students]],3)</f>
        <v>0.98099999999999998</v>
      </c>
      <c r="F435">
        <v>167</v>
      </c>
      <c r="G435">
        <v>167</v>
      </c>
      <c r="H435" s="19">
        <f>Table1[[#This Row],[Total students on campus in 6th sixweek period]]/Table1[[#This Row],[Total Students in 6th sixweek period]]</f>
        <v>1</v>
      </c>
      <c r="I435" t="str">
        <f>IF(OR(Table1[[#This Row],[Percent on Campus sixth sixweek]]&gt;=Table1[[#This Row],[% on Campus]],Table1[[#This Row],[Percent on Campus sixth sixweek]]&gt;=0.8),"YES","NO")</f>
        <v>YES</v>
      </c>
    </row>
    <row r="436" spans="1:9" x14ac:dyDescent="0.3">
      <c r="A436" s="16">
        <v>90903</v>
      </c>
      <c r="B436" t="s">
        <v>1676</v>
      </c>
      <c r="C436">
        <v>0</v>
      </c>
      <c r="D436">
        <v>197</v>
      </c>
      <c r="E436" s="19">
        <f>TRUNC(Table1[[#This Row],[On Campus Enrollment]]/Table1[[#This Row],[Total Number of Students]],3)</f>
        <v>0</v>
      </c>
      <c r="F436">
        <v>197</v>
      </c>
      <c r="G436">
        <v>198</v>
      </c>
      <c r="H436" s="19">
        <f>Table1[[#This Row],[Total students on campus in 6th sixweek period]]/Table1[[#This Row],[Total Students in 6th sixweek period]]</f>
        <v>0.99494949494949492</v>
      </c>
      <c r="I436" t="str">
        <f>IF(OR(Table1[[#This Row],[Percent on Campus sixth sixweek]]&gt;=Table1[[#This Row],[% on Campus]],Table1[[#This Row],[Percent on Campus sixth sixweek]]&gt;=0.8),"YES","NO")</f>
        <v>YES</v>
      </c>
    </row>
    <row r="437" spans="1:9" x14ac:dyDescent="0.3">
      <c r="A437" s="16">
        <v>90904</v>
      </c>
      <c r="B437" t="s">
        <v>1677</v>
      </c>
      <c r="C437">
        <v>2954</v>
      </c>
      <c r="D437">
        <v>3452</v>
      </c>
      <c r="E437" s="19">
        <f>TRUNC(Table1[[#This Row],[On Campus Enrollment]]/Table1[[#This Row],[Total Number of Students]],3)</f>
        <v>0.85499999999999998</v>
      </c>
      <c r="F437">
        <v>3203</v>
      </c>
      <c r="G437">
        <v>3333</v>
      </c>
      <c r="H437" s="19">
        <f>Table1[[#This Row],[Total students on campus in 6th sixweek period]]/Table1[[#This Row],[Total Students in 6th sixweek period]]</f>
        <v>0.96099609960996102</v>
      </c>
      <c r="I437" t="str">
        <f>IF(OR(Table1[[#This Row],[Percent on Campus sixth sixweek]]&gt;=Table1[[#This Row],[% on Campus]],Table1[[#This Row],[Percent on Campus sixth sixweek]]&gt;=0.8),"YES","NO")</f>
        <v>YES</v>
      </c>
    </row>
    <row r="438" spans="1:9" x14ac:dyDescent="0.3">
      <c r="A438" s="16">
        <v>90905</v>
      </c>
      <c r="B438" t="s">
        <v>1678</v>
      </c>
      <c r="C438">
        <v>38</v>
      </c>
      <c r="D438">
        <v>38</v>
      </c>
      <c r="E438" s="19">
        <f>TRUNC(Table1[[#This Row],[On Campus Enrollment]]/Table1[[#This Row],[Total Number of Students]],3)</f>
        <v>1</v>
      </c>
      <c r="F438">
        <v>40</v>
      </c>
      <c r="G438">
        <v>40</v>
      </c>
      <c r="H438" s="19">
        <f>Table1[[#This Row],[Total students on campus in 6th sixweek period]]/Table1[[#This Row],[Total Students in 6th sixweek period]]</f>
        <v>1</v>
      </c>
      <c r="I438" t="str">
        <f>IF(OR(Table1[[#This Row],[Percent on Campus sixth sixweek]]&gt;=Table1[[#This Row],[% on Campus]],Table1[[#This Row],[Percent on Campus sixth sixweek]]&gt;=0.8),"YES","NO")</f>
        <v>YES</v>
      </c>
    </row>
    <row r="439" spans="1:9" x14ac:dyDescent="0.3">
      <c r="A439" s="16">
        <v>91901</v>
      </c>
      <c r="B439" t="s">
        <v>1679</v>
      </c>
      <c r="C439">
        <v>817</v>
      </c>
      <c r="D439">
        <v>861</v>
      </c>
      <c r="E439" s="19">
        <f>TRUNC(Table1[[#This Row],[On Campus Enrollment]]/Table1[[#This Row],[Total Number of Students]],3)</f>
        <v>0.94799999999999995</v>
      </c>
      <c r="F439">
        <v>850</v>
      </c>
      <c r="G439">
        <v>854</v>
      </c>
      <c r="H439" s="19">
        <f>Table1[[#This Row],[Total students on campus in 6th sixweek period]]/Table1[[#This Row],[Total Students in 6th sixweek period]]</f>
        <v>0.99531615925058547</v>
      </c>
      <c r="I439" t="str">
        <f>IF(OR(Table1[[#This Row],[Percent on Campus sixth sixweek]]&gt;=Table1[[#This Row],[% on Campus]],Table1[[#This Row],[Percent on Campus sixth sixweek]]&gt;=0.8),"YES","NO")</f>
        <v>YES</v>
      </c>
    </row>
    <row r="440" spans="1:9" x14ac:dyDescent="0.3">
      <c r="A440" s="16">
        <v>91902</v>
      </c>
      <c r="B440" t="s">
        <v>1680</v>
      </c>
      <c r="C440">
        <v>495</v>
      </c>
      <c r="D440">
        <v>538</v>
      </c>
      <c r="E440" s="19">
        <f>TRUNC(Table1[[#This Row],[On Campus Enrollment]]/Table1[[#This Row],[Total Number of Students]],3)</f>
        <v>0.92</v>
      </c>
      <c r="F440">
        <v>506</v>
      </c>
      <c r="G440">
        <v>518</v>
      </c>
      <c r="H440" s="19">
        <f>Table1[[#This Row],[Total students on campus in 6th sixweek period]]/Table1[[#This Row],[Total Students in 6th sixweek period]]</f>
        <v>0.97683397683397688</v>
      </c>
      <c r="I440" t="str">
        <f>IF(OR(Table1[[#This Row],[Percent on Campus sixth sixweek]]&gt;=Table1[[#This Row],[% on Campus]],Table1[[#This Row],[Percent on Campus sixth sixweek]]&gt;=0.8),"YES","NO")</f>
        <v>YES</v>
      </c>
    </row>
    <row r="441" spans="1:9" x14ac:dyDescent="0.3">
      <c r="A441" s="16">
        <v>91903</v>
      </c>
      <c r="B441" t="s">
        <v>1681</v>
      </c>
      <c r="C441">
        <v>3863</v>
      </c>
      <c r="D441">
        <v>4576</v>
      </c>
      <c r="E441" s="19">
        <f>TRUNC(Table1[[#This Row],[On Campus Enrollment]]/Table1[[#This Row],[Total Number of Students]],3)</f>
        <v>0.84399999999999997</v>
      </c>
      <c r="F441">
        <v>4052</v>
      </c>
      <c r="G441">
        <v>4147</v>
      </c>
      <c r="H441" s="19">
        <f>Table1[[#This Row],[Total students on campus in 6th sixweek period]]/Table1[[#This Row],[Total Students in 6th sixweek period]]</f>
        <v>0.97709187364359773</v>
      </c>
      <c r="I441" t="str">
        <f>IF(OR(Table1[[#This Row],[Percent on Campus sixth sixweek]]&gt;=Table1[[#This Row],[% on Campus]],Table1[[#This Row],[Percent on Campus sixth sixweek]]&gt;=0.8),"YES","NO")</f>
        <v>YES</v>
      </c>
    </row>
    <row r="442" spans="1:9" x14ac:dyDescent="0.3">
      <c r="A442" s="16">
        <v>91905</v>
      </c>
      <c r="B442" t="s">
        <v>1682</v>
      </c>
      <c r="C442">
        <v>1199</v>
      </c>
      <c r="D442">
        <v>1217</v>
      </c>
      <c r="E442" s="19">
        <f>TRUNC(Table1[[#This Row],[On Campus Enrollment]]/Table1[[#This Row],[Total Number of Students]],3)</f>
        <v>0.98499999999999999</v>
      </c>
      <c r="F442">
        <v>1195</v>
      </c>
      <c r="G442">
        <v>1202</v>
      </c>
      <c r="H442" s="19">
        <f>Table1[[#This Row],[Total students on campus in 6th sixweek period]]/Table1[[#This Row],[Total Students in 6th sixweek period]]</f>
        <v>0.99417637271214643</v>
      </c>
      <c r="I442" t="str">
        <f>IF(OR(Table1[[#This Row],[Percent on Campus sixth sixweek]]&gt;=Table1[[#This Row],[% on Campus]],Table1[[#This Row],[Percent on Campus sixth sixweek]]&gt;=0.8),"YES","NO")</f>
        <v>YES</v>
      </c>
    </row>
    <row r="443" spans="1:9" x14ac:dyDescent="0.3">
      <c r="A443" s="16">
        <v>91906</v>
      </c>
      <c r="B443" t="s">
        <v>1683</v>
      </c>
      <c r="C443">
        <v>6018</v>
      </c>
      <c r="D443">
        <v>7468</v>
      </c>
      <c r="E443" s="19">
        <f>TRUNC(Table1[[#This Row],[On Campus Enrollment]]/Table1[[#This Row],[Total Number of Students]],3)</f>
        <v>0.80500000000000005</v>
      </c>
      <c r="F443">
        <v>6472</v>
      </c>
      <c r="G443">
        <v>7156</v>
      </c>
      <c r="H443" s="19">
        <f>Table1[[#This Row],[Total students on campus in 6th sixweek period]]/Table1[[#This Row],[Total Students in 6th sixweek period]]</f>
        <v>0.90441587479038565</v>
      </c>
      <c r="I443" t="str">
        <f>IF(OR(Table1[[#This Row],[Percent on Campus sixth sixweek]]&gt;=Table1[[#This Row],[% on Campus]],Table1[[#This Row],[Percent on Campus sixth sixweek]]&gt;=0.8),"YES","NO")</f>
        <v>YES</v>
      </c>
    </row>
    <row r="444" spans="1:9" x14ac:dyDescent="0.3">
      <c r="A444" s="16">
        <v>91907</v>
      </c>
      <c r="B444" t="s">
        <v>1684</v>
      </c>
      <c r="C444">
        <v>700</v>
      </c>
      <c r="D444">
        <v>721</v>
      </c>
      <c r="E444" s="19">
        <f>TRUNC(Table1[[#This Row],[On Campus Enrollment]]/Table1[[#This Row],[Total Number of Students]],3)</f>
        <v>0.97</v>
      </c>
      <c r="F444">
        <v>700</v>
      </c>
      <c r="G444">
        <v>710</v>
      </c>
      <c r="H444" s="19">
        <f>Table1[[#This Row],[Total students on campus in 6th sixweek period]]/Table1[[#This Row],[Total Students in 6th sixweek period]]</f>
        <v>0.9859154929577465</v>
      </c>
      <c r="I444" t="str">
        <f>IF(OR(Table1[[#This Row],[Percent on Campus sixth sixweek]]&gt;=Table1[[#This Row],[% on Campus]],Table1[[#This Row],[Percent on Campus sixth sixweek]]&gt;=0.8),"YES","NO")</f>
        <v>YES</v>
      </c>
    </row>
    <row r="445" spans="1:9" x14ac:dyDescent="0.3">
      <c r="A445" s="16">
        <v>91908</v>
      </c>
      <c r="B445" t="s">
        <v>1685</v>
      </c>
      <c r="C445">
        <v>1852</v>
      </c>
      <c r="D445">
        <v>1859</v>
      </c>
      <c r="E445" s="19">
        <f>TRUNC(Table1[[#This Row],[On Campus Enrollment]]/Table1[[#This Row],[Total Number of Students]],3)</f>
        <v>0.996</v>
      </c>
      <c r="F445">
        <v>1907</v>
      </c>
      <c r="G445">
        <v>1923</v>
      </c>
      <c r="H445" s="19">
        <f>Table1[[#This Row],[Total students on campus in 6th sixweek period]]/Table1[[#This Row],[Total Students in 6th sixweek period]]</f>
        <v>0.99167966718668743</v>
      </c>
      <c r="I445" t="str">
        <f>IF(OR(Table1[[#This Row],[Percent on Campus sixth sixweek]]&gt;=Table1[[#This Row],[% on Campus]],Table1[[#This Row],[Percent on Campus sixth sixweek]]&gt;=0.8),"YES","NO")</f>
        <v>YES</v>
      </c>
    </row>
    <row r="446" spans="1:9" x14ac:dyDescent="0.3">
      <c r="A446" s="16">
        <v>91909</v>
      </c>
      <c r="B446" t="s">
        <v>1686</v>
      </c>
      <c r="C446">
        <v>1582</v>
      </c>
      <c r="D446">
        <v>1587</v>
      </c>
      <c r="E446" s="19">
        <f>TRUNC(Table1[[#This Row],[On Campus Enrollment]]/Table1[[#This Row],[Total Number of Students]],3)</f>
        <v>0.996</v>
      </c>
      <c r="F446">
        <v>1584</v>
      </c>
      <c r="G446">
        <v>1599</v>
      </c>
      <c r="H446" s="19">
        <f>Table1[[#This Row],[Total students on campus in 6th sixweek period]]/Table1[[#This Row],[Total Students in 6th sixweek period]]</f>
        <v>0.99061913696060033</v>
      </c>
      <c r="I446" t="str">
        <f>IF(OR(Table1[[#This Row],[Percent on Campus sixth sixweek]]&gt;=Table1[[#This Row],[% on Campus]],Table1[[#This Row],[Percent on Campus sixth sixweek]]&gt;=0.8),"YES","NO")</f>
        <v>YES</v>
      </c>
    </row>
    <row r="447" spans="1:9" x14ac:dyDescent="0.3">
      <c r="A447" s="16">
        <v>91910</v>
      </c>
      <c r="B447" t="s">
        <v>1687</v>
      </c>
      <c r="C447">
        <v>698</v>
      </c>
      <c r="D447">
        <v>734</v>
      </c>
      <c r="E447" s="19">
        <f>TRUNC(Table1[[#This Row],[On Campus Enrollment]]/Table1[[#This Row],[Total Number of Students]],3)</f>
        <v>0.95</v>
      </c>
      <c r="F447">
        <v>719</v>
      </c>
      <c r="G447">
        <v>738</v>
      </c>
      <c r="H447" s="19">
        <f>Table1[[#This Row],[Total students on campus in 6th sixweek period]]/Table1[[#This Row],[Total Students in 6th sixweek period]]</f>
        <v>0.9742547425474255</v>
      </c>
      <c r="I447" t="str">
        <f>IF(OR(Table1[[#This Row],[Percent on Campus sixth sixweek]]&gt;=Table1[[#This Row],[% on Campus]],Table1[[#This Row],[Percent on Campus sixth sixweek]]&gt;=0.8),"YES","NO")</f>
        <v>YES</v>
      </c>
    </row>
    <row r="448" spans="1:9" x14ac:dyDescent="0.3">
      <c r="A448" s="16">
        <v>91913</v>
      </c>
      <c r="B448" t="s">
        <v>1688</v>
      </c>
      <c r="C448">
        <v>1288</v>
      </c>
      <c r="D448">
        <v>1397</v>
      </c>
      <c r="E448" s="19">
        <f>TRUNC(Table1[[#This Row],[On Campus Enrollment]]/Table1[[#This Row],[Total Number of Students]],3)</f>
        <v>0.92100000000000004</v>
      </c>
      <c r="F448">
        <v>1366</v>
      </c>
      <c r="G448">
        <v>1374</v>
      </c>
      <c r="H448" s="19">
        <f>Table1[[#This Row],[Total students on campus in 6th sixweek period]]/Table1[[#This Row],[Total Students in 6th sixweek period]]</f>
        <v>0.9941775836972343</v>
      </c>
      <c r="I448" t="str">
        <f>IF(OR(Table1[[#This Row],[Percent on Campus sixth sixweek]]&gt;=Table1[[#This Row],[% on Campus]],Table1[[#This Row],[Percent on Campus sixth sixweek]]&gt;=0.8),"YES","NO")</f>
        <v>YES</v>
      </c>
    </row>
    <row r="449" spans="1:9" x14ac:dyDescent="0.3">
      <c r="A449" s="16">
        <v>91914</v>
      </c>
      <c r="B449" t="s">
        <v>1689</v>
      </c>
      <c r="C449">
        <v>908</v>
      </c>
      <c r="D449">
        <v>977</v>
      </c>
      <c r="E449" s="19">
        <f>TRUNC(Table1[[#This Row],[On Campus Enrollment]]/Table1[[#This Row],[Total Number of Students]],3)</f>
        <v>0.92900000000000005</v>
      </c>
      <c r="F449">
        <v>951</v>
      </c>
      <c r="G449">
        <v>960</v>
      </c>
      <c r="H449" s="19">
        <f>Table1[[#This Row],[Total students on campus in 6th sixweek period]]/Table1[[#This Row],[Total Students in 6th sixweek period]]</f>
        <v>0.99062499999999998</v>
      </c>
      <c r="I449" t="str">
        <f>IF(OR(Table1[[#This Row],[Percent on Campus sixth sixweek]]&gt;=Table1[[#This Row],[% on Campus]],Table1[[#This Row],[Percent on Campus sixth sixweek]]&gt;=0.8),"YES","NO")</f>
        <v>YES</v>
      </c>
    </row>
    <row r="450" spans="1:9" x14ac:dyDescent="0.3">
      <c r="A450" s="16">
        <v>91917</v>
      </c>
      <c r="B450" t="s">
        <v>1690</v>
      </c>
      <c r="C450">
        <v>882</v>
      </c>
      <c r="D450">
        <v>974</v>
      </c>
      <c r="E450" s="19">
        <f>TRUNC(Table1[[#This Row],[On Campus Enrollment]]/Table1[[#This Row],[Total Number of Students]],3)</f>
        <v>0.90500000000000003</v>
      </c>
      <c r="F450">
        <v>1011</v>
      </c>
      <c r="G450">
        <v>1015</v>
      </c>
      <c r="H450" s="19">
        <f>Table1[[#This Row],[Total students on campus in 6th sixweek period]]/Table1[[#This Row],[Total Students in 6th sixweek period]]</f>
        <v>0.99605911330049257</v>
      </c>
      <c r="I450" t="str">
        <f>IF(OR(Table1[[#This Row],[Percent on Campus sixth sixweek]]&gt;=Table1[[#This Row],[% on Campus]],Table1[[#This Row],[Percent on Campus sixth sixweek]]&gt;=0.8),"YES","NO")</f>
        <v>YES</v>
      </c>
    </row>
    <row r="451" spans="1:9" x14ac:dyDescent="0.3">
      <c r="A451" s="16">
        <v>91918</v>
      </c>
      <c r="B451" t="s">
        <v>1691</v>
      </c>
      <c r="C451">
        <v>609</v>
      </c>
      <c r="D451">
        <v>650</v>
      </c>
      <c r="E451" s="19">
        <f>TRUNC(Table1[[#This Row],[On Campus Enrollment]]/Table1[[#This Row],[Total Number of Students]],3)</f>
        <v>0.93600000000000005</v>
      </c>
      <c r="F451">
        <v>611</v>
      </c>
      <c r="G451">
        <v>647</v>
      </c>
      <c r="H451" s="19">
        <f>Table1[[#This Row],[Total students on campus in 6th sixweek period]]/Table1[[#This Row],[Total Students in 6th sixweek period]]</f>
        <v>0.94435857805255019</v>
      </c>
      <c r="I451" t="str">
        <f>IF(OR(Table1[[#This Row],[Percent on Campus sixth sixweek]]&gt;=Table1[[#This Row],[% on Campus]],Table1[[#This Row],[Percent on Campus sixth sixweek]]&gt;=0.8),"YES","NO")</f>
        <v>YES</v>
      </c>
    </row>
    <row r="452" spans="1:9" x14ac:dyDescent="0.3">
      <c r="A452" s="16">
        <v>92801</v>
      </c>
      <c r="B452" t="s">
        <v>1692</v>
      </c>
      <c r="C452">
        <v>133</v>
      </c>
      <c r="D452">
        <v>138</v>
      </c>
      <c r="E452" s="19">
        <f>TRUNC(Table1[[#This Row],[On Campus Enrollment]]/Table1[[#This Row],[Total Number of Students]],3)</f>
        <v>0.96299999999999997</v>
      </c>
      <c r="F452">
        <v>135</v>
      </c>
      <c r="G452">
        <v>142</v>
      </c>
      <c r="H452" s="19">
        <f>Table1[[#This Row],[Total students on campus in 6th sixweek period]]/Table1[[#This Row],[Total Students in 6th sixweek period]]</f>
        <v>0.95070422535211263</v>
      </c>
      <c r="I452" t="str">
        <f>IF(OR(Table1[[#This Row],[Percent on Campus sixth sixweek]]&gt;=Table1[[#This Row],[% on Campus]],Table1[[#This Row],[Percent on Campus sixth sixweek]]&gt;=0.8),"YES","NO")</f>
        <v>YES</v>
      </c>
    </row>
    <row r="453" spans="1:9" x14ac:dyDescent="0.3">
      <c r="A453" s="16">
        <v>92901</v>
      </c>
      <c r="B453" t="s">
        <v>1693</v>
      </c>
      <c r="C453">
        <v>1468</v>
      </c>
      <c r="D453">
        <v>1751</v>
      </c>
      <c r="E453" s="19">
        <f>TRUNC(Table1[[#This Row],[On Campus Enrollment]]/Table1[[#This Row],[Total Number of Students]],3)</f>
        <v>0.83799999999999997</v>
      </c>
      <c r="F453">
        <v>1584</v>
      </c>
      <c r="G453">
        <v>1634</v>
      </c>
      <c r="H453" s="19">
        <f>Table1[[#This Row],[Total students on campus in 6th sixweek period]]/Table1[[#This Row],[Total Students in 6th sixweek period]]</f>
        <v>0.96940024479804165</v>
      </c>
      <c r="I453" t="str">
        <f>IF(OR(Table1[[#This Row],[Percent on Campus sixth sixweek]]&gt;=Table1[[#This Row],[% on Campus]],Table1[[#This Row],[Percent on Campus sixth sixweek]]&gt;=0.8),"YES","NO")</f>
        <v>YES</v>
      </c>
    </row>
    <row r="454" spans="1:9" x14ac:dyDescent="0.3">
      <c r="A454" s="16">
        <v>92902</v>
      </c>
      <c r="B454" t="s">
        <v>1694</v>
      </c>
      <c r="C454">
        <v>3588</v>
      </c>
      <c r="D454">
        <v>3942</v>
      </c>
      <c r="E454" s="19">
        <f>TRUNC(Table1[[#This Row],[On Campus Enrollment]]/Table1[[#This Row],[Total Number of Students]],3)</f>
        <v>0.91</v>
      </c>
      <c r="F454">
        <v>3828</v>
      </c>
      <c r="G454">
        <v>3890</v>
      </c>
      <c r="H454" s="19">
        <f>Table1[[#This Row],[Total students on campus in 6th sixweek period]]/Table1[[#This Row],[Total Students in 6th sixweek period]]</f>
        <v>0.98406169665809773</v>
      </c>
      <c r="I454" t="str">
        <f>IF(OR(Table1[[#This Row],[Percent on Campus sixth sixweek]]&gt;=Table1[[#This Row],[% on Campus]],Table1[[#This Row],[Percent on Campus sixth sixweek]]&gt;=0.8),"YES","NO")</f>
        <v>YES</v>
      </c>
    </row>
    <row r="455" spans="1:9" x14ac:dyDescent="0.3">
      <c r="A455" s="16">
        <v>92903</v>
      </c>
      <c r="B455" t="s">
        <v>1695</v>
      </c>
      <c r="C455">
        <v>6030</v>
      </c>
      <c r="D455">
        <v>8212</v>
      </c>
      <c r="E455" s="19">
        <f>TRUNC(Table1[[#This Row],[On Campus Enrollment]]/Table1[[#This Row],[Total Number of Students]],3)</f>
        <v>0.73399999999999999</v>
      </c>
      <c r="F455">
        <v>8001</v>
      </c>
      <c r="G455">
        <v>8239</v>
      </c>
      <c r="H455" s="19">
        <f>Table1[[#This Row],[Total students on campus in 6th sixweek period]]/Table1[[#This Row],[Total Students in 6th sixweek period]]</f>
        <v>0.97111299915038229</v>
      </c>
      <c r="I455" t="str">
        <f>IF(OR(Table1[[#This Row],[Percent on Campus sixth sixweek]]&gt;=Table1[[#This Row],[% on Campus]],Table1[[#This Row],[Percent on Campus sixth sixweek]]&gt;=0.8),"YES","NO")</f>
        <v>YES</v>
      </c>
    </row>
    <row r="456" spans="1:9" x14ac:dyDescent="0.3">
      <c r="A456" s="16">
        <v>92904</v>
      </c>
      <c r="B456" t="s">
        <v>1696</v>
      </c>
      <c r="C456">
        <v>4211</v>
      </c>
      <c r="D456">
        <v>4525</v>
      </c>
      <c r="E456" s="19">
        <f>TRUNC(Table1[[#This Row],[On Campus Enrollment]]/Table1[[#This Row],[Total Number of Students]],3)</f>
        <v>0.93</v>
      </c>
      <c r="F456">
        <v>4305</v>
      </c>
      <c r="G456">
        <v>4495</v>
      </c>
      <c r="H456" s="19">
        <f>Table1[[#This Row],[Total students on campus in 6th sixweek period]]/Table1[[#This Row],[Total Students in 6th sixweek period]]</f>
        <v>0.9577308120133482</v>
      </c>
      <c r="I456" t="str">
        <f>IF(OR(Table1[[#This Row],[Percent on Campus sixth sixweek]]&gt;=Table1[[#This Row],[% on Campus]],Table1[[#This Row],[Percent on Campus sixth sixweek]]&gt;=0.8),"YES","NO")</f>
        <v>YES</v>
      </c>
    </row>
    <row r="457" spans="1:9" x14ac:dyDescent="0.3">
      <c r="A457" s="16">
        <v>92906</v>
      </c>
      <c r="B457" t="s">
        <v>1697</v>
      </c>
      <c r="C457">
        <v>1419</v>
      </c>
      <c r="D457">
        <v>1517</v>
      </c>
      <c r="E457" s="19">
        <f>TRUNC(Table1[[#This Row],[On Campus Enrollment]]/Table1[[#This Row],[Total Number of Students]],3)</f>
        <v>0.93500000000000005</v>
      </c>
      <c r="F457">
        <v>1503</v>
      </c>
      <c r="G457">
        <v>1529</v>
      </c>
      <c r="H457" s="19">
        <f>Table1[[#This Row],[Total students on campus in 6th sixweek period]]/Table1[[#This Row],[Total Students in 6th sixweek period]]</f>
        <v>0.98299542184434274</v>
      </c>
      <c r="I457" t="str">
        <f>IF(OR(Table1[[#This Row],[Percent on Campus sixth sixweek]]&gt;=Table1[[#This Row],[% on Campus]],Table1[[#This Row],[Percent on Campus sixth sixweek]]&gt;=0.8),"YES","NO")</f>
        <v>YES</v>
      </c>
    </row>
    <row r="458" spans="1:9" x14ac:dyDescent="0.3">
      <c r="A458" s="16">
        <v>92907</v>
      </c>
      <c r="B458" t="s">
        <v>1698</v>
      </c>
      <c r="C458">
        <v>1811</v>
      </c>
      <c r="D458">
        <v>1995</v>
      </c>
      <c r="E458" s="19">
        <f>TRUNC(Table1[[#This Row],[On Campus Enrollment]]/Table1[[#This Row],[Total Number of Students]],3)</f>
        <v>0.90700000000000003</v>
      </c>
      <c r="F458">
        <v>1947</v>
      </c>
      <c r="G458">
        <v>1979</v>
      </c>
      <c r="H458" s="19">
        <f>Table1[[#This Row],[Total students on campus in 6th sixweek period]]/Table1[[#This Row],[Total Students in 6th sixweek period]]</f>
        <v>0.98383021728145525</v>
      </c>
      <c r="I458" t="str">
        <f>IF(OR(Table1[[#This Row],[Percent on Campus sixth sixweek]]&gt;=Table1[[#This Row],[% on Campus]],Table1[[#This Row],[Percent on Campus sixth sixweek]]&gt;=0.8),"YES","NO")</f>
        <v>YES</v>
      </c>
    </row>
    <row r="459" spans="1:9" x14ac:dyDescent="0.3">
      <c r="A459" s="16">
        <v>92908</v>
      </c>
      <c r="B459" t="s">
        <v>1699</v>
      </c>
      <c r="C459">
        <v>1303</v>
      </c>
      <c r="D459">
        <v>1452</v>
      </c>
      <c r="E459" s="19">
        <f>TRUNC(Table1[[#This Row],[On Campus Enrollment]]/Table1[[#This Row],[Total Number of Students]],3)</f>
        <v>0.89700000000000002</v>
      </c>
      <c r="F459">
        <v>1386</v>
      </c>
      <c r="G459">
        <v>1418</v>
      </c>
      <c r="H459" s="19">
        <f>Table1[[#This Row],[Total students on campus in 6th sixweek period]]/Table1[[#This Row],[Total Students in 6th sixweek period]]</f>
        <v>0.97743300423131174</v>
      </c>
      <c r="I459" t="str">
        <f>IF(OR(Table1[[#This Row],[Percent on Campus sixth sixweek]]&gt;=Table1[[#This Row],[% on Campus]],Table1[[#This Row],[Percent on Campus sixth sixweek]]&gt;=0.8),"YES","NO")</f>
        <v>YES</v>
      </c>
    </row>
    <row r="460" spans="1:9" x14ac:dyDescent="0.3">
      <c r="A460" s="16">
        <v>93901</v>
      </c>
      <c r="B460" t="s">
        <v>1700</v>
      </c>
      <c r="C460">
        <v>868</v>
      </c>
      <c r="D460">
        <v>881</v>
      </c>
      <c r="E460" s="19">
        <f>TRUNC(Table1[[#This Row],[On Campus Enrollment]]/Table1[[#This Row],[Total Number of Students]],3)</f>
        <v>0.98499999999999999</v>
      </c>
      <c r="F460">
        <v>861</v>
      </c>
      <c r="G460">
        <v>868</v>
      </c>
      <c r="H460" s="19">
        <f>Table1[[#This Row],[Total students on campus in 6th sixweek period]]/Table1[[#This Row],[Total Students in 6th sixweek period]]</f>
        <v>0.99193548387096775</v>
      </c>
      <c r="I460" t="str">
        <f>IF(OR(Table1[[#This Row],[Percent on Campus sixth sixweek]]&gt;=Table1[[#This Row],[% on Campus]],Table1[[#This Row],[Percent on Campus sixth sixweek]]&gt;=0.8),"YES","NO")</f>
        <v>YES</v>
      </c>
    </row>
    <row r="461" spans="1:9" x14ac:dyDescent="0.3">
      <c r="A461" s="16">
        <v>93903</v>
      </c>
      <c r="B461" t="s">
        <v>1701</v>
      </c>
      <c r="C461">
        <v>520</v>
      </c>
      <c r="D461">
        <v>522</v>
      </c>
      <c r="E461" s="19">
        <f>TRUNC(Table1[[#This Row],[On Campus Enrollment]]/Table1[[#This Row],[Total Number of Students]],3)</f>
        <v>0.996</v>
      </c>
      <c r="F461">
        <v>518</v>
      </c>
      <c r="G461">
        <v>518</v>
      </c>
      <c r="H461" s="19">
        <f>Table1[[#This Row],[Total students on campus in 6th sixweek period]]/Table1[[#This Row],[Total Students in 6th sixweek period]]</f>
        <v>1</v>
      </c>
      <c r="I461" t="str">
        <f>IF(OR(Table1[[#This Row],[Percent on Campus sixth sixweek]]&gt;=Table1[[#This Row],[% on Campus]],Table1[[#This Row],[Percent on Campus sixth sixweek]]&gt;=0.8),"YES","NO")</f>
        <v>YES</v>
      </c>
    </row>
    <row r="462" spans="1:9" x14ac:dyDescent="0.3">
      <c r="A462" s="16">
        <v>93904</v>
      </c>
      <c r="B462" t="s">
        <v>1702</v>
      </c>
      <c r="C462">
        <v>2766</v>
      </c>
      <c r="D462">
        <v>2803</v>
      </c>
      <c r="E462" s="19">
        <f>TRUNC(Table1[[#This Row],[On Campus Enrollment]]/Table1[[#This Row],[Total Number of Students]],3)</f>
        <v>0.98599999999999999</v>
      </c>
      <c r="F462">
        <v>2777</v>
      </c>
      <c r="G462">
        <v>2812</v>
      </c>
      <c r="H462" s="19">
        <f>Table1[[#This Row],[Total students on campus in 6th sixweek period]]/Table1[[#This Row],[Total Students in 6th sixweek period]]</f>
        <v>0.98755334281650076</v>
      </c>
      <c r="I462" t="str">
        <f>IF(OR(Table1[[#This Row],[Percent on Campus sixth sixweek]]&gt;=Table1[[#This Row],[% on Campus]],Table1[[#This Row],[Percent on Campus sixth sixweek]]&gt;=0.8),"YES","NO")</f>
        <v>YES</v>
      </c>
    </row>
    <row r="463" spans="1:9" x14ac:dyDescent="0.3">
      <c r="A463" s="16">
        <v>93905</v>
      </c>
      <c r="B463" t="s">
        <v>1703</v>
      </c>
      <c r="C463">
        <v>93</v>
      </c>
      <c r="D463">
        <v>175</v>
      </c>
      <c r="E463" s="19">
        <f>TRUNC(Table1[[#This Row],[On Campus Enrollment]]/Table1[[#This Row],[Total Number of Students]],3)</f>
        <v>0.53100000000000003</v>
      </c>
      <c r="F463">
        <v>153</v>
      </c>
      <c r="G463">
        <v>171</v>
      </c>
      <c r="H463" s="19">
        <f>Table1[[#This Row],[Total students on campus in 6th sixweek period]]/Table1[[#This Row],[Total Students in 6th sixweek period]]</f>
        <v>0.89473684210526316</v>
      </c>
      <c r="I463" t="str">
        <f>IF(OR(Table1[[#This Row],[Percent on Campus sixth sixweek]]&gt;=Table1[[#This Row],[% on Campus]],Table1[[#This Row],[Percent on Campus sixth sixweek]]&gt;=0.8),"YES","NO")</f>
        <v>YES</v>
      </c>
    </row>
    <row r="464" spans="1:9" x14ac:dyDescent="0.3">
      <c r="A464" s="16">
        <v>94901</v>
      </c>
      <c r="B464" t="s">
        <v>1704</v>
      </c>
      <c r="C464">
        <v>4311</v>
      </c>
      <c r="D464">
        <v>6889</v>
      </c>
      <c r="E464" s="19">
        <f>TRUNC(Table1[[#This Row],[On Campus Enrollment]]/Table1[[#This Row],[Total Number of Students]],3)</f>
        <v>0.625</v>
      </c>
      <c r="F464">
        <v>5533</v>
      </c>
      <c r="G464">
        <v>6038</v>
      </c>
      <c r="H464" s="19">
        <f>Table1[[#This Row],[Total students on campus in 6th sixweek period]]/Table1[[#This Row],[Total Students in 6th sixweek period]]</f>
        <v>0.91636303411725739</v>
      </c>
      <c r="I464" t="str">
        <f>IF(OR(Table1[[#This Row],[Percent on Campus sixth sixweek]]&gt;=Table1[[#This Row],[% on Campus]],Table1[[#This Row],[Percent on Campus sixth sixweek]]&gt;=0.8),"YES","NO")</f>
        <v>YES</v>
      </c>
    </row>
    <row r="465" spans="1:9" x14ac:dyDescent="0.3">
      <c r="A465" s="16">
        <v>94902</v>
      </c>
      <c r="B465" t="s">
        <v>1705</v>
      </c>
      <c r="C465">
        <v>10549</v>
      </c>
      <c r="D465">
        <v>15643</v>
      </c>
      <c r="E465" s="19">
        <f>TRUNC(Table1[[#This Row],[On Campus Enrollment]]/Table1[[#This Row],[Total Number of Students]],3)</f>
        <v>0.67400000000000004</v>
      </c>
      <c r="F465">
        <v>12126</v>
      </c>
      <c r="G465">
        <v>14697</v>
      </c>
      <c r="H465" s="19">
        <f>Table1[[#This Row],[Total students on campus in 6th sixweek period]]/Table1[[#This Row],[Total Students in 6th sixweek period]]</f>
        <v>0.82506634006940194</v>
      </c>
      <c r="I465" t="str">
        <f>IF(OR(Table1[[#This Row],[Percent on Campus sixth sixweek]]&gt;=Table1[[#This Row],[% on Campus]],Table1[[#This Row],[Percent on Campus sixth sixweek]]&gt;=0.8),"YES","NO")</f>
        <v>YES</v>
      </c>
    </row>
    <row r="466" spans="1:9" x14ac:dyDescent="0.3">
      <c r="A466" s="16">
        <v>94903</v>
      </c>
      <c r="B466" t="s">
        <v>1706</v>
      </c>
      <c r="C466">
        <v>1642</v>
      </c>
      <c r="D466">
        <v>1838</v>
      </c>
      <c r="E466" s="19">
        <f>TRUNC(Table1[[#This Row],[On Campus Enrollment]]/Table1[[#This Row],[Total Number of Students]],3)</f>
        <v>0.89300000000000002</v>
      </c>
      <c r="F466">
        <v>1835</v>
      </c>
      <c r="G466">
        <v>1857</v>
      </c>
      <c r="H466" s="19">
        <f>Table1[[#This Row],[Total students on campus in 6th sixweek period]]/Table1[[#This Row],[Total Students in 6th sixweek period]]</f>
        <v>0.98815293484114164</v>
      </c>
      <c r="I466" t="str">
        <f>IF(OR(Table1[[#This Row],[Percent on Campus sixth sixweek]]&gt;=Table1[[#This Row],[% on Campus]],Table1[[#This Row],[Percent on Campus sixth sixweek]]&gt;=0.8),"YES","NO")</f>
        <v>YES</v>
      </c>
    </row>
    <row r="467" spans="1:9" x14ac:dyDescent="0.3">
      <c r="A467" s="16">
        <v>94904</v>
      </c>
      <c r="B467" t="s">
        <v>1707</v>
      </c>
      <c r="C467">
        <v>1205</v>
      </c>
      <c r="D467">
        <v>1474</v>
      </c>
      <c r="E467" s="19">
        <f>TRUNC(Table1[[#This Row],[On Campus Enrollment]]/Table1[[#This Row],[Total Number of Students]],3)</f>
        <v>0.81699999999999995</v>
      </c>
      <c r="F467">
        <v>1343</v>
      </c>
      <c r="G467">
        <v>1456</v>
      </c>
      <c r="H467" s="19">
        <f>Table1[[#This Row],[Total students on campus in 6th sixweek period]]/Table1[[#This Row],[Total Students in 6th sixweek period]]</f>
        <v>0.92239010989010994</v>
      </c>
      <c r="I467" t="str">
        <f>IF(OR(Table1[[#This Row],[Percent on Campus sixth sixweek]]&gt;=Table1[[#This Row],[% on Campus]],Table1[[#This Row],[Percent on Campus sixth sixweek]]&gt;=0.8),"YES","NO")</f>
        <v>YES</v>
      </c>
    </row>
    <row r="468" spans="1:9" x14ac:dyDescent="0.3">
      <c r="A468" s="16">
        <v>95901</v>
      </c>
      <c r="B468" t="s">
        <v>1708</v>
      </c>
      <c r="C468">
        <v>736</v>
      </c>
      <c r="D468">
        <v>795</v>
      </c>
      <c r="E468" s="19">
        <f>TRUNC(Table1[[#This Row],[On Campus Enrollment]]/Table1[[#This Row],[Total Number of Students]],3)</f>
        <v>0.92500000000000004</v>
      </c>
      <c r="F468">
        <v>794</v>
      </c>
      <c r="G468">
        <v>798</v>
      </c>
      <c r="H468" s="19">
        <f>Table1[[#This Row],[Total students on campus in 6th sixweek period]]/Table1[[#This Row],[Total Students in 6th sixweek period]]</f>
        <v>0.9949874686716792</v>
      </c>
      <c r="I468" t="str">
        <f>IF(OR(Table1[[#This Row],[Percent on Campus sixth sixweek]]&gt;=Table1[[#This Row],[% on Campus]],Table1[[#This Row],[Percent on Campus sixth sixweek]]&gt;=0.8),"YES","NO")</f>
        <v>YES</v>
      </c>
    </row>
    <row r="469" spans="1:9" x14ac:dyDescent="0.3">
      <c r="A469" s="16">
        <v>95902</v>
      </c>
      <c r="B469" t="s">
        <v>1709</v>
      </c>
      <c r="C469">
        <v>82</v>
      </c>
      <c r="D469">
        <v>95</v>
      </c>
      <c r="E469" s="19">
        <f>TRUNC(Table1[[#This Row],[On Campus Enrollment]]/Table1[[#This Row],[Total Number of Students]],3)</f>
        <v>0.86299999999999999</v>
      </c>
      <c r="F469">
        <v>93</v>
      </c>
      <c r="G469">
        <v>95</v>
      </c>
      <c r="H469" s="19">
        <f>Table1[[#This Row],[Total students on campus in 6th sixweek period]]/Table1[[#This Row],[Total Students in 6th sixweek period]]</f>
        <v>0.97894736842105268</v>
      </c>
      <c r="I469" t="str">
        <f>IF(OR(Table1[[#This Row],[Percent on Campus sixth sixweek]]&gt;=Table1[[#This Row],[% on Campus]],Table1[[#This Row],[Percent on Campus sixth sixweek]]&gt;=0.8),"YES","NO")</f>
        <v>YES</v>
      </c>
    </row>
    <row r="470" spans="1:9" x14ac:dyDescent="0.3">
      <c r="A470" s="16">
        <v>95903</v>
      </c>
      <c r="B470" t="s">
        <v>1710</v>
      </c>
      <c r="C470">
        <v>483</v>
      </c>
      <c r="D470">
        <v>610</v>
      </c>
      <c r="E470" s="19">
        <f>TRUNC(Table1[[#This Row],[On Campus Enrollment]]/Table1[[#This Row],[Total Number of Students]],3)</f>
        <v>0.79100000000000004</v>
      </c>
      <c r="F470">
        <v>583</v>
      </c>
      <c r="G470">
        <v>590</v>
      </c>
      <c r="H470" s="19">
        <f>Table1[[#This Row],[Total students on campus in 6th sixweek period]]/Table1[[#This Row],[Total Students in 6th sixweek period]]</f>
        <v>0.98813559322033895</v>
      </c>
      <c r="I470" t="str">
        <f>IF(OR(Table1[[#This Row],[Percent on Campus sixth sixweek]]&gt;=Table1[[#This Row],[% on Campus]],Table1[[#This Row],[Percent on Campus sixth sixweek]]&gt;=0.8),"YES","NO")</f>
        <v>YES</v>
      </c>
    </row>
    <row r="471" spans="1:9" x14ac:dyDescent="0.3">
      <c r="A471" s="16">
        <v>95904</v>
      </c>
      <c r="B471" t="s">
        <v>1711</v>
      </c>
      <c r="C471">
        <v>269</v>
      </c>
      <c r="D471">
        <v>282</v>
      </c>
      <c r="E471" s="19">
        <f>TRUNC(Table1[[#This Row],[On Campus Enrollment]]/Table1[[#This Row],[Total Number of Students]],3)</f>
        <v>0.95299999999999996</v>
      </c>
      <c r="F471">
        <v>278</v>
      </c>
      <c r="G471">
        <v>282</v>
      </c>
      <c r="H471" s="19">
        <f>Table1[[#This Row],[Total students on campus in 6th sixweek period]]/Table1[[#This Row],[Total Students in 6th sixweek period]]</f>
        <v>0.98581560283687941</v>
      </c>
      <c r="I471" t="str">
        <f>IF(OR(Table1[[#This Row],[Percent on Campus sixth sixweek]]&gt;=Table1[[#This Row],[% on Campus]],Table1[[#This Row],[Percent on Campus sixth sixweek]]&gt;=0.8),"YES","NO")</f>
        <v>YES</v>
      </c>
    </row>
    <row r="472" spans="1:9" x14ac:dyDescent="0.3">
      <c r="A472" s="16">
        <v>95905</v>
      </c>
      <c r="B472" t="s">
        <v>1712</v>
      </c>
      <c r="C472">
        <v>4137</v>
      </c>
      <c r="D472">
        <v>4821</v>
      </c>
      <c r="E472" s="19">
        <f>TRUNC(Table1[[#This Row],[On Campus Enrollment]]/Table1[[#This Row],[Total Number of Students]],3)</f>
        <v>0.85799999999999998</v>
      </c>
      <c r="F472">
        <v>4604</v>
      </c>
      <c r="G472">
        <v>4682</v>
      </c>
      <c r="H472" s="19">
        <f>Table1[[#This Row],[Total students on campus in 6th sixweek period]]/Table1[[#This Row],[Total Students in 6th sixweek period]]</f>
        <v>0.98334045279794957</v>
      </c>
      <c r="I472" t="str">
        <f>IF(OR(Table1[[#This Row],[Percent on Campus sixth sixweek]]&gt;=Table1[[#This Row],[% on Campus]],Table1[[#This Row],[Percent on Campus sixth sixweek]]&gt;=0.8),"YES","NO")</f>
        <v>YES</v>
      </c>
    </row>
    <row r="473" spans="1:9" x14ac:dyDescent="0.3">
      <c r="A473" s="16">
        <v>96904</v>
      </c>
      <c r="B473" t="s">
        <v>1713</v>
      </c>
      <c r="C473">
        <v>416</v>
      </c>
      <c r="D473">
        <v>424</v>
      </c>
      <c r="E473" s="19">
        <f>TRUNC(Table1[[#This Row],[On Campus Enrollment]]/Table1[[#This Row],[Total Number of Students]],3)</f>
        <v>0.98099999999999998</v>
      </c>
      <c r="F473">
        <v>397</v>
      </c>
      <c r="G473">
        <v>445</v>
      </c>
      <c r="H473" s="19">
        <f>Table1[[#This Row],[Total students on campus in 6th sixweek period]]/Table1[[#This Row],[Total Students in 6th sixweek period]]</f>
        <v>0.89213483146067418</v>
      </c>
      <c r="I473" t="str">
        <f>IF(OR(Table1[[#This Row],[Percent on Campus sixth sixweek]]&gt;=Table1[[#This Row],[% on Campus]],Table1[[#This Row],[Percent on Campus sixth sixweek]]&gt;=0.8),"YES","NO")</f>
        <v>YES</v>
      </c>
    </row>
    <row r="474" spans="1:9" x14ac:dyDescent="0.3">
      <c r="A474" s="16">
        <v>96905</v>
      </c>
      <c r="B474" t="s">
        <v>1714</v>
      </c>
      <c r="C474">
        <v>167</v>
      </c>
      <c r="D474">
        <v>191</v>
      </c>
      <c r="E474" s="19">
        <f>TRUNC(Table1[[#This Row],[On Campus Enrollment]]/Table1[[#This Row],[Total Number of Students]],3)</f>
        <v>0.874</v>
      </c>
      <c r="F474">
        <v>188</v>
      </c>
      <c r="G474">
        <v>193</v>
      </c>
      <c r="H474" s="19">
        <f>Table1[[#This Row],[Total students on campus in 6th sixweek period]]/Table1[[#This Row],[Total Students in 6th sixweek period]]</f>
        <v>0.97409326424870468</v>
      </c>
      <c r="I474" t="str">
        <f>IF(OR(Table1[[#This Row],[Percent on Campus sixth sixweek]]&gt;=Table1[[#This Row],[% on Campus]],Table1[[#This Row],[Percent on Campus sixth sixweek]]&gt;=0.8),"YES","NO")</f>
        <v>YES</v>
      </c>
    </row>
    <row r="475" spans="1:9" x14ac:dyDescent="0.3">
      <c r="A475" s="16">
        <v>97902</v>
      </c>
      <c r="B475" t="s">
        <v>1715</v>
      </c>
      <c r="C475">
        <v>751</v>
      </c>
      <c r="D475">
        <v>785</v>
      </c>
      <c r="E475" s="19">
        <f>TRUNC(Table1[[#This Row],[On Campus Enrollment]]/Table1[[#This Row],[Total Number of Students]],3)</f>
        <v>0.95599999999999996</v>
      </c>
      <c r="F475">
        <v>786</v>
      </c>
      <c r="G475">
        <v>799</v>
      </c>
      <c r="H475" s="19">
        <f>Table1[[#This Row],[Total students on campus in 6th sixweek period]]/Table1[[#This Row],[Total Students in 6th sixweek period]]</f>
        <v>0.98372966207759704</v>
      </c>
      <c r="I475" t="str">
        <f>IF(OR(Table1[[#This Row],[Percent on Campus sixth sixweek]]&gt;=Table1[[#This Row],[% on Campus]],Table1[[#This Row],[Percent on Campus sixth sixweek]]&gt;=0.8),"YES","NO")</f>
        <v>YES</v>
      </c>
    </row>
    <row r="476" spans="1:9" x14ac:dyDescent="0.3">
      <c r="A476" s="16">
        <v>97903</v>
      </c>
      <c r="B476" t="s">
        <v>1716</v>
      </c>
      <c r="C476">
        <v>520</v>
      </c>
      <c r="D476">
        <v>558</v>
      </c>
      <c r="E476" s="19">
        <f>TRUNC(Table1[[#This Row],[On Campus Enrollment]]/Table1[[#This Row],[Total Number of Students]],3)</f>
        <v>0.93100000000000005</v>
      </c>
      <c r="F476">
        <v>541</v>
      </c>
      <c r="G476">
        <v>556</v>
      </c>
      <c r="H476" s="19">
        <f>Table1[[#This Row],[Total students on campus in 6th sixweek period]]/Table1[[#This Row],[Total Students in 6th sixweek period]]</f>
        <v>0.9730215827338129</v>
      </c>
      <c r="I476" t="str">
        <f>IF(OR(Table1[[#This Row],[Percent on Campus sixth sixweek]]&gt;=Table1[[#This Row],[% on Campus]],Table1[[#This Row],[Percent on Campus sixth sixweek]]&gt;=0.8),"YES","NO")</f>
        <v>YES</v>
      </c>
    </row>
    <row r="477" spans="1:9" x14ac:dyDescent="0.3">
      <c r="A477" s="16">
        <v>98901</v>
      </c>
      <c r="B477" t="s">
        <v>1717</v>
      </c>
      <c r="C477">
        <v>418</v>
      </c>
      <c r="D477">
        <v>422</v>
      </c>
      <c r="E477" s="19">
        <f>TRUNC(Table1[[#This Row],[On Campus Enrollment]]/Table1[[#This Row],[Total Number of Students]],3)</f>
        <v>0.99</v>
      </c>
      <c r="F477">
        <v>419</v>
      </c>
      <c r="G477">
        <v>419</v>
      </c>
      <c r="H477" s="19">
        <f>Table1[[#This Row],[Total students on campus in 6th sixweek period]]/Table1[[#This Row],[Total Students in 6th sixweek period]]</f>
        <v>1</v>
      </c>
      <c r="I477" t="str">
        <f>IF(OR(Table1[[#This Row],[Percent on Campus sixth sixweek]]&gt;=Table1[[#This Row],[% on Campus]],Table1[[#This Row],[Percent on Campus sixth sixweek]]&gt;=0.8),"YES","NO")</f>
        <v>YES</v>
      </c>
    </row>
    <row r="478" spans="1:9" x14ac:dyDescent="0.3">
      <c r="A478" s="16">
        <v>98903</v>
      </c>
      <c r="B478" t="s">
        <v>1718</v>
      </c>
      <c r="C478">
        <v>95</v>
      </c>
      <c r="D478">
        <v>110</v>
      </c>
      <c r="E478" s="19">
        <f>TRUNC(Table1[[#This Row],[On Campus Enrollment]]/Table1[[#This Row],[Total Number of Students]],3)</f>
        <v>0.86299999999999999</v>
      </c>
      <c r="F478">
        <v>116</v>
      </c>
      <c r="G478">
        <v>117</v>
      </c>
      <c r="H478" s="19">
        <f>Table1[[#This Row],[Total students on campus in 6th sixweek period]]/Table1[[#This Row],[Total Students in 6th sixweek period]]</f>
        <v>0.99145299145299148</v>
      </c>
      <c r="I478" t="str">
        <f>IF(OR(Table1[[#This Row],[Percent on Campus sixth sixweek]]&gt;=Table1[[#This Row],[% on Campus]],Table1[[#This Row],[Percent on Campus sixth sixweek]]&gt;=0.8),"YES","NO")</f>
        <v>YES</v>
      </c>
    </row>
    <row r="479" spans="1:9" x14ac:dyDescent="0.3">
      <c r="A479" s="16">
        <v>98904</v>
      </c>
      <c r="B479" t="s">
        <v>1719</v>
      </c>
      <c r="C479">
        <v>746</v>
      </c>
      <c r="D479">
        <v>794</v>
      </c>
      <c r="E479" s="19">
        <f>TRUNC(Table1[[#This Row],[On Campus Enrollment]]/Table1[[#This Row],[Total Number of Students]],3)</f>
        <v>0.93899999999999995</v>
      </c>
      <c r="F479">
        <v>782</v>
      </c>
      <c r="G479">
        <v>787</v>
      </c>
      <c r="H479" s="19">
        <f>Table1[[#This Row],[Total students on campus in 6th sixweek period]]/Table1[[#This Row],[Total Students in 6th sixweek period]]</f>
        <v>0.99364675984752227</v>
      </c>
      <c r="I479" t="str">
        <f>IF(OR(Table1[[#This Row],[Percent on Campus sixth sixweek]]&gt;=Table1[[#This Row],[% on Campus]],Table1[[#This Row],[Percent on Campus sixth sixweek]]&gt;=0.8),"YES","NO")</f>
        <v>YES</v>
      </c>
    </row>
    <row r="480" spans="1:9" x14ac:dyDescent="0.3">
      <c r="A480" s="16">
        <v>99902</v>
      </c>
      <c r="B480" t="s">
        <v>1720</v>
      </c>
      <c r="C480">
        <v>205</v>
      </c>
      <c r="D480">
        <v>206</v>
      </c>
      <c r="E480" s="19">
        <f>TRUNC(Table1[[#This Row],[On Campus Enrollment]]/Table1[[#This Row],[Total Number of Students]],3)</f>
        <v>0.995</v>
      </c>
      <c r="F480">
        <v>202</v>
      </c>
      <c r="G480">
        <v>203</v>
      </c>
      <c r="H480" s="19">
        <f>Table1[[#This Row],[Total students on campus in 6th sixweek period]]/Table1[[#This Row],[Total Students in 6th sixweek period]]</f>
        <v>0.99507389162561577</v>
      </c>
      <c r="I480" t="str">
        <f>IF(OR(Table1[[#This Row],[Percent on Campus sixth sixweek]]&gt;=Table1[[#This Row],[% on Campus]],Table1[[#This Row],[Percent on Campus sixth sixweek]]&gt;=0.8),"YES","NO")</f>
        <v>YES</v>
      </c>
    </row>
    <row r="481" spans="1:9" x14ac:dyDescent="0.3">
      <c r="A481" s="16">
        <v>99903</v>
      </c>
      <c r="B481" t="s">
        <v>1721</v>
      </c>
      <c r="C481">
        <v>488</v>
      </c>
      <c r="D481">
        <v>523</v>
      </c>
      <c r="E481" s="19">
        <f>TRUNC(Table1[[#This Row],[On Campus Enrollment]]/Table1[[#This Row],[Total Number of Students]],3)</f>
        <v>0.93300000000000005</v>
      </c>
      <c r="F481">
        <v>503</v>
      </c>
      <c r="G481">
        <v>508</v>
      </c>
      <c r="H481" s="19">
        <f>Table1[[#This Row],[Total students on campus in 6th sixweek period]]/Table1[[#This Row],[Total Students in 6th sixweek period]]</f>
        <v>0.99015748031496065</v>
      </c>
      <c r="I481" t="str">
        <f>IF(OR(Table1[[#This Row],[Percent on Campus sixth sixweek]]&gt;=Table1[[#This Row],[% on Campus]],Table1[[#This Row],[Percent on Campus sixth sixweek]]&gt;=0.8),"YES","NO")</f>
        <v>YES</v>
      </c>
    </row>
    <row r="482" spans="1:9" x14ac:dyDescent="0.3">
      <c r="A482" s="16">
        <v>100903</v>
      </c>
      <c r="B482" t="s">
        <v>1722</v>
      </c>
      <c r="C482">
        <v>987</v>
      </c>
      <c r="D482">
        <v>1079</v>
      </c>
      <c r="E482" s="19">
        <f>TRUNC(Table1[[#This Row],[On Campus Enrollment]]/Table1[[#This Row],[Total Number of Students]],3)</f>
        <v>0.91400000000000003</v>
      </c>
      <c r="F482">
        <v>993</v>
      </c>
      <c r="G482">
        <v>1085</v>
      </c>
      <c r="H482" s="19">
        <f>Table1[[#This Row],[Total students on campus in 6th sixweek period]]/Table1[[#This Row],[Total Students in 6th sixweek period]]</f>
        <v>0.91520737327188939</v>
      </c>
      <c r="I482" t="str">
        <f>IF(OR(Table1[[#This Row],[Percent on Campus sixth sixweek]]&gt;=Table1[[#This Row],[% on Campus]],Table1[[#This Row],[Percent on Campus sixth sixweek]]&gt;=0.8),"YES","NO")</f>
        <v>YES</v>
      </c>
    </row>
    <row r="483" spans="1:9" x14ac:dyDescent="0.3">
      <c r="A483" s="16">
        <v>100904</v>
      </c>
      <c r="B483" t="s">
        <v>1723</v>
      </c>
      <c r="C483">
        <v>2395</v>
      </c>
      <c r="D483">
        <v>2727</v>
      </c>
      <c r="E483" s="19">
        <f>TRUNC(Table1[[#This Row],[On Campus Enrollment]]/Table1[[#This Row],[Total Number of Students]],3)</f>
        <v>0.878</v>
      </c>
      <c r="F483">
        <v>2644</v>
      </c>
      <c r="G483">
        <v>2729</v>
      </c>
      <c r="H483" s="19">
        <f>Table1[[#This Row],[Total students on campus in 6th sixweek period]]/Table1[[#This Row],[Total Students in 6th sixweek period]]</f>
        <v>0.96885305972883839</v>
      </c>
      <c r="I483" t="str">
        <f>IF(OR(Table1[[#This Row],[Percent on Campus sixth sixweek]]&gt;=Table1[[#This Row],[% on Campus]],Table1[[#This Row],[Percent on Campus sixth sixweek]]&gt;=0.8),"YES","NO")</f>
        <v>YES</v>
      </c>
    </row>
    <row r="484" spans="1:9" x14ac:dyDescent="0.3">
      <c r="A484" s="16">
        <v>100905</v>
      </c>
      <c r="B484" t="s">
        <v>1724</v>
      </c>
      <c r="C484">
        <v>2211</v>
      </c>
      <c r="D484">
        <v>2456</v>
      </c>
      <c r="E484" s="19">
        <f>TRUNC(Table1[[#This Row],[On Campus Enrollment]]/Table1[[#This Row],[Total Number of Students]],3)</f>
        <v>0.9</v>
      </c>
      <c r="F484">
        <v>2319</v>
      </c>
      <c r="G484">
        <v>2408</v>
      </c>
      <c r="H484" s="19">
        <f>Table1[[#This Row],[Total students on campus in 6th sixweek period]]/Table1[[#This Row],[Total Students in 6th sixweek period]]</f>
        <v>0.96303986710963452</v>
      </c>
      <c r="I484" t="str">
        <f>IF(OR(Table1[[#This Row],[Percent on Campus sixth sixweek]]&gt;=Table1[[#This Row],[% on Campus]],Table1[[#This Row],[Percent on Campus sixth sixweek]]&gt;=0.8),"YES","NO")</f>
        <v>YES</v>
      </c>
    </row>
    <row r="485" spans="1:9" x14ac:dyDescent="0.3">
      <c r="A485" s="16">
        <v>100907</v>
      </c>
      <c r="B485" t="s">
        <v>1725</v>
      </c>
      <c r="C485">
        <v>3731</v>
      </c>
      <c r="D485">
        <v>4114</v>
      </c>
      <c r="E485" s="19">
        <f>TRUNC(Table1[[#This Row],[On Campus Enrollment]]/Table1[[#This Row],[Total Number of Students]],3)</f>
        <v>0.90600000000000003</v>
      </c>
      <c r="F485">
        <v>3930</v>
      </c>
      <c r="G485">
        <v>4124</v>
      </c>
      <c r="H485" s="19">
        <f>Table1[[#This Row],[Total students on campus in 6th sixweek period]]/Table1[[#This Row],[Total Students in 6th sixweek period]]</f>
        <v>0.95295829291949563</v>
      </c>
      <c r="I485" t="str">
        <f>IF(OR(Table1[[#This Row],[Percent on Campus sixth sixweek]]&gt;=Table1[[#This Row],[% on Campus]],Table1[[#This Row],[Percent on Campus sixth sixweek]]&gt;=0.8),"YES","NO")</f>
        <v>YES</v>
      </c>
    </row>
    <row r="486" spans="1:9" x14ac:dyDescent="0.3">
      <c r="A486" s="16">
        <v>100908</v>
      </c>
      <c r="B486" t="s">
        <v>1726</v>
      </c>
      <c r="C486">
        <v>433</v>
      </c>
      <c r="D486">
        <v>529</v>
      </c>
      <c r="E486" s="19">
        <f>TRUNC(Table1[[#This Row],[On Campus Enrollment]]/Table1[[#This Row],[Total Number of Students]],3)</f>
        <v>0.81799999999999995</v>
      </c>
      <c r="F486">
        <v>517</v>
      </c>
      <c r="G486">
        <v>534</v>
      </c>
      <c r="H486" s="19">
        <f>Table1[[#This Row],[Total students on campus in 6th sixweek period]]/Table1[[#This Row],[Total Students in 6th sixweek period]]</f>
        <v>0.96816479400749067</v>
      </c>
      <c r="I486" t="str">
        <f>IF(OR(Table1[[#This Row],[Percent on Campus sixth sixweek]]&gt;=Table1[[#This Row],[% on Campus]],Table1[[#This Row],[Percent on Campus sixth sixweek]]&gt;=0.8),"YES","NO")</f>
        <v>YES</v>
      </c>
    </row>
    <row r="487" spans="1:9" x14ac:dyDescent="0.3">
      <c r="A487" s="16">
        <v>101802</v>
      </c>
      <c r="B487" t="s">
        <v>1727</v>
      </c>
      <c r="C487">
        <v>276</v>
      </c>
      <c r="D487">
        <v>1095</v>
      </c>
      <c r="E487" s="19">
        <f>TRUNC(Table1[[#This Row],[On Campus Enrollment]]/Table1[[#This Row],[Total Number of Students]],3)</f>
        <v>0.252</v>
      </c>
      <c r="F487">
        <v>1066</v>
      </c>
      <c r="G487">
        <v>1080</v>
      </c>
      <c r="H487" s="19">
        <f>Table1[[#This Row],[Total students on campus in 6th sixweek period]]/Table1[[#This Row],[Total Students in 6th sixweek period]]</f>
        <v>0.98703703703703705</v>
      </c>
      <c r="I487" t="str">
        <f>IF(OR(Table1[[#This Row],[Percent on Campus sixth sixweek]]&gt;=Table1[[#This Row],[% on Campus]],Table1[[#This Row],[Percent on Campus sixth sixweek]]&gt;=0.8),"YES","NO")</f>
        <v>YES</v>
      </c>
    </row>
    <row r="488" spans="1:9" x14ac:dyDescent="0.3">
      <c r="A488" s="16">
        <v>101803</v>
      </c>
      <c r="B488" t="s">
        <v>1728</v>
      </c>
      <c r="C488">
        <v>819</v>
      </c>
      <c r="D488">
        <v>1072</v>
      </c>
      <c r="E488" s="19">
        <f>TRUNC(Table1[[#This Row],[On Campus Enrollment]]/Table1[[#This Row],[Total Number of Students]],3)</f>
        <v>0.76300000000000001</v>
      </c>
      <c r="F488">
        <v>883</v>
      </c>
      <c r="G488">
        <v>1021</v>
      </c>
      <c r="H488" s="19">
        <f>Table1[[#This Row],[Total students on campus in 6th sixweek period]]/Table1[[#This Row],[Total Students in 6th sixweek period]]</f>
        <v>0.86483839373163562</v>
      </c>
      <c r="I488" t="str">
        <f>IF(OR(Table1[[#This Row],[Percent on Campus sixth sixweek]]&gt;=Table1[[#This Row],[% on Campus]],Table1[[#This Row],[Percent on Campus sixth sixweek]]&gt;=0.8),"YES","NO")</f>
        <v>YES</v>
      </c>
    </row>
    <row r="489" spans="1:9" x14ac:dyDescent="0.3">
      <c r="A489" s="16">
        <v>101804</v>
      </c>
      <c r="B489" t="s">
        <v>1729</v>
      </c>
      <c r="C489">
        <v>800</v>
      </c>
      <c r="D489">
        <v>993</v>
      </c>
      <c r="E489" s="19">
        <f>TRUNC(Table1[[#This Row],[On Campus Enrollment]]/Table1[[#This Row],[Total Number of Students]],3)</f>
        <v>0.80500000000000005</v>
      </c>
      <c r="F489">
        <v>219</v>
      </c>
      <c r="G489">
        <v>870</v>
      </c>
      <c r="H489" s="19">
        <f>Table1[[#This Row],[Total students on campus in 6th sixweek period]]/Table1[[#This Row],[Total Students in 6th sixweek period]]</f>
        <v>0.25172413793103449</v>
      </c>
      <c r="I489" t="str">
        <f>IF(OR(Table1[[#This Row],[Percent on Campus sixth sixweek]]&gt;=Table1[[#This Row],[% on Campus]],Table1[[#This Row],[Percent on Campus sixth sixweek]]&gt;=0.8),"YES","NO")</f>
        <v>NO</v>
      </c>
    </row>
    <row r="490" spans="1:9" x14ac:dyDescent="0.3">
      <c r="A490" s="16">
        <v>101806</v>
      </c>
      <c r="B490" t="s">
        <v>1730</v>
      </c>
      <c r="C490">
        <v>0</v>
      </c>
      <c r="D490">
        <v>1330</v>
      </c>
      <c r="E490" s="19">
        <f>TRUNC(Table1[[#This Row],[On Campus Enrollment]]/Table1[[#This Row],[Total Number of Students]],3)</f>
        <v>0</v>
      </c>
      <c r="F490">
        <v>707</v>
      </c>
      <c r="G490">
        <v>1249</v>
      </c>
      <c r="H490" s="19">
        <f>Table1[[#This Row],[Total students on campus in 6th sixweek period]]/Table1[[#This Row],[Total Students in 6th sixweek period]]</f>
        <v>0.56605284227381902</v>
      </c>
      <c r="I490" t="str">
        <f>IF(OR(Table1[[#This Row],[Percent on Campus sixth sixweek]]&gt;=Table1[[#This Row],[% on Campus]],Table1[[#This Row],[Percent on Campus sixth sixweek]]&gt;=0.8),"YES","NO")</f>
        <v>YES</v>
      </c>
    </row>
    <row r="491" spans="1:9" x14ac:dyDescent="0.3">
      <c r="A491" s="16">
        <v>101807</v>
      </c>
      <c r="B491" t="s">
        <v>2471</v>
      </c>
      <c r="C491">
        <v>39</v>
      </c>
      <c r="D491">
        <v>86</v>
      </c>
      <c r="E491" s="19">
        <f>TRUNC(Table1[[#This Row],[On Campus Enrollment]]/Table1[[#This Row],[Total Number of Students]],3)</f>
        <v>0.45300000000000001</v>
      </c>
      <c r="F491">
        <v>45</v>
      </c>
      <c r="G491">
        <v>72</v>
      </c>
      <c r="H491" s="19">
        <f>Table1[[#This Row],[Total students on campus in 6th sixweek period]]/Table1[[#This Row],[Total Students in 6th sixweek period]]</f>
        <v>0.625</v>
      </c>
      <c r="I491" t="str">
        <f>IF(OR(Table1[[#This Row],[Percent on Campus sixth sixweek]]&gt;=Table1[[#This Row],[% on Campus]],Table1[[#This Row],[Percent on Campus sixth sixweek]]&gt;=0.8),"YES","NO")</f>
        <v>YES</v>
      </c>
    </row>
    <row r="492" spans="1:9" x14ac:dyDescent="0.3">
      <c r="A492" s="16">
        <v>101810</v>
      </c>
      <c r="B492" t="s">
        <v>2472</v>
      </c>
      <c r="C492">
        <v>342</v>
      </c>
      <c r="D492">
        <v>851</v>
      </c>
      <c r="E492" s="19">
        <f>TRUNC(Table1[[#This Row],[On Campus Enrollment]]/Table1[[#This Row],[Total Number of Students]],3)</f>
        <v>0.40100000000000002</v>
      </c>
      <c r="F492">
        <v>717</v>
      </c>
      <c r="G492">
        <v>796</v>
      </c>
      <c r="H492" s="19">
        <f>Table1[[#This Row],[Total students on campus in 6th sixweek period]]/Table1[[#This Row],[Total Students in 6th sixweek period]]</f>
        <v>0.90075376884422109</v>
      </c>
      <c r="I492" t="str">
        <f>IF(OR(Table1[[#This Row],[Percent on Campus sixth sixweek]]&gt;=Table1[[#This Row],[% on Campus]],Table1[[#This Row],[Percent on Campus sixth sixweek]]&gt;=0.8),"YES","NO")</f>
        <v>YES</v>
      </c>
    </row>
    <row r="493" spans="1:9" x14ac:dyDescent="0.3">
      <c r="A493" s="16">
        <v>101811</v>
      </c>
      <c r="B493" t="s">
        <v>1733</v>
      </c>
      <c r="C493">
        <v>206</v>
      </c>
      <c r="D493">
        <v>206</v>
      </c>
      <c r="E493" s="19">
        <f>TRUNC(Table1[[#This Row],[On Campus Enrollment]]/Table1[[#This Row],[Total Number of Students]],3)</f>
        <v>1</v>
      </c>
      <c r="F493">
        <v>216</v>
      </c>
      <c r="G493">
        <v>358</v>
      </c>
      <c r="H493" s="19">
        <f>Table1[[#This Row],[Total students on campus in 6th sixweek period]]/Table1[[#This Row],[Total Students in 6th sixweek period]]</f>
        <v>0.6033519553072626</v>
      </c>
      <c r="I493" t="str">
        <f>IF(OR(Table1[[#This Row],[Percent on Campus sixth sixweek]]&gt;=Table1[[#This Row],[% on Campus]],Table1[[#This Row],[Percent on Campus sixth sixweek]]&gt;=0.8),"YES","NO")</f>
        <v>NO</v>
      </c>
    </row>
    <row r="494" spans="1:9" x14ac:dyDescent="0.3">
      <c r="A494" s="16">
        <v>101814</v>
      </c>
      <c r="B494" t="s">
        <v>1734</v>
      </c>
      <c r="C494">
        <v>509</v>
      </c>
      <c r="D494">
        <v>1333</v>
      </c>
      <c r="E494" s="19">
        <f>TRUNC(Table1[[#This Row],[On Campus Enrollment]]/Table1[[#This Row],[Total Number of Students]],3)</f>
        <v>0.38100000000000001</v>
      </c>
      <c r="F494">
        <v>731</v>
      </c>
      <c r="G494">
        <v>1169</v>
      </c>
      <c r="H494" s="19">
        <f>Table1[[#This Row],[Total students on campus in 6th sixweek period]]/Table1[[#This Row],[Total Students in 6th sixweek period]]</f>
        <v>0.62532078699743365</v>
      </c>
      <c r="I494" t="str">
        <f>IF(OR(Table1[[#This Row],[Percent on Campus sixth sixweek]]&gt;=Table1[[#This Row],[% on Campus]],Table1[[#This Row],[Percent on Campus sixth sixweek]]&gt;=0.8),"YES","NO")</f>
        <v>YES</v>
      </c>
    </row>
    <row r="495" spans="1:9" x14ac:dyDescent="0.3">
      <c r="A495" s="16">
        <v>101815</v>
      </c>
      <c r="B495" t="s">
        <v>1735</v>
      </c>
      <c r="C495">
        <v>44</v>
      </c>
      <c r="D495">
        <v>331</v>
      </c>
      <c r="E495" s="19">
        <f>TRUNC(Table1[[#This Row],[On Campus Enrollment]]/Table1[[#This Row],[Total Number of Students]],3)</f>
        <v>0.13200000000000001</v>
      </c>
      <c r="F495">
        <v>140</v>
      </c>
      <c r="G495">
        <v>156</v>
      </c>
      <c r="H495" s="19">
        <f>Table1[[#This Row],[Total students on campus in 6th sixweek period]]/Table1[[#This Row],[Total Students in 6th sixweek period]]</f>
        <v>0.89743589743589747</v>
      </c>
      <c r="I495" t="str">
        <f>IF(OR(Table1[[#This Row],[Percent on Campus sixth sixweek]]&gt;=Table1[[#This Row],[% on Campus]],Table1[[#This Row],[Percent on Campus sixth sixweek]]&gt;=0.8),"YES","NO")</f>
        <v>YES</v>
      </c>
    </row>
    <row r="496" spans="1:9" x14ac:dyDescent="0.3">
      <c r="A496" s="16">
        <v>101819</v>
      </c>
      <c r="B496" t="s">
        <v>2473</v>
      </c>
      <c r="C496">
        <v>360</v>
      </c>
      <c r="D496">
        <v>502</v>
      </c>
      <c r="E496" s="19">
        <f>TRUNC(Table1[[#This Row],[On Campus Enrollment]]/Table1[[#This Row],[Total Number of Students]],3)</f>
        <v>0.71699999999999997</v>
      </c>
      <c r="F496">
        <v>465</v>
      </c>
      <c r="G496">
        <v>478</v>
      </c>
      <c r="H496" s="19">
        <f>Table1[[#This Row],[Total students on campus in 6th sixweek period]]/Table1[[#This Row],[Total Students in 6th sixweek period]]</f>
        <v>0.97280334728033468</v>
      </c>
      <c r="I496" t="str">
        <f>IF(OR(Table1[[#This Row],[Percent on Campus sixth sixweek]]&gt;=Table1[[#This Row],[% on Campus]],Table1[[#This Row],[Percent on Campus sixth sixweek]]&gt;=0.8),"YES","NO")</f>
        <v>YES</v>
      </c>
    </row>
    <row r="497" spans="1:9" x14ac:dyDescent="0.3">
      <c r="A497" s="16">
        <v>101821</v>
      </c>
      <c r="B497" t="s">
        <v>1737</v>
      </c>
      <c r="C497">
        <v>40</v>
      </c>
      <c r="D497">
        <v>178</v>
      </c>
      <c r="E497" s="19">
        <f>TRUNC(Table1[[#This Row],[On Campus Enrollment]]/Table1[[#This Row],[Total Number of Students]],3)</f>
        <v>0.224</v>
      </c>
      <c r="F497">
        <v>135</v>
      </c>
      <c r="G497">
        <v>138</v>
      </c>
      <c r="H497" s="19">
        <f>Table1[[#This Row],[Total students on campus in 6th sixweek period]]/Table1[[#This Row],[Total Students in 6th sixweek period]]</f>
        <v>0.97826086956521741</v>
      </c>
      <c r="I497" t="str">
        <f>IF(OR(Table1[[#This Row],[Percent on Campus sixth sixweek]]&gt;=Table1[[#This Row],[% on Campus]],Table1[[#This Row],[Percent on Campus sixth sixweek]]&gt;=0.8),"YES","NO")</f>
        <v>YES</v>
      </c>
    </row>
    <row r="498" spans="1:9" x14ac:dyDescent="0.3">
      <c r="A498" s="16">
        <v>101828</v>
      </c>
      <c r="B498" t="s">
        <v>1738</v>
      </c>
      <c r="C498">
        <v>1016</v>
      </c>
      <c r="D498">
        <v>2234</v>
      </c>
      <c r="E498" s="19">
        <f>TRUNC(Table1[[#This Row],[On Campus Enrollment]]/Table1[[#This Row],[Total Number of Students]],3)</f>
        <v>0.45400000000000001</v>
      </c>
      <c r="F498">
        <v>1727</v>
      </c>
      <c r="G498">
        <v>1901</v>
      </c>
      <c r="H498" s="19">
        <f>Table1[[#This Row],[Total students on campus in 6th sixweek period]]/Table1[[#This Row],[Total Students in 6th sixweek period]]</f>
        <v>0.90846922672277752</v>
      </c>
      <c r="I498" t="str">
        <f>IF(OR(Table1[[#This Row],[Percent on Campus sixth sixweek]]&gt;=Table1[[#This Row],[% on Campus]],Table1[[#This Row],[Percent on Campus sixth sixweek]]&gt;=0.8),"YES","NO")</f>
        <v>YES</v>
      </c>
    </row>
    <row r="499" spans="1:9" x14ac:dyDescent="0.3">
      <c r="A499" s="16">
        <v>101837</v>
      </c>
      <c r="B499" t="s">
        <v>1739</v>
      </c>
      <c r="C499">
        <v>95</v>
      </c>
      <c r="D499">
        <v>300</v>
      </c>
      <c r="E499" s="19">
        <f>TRUNC(Table1[[#This Row],[On Campus Enrollment]]/Table1[[#This Row],[Total Number of Students]],3)</f>
        <v>0.316</v>
      </c>
      <c r="F499">
        <v>168</v>
      </c>
      <c r="G499">
        <v>278</v>
      </c>
      <c r="H499" s="19">
        <f>Table1[[#This Row],[Total students on campus in 6th sixweek period]]/Table1[[#This Row],[Total Students in 6th sixweek period]]</f>
        <v>0.60431654676258995</v>
      </c>
      <c r="I499" t="str">
        <f>IF(OR(Table1[[#This Row],[Percent on Campus sixth sixweek]]&gt;=Table1[[#This Row],[% on Campus]],Table1[[#This Row],[Percent on Campus sixth sixweek]]&gt;=0.8),"YES","NO")</f>
        <v>YES</v>
      </c>
    </row>
    <row r="500" spans="1:9" x14ac:dyDescent="0.3">
      <c r="A500" s="16">
        <v>101838</v>
      </c>
      <c r="B500" t="s">
        <v>1740</v>
      </c>
      <c r="C500">
        <v>212</v>
      </c>
      <c r="D500">
        <v>1701</v>
      </c>
      <c r="E500" s="19">
        <f>TRUNC(Table1[[#This Row],[On Campus Enrollment]]/Table1[[#This Row],[Total Number of Students]],3)</f>
        <v>0.124</v>
      </c>
      <c r="F500">
        <v>1043</v>
      </c>
      <c r="G500">
        <v>1697</v>
      </c>
      <c r="H500" s="19">
        <f>Table1[[#This Row],[Total students on campus in 6th sixweek period]]/Table1[[#This Row],[Total Students in 6th sixweek period]]</f>
        <v>0.61461402474955806</v>
      </c>
      <c r="I500" t="str">
        <f>IF(OR(Table1[[#This Row],[Percent on Campus sixth sixweek]]&gt;=Table1[[#This Row],[% on Campus]],Table1[[#This Row],[Percent on Campus sixth sixweek]]&gt;=0.8),"YES","NO")</f>
        <v>YES</v>
      </c>
    </row>
    <row r="501" spans="1:9" x14ac:dyDescent="0.3">
      <c r="A501" s="16">
        <v>101840</v>
      </c>
      <c r="B501" t="s">
        <v>1741</v>
      </c>
      <c r="C501">
        <v>147</v>
      </c>
      <c r="D501">
        <v>440</v>
      </c>
      <c r="E501" s="19">
        <f>TRUNC(Table1[[#This Row],[On Campus Enrollment]]/Table1[[#This Row],[Total Number of Students]],3)</f>
        <v>0.33400000000000002</v>
      </c>
      <c r="F501">
        <v>329</v>
      </c>
      <c r="G501">
        <v>402</v>
      </c>
      <c r="H501" s="19">
        <f>Table1[[#This Row],[Total students on campus in 6th sixweek period]]/Table1[[#This Row],[Total Students in 6th sixweek period]]</f>
        <v>0.81840796019900497</v>
      </c>
      <c r="I501" t="str">
        <f>IF(OR(Table1[[#This Row],[Percent on Campus sixth sixweek]]&gt;=Table1[[#This Row],[% on Campus]],Table1[[#This Row],[Percent on Campus sixth sixweek]]&gt;=0.8),"YES","NO")</f>
        <v>YES</v>
      </c>
    </row>
    <row r="502" spans="1:9" x14ac:dyDescent="0.3">
      <c r="A502" s="16">
        <v>101842</v>
      </c>
      <c r="B502" t="s">
        <v>1742</v>
      </c>
      <c r="C502">
        <v>-999</v>
      </c>
      <c r="D502">
        <v>38</v>
      </c>
      <c r="E502" s="19">
        <f>TRUNC(Table1[[#This Row],[On Campus Enrollment]]/Table1[[#This Row],[Total Number of Students]],3)</f>
        <v>-26.289000000000001</v>
      </c>
      <c r="F502">
        <v>18</v>
      </c>
      <c r="G502">
        <v>43</v>
      </c>
      <c r="H502" s="19">
        <f>Table1[[#This Row],[Total students on campus in 6th sixweek period]]/Table1[[#This Row],[Total Students in 6th sixweek period]]</f>
        <v>0.41860465116279072</v>
      </c>
      <c r="I502" t="str">
        <f>IF(OR(Table1[[#This Row],[Percent on Campus sixth sixweek]]&gt;=Table1[[#This Row],[% on Campus]],Table1[[#This Row],[Percent on Campus sixth sixweek]]&gt;=0.8),"YES","NO")</f>
        <v>YES</v>
      </c>
    </row>
    <row r="503" spans="1:9" x14ac:dyDescent="0.3">
      <c r="A503" s="16">
        <v>101845</v>
      </c>
      <c r="B503" t="s">
        <v>1743</v>
      </c>
      <c r="C503">
        <v>4358</v>
      </c>
      <c r="D503">
        <v>13455</v>
      </c>
      <c r="E503" s="19">
        <f>TRUNC(Table1[[#This Row],[On Campus Enrollment]]/Table1[[#This Row],[Total Number of Students]],3)</f>
        <v>0.32300000000000001</v>
      </c>
      <c r="F503">
        <v>4590</v>
      </c>
      <c r="G503">
        <v>12414</v>
      </c>
      <c r="H503" s="19">
        <f>Table1[[#This Row],[Total students on campus in 6th sixweek period]]/Table1[[#This Row],[Total Students in 6th sixweek period]]</f>
        <v>0.36974383760270663</v>
      </c>
      <c r="I503" t="str">
        <f>IF(OR(Table1[[#This Row],[Percent on Campus sixth sixweek]]&gt;=Table1[[#This Row],[% on Campus]],Table1[[#This Row],[Percent on Campus sixth sixweek]]&gt;=0.8),"YES","NO")</f>
        <v>YES</v>
      </c>
    </row>
    <row r="504" spans="1:9" x14ac:dyDescent="0.3">
      <c r="A504" s="16">
        <v>101846</v>
      </c>
      <c r="B504" t="s">
        <v>1744</v>
      </c>
      <c r="C504">
        <v>433</v>
      </c>
      <c r="D504">
        <v>3659</v>
      </c>
      <c r="E504" s="19">
        <f>TRUNC(Table1[[#This Row],[On Campus Enrollment]]/Table1[[#This Row],[Total Number of Students]],3)</f>
        <v>0.11799999999999999</v>
      </c>
      <c r="F504">
        <v>608</v>
      </c>
      <c r="G504">
        <v>2451</v>
      </c>
      <c r="H504" s="19">
        <f>Table1[[#This Row],[Total students on campus in 6th sixweek period]]/Table1[[#This Row],[Total Students in 6th sixweek period]]</f>
        <v>0.24806201550387597</v>
      </c>
      <c r="I504" t="str">
        <f>IF(OR(Table1[[#This Row],[Percent on Campus sixth sixweek]]&gt;=Table1[[#This Row],[% on Campus]],Table1[[#This Row],[Percent on Campus sixth sixweek]]&gt;=0.8),"YES","NO")</f>
        <v>YES</v>
      </c>
    </row>
    <row r="505" spans="1:9" x14ac:dyDescent="0.3">
      <c r="A505" s="16">
        <v>101847</v>
      </c>
      <c r="B505" t="s">
        <v>2474</v>
      </c>
      <c r="C505">
        <v>154</v>
      </c>
      <c r="D505">
        <v>470</v>
      </c>
      <c r="E505" s="19">
        <f>TRUNC(Table1[[#This Row],[On Campus Enrollment]]/Table1[[#This Row],[Total Number of Students]],3)</f>
        <v>0.32700000000000001</v>
      </c>
      <c r="F505">
        <v>183</v>
      </c>
      <c r="G505">
        <v>270</v>
      </c>
      <c r="H505" s="19">
        <f>Table1[[#This Row],[Total students on campus in 6th sixweek period]]/Table1[[#This Row],[Total Students in 6th sixweek period]]</f>
        <v>0.67777777777777781</v>
      </c>
      <c r="I505" t="str">
        <f>IF(OR(Table1[[#This Row],[Percent on Campus sixth sixweek]]&gt;=Table1[[#This Row],[% on Campus]],Table1[[#This Row],[Percent on Campus sixth sixweek]]&gt;=0.8),"YES","NO")</f>
        <v>YES</v>
      </c>
    </row>
    <row r="506" spans="1:9" x14ac:dyDescent="0.3">
      <c r="A506" s="16">
        <v>101849</v>
      </c>
      <c r="B506" t="s">
        <v>1746</v>
      </c>
      <c r="C506">
        <v>87</v>
      </c>
      <c r="D506">
        <v>235</v>
      </c>
      <c r="E506" s="19">
        <f>TRUNC(Table1[[#This Row],[On Campus Enrollment]]/Table1[[#This Row],[Total Number of Students]],3)</f>
        <v>0.37</v>
      </c>
      <c r="F506">
        <v>149</v>
      </c>
      <c r="G506">
        <v>183</v>
      </c>
      <c r="H506" s="19">
        <f>Table1[[#This Row],[Total students on campus in 6th sixweek period]]/Table1[[#This Row],[Total Students in 6th sixweek period]]</f>
        <v>0.81420765027322406</v>
      </c>
      <c r="I506" t="str">
        <f>IF(OR(Table1[[#This Row],[Percent on Campus sixth sixweek]]&gt;=Table1[[#This Row],[% on Campus]],Table1[[#This Row],[Percent on Campus sixth sixweek]]&gt;=0.8),"YES","NO")</f>
        <v>YES</v>
      </c>
    </row>
    <row r="507" spans="1:9" x14ac:dyDescent="0.3">
      <c r="A507" s="16">
        <v>101853</v>
      </c>
      <c r="B507" t="s">
        <v>1747</v>
      </c>
      <c r="C507">
        <v>1102</v>
      </c>
      <c r="D507">
        <v>1556</v>
      </c>
      <c r="E507" s="19">
        <f>TRUNC(Table1[[#This Row],[On Campus Enrollment]]/Table1[[#This Row],[Total Number of Students]],3)</f>
        <v>0.70799999999999996</v>
      </c>
      <c r="F507">
        <v>1329</v>
      </c>
      <c r="G507">
        <v>1635</v>
      </c>
      <c r="H507" s="19">
        <f>Table1[[#This Row],[Total students on campus in 6th sixweek period]]/Table1[[#This Row],[Total Students in 6th sixweek period]]</f>
        <v>0.8128440366972477</v>
      </c>
      <c r="I507" t="str">
        <f>IF(OR(Table1[[#This Row],[Percent on Campus sixth sixweek]]&gt;=Table1[[#This Row],[% on Campus]],Table1[[#This Row],[Percent on Campus sixth sixweek]]&gt;=0.8),"YES","NO")</f>
        <v>YES</v>
      </c>
    </row>
    <row r="508" spans="1:9" x14ac:dyDescent="0.3">
      <c r="A508" s="16">
        <v>101855</v>
      </c>
      <c r="B508" t="s">
        <v>1748</v>
      </c>
      <c r="C508">
        <v>112</v>
      </c>
      <c r="D508">
        <v>260</v>
      </c>
      <c r="E508" s="19">
        <f>TRUNC(Table1[[#This Row],[On Campus Enrollment]]/Table1[[#This Row],[Total Number of Students]],3)</f>
        <v>0.43</v>
      </c>
      <c r="F508">
        <v>146</v>
      </c>
      <c r="G508">
        <v>209</v>
      </c>
      <c r="H508" s="19">
        <f>Table1[[#This Row],[Total students on campus in 6th sixweek period]]/Table1[[#This Row],[Total Students in 6th sixweek period]]</f>
        <v>0.69856459330143539</v>
      </c>
      <c r="I508" t="str">
        <f>IF(OR(Table1[[#This Row],[Percent on Campus sixth sixweek]]&gt;=Table1[[#This Row],[% on Campus]],Table1[[#This Row],[Percent on Campus sixth sixweek]]&gt;=0.8),"YES","NO")</f>
        <v>YES</v>
      </c>
    </row>
    <row r="509" spans="1:9" x14ac:dyDescent="0.3">
      <c r="A509" s="16">
        <v>101856</v>
      </c>
      <c r="B509" t="s">
        <v>1749</v>
      </c>
      <c r="C509">
        <v>31</v>
      </c>
      <c r="D509">
        <v>707</v>
      </c>
      <c r="E509" s="19">
        <f>TRUNC(Table1[[#This Row],[On Campus Enrollment]]/Table1[[#This Row],[Total Number of Students]],3)</f>
        <v>4.2999999999999997E-2</v>
      </c>
      <c r="F509">
        <v>142</v>
      </c>
      <c r="G509">
        <v>695</v>
      </c>
      <c r="H509" s="19">
        <f>Table1[[#This Row],[Total students on campus in 6th sixweek period]]/Table1[[#This Row],[Total Students in 6th sixweek period]]</f>
        <v>0.20431654676258992</v>
      </c>
      <c r="I509" t="str">
        <f>IF(OR(Table1[[#This Row],[Percent on Campus sixth sixweek]]&gt;=Table1[[#This Row],[% on Campus]],Table1[[#This Row],[Percent on Campus sixth sixweek]]&gt;=0.8),"YES","NO")</f>
        <v>YES</v>
      </c>
    </row>
    <row r="510" spans="1:9" x14ac:dyDescent="0.3">
      <c r="A510" s="16">
        <v>101858</v>
      </c>
      <c r="B510" t="s">
        <v>1750</v>
      </c>
      <c r="C510">
        <v>1424</v>
      </c>
      <c r="D510">
        <v>5987</v>
      </c>
      <c r="E510" s="19">
        <f>TRUNC(Table1[[#This Row],[On Campus Enrollment]]/Table1[[#This Row],[Total Number of Students]],3)</f>
        <v>0.23699999999999999</v>
      </c>
      <c r="F510">
        <v>1652</v>
      </c>
      <c r="G510">
        <v>4058</v>
      </c>
      <c r="H510" s="19">
        <f>Table1[[#This Row],[Total students on campus in 6th sixweek period]]/Table1[[#This Row],[Total Students in 6th sixweek period]]</f>
        <v>0.40709709216362738</v>
      </c>
      <c r="I510" t="str">
        <f>IF(OR(Table1[[#This Row],[Percent on Campus sixth sixweek]]&gt;=Table1[[#This Row],[% on Campus]],Table1[[#This Row],[Percent on Campus sixth sixweek]]&gt;=0.8),"YES","NO")</f>
        <v>YES</v>
      </c>
    </row>
    <row r="511" spans="1:9" x14ac:dyDescent="0.3">
      <c r="A511" s="16">
        <v>101859</v>
      </c>
      <c r="B511" t="s">
        <v>1751</v>
      </c>
      <c r="C511">
        <v>285</v>
      </c>
      <c r="D511">
        <v>497</v>
      </c>
      <c r="E511" s="19">
        <f>TRUNC(Table1[[#This Row],[On Campus Enrollment]]/Table1[[#This Row],[Total Number of Students]],3)</f>
        <v>0.57299999999999995</v>
      </c>
      <c r="F511">
        <v>350</v>
      </c>
      <c r="G511">
        <v>432</v>
      </c>
      <c r="H511" s="19">
        <f>Table1[[#This Row],[Total students on campus in 6th sixweek period]]/Table1[[#This Row],[Total Students in 6th sixweek period]]</f>
        <v>0.81018518518518523</v>
      </c>
      <c r="I511" t="str">
        <f>IF(OR(Table1[[#This Row],[Percent on Campus sixth sixweek]]&gt;=Table1[[#This Row],[% on Campus]],Table1[[#This Row],[Percent on Campus sixth sixweek]]&gt;=0.8),"YES","NO")</f>
        <v>YES</v>
      </c>
    </row>
    <row r="512" spans="1:9" x14ac:dyDescent="0.3">
      <c r="A512" s="16">
        <v>101861</v>
      </c>
      <c r="B512" t="s">
        <v>2475</v>
      </c>
      <c r="C512">
        <v>0</v>
      </c>
      <c r="D512">
        <v>718</v>
      </c>
      <c r="E512" s="19">
        <f>TRUNC(Table1[[#This Row],[On Campus Enrollment]]/Table1[[#This Row],[Total Number of Students]],3)</f>
        <v>0</v>
      </c>
      <c r="F512">
        <v>335</v>
      </c>
      <c r="G512">
        <v>489</v>
      </c>
      <c r="H512" s="19">
        <f>Table1[[#This Row],[Total students on campus in 6th sixweek period]]/Table1[[#This Row],[Total Students in 6th sixweek period]]</f>
        <v>0.68507157464212676</v>
      </c>
      <c r="I512" t="str">
        <f>IF(OR(Table1[[#This Row],[Percent on Campus sixth sixweek]]&gt;=Table1[[#This Row],[% on Campus]],Table1[[#This Row],[Percent on Campus sixth sixweek]]&gt;=0.8),"YES","NO")</f>
        <v>YES</v>
      </c>
    </row>
    <row r="513" spans="1:9" x14ac:dyDescent="0.3">
      <c r="A513" s="16">
        <v>101862</v>
      </c>
      <c r="B513" t="s">
        <v>2476</v>
      </c>
      <c r="C513">
        <v>691</v>
      </c>
      <c r="D513">
        <v>3984</v>
      </c>
      <c r="E513" s="19">
        <f>TRUNC(Table1[[#This Row],[On Campus Enrollment]]/Table1[[#This Row],[Total Number of Students]],3)</f>
        <v>0.17299999999999999</v>
      </c>
      <c r="F513">
        <v>932</v>
      </c>
      <c r="G513">
        <v>2590</v>
      </c>
      <c r="H513" s="19">
        <f>Table1[[#This Row],[Total students on campus in 6th sixweek period]]/Table1[[#This Row],[Total Students in 6th sixweek period]]</f>
        <v>0.35984555984555983</v>
      </c>
      <c r="I513" t="str">
        <f>IF(OR(Table1[[#This Row],[Percent on Campus sixth sixweek]]&gt;=Table1[[#This Row],[% on Campus]],Table1[[#This Row],[Percent on Campus sixth sixweek]]&gt;=0.8),"YES","NO")</f>
        <v>YES</v>
      </c>
    </row>
    <row r="514" spans="1:9" x14ac:dyDescent="0.3">
      <c r="A514" s="16">
        <v>101864</v>
      </c>
      <c r="B514" t="s">
        <v>1754</v>
      </c>
      <c r="C514">
        <v>72</v>
      </c>
      <c r="D514">
        <v>182</v>
      </c>
      <c r="E514" s="19">
        <f>TRUNC(Table1[[#This Row],[On Campus Enrollment]]/Table1[[#This Row],[Total Number of Students]],3)</f>
        <v>0.39500000000000002</v>
      </c>
      <c r="F514">
        <v>181</v>
      </c>
      <c r="G514">
        <v>183</v>
      </c>
      <c r="H514" s="19">
        <f>Table1[[#This Row],[Total students on campus in 6th sixweek period]]/Table1[[#This Row],[Total Students in 6th sixweek period]]</f>
        <v>0.98907103825136611</v>
      </c>
      <c r="I514" t="str">
        <f>IF(OR(Table1[[#This Row],[Percent on Campus sixth sixweek]]&gt;=Table1[[#This Row],[% on Campus]],Table1[[#This Row],[Percent on Campus sixth sixweek]]&gt;=0.8),"YES","NO")</f>
        <v>YES</v>
      </c>
    </row>
    <row r="515" spans="1:9" x14ac:dyDescent="0.3">
      <c r="A515" s="16">
        <v>101868</v>
      </c>
      <c r="B515" t="s">
        <v>1755</v>
      </c>
      <c r="C515">
        <v>0</v>
      </c>
      <c r="D515">
        <v>432</v>
      </c>
      <c r="E515" s="19">
        <f>TRUNC(Table1[[#This Row],[On Campus Enrollment]]/Table1[[#This Row],[Total Number of Students]],3)</f>
        <v>0</v>
      </c>
      <c r="F515">
        <v>151</v>
      </c>
      <c r="G515">
        <v>431</v>
      </c>
      <c r="H515" s="19">
        <f>Table1[[#This Row],[Total students on campus in 6th sixweek period]]/Table1[[#This Row],[Total Students in 6th sixweek period]]</f>
        <v>0.35034802784222741</v>
      </c>
      <c r="I515" t="str">
        <f>IF(OR(Table1[[#This Row],[Percent on Campus sixth sixweek]]&gt;=Table1[[#This Row],[% on Campus]],Table1[[#This Row],[Percent on Campus sixth sixweek]]&gt;=0.8),"YES","NO")</f>
        <v>YES</v>
      </c>
    </row>
    <row r="516" spans="1:9" x14ac:dyDescent="0.3">
      <c r="A516" s="16">
        <v>101870</v>
      </c>
      <c r="B516" t="s">
        <v>1756</v>
      </c>
      <c r="C516">
        <v>779</v>
      </c>
      <c r="D516">
        <v>1198</v>
      </c>
      <c r="E516" s="19">
        <f>TRUNC(Table1[[#This Row],[On Campus Enrollment]]/Table1[[#This Row],[Total Number of Students]],3)</f>
        <v>0.65</v>
      </c>
      <c r="F516">
        <v>1026</v>
      </c>
      <c r="G516">
        <v>1136</v>
      </c>
      <c r="H516" s="19">
        <f>Table1[[#This Row],[Total students on campus in 6th sixweek period]]/Table1[[#This Row],[Total Students in 6th sixweek period]]</f>
        <v>0.903169014084507</v>
      </c>
      <c r="I516" t="str">
        <f>IF(OR(Table1[[#This Row],[Percent on Campus sixth sixweek]]&gt;=Table1[[#This Row],[% on Campus]],Table1[[#This Row],[Percent on Campus sixth sixweek]]&gt;=0.8),"YES","NO")</f>
        <v>YES</v>
      </c>
    </row>
    <row r="517" spans="1:9" x14ac:dyDescent="0.3">
      <c r="A517" s="16">
        <v>101871</v>
      </c>
      <c r="B517" t="s">
        <v>1757</v>
      </c>
      <c r="C517">
        <v>58</v>
      </c>
      <c r="D517">
        <v>152</v>
      </c>
      <c r="E517" s="19">
        <f>TRUNC(Table1[[#This Row],[On Campus Enrollment]]/Table1[[#This Row],[Total Number of Students]],3)</f>
        <v>0.38100000000000001</v>
      </c>
      <c r="F517">
        <v>154</v>
      </c>
      <c r="G517">
        <v>155</v>
      </c>
      <c r="H517" s="19">
        <f>Table1[[#This Row],[Total students on campus in 6th sixweek period]]/Table1[[#This Row],[Total Students in 6th sixweek period]]</f>
        <v>0.99354838709677418</v>
      </c>
      <c r="I517" t="str">
        <f>IF(OR(Table1[[#This Row],[Percent on Campus sixth sixweek]]&gt;=Table1[[#This Row],[% on Campus]],Table1[[#This Row],[Percent on Campus sixth sixweek]]&gt;=0.8),"YES","NO")</f>
        <v>YES</v>
      </c>
    </row>
    <row r="518" spans="1:9" x14ac:dyDescent="0.3">
      <c r="A518" s="16">
        <v>101872</v>
      </c>
      <c r="B518" t="s">
        <v>1758</v>
      </c>
      <c r="C518">
        <v>112</v>
      </c>
      <c r="D518">
        <v>216</v>
      </c>
      <c r="E518" s="19">
        <f>TRUNC(Table1[[#This Row],[On Campus Enrollment]]/Table1[[#This Row],[Total Number of Students]],3)</f>
        <v>0.51800000000000002</v>
      </c>
      <c r="F518">
        <v>165</v>
      </c>
      <c r="G518">
        <v>216</v>
      </c>
      <c r="H518" s="19">
        <f>Table1[[#This Row],[Total students on campus in 6th sixweek period]]/Table1[[#This Row],[Total Students in 6th sixweek period]]</f>
        <v>0.76388888888888884</v>
      </c>
      <c r="I518" t="str">
        <f>IF(OR(Table1[[#This Row],[Percent on Campus sixth sixweek]]&gt;=Table1[[#This Row],[% on Campus]],Table1[[#This Row],[Percent on Campus sixth sixweek]]&gt;=0.8),"YES","NO")</f>
        <v>YES</v>
      </c>
    </row>
    <row r="519" spans="1:9" x14ac:dyDescent="0.3">
      <c r="A519" s="16">
        <v>101873</v>
      </c>
      <c r="B519" t="s">
        <v>1759</v>
      </c>
      <c r="C519">
        <v>95</v>
      </c>
      <c r="D519">
        <v>229</v>
      </c>
      <c r="E519" s="19">
        <f>TRUNC(Table1[[#This Row],[On Campus Enrollment]]/Table1[[#This Row],[Total Number of Students]],3)</f>
        <v>0.41399999999999998</v>
      </c>
      <c r="F519">
        <v>145</v>
      </c>
      <c r="G519">
        <v>208</v>
      </c>
      <c r="H519" s="19">
        <f>Table1[[#This Row],[Total students on campus in 6th sixweek period]]/Table1[[#This Row],[Total Students in 6th sixweek period]]</f>
        <v>0.69711538461538458</v>
      </c>
      <c r="I519" t="str">
        <f>IF(OR(Table1[[#This Row],[Percent on Campus sixth sixweek]]&gt;=Table1[[#This Row],[% on Campus]],Table1[[#This Row],[Percent on Campus sixth sixweek]]&gt;=0.8),"YES","NO")</f>
        <v>YES</v>
      </c>
    </row>
    <row r="520" spans="1:9" x14ac:dyDescent="0.3">
      <c r="A520" s="16">
        <v>101874</v>
      </c>
      <c r="B520" t="s">
        <v>1760</v>
      </c>
      <c r="C520">
        <v>66</v>
      </c>
      <c r="D520">
        <v>391</v>
      </c>
      <c r="E520" s="19">
        <f>TRUNC(Table1[[#This Row],[On Campus Enrollment]]/Table1[[#This Row],[Total Number of Students]],3)</f>
        <v>0.16800000000000001</v>
      </c>
      <c r="F520">
        <v>91</v>
      </c>
      <c r="G520">
        <v>338</v>
      </c>
      <c r="H520" s="19">
        <f>Table1[[#This Row],[Total students on campus in 6th sixweek period]]/Table1[[#This Row],[Total Students in 6th sixweek period]]</f>
        <v>0.26923076923076922</v>
      </c>
      <c r="I520" t="str">
        <f>IF(OR(Table1[[#This Row],[Percent on Campus sixth sixweek]]&gt;=Table1[[#This Row],[% on Campus]],Table1[[#This Row],[Percent on Campus sixth sixweek]]&gt;=0.8),"YES","NO")</f>
        <v>YES</v>
      </c>
    </row>
    <row r="521" spans="1:9" x14ac:dyDescent="0.3">
      <c r="A521" s="16">
        <v>101875</v>
      </c>
      <c r="B521" t="s">
        <v>1761</v>
      </c>
      <c r="C521">
        <v>38</v>
      </c>
      <c r="D521">
        <v>93</v>
      </c>
      <c r="E521" s="19">
        <f>TRUNC(Table1[[#This Row],[On Campus Enrollment]]/Table1[[#This Row],[Total Number of Students]],3)</f>
        <v>0.40799999999999997</v>
      </c>
      <c r="F521">
        <v>56</v>
      </c>
      <c r="G521">
        <v>78</v>
      </c>
      <c r="H521" s="19">
        <f>Table1[[#This Row],[Total students on campus in 6th sixweek period]]/Table1[[#This Row],[Total Students in 6th sixweek period]]</f>
        <v>0.71794871794871795</v>
      </c>
      <c r="I521" t="str">
        <f>IF(OR(Table1[[#This Row],[Percent on Campus sixth sixweek]]&gt;=Table1[[#This Row],[% on Campus]],Table1[[#This Row],[Percent on Campus sixth sixweek]]&gt;=0.8),"YES","NO")</f>
        <v>YES</v>
      </c>
    </row>
    <row r="522" spans="1:9" x14ac:dyDescent="0.3">
      <c r="A522" s="16">
        <v>101876</v>
      </c>
      <c r="B522" t="s">
        <v>1762</v>
      </c>
      <c r="C522">
        <v>61</v>
      </c>
      <c r="D522">
        <v>120</v>
      </c>
      <c r="E522" s="19">
        <f>TRUNC(Table1[[#This Row],[On Campus Enrollment]]/Table1[[#This Row],[Total Number of Students]],3)</f>
        <v>0.50800000000000001</v>
      </c>
      <c r="F522">
        <v>95</v>
      </c>
      <c r="G522">
        <v>119</v>
      </c>
      <c r="H522" s="19">
        <f>Table1[[#This Row],[Total students on campus in 6th sixweek period]]/Table1[[#This Row],[Total Students in 6th sixweek period]]</f>
        <v>0.79831932773109249</v>
      </c>
      <c r="I522" t="str">
        <f>IF(OR(Table1[[#This Row],[Percent on Campus sixth sixweek]]&gt;=Table1[[#This Row],[% on Campus]],Table1[[#This Row],[Percent on Campus sixth sixweek]]&gt;=0.8),"YES","NO")</f>
        <v>YES</v>
      </c>
    </row>
    <row r="523" spans="1:9" x14ac:dyDescent="0.3">
      <c r="A523" s="16">
        <v>101878</v>
      </c>
      <c r="B523" t="s">
        <v>1763</v>
      </c>
      <c r="C523">
        <v>44</v>
      </c>
      <c r="D523">
        <v>44</v>
      </c>
      <c r="E523" s="19">
        <f>TRUNC(Table1[[#This Row],[On Campus Enrollment]]/Table1[[#This Row],[Total Number of Students]],3)</f>
        <v>1</v>
      </c>
      <c r="F523">
        <v>46</v>
      </c>
      <c r="G523">
        <v>47</v>
      </c>
      <c r="H523" s="19">
        <f>Table1[[#This Row],[Total students on campus in 6th sixweek period]]/Table1[[#This Row],[Total Students in 6th sixweek period]]</f>
        <v>0.97872340425531912</v>
      </c>
      <c r="I523" t="str">
        <f>IF(OR(Table1[[#This Row],[Percent on Campus sixth sixweek]]&gt;=Table1[[#This Row],[% on Campus]],Table1[[#This Row],[Percent on Campus sixth sixweek]]&gt;=0.8),"YES","NO")</f>
        <v>YES</v>
      </c>
    </row>
    <row r="524" spans="1:9" x14ac:dyDescent="0.3">
      <c r="A524" s="16">
        <v>101902</v>
      </c>
      <c r="B524" t="s">
        <v>1764</v>
      </c>
      <c r="C524">
        <v>27851</v>
      </c>
      <c r="D524">
        <v>63137</v>
      </c>
      <c r="E524" s="19">
        <f>TRUNC(Table1[[#This Row],[On Campus Enrollment]]/Table1[[#This Row],[Total Number of Students]],3)</f>
        <v>0.441</v>
      </c>
      <c r="F524">
        <v>36583</v>
      </c>
      <c r="G524">
        <v>39778</v>
      </c>
      <c r="H524" s="19">
        <f>Table1[[#This Row],[Total students on campus in 6th sixweek period]]/Table1[[#This Row],[Total Students in 6th sixweek period]]</f>
        <v>0.91967921966916388</v>
      </c>
      <c r="I524" t="str">
        <f>IF(OR(Table1[[#This Row],[Percent on Campus sixth sixweek]]&gt;=Table1[[#This Row],[% on Campus]],Table1[[#This Row],[Percent on Campus sixth sixweek]]&gt;=0.8),"YES","NO")</f>
        <v>YES</v>
      </c>
    </row>
    <row r="525" spans="1:9" x14ac:dyDescent="0.3">
      <c r="A525" s="16">
        <v>101903</v>
      </c>
      <c r="B525" t="s">
        <v>1765</v>
      </c>
      <c r="C525">
        <v>13926</v>
      </c>
      <c r="D525">
        <v>41715</v>
      </c>
      <c r="E525" s="19">
        <f>TRUNC(Table1[[#This Row],[On Campus Enrollment]]/Table1[[#This Row],[Total Number of Students]],3)</f>
        <v>0.33300000000000002</v>
      </c>
      <c r="F525">
        <v>21395</v>
      </c>
      <c r="G525">
        <v>23658</v>
      </c>
      <c r="H525" s="19">
        <f>Table1[[#This Row],[Total students on campus in 6th sixweek period]]/Table1[[#This Row],[Total Students in 6th sixweek period]]</f>
        <v>0.90434525319130954</v>
      </c>
      <c r="I525" t="str">
        <f>IF(OR(Table1[[#This Row],[Percent on Campus sixth sixweek]]&gt;=Table1[[#This Row],[% on Campus]],Table1[[#This Row],[Percent on Campus sixth sixweek]]&gt;=0.8),"YES","NO")</f>
        <v>YES</v>
      </c>
    </row>
    <row r="526" spans="1:9" x14ac:dyDescent="0.3">
      <c r="A526" s="16">
        <v>101905</v>
      </c>
      <c r="B526" t="s">
        <v>1766</v>
      </c>
      <c r="C526">
        <v>4895</v>
      </c>
      <c r="D526">
        <v>9564</v>
      </c>
      <c r="E526" s="19">
        <f>TRUNC(Table1[[#This Row],[On Campus Enrollment]]/Table1[[#This Row],[Total Number of Students]],3)</f>
        <v>0.51100000000000001</v>
      </c>
      <c r="F526">
        <v>6416</v>
      </c>
      <c r="G526">
        <v>6547</v>
      </c>
      <c r="H526" s="19">
        <f>Table1[[#This Row],[Total students on campus in 6th sixweek period]]/Table1[[#This Row],[Total Students in 6th sixweek period]]</f>
        <v>0.97999083549717425</v>
      </c>
      <c r="I526" t="str">
        <f>IF(OR(Table1[[#This Row],[Percent on Campus sixth sixweek]]&gt;=Table1[[#This Row],[% on Campus]],Table1[[#This Row],[Percent on Campus sixth sixweek]]&gt;=0.8),"YES","NO")</f>
        <v>YES</v>
      </c>
    </row>
    <row r="527" spans="1:9" x14ac:dyDescent="0.3">
      <c r="A527" s="16">
        <v>101906</v>
      </c>
      <c r="B527" t="s">
        <v>1767</v>
      </c>
      <c r="C527">
        <v>3560</v>
      </c>
      <c r="D527">
        <v>6319</v>
      </c>
      <c r="E527" s="19">
        <f>TRUNC(Table1[[#This Row],[On Campus Enrollment]]/Table1[[#This Row],[Total Number of Students]],3)</f>
        <v>0.56299999999999994</v>
      </c>
      <c r="F527">
        <v>4497</v>
      </c>
      <c r="G527">
        <v>5921</v>
      </c>
      <c r="H527" s="19">
        <f>Table1[[#This Row],[Total students on campus in 6th sixweek period]]/Table1[[#This Row],[Total Students in 6th sixweek period]]</f>
        <v>0.75950008444519512</v>
      </c>
      <c r="I527" t="str">
        <f>IF(OR(Table1[[#This Row],[Percent on Campus sixth sixweek]]&gt;=Table1[[#This Row],[% on Campus]],Table1[[#This Row],[Percent on Campus sixth sixweek]]&gt;=0.8),"YES","NO")</f>
        <v>YES</v>
      </c>
    </row>
    <row r="528" spans="1:9" x14ac:dyDescent="0.3">
      <c r="A528" s="16">
        <v>101907</v>
      </c>
      <c r="B528" t="s">
        <v>1768</v>
      </c>
      <c r="C528">
        <v>64908</v>
      </c>
      <c r="D528">
        <v>114558</v>
      </c>
      <c r="E528" s="19">
        <f>TRUNC(Table1[[#This Row],[On Campus Enrollment]]/Table1[[#This Row],[Total Number of Students]],3)</f>
        <v>0.56599999999999995</v>
      </c>
      <c r="F528">
        <v>82651</v>
      </c>
      <c r="G528">
        <v>85771</v>
      </c>
      <c r="H528" s="19">
        <f>Table1[[#This Row],[Total students on campus in 6th sixweek period]]/Table1[[#This Row],[Total Students in 6th sixweek period]]</f>
        <v>0.96362406874118289</v>
      </c>
      <c r="I528" t="str">
        <f>IF(OR(Table1[[#This Row],[Percent on Campus sixth sixweek]]&gt;=Table1[[#This Row],[% on Campus]],Table1[[#This Row],[Percent on Campus sixth sixweek]]&gt;=0.8),"YES","NO")</f>
        <v>YES</v>
      </c>
    </row>
    <row r="529" spans="1:9" x14ac:dyDescent="0.3">
      <c r="A529" s="16">
        <v>101908</v>
      </c>
      <c r="B529" t="s">
        <v>1769</v>
      </c>
      <c r="C529">
        <v>9367</v>
      </c>
      <c r="D529">
        <v>12287</v>
      </c>
      <c r="E529" s="19">
        <f>TRUNC(Table1[[#This Row],[On Campus Enrollment]]/Table1[[#This Row],[Total Number of Students]],3)</f>
        <v>0.76200000000000001</v>
      </c>
      <c r="F529">
        <v>11568</v>
      </c>
      <c r="G529">
        <v>11951</v>
      </c>
      <c r="H529" s="19">
        <f>Table1[[#This Row],[Total students on campus in 6th sixweek period]]/Table1[[#This Row],[Total Students in 6th sixweek period]]</f>
        <v>0.96795247259643546</v>
      </c>
      <c r="I529" t="str">
        <f>IF(OR(Table1[[#This Row],[Percent on Campus sixth sixweek]]&gt;=Table1[[#This Row],[% on Campus]],Table1[[#This Row],[Percent on Campus sixth sixweek]]&gt;=0.8),"YES","NO")</f>
        <v>YES</v>
      </c>
    </row>
    <row r="530" spans="1:9" x14ac:dyDescent="0.3">
      <c r="A530" s="16">
        <v>101910</v>
      </c>
      <c r="B530" t="s">
        <v>1770</v>
      </c>
      <c r="C530">
        <v>10844</v>
      </c>
      <c r="D530">
        <v>21894</v>
      </c>
      <c r="E530" s="19">
        <f>TRUNC(Table1[[#This Row],[On Campus Enrollment]]/Table1[[#This Row],[Total Number of Students]],3)</f>
        <v>0.495</v>
      </c>
      <c r="F530">
        <v>15499</v>
      </c>
      <c r="G530">
        <v>21660</v>
      </c>
      <c r="H530" s="19">
        <f>Table1[[#This Row],[Total students on campus in 6th sixweek period]]/Table1[[#This Row],[Total Students in 6th sixweek period]]</f>
        <v>0.71555863342566939</v>
      </c>
      <c r="I530" t="str">
        <f>IF(OR(Table1[[#This Row],[Percent on Campus sixth sixweek]]&gt;=Table1[[#This Row],[% on Campus]],Table1[[#This Row],[Percent on Campus sixth sixweek]]&gt;=0.8),"YES","NO")</f>
        <v>YES</v>
      </c>
    </row>
    <row r="531" spans="1:9" x14ac:dyDescent="0.3">
      <c r="A531" s="16">
        <v>101911</v>
      </c>
      <c r="B531" t="s">
        <v>1771</v>
      </c>
      <c r="C531">
        <v>14780</v>
      </c>
      <c r="D531">
        <v>23256</v>
      </c>
      <c r="E531" s="19">
        <f>TRUNC(Table1[[#This Row],[On Campus Enrollment]]/Table1[[#This Row],[Total Number of Students]],3)</f>
        <v>0.63500000000000001</v>
      </c>
      <c r="F531">
        <v>19497</v>
      </c>
      <c r="G531">
        <v>22699</v>
      </c>
      <c r="H531" s="19">
        <f>Table1[[#This Row],[Total students on campus in 6th sixweek period]]/Table1[[#This Row],[Total Students in 6th sixweek period]]</f>
        <v>0.85893651702718177</v>
      </c>
      <c r="I531" t="str">
        <f>IF(OR(Table1[[#This Row],[Percent on Campus sixth sixweek]]&gt;=Table1[[#This Row],[% on Campus]],Table1[[#This Row],[Percent on Campus sixth sixweek]]&gt;=0.8),"YES","NO")</f>
        <v>YES</v>
      </c>
    </row>
    <row r="532" spans="1:9" x14ac:dyDescent="0.3">
      <c r="A532" s="16">
        <v>101912</v>
      </c>
      <c r="B532" t="s">
        <v>1772</v>
      </c>
      <c r="C532">
        <v>78966</v>
      </c>
      <c r="D532">
        <v>196309</v>
      </c>
      <c r="E532" s="19">
        <f>TRUNC(Table1[[#This Row],[On Campus Enrollment]]/Table1[[#This Row],[Total Number of Students]],3)</f>
        <v>0.40200000000000002</v>
      </c>
      <c r="F532">
        <v>107727</v>
      </c>
      <c r="G532">
        <v>179463</v>
      </c>
      <c r="H532" s="19">
        <f>Table1[[#This Row],[Total students on campus in 6th sixweek period]]/Table1[[#This Row],[Total Students in 6th sixweek period]]</f>
        <v>0.60027415121779981</v>
      </c>
      <c r="I532" t="str">
        <f>IF(OR(Table1[[#This Row],[Percent on Campus sixth sixweek]]&gt;=Table1[[#This Row],[% on Campus]],Table1[[#This Row],[Percent on Campus sixth sixweek]]&gt;=0.8),"YES","NO")</f>
        <v>YES</v>
      </c>
    </row>
    <row r="533" spans="1:9" x14ac:dyDescent="0.3">
      <c r="A533" s="16">
        <v>101913</v>
      </c>
      <c r="B533" t="s">
        <v>1773</v>
      </c>
      <c r="C533">
        <v>30521</v>
      </c>
      <c r="D533">
        <v>45392</v>
      </c>
      <c r="E533" s="19">
        <f>TRUNC(Table1[[#This Row],[On Campus Enrollment]]/Table1[[#This Row],[Total Number of Students]],3)</f>
        <v>0.67200000000000004</v>
      </c>
      <c r="F533">
        <v>32940</v>
      </c>
      <c r="G533">
        <v>34029</v>
      </c>
      <c r="H533" s="19">
        <f>Table1[[#This Row],[Total students on campus in 6th sixweek period]]/Table1[[#This Row],[Total Students in 6th sixweek period]]</f>
        <v>0.96799788415763022</v>
      </c>
      <c r="I533" t="str">
        <f>IF(OR(Table1[[#This Row],[Percent on Campus sixth sixweek]]&gt;=Table1[[#This Row],[% on Campus]],Table1[[#This Row],[Percent on Campus sixth sixweek]]&gt;=0.8),"YES","NO")</f>
        <v>YES</v>
      </c>
    </row>
    <row r="534" spans="1:9" x14ac:dyDescent="0.3">
      <c r="A534" s="16">
        <v>101914</v>
      </c>
      <c r="B534" t="s">
        <v>1774</v>
      </c>
      <c r="C534">
        <v>49656</v>
      </c>
      <c r="D534">
        <v>83996</v>
      </c>
      <c r="E534" s="19">
        <f>TRUNC(Table1[[#This Row],[On Campus Enrollment]]/Table1[[#This Row],[Total Number of Students]],3)</f>
        <v>0.59099999999999997</v>
      </c>
      <c r="F534">
        <v>60961</v>
      </c>
      <c r="G534">
        <v>61555</v>
      </c>
      <c r="H534" s="19">
        <f>Table1[[#This Row],[Total students on campus in 6th sixweek period]]/Table1[[#This Row],[Total Students in 6th sixweek period]]</f>
        <v>0.99035009341239544</v>
      </c>
      <c r="I534" t="str">
        <f>IF(OR(Table1[[#This Row],[Percent on Campus sixth sixweek]]&gt;=Table1[[#This Row],[% on Campus]],Table1[[#This Row],[Percent on Campus sixth sixweek]]&gt;=0.8),"YES","NO")</f>
        <v>YES</v>
      </c>
    </row>
    <row r="535" spans="1:9" x14ac:dyDescent="0.3">
      <c r="A535" s="16">
        <v>101915</v>
      </c>
      <c r="B535" t="s">
        <v>1775</v>
      </c>
      <c r="C535">
        <v>31419</v>
      </c>
      <c r="D535">
        <v>52674</v>
      </c>
      <c r="E535" s="19">
        <f>TRUNC(Table1[[#This Row],[On Campus Enrollment]]/Table1[[#This Row],[Total Number of Students]],3)</f>
        <v>0.59599999999999997</v>
      </c>
      <c r="F535">
        <v>41928</v>
      </c>
      <c r="G535">
        <v>50933</v>
      </c>
      <c r="H535" s="19">
        <f>Table1[[#This Row],[Total students on campus in 6th sixweek period]]/Table1[[#This Row],[Total Students in 6th sixweek period]]</f>
        <v>0.82319910470618263</v>
      </c>
      <c r="I535" t="str">
        <f>IF(OR(Table1[[#This Row],[Percent on Campus sixth sixweek]]&gt;=Table1[[#This Row],[% on Campus]],Table1[[#This Row],[Percent on Campus sixth sixweek]]&gt;=0.8),"YES","NO")</f>
        <v>YES</v>
      </c>
    </row>
    <row r="536" spans="1:9" x14ac:dyDescent="0.3">
      <c r="A536" s="16">
        <v>101916</v>
      </c>
      <c r="B536" t="s">
        <v>1776</v>
      </c>
      <c r="C536">
        <v>5152</v>
      </c>
      <c r="D536">
        <v>6980</v>
      </c>
      <c r="E536" s="19">
        <f>TRUNC(Table1[[#This Row],[On Campus Enrollment]]/Table1[[#This Row],[Total Number of Students]],3)</f>
        <v>0.73799999999999999</v>
      </c>
      <c r="F536">
        <v>6525</v>
      </c>
      <c r="G536">
        <v>6731</v>
      </c>
      <c r="H536" s="19">
        <f>Table1[[#This Row],[Total students on campus in 6th sixweek period]]/Table1[[#This Row],[Total Students in 6th sixweek period]]</f>
        <v>0.96939533501708508</v>
      </c>
      <c r="I536" t="str">
        <f>IF(OR(Table1[[#This Row],[Percent on Campus sixth sixweek]]&gt;=Table1[[#This Row],[% on Campus]],Table1[[#This Row],[Percent on Campus sixth sixweek]]&gt;=0.8),"YES","NO")</f>
        <v>YES</v>
      </c>
    </row>
    <row r="537" spans="1:9" x14ac:dyDescent="0.3">
      <c r="A537" s="16">
        <v>101917</v>
      </c>
      <c r="B537" t="s">
        <v>1777</v>
      </c>
      <c r="C537">
        <v>21511</v>
      </c>
      <c r="D537">
        <v>50507</v>
      </c>
      <c r="E537" s="19">
        <f>TRUNC(Table1[[#This Row],[On Campus Enrollment]]/Table1[[#This Row],[Total Number of Students]],3)</f>
        <v>0.42499999999999999</v>
      </c>
      <c r="F537">
        <v>37034</v>
      </c>
      <c r="G537">
        <v>48172</v>
      </c>
      <c r="H537" s="19">
        <f>Table1[[#This Row],[Total students on campus in 6th sixweek period]]/Table1[[#This Row],[Total Students in 6th sixweek period]]</f>
        <v>0.76878684713111356</v>
      </c>
      <c r="I537" t="str">
        <f>IF(OR(Table1[[#This Row],[Percent on Campus sixth sixweek]]&gt;=Table1[[#This Row],[% on Campus]],Table1[[#This Row],[Percent on Campus sixth sixweek]]&gt;=0.8),"YES","NO")</f>
        <v>YES</v>
      </c>
    </row>
    <row r="538" spans="1:9" x14ac:dyDescent="0.3">
      <c r="A538" s="16">
        <v>101919</v>
      </c>
      <c r="B538" t="s">
        <v>1778</v>
      </c>
      <c r="C538">
        <v>16433</v>
      </c>
      <c r="D538">
        <v>33529</v>
      </c>
      <c r="E538" s="19">
        <f>TRUNC(Table1[[#This Row],[On Campus Enrollment]]/Table1[[#This Row],[Total Number of Students]],3)</f>
        <v>0.49</v>
      </c>
      <c r="F538">
        <v>15458</v>
      </c>
      <c r="G538">
        <v>18664</v>
      </c>
      <c r="H538" s="19">
        <f>Table1[[#This Row],[Total students on campus in 6th sixweek period]]/Table1[[#This Row],[Total Students in 6th sixweek period]]</f>
        <v>0.8282254607801115</v>
      </c>
      <c r="I538" t="str">
        <f>IF(OR(Table1[[#This Row],[Percent on Campus sixth sixweek]]&gt;=Table1[[#This Row],[% on Campus]],Table1[[#This Row],[Percent on Campus sixth sixweek]]&gt;=0.8),"YES","NO")</f>
        <v>YES</v>
      </c>
    </row>
    <row r="539" spans="1:9" x14ac:dyDescent="0.3">
      <c r="A539" s="16">
        <v>101920</v>
      </c>
      <c r="B539" t="s">
        <v>1779</v>
      </c>
      <c r="C539">
        <v>22647</v>
      </c>
      <c r="D539">
        <v>32947</v>
      </c>
      <c r="E539" s="19">
        <f>TRUNC(Table1[[#This Row],[On Campus Enrollment]]/Table1[[#This Row],[Total Number of Students]],3)</f>
        <v>0.68700000000000006</v>
      </c>
      <c r="F539">
        <v>28280</v>
      </c>
      <c r="G539">
        <v>32668</v>
      </c>
      <c r="H539" s="19">
        <f>Table1[[#This Row],[Total students on campus in 6th sixweek period]]/Table1[[#This Row],[Total Students in 6th sixweek period]]</f>
        <v>0.86567895187951516</v>
      </c>
      <c r="I539" t="str">
        <f>IF(OR(Table1[[#This Row],[Percent on Campus sixth sixweek]]&gt;=Table1[[#This Row],[% on Campus]],Table1[[#This Row],[Percent on Campus sixth sixweek]]&gt;=0.8),"YES","NO")</f>
        <v>YES</v>
      </c>
    </row>
    <row r="540" spans="1:9" x14ac:dyDescent="0.3">
      <c r="A540" s="16">
        <v>101921</v>
      </c>
      <c r="B540" t="s">
        <v>1780</v>
      </c>
      <c r="C540">
        <v>13887</v>
      </c>
      <c r="D540">
        <v>18603</v>
      </c>
      <c r="E540" s="19">
        <f>TRUNC(Table1[[#This Row],[On Campus Enrollment]]/Table1[[#This Row],[Total Number of Students]],3)</f>
        <v>0.746</v>
      </c>
      <c r="F540">
        <v>15312</v>
      </c>
      <c r="G540">
        <v>15466</v>
      </c>
      <c r="H540" s="19">
        <f>Table1[[#This Row],[Total students on campus in 6th sixweek period]]/Table1[[#This Row],[Total Students in 6th sixweek period]]</f>
        <v>0.99004267425320058</v>
      </c>
      <c r="I540" t="str">
        <f>IF(OR(Table1[[#This Row],[Percent on Campus sixth sixweek]]&gt;=Table1[[#This Row],[% on Campus]],Table1[[#This Row],[Percent on Campus sixth sixweek]]&gt;=0.8),"YES","NO")</f>
        <v>YES</v>
      </c>
    </row>
    <row r="541" spans="1:9" x14ac:dyDescent="0.3">
      <c r="A541" s="16">
        <v>101924</v>
      </c>
      <c r="B541" t="s">
        <v>1781</v>
      </c>
      <c r="C541">
        <v>5025</v>
      </c>
      <c r="D541">
        <v>10130</v>
      </c>
      <c r="E541" s="19">
        <f>TRUNC(Table1[[#This Row],[On Campus Enrollment]]/Table1[[#This Row],[Total Number of Students]],3)</f>
        <v>0.496</v>
      </c>
      <c r="F541">
        <v>6296</v>
      </c>
      <c r="G541">
        <v>9725</v>
      </c>
      <c r="H541" s="19">
        <f>Table1[[#This Row],[Total students on campus in 6th sixweek period]]/Table1[[#This Row],[Total Students in 6th sixweek period]]</f>
        <v>0.64740359897172239</v>
      </c>
      <c r="I541" t="str">
        <f>IF(OR(Table1[[#This Row],[Percent on Campus sixth sixweek]]&gt;=Table1[[#This Row],[% on Campus]],Table1[[#This Row],[Percent on Campus sixth sixweek]]&gt;=0.8),"YES","NO")</f>
        <v>YES</v>
      </c>
    </row>
    <row r="542" spans="1:9" x14ac:dyDescent="0.3">
      <c r="A542" s="16">
        <v>101925</v>
      </c>
      <c r="B542" t="s">
        <v>1782</v>
      </c>
      <c r="C542">
        <v>2747</v>
      </c>
      <c r="D542">
        <v>3422</v>
      </c>
      <c r="E542" s="19">
        <f>TRUNC(Table1[[#This Row],[On Campus Enrollment]]/Table1[[#This Row],[Total Number of Students]],3)</f>
        <v>0.80200000000000005</v>
      </c>
      <c r="F542">
        <v>3084</v>
      </c>
      <c r="G542">
        <v>3310</v>
      </c>
      <c r="H542" s="19">
        <f>Table1[[#This Row],[Total students on campus in 6th sixweek period]]/Table1[[#This Row],[Total Students in 6th sixweek period]]</f>
        <v>0.93172205438066469</v>
      </c>
      <c r="I542" t="str">
        <f>IF(OR(Table1[[#This Row],[Percent on Campus sixth sixweek]]&gt;=Table1[[#This Row],[% on Campus]],Table1[[#This Row],[Percent on Campus sixth sixweek]]&gt;=0.8),"YES","NO")</f>
        <v>YES</v>
      </c>
    </row>
    <row r="543" spans="1:9" x14ac:dyDescent="0.3">
      <c r="A543" s="16">
        <v>102901</v>
      </c>
      <c r="B543" t="s">
        <v>1783</v>
      </c>
      <c r="C543">
        <v>128</v>
      </c>
      <c r="D543">
        <v>143</v>
      </c>
      <c r="E543" s="19">
        <f>TRUNC(Table1[[#This Row],[On Campus Enrollment]]/Table1[[#This Row],[Total Number of Students]],3)</f>
        <v>0.89500000000000002</v>
      </c>
      <c r="F543">
        <v>139</v>
      </c>
      <c r="G543">
        <v>142</v>
      </c>
      <c r="H543" s="19">
        <f>Table1[[#This Row],[Total students on campus in 6th sixweek period]]/Table1[[#This Row],[Total Students in 6th sixweek period]]</f>
        <v>0.97887323943661975</v>
      </c>
      <c r="I543" t="str">
        <f>IF(OR(Table1[[#This Row],[Percent on Campus sixth sixweek]]&gt;=Table1[[#This Row],[% on Campus]],Table1[[#This Row],[Percent on Campus sixth sixweek]]&gt;=0.8),"YES","NO")</f>
        <v>YES</v>
      </c>
    </row>
    <row r="544" spans="1:9" x14ac:dyDescent="0.3">
      <c r="A544" s="16">
        <v>102902</v>
      </c>
      <c r="B544" t="s">
        <v>1784</v>
      </c>
      <c r="C544">
        <v>4000</v>
      </c>
      <c r="D544">
        <v>5046</v>
      </c>
      <c r="E544" s="19">
        <f>TRUNC(Table1[[#This Row],[On Campus Enrollment]]/Table1[[#This Row],[Total Number of Students]],3)</f>
        <v>0.79200000000000004</v>
      </c>
      <c r="F544">
        <v>4748</v>
      </c>
      <c r="G544">
        <v>4925</v>
      </c>
      <c r="H544" s="19">
        <f>Table1[[#This Row],[Total students on campus in 6th sixweek period]]/Table1[[#This Row],[Total Students in 6th sixweek period]]</f>
        <v>0.96406091370558378</v>
      </c>
      <c r="I544" t="str">
        <f>IF(OR(Table1[[#This Row],[Percent on Campus sixth sixweek]]&gt;=Table1[[#This Row],[% on Campus]],Table1[[#This Row],[Percent on Campus sixth sixweek]]&gt;=0.8),"YES","NO")</f>
        <v>YES</v>
      </c>
    </row>
    <row r="545" spans="1:9" x14ac:dyDescent="0.3">
      <c r="A545" s="16">
        <v>102903</v>
      </c>
      <c r="B545" t="s">
        <v>1785</v>
      </c>
      <c r="C545">
        <v>806</v>
      </c>
      <c r="D545">
        <v>812</v>
      </c>
      <c r="E545" s="19">
        <f>TRUNC(Table1[[#This Row],[On Campus Enrollment]]/Table1[[#This Row],[Total Number of Students]],3)</f>
        <v>0.99199999999999999</v>
      </c>
      <c r="F545">
        <v>809</v>
      </c>
      <c r="G545">
        <v>810</v>
      </c>
      <c r="H545" s="19">
        <f>Table1[[#This Row],[Total students on campus in 6th sixweek period]]/Table1[[#This Row],[Total Students in 6th sixweek period]]</f>
        <v>0.99876543209876545</v>
      </c>
      <c r="I545" t="str">
        <f>IF(OR(Table1[[#This Row],[Percent on Campus sixth sixweek]]&gt;=Table1[[#This Row],[% on Campus]],Table1[[#This Row],[Percent on Campus sixth sixweek]]&gt;=0.8),"YES","NO")</f>
        <v>YES</v>
      </c>
    </row>
    <row r="546" spans="1:9" x14ac:dyDescent="0.3">
      <c r="A546" s="16">
        <v>102904</v>
      </c>
      <c r="B546" t="s">
        <v>1786</v>
      </c>
      <c r="C546">
        <v>4506</v>
      </c>
      <c r="D546">
        <v>15250</v>
      </c>
      <c r="E546" s="19">
        <f>TRUNC(Table1[[#This Row],[On Campus Enrollment]]/Table1[[#This Row],[Total Number of Students]],3)</f>
        <v>0.29499999999999998</v>
      </c>
      <c r="F546">
        <v>15802</v>
      </c>
      <c r="G546">
        <v>15891</v>
      </c>
      <c r="H546" s="19">
        <f>Table1[[#This Row],[Total students on campus in 6th sixweek period]]/Table1[[#This Row],[Total Students in 6th sixweek period]]</f>
        <v>0.99439934554150144</v>
      </c>
      <c r="I546" t="str">
        <f>IF(OR(Table1[[#This Row],[Percent on Campus sixth sixweek]]&gt;=Table1[[#This Row],[% on Campus]],Table1[[#This Row],[Percent on Campus sixth sixweek]]&gt;=0.8),"YES","NO")</f>
        <v>YES</v>
      </c>
    </row>
    <row r="547" spans="1:9" x14ac:dyDescent="0.3">
      <c r="A547" s="16">
        <v>102905</v>
      </c>
      <c r="B547" t="s">
        <v>1787</v>
      </c>
      <c r="C547">
        <v>681</v>
      </c>
      <c r="D547">
        <v>714</v>
      </c>
      <c r="E547" s="19">
        <f>TRUNC(Table1[[#This Row],[On Campus Enrollment]]/Table1[[#This Row],[Total Number of Students]],3)</f>
        <v>0.95299999999999996</v>
      </c>
      <c r="F547">
        <v>714</v>
      </c>
      <c r="G547">
        <v>724</v>
      </c>
      <c r="H547" s="19">
        <f>Table1[[#This Row],[Total students on campus in 6th sixweek period]]/Table1[[#This Row],[Total Students in 6th sixweek period]]</f>
        <v>0.98618784530386738</v>
      </c>
      <c r="I547" t="str">
        <f>IF(OR(Table1[[#This Row],[Percent on Campus sixth sixweek]]&gt;=Table1[[#This Row],[% on Campus]],Table1[[#This Row],[Percent on Campus sixth sixweek]]&gt;=0.8),"YES","NO")</f>
        <v>YES</v>
      </c>
    </row>
    <row r="548" spans="1:9" x14ac:dyDescent="0.3">
      <c r="A548" s="16">
        <v>102906</v>
      </c>
      <c r="B548" t="s">
        <v>1788</v>
      </c>
      <c r="C548">
        <v>834</v>
      </c>
      <c r="D548">
        <v>843</v>
      </c>
      <c r="E548" s="19">
        <f>TRUNC(Table1[[#This Row],[On Campus Enrollment]]/Table1[[#This Row],[Total Number of Students]],3)</f>
        <v>0.98899999999999999</v>
      </c>
      <c r="F548">
        <v>828</v>
      </c>
      <c r="G548">
        <v>834</v>
      </c>
      <c r="H548" s="19">
        <f>Table1[[#This Row],[Total students on campus in 6th sixweek period]]/Table1[[#This Row],[Total Students in 6th sixweek period]]</f>
        <v>0.9928057553956835</v>
      </c>
      <c r="I548" t="str">
        <f>IF(OR(Table1[[#This Row],[Percent on Campus sixth sixweek]]&gt;=Table1[[#This Row],[% on Campus]],Table1[[#This Row],[Percent on Campus sixth sixweek]]&gt;=0.8),"YES","NO")</f>
        <v>YES</v>
      </c>
    </row>
    <row r="549" spans="1:9" x14ac:dyDescent="0.3">
      <c r="A549" s="16">
        <v>103901</v>
      </c>
      <c r="B549" t="s">
        <v>1789</v>
      </c>
      <c r="C549">
        <v>163</v>
      </c>
      <c r="D549">
        <v>167</v>
      </c>
      <c r="E549" s="19">
        <f>TRUNC(Table1[[#This Row],[On Campus Enrollment]]/Table1[[#This Row],[Total Number of Students]],3)</f>
        <v>0.97599999999999998</v>
      </c>
      <c r="F549">
        <v>151</v>
      </c>
      <c r="G549">
        <v>151</v>
      </c>
      <c r="H549" s="19">
        <f>Table1[[#This Row],[Total students on campus in 6th sixweek period]]/Table1[[#This Row],[Total Students in 6th sixweek period]]</f>
        <v>1</v>
      </c>
      <c r="I549" t="str">
        <f>IF(OR(Table1[[#This Row],[Percent on Campus sixth sixweek]]&gt;=Table1[[#This Row],[% on Campus]],Table1[[#This Row],[Percent on Campus sixth sixweek]]&gt;=0.8),"YES","NO")</f>
        <v>YES</v>
      </c>
    </row>
    <row r="550" spans="1:9" x14ac:dyDescent="0.3">
      <c r="A550" s="16">
        <v>103902</v>
      </c>
      <c r="B550" t="s">
        <v>1790</v>
      </c>
      <c r="C550">
        <v>231</v>
      </c>
      <c r="D550">
        <v>233</v>
      </c>
      <c r="E550" s="19">
        <f>TRUNC(Table1[[#This Row],[On Campus Enrollment]]/Table1[[#This Row],[Total Number of Students]],3)</f>
        <v>0.99099999999999999</v>
      </c>
      <c r="F550">
        <v>233</v>
      </c>
      <c r="G550">
        <v>234</v>
      </c>
      <c r="H550" s="19">
        <f>Table1[[#This Row],[Total students on campus in 6th sixweek period]]/Table1[[#This Row],[Total Students in 6th sixweek period]]</f>
        <v>0.99572649572649574</v>
      </c>
      <c r="I550" t="str">
        <f>IF(OR(Table1[[#This Row],[Percent on Campus sixth sixweek]]&gt;=Table1[[#This Row],[% on Campus]],Table1[[#This Row],[Percent on Campus sixth sixweek]]&gt;=0.8),"YES","NO")</f>
        <v>YES</v>
      </c>
    </row>
    <row r="551" spans="1:9" x14ac:dyDescent="0.3">
      <c r="A551" s="16">
        <v>104901</v>
      </c>
      <c r="B551" t="s">
        <v>1791</v>
      </c>
      <c r="C551">
        <v>511</v>
      </c>
      <c r="D551">
        <v>537</v>
      </c>
      <c r="E551" s="19">
        <f>TRUNC(Table1[[#This Row],[On Campus Enrollment]]/Table1[[#This Row],[Total Number of Students]],3)</f>
        <v>0.95099999999999996</v>
      </c>
      <c r="F551">
        <v>532</v>
      </c>
      <c r="G551">
        <v>533</v>
      </c>
      <c r="H551" s="19">
        <f>Table1[[#This Row],[Total students on campus in 6th sixweek period]]/Table1[[#This Row],[Total Students in 6th sixweek period]]</f>
        <v>0.99812382739212002</v>
      </c>
      <c r="I551" t="str">
        <f>IF(OR(Table1[[#This Row],[Percent on Campus sixth sixweek]]&gt;=Table1[[#This Row],[% on Campus]],Table1[[#This Row],[Percent on Campus sixth sixweek]]&gt;=0.8),"YES","NO")</f>
        <v>YES</v>
      </c>
    </row>
    <row r="552" spans="1:9" x14ac:dyDescent="0.3">
      <c r="A552" s="16">
        <v>104903</v>
      </c>
      <c r="B552" t="s">
        <v>1792</v>
      </c>
      <c r="C552">
        <v>126</v>
      </c>
      <c r="D552">
        <v>141</v>
      </c>
      <c r="E552" s="19">
        <f>TRUNC(Table1[[#This Row],[On Campus Enrollment]]/Table1[[#This Row],[Total Number of Students]],3)</f>
        <v>0.89300000000000002</v>
      </c>
      <c r="F552">
        <v>130</v>
      </c>
      <c r="G552">
        <v>131</v>
      </c>
      <c r="H552" s="19">
        <f>Table1[[#This Row],[Total students on campus in 6th sixweek period]]/Table1[[#This Row],[Total Students in 6th sixweek period]]</f>
        <v>0.99236641221374045</v>
      </c>
      <c r="I552" t="str">
        <f>IF(OR(Table1[[#This Row],[Percent on Campus sixth sixweek]]&gt;=Table1[[#This Row],[% on Campus]],Table1[[#This Row],[Percent on Campus sixth sixweek]]&gt;=0.8),"YES","NO")</f>
        <v>YES</v>
      </c>
    </row>
    <row r="553" spans="1:9" x14ac:dyDescent="0.3">
      <c r="A553" s="16">
        <v>104907</v>
      </c>
      <c r="B553" t="s">
        <v>1793</v>
      </c>
      <c r="C553">
        <v>91</v>
      </c>
      <c r="D553">
        <v>91</v>
      </c>
      <c r="E553" s="19">
        <f>TRUNC(Table1[[#This Row],[On Campus Enrollment]]/Table1[[#This Row],[Total Number of Students]],3)</f>
        <v>1</v>
      </c>
      <c r="F553">
        <v>89</v>
      </c>
      <c r="G553">
        <v>90</v>
      </c>
      <c r="H553" s="19">
        <f>Table1[[#This Row],[Total students on campus in 6th sixweek period]]/Table1[[#This Row],[Total Students in 6th sixweek period]]</f>
        <v>0.98888888888888893</v>
      </c>
      <c r="I553" t="str">
        <f>IF(OR(Table1[[#This Row],[Percent on Campus sixth sixweek]]&gt;=Table1[[#This Row],[% on Campus]],Table1[[#This Row],[Percent on Campus sixth sixweek]]&gt;=0.8),"YES","NO")</f>
        <v>YES</v>
      </c>
    </row>
    <row r="554" spans="1:9" x14ac:dyDescent="0.3">
      <c r="A554" s="16">
        <v>105801</v>
      </c>
      <c r="B554" t="s">
        <v>1794</v>
      </c>
      <c r="C554">
        <v>25</v>
      </c>
      <c r="D554">
        <v>101</v>
      </c>
      <c r="E554" s="19">
        <f>TRUNC(Table1[[#This Row],[On Campus Enrollment]]/Table1[[#This Row],[Total Number of Students]],3)</f>
        <v>0.247</v>
      </c>
      <c r="F554">
        <v>41</v>
      </c>
      <c r="G554">
        <v>75</v>
      </c>
      <c r="H554" s="19">
        <f>Table1[[#This Row],[Total students on campus in 6th sixweek period]]/Table1[[#This Row],[Total Students in 6th sixweek period]]</f>
        <v>0.54666666666666663</v>
      </c>
      <c r="I554" t="str">
        <f>IF(OR(Table1[[#This Row],[Percent on Campus sixth sixweek]]&gt;=Table1[[#This Row],[% on Campus]],Table1[[#This Row],[Percent on Campus sixth sixweek]]&gt;=0.8),"YES","NO")</f>
        <v>YES</v>
      </c>
    </row>
    <row r="555" spans="1:9" x14ac:dyDescent="0.3">
      <c r="A555" s="16">
        <v>105802</v>
      </c>
      <c r="B555" t="s">
        <v>1795</v>
      </c>
      <c r="C555">
        <v>108</v>
      </c>
      <c r="D555">
        <v>160</v>
      </c>
      <c r="E555" s="19">
        <f>TRUNC(Table1[[#This Row],[On Campus Enrollment]]/Table1[[#This Row],[Total Number of Students]],3)</f>
        <v>0.67500000000000004</v>
      </c>
      <c r="F555">
        <v>114</v>
      </c>
      <c r="G555">
        <v>115</v>
      </c>
      <c r="H555" s="19">
        <f>Table1[[#This Row],[Total students on campus in 6th sixweek period]]/Table1[[#This Row],[Total Students in 6th sixweek period]]</f>
        <v>0.99130434782608701</v>
      </c>
      <c r="I555" t="str">
        <f>IF(OR(Table1[[#This Row],[Percent on Campus sixth sixweek]]&gt;=Table1[[#This Row],[% on Campus]],Table1[[#This Row],[Percent on Campus sixth sixweek]]&gt;=0.8),"YES","NO")</f>
        <v>YES</v>
      </c>
    </row>
    <row r="556" spans="1:9" x14ac:dyDescent="0.3">
      <c r="A556" s="16">
        <v>105803</v>
      </c>
      <c r="B556" t="s">
        <v>1796</v>
      </c>
      <c r="C556">
        <v>276</v>
      </c>
      <c r="D556">
        <v>276</v>
      </c>
      <c r="E556" s="19">
        <f>TRUNC(Table1[[#This Row],[On Campus Enrollment]]/Table1[[#This Row],[Total Number of Students]],3)</f>
        <v>1</v>
      </c>
      <c r="F556">
        <v>313</v>
      </c>
      <c r="G556">
        <v>387</v>
      </c>
      <c r="H556" s="19">
        <f>Table1[[#This Row],[Total students on campus in 6th sixweek period]]/Table1[[#This Row],[Total Students in 6th sixweek period]]</f>
        <v>0.80878552971576223</v>
      </c>
      <c r="I556" t="str">
        <f>IF(OR(Table1[[#This Row],[Percent on Campus sixth sixweek]]&gt;=Table1[[#This Row],[% on Campus]],Table1[[#This Row],[Percent on Campus sixth sixweek]]&gt;=0.8),"YES","NO")</f>
        <v>YES</v>
      </c>
    </row>
    <row r="557" spans="1:9" x14ac:dyDescent="0.3">
      <c r="A557" s="16">
        <v>105902</v>
      </c>
      <c r="B557" t="s">
        <v>1797</v>
      </c>
      <c r="C557">
        <v>4012</v>
      </c>
      <c r="D557">
        <v>7976</v>
      </c>
      <c r="E557" s="19">
        <f>TRUNC(Table1[[#This Row],[On Campus Enrollment]]/Table1[[#This Row],[Total Number of Students]],3)</f>
        <v>0.503</v>
      </c>
      <c r="F557">
        <v>7335</v>
      </c>
      <c r="G557">
        <v>7441</v>
      </c>
      <c r="H557" s="19">
        <f>Table1[[#This Row],[Total students on campus in 6th sixweek period]]/Table1[[#This Row],[Total Students in 6th sixweek period]]</f>
        <v>0.98575460287595751</v>
      </c>
      <c r="I557" t="str">
        <f>IF(OR(Table1[[#This Row],[Percent on Campus sixth sixweek]]&gt;=Table1[[#This Row],[% on Campus]],Table1[[#This Row],[Percent on Campus sixth sixweek]]&gt;=0.8),"YES","NO")</f>
        <v>YES</v>
      </c>
    </row>
    <row r="558" spans="1:9" x14ac:dyDescent="0.3">
      <c r="A558" s="16">
        <v>105904</v>
      </c>
      <c r="B558" t="s">
        <v>1798</v>
      </c>
      <c r="C558">
        <v>5104</v>
      </c>
      <c r="D558">
        <v>7139</v>
      </c>
      <c r="E558" s="19">
        <f>TRUNC(Table1[[#This Row],[On Campus Enrollment]]/Table1[[#This Row],[Total Number of Students]],3)</f>
        <v>0.71399999999999997</v>
      </c>
      <c r="F558">
        <v>5515</v>
      </c>
      <c r="G558">
        <v>7203</v>
      </c>
      <c r="H558" s="19">
        <f>Table1[[#This Row],[Total students on campus in 6th sixweek period]]/Table1[[#This Row],[Total Students in 6th sixweek period]]</f>
        <v>0.76565320005553239</v>
      </c>
      <c r="I558" t="str">
        <f>IF(OR(Table1[[#This Row],[Percent on Campus sixth sixweek]]&gt;=Table1[[#This Row],[% on Campus]],Table1[[#This Row],[Percent on Campus sixth sixweek]]&gt;=0.8),"YES","NO")</f>
        <v>YES</v>
      </c>
    </row>
    <row r="559" spans="1:9" x14ac:dyDescent="0.3">
      <c r="A559" s="16">
        <v>105905</v>
      </c>
      <c r="B559" t="s">
        <v>1799</v>
      </c>
      <c r="C559">
        <v>1884</v>
      </c>
      <c r="D559">
        <v>2506</v>
      </c>
      <c r="E559" s="19">
        <f>TRUNC(Table1[[#This Row],[On Campus Enrollment]]/Table1[[#This Row],[Total Number of Students]],3)</f>
        <v>0.751</v>
      </c>
      <c r="F559">
        <v>2174</v>
      </c>
      <c r="G559">
        <v>2410</v>
      </c>
      <c r="H559" s="19">
        <f>Table1[[#This Row],[Total students on campus in 6th sixweek period]]/Table1[[#This Row],[Total Students in 6th sixweek period]]</f>
        <v>0.90207468879668051</v>
      </c>
      <c r="I559" t="str">
        <f>IF(OR(Table1[[#This Row],[Percent on Campus sixth sixweek]]&gt;=Table1[[#This Row],[% on Campus]],Table1[[#This Row],[Percent on Campus sixth sixweek]]&gt;=0.8),"YES","NO")</f>
        <v>YES</v>
      </c>
    </row>
    <row r="560" spans="1:9" x14ac:dyDescent="0.3">
      <c r="A560" s="16">
        <v>105906</v>
      </c>
      <c r="B560" t="s">
        <v>1800</v>
      </c>
      <c r="C560">
        <v>9792</v>
      </c>
      <c r="D560">
        <v>20250</v>
      </c>
      <c r="E560" s="19">
        <f>TRUNC(Table1[[#This Row],[On Campus Enrollment]]/Table1[[#This Row],[Total Number of Students]],3)</f>
        <v>0.48299999999999998</v>
      </c>
      <c r="F560">
        <v>13960</v>
      </c>
      <c r="G560">
        <v>17803</v>
      </c>
      <c r="H560" s="19">
        <f>Table1[[#This Row],[Total students on campus in 6th sixweek period]]/Table1[[#This Row],[Total Students in 6th sixweek period]]</f>
        <v>0.78413750491490197</v>
      </c>
      <c r="I560" t="str">
        <f>IF(OR(Table1[[#This Row],[Percent on Campus sixth sixweek]]&gt;=Table1[[#This Row],[% on Campus]],Table1[[#This Row],[Percent on Campus sixth sixweek]]&gt;=0.8),"YES","NO")</f>
        <v>YES</v>
      </c>
    </row>
    <row r="561" spans="1:9" x14ac:dyDescent="0.3">
      <c r="A561" s="16">
        <v>106901</v>
      </c>
      <c r="B561" t="s">
        <v>1801</v>
      </c>
      <c r="C561">
        <v>800</v>
      </c>
      <c r="D561">
        <v>863</v>
      </c>
      <c r="E561" s="19">
        <f>TRUNC(Table1[[#This Row],[On Campus Enrollment]]/Table1[[#This Row],[Total Number of Students]],3)</f>
        <v>0.92600000000000005</v>
      </c>
      <c r="F561">
        <v>847</v>
      </c>
      <c r="G561">
        <v>863</v>
      </c>
      <c r="H561" s="19">
        <f>Table1[[#This Row],[Total students on campus in 6th sixweek period]]/Table1[[#This Row],[Total Students in 6th sixweek period]]</f>
        <v>0.98146002317497105</v>
      </c>
      <c r="I561" t="str">
        <f>IF(OR(Table1[[#This Row],[Percent on Campus sixth sixweek]]&gt;=Table1[[#This Row],[% on Campus]],Table1[[#This Row],[Percent on Campus sixth sixweek]]&gt;=0.8),"YES","NO")</f>
        <v>YES</v>
      </c>
    </row>
    <row r="562" spans="1:9" x14ac:dyDescent="0.3">
      <c r="A562" s="16">
        <v>107901</v>
      </c>
      <c r="B562" t="s">
        <v>1802</v>
      </c>
      <c r="C562">
        <v>2725</v>
      </c>
      <c r="D562">
        <v>2961</v>
      </c>
      <c r="E562" s="19">
        <f>TRUNC(Table1[[#This Row],[On Campus Enrollment]]/Table1[[#This Row],[Total Number of Students]],3)</f>
        <v>0.92</v>
      </c>
      <c r="F562">
        <v>2872</v>
      </c>
      <c r="G562">
        <v>2942</v>
      </c>
      <c r="H562" s="19">
        <f>Table1[[#This Row],[Total students on campus in 6th sixweek period]]/Table1[[#This Row],[Total Students in 6th sixweek period]]</f>
        <v>0.97620666213460228</v>
      </c>
      <c r="I562" t="str">
        <f>IF(OR(Table1[[#This Row],[Percent on Campus sixth sixweek]]&gt;=Table1[[#This Row],[% on Campus]],Table1[[#This Row],[Percent on Campus sixth sixweek]]&gt;=0.8),"YES","NO")</f>
        <v>YES</v>
      </c>
    </row>
    <row r="563" spans="1:9" x14ac:dyDescent="0.3">
      <c r="A563" s="16">
        <v>107902</v>
      </c>
      <c r="B563" t="s">
        <v>1803</v>
      </c>
      <c r="C563">
        <v>2389</v>
      </c>
      <c r="D563">
        <v>2573</v>
      </c>
      <c r="E563" s="19">
        <f>TRUNC(Table1[[#This Row],[On Campus Enrollment]]/Table1[[#This Row],[Total Number of Students]],3)</f>
        <v>0.92800000000000005</v>
      </c>
      <c r="F563">
        <v>2478</v>
      </c>
      <c r="G563">
        <v>2505</v>
      </c>
      <c r="H563" s="19">
        <f>Table1[[#This Row],[Total students on campus in 6th sixweek period]]/Table1[[#This Row],[Total Students in 6th sixweek period]]</f>
        <v>0.98922155688622759</v>
      </c>
      <c r="I563" t="str">
        <f>IF(OR(Table1[[#This Row],[Percent on Campus sixth sixweek]]&gt;=Table1[[#This Row],[% on Campus]],Table1[[#This Row],[Percent on Campus sixth sixweek]]&gt;=0.8),"YES","NO")</f>
        <v>YES</v>
      </c>
    </row>
    <row r="564" spans="1:9" x14ac:dyDescent="0.3">
      <c r="A564" s="16">
        <v>107904</v>
      </c>
      <c r="B564" t="s">
        <v>1804</v>
      </c>
      <c r="C564">
        <v>512</v>
      </c>
      <c r="D564">
        <v>526</v>
      </c>
      <c r="E564" s="19">
        <f>TRUNC(Table1[[#This Row],[On Campus Enrollment]]/Table1[[#This Row],[Total Number of Students]],3)</f>
        <v>0.97299999999999998</v>
      </c>
      <c r="F564">
        <v>519</v>
      </c>
      <c r="G564">
        <v>524</v>
      </c>
      <c r="H564" s="19">
        <f>Table1[[#This Row],[Total students on campus in 6th sixweek period]]/Table1[[#This Row],[Total Students in 6th sixweek period]]</f>
        <v>0.99045801526717558</v>
      </c>
      <c r="I564" t="str">
        <f>IF(OR(Table1[[#This Row],[Percent on Campus sixth sixweek]]&gt;=Table1[[#This Row],[% on Campus]],Table1[[#This Row],[Percent on Campus sixth sixweek]]&gt;=0.8),"YES","NO")</f>
        <v>YES</v>
      </c>
    </row>
    <row r="565" spans="1:9" x14ac:dyDescent="0.3">
      <c r="A565" s="16">
        <v>107905</v>
      </c>
      <c r="B565" t="s">
        <v>1805</v>
      </c>
      <c r="C565">
        <v>1407</v>
      </c>
      <c r="D565">
        <v>1592</v>
      </c>
      <c r="E565" s="19">
        <f>TRUNC(Table1[[#This Row],[On Campus Enrollment]]/Table1[[#This Row],[Total Number of Students]],3)</f>
        <v>0.88300000000000001</v>
      </c>
      <c r="F565">
        <v>1508</v>
      </c>
      <c r="G565">
        <v>1553</v>
      </c>
      <c r="H565" s="19">
        <f>Table1[[#This Row],[Total students on campus in 6th sixweek period]]/Table1[[#This Row],[Total Students in 6th sixweek period]]</f>
        <v>0.97102382485511918</v>
      </c>
      <c r="I565" t="str">
        <f>IF(OR(Table1[[#This Row],[Percent on Campus sixth sixweek]]&gt;=Table1[[#This Row],[% on Campus]],Table1[[#This Row],[Percent on Campus sixth sixweek]]&gt;=0.8),"YES","NO")</f>
        <v>YES</v>
      </c>
    </row>
    <row r="566" spans="1:9" x14ac:dyDescent="0.3">
      <c r="A566" s="16">
        <v>107906</v>
      </c>
      <c r="B566" t="s">
        <v>1806</v>
      </c>
      <c r="C566">
        <v>1244</v>
      </c>
      <c r="D566">
        <v>1354</v>
      </c>
      <c r="E566" s="19">
        <f>TRUNC(Table1[[#This Row],[On Campus Enrollment]]/Table1[[#This Row],[Total Number of Students]],3)</f>
        <v>0.91800000000000004</v>
      </c>
      <c r="F566">
        <v>1330</v>
      </c>
      <c r="G566">
        <v>1355</v>
      </c>
      <c r="H566" s="19">
        <f>Table1[[#This Row],[Total students on campus in 6th sixweek period]]/Table1[[#This Row],[Total Students in 6th sixweek period]]</f>
        <v>0.98154981549815501</v>
      </c>
      <c r="I566" t="str">
        <f>IF(OR(Table1[[#This Row],[Percent on Campus sixth sixweek]]&gt;=Table1[[#This Row],[% on Campus]],Table1[[#This Row],[Percent on Campus sixth sixweek]]&gt;=0.8),"YES","NO")</f>
        <v>YES</v>
      </c>
    </row>
    <row r="567" spans="1:9" x14ac:dyDescent="0.3">
      <c r="A567" s="16">
        <v>107907</v>
      </c>
      <c r="B567" t="s">
        <v>1807</v>
      </c>
      <c r="C567">
        <v>132</v>
      </c>
      <c r="D567">
        <v>149</v>
      </c>
      <c r="E567" s="19">
        <f>TRUNC(Table1[[#This Row],[On Campus Enrollment]]/Table1[[#This Row],[Total Number of Students]],3)</f>
        <v>0.88500000000000001</v>
      </c>
      <c r="F567">
        <v>144</v>
      </c>
      <c r="G567">
        <v>160</v>
      </c>
      <c r="H567" s="19">
        <f>Table1[[#This Row],[Total students on campus in 6th sixweek period]]/Table1[[#This Row],[Total Students in 6th sixweek period]]</f>
        <v>0.9</v>
      </c>
      <c r="I567" t="str">
        <f>IF(OR(Table1[[#This Row],[Percent on Campus sixth sixweek]]&gt;=Table1[[#This Row],[% on Campus]],Table1[[#This Row],[Percent on Campus sixth sixweek]]&gt;=0.8),"YES","NO")</f>
        <v>YES</v>
      </c>
    </row>
    <row r="568" spans="1:9" x14ac:dyDescent="0.3">
      <c r="A568" s="16">
        <v>107908</v>
      </c>
      <c r="B568" t="s">
        <v>1808</v>
      </c>
      <c r="C568">
        <v>157</v>
      </c>
      <c r="D568">
        <v>165</v>
      </c>
      <c r="E568" s="19">
        <f>TRUNC(Table1[[#This Row],[On Campus Enrollment]]/Table1[[#This Row],[Total Number of Students]],3)</f>
        <v>0.95099999999999996</v>
      </c>
      <c r="F568">
        <v>166</v>
      </c>
      <c r="G568">
        <v>168</v>
      </c>
      <c r="H568" s="19">
        <f>Table1[[#This Row],[Total students on campus in 6th sixweek period]]/Table1[[#This Row],[Total Students in 6th sixweek period]]</f>
        <v>0.98809523809523814</v>
      </c>
      <c r="I568" t="str">
        <f>IF(OR(Table1[[#This Row],[Percent on Campus sixth sixweek]]&gt;=Table1[[#This Row],[% on Campus]],Table1[[#This Row],[Percent on Campus sixth sixweek]]&gt;=0.8),"YES","NO")</f>
        <v>YES</v>
      </c>
    </row>
    <row r="569" spans="1:9" x14ac:dyDescent="0.3">
      <c r="A569" s="16">
        <v>107910</v>
      </c>
      <c r="B569" t="s">
        <v>1809</v>
      </c>
      <c r="C569">
        <v>453</v>
      </c>
      <c r="D569">
        <v>459</v>
      </c>
      <c r="E569" s="19">
        <f>TRUNC(Table1[[#This Row],[On Campus Enrollment]]/Table1[[#This Row],[Total Number of Students]],3)</f>
        <v>0.98599999999999999</v>
      </c>
      <c r="F569">
        <v>455</v>
      </c>
      <c r="G569">
        <v>456</v>
      </c>
      <c r="H569" s="19">
        <f>Table1[[#This Row],[Total students on campus in 6th sixweek period]]/Table1[[#This Row],[Total Students in 6th sixweek period]]</f>
        <v>0.9978070175438597</v>
      </c>
      <c r="I569" t="str">
        <f>IF(OR(Table1[[#This Row],[Percent on Campus sixth sixweek]]&gt;=Table1[[#This Row],[% on Campus]],Table1[[#This Row],[Percent on Campus sixth sixweek]]&gt;=0.8),"YES","NO")</f>
        <v>YES</v>
      </c>
    </row>
    <row r="570" spans="1:9" x14ac:dyDescent="0.3">
      <c r="A570" s="16">
        <v>108802</v>
      </c>
      <c r="B570" t="s">
        <v>1810</v>
      </c>
      <c r="C570">
        <v>345</v>
      </c>
      <c r="D570">
        <v>1212</v>
      </c>
      <c r="E570" s="19">
        <f>TRUNC(Table1[[#This Row],[On Campus Enrollment]]/Table1[[#This Row],[Total Number of Students]],3)</f>
        <v>0.28399999999999997</v>
      </c>
      <c r="F570">
        <v>666</v>
      </c>
      <c r="G570">
        <v>952</v>
      </c>
      <c r="H570" s="19">
        <f>Table1[[#This Row],[Total students on campus in 6th sixweek period]]/Table1[[#This Row],[Total Students in 6th sixweek period]]</f>
        <v>0.69957983193277307</v>
      </c>
      <c r="I570" t="str">
        <f>IF(OR(Table1[[#This Row],[Percent on Campus sixth sixweek]]&gt;=Table1[[#This Row],[% on Campus]],Table1[[#This Row],[Percent on Campus sixth sixweek]]&gt;=0.8),"YES","NO")</f>
        <v>YES</v>
      </c>
    </row>
    <row r="571" spans="1:9" x14ac:dyDescent="0.3">
      <c r="A571" s="16">
        <v>108804</v>
      </c>
      <c r="B571" t="s">
        <v>2477</v>
      </c>
      <c r="C571">
        <v>37</v>
      </c>
      <c r="D571">
        <v>492</v>
      </c>
      <c r="E571" s="19">
        <f>TRUNC(Table1[[#This Row],[On Campus Enrollment]]/Table1[[#This Row],[Total Number of Students]],3)</f>
        <v>7.4999999999999997E-2</v>
      </c>
      <c r="F571">
        <v>171</v>
      </c>
      <c r="G571">
        <v>556</v>
      </c>
      <c r="H571" s="19">
        <f>Table1[[#This Row],[Total students on campus in 6th sixweek period]]/Table1[[#This Row],[Total Students in 6th sixweek period]]</f>
        <v>0.30755395683453235</v>
      </c>
      <c r="I571" t="str">
        <f>IF(OR(Table1[[#This Row],[Percent on Campus sixth sixweek]]&gt;=Table1[[#This Row],[% on Campus]],Table1[[#This Row],[Percent on Campus sixth sixweek]]&gt;=0.8),"YES","NO")</f>
        <v>YES</v>
      </c>
    </row>
    <row r="572" spans="1:9" x14ac:dyDescent="0.3">
      <c r="A572" s="16">
        <v>108807</v>
      </c>
      <c r="B572" t="s">
        <v>1812</v>
      </c>
      <c r="C572">
        <v>20914</v>
      </c>
      <c r="D572">
        <v>61681</v>
      </c>
      <c r="E572" s="19">
        <f>TRUNC(Table1[[#This Row],[On Campus Enrollment]]/Table1[[#This Row],[Total Number of Students]],3)</f>
        <v>0.33900000000000002</v>
      </c>
      <c r="F572">
        <v>33830</v>
      </c>
      <c r="G572">
        <v>56743</v>
      </c>
      <c r="H572" s="19">
        <f>Table1[[#This Row],[Total students on campus in 6th sixweek period]]/Table1[[#This Row],[Total Students in 6th sixweek period]]</f>
        <v>0.59619688772183355</v>
      </c>
      <c r="I572" t="str">
        <f>IF(OR(Table1[[#This Row],[Percent on Campus sixth sixweek]]&gt;=Table1[[#This Row],[% on Campus]],Table1[[#This Row],[Percent on Campus sixth sixweek]]&gt;=0.8),"YES","NO")</f>
        <v>YES</v>
      </c>
    </row>
    <row r="573" spans="1:9" x14ac:dyDescent="0.3">
      <c r="A573" s="16">
        <v>108808</v>
      </c>
      <c r="B573" t="s">
        <v>1813</v>
      </c>
      <c r="C573">
        <v>0</v>
      </c>
      <c r="D573">
        <v>4881</v>
      </c>
      <c r="E573" s="19">
        <f>TRUNC(Table1[[#This Row],[On Campus Enrollment]]/Table1[[#This Row],[Total Number of Students]],3)</f>
        <v>0</v>
      </c>
      <c r="F573">
        <v>1735</v>
      </c>
      <c r="G573">
        <v>3961</v>
      </c>
      <c r="H573" s="19">
        <f>Table1[[#This Row],[Total students on campus in 6th sixweek period]]/Table1[[#This Row],[Total Students in 6th sixweek period]]</f>
        <v>0.43802070184296893</v>
      </c>
      <c r="I573" t="str">
        <f>IF(OR(Table1[[#This Row],[Percent on Campus sixth sixweek]]&gt;=Table1[[#This Row],[% on Campus]],Table1[[#This Row],[Percent on Campus sixth sixweek]]&gt;=0.8),"YES","NO")</f>
        <v>YES</v>
      </c>
    </row>
    <row r="574" spans="1:9" x14ac:dyDescent="0.3">
      <c r="A574" s="16">
        <v>108809</v>
      </c>
      <c r="B574" t="s">
        <v>1814</v>
      </c>
      <c r="C574">
        <v>104</v>
      </c>
      <c r="D574">
        <v>300</v>
      </c>
      <c r="E574" s="19">
        <f>TRUNC(Table1[[#This Row],[On Campus Enrollment]]/Table1[[#This Row],[Total Number of Students]],3)</f>
        <v>0.34599999999999997</v>
      </c>
      <c r="F574">
        <v>151</v>
      </c>
      <c r="G574">
        <v>268</v>
      </c>
      <c r="H574" s="19">
        <f>Table1[[#This Row],[Total students on campus in 6th sixweek period]]/Table1[[#This Row],[Total Students in 6th sixweek period]]</f>
        <v>0.56343283582089554</v>
      </c>
      <c r="I574" t="str">
        <f>IF(OR(Table1[[#This Row],[Percent on Campus sixth sixweek]]&gt;=Table1[[#This Row],[% on Campus]],Table1[[#This Row],[Percent on Campus sixth sixweek]]&gt;=0.8),"YES","NO")</f>
        <v>YES</v>
      </c>
    </row>
    <row r="575" spans="1:9" x14ac:dyDescent="0.3">
      <c r="A575" s="16">
        <v>108902</v>
      </c>
      <c r="B575" t="s">
        <v>1815</v>
      </c>
      <c r="C575">
        <v>0</v>
      </c>
      <c r="D575">
        <v>13781</v>
      </c>
      <c r="E575" s="19">
        <f>TRUNC(Table1[[#This Row],[On Campus Enrollment]]/Table1[[#This Row],[Total Number of Students]],3)</f>
        <v>0</v>
      </c>
      <c r="F575">
        <v>3676</v>
      </c>
      <c r="G575">
        <v>10010</v>
      </c>
      <c r="H575" s="19">
        <f>Table1[[#This Row],[Total students on campus in 6th sixweek period]]/Table1[[#This Row],[Total Students in 6th sixweek period]]</f>
        <v>0.36723276723276721</v>
      </c>
      <c r="I575" t="str">
        <f>IF(OR(Table1[[#This Row],[Percent on Campus sixth sixweek]]&gt;=Table1[[#This Row],[% on Campus]],Table1[[#This Row],[Percent on Campus sixth sixweek]]&gt;=0.8),"YES","NO")</f>
        <v>YES</v>
      </c>
    </row>
    <row r="576" spans="1:9" x14ac:dyDescent="0.3">
      <c r="A576" s="16">
        <v>108903</v>
      </c>
      <c r="B576" t="s">
        <v>1816</v>
      </c>
      <c r="C576">
        <v>203</v>
      </c>
      <c r="D576">
        <v>4516</v>
      </c>
      <c r="E576" s="19">
        <f>TRUNC(Table1[[#This Row],[On Campus Enrollment]]/Table1[[#This Row],[Total Number of Students]],3)</f>
        <v>4.3999999999999997E-2</v>
      </c>
      <c r="F576">
        <v>2276</v>
      </c>
      <c r="G576">
        <v>3863</v>
      </c>
      <c r="H576" s="19">
        <f>Table1[[#This Row],[Total students on campus in 6th sixweek period]]/Table1[[#This Row],[Total Students in 6th sixweek period]]</f>
        <v>0.58917939425317112</v>
      </c>
      <c r="I576" t="str">
        <f>IF(OR(Table1[[#This Row],[Percent on Campus sixth sixweek]]&gt;=Table1[[#This Row],[% on Campus]],Table1[[#This Row],[Percent on Campus sixth sixweek]]&gt;=0.8),"YES","NO")</f>
        <v>YES</v>
      </c>
    </row>
    <row r="577" spans="1:9" x14ac:dyDescent="0.3">
      <c r="A577" s="16">
        <v>108904</v>
      </c>
      <c r="B577" t="s">
        <v>1817</v>
      </c>
      <c r="C577">
        <v>338</v>
      </c>
      <c r="D577">
        <v>32517</v>
      </c>
      <c r="E577" s="19">
        <f>TRUNC(Table1[[#This Row],[On Campus Enrollment]]/Table1[[#This Row],[Total Number of Students]],3)</f>
        <v>0.01</v>
      </c>
      <c r="F577">
        <v>11190</v>
      </c>
      <c r="G577">
        <v>25070</v>
      </c>
      <c r="H577" s="19">
        <f>Table1[[#This Row],[Total students on campus in 6th sixweek period]]/Table1[[#This Row],[Total Students in 6th sixweek period]]</f>
        <v>0.44635021938572</v>
      </c>
      <c r="I577" t="str">
        <f>IF(OR(Table1[[#This Row],[Percent on Campus sixth sixweek]]&gt;=Table1[[#This Row],[% on Campus]],Table1[[#This Row],[Percent on Campus sixth sixweek]]&gt;=0.8),"YES","NO")</f>
        <v>YES</v>
      </c>
    </row>
    <row r="578" spans="1:9" x14ac:dyDescent="0.3">
      <c r="A578" s="16">
        <v>108905</v>
      </c>
      <c r="B578" t="s">
        <v>1818</v>
      </c>
      <c r="C578">
        <v>10</v>
      </c>
      <c r="D578">
        <v>2984</v>
      </c>
      <c r="E578" s="19">
        <f>TRUNC(Table1[[#This Row],[On Campus Enrollment]]/Table1[[#This Row],[Total Number of Students]],3)</f>
        <v>3.0000000000000001E-3</v>
      </c>
      <c r="F578">
        <v>157</v>
      </c>
      <c r="G578">
        <v>912</v>
      </c>
      <c r="H578" s="19">
        <f>Table1[[#This Row],[Total students on campus in 6th sixweek period]]/Table1[[#This Row],[Total Students in 6th sixweek period]]</f>
        <v>0.17214912280701755</v>
      </c>
      <c r="I578" t="str">
        <f>IF(OR(Table1[[#This Row],[Percent on Campus sixth sixweek]]&gt;=Table1[[#This Row],[% on Campus]],Table1[[#This Row],[Percent on Campus sixth sixweek]]&gt;=0.8),"YES","NO")</f>
        <v>YES</v>
      </c>
    </row>
    <row r="579" spans="1:9" x14ac:dyDescent="0.3">
      <c r="A579" s="16">
        <v>108906</v>
      </c>
      <c r="B579" t="s">
        <v>1819</v>
      </c>
      <c r="C579">
        <v>299</v>
      </c>
      <c r="D579">
        <v>21409</v>
      </c>
      <c r="E579" s="19">
        <f>TRUNC(Table1[[#This Row],[On Campus Enrollment]]/Table1[[#This Row],[Total Number of Students]],3)</f>
        <v>1.2999999999999999E-2</v>
      </c>
      <c r="F579">
        <v>7906</v>
      </c>
      <c r="G579">
        <v>17597</v>
      </c>
      <c r="H579" s="19">
        <f>Table1[[#This Row],[Total students on campus in 6th sixweek period]]/Table1[[#This Row],[Total Students in 6th sixweek period]]</f>
        <v>0.44928112746490878</v>
      </c>
      <c r="I579" t="str">
        <f>IF(OR(Table1[[#This Row],[Percent on Campus sixth sixweek]]&gt;=Table1[[#This Row],[% on Campus]],Table1[[#This Row],[Percent on Campus sixth sixweek]]&gt;=0.8),"YES","NO")</f>
        <v>YES</v>
      </c>
    </row>
    <row r="580" spans="1:9" x14ac:dyDescent="0.3">
      <c r="A580" s="16">
        <v>108907</v>
      </c>
      <c r="B580" t="s">
        <v>1820</v>
      </c>
      <c r="C580">
        <v>449</v>
      </c>
      <c r="D580">
        <v>4671</v>
      </c>
      <c r="E580" s="19">
        <f>TRUNC(Table1[[#This Row],[On Campus Enrollment]]/Table1[[#This Row],[Total Number of Students]],3)</f>
        <v>9.6000000000000002E-2</v>
      </c>
      <c r="F580">
        <v>1517</v>
      </c>
      <c r="G580">
        <v>3512</v>
      </c>
      <c r="H580" s="19">
        <f>Table1[[#This Row],[Total students on campus in 6th sixweek period]]/Table1[[#This Row],[Total Students in 6th sixweek period]]</f>
        <v>0.43194760820045558</v>
      </c>
      <c r="I580" t="str">
        <f>IF(OR(Table1[[#This Row],[Percent on Campus sixth sixweek]]&gt;=Table1[[#This Row],[% on Campus]],Table1[[#This Row],[Percent on Campus sixth sixweek]]&gt;=0.8),"YES","NO")</f>
        <v>YES</v>
      </c>
    </row>
    <row r="581" spans="1:9" x14ac:dyDescent="0.3">
      <c r="A581" s="16">
        <v>108908</v>
      </c>
      <c r="B581" t="s">
        <v>1821</v>
      </c>
      <c r="C581">
        <v>553</v>
      </c>
      <c r="D581">
        <v>14886</v>
      </c>
      <c r="E581" s="19">
        <f>TRUNC(Table1[[#This Row],[On Campus Enrollment]]/Table1[[#This Row],[Total Number of Students]],3)</f>
        <v>3.6999999999999998E-2</v>
      </c>
      <c r="F581">
        <v>4227</v>
      </c>
      <c r="G581">
        <v>7614</v>
      </c>
      <c r="H581" s="19">
        <f>Table1[[#This Row],[Total students on campus in 6th sixweek period]]/Table1[[#This Row],[Total Students in 6th sixweek period]]</f>
        <v>0.55516154452324662</v>
      </c>
      <c r="I581" t="str">
        <f>IF(OR(Table1[[#This Row],[Percent on Campus sixth sixweek]]&gt;=Table1[[#This Row],[% on Campus]],Table1[[#This Row],[Percent on Campus sixth sixweek]]&gt;=0.8),"YES","NO")</f>
        <v>YES</v>
      </c>
    </row>
    <row r="582" spans="1:9" x14ac:dyDescent="0.3">
      <c r="A582" s="16">
        <v>108909</v>
      </c>
      <c r="B582" t="s">
        <v>1822</v>
      </c>
      <c r="C582">
        <v>295</v>
      </c>
      <c r="D582">
        <v>31044</v>
      </c>
      <c r="E582" s="19">
        <f>TRUNC(Table1[[#This Row],[On Campus Enrollment]]/Table1[[#This Row],[Total Number of Students]],3)</f>
        <v>8.9999999999999993E-3</v>
      </c>
      <c r="F582">
        <v>8549</v>
      </c>
      <c r="G582">
        <v>9479</v>
      </c>
      <c r="H582" s="19">
        <f>Table1[[#This Row],[Total students on campus in 6th sixweek period]]/Table1[[#This Row],[Total Students in 6th sixweek period]]</f>
        <v>0.90188838485072265</v>
      </c>
      <c r="I582" t="str">
        <f>IF(OR(Table1[[#This Row],[Percent on Campus sixth sixweek]]&gt;=Table1[[#This Row],[% on Campus]],Table1[[#This Row],[Percent on Campus sixth sixweek]]&gt;=0.8),"YES","NO")</f>
        <v>YES</v>
      </c>
    </row>
    <row r="583" spans="1:9" x14ac:dyDescent="0.3">
      <c r="A583" s="16">
        <v>108910</v>
      </c>
      <c r="B583" t="s">
        <v>1823</v>
      </c>
      <c r="C583">
        <v>326</v>
      </c>
      <c r="D583">
        <v>1533</v>
      </c>
      <c r="E583" s="19">
        <f>TRUNC(Table1[[#This Row],[On Campus Enrollment]]/Table1[[#This Row],[Total Number of Students]],3)</f>
        <v>0.21199999999999999</v>
      </c>
      <c r="F583">
        <v>917</v>
      </c>
      <c r="G583">
        <v>1401</v>
      </c>
      <c r="H583" s="19">
        <f>Table1[[#This Row],[Total students on campus in 6th sixweek period]]/Table1[[#This Row],[Total Students in 6th sixweek period]]</f>
        <v>0.6545324768022841</v>
      </c>
      <c r="I583" t="str">
        <f>IF(OR(Table1[[#This Row],[Percent on Campus sixth sixweek]]&gt;=Table1[[#This Row],[% on Campus]],Table1[[#This Row],[Percent on Campus sixth sixweek]]&gt;=0.8),"YES","NO")</f>
        <v>YES</v>
      </c>
    </row>
    <row r="584" spans="1:9" x14ac:dyDescent="0.3">
      <c r="A584" s="16">
        <v>108911</v>
      </c>
      <c r="B584" t="s">
        <v>1824</v>
      </c>
      <c r="C584">
        <v>1113</v>
      </c>
      <c r="D584">
        <v>9724</v>
      </c>
      <c r="E584" s="19">
        <f>TRUNC(Table1[[#This Row],[On Campus Enrollment]]/Table1[[#This Row],[Total Number of Students]],3)</f>
        <v>0.114</v>
      </c>
      <c r="F584">
        <v>2312</v>
      </c>
      <c r="G584">
        <v>6620</v>
      </c>
      <c r="H584" s="19">
        <f>Table1[[#This Row],[Total students on campus in 6th sixweek period]]/Table1[[#This Row],[Total Students in 6th sixweek period]]</f>
        <v>0.34924471299093657</v>
      </c>
      <c r="I584" t="str">
        <f>IF(OR(Table1[[#This Row],[Percent on Campus sixth sixweek]]&gt;=Table1[[#This Row],[% on Campus]],Table1[[#This Row],[Percent on Campus sixth sixweek]]&gt;=0.8),"YES","NO")</f>
        <v>YES</v>
      </c>
    </row>
    <row r="585" spans="1:9" x14ac:dyDescent="0.3">
      <c r="A585" s="16">
        <v>108912</v>
      </c>
      <c r="B585" t="s">
        <v>1825</v>
      </c>
      <c r="C585">
        <v>112</v>
      </c>
      <c r="D585">
        <v>26532</v>
      </c>
      <c r="E585" s="19">
        <f>TRUNC(Table1[[#This Row],[On Campus Enrollment]]/Table1[[#This Row],[Total Number of Students]],3)</f>
        <v>4.0000000000000001E-3</v>
      </c>
      <c r="F585">
        <v>8937</v>
      </c>
      <c r="G585">
        <v>22558</v>
      </c>
      <c r="H585" s="19">
        <f>Table1[[#This Row],[Total students on campus in 6th sixweek period]]/Table1[[#This Row],[Total Students in 6th sixweek period]]</f>
        <v>0.39617873924993352</v>
      </c>
      <c r="I585" t="str">
        <f>IF(OR(Table1[[#This Row],[Percent on Campus sixth sixweek]]&gt;=Table1[[#This Row],[% on Campus]],Table1[[#This Row],[Percent on Campus sixth sixweek]]&gt;=0.8),"YES","NO")</f>
        <v>YES</v>
      </c>
    </row>
    <row r="586" spans="1:9" x14ac:dyDescent="0.3">
      <c r="A586" s="16">
        <v>108913</v>
      </c>
      <c r="B586" t="s">
        <v>1826</v>
      </c>
      <c r="C586">
        <v>401</v>
      </c>
      <c r="D586">
        <v>16392</v>
      </c>
      <c r="E586" s="19">
        <f>TRUNC(Table1[[#This Row],[On Campus Enrollment]]/Table1[[#This Row],[Total Number of Students]],3)</f>
        <v>2.4E-2</v>
      </c>
      <c r="F586">
        <v>3710</v>
      </c>
      <c r="G586">
        <v>7758</v>
      </c>
      <c r="H586" s="19">
        <f>Table1[[#This Row],[Total students on campus in 6th sixweek period]]/Table1[[#This Row],[Total Students in 6th sixweek period]]</f>
        <v>0.47821603506058263</v>
      </c>
      <c r="I586" t="str">
        <f>IF(OR(Table1[[#This Row],[Percent on Campus sixth sixweek]]&gt;=Table1[[#This Row],[% on Campus]],Table1[[#This Row],[Percent on Campus sixth sixweek]]&gt;=0.8),"YES","NO")</f>
        <v>YES</v>
      </c>
    </row>
    <row r="587" spans="1:9" x14ac:dyDescent="0.3">
      <c r="A587" s="16">
        <v>108914</v>
      </c>
      <c r="B587" t="s">
        <v>1827</v>
      </c>
      <c r="C587">
        <v>119</v>
      </c>
      <c r="D587">
        <v>596</v>
      </c>
      <c r="E587" s="19">
        <f>TRUNC(Table1[[#This Row],[On Campus Enrollment]]/Table1[[#This Row],[Total Number of Students]],3)</f>
        <v>0.19900000000000001</v>
      </c>
      <c r="F587">
        <v>188</v>
      </c>
      <c r="G587">
        <v>477</v>
      </c>
      <c r="H587" s="19">
        <f>Table1[[#This Row],[Total students on campus in 6th sixweek period]]/Table1[[#This Row],[Total Students in 6th sixweek period]]</f>
        <v>0.3941299790356394</v>
      </c>
      <c r="I587" t="str">
        <f>IF(OR(Table1[[#This Row],[Percent on Campus sixth sixweek]]&gt;=Table1[[#This Row],[% on Campus]],Table1[[#This Row],[Percent on Campus sixth sixweek]]&gt;=0.8),"YES","NO")</f>
        <v>YES</v>
      </c>
    </row>
    <row r="588" spans="1:9" x14ac:dyDescent="0.3">
      <c r="A588" s="16">
        <v>108915</v>
      </c>
      <c r="B588" t="s">
        <v>1828</v>
      </c>
      <c r="C588">
        <v>55</v>
      </c>
      <c r="D588">
        <v>889</v>
      </c>
      <c r="E588" s="19">
        <f>TRUNC(Table1[[#This Row],[On Campus Enrollment]]/Table1[[#This Row],[Total Number of Students]],3)</f>
        <v>6.0999999999999999E-2</v>
      </c>
      <c r="F588">
        <v>680</v>
      </c>
      <c r="G588">
        <v>896</v>
      </c>
      <c r="H588" s="19">
        <f>Table1[[#This Row],[Total students on campus in 6th sixweek period]]/Table1[[#This Row],[Total Students in 6th sixweek period]]</f>
        <v>0.7589285714285714</v>
      </c>
      <c r="I588" t="str">
        <f>IF(OR(Table1[[#This Row],[Percent on Campus sixth sixweek]]&gt;=Table1[[#This Row],[% on Campus]],Table1[[#This Row],[Percent on Campus sixth sixweek]]&gt;=0.8),"YES","NO")</f>
        <v>YES</v>
      </c>
    </row>
    <row r="589" spans="1:9" x14ac:dyDescent="0.3">
      <c r="A589" s="16">
        <v>108916</v>
      </c>
      <c r="B589" t="s">
        <v>1470</v>
      </c>
      <c r="C589">
        <v>56</v>
      </c>
      <c r="D589">
        <v>4132</v>
      </c>
      <c r="E589" s="19">
        <f>TRUNC(Table1[[#This Row],[On Campus Enrollment]]/Table1[[#This Row],[Total Number of Students]],3)</f>
        <v>1.2999999999999999E-2</v>
      </c>
      <c r="F589">
        <v>939</v>
      </c>
      <c r="G589">
        <v>3160</v>
      </c>
      <c r="H589" s="19">
        <f>Table1[[#This Row],[Total students on campus in 6th sixweek period]]/Table1[[#This Row],[Total Students in 6th sixweek period]]</f>
        <v>0.29715189873417719</v>
      </c>
      <c r="I589" t="str">
        <f>IF(OR(Table1[[#This Row],[Percent on Campus sixth sixweek]]&gt;=Table1[[#This Row],[% on Campus]],Table1[[#This Row],[Percent on Campus sixth sixweek]]&gt;=0.8),"YES","NO")</f>
        <v>YES</v>
      </c>
    </row>
    <row r="590" spans="1:9" x14ac:dyDescent="0.3">
      <c r="A590" s="16">
        <v>109901</v>
      </c>
      <c r="B590" t="s">
        <v>1829</v>
      </c>
      <c r="C590">
        <v>261</v>
      </c>
      <c r="D590">
        <v>267</v>
      </c>
      <c r="E590" s="19">
        <f>TRUNC(Table1[[#This Row],[On Campus Enrollment]]/Table1[[#This Row],[Total Number of Students]],3)</f>
        <v>0.97699999999999998</v>
      </c>
      <c r="F590">
        <v>263</v>
      </c>
      <c r="G590">
        <v>264</v>
      </c>
      <c r="H590" s="19">
        <f>Table1[[#This Row],[Total students on campus in 6th sixweek period]]/Table1[[#This Row],[Total Students in 6th sixweek period]]</f>
        <v>0.99621212121212122</v>
      </c>
      <c r="I590" t="str">
        <f>IF(OR(Table1[[#This Row],[Percent on Campus sixth sixweek]]&gt;=Table1[[#This Row],[% on Campus]],Table1[[#This Row],[Percent on Campus sixth sixweek]]&gt;=0.8),"YES","NO")</f>
        <v>YES</v>
      </c>
    </row>
    <row r="591" spans="1:9" x14ac:dyDescent="0.3">
      <c r="A591" s="16">
        <v>109902</v>
      </c>
      <c r="B591" t="s">
        <v>1830</v>
      </c>
      <c r="C591">
        <v>184</v>
      </c>
      <c r="D591">
        <v>191</v>
      </c>
      <c r="E591" s="19">
        <f>TRUNC(Table1[[#This Row],[On Campus Enrollment]]/Table1[[#This Row],[Total Number of Students]],3)</f>
        <v>0.96299999999999997</v>
      </c>
      <c r="F591">
        <v>191</v>
      </c>
      <c r="G591">
        <v>193</v>
      </c>
      <c r="H591" s="19">
        <f>Table1[[#This Row],[Total students on campus in 6th sixweek period]]/Table1[[#This Row],[Total Students in 6th sixweek period]]</f>
        <v>0.98963730569948183</v>
      </c>
      <c r="I591" t="str">
        <f>IF(OR(Table1[[#This Row],[Percent on Campus sixth sixweek]]&gt;=Table1[[#This Row],[% on Campus]],Table1[[#This Row],[Percent on Campus sixth sixweek]]&gt;=0.8),"YES","NO")</f>
        <v>YES</v>
      </c>
    </row>
    <row r="592" spans="1:9" x14ac:dyDescent="0.3">
      <c r="A592" s="16">
        <v>109903</v>
      </c>
      <c r="B592" t="s">
        <v>1831</v>
      </c>
      <c r="C592">
        <v>249</v>
      </c>
      <c r="D592">
        <v>273</v>
      </c>
      <c r="E592" s="19">
        <f>TRUNC(Table1[[#This Row],[On Campus Enrollment]]/Table1[[#This Row],[Total Number of Students]],3)</f>
        <v>0.91200000000000003</v>
      </c>
      <c r="F592">
        <v>251</v>
      </c>
      <c r="G592">
        <v>274</v>
      </c>
      <c r="H592" s="19">
        <f>Table1[[#This Row],[Total students on campus in 6th sixweek period]]/Table1[[#This Row],[Total Students in 6th sixweek period]]</f>
        <v>0.91605839416058399</v>
      </c>
      <c r="I592" t="str">
        <f>IF(OR(Table1[[#This Row],[Percent on Campus sixth sixweek]]&gt;=Table1[[#This Row],[% on Campus]],Table1[[#This Row],[Percent on Campus sixth sixweek]]&gt;=0.8),"YES","NO")</f>
        <v>YES</v>
      </c>
    </row>
    <row r="593" spans="1:9" x14ac:dyDescent="0.3">
      <c r="A593" s="16">
        <v>109904</v>
      </c>
      <c r="B593" t="s">
        <v>1832</v>
      </c>
      <c r="C593">
        <v>1524</v>
      </c>
      <c r="D593">
        <v>1843</v>
      </c>
      <c r="E593" s="19">
        <f>TRUNC(Table1[[#This Row],[On Campus Enrollment]]/Table1[[#This Row],[Total Number of Students]],3)</f>
        <v>0.82599999999999996</v>
      </c>
      <c r="F593">
        <v>1789</v>
      </c>
      <c r="G593">
        <v>1808</v>
      </c>
      <c r="H593" s="19">
        <f>Table1[[#This Row],[Total students on campus in 6th sixweek period]]/Table1[[#This Row],[Total Students in 6th sixweek period]]</f>
        <v>0.98949115044247793</v>
      </c>
      <c r="I593" t="str">
        <f>IF(OR(Table1[[#This Row],[Percent on Campus sixth sixweek]]&gt;=Table1[[#This Row],[% on Campus]],Table1[[#This Row],[Percent on Campus sixth sixweek]]&gt;=0.8),"YES","NO")</f>
        <v>YES</v>
      </c>
    </row>
    <row r="594" spans="1:9" x14ac:dyDescent="0.3">
      <c r="A594" s="16">
        <v>109905</v>
      </c>
      <c r="B594" t="s">
        <v>1355</v>
      </c>
      <c r="C594">
        <v>149</v>
      </c>
      <c r="D594">
        <v>410</v>
      </c>
      <c r="E594" s="19">
        <f>TRUNC(Table1[[#This Row],[On Campus Enrollment]]/Table1[[#This Row],[Total Number of Students]],3)</f>
        <v>0.36299999999999999</v>
      </c>
      <c r="F594">
        <v>387</v>
      </c>
      <c r="G594">
        <v>412</v>
      </c>
      <c r="H594" s="19">
        <f>Table1[[#This Row],[Total students on campus in 6th sixweek period]]/Table1[[#This Row],[Total Students in 6th sixweek period]]</f>
        <v>0.93932038834951459</v>
      </c>
      <c r="I594" t="str">
        <f>IF(OR(Table1[[#This Row],[Percent on Campus sixth sixweek]]&gt;=Table1[[#This Row],[% on Campus]],Table1[[#This Row],[Percent on Campus sixth sixweek]]&gt;=0.8),"YES","NO")</f>
        <v>YES</v>
      </c>
    </row>
    <row r="595" spans="1:9" x14ac:dyDescent="0.3">
      <c r="A595" s="16">
        <v>109907</v>
      </c>
      <c r="B595" t="s">
        <v>1833</v>
      </c>
      <c r="C595">
        <v>541</v>
      </c>
      <c r="D595">
        <v>603</v>
      </c>
      <c r="E595" s="19">
        <f>TRUNC(Table1[[#This Row],[On Campus Enrollment]]/Table1[[#This Row],[Total Number of Students]],3)</f>
        <v>0.89700000000000002</v>
      </c>
      <c r="F595">
        <v>585</v>
      </c>
      <c r="G595">
        <v>654</v>
      </c>
      <c r="H595" s="19">
        <f>Table1[[#This Row],[Total students on campus in 6th sixweek period]]/Table1[[#This Row],[Total Students in 6th sixweek period]]</f>
        <v>0.89449541284403666</v>
      </c>
      <c r="I595" t="str">
        <f>IF(OR(Table1[[#This Row],[Percent on Campus sixth sixweek]]&gt;=Table1[[#This Row],[% on Campus]],Table1[[#This Row],[Percent on Campus sixth sixweek]]&gt;=0.8),"YES","NO")</f>
        <v>YES</v>
      </c>
    </row>
    <row r="596" spans="1:9" x14ac:dyDescent="0.3">
      <c r="A596" s="16">
        <v>109908</v>
      </c>
      <c r="B596" t="s">
        <v>1834</v>
      </c>
      <c r="C596">
        <v>143</v>
      </c>
      <c r="D596">
        <v>165</v>
      </c>
      <c r="E596" s="19">
        <f>TRUNC(Table1[[#This Row],[On Campus Enrollment]]/Table1[[#This Row],[Total Number of Students]],3)</f>
        <v>0.86599999999999999</v>
      </c>
      <c r="F596">
        <v>147</v>
      </c>
      <c r="G596">
        <v>150</v>
      </c>
      <c r="H596" s="19">
        <f>Table1[[#This Row],[Total students on campus in 6th sixweek period]]/Table1[[#This Row],[Total Students in 6th sixweek period]]</f>
        <v>0.98</v>
      </c>
      <c r="I596" t="str">
        <f>IF(OR(Table1[[#This Row],[Percent on Campus sixth sixweek]]&gt;=Table1[[#This Row],[% on Campus]],Table1[[#This Row],[Percent on Campus sixth sixweek]]&gt;=0.8),"YES","NO")</f>
        <v>YES</v>
      </c>
    </row>
    <row r="597" spans="1:9" x14ac:dyDescent="0.3">
      <c r="A597" s="16">
        <v>109910</v>
      </c>
      <c r="B597" t="s">
        <v>1835</v>
      </c>
      <c r="C597">
        <v>156</v>
      </c>
      <c r="D597">
        <v>181</v>
      </c>
      <c r="E597" s="19">
        <f>TRUNC(Table1[[#This Row],[On Campus Enrollment]]/Table1[[#This Row],[Total Number of Students]],3)</f>
        <v>0.86099999999999999</v>
      </c>
      <c r="F597">
        <v>168</v>
      </c>
      <c r="G597">
        <v>171</v>
      </c>
      <c r="H597" s="19">
        <f>Table1[[#This Row],[Total students on campus in 6th sixweek period]]/Table1[[#This Row],[Total Students in 6th sixweek period]]</f>
        <v>0.98245614035087714</v>
      </c>
      <c r="I597" t="str">
        <f>IF(OR(Table1[[#This Row],[Percent on Campus sixth sixweek]]&gt;=Table1[[#This Row],[% on Campus]],Table1[[#This Row],[Percent on Campus sixth sixweek]]&gt;=0.8),"YES","NO")</f>
        <v>YES</v>
      </c>
    </row>
    <row r="598" spans="1:9" x14ac:dyDescent="0.3">
      <c r="A598" s="16">
        <v>109911</v>
      </c>
      <c r="B598" t="s">
        <v>1836</v>
      </c>
      <c r="C598">
        <v>1195</v>
      </c>
      <c r="D598">
        <v>1431</v>
      </c>
      <c r="E598" s="19">
        <f>TRUNC(Table1[[#This Row],[On Campus Enrollment]]/Table1[[#This Row],[Total Number of Students]],3)</f>
        <v>0.83499999999999996</v>
      </c>
      <c r="F598">
        <v>1341</v>
      </c>
      <c r="G598">
        <v>1437</v>
      </c>
      <c r="H598" s="19">
        <f>Table1[[#This Row],[Total students on campus in 6th sixweek period]]/Table1[[#This Row],[Total Students in 6th sixweek period]]</f>
        <v>0.93319415448851772</v>
      </c>
      <c r="I598" t="str">
        <f>IF(OR(Table1[[#This Row],[Percent on Campus sixth sixweek]]&gt;=Table1[[#This Row],[% on Campus]],Table1[[#This Row],[Percent on Campus sixth sixweek]]&gt;=0.8),"YES","NO")</f>
        <v>YES</v>
      </c>
    </row>
    <row r="599" spans="1:9" x14ac:dyDescent="0.3">
      <c r="A599" s="16">
        <v>109912</v>
      </c>
      <c r="B599" t="s">
        <v>1837</v>
      </c>
      <c r="C599">
        <v>288</v>
      </c>
      <c r="D599">
        <v>309</v>
      </c>
      <c r="E599" s="19">
        <f>TRUNC(Table1[[#This Row],[On Campus Enrollment]]/Table1[[#This Row],[Total Number of Students]],3)</f>
        <v>0.93200000000000005</v>
      </c>
      <c r="F599">
        <v>310</v>
      </c>
      <c r="G599">
        <v>316</v>
      </c>
      <c r="H599" s="19">
        <f>Table1[[#This Row],[Total students on campus in 6th sixweek period]]/Table1[[#This Row],[Total Students in 6th sixweek period]]</f>
        <v>0.98101265822784811</v>
      </c>
      <c r="I599" t="str">
        <f>IF(OR(Table1[[#This Row],[Percent on Campus sixth sixweek]]&gt;=Table1[[#This Row],[% on Campus]],Table1[[#This Row],[Percent on Campus sixth sixweek]]&gt;=0.8),"YES","NO")</f>
        <v>YES</v>
      </c>
    </row>
    <row r="600" spans="1:9" x14ac:dyDescent="0.3">
      <c r="A600" s="16">
        <v>109913</v>
      </c>
      <c r="B600" t="s">
        <v>1838</v>
      </c>
      <c r="C600">
        <v>358</v>
      </c>
      <c r="D600">
        <v>363</v>
      </c>
      <c r="E600" s="19">
        <f>TRUNC(Table1[[#This Row],[On Campus Enrollment]]/Table1[[#This Row],[Total Number of Students]],3)</f>
        <v>0.98599999999999999</v>
      </c>
      <c r="F600">
        <v>351</v>
      </c>
      <c r="G600">
        <v>356</v>
      </c>
      <c r="H600" s="19">
        <f>Table1[[#This Row],[Total students on campus in 6th sixweek period]]/Table1[[#This Row],[Total Students in 6th sixweek period]]</f>
        <v>0.9859550561797753</v>
      </c>
      <c r="I600" t="str">
        <f>IF(OR(Table1[[#This Row],[Percent on Campus sixth sixweek]]&gt;=Table1[[#This Row],[% on Campus]],Table1[[#This Row],[Percent on Campus sixth sixweek]]&gt;=0.8),"YES","NO")</f>
        <v>YES</v>
      </c>
    </row>
    <row r="601" spans="1:9" x14ac:dyDescent="0.3">
      <c r="A601" s="16">
        <v>109914</v>
      </c>
      <c r="B601" t="s">
        <v>1839</v>
      </c>
      <c r="C601">
        <v>184</v>
      </c>
      <c r="D601">
        <v>201</v>
      </c>
      <c r="E601" s="19">
        <f>TRUNC(Table1[[#This Row],[On Campus Enrollment]]/Table1[[#This Row],[Total Number of Students]],3)</f>
        <v>0.91500000000000004</v>
      </c>
      <c r="F601">
        <v>175</v>
      </c>
      <c r="G601">
        <v>187</v>
      </c>
      <c r="H601" s="19">
        <f>Table1[[#This Row],[Total students on campus in 6th sixweek period]]/Table1[[#This Row],[Total Students in 6th sixweek period]]</f>
        <v>0.93582887700534756</v>
      </c>
      <c r="I601" t="str">
        <f>IF(OR(Table1[[#This Row],[Percent on Campus sixth sixweek]]&gt;=Table1[[#This Row],[% on Campus]],Table1[[#This Row],[Percent on Campus sixth sixweek]]&gt;=0.8),"YES","NO")</f>
        <v>YES</v>
      </c>
    </row>
    <row r="602" spans="1:9" x14ac:dyDescent="0.3">
      <c r="A602" s="16">
        <v>110901</v>
      </c>
      <c r="B602" t="s">
        <v>1840</v>
      </c>
      <c r="C602">
        <v>152</v>
      </c>
      <c r="D602">
        <v>181</v>
      </c>
      <c r="E602" s="19">
        <f>TRUNC(Table1[[#This Row],[On Campus Enrollment]]/Table1[[#This Row],[Total Number of Students]],3)</f>
        <v>0.83899999999999997</v>
      </c>
      <c r="F602">
        <v>167</v>
      </c>
      <c r="G602">
        <v>167</v>
      </c>
      <c r="H602" s="19">
        <f>Table1[[#This Row],[Total students on campus in 6th sixweek period]]/Table1[[#This Row],[Total Students in 6th sixweek period]]</f>
        <v>1</v>
      </c>
      <c r="I602" t="str">
        <f>IF(OR(Table1[[#This Row],[Percent on Campus sixth sixweek]]&gt;=Table1[[#This Row],[% on Campus]],Table1[[#This Row],[Percent on Campus sixth sixweek]]&gt;=0.8),"YES","NO")</f>
        <v>YES</v>
      </c>
    </row>
    <row r="603" spans="1:9" x14ac:dyDescent="0.3">
      <c r="A603" s="16">
        <v>110902</v>
      </c>
      <c r="B603" t="s">
        <v>1841</v>
      </c>
      <c r="C603">
        <v>2452</v>
      </c>
      <c r="D603">
        <v>2743</v>
      </c>
      <c r="E603" s="19">
        <f>TRUNC(Table1[[#This Row],[On Campus Enrollment]]/Table1[[#This Row],[Total Number of Students]],3)</f>
        <v>0.89300000000000002</v>
      </c>
      <c r="F603">
        <v>2577</v>
      </c>
      <c r="G603">
        <v>2663</v>
      </c>
      <c r="H603" s="19">
        <f>Table1[[#This Row],[Total students on campus in 6th sixweek period]]/Table1[[#This Row],[Total Students in 6th sixweek period]]</f>
        <v>0.96770559519339094</v>
      </c>
      <c r="I603" t="str">
        <f>IF(OR(Table1[[#This Row],[Percent on Campus sixth sixweek]]&gt;=Table1[[#This Row],[% on Campus]],Table1[[#This Row],[Percent on Campus sixth sixweek]]&gt;=0.8),"YES","NO")</f>
        <v>YES</v>
      </c>
    </row>
    <row r="604" spans="1:9" x14ac:dyDescent="0.3">
      <c r="A604" s="16">
        <v>110905</v>
      </c>
      <c r="B604" t="s">
        <v>1842</v>
      </c>
      <c r="C604">
        <v>457</v>
      </c>
      <c r="D604">
        <v>472</v>
      </c>
      <c r="E604" s="19">
        <f>TRUNC(Table1[[#This Row],[On Campus Enrollment]]/Table1[[#This Row],[Total Number of Students]],3)</f>
        <v>0.96799999999999997</v>
      </c>
      <c r="F604">
        <v>477</v>
      </c>
      <c r="G604">
        <v>480</v>
      </c>
      <c r="H604" s="19">
        <f>Table1[[#This Row],[Total students on campus in 6th sixweek period]]/Table1[[#This Row],[Total Students in 6th sixweek period]]</f>
        <v>0.99375000000000002</v>
      </c>
      <c r="I604" t="str">
        <f>IF(OR(Table1[[#This Row],[Percent on Campus sixth sixweek]]&gt;=Table1[[#This Row],[% on Campus]],Table1[[#This Row],[Percent on Campus sixth sixweek]]&gt;=0.8),"YES","NO")</f>
        <v>YES</v>
      </c>
    </row>
    <row r="605" spans="1:9" x14ac:dyDescent="0.3">
      <c r="A605" s="16">
        <v>110906</v>
      </c>
      <c r="B605" t="s">
        <v>1843</v>
      </c>
      <c r="C605">
        <v>388</v>
      </c>
      <c r="D605">
        <v>409</v>
      </c>
      <c r="E605" s="19">
        <f>TRUNC(Table1[[#This Row],[On Campus Enrollment]]/Table1[[#This Row],[Total Number of Students]],3)</f>
        <v>0.94799999999999995</v>
      </c>
      <c r="F605">
        <v>399</v>
      </c>
      <c r="G605">
        <v>399</v>
      </c>
      <c r="H605" s="19">
        <f>Table1[[#This Row],[Total students on campus in 6th sixweek period]]/Table1[[#This Row],[Total Students in 6th sixweek period]]</f>
        <v>1</v>
      </c>
      <c r="I605" t="str">
        <f>IF(OR(Table1[[#This Row],[Percent on Campus sixth sixweek]]&gt;=Table1[[#This Row],[% on Campus]],Table1[[#This Row],[Percent on Campus sixth sixweek]]&gt;=0.8),"YES","NO")</f>
        <v>YES</v>
      </c>
    </row>
    <row r="606" spans="1:9" x14ac:dyDescent="0.3">
      <c r="A606" s="16">
        <v>110907</v>
      </c>
      <c r="B606" t="s">
        <v>1844</v>
      </c>
      <c r="C606">
        <v>487</v>
      </c>
      <c r="D606">
        <v>549</v>
      </c>
      <c r="E606" s="19">
        <f>TRUNC(Table1[[#This Row],[On Campus Enrollment]]/Table1[[#This Row],[Total Number of Students]],3)</f>
        <v>0.88700000000000001</v>
      </c>
      <c r="F606">
        <v>547</v>
      </c>
      <c r="G606">
        <v>551</v>
      </c>
      <c r="H606" s="19">
        <f>Table1[[#This Row],[Total students on campus in 6th sixweek period]]/Table1[[#This Row],[Total Students in 6th sixweek period]]</f>
        <v>0.99274047186932846</v>
      </c>
      <c r="I606" t="str">
        <f>IF(OR(Table1[[#This Row],[Percent on Campus sixth sixweek]]&gt;=Table1[[#This Row],[% on Campus]],Table1[[#This Row],[Percent on Campus sixth sixweek]]&gt;=0.8),"YES","NO")</f>
        <v>YES</v>
      </c>
    </row>
    <row r="607" spans="1:9" x14ac:dyDescent="0.3">
      <c r="A607" s="16">
        <v>110908</v>
      </c>
      <c r="B607" t="s">
        <v>1845</v>
      </c>
      <c r="C607">
        <v>166</v>
      </c>
      <c r="D607">
        <v>171</v>
      </c>
      <c r="E607" s="19">
        <f>TRUNC(Table1[[#This Row],[On Campus Enrollment]]/Table1[[#This Row],[Total Number of Students]],3)</f>
        <v>0.97</v>
      </c>
      <c r="F607">
        <v>186</v>
      </c>
      <c r="G607">
        <v>186</v>
      </c>
      <c r="H607" s="19">
        <f>Table1[[#This Row],[Total students on campus in 6th sixweek period]]/Table1[[#This Row],[Total Students in 6th sixweek period]]</f>
        <v>1</v>
      </c>
      <c r="I607" t="str">
        <f>IF(OR(Table1[[#This Row],[Percent on Campus sixth sixweek]]&gt;=Table1[[#This Row],[% on Campus]],Table1[[#This Row],[Percent on Campus sixth sixweek]]&gt;=0.8),"YES","NO")</f>
        <v>YES</v>
      </c>
    </row>
    <row r="608" spans="1:9" x14ac:dyDescent="0.3">
      <c r="A608" s="16">
        <v>111801</v>
      </c>
      <c r="B608" t="s">
        <v>2478</v>
      </c>
      <c r="C608">
        <v>32</v>
      </c>
      <c r="D608">
        <v>71</v>
      </c>
      <c r="E608" s="19">
        <f>TRUNC(Table1[[#This Row],[On Campus Enrollment]]/Table1[[#This Row],[Total Number of Students]],3)</f>
        <v>0.45</v>
      </c>
      <c r="F608">
        <v>57</v>
      </c>
      <c r="G608">
        <v>76</v>
      </c>
      <c r="H608" s="19">
        <f>Table1[[#This Row],[Total students on campus in 6th sixweek period]]/Table1[[#This Row],[Total Students in 6th sixweek period]]</f>
        <v>0.75</v>
      </c>
      <c r="I608" t="str">
        <f>IF(OR(Table1[[#This Row],[Percent on Campus sixth sixweek]]&gt;=Table1[[#This Row],[% on Campus]],Table1[[#This Row],[Percent on Campus sixth sixweek]]&gt;=0.8),"YES","NO")</f>
        <v>YES</v>
      </c>
    </row>
    <row r="609" spans="1:9" x14ac:dyDescent="0.3">
      <c r="A609" s="16">
        <v>111901</v>
      </c>
      <c r="B609" t="s">
        <v>1847</v>
      </c>
      <c r="C609">
        <v>6162</v>
      </c>
      <c r="D609">
        <v>7419</v>
      </c>
      <c r="E609" s="19">
        <f>TRUNC(Table1[[#This Row],[On Campus Enrollment]]/Table1[[#This Row],[Total Number of Students]],3)</f>
        <v>0.83</v>
      </c>
      <c r="F609">
        <v>7193</v>
      </c>
      <c r="G609">
        <v>7289</v>
      </c>
      <c r="H609" s="19">
        <f>Table1[[#This Row],[Total students on campus in 6th sixweek period]]/Table1[[#This Row],[Total Students in 6th sixweek period]]</f>
        <v>0.98682946906297164</v>
      </c>
      <c r="I609" t="str">
        <f>IF(OR(Table1[[#This Row],[Percent on Campus sixth sixweek]]&gt;=Table1[[#This Row],[% on Campus]],Table1[[#This Row],[Percent on Campus sixth sixweek]]&gt;=0.8),"YES","NO")</f>
        <v>YES</v>
      </c>
    </row>
    <row r="610" spans="1:9" x14ac:dyDescent="0.3">
      <c r="A610" s="16">
        <v>111902</v>
      </c>
      <c r="B610" t="s">
        <v>1848</v>
      </c>
      <c r="C610">
        <v>344</v>
      </c>
      <c r="D610">
        <v>406</v>
      </c>
      <c r="E610" s="19">
        <f>TRUNC(Table1[[#This Row],[On Campus Enrollment]]/Table1[[#This Row],[Total Number of Students]],3)</f>
        <v>0.84699999999999998</v>
      </c>
      <c r="F610">
        <v>389</v>
      </c>
      <c r="G610">
        <v>405</v>
      </c>
      <c r="H610" s="19">
        <f>Table1[[#This Row],[Total students on campus in 6th sixweek period]]/Table1[[#This Row],[Total Students in 6th sixweek period]]</f>
        <v>0.96049382716049381</v>
      </c>
      <c r="I610" t="str">
        <f>IF(OR(Table1[[#This Row],[Percent on Campus sixth sixweek]]&gt;=Table1[[#This Row],[% on Campus]],Table1[[#This Row],[Percent on Campus sixth sixweek]]&gt;=0.8),"YES","NO")</f>
        <v>YES</v>
      </c>
    </row>
    <row r="611" spans="1:9" x14ac:dyDescent="0.3">
      <c r="A611" s="16">
        <v>111903</v>
      </c>
      <c r="B611" t="s">
        <v>1849</v>
      </c>
      <c r="C611">
        <v>757</v>
      </c>
      <c r="D611">
        <v>778</v>
      </c>
      <c r="E611" s="19">
        <f>TRUNC(Table1[[#This Row],[On Campus Enrollment]]/Table1[[#This Row],[Total Number of Students]],3)</f>
        <v>0.97299999999999998</v>
      </c>
      <c r="F611">
        <v>764</v>
      </c>
      <c r="G611">
        <v>769</v>
      </c>
      <c r="H611" s="19">
        <f>Table1[[#This Row],[Total students on campus in 6th sixweek period]]/Table1[[#This Row],[Total Students in 6th sixweek period]]</f>
        <v>0.99349804941482445</v>
      </c>
      <c r="I611" t="str">
        <f>IF(OR(Table1[[#This Row],[Percent on Campus sixth sixweek]]&gt;=Table1[[#This Row],[% on Campus]],Table1[[#This Row],[Percent on Campus sixth sixweek]]&gt;=0.8),"YES","NO")</f>
        <v>YES</v>
      </c>
    </row>
    <row r="612" spans="1:9" x14ac:dyDescent="0.3">
      <c r="A612" s="16">
        <v>112901</v>
      </c>
      <c r="B612" t="s">
        <v>1850</v>
      </c>
      <c r="C612">
        <v>3651</v>
      </c>
      <c r="D612">
        <v>4297</v>
      </c>
      <c r="E612" s="19">
        <f>TRUNC(Table1[[#This Row],[On Campus Enrollment]]/Table1[[#This Row],[Total Number of Students]],3)</f>
        <v>0.84899999999999998</v>
      </c>
      <c r="F612">
        <v>4016</v>
      </c>
      <c r="G612">
        <v>4200</v>
      </c>
      <c r="H612" s="19">
        <f>Table1[[#This Row],[Total students on campus in 6th sixweek period]]/Table1[[#This Row],[Total Students in 6th sixweek period]]</f>
        <v>0.95619047619047615</v>
      </c>
      <c r="I612" t="str">
        <f>IF(OR(Table1[[#This Row],[Percent on Campus sixth sixweek]]&gt;=Table1[[#This Row],[% on Campus]],Table1[[#This Row],[Percent on Campus sixth sixweek]]&gt;=0.8),"YES","NO")</f>
        <v>YES</v>
      </c>
    </row>
    <row r="613" spans="1:9" x14ac:dyDescent="0.3">
      <c r="A613" s="16">
        <v>112905</v>
      </c>
      <c r="B613" t="s">
        <v>1851</v>
      </c>
      <c r="C613">
        <v>379</v>
      </c>
      <c r="D613">
        <v>413</v>
      </c>
      <c r="E613" s="19">
        <f>TRUNC(Table1[[#This Row],[On Campus Enrollment]]/Table1[[#This Row],[Total Number of Students]],3)</f>
        <v>0.91700000000000004</v>
      </c>
      <c r="F613">
        <v>391</v>
      </c>
      <c r="G613">
        <v>417</v>
      </c>
      <c r="H613" s="19">
        <f>Table1[[#This Row],[Total students on campus in 6th sixweek period]]/Table1[[#This Row],[Total Students in 6th sixweek period]]</f>
        <v>0.93764988009592332</v>
      </c>
      <c r="I613" t="str">
        <f>IF(OR(Table1[[#This Row],[Percent on Campus sixth sixweek]]&gt;=Table1[[#This Row],[% on Campus]],Table1[[#This Row],[Percent on Campus sixth sixweek]]&gt;=0.8),"YES","NO")</f>
        <v>YES</v>
      </c>
    </row>
    <row r="614" spans="1:9" x14ac:dyDescent="0.3">
      <c r="A614" s="16">
        <v>112906</v>
      </c>
      <c r="B614" t="s">
        <v>1852</v>
      </c>
      <c r="C614">
        <v>498</v>
      </c>
      <c r="D614">
        <v>541</v>
      </c>
      <c r="E614" s="19">
        <f>TRUNC(Table1[[#This Row],[On Campus Enrollment]]/Table1[[#This Row],[Total Number of Students]],3)</f>
        <v>0.92</v>
      </c>
      <c r="F614">
        <v>525</v>
      </c>
      <c r="G614">
        <v>536</v>
      </c>
      <c r="H614" s="19">
        <f>Table1[[#This Row],[Total students on campus in 6th sixweek period]]/Table1[[#This Row],[Total Students in 6th sixweek period]]</f>
        <v>0.97947761194029848</v>
      </c>
      <c r="I614" t="str">
        <f>IF(OR(Table1[[#This Row],[Percent on Campus sixth sixweek]]&gt;=Table1[[#This Row],[% on Campus]],Table1[[#This Row],[Percent on Campus sixth sixweek]]&gt;=0.8),"YES","NO")</f>
        <v>YES</v>
      </c>
    </row>
    <row r="615" spans="1:9" x14ac:dyDescent="0.3">
      <c r="A615" s="16">
        <v>112907</v>
      </c>
      <c r="B615" t="s">
        <v>1853</v>
      </c>
      <c r="C615">
        <v>287</v>
      </c>
      <c r="D615">
        <v>294</v>
      </c>
      <c r="E615" s="19">
        <f>TRUNC(Table1[[#This Row],[On Campus Enrollment]]/Table1[[#This Row],[Total Number of Students]],3)</f>
        <v>0.97599999999999998</v>
      </c>
      <c r="F615">
        <v>298</v>
      </c>
      <c r="G615">
        <v>299</v>
      </c>
      <c r="H615" s="19">
        <f>Table1[[#This Row],[Total students on campus in 6th sixweek period]]/Table1[[#This Row],[Total Students in 6th sixweek period]]</f>
        <v>0.99665551839464883</v>
      </c>
      <c r="I615" t="str">
        <f>IF(OR(Table1[[#This Row],[Percent on Campus sixth sixweek]]&gt;=Table1[[#This Row],[% on Campus]],Table1[[#This Row],[Percent on Campus sixth sixweek]]&gt;=0.8),"YES","NO")</f>
        <v>YES</v>
      </c>
    </row>
    <row r="616" spans="1:9" x14ac:dyDescent="0.3">
      <c r="A616" s="16">
        <v>112908</v>
      </c>
      <c r="B616" t="s">
        <v>1854</v>
      </c>
      <c r="C616">
        <v>688</v>
      </c>
      <c r="D616">
        <v>690</v>
      </c>
      <c r="E616" s="19">
        <f>TRUNC(Table1[[#This Row],[On Campus Enrollment]]/Table1[[#This Row],[Total Number of Students]],3)</f>
        <v>0.997</v>
      </c>
      <c r="F616">
        <v>678</v>
      </c>
      <c r="G616">
        <v>684</v>
      </c>
      <c r="H616" s="19">
        <f>Table1[[#This Row],[Total students on campus in 6th sixweek period]]/Table1[[#This Row],[Total Students in 6th sixweek period]]</f>
        <v>0.99122807017543857</v>
      </c>
      <c r="I616" t="str">
        <f>IF(OR(Table1[[#This Row],[Percent on Campus sixth sixweek]]&gt;=Table1[[#This Row],[% on Campus]],Table1[[#This Row],[Percent on Campus sixth sixweek]]&gt;=0.8),"YES","NO")</f>
        <v>YES</v>
      </c>
    </row>
    <row r="617" spans="1:9" x14ac:dyDescent="0.3">
      <c r="A617" s="16">
        <v>112909</v>
      </c>
      <c r="B617" t="s">
        <v>1855</v>
      </c>
      <c r="C617">
        <v>212</v>
      </c>
      <c r="D617">
        <v>247</v>
      </c>
      <c r="E617" s="19">
        <f>TRUNC(Table1[[#This Row],[On Campus Enrollment]]/Table1[[#This Row],[Total Number of Students]],3)</f>
        <v>0.85799999999999998</v>
      </c>
      <c r="F617">
        <v>231</v>
      </c>
      <c r="G617">
        <v>233</v>
      </c>
      <c r="H617" s="19">
        <f>Table1[[#This Row],[Total students on campus in 6th sixweek period]]/Table1[[#This Row],[Total Students in 6th sixweek period]]</f>
        <v>0.99141630901287559</v>
      </c>
      <c r="I617" t="str">
        <f>IF(OR(Table1[[#This Row],[Percent on Campus sixth sixweek]]&gt;=Table1[[#This Row],[% on Campus]],Table1[[#This Row],[Percent on Campus sixth sixweek]]&gt;=0.8),"YES","NO")</f>
        <v>YES</v>
      </c>
    </row>
    <row r="618" spans="1:9" x14ac:dyDescent="0.3">
      <c r="A618" s="16">
        <v>112910</v>
      </c>
      <c r="B618" t="s">
        <v>1856</v>
      </c>
      <c r="C618">
        <v>192</v>
      </c>
      <c r="D618">
        <v>212</v>
      </c>
      <c r="E618" s="19">
        <f>TRUNC(Table1[[#This Row],[On Campus Enrollment]]/Table1[[#This Row],[Total Number of Students]],3)</f>
        <v>0.90500000000000003</v>
      </c>
      <c r="F618">
        <v>205</v>
      </c>
      <c r="G618">
        <v>206</v>
      </c>
      <c r="H618" s="19">
        <f>Table1[[#This Row],[Total students on campus in 6th sixweek period]]/Table1[[#This Row],[Total Students in 6th sixweek period]]</f>
        <v>0.99514563106796117</v>
      </c>
      <c r="I618" t="str">
        <f>IF(OR(Table1[[#This Row],[Percent on Campus sixth sixweek]]&gt;=Table1[[#This Row],[% on Campus]],Table1[[#This Row],[Percent on Campus sixth sixweek]]&gt;=0.8),"YES","NO")</f>
        <v>YES</v>
      </c>
    </row>
    <row r="619" spans="1:9" x14ac:dyDescent="0.3">
      <c r="A619" s="16">
        <v>113901</v>
      </c>
      <c r="B619" t="s">
        <v>1857</v>
      </c>
      <c r="C619">
        <v>989</v>
      </c>
      <c r="D619">
        <v>1272</v>
      </c>
      <c r="E619" s="19">
        <f>TRUNC(Table1[[#This Row],[On Campus Enrollment]]/Table1[[#This Row],[Total Number of Students]],3)</f>
        <v>0.77700000000000002</v>
      </c>
      <c r="F619">
        <v>1172</v>
      </c>
      <c r="G619">
        <v>1200</v>
      </c>
      <c r="H619" s="19">
        <f>Table1[[#This Row],[Total students on campus in 6th sixweek period]]/Table1[[#This Row],[Total Students in 6th sixweek period]]</f>
        <v>0.97666666666666668</v>
      </c>
      <c r="I619" t="str">
        <f>IF(OR(Table1[[#This Row],[Percent on Campus sixth sixweek]]&gt;=Table1[[#This Row],[% on Campus]],Table1[[#This Row],[Percent on Campus sixth sixweek]]&gt;=0.8),"YES","NO")</f>
        <v>YES</v>
      </c>
    </row>
    <row r="620" spans="1:9" x14ac:dyDescent="0.3">
      <c r="A620" s="16">
        <v>113902</v>
      </c>
      <c r="B620" t="s">
        <v>1858</v>
      </c>
      <c r="C620">
        <v>568</v>
      </c>
      <c r="D620">
        <v>582</v>
      </c>
      <c r="E620" s="19">
        <f>TRUNC(Table1[[#This Row],[On Campus Enrollment]]/Table1[[#This Row],[Total Number of Students]],3)</f>
        <v>0.97499999999999998</v>
      </c>
      <c r="F620">
        <v>579</v>
      </c>
      <c r="G620">
        <v>584</v>
      </c>
      <c r="H620" s="19">
        <f>Table1[[#This Row],[Total students on campus in 6th sixweek period]]/Table1[[#This Row],[Total Students in 6th sixweek period]]</f>
        <v>0.99143835616438358</v>
      </c>
      <c r="I620" t="str">
        <f>IF(OR(Table1[[#This Row],[Percent on Campus sixth sixweek]]&gt;=Table1[[#This Row],[% on Campus]],Table1[[#This Row],[Percent on Campus sixth sixweek]]&gt;=0.8),"YES","NO")</f>
        <v>YES</v>
      </c>
    </row>
    <row r="621" spans="1:9" x14ac:dyDescent="0.3">
      <c r="A621" s="16">
        <v>113903</v>
      </c>
      <c r="B621" t="s">
        <v>1859</v>
      </c>
      <c r="C621">
        <v>458</v>
      </c>
      <c r="D621">
        <v>499</v>
      </c>
      <c r="E621" s="19">
        <f>TRUNC(Table1[[#This Row],[On Campus Enrollment]]/Table1[[#This Row],[Total Number of Students]],3)</f>
        <v>0.91700000000000004</v>
      </c>
      <c r="F621">
        <v>502</v>
      </c>
      <c r="G621">
        <v>507</v>
      </c>
      <c r="H621" s="19">
        <f>Table1[[#This Row],[Total students on campus in 6th sixweek period]]/Table1[[#This Row],[Total Students in 6th sixweek period]]</f>
        <v>0.99013806706114393</v>
      </c>
      <c r="I621" t="str">
        <f>IF(OR(Table1[[#This Row],[Percent on Campus sixth sixweek]]&gt;=Table1[[#This Row],[% on Campus]],Table1[[#This Row],[Percent on Campus sixth sixweek]]&gt;=0.8),"YES","NO")</f>
        <v>YES</v>
      </c>
    </row>
    <row r="622" spans="1:9" x14ac:dyDescent="0.3">
      <c r="A622" s="16">
        <v>113905</v>
      </c>
      <c r="B622" t="s">
        <v>1860</v>
      </c>
      <c r="C622">
        <v>385</v>
      </c>
      <c r="D622">
        <v>452</v>
      </c>
      <c r="E622" s="19">
        <f>TRUNC(Table1[[#This Row],[On Campus Enrollment]]/Table1[[#This Row],[Total Number of Students]],3)</f>
        <v>0.85099999999999998</v>
      </c>
      <c r="F622">
        <v>435</v>
      </c>
      <c r="G622">
        <v>451</v>
      </c>
      <c r="H622" s="19">
        <f>Table1[[#This Row],[Total students on campus in 6th sixweek period]]/Table1[[#This Row],[Total Students in 6th sixweek period]]</f>
        <v>0.96452328159645229</v>
      </c>
      <c r="I622" t="str">
        <f>IF(OR(Table1[[#This Row],[Percent on Campus sixth sixweek]]&gt;=Table1[[#This Row],[% on Campus]],Table1[[#This Row],[Percent on Campus sixth sixweek]]&gt;=0.8),"YES","NO")</f>
        <v>YES</v>
      </c>
    </row>
    <row r="623" spans="1:9" x14ac:dyDescent="0.3">
      <c r="A623" s="16">
        <v>113906</v>
      </c>
      <c r="B623" t="s">
        <v>1861</v>
      </c>
      <c r="C623">
        <v>212</v>
      </c>
      <c r="D623">
        <v>219</v>
      </c>
      <c r="E623" s="19">
        <f>TRUNC(Table1[[#This Row],[On Campus Enrollment]]/Table1[[#This Row],[Total Number of Students]],3)</f>
        <v>0.96799999999999997</v>
      </c>
      <c r="F623">
        <v>219</v>
      </c>
      <c r="G623">
        <v>222</v>
      </c>
      <c r="H623" s="19">
        <f>Table1[[#This Row],[Total students on campus in 6th sixweek period]]/Table1[[#This Row],[Total Students in 6th sixweek period]]</f>
        <v>0.98648648648648651</v>
      </c>
      <c r="I623" t="str">
        <f>IF(OR(Table1[[#This Row],[Percent on Campus sixth sixweek]]&gt;=Table1[[#This Row],[% on Campus]],Table1[[#This Row],[Percent on Campus sixth sixweek]]&gt;=0.8),"YES","NO")</f>
        <v>YES</v>
      </c>
    </row>
    <row r="624" spans="1:9" x14ac:dyDescent="0.3">
      <c r="A624" s="16">
        <v>114901</v>
      </c>
      <c r="B624" t="s">
        <v>1862</v>
      </c>
      <c r="C624">
        <v>3305</v>
      </c>
      <c r="D624">
        <v>3690</v>
      </c>
      <c r="E624" s="19">
        <f>TRUNC(Table1[[#This Row],[On Campus Enrollment]]/Table1[[#This Row],[Total Number of Students]],3)</f>
        <v>0.89500000000000002</v>
      </c>
      <c r="F624">
        <v>3470</v>
      </c>
      <c r="G624">
        <v>3591</v>
      </c>
      <c r="H624" s="19">
        <f>Table1[[#This Row],[Total students on campus in 6th sixweek period]]/Table1[[#This Row],[Total Students in 6th sixweek period]]</f>
        <v>0.96630465051517678</v>
      </c>
      <c r="I624" t="str">
        <f>IF(OR(Table1[[#This Row],[Percent on Campus sixth sixweek]]&gt;=Table1[[#This Row],[% on Campus]],Table1[[#This Row],[Percent on Campus sixth sixweek]]&gt;=0.8),"YES","NO")</f>
        <v>YES</v>
      </c>
    </row>
    <row r="625" spans="1:9" x14ac:dyDescent="0.3">
      <c r="A625" s="16">
        <v>114902</v>
      </c>
      <c r="B625" t="s">
        <v>1863</v>
      </c>
      <c r="C625">
        <v>940</v>
      </c>
      <c r="D625">
        <v>1072</v>
      </c>
      <c r="E625" s="19">
        <f>TRUNC(Table1[[#This Row],[On Campus Enrollment]]/Table1[[#This Row],[Total Number of Students]],3)</f>
        <v>0.876</v>
      </c>
      <c r="F625">
        <v>989</v>
      </c>
      <c r="G625">
        <v>1033</v>
      </c>
      <c r="H625" s="19">
        <f>Table1[[#This Row],[Total students on campus in 6th sixweek period]]/Table1[[#This Row],[Total Students in 6th sixweek period]]</f>
        <v>0.95740561471442398</v>
      </c>
      <c r="I625" t="str">
        <f>IF(OR(Table1[[#This Row],[Percent on Campus sixth sixweek]]&gt;=Table1[[#This Row],[% on Campus]],Table1[[#This Row],[Percent on Campus sixth sixweek]]&gt;=0.8),"YES","NO")</f>
        <v>YES</v>
      </c>
    </row>
    <row r="626" spans="1:9" x14ac:dyDescent="0.3">
      <c r="A626" s="16">
        <v>114904</v>
      </c>
      <c r="B626" t="s">
        <v>1864</v>
      </c>
      <c r="C626">
        <v>757</v>
      </c>
      <c r="D626">
        <v>769</v>
      </c>
      <c r="E626" s="19">
        <f>TRUNC(Table1[[#This Row],[On Campus Enrollment]]/Table1[[#This Row],[Total Number of Students]],3)</f>
        <v>0.98399999999999999</v>
      </c>
      <c r="F626">
        <v>764</v>
      </c>
      <c r="G626">
        <v>767</v>
      </c>
      <c r="H626" s="19">
        <f>Table1[[#This Row],[Total students on campus in 6th sixweek period]]/Table1[[#This Row],[Total Students in 6th sixweek period]]</f>
        <v>0.99608865710560623</v>
      </c>
      <c r="I626" t="str">
        <f>IF(OR(Table1[[#This Row],[Percent on Campus sixth sixweek]]&gt;=Table1[[#This Row],[% on Campus]],Table1[[#This Row],[Percent on Campus sixth sixweek]]&gt;=0.8),"YES","NO")</f>
        <v>YES</v>
      </c>
    </row>
    <row r="627" spans="1:9" x14ac:dyDescent="0.3">
      <c r="A627" s="16">
        <v>115901</v>
      </c>
      <c r="B627" t="s">
        <v>1865</v>
      </c>
      <c r="C627">
        <v>65</v>
      </c>
      <c r="D627">
        <v>403</v>
      </c>
      <c r="E627" s="19">
        <f>TRUNC(Table1[[#This Row],[On Campus Enrollment]]/Table1[[#This Row],[Total Number of Students]],3)</f>
        <v>0.161</v>
      </c>
      <c r="F627">
        <v>314</v>
      </c>
      <c r="G627">
        <v>382</v>
      </c>
      <c r="H627" s="19">
        <f>Table1[[#This Row],[Total students on campus in 6th sixweek period]]/Table1[[#This Row],[Total Students in 6th sixweek period]]</f>
        <v>0.82198952879581155</v>
      </c>
      <c r="I627" t="str">
        <f>IF(OR(Table1[[#This Row],[Percent on Campus sixth sixweek]]&gt;=Table1[[#This Row],[% on Campus]],Table1[[#This Row],[Percent on Campus sixth sixweek]]&gt;=0.8),"YES","NO")</f>
        <v>YES</v>
      </c>
    </row>
    <row r="628" spans="1:9" x14ac:dyDescent="0.3">
      <c r="A628" s="16">
        <v>115902</v>
      </c>
      <c r="B628" t="s">
        <v>1866</v>
      </c>
      <c r="C628">
        <v>0</v>
      </c>
      <c r="D628">
        <v>128</v>
      </c>
      <c r="E628" s="19">
        <f>TRUNC(Table1[[#This Row],[On Campus Enrollment]]/Table1[[#This Row],[Total Number of Students]],3)</f>
        <v>0</v>
      </c>
      <c r="F628">
        <v>116</v>
      </c>
      <c r="G628">
        <v>133</v>
      </c>
      <c r="H628" s="19">
        <f>Table1[[#This Row],[Total students on campus in 6th sixweek period]]/Table1[[#This Row],[Total Students in 6th sixweek period]]</f>
        <v>0.8721804511278195</v>
      </c>
      <c r="I628" t="str">
        <f>IF(OR(Table1[[#This Row],[Percent on Campus sixth sixweek]]&gt;=Table1[[#This Row],[% on Campus]],Table1[[#This Row],[Percent on Campus sixth sixweek]]&gt;=0.8),"YES","NO")</f>
        <v>YES</v>
      </c>
    </row>
    <row r="629" spans="1:9" x14ac:dyDescent="0.3">
      <c r="A629" s="16">
        <v>115903</v>
      </c>
      <c r="B629" t="s">
        <v>1867</v>
      </c>
      <c r="C629">
        <v>0</v>
      </c>
      <c r="D629">
        <v>46</v>
      </c>
      <c r="E629" s="19">
        <f>TRUNC(Table1[[#This Row],[On Campus Enrollment]]/Table1[[#This Row],[Total Number of Students]],3)</f>
        <v>0</v>
      </c>
      <c r="F629">
        <v>54</v>
      </c>
      <c r="G629">
        <v>63</v>
      </c>
      <c r="H629" s="19">
        <f>Table1[[#This Row],[Total students on campus in 6th sixweek period]]/Table1[[#This Row],[Total Students in 6th sixweek period]]</f>
        <v>0.8571428571428571</v>
      </c>
      <c r="I629" t="str">
        <f>IF(OR(Table1[[#This Row],[Percent on Campus sixth sixweek]]&gt;=Table1[[#This Row],[% on Campus]],Table1[[#This Row],[Percent on Campus sixth sixweek]]&gt;=0.8),"YES","NO")</f>
        <v>YES</v>
      </c>
    </row>
    <row r="630" spans="1:9" x14ac:dyDescent="0.3">
      <c r="A630" s="16">
        <v>116901</v>
      </c>
      <c r="B630" t="s">
        <v>1868</v>
      </c>
      <c r="C630">
        <v>1767</v>
      </c>
      <c r="D630">
        <v>1971</v>
      </c>
      <c r="E630" s="19">
        <f>TRUNC(Table1[[#This Row],[On Campus Enrollment]]/Table1[[#This Row],[Total Number of Students]],3)</f>
        <v>0.89600000000000002</v>
      </c>
      <c r="F630">
        <v>1952</v>
      </c>
      <c r="G630">
        <v>2017</v>
      </c>
      <c r="H630" s="19">
        <f>Table1[[#This Row],[Total students on campus in 6th sixweek period]]/Table1[[#This Row],[Total Students in 6th sixweek period]]</f>
        <v>0.96777392166584031</v>
      </c>
      <c r="I630" t="str">
        <f>IF(OR(Table1[[#This Row],[Percent on Campus sixth sixweek]]&gt;=Table1[[#This Row],[% on Campus]],Table1[[#This Row],[Percent on Campus sixth sixweek]]&gt;=0.8),"YES","NO")</f>
        <v>YES</v>
      </c>
    </row>
    <row r="631" spans="1:9" x14ac:dyDescent="0.3">
      <c r="A631" s="16">
        <v>116902</v>
      </c>
      <c r="B631" t="s">
        <v>1869</v>
      </c>
      <c r="C631">
        <v>468</v>
      </c>
      <c r="D631">
        <v>483</v>
      </c>
      <c r="E631" s="19">
        <f>TRUNC(Table1[[#This Row],[On Campus Enrollment]]/Table1[[#This Row],[Total Number of Students]],3)</f>
        <v>0.96799999999999997</v>
      </c>
      <c r="F631">
        <v>471</v>
      </c>
      <c r="G631">
        <v>479</v>
      </c>
      <c r="H631" s="19">
        <f>Table1[[#This Row],[Total students on campus in 6th sixweek period]]/Table1[[#This Row],[Total Students in 6th sixweek period]]</f>
        <v>0.98329853862212946</v>
      </c>
      <c r="I631" t="str">
        <f>IF(OR(Table1[[#This Row],[Percent on Campus sixth sixweek]]&gt;=Table1[[#This Row],[% on Campus]],Table1[[#This Row],[Percent on Campus sixth sixweek]]&gt;=0.8),"YES","NO")</f>
        <v>YES</v>
      </c>
    </row>
    <row r="632" spans="1:9" x14ac:dyDescent="0.3">
      <c r="A632" s="16">
        <v>116903</v>
      </c>
      <c r="B632" t="s">
        <v>1870</v>
      </c>
      <c r="C632">
        <v>1169</v>
      </c>
      <c r="D632">
        <v>1457</v>
      </c>
      <c r="E632" s="19">
        <f>TRUNC(Table1[[#This Row],[On Campus Enrollment]]/Table1[[#This Row],[Total Number of Students]],3)</f>
        <v>0.80200000000000005</v>
      </c>
      <c r="F632">
        <v>1266</v>
      </c>
      <c r="G632">
        <v>1396</v>
      </c>
      <c r="H632" s="19">
        <f>Table1[[#This Row],[Total students on campus in 6th sixweek period]]/Table1[[#This Row],[Total Students in 6th sixweek period]]</f>
        <v>0.90687679083094552</v>
      </c>
      <c r="I632" t="str">
        <f>IF(OR(Table1[[#This Row],[Percent on Campus sixth sixweek]]&gt;=Table1[[#This Row],[% on Campus]],Table1[[#This Row],[Percent on Campus sixth sixweek]]&gt;=0.8),"YES","NO")</f>
        <v>YES</v>
      </c>
    </row>
    <row r="633" spans="1:9" x14ac:dyDescent="0.3">
      <c r="A633" s="16">
        <v>116905</v>
      </c>
      <c r="B633" t="s">
        <v>1871</v>
      </c>
      <c r="C633">
        <v>2747</v>
      </c>
      <c r="D633">
        <v>5255</v>
      </c>
      <c r="E633" s="19">
        <f>TRUNC(Table1[[#This Row],[On Campus Enrollment]]/Table1[[#This Row],[Total Number of Students]],3)</f>
        <v>0.52200000000000002</v>
      </c>
      <c r="F633">
        <v>3683</v>
      </c>
      <c r="G633">
        <v>5128</v>
      </c>
      <c r="H633" s="19">
        <f>Table1[[#This Row],[Total students on campus in 6th sixweek period]]/Table1[[#This Row],[Total Students in 6th sixweek period]]</f>
        <v>0.71821372854914201</v>
      </c>
      <c r="I633" t="str">
        <f>IF(OR(Table1[[#This Row],[Percent on Campus sixth sixweek]]&gt;=Table1[[#This Row],[% on Campus]],Table1[[#This Row],[Percent on Campus sixth sixweek]]&gt;=0.8),"YES","NO")</f>
        <v>YES</v>
      </c>
    </row>
    <row r="634" spans="1:9" x14ac:dyDescent="0.3">
      <c r="A634" s="16">
        <v>116906</v>
      </c>
      <c r="B634" t="s">
        <v>1872</v>
      </c>
      <c r="C634">
        <v>938</v>
      </c>
      <c r="D634">
        <v>959</v>
      </c>
      <c r="E634" s="19">
        <f>TRUNC(Table1[[#This Row],[On Campus Enrollment]]/Table1[[#This Row],[Total Number of Students]],3)</f>
        <v>0.97799999999999998</v>
      </c>
      <c r="F634">
        <v>953</v>
      </c>
      <c r="G634">
        <v>963</v>
      </c>
      <c r="H634" s="19">
        <f>Table1[[#This Row],[Total students on campus in 6th sixweek period]]/Table1[[#This Row],[Total Students in 6th sixweek period]]</f>
        <v>0.98961578400830741</v>
      </c>
      <c r="I634" t="str">
        <f>IF(OR(Table1[[#This Row],[Percent on Campus sixth sixweek]]&gt;=Table1[[#This Row],[% on Campus]],Table1[[#This Row],[Percent on Campus sixth sixweek]]&gt;=0.8),"YES","NO")</f>
        <v>YES</v>
      </c>
    </row>
    <row r="635" spans="1:9" x14ac:dyDescent="0.3">
      <c r="A635" s="16">
        <v>116908</v>
      </c>
      <c r="B635" t="s">
        <v>1873</v>
      </c>
      <c r="C635">
        <v>2078</v>
      </c>
      <c r="D635">
        <v>2585</v>
      </c>
      <c r="E635" s="19">
        <f>TRUNC(Table1[[#This Row],[On Campus Enrollment]]/Table1[[#This Row],[Total Number of Students]],3)</f>
        <v>0.80300000000000005</v>
      </c>
      <c r="F635">
        <v>2351</v>
      </c>
      <c r="G635">
        <v>2549</v>
      </c>
      <c r="H635" s="19">
        <f>Table1[[#This Row],[Total students on campus in 6th sixweek period]]/Table1[[#This Row],[Total Students in 6th sixweek period]]</f>
        <v>0.92232247940368772</v>
      </c>
      <c r="I635" t="str">
        <f>IF(OR(Table1[[#This Row],[Percent on Campus sixth sixweek]]&gt;=Table1[[#This Row],[% on Campus]],Table1[[#This Row],[Percent on Campus sixth sixweek]]&gt;=0.8),"YES","NO")</f>
        <v>YES</v>
      </c>
    </row>
    <row r="636" spans="1:9" x14ac:dyDescent="0.3">
      <c r="A636" s="16">
        <v>116909</v>
      </c>
      <c r="B636" t="s">
        <v>1874</v>
      </c>
      <c r="C636">
        <v>598</v>
      </c>
      <c r="D636">
        <v>627</v>
      </c>
      <c r="E636" s="19">
        <f>TRUNC(Table1[[#This Row],[On Campus Enrollment]]/Table1[[#This Row],[Total Number of Students]],3)</f>
        <v>0.95299999999999996</v>
      </c>
      <c r="F636">
        <v>634</v>
      </c>
      <c r="G636">
        <v>641</v>
      </c>
      <c r="H636" s="19">
        <f>Table1[[#This Row],[Total students on campus in 6th sixweek period]]/Table1[[#This Row],[Total Students in 6th sixweek period]]</f>
        <v>0.98907956318252732</v>
      </c>
      <c r="I636" t="str">
        <f>IF(OR(Table1[[#This Row],[Percent on Campus sixth sixweek]]&gt;=Table1[[#This Row],[% on Campus]],Table1[[#This Row],[Percent on Campus sixth sixweek]]&gt;=0.8),"YES","NO")</f>
        <v>YES</v>
      </c>
    </row>
    <row r="637" spans="1:9" x14ac:dyDescent="0.3">
      <c r="A637" s="16">
        <v>116910</v>
      </c>
      <c r="B637" t="s">
        <v>1875</v>
      </c>
      <c r="C637">
        <v>0</v>
      </c>
      <c r="D637">
        <v>287</v>
      </c>
      <c r="E637" s="19">
        <f>TRUNC(Table1[[#This Row],[On Campus Enrollment]]/Table1[[#This Row],[Total Number of Students]],3)</f>
        <v>0</v>
      </c>
      <c r="F637">
        <v>268</v>
      </c>
      <c r="G637">
        <v>289</v>
      </c>
      <c r="H637" s="19">
        <f>Table1[[#This Row],[Total students on campus in 6th sixweek period]]/Table1[[#This Row],[Total Students in 6th sixweek period]]</f>
        <v>0.9273356401384083</v>
      </c>
      <c r="I637" t="str">
        <f>IF(OR(Table1[[#This Row],[Percent on Campus sixth sixweek]]&gt;=Table1[[#This Row],[% on Campus]],Table1[[#This Row],[Percent on Campus sixth sixweek]]&gt;=0.8),"YES","NO")</f>
        <v>YES</v>
      </c>
    </row>
    <row r="638" spans="1:9" x14ac:dyDescent="0.3">
      <c r="A638" s="16">
        <v>116915</v>
      </c>
      <c r="B638" t="s">
        <v>1876</v>
      </c>
      <c r="C638">
        <v>594</v>
      </c>
      <c r="D638">
        <v>715</v>
      </c>
      <c r="E638" s="19">
        <f>TRUNC(Table1[[#This Row],[On Campus Enrollment]]/Table1[[#This Row],[Total Number of Students]],3)</f>
        <v>0.83</v>
      </c>
      <c r="F638">
        <v>653</v>
      </c>
      <c r="G638">
        <v>705</v>
      </c>
      <c r="H638" s="19">
        <f>Table1[[#This Row],[Total students on campus in 6th sixweek period]]/Table1[[#This Row],[Total Students in 6th sixweek period]]</f>
        <v>0.92624113475177305</v>
      </c>
      <c r="I638" t="str">
        <f>IF(OR(Table1[[#This Row],[Percent on Campus sixth sixweek]]&gt;=Table1[[#This Row],[% on Campus]],Table1[[#This Row],[Percent on Campus sixth sixweek]]&gt;=0.8),"YES","NO")</f>
        <v>YES</v>
      </c>
    </row>
    <row r="639" spans="1:9" x14ac:dyDescent="0.3">
      <c r="A639" s="16">
        <v>116916</v>
      </c>
      <c r="B639" t="s">
        <v>1877</v>
      </c>
      <c r="C639">
        <v>426</v>
      </c>
      <c r="D639">
        <v>490</v>
      </c>
      <c r="E639" s="19">
        <f>TRUNC(Table1[[#This Row],[On Campus Enrollment]]/Table1[[#This Row],[Total Number of Students]],3)</f>
        <v>0.86899999999999999</v>
      </c>
      <c r="F639">
        <v>482</v>
      </c>
      <c r="G639">
        <v>490</v>
      </c>
      <c r="H639" s="19">
        <f>Table1[[#This Row],[Total students on campus in 6th sixweek period]]/Table1[[#This Row],[Total Students in 6th sixweek period]]</f>
        <v>0.98367346938775513</v>
      </c>
      <c r="I639" t="str">
        <f>IF(OR(Table1[[#This Row],[Percent on Campus sixth sixweek]]&gt;=Table1[[#This Row],[% on Campus]],Table1[[#This Row],[Percent on Campus sixth sixweek]]&gt;=0.8),"YES","NO")</f>
        <v>YES</v>
      </c>
    </row>
    <row r="640" spans="1:9" x14ac:dyDescent="0.3">
      <c r="A640" s="16">
        <v>117901</v>
      </c>
      <c r="B640" t="s">
        <v>1878</v>
      </c>
      <c r="C640">
        <v>2059</v>
      </c>
      <c r="D640">
        <v>2432</v>
      </c>
      <c r="E640" s="19">
        <f>TRUNC(Table1[[#This Row],[On Campus Enrollment]]/Table1[[#This Row],[Total Number of Students]],3)</f>
        <v>0.84599999999999997</v>
      </c>
      <c r="F640">
        <v>2237</v>
      </c>
      <c r="G640">
        <v>2296</v>
      </c>
      <c r="H640" s="19">
        <f>Table1[[#This Row],[Total students on campus in 6th sixweek period]]/Table1[[#This Row],[Total Students in 6th sixweek period]]</f>
        <v>0.9743031358885017</v>
      </c>
      <c r="I640" t="str">
        <f>IF(OR(Table1[[#This Row],[Percent on Campus sixth sixweek]]&gt;=Table1[[#This Row],[% on Campus]],Table1[[#This Row],[Percent on Campus sixth sixweek]]&gt;=0.8),"YES","NO")</f>
        <v>YES</v>
      </c>
    </row>
    <row r="641" spans="1:9" x14ac:dyDescent="0.3">
      <c r="A641" s="16">
        <v>117903</v>
      </c>
      <c r="B641" t="s">
        <v>1879</v>
      </c>
      <c r="C641">
        <v>640</v>
      </c>
      <c r="D641">
        <v>665</v>
      </c>
      <c r="E641" s="19">
        <f>TRUNC(Table1[[#This Row],[On Campus Enrollment]]/Table1[[#This Row],[Total Number of Students]],3)</f>
        <v>0.96199999999999997</v>
      </c>
      <c r="F641">
        <v>639</v>
      </c>
      <c r="G641">
        <v>645</v>
      </c>
      <c r="H641" s="19">
        <f>Table1[[#This Row],[Total students on campus in 6th sixweek period]]/Table1[[#This Row],[Total Students in 6th sixweek period]]</f>
        <v>0.99069767441860468</v>
      </c>
      <c r="I641" t="str">
        <f>IF(OR(Table1[[#This Row],[Percent on Campus sixth sixweek]]&gt;=Table1[[#This Row],[% on Campus]],Table1[[#This Row],[Percent on Campus sixth sixweek]]&gt;=0.8),"YES","NO")</f>
        <v>YES</v>
      </c>
    </row>
    <row r="642" spans="1:9" x14ac:dyDescent="0.3">
      <c r="A642" s="16">
        <v>117904</v>
      </c>
      <c r="B642" t="s">
        <v>1880</v>
      </c>
      <c r="C642">
        <v>617</v>
      </c>
      <c r="D642">
        <v>660</v>
      </c>
      <c r="E642" s="19">
        <f>TRUNC(Table1[[#This Row],[On Campus Enrollment]]/Table1[[#This Row],[Total Number of Students]],3)</f>
        <v>0.93400000000000005</v>
      </c>
      <c r="F642">
        <v>642</v>
      </c>
      <c r="G642">
        <v>655</v>
      </c>
      <c r="H642" s="19">
        <f>Table1[[#This Row],[Total students on campus in 6th sixweek period]]/Table1[[#This Row],[Total Students in 6th sixweek period]]</f>
        <v>0.98015267175572518</v>
      </c>
      <c r="I642" t="str">
        <f>IF(OR(Table1[[#This Row],[Percent on Campus sixth sixweek]]&gt;=Table1[[#This Row],[% on Campus]],Table1[[#This Row],[Percent on Campus sixth sixweek]]&gt;=0.8),"YES","NO")</f>
        <v>YES</v>
      </c>
    </row>
    <row r="643" spans="1:9" x14ac:dyDescent="0.3">
      <c r="A643" s="16">
        <v>117907</v>
      </c>
      <c r="B643" t="s">
        <v>1881</v>
      </c>
      <c r="C643">
        <v>104</v>
      </c>
      <c r="D643">
        <v>105</v>
      </c>
      <c r="E643" s="19">
        <f>TRUNC(Table1[[#This Row],[On Campus Enrollment]]/Table1[[#This Row],[Total Number of Students]],3)</f>
        <v>0.99</v>
      </c>
      <c r="F643">
        <v>100</v>
      </c>
      <c r="G643">
        <v>100</v>
      </c>
      <c r="H643" s="19">
        <f>Table1[[#This Row],[Total students on campus in 6th sixweek period]]/Table1[[#This Row],[Total Students in 6th sixweek period]]</f>
        <v>1</v>
      </c>
      <c r="I643" t="str">
        <f>IF(OR(Table1[[#This Row],[Percent on Campus sixth sixweek]]&gt;=Table1[[#This Row],[% on Campus]],Table1[[#This Row],[Percent on Campus sixth sixweek]]&gt;=0.8),"YES","NO")</f>
        <v>YES</v>
      </c>
    </row>
    <row r="644" spans="1:9" x14ac:dyDescent="0.3">
      <c r="A644" s="16">
        <v>118902</v>
      </c>
      <c r="B644" t="s">
        <v>1882</v>
      </c>
      <c r="C644">
        <v>301</v>
      </c>
      <c r="D644">
        <v>306</v>
      </c>
      <c r="E644" s="19">
        <f>TRUNC(Table1[[#This Row],[On Campus Enrollment]]/Table1[[#This Row],[Total Number of Students]],3)</f>
        <v>0.98299999999999998</v>
      </c>
      <c r="F644">
        <v>308</v>
      </c>
      <c r="G644">
        <v>308</v>
      </c>
      <c r="H644" s="19">
        <f>Table1[[#This Row],[Total students on campus in 6th sixweek period]]/Table1[[#This Row],[Total Students in 6th sixweek period]]</f>
        <v>1</v>
      </c>
      <c r="I644" t="str">
        <f>IF(OR(Table1[[#This Row],[Percent on Campus sixth sixweek]]&gt;=Table1[[#This Row],[% on Campus]],Table1[[#This Row],[Percent on Campus sixth sixweek]]&gt;=0.8),"YES","NO")</f>
        <v>YES</v>
      </c>
    </row>
    <row r="645" spans="1:9" x14ac:dyDescent="0.3">
      <c r="A645" s="16">
        <v>119901</v>
      </c>
      <c r="B645" t="s">
        <v>1883</v>
      </c>
      <c r="C645">
        <v>250</v>
      </c>
      <c r="D645">
        <v>256</v>
      </c>
      <c r="E645" s="19">
        <f>TRUNC(Table1[[#This Row],[On Campus Enrollment]]/Table1[[#This Row],[Total Number of Students]],3)</f>
        <v>0.97599999999999998</v>
      </c>
      <c r="F645">
        <v>254</v>
      </c>
      <c r="G645">
        <v>254</v>
      </c>
      <c r="H645" s="19">
        <f>Table1[[#This Row],[Total students on campus in 6th sixweek period]]/Table1[[#This Row],[Total Students in 6th sixweek period]]</f>
        <v>1</v>
      </c>
      <c r="I645" t="str">
        <f>IF(OR(Table1[[#This Row],[Percent on Campus sixth sixweek]]&gt;=Table1[[#This Row],[% on Campus]],Table1[[#This Row],[Percent on Campus sixth sixweek]]&gt;=0.8),"YES","NO")</f>
        <v>YES</v>
      </c>
    </row>
    <row r="646" spans="1:9" x14ac:dyDescent="0.3">
      <c r="A646" s="16">
        <v>119902</v>
      </c>
      <c r="B646" t="s">
        <v>1884</v>
      </c>
      <c r="C646">
        <v>1016</v>
      </c>
      <c r="D646">
        <v>1055</v>
      </c>
      <c r="E646" s="19">
        <f>TRUNC(Table1[[#This Row],[On Campus Enrollment]]/Table1[[#This Row],[Total Number of Students]],3)</f>
        <v>0.96299999999999997</v>
      </c>
      <c r="F646">
        <v>1043</v>
      </c>
      <c r="G646">
        <v>1060</v>
      </c>
      <c r="H646" s="19">
        <f>Table1[[#This Row],[Total students on campus in 6th sixweek period]]/Table1[[#This Row],[Total Students in 6th sixweek period]]</f>
        <v>0.98396226415094334</v>
      </c>
      <c r="I646" t="str">
        <f>IF(OR(Table1[[#This Row],[Percent on Campus sixth sixweek]]&gt;=Table1[[#This Row],[% on Campus]],Table1[[#This Row],[Percent on Campus sixth sixweek]]&gt;=0.8),"YES","NO")</f>
        <v>YES</v>
      </c>
    </row>
    <row r="647" spans="1:9" x14ac:dyDescent="0.3">
      <c r="A647" s="16">
        <v>119903</v>
      </c>
      <c r="B647" t="s">
        <v>1885</v>
      </c>
      <c r="C647">
        <v>311</v>
      </c>
      <c r="D647">
        <v>315</v>
      </c>
      <c r="E647" s="19">
        <f>TRUNC(Table1[[#This Row],[On Campus Enrollment]]/Table1[[#This Row],[Total Number of Students]],3)</f>
        <v>0.98699999999999999</v>
      </c>
      <c r="F647">
        <v>319</v>
      </c>
      <c r="G647">
        <v>321</v>
      </c>
      <c r="H647" s="19">
        <f>Table1[[#This Row],[Total students on campus in 6th sixweek period]]/Table1[[#This Row],[Total Students in 6th sixweek period]]</f>
        <v>0.99376947040498442</v>
      </c>
      <c r="I647" t="str">
        <f>IF(OR(Table1[[#This Row],[Percent on Campus sixth sixweek]]&gt;=Table1[[#This Row],[% on Campus]],Table1[[#This Row],[Percent on Campus sixth sixweek]]&gt;=0.8),"YES","NO")</f>
        <v>YES</v>
      </c>
    </row>
    <row r="648" spans="1:9" x14ac:dyDescent="0.3">
      <c r="A648" s="16">
        <v>120901</v>
      </c>
      <c r="B648" t="s">
        <v>1886</v>
      </c>
      <c r="C648">
        <v>1443</v>
      </c>
      <c r="D648">
        <v>1446</v>
      </c>
      <c r="E648" s="19">
        <f>TRUNC(Table1[[#This Row],[On Campus Enrollment]]/Table1[[#This Row],[Total Number of Students]],3)</f>
        <v>0.997</v>
      </c>
      <c r="F648">
        <v>1453</v>
      </c>
      <c r="G648">
        <v>1473</v>
      </c>
      <c r="H648" s="19">
        <f>Table1[[#This Row],[Total students on campus in 6th sixweek period]]/Table1[[#This Row],[Total Students in 6th sixweek period]]</f>
        <v>0.98642226748133066</v>
      </c>
      <c r="I648" t="str">
        <f>IF(OR(Table1[[#This Row],[Percent on Campus sixth sixweek]]&gt;=Table1[[#This Row],[% on Campus]],Table1[[#This Row],[Percent on Campus sixth sixweek]]&gt;=0.8),"YES","NO")</f>
        <v>YES</v>
      </c>
    </row>
    <row r="649" spans="1:9" x14ac:dyDescent="0.3">
      <c r="A649" s="16">
        <v>120902</v>
      </c>
      <c r="B649" t="s">
        <v>1887</v>
      </c>
      <c r="C649">
        <v>710</v>
      </c>
      <c r="D649">
        <v>710</v>
      </c>
      <c r="E649" s="19">
        <f>TRUNC(Table1[[#This Row],[On Campus Enrollment]]/Table1[[#This Row],[Total Number of Students]],3)</f>
        <v>1</v>
      </c>
      <c r="F649">
        <v>715</v>
      </c>
      <c r="G649">
        <v>719</v>
      </c>
      <c r="H649" s="19">
        <f>Table1[[#This Row],[Total students on campus in 6th sixweek period]]/Table1[[#This Row],[Total Students in 6th sixweek period]]</f>
        <v>0.99443671766342145</v>
      </c>
      <c r="I649" t="str">
        <f>IF(OR(Table1[[#This Row],[Percent on Campus sixth sixweek]]&gt;=Table1[[#This Row],[% on Campus]],Table1[[#This Row],[Percent on Campus sixth sixweek]]&gt;=0.8),"YES","NO")</f>
        <v>YES</v>
      </c>
    </row>
    <row r="650" spans="1:9" x14ac:dyDescent="0.3">
      <c r="A650" s="16">
        <v>120905</v>
      </c>
      <c r="B650" t="s">
        <v>1888</v>
      </c>
      <c r="C650">
        <v>1180</v>
      </c>
      <c r="D650">
        <v>1180</v>
      </c>
      <c r="E650" s="19">
        <f>TRUNC(Table1[[#This Row],[On Campus Enrollment]]/Table1[[#This Row],[Total Number of Students]],3)</f>
        <v>1</v>
      </c>
      <c r="F650">
        <v>1176</v>
      </c>
      <c r="G650">
        <v>1182</v>
      </c>
      <c r="H650" s="19">
        <f>Table1[[#This Row],[Total students on campus in 6th sixweek period]]/Table1[[#This Row],[Total Students in 6th sixweek period]]</f>
        <v>0.99492385786802029</v>
      </c>
      <c r="I650" t="str">
        <f>IF(OR(Table1[[#This Row],[Percent on Campus sixth sixweek]]&gt;=Table1[[#This Row],[% on Campus]],Table1[[#This Row],[Percent on Campus sixth sixweek]]&gt;=0.8),"YES","NO")</f>
        <v>YES</v>
      </c>
    </row>
    <row r="651" spans="1:9" x14ac:dyDescent="0.3">
      <c r="A651" s="16">
        <v>121902</v>
      </c>
      <c r="B651" t="s">
        <v>1889</v>
      </c>
      <c r="C651">
        <v>346</v>
      </c>
      <c r="D651">
        <v>361</v>
      </c>
      <c r="E651" s="19">
        <f>TRUNC(Table1[[#This Row],[On Campus Enrollment]]/Table1[[#This Row],[Total Number of Students]],3)</f>
        <v>0.95799999999999996</v>
      </c>
      <c r="F651">
        <v>354</v>
      </c>
      <c r="G651">
        <v>359</v>
      </c>
      <c r="H651" s="19">
        <f>Table1[[#This Row],[Total students on campus in 6th sixweek period]]/Table1[[#This Row],[Total Students in 6th sixweek period]]</f>
        <v>0.98607242339832868</v>
      </c>
      <c r="I651" t="str">
        <f>IF(OR(Table1[[#This Row],[Percent on Campus sixth sixweek]]&gt;=Table1[[#This Row],[% on Campus]],Table1[[#This Row],[Percent on Campus sixth sixweek]]&gt;=0.8),"YES","NO")</f>
        <v>YES</v>
      </c>
    </row>
    <row r="652" spans="1:9" x14ac:dyDescent="0.3">
      <c r="A652" s="16">
        <v>121903</v>
      </c>
      <c r="B652" t="s">
        <v>1890</v>
      </c>
      <c r="C652">
        <v>1336</v>
      </c>
      <c r="D652">
        <v>1455</v>
      </c>
      <c r="E652" s="19">
        <f>TRUNC(Table1[[#This Row],[On Campus Enrollment]]/Table1[[#This Row],[Total Number of Students]],3)</f>
        <v>0.91800000000000004</v>
      </c>
      <c r="F652">
        <v>1437</v>
      </c>
      <c r="G652">
        <v>1449</v>
      </c>
      <c r="H652" s="19">
        <f>Table1[[#This Row],[Total students on campus in 6th sixweek period]]/Table1[[#This Row],[Total Students in 6th sixweek period]]</f>
        <v>0.99171842650103514</v>
      </c>
      <c r="I652" t="str">
        <f>IF(OR(Table1[[#This Row],[Percent on Campus sixth sixweek]]&gt;=Table1[[#This Row],[% on Campus]],Table1[[#This Row],[Percent on Campus sixth sixweek]]&gt;=0.8),"YES","NO")</f>
        <v>YES</v>
      </c>
    </row>
    <row r="653" spans="1:9" x14ac:dyDescent="0.3">
      <c r="A653" s="16">
        <v>121904</v>
      </c>
      <c r="B653" t="s">
        <v>1891</v>
      </c>
      <c r="C653">
        <v>1880</v>
      </c>
      <c r="D653">
        <v>2232</v>
      </c>
      <c r="E653" s="19">
        <f>TRUNC(Table1[[#This Row],[On Campus Enrollment]]/Table1[[#This Row],[Total Number of Students]],3)</f>
        <v>0.84199999999999997</v>
      </c>
      <c r="F653">
        <v>1917</v>
      </c>
      <c r="G653">
        <v>2088</v>
      </c>
      <c r="H653" s="19">
        <f>Table1[[#This Row],[Total students on campus in 6th sixweek period]]/Table1[[#This Row],[Total Students in 6th sixweek period]]</f>
        <v>0.9181034482758621</v>
      </c>
      <c r="I653" t="str">
        <f>IF(OR(Table1[[#This Row],[Percent on Campus sixth sixweek]]&gt;=Table1[[#This Row],[% on Campus]],Table1[[#This Row],[Percent on Campus sixth sixweek]]&gt;=0.8),"YES","NO")</f>
        <v>YES</v>
      </c>
    </row>
    <row r="654" spans="1:9" x14ac:dyDescent="0.3">
      <c r="A654" s="16">
        <v>121905</v>
      </c>
      <c r="B654" t="s">
        <v>1892</v>
      </c>
      <c r="C654">
        <v>1378</v>
      </c>
      <c r="D654">
        <v>1392</v>
      </c>
      <c r="E654" s="19">
        <f>TRUNC(Table1[[#This Row],[On Campus Enrollment]]/Table1[[#This Row],[Total Number of Students]],3)</f>
        <v>0.98899999999999999</v>
      </c>
      <c r="F654">
        <v>1392</v>
      </c>
      <c r="G654">
        <v>1404</v>
      </c>
      <c r="H654" s="19">
        <f>Table1[[#This Row],[Total students on campus in 6th sixweek period]]/Table1[[#This Row],[Total Students in 6th sixweek period]]</f>
        <v>0.99145299145299148</v>
      </c>
      <c r="I654" t="str">
        <f>IF(OR(Table1[[#This Row],[Percent on Campus sixth sixweek]]&gt;=Table1[[#This Row],[% on Campus]],Table1[[#This Row],[Percent on Campus sixth sixweek]]&gt;=0.8),"YES","NO")</f>
        <v>YES</v>
      </c>
    </row>
    <row r="655" spans="1:9" x14ac:dyDescent="0.3">
      <c r="A655" s="16">
        <v>121906</v>
      </c>
      <c r="B655" t="s">
        <v>1893</v>
      </c>
      <c r="C655">
        <v>374</v>
      </c>
      <c r="D655">
        <v>375</v>
      </c>
      <c r="E655" s="19">
        <f>TRUNC(Table1[[#This Row],[On Campus Enrollment]]/Table1[[#This Row],[Total Number of Students]],3)</f>
        <v>0.997</v>
      </c>
      <c r="F655">
        <v>380</v>
      </c>
      <c r="G655">
        <v>383</v>
      </c>
      <c r="H655" s="19">
        <f>Table1[[#This Row],[Total students on campus in 6th sixweek period]]/Table1[[#This Row],[Total Students in 6th sixweek period]]</f>
        <v>0.9921671018276762</v>
      </c>
      <c r="I655" t="str">
        <f>IF(OR(Table1[[#This Row],[Percent on Campus sixth sixweek]]&gt;=Table1[[#This Row],[% on Campus]],Table1[[#This Row],[Percent on Campus sixth sixweek]]&gt;=0.8),"YES","NO")</f>
        <v>YES</v>
      </c>
    </row>
    <row r="656" spans="1:9" x14ac:dyDescent="0.3">
      <c r="A656" s="16">
        <v>122901</v>
      </c>
      <c r="B656" t="s">
        <v>1894</v>
      </c>
      <c r="C656">
        <v>188</v>
      </c>
      <c r="D656">
        <v>188</v>
      </c>
      <c r="E656" s="19">
        <f>TRUNC(Table1[[#This Row],[On Campus Enrollment]]/Table1[[#This Row],[Total Number of Students]],3)</f>
        <v>1</v>
      </c>
      <c r="F656">
        <v>179</v>
      </c>
      <c r="G656">
        <v>182</v>
      </c>
      <c r="H656" s="19">
        <f>Table1[[#This Row],[Total students on campus in 6th sixweek period]]/Table1[[#This Row],[Total Students in 6th sixweek period]]</f>
        <v>0.98351648351648346</v>
      </c>
      <c r="I656" t="str">
        <f>IF(OR(Table1[[#This Row],[Percent on Campus sixth sixweek]]&gt;=Table1[[#This Row],[% on Campus]],Table1[[#This Row],[Percent on Campus sixth sixweek]]&gt;=0.8),"YES","NO")</f>
        <v>YES</v>
      </c>
    </row>
    <row r="657" spans="1:9" x14ac:dyDescent="0.3">
      <c r="A657" s="16">
        <v>122902</v>
      </c>
      <c r="B657" t="s">
        <v>1895</v>
      </c>
      <c r="C657">
        <v>32</v>
      </c>
      <c r="D657">
        <v>32</v>
      </c>
      <c r="E657" s="19">
        <f>TRUNC(Table1[[#This Row],[On Campus Enrollment]]/Table1[[#This Row],[Total Number of Students]],3)</f>
        <v>1</v>
      </c>
      <c r="F657">
        <v>35</v>
      </c>
      <c r="G657">
        <v>37</v>
      </c>
      <c r="H657" s="19">
        <f>Table1[[#This Row],[Total students on campus in 6th sixweek period]]/Table1[[#This Row],[Total Students in 6th sixweek period]]</f>
        <v>0.94594594594594594</v>
      </c>
      <c r="I657" t="str">
        <f>IF(OR(Table1[[#This Row],[Percent on Campus sixth sixweek]]&gt;=Table1[[#This Row],[% on Campus]],Table1[[#This Row],[Percent on Campus sixth sixweek]]&gt;=0.8),"YES","NO")</f>
        <v>YES</v>
      </c>
    </row>
    <row r="658" spans="1:9" x14ac:dyDescent="0.3">
      <c r="A658" s="16">
        <v>123803</v>
      </c>
      <c r="B658" t="s">
        <v>2479</v>
      </c>
      <c r="C658">
        <v>241</v>
      </c>
      <c r="D658">
        <v>455</v>
      </c>
      <c r="E658" s="19">
        <f>TRUNC(Table1[[#This Row],[On Campus Enrollment]]/Table1[[#This Row],[Total Number of Students]],3)</f>
        <v>0.52900000000000003</v>
      </c>
      <c r="F658">
        <v>294</v>
      </c>
      <c r="G658">
        <v>443</v>
      </c>
      <c r="H658" s="19">
        <f>Table1[[#This Row],[Total students on campus in 6th sixweek period]]/Table1[[#This Row],[Total Students in 6th sixweek period]]</f>
        <v>0.66365688487584651</v>
      </c>
      <c r="I658" t="str">
        <f>IF(OR(Table1[[#This Row],[Percent on Campus sixth sixweek]]&gt;=Table1[[#This Row],[% on Campus]],Table1[[#This Row],[Percent on Campus sixth sixweek]]&gt;=0.8),"YES","NO")</f>
        <v>YES</v>
      </c>
    </row>
    <row r="659" spans="1:9" x14ac:dyDescent="0.3">
      <c r="A659" s="16">
        <v>123805</v>
      </c>
      <c r="B659" t="s">
        <v>1897</v>
      </c>
      <c r="C659">
        <v>484</v>
      </c>
      <c r="D659">
        <v>484</v>
      </c>
      <c r="E659" s="19">
        <f>TRUNC(Table1[[#This Row],[On Campus Enrollment]]/Table1[[#This Row],[Total Number of Students]],3)</f>
        <v>1</v>
      </c>
      <c r="F659">
        <v>488</v>
      </c>
      <c r="G659">
        <v>491</v>
      </c>
      <c r="H659" s="19">
        <f>Table1[[#This Row],[Total students on campus in 6th sixweek period]]/Table1[[#This Row],[Total Students in 6th sixweek period]]</f>
        <v>0.99389002036659879</v>
      </c>
      <c r="I659" t="str">
        <f>IF(OR(Table1[[#This Row],[Percent on Campus sixth sixweek]]&gt;=Table1[[#This Row],[% on Campus]],Table1[[#This Row],[Percent on Campus sixth sixweek]]&gt;=0.8),"YES","NO")</f>
        <v>YES</v>
      </c>
    </row>
    <row r="660" spans="1:9" x14ac:dyDescent="0.3">
      <c r="A660" s="16">
        <v>123807</v>
      </c>
      <c r="B660" t="s">
        <v>1898</v>
      </c>
      <c r="C660">
        <v>1147</v>
      </c>
      <c r="D660">
        <v>2378</v>
      </c>
      <c r="E660" s="19">
        <f>TRUNC(Table1[[#This Row],[On Campus Enrollment]]/Table1[[#This Row],[Total Number of Students]],3)</f>
        <v>0.48199999999999998</v>
      </c>
      <c r="F660">
        <v>1989</v>
      </c>
      <c r="G660">
        <v>2258</v>
      </c>
      <c r="H660" s="19">
        <f>Table1[[#This Row],[Total students on campus in 6th sixweek period]]/Table1[[#This Row],[Total Students in 6th sixweek period]]</f>
        <v>0.88086802480070858</v>
      </c>
      <c r="I660" t="str">
        <f>IF(OR(Table1[[#This Row],[Percent on Campus sixth sixweek]]&gt;=Table1[[#This Row],[% on Campus]],Table1[[#This Row],[Percent on Campus sixth sixweek]]&gt;=0.8),"YES","NO")</f>
        <v>YES</v>
      </c>
    </row>
    <row r="661" spans="1:9" x14ac:dyDescent="0.3">
      <c r="A661" s="16">
        <v>123905</v>
      </c>
      <c r="B661" t="s">
        <v>1899</v>
      </c>
      <c r="C661">
        <v>3988</v>
      </c>
      <c r="D661">
        <v>4995</v>
      </c>
      <c r="E661" s="19">
        <f>TRUNC(Table1[[#This Row],[On Campus Enrollment]]/Table1[[#This Row],[Total Number of Students]],3)</f>
        <v>0.79800000000000004</v>
      </c>
      <c r="F661">
        <v>4324</v>
      </c>
      <c r="G661">
        <v>4388</v>
      </c>
      <c r="H661" s="19">
        <f>Table1[[#This Row],[Total students on campus in 6th sixweek period]]/Table1[[#This Row],[Total Students in 6th sixweek period]]</f>
        <v>0.98541476754785784</v>
      </c>
      <c r="I661" t="str">
        <f>IF(OR(Table1[[#This Row],[Percent on Campus sixth sixweek]]&gt;=Table1[[#This Row],[% on Campus]],Table1[[#This Row],[Percent on Campus sixth sixweek]]&gt;=0.8),"YES","NO")</f>
        <v>YES</v>
      </c>
    </row>
    <row r="662" spans="1:9" x14ac:dyDescent="0.3">
      <c r="A662" s="16">
        <v>123907</v>
      </c>
      <c r="B662" t="s">
        <v>1900</v>
      </c>
      <c r="C662">
        <v>3968</v>
      </c>
      <c r="D662">
        <v>7830</v>
      </c>
      <c r="E662" s="19">
        <f>TRUNC(Table1[[#This Row],[On Campus Enrollment]]/Table1[[#This Row],[Total Number of Students]],3)</f>
        <v>0.50600000000000001</v>
      </c>
      <c r="F662">
        <v>4369</v>
      </c>
      <c r="G662">
        <v>4861</v>
      </c>
      <c r="H662" s="19">
        <f>Table1[[#This Row],[Total students on campus in 6th sixweek period]]/Table1[[#This Row],[Total Students in 6th sixweek period]]</f>
        <v>0.89878625797161082</v>
      </c>
      <c r="I662" t="str">
        <f>IF(OR(Table1[[#This Row],[Percent on Campus sixth sixweek]]&gt;=Table1[[#This Row],[% on Campus]],Table1[[#This Row],[Percent on Campus sixth sixweek]]&gt;=0.8),"YES","NO")</f>
        <v>YES</v>
      </c>
    </row>
    <row r="663" spans="1:9" x14ac:dyDescent="0.3">
      <c r="A663" s="16">
        <v>123908</v>
      </c>
      <c r="B663" t="s">
        <v>1901</v>
      </c>
      <c r="C663">
        <v>4968</v>
      </c>
      <c r="D663">
        <v>4968</v>
      </c>
      <c r="E663" s="19">
        <f>TRUNC(Table1[[#This Row],[On Campus Enrollment]]/Table1[[#This Row],[Total Number of Students]],3)</f>
        <v>1</v>
      </c>
      <c r="F663">
        <v>5004</v>
      </c>
      <c r="G663">
        <v>5061</v>
      </c>
      <c r="H663" s="19">
        <f>Table1[[#This Row],[Total students on campus in 6th sixweek period]]/Table1[[#This Row],[Total Students in 6th sixweek period]]</f>
        <v>0.98873740367516305</v>
      </c>
      <c r="I663" t="str">
        <f>IF(OR(Table1[[#This Row],[Percent on Campus sixth sixweek]]&gt;=Table1[[#This Row],[% on Campus]],Table1[[#This Row],[Percent on Campus sixth sixweek]]&gt;=0.8),"YES","NO")</f>
        <v>YES</v>
      </c>
    </row>
    <row r="664" spans="1:9" x14ac:dyDescent="0.3">
      <c r="A664" s="16">
        <v>123910</v>
      </c>
      <c r="B664" t="s">
        <v>1902</v>
      </c>
      <c r="C664">
        <v>8317</v>
      </c>
      <c r="D664">
        <v>17085</v>
      </c>
      <c r="E664" s="19">
        <f>TRUNC(Table1[[#This Row],[On Campus Enrollment]]/Table1[[#This Row],[Total Number of Students]],3)</f>
        <v>0.48599999999999999</v>
      </c>
      <c r="F664">
        <v>10375</v>
      </c>
      <c r="G664">
        <v>15211</v>
      </c>
      <c r="H664" s="19">
        <f>Table1[[#This Row],[Total students on campus in 6th sixweek period]]/Table1[[#This Row],[Total Students in 6th sixweek period]]</f>
        <v>0.6820721846032477</v>
      </c>
      <c r="I664" t="str">
        <f>IF(OR(Table1[[#This Row],[Percent on Campus sixth sixweek]]&gt;=Table1[[#This Row],[% on Campus]],Table1[[#This Row],[Percent on Campus sixth sixweek]]&gt;=0.8),"YES","NO")</f>
        <v>YES</v>
      </c>
    </row>
    <row r="665" spans="1:9" x14ac:dyDescent="0.3">
      <c r="A665" s="16">
        <v>123913</v>
      </c>
      <c r="B665" t="s">
        <v>1903</v>
      </c>
      <c r="C665">
        <v>308</v>
      </c>
      <c r="D665">
        <v>380</v>
      </c>
      <c r="E665" s="19">
        <f>TRUNC(Table1[[#This Row],[On Campus Enrollment]]/Table1[[#This Row],[Total Number of Students]],3)</f>
        <v>0.81</v>
      </c>
      <c r="F665">
        <v>366</v>
      </c>
      <c r="G665">
        <v>368</v>
      </c>
      <c r="H665" s="19">
        <f>Table1[[#This Row],[Total students on campus in 6th sixweek period]]/Table1[[#This Row],[Total Students in 6th sixweek period]]</f>
        <v>0.99456521739130432</v>
      </c>
      <c r="I665" t="str">
        <f>IF(OR(Table1[[#This Row],[Percent on Campus sixth sixweek]]&gt;=Table1[[#This Row],[% on Campus]],Table1[[#This Row],[Percent on Campus sixth sixweek]]&gt;=0.8),"YES","NO")</f>
        <v>YES</v>
      </c>
    </row>
    <row r="666" spans="1:9" x14ac:dyDescent="0.3">
      <c r="A666" s="16">
        <v>123914</v>
      </c>
      <c r="B666" t="s">
        <v>1904</v>
      </c>
      <c r="C666">
        <v>1530</v>
      </c>
      <c r="D666">
        <v>1892</v>
      </c>
      <c r="E666" s="19">
        <f>TRUNC(Table1[[#This Row],[On Campus Enrollment]]/Table1[[#This Row],[Total Number of Students]],3)</f>
        <v>0.80800000000000005</v>
      </c>
      <c r="F666">
        <v>1727</v>
      </c>
      <c r="G666">
        <v>1882</v>
      </c>
      <c r="H666" s="19">
        <f>Table1[[#This Row],[Total students on campus in 6th sixweek period]]/Table1[[#This Row],[Total Students in 6th sixweek period]]</f>
        <v>0.91764080765143463</v>
      </c>
      <c r="I666" t="str">
        <f>IF(OR(Table1[[#This Row],[Percent on Campus sixth sixweek]]&gt;=Table1[[#This Row],[% on Campus]],Table1[[#This Row],[Percent on Campus sixth sixweek]]&gt;=0.8),"YES","NO")</f>
        <v>YES</v>
      </c>
    </row>
    <row r="667" spans="1:9" x14ac:dyDescent="0.3">
      <c r="A667" s="16">
        <v>124901</v>
      </c>
      <c r="B667" t="s">
        <v>1905</v>
      </c>
      <c r="C667">
        <v>485</v>
      </c>
      <c r="D667">
        <v>1130</v>
      </c>
      <c r="E667" s="19">
        <f>TRUNC(Table1[[#This Row],[On Campus Enrollment]]/Table1[[#This Row],[Total Number of Students]],3)</f>
        <v>0.42899999999999999</v>
      </c>
      <c r="F667">
        <v>952</v>
      </c>
      <c r="G667">
        <v>1083</v>
      </c>
      <c r="H667" s="19">
        <f>Table1[[#This Row],[Total students on campus in 6th sixweek period]]/Table1[[#This Row],[Total Students in 6th sixweek period]]</f>
        <v>0.87903970452446911</v>
      </c>
      <c r="I667" t="str">
        <f>IF(OR(Table1[[#This Row],[Percent on Campus sixth sixweek]]&gt;=Table1[[#This Row],[% on Campus]],Table1[[#This Row],[Percent on Campus sixth sixweek]]&gt;=0.8),"YES","NO")</f>
        <v>YES</v>
      </c>
    </row>
    <row r="668" spans="1:9" x14ac:dyDescent="0.3">
      <c r="A668" s="16">
        <v>125901</v>
      </c>
      <c r="B668" t="s">
        <v>1906</v>
      </c>
      <c r="C668">
        <v>0</v>
      </c>
      <c r="D668">
        <v>4668</v>
      </c>
      <c r="E668" s="19">
        <f>TRUNC(Table1[[#This Row],[On Campus Enrollment]]/Table1[[#This Row],[Total Number of Students]],3)</f>
        <v>0</v>
      </c>
      <c r="F668">
        <v>3061</v>
      </c>
      <c r="G668">
        <v>4435</v>
      </c>
      <c r="H668" s="19">
        <f>Table1[[#This Row],[Total students on campus in 6th sixweek period]]/Table1[[#This Row],[Total Students in 6th sixweek period]]</f>
        <v>0.6901916572717024</v>
      </c>
      <c r="I668" t="str">
        <f>IF(OR(Table1[[#This Row],[Percent on Campus sixth sixweek]]&gt;=Table1[[#This Row],[% on Campus]],Table1[[#This Row],[Percent on Campus sixth sixweek]]&gt;=0.8),"YES","NO")</f>
        <v>YES</v>
      </c>
    </row>
    <row r="669" spans="1:9" x14ac:dyDescent="0.3">
      <c r="A669" s="16">
        <v>125902</v>
      </c>
      <c r="B669" t="s">
        <v>1907</v>
      </c>
      <c r="C669">
        <v>187</v>
      </c>
      <c r="D669">
        <v>521</v>
      </c>
      <c r="E669" s="19">
        <f>TRUNC(Table1[[#This Row],[On Campus Enrollment]]/Table1[[#This Row],[Total Number of Students]],3)</f>
        <v>0.35799999999999998</v>
      </c>
      <c r="F669">
        <v>257</v>
      </c>
      <c r="G669">
        <v>439</v>
      </c>
      <c r="H669" s="19">
        <f>Table1[[#This Row],[Total students on campus in 6th sixweek period]]/Table1[[#This Row],[Total Students in 6th sixweek period]]</f>
        <v>0.58542141230068334</v>
      </c>
      <c r="I669" t="str">
        <f>IF(OR(Table1[[#This Row],[Percent on Campus sixth sixweek]]&gt;=Table1[[#This Row],[% on Campus]],Table1[[#This Row],[Percent on Campus sixth sixweek]]&gt;=0.8),"YES","NO")</f>
        <v>YES</v>
      </c>
    </row>
    <row r="670" spans="1:9" x14ac:dyDescent="0.3">
      <c r="A670" s="16">
        <v>125903</v>
      </c>
      <c r="B670" t="s">
        <v>1908</v>
      </c>
      <c r="C670">
        <v>1687</v>
      </c>
      <c r="D670">
        <v>1697</v>
      </c>
      <c r="E670" s="19">
        <f>TRUNC(Table1[[#This Row],[On Campus Enrollment]]/Table1[[#This Row],[Total Number of Students]],3)</f>
        <v>0.99399999999999999</v>
      </c>
      <c r="F670">
        <v>1678</v>
      </c>
      <c r="G670">
        <v>1703</v>
      </c>
      <c r="H670" s="19">
        <f>Table1[[#This Row],[Total students on campus in 6th sixweek period]]/Table1[[#This Row],[Total Students in 6th sixweek period]]</f>
        <v>0.98532002348796244</v>
      </c>
      <c r="I670" t="str">
        <f>IF(OR(Table1[[#This Row],[Percent on Campus sixth sixweek]]&gt;=Table1[[#This Row],[% on Campus]],Table1[[#This Row],[Percent on Campus sixth sixweek]]&gt;=0.8),"YES","NO")</f>
        <v>YES</v>
      </c>
    </row>
    <row r="671" spans="1:9" x14ac:dyDescent="0.3">
      <c r="A671" s="16">
        <v>125905</v>
      </c>
      <c r="B671" t="s">
        <v>1909</v>
      </c>
      <c r="C671">
        <v>509</v>
      </c>
      <c r="D671">
        <v>692</v>
      </c>
      <c r="E671" s="19">
        <f>TRUNC(Table1[[#This Row],[On Campus Enrollment]]/Table1[[#This Row],[Total Number of Students]],3)</f>
        <v>0.73499999999999999</v>
      </c>
      <c r="F671">
        <v>543</v>
      </c>
      <c r="G671">
        <v>680</v>
      </c>
      <c r="H671" s="19">
        <f>Table1[[#This Row],[Total students on campus in 6th sixweek period]]/Table1[[#This Row],[Total Students in 6th sixweek period]]</f>
        <v>0.79852941176470593</v>
      </c>
      <c r="I671" t="str">
        <f>IF(OR(Table1[[#This Row],[Percent on Campus sixth sixweek]]&gt;=Table1[[#This Row],[% on Campus]],Table1[[#This Row],[Percent on Campus sixth sixweek]]&gt;=0.8),"YES","NO")</f>
        <v>YES</v>
      </c>
    </row>
    <row r="672" spans="1:9" x14ac:dyDescent="0.3">
      <c r="A672" s="16">
        <v>125906</v>
      </c>
      <c r="B672" t="s">
        <v>1910</v>
      </c>
      <c r="C672">
        <v>0</v>
      </c>
      <c r="D672">
        <v>105</v>
      </c>
      <c r="E672" s="19">
        <f>TRUNC(Table1[[#This Row],[On Campus Enrollment]]/Table1[[#This Row],[Total Number of Students]],3)</f>
        <v>0</v>
      </c>
      <c r="F672">
        <v>71</v>
      </c>
      <c r="G672">
        <v>102</v>
      </c>
      <c r="H672" s="19">
        <f>Table1[[#This Row],[Total students on campus in 6th sixweek period]]/Table1[[#This Row],[Total Students in 6th sixweek period]]</f>
        <v>0.69607843137254899</v>
      </c>
      <c r="I672" t="str">
        <f>IF(OR(Table1[[#This Row],[Percent on Campus sixth sixweek]]&gt;=Table1[[#This Row],[% on Campus]],Table1[[#This Row],[Percent on Campus sixth sixweek]]&gt;=0.8),"YES","NO")</f>
        <v>YES</v>
      </c>
    </row>
    <row r="673" spans="1:9" x14ac:dyDescent="0.3">
      <c r="A673" s="16">
        <v>126901</v>
      </c>
      <c r="B673" t="s">
        <v>1911</v>
      </c>
      <c r="C673">
        <v>2457</v>
      </c>
      <c r="D673">
        <v>3557</v>
      </c>
      <c r="E673" s="19">
        <f>TRUNC(Table1[[#This Row],[On Campus Enrollment]]/Table1[[#This Row],[Total Number of Students]],3)</f>
        <v>0.69</v>
      </c>
      <c r="F673">
        <v>3081</v>
      </c>
      <c r="G673">
        <v>3272</v>
      </c>
      <c r="H673" s="19">
        <f>Table1[[#This Row],[Total students on campus in 6th sixweek period]]/Table1[[#This Row],[Total Students in 6th sixweek period]]</f>
        <v>0.94162591687041564</v>
      </c>
      <c r="I673" t="str">
        <f>IF(OR(Table1[[#This Row],[Percent on Campus sixth sixweek]]&gt;=Table1[[#This Row],[% on Campus]],Table1[[#This Row],[Percent on Campus sixth sixweek]]&gt;=0.8),"YES","NO")</f>
        <v>YES</v>
      </c>
    </row>
    <row r="674" spans="1:9" x14ac:dyDescent="0.3">
      <c r="A674" s="16">
        <v>126902</v>
      </c>
      <c r="B674" t="s">
        <v>1912</v>
      </c>
      <c r="C674">
        <v>8244</v>
      </c>
      <c r="D674">
        <v>12510</v>
      </c>
      <c r="E674" s="19">
        <f>TRUNC(Table1[[#This Row],[On Campus Enrollment]]/Table1[[#This Row],[Total Number of Students]],3)</f>
        <v>0.65800000000000003</v>
      </c>
      <c r="F674">
        <v>9199</v>
      </c>
      <c r="G674">
        <v>11897</v>
      </c>
      <c r="H674" s="19">
        <f>Table1[[#This Row],[Total students on campus in 6th sixweek period]]/Table1[[#This Row],[Total Students in 6th sixweek period]]</f>
        <v>0.77322013953097424</v>
      </c>
      <c r="I674" t="str">
        <f>IF(OR(Table1[[#This Row],[Percent on Campus sixth sixweek]]&gt;=Table1[[#This Row],[% on Campus]],Table1[[#This Row],[Percent on Campus sixth sixweek]]&gt;=0.8),"YES","NO")</f>
        <v>YES</v>
      </c>
    </row>
    <row r="675" spans="1:9" x14ac:dyDescent="0.3">
      <c r="A675" s="16">
        <v>126903</v>
      </c>
      <c r="B675" t="s">
        <v>1913</v>
      </c>
      <c r="C675">
        <v>5813</v>
      </c>
      <c r="D675">
        <v>6794</v>
      </c>
      <c r="E675" s="19">
        <f>TRUNC(Table1[[#This Row],[On Campus Enrollment]]/Table1[[#This Row],[Total Number of Students]],3)</f>
        <v>0.85499999999999998</v>
      </c>
      <c r="F675">
        <v>6155</v>
      </c>
      <c r="G675">
        <v>6542</v>
      </c>
      <c r="H675" s="19">
        <f>Table1[[#This Row],[Total students on campus in 6th sixweek period]]/Table1[[#This Row],[Total Students in 6th sixweek period]]</f>
        <v>0.94084377866095992</v>
      </c>
      <c r="I675" t="str">
        <f>IF(OR(Table1[[#This Row],[Percent on Campus sixth sixweek]]&gt;=Table1[[#This Row],[% on Campus]],Table1[[#This Row],[Percent on Campus sixth sixweek]]&gt;=0.8),"YES","NO")</f>
        <v>YES</v>
      </c>
    </row>
    <row r="676" spans="1:9" x14ac:dyDescent="0.3">
      <c r="A676" s="16">
        <v>126904</v>
      </c>
      <c r="B676" t="s">
        <v>1914</v>
      </c>
      <c r="C676">
        <v>1261</v>
      </c>
      <c r="D676">
        <v>1328</v>
      </c>
      <c r="E676" s="19">
        <f>TRUNC(Table1[[#This Row],[On Campus Enrollment]]/Table1[[#This Row],[Total Number of Students]],3)</f>
        <v>0.94899999999999995</v>
      </c>
      <c r="F676">
        <v>1283</v>
      </c>
      <c r="G676">
        <v>1298</v>
      </c>
      <c r="H676" s="19">
        <f>Table1[[#This Row],[Total students on campus in 6th sixweek period]]/Table1[[#This Row],[Total Students in 6th sixweek period]]</f>
        <v>0.98844375963020026</v>
      </c>
      <c r="I676" t="str">
        <f>IF(OR(Table1[[#This Row],[Percent on Campus sixth sixweek]]&gt;=Table1[[#This Row],[% on Campus]],Table1[[#This Row],[Percent on Campus sixth sixweek]]&gt;=0.8),"YES","NO")</f>
        <v>YES</v>
      </c>
    </row>
    <row r="677" spans="1:9" x14ac:dyDescent="0.3">
      <c r="A677" s="16">
        <v>126905</v>
      </c>
      <c r="B677" t="s">
        <v>1915</v>
      </c>
      <c r="C677">
        <v>4567</v>
      </c>
      <c r="D677">
        <v>5471</v>
      </c>
      <c r="E677" s="19">
        <f>TRUNC(Table1[[#This Row],[On Campus Enrollment]]/Table1[[#This Row],[Total Number of Students]],3)</f>
        <v>0.83399999999999996</v>
      </c>
      <c r="F677">
        <v>5339</v>
      </c>
      <c r="G677">
        <v>5464</v>
      </c>
      <c r="H677" s="19">
        <f>Table1[[#This Row],[Total students on campus in 6th sixweek period]]/Table1[[#This Row],[Total Students in 6th sixweek period]]</f>
        <v>0.97712298682284038</v>
      </c>
      <c r="I677" t="str">
        <f>IF(OR(Table1[[#This Row],[Percent on Campus sixth sixweek]]&gt;=Table1[[#This Row],[% on Campus]],Table1[[#This Row],[Percent on Campus sixth sixweek]]&gt;=0.8),"YES","NO")</f>
        <v>YES</v>
      </c>
    </row>
    <row r="678" spans="1:9" x14ac:dyDescent="0.3">
      <c r="A678" s="16">
        <v>126906</v>
      </c>
      <c r="B678" t="s">
        <v>1916</v>
      </c>
      <c r="C678">
        <v>991</v>
      </c>
      <c r="D678">
        <v>1075</v>
      </c>
      <c r="E678" s="19">
        <f>TRUNC(Table1[[#This Row],[On Campus Enrollment]]/Table1[[#This Row],[Total Number of Students]],3)</f>
        <v>0.92100000000000004</v>
      </c>
      <c r="F678">
        <v>1015</v>
      </c>
      <c r="G678">
        <v>1056</v>
      </c>
      <c r="H678" s="19">
        <f>Table1[[#This Row],[Total students on campus in 6th sixweek period]]/Table1[[#This Row],[Total Students in 6th sixweek period]]</f>
        <v>0.96117424242424243</v>
      </c>
      <c r="I678" t="str">
        <f>IF(OR(Table1[[#This Row],[Percent on Campus sixth sixweek]]&gt;=Table1[[#This Row],[% on Campus]],Table1[[#This Row],[Percent on Campus sixth sixweek]]&gt;=0.8),"YES","NO")</f>
        <v>YES</v>
      </c>
    </row>
    <row r="679" spans="1:9" x14ac:dyDescent="0.3">
      <c r="A679" s="16">
        <v>126907</v>
      </c>
      <c r="B679" t="s">
        <v>1917</v>
      </c>
      <c r="C679">
        <v>764</v>
      </c>
      <c r="D679">
        <v>769</v>
      </c>
      <c r="E679" s="19">
        <f>TRUNC(Table1[[#This Row],[On Campus Enrollment]]/Table1[[#This Row],[Total Number of Students]],3)</f>
        <v>0.99299999999999999</v>
      </c>
      <c r="F679">
        <v>747</v>
      </c>
      <c r="G679">
        <v>757</v>
      </c>
      <c r="H679" s="19">
        <f>Table1[[#This Row],[Total students on campus in 6th sixweek period]]/Table1[[#This Row],[Total Students in 6th sixweek period]]</f>
        <v>0.98678996036988109</v>
      </c>
      <c r="I679" t="str">
        <f>IF(OR(Table1[[#This Row],[Percent on Campus sixth sixweek]]&gt;=Table1[[#This Row],[% on Campus]],Table1[[#This Row],[Percent on Campus sixth sixweek]]&gt;=0.8),"YES","NO")</f>
        <v>YES</v>
      </c>
    </row>
    <row r="680" spans="1:9" x14ac:dyDescent="0.3">
      <c r="A680" s="16">
        <v>126908</v>
      </c>
      <c r="B680" t="s">
        <v>1918</v>
      </c>
      <c r="C680">
        <v>1664</v>
      </c>
      <c r="D680">
        <v>2185</v>
      </c>
      <c r="E680" s="19">
        <f>TRUNC(Table1[[#This Row],[On Campus Enrollment]]/Table1[[#This Row],[Total Number of Students]],3)</f>
        <v>0.76100000000000001</v>
      </c>
      <c r="F680">
        <v>2025</v>
      </c>
      <c r="G680">
        <v>2077</v>
      </c>
      <c r="H680" s="19">
        <f>Table1[[#This Row],[Total students on campus in 6th sixweek period]]/Table1[[#This Row],[Total Students in 6th sixweek period]]</f>
        <v>0.97496389022628793</v>
      </c>
      <c r="I680" t="str">
        <f>IF(OR(Table1[[#This Row],[Percent on Campus sixth sixweek]]&gt;=Table1[[#This Row],[% on Campus]],Table1[[#This Row],[Percent on Campus sixth sixweek]]&gt;=0.8),"YES","NO")</f>
        <v>YES</v>
      </c>
    </row>
    <row r="681" spans="1:9" x14ac:dyDescent="0.3">
      <c r="A681" s="16">
        <v>126911</v>
      </c>
      <c r="B681" t="s">
        <v>1919</v>
      </c>
      <c r="C681">
        <v>2265</v>
      </c>
      <c r="D681">
        <v>2424</v>
      </c>
      <c r="E681" s="19">
        <f>TRUNC(Table1[[#This Row],[On Campus Enrollment]]/Table1[[#This Row],[Total Number of Students]],3)</f>
        <v>0.93400000000000005</v>
      </c>
      <c r="F681">
        <v>2380</v>
      </c>
      <c r="G681">
        <v>2406</v>
      </c>
      <c r="H681" s="19">
        <f>Table1[[#This Row],[Total students on campus in 6th sixweek period]]/Table1[[#This Row],[Total Students in 6th sixweek period]]</f>
        <v>0.98919368246051542</v>
      </c>
      <c r="I681" t="str">
        <f>IF(OR(Table1[[#This Row],[Percent on Campus sixth sixweek]]&gt;=Table1[[#This Row],[% on Campus]],Table1[[#This Row],[Percent on Campus sixth sixweek]]&gt;=0.8),"YES","NO")</f>
        <v>YES</v>
      </c>
    </row>
    <row r="682" spans="1:9" x14ac:dyDescent="0.3">
      <c r="A682" s="16">
        <v>127901</v>
      </c>
      <c r="B682" t="s">
        <v>1920</v>
      </c>
      <c r="C682">
        <v>664</v>
      </c>
      <c r="D682">
        <v>699</v>
      </c>
      <c r="E682" s="19">
        <f>TRUNC(Table1[[#This Row],[On Campus Enrollment]]/Table1[[#This Row],[Total Number of Students]],3)</f>
        <v>0.94899999999999995</v>
      </c>
      <c r="F682">
        <v>686</v>
      </c>
      <c r="G682">
        <v>698</v>
      </c>
      <c r="H682" s="19">
        <f>Table1[[#This Row],[Total students on campus in 6th sixweek period]]/Table1[[#This Row],[Total Students in 6th sixweek period]]</f>
        <v>0.98280802292263614</v>
      </c>
      <c r="I682" t="str">
        <f>IF(OR(Table1[[#This Row],[Percent on Campus sixth sixweek]]&gt;=Table1[[#This Row],[% on Campus]],Table1[[#This Row],[Percent on Campus sixth sixweek]]&gt;=0.8),"YES","NO")</f>
        <v>YES</v>
      </c>
    </row>
    <row r="683" spans="1:9" x14ac:dyDescent="0.3">
      <c r="A683" s="16">
        <v>127903</v>
      </c>
      <c r="B683" t="s">
        <v>2480</v>
      </c>
      <c r="C683">
        <v>414</v>
      </c>
      <c r="D683">
        <v>424</v>
      </c>
      <c r="E683" s="19">
        <f>TRUNC(Table1[[#This Row],[On Campus Enrollment]]/Table1[[#This Row],[Total Number of Students]],3)</f>
        <v>0.97599999999999998</v>
      </c>
      <c r="F683">
        <v>406</v>
      </c>
      <c r="G683">
        <v>411</v>
      </c>
      <c r="H683" s="19">
        <f>Table1[[#This Row],[Total students on campus in 6th sixweek period]]/Table1[[#This Row],[Total Students in 6th sixweek period]]</f>
        <v>0.98783454987834551</v>
      </c>
      <c r="I683" t="str">
        <f>IF(OR(Table1[[#This Row],[Percent on Campus sixth sixweek]]&gt;=Table1[[#This Row],[% on Campus]],Table1[[#This Row],[Percent on Campus sixth sixweek]]&gt;=0.8),"YES","NO")</f>
        <v>YES</v>
      </c>
    </row>
    <row r="684" spans="1:9" x14ac:dyDescent="0.3">
      <c r="A684" s="16">
        <v>127904</v>
      </c>
      <c r="B684" t="s">
        <v>1922</v>
      </c>
      <c r="C684">
        <v>709</v>
      </c>
      <c r="D684">
        <v>772</v>
      </c>
      <c r="E684" s="19">
        <f>TRUNC(Table1[[#This Row],[On Campus Enrollment]]/Table1[[#This Row],[Total Number of Students]],3)</f>
        <v>0.91800000000000004</v>
      </c>
      <c r="F684">
        <v>759</v>
      </c>
      <c r="G684">
        <v>777</v>
      </c>
      <c r="H684" s="19">
        <f>Table1[[#This Row],[Total students on campus in 6th sixweek period]]/Table1[[#This Row],[Total Students in 6th sixweek period]]</f>
        <v>0.97683397683397688</v>
      </c>
      <c r="I684" t="str">
        <f>IF(OR(Table1[[#This Row],[Percent on Campus sixth sixweek]]&gt;=Table1[[#This Row],[% on Campus]],Table1[[#This Row],[Percent on Campus sixth sixweek]]&gt;=0.8),"YES","NO")</f>
        <v>YES</v>
      </c>
    </row>
    <row r="685" spans="1:9" x14ac:dyDescent="0.3">
      <c r="A685" s="16">
        <v>127905</v>
      </c>
      <c r="B685" t="s">
        <v>1923</v>
      </c>
      <c r="C685">
        <v>104</v>
      </c>
      <c r="D685">
        <v>104</v>
      </c>
      <c r="E685" s="19">
        <f>TRUNC(Table1[[#This Row],[On Campus Enrollment]]/Table1[[#This Row],[Total Number of Students]],3)</f>
        <v>1</v>
      </c>
      <c r="F685">
        <v>109</v>
      </c>
      <c r="G685">
        <v>109</v>
      </c>
      <c r="H685" s="19">
        <f>Table1[[#This Row],[Total students on campus in 6th sixweek period]]/Table1[[#This Row],[Total Students in 6th sixweek period]]</f>
        <v>1</v>
      </c>
      <c r="I685" t="str">
        <f>IF(OR(Table1[[#This Row],[Percent on Campus sixth sixweek]]&gt;=Table1[[#This Row],[% on Campus]],Table1[[#This Row],[Percent on Campus sixth sixweek]]&gt;=0.8),"YES","NO")</f>
        <v>YES</v>
      </c>
    </row>
    <row r="686" spans="1:9" x14ac:dyDescent="0.3">
      <c r="A686" s="16">
        <v>127906</v>
      </c>
      <c r="B686" t="s">
        <v>1924</v>
      </c>
      <c r="C686">
        <v>570</v>
      </c>
      <c r="D686">
        <v>588</v>
      </c>
      <c r="E686" s="19">
        <f>TRUNC(Table1[[#This Row],[On Campus Enrollment]]/Table1[[#This Row],[Total Number of Students]],3)</f>
        <v>0.96899999999999997</v>
      </c>
      <c r="F686">
        <v>607</v>
      </c>
      <c r="G686">
        <v>609</v>
      </c>
      <c r="H686" s="19">
        <f>Table1[[#This Row],[Total students on campus in 6th sixweek period]]/Table1[[#This Row],[Total Students in 6th sixweek period]]</f>
        <v>0.99671592775041051</v>
      </c>
      <c r="I686" t="str">
        <f>IF(OR(Table1[[#This Row],[Percent on Campus sixth sixweek]]&gt;=Table1[[#This Row],[% on Campus]],Table1[[#This Row],[Percent on Campus sixth sixweek]]&gt;=0.8),"YES","NO")</f>
        <v>YES</v>
      </c>
    </row>
    <row r="687" spans="1:9" x14ac:dyDescent="0.3">
      <c r="A687" s="16">
        <v>128901</v>
      </c>
      <c r="B687" t="s">
        <v>1925</v>
      </c>
      <c r="C687">
        <v>851</v>
      </c>
      <c r="D687">
        <v>1298</v>
      </c>
      <c r="E687" s="19">
        <f>TRUNC(Table1[[#This Row],[On Campus Enrollment]]/Table1[[#This Row],[Total Number of Students]],3)</f>
        <v>0.65500000000000003</v>
      </c>
      <c r="F687">
        <v>873</v>
      </c>
      <c r="G687">
        <v>2005</v>
      </c>
      <c r="H687" s="19">
        <f>Table1[[#This Row],[Total students on campus in 6th sixweek period]]/Table1[[#This Row],[Total Students in 6th sixweek period]]</f>
        <v>0.43541147132169578</v>
      </c>
      <c r="I687" t="str">
        <f>IF(OR(Table1[[#This Row],[Percent on Campus sixth sixweek]]&gt;=Table1[[#This Row],[% on Campus]],Table1[[#This Row],[Percent on Campus sixth sixweek]]&gt;=0.8),"YES","NO")</f>
        <v>NO</v>
      </c>
    </row>
    <row r="688" spans="1:9" x14ac:dyDescent="0.3">
      <c r="A688" s="16">
        <v>128902</v>
      </c>
      <c r="B688" t="s">
        <v>1926</v>
      </c>
      <c r="C688">
        <v>588</v>
      </c>
      <c r="D688">
        <v>719</v>
      </c>
      <c r="E688" s="19">
        <f>TRUNC(Table1[[#This Row],[On Campus Enrollment]]/Table1[[#This Row],[Total Number of Students]],3)</f>
        <v>0.81699999999999995</v>
      </c>
      <c r="F688">
        <v>658</v>
      </c>
      <c r="G688">
        <v>700</v>
      </c>
      <c r="H688" s="19">
        <f>Table1[[#This Row],[Total students on campus in 6th sixweek period]]/Table1[[#This Row],[Total Students in 6th sixweek period]]</f>
        <v>0.94</v>
      </c>
      <c r="I688" t="str">
        <f>IF(OR(Table1[[#This Row],[Percent on Campus sixth sixweek]]&gt;=Table1[[#This Row],[% on Campus]],Table1[[#This Row],[Percent on Campus sixth sixweek]]&gt;=0.8),"YES","NO")</f>
        <v>YES</v>
      </c>
    </row>
    <row r="689" spans="1:9" x14ac:dyDescent="0.3">
      <c r="A689" s="16">
        <v>128903</v>
      </c>
      <c r="B689" t="s">
        <v>1927</v>
      </c>
      <c r="C689">
        <v>194</v>
      </c>
      <c r="D689">
        <v>224</v>
      </c>
      <c r="E689" s="19">
        <f>TRUNC(Table1[[#This Row],[On Campus Enrollment]]/Table1[[#This Row],[Total Number of Students]],3)</f>
        <v>0.86599999999999999</v>
      </c>
      <c r="F689">
        <v>211</v>
      </c>
      <c r="G689">
        <v>216</v>
      </c>
      <c r="H689" s="19">
        <f>Table1[[#This Row],[Total students on campus in 6th sixweek period]]/Table1[[#This Row],[Total Students in 6th sixweek period]]</f>
        <v>0.97685185185185186</v>
      </c>
      <c r="I689" t="str">
        <f>IF(OR(Table1[[#This Row],[Percent on Campus sixth sixweek]]&gt;=Table1[[#This Row],[% on Campus]],Table1[[#This Row],[Percent on Campus sixth sixweek]]&gt;=0.8),"YES","NO")</f>
        <v>YES</v>
      </c>
    </row>
    <row r="690" spans="1:9" x14ac:dyDescent="0.3">
      <c r="A690" s="16">
        <v>128904</v>
      </c>
      <c r="B690" t="s">
        <v>1928</v>
      </c>
      <c r="C690">
        <v>386</v>
      </c>
      <c r="D690">
        <v>396</v>
      </c>
      <c r="E690" s="19">
        <f>TRUNC(Table1[[#This Row],[On Campus Enrollment]]/Table1[[#This Row],[Total Number of Students]],3)</f>
        <v>0.97399999999999998</v>
      </c>
      <c r="F690">
        <v>392</v>
      </c>
      <c r="G690">
        <v>394</v>
      </c>
      <c r="H690" s="19">
        <f>Table1[[#This Row],[Total students on campus in 6th sixweek period]]/Table1[[#This Row],[Total Students in 6th sixweek period]]</f>
        <v>0.99492385786802029</v>
      </c>
      <c r="I690" t="str">
        <f>IF(OR(Table1[[#This Row],[Percent on Campus sixth sixweek]]&gt;=Table1[[#This Row],[% on Campus]],Table1[[#This Row],[Percent on Campus sixth sixweek]]&gt;=0.8),"YES","NO")</f>
        <v>YES</v>
      </c>
    </row>
    <row r="691" spans="1:9" x14ac:dyDescent="0.3">
      <c r="A691" s="16">
        <v>129901</v>
      </c>
      <c r="B691" t="s">
        <v>1929</v>
      </c>
      <c r="C691">
        <v>3548</v>
      </c>
      <c r="D691">
        <v>4849</v>
      </c>
      <c r="E691" s="19">
        <f>TRUNC(Table1[[#This Row],[On Campus Enrollment]]/Table1[[#This Row],[Total Number of Students]],3)</f>
        <v>0.73099999999999998</v>
      </c>
      <c r="F691">
        <v>4219</v>
      </c>
      <c r="G691">
        <v>4536</v>
      </c>
      <c r="H691" s="19">
        <f>Table1[[#This Row],[Total students on campus in 6th sixweek period]]/Table1[[#This Row],[Total Students in 6th sixweek period]]</f>
        <v>0.93011463844797182</v>
      </c>
      <c r="I691" t="str">
        <f>IF(OR(Table1[[#This Row],[Percent on Campus sixth sixweek]]&gt;=Table1[[#This Row],[% on Campus]],Table1[[#This Row],[Percent on Campus sixth sixweek]]&gt;=0.8),"YES","NO")</f>
        <v>YES</v>
      </c>
    </row>
    <row r="692" spans="1:9" x14ac:dyDescent="0.3">
      <c r="A692" s="16">
        <v>129902</v>
      </c>
      <c r="B692" t="s">
        <v>1930</v>
      </c>
      <c r="C692">
        <v>6168</v>
      </c>
      <c r="D692">
        <v>12724</v>
      </c>
      <c r="E692" s="19">
        <f>TRUNC(Table1[[#This Row],[On Campus Enrollment]]/Table1[[#This Row],[Total Number of Students]],3)</f>
        <v>0.48399999999999999</v>
      </c>
      <c r="F692">
        <v>9253</v>
      </c>
      <c r="G692">
        <v>11344</v>
      </c>
      <c r="H692" s="19">
        <f>Table1[[#This Row],[Total students on campus in 6th sixweek period]]/Table1[[#This Row],[Total Students in 6th sixweek period]]</f>
        <v>0.81567348377997184</v>
      </c>
      <c r="I692" t="str">
        <f>IF(OR(Table1[[#This Row],[Percent on Campus sixth sixweek]]&gt;=Table1[[#This Row],[% on Campus]],Table1[[#This Row],[Percent on Campus sixth sixweek]]&gt;=0.8),"YES","NO")</f>
        <v>YES</v>
      </c>
    </row>
    <row r="693" spans="1:9" x14ac:dyDescent="0.3">
      <c r="A693" s="16">
        <v>129903</v>
      </c>
      <c r="B693" t="s">
        <v>1931</v>
      </c>
      <c r="C693">
        <v>3493</v>
      </c>
      <c r="D693">
        <v>4009</v>
      </c>
      <c r="E693" s="19">
        <f>TRUNC(Table1[[#This Row],[On Campus Enrollment]]/Table1[[#This Row],[Total Number of Students]],3)</f>
        <v>0.871</v>
      </c>
      <c r="F693">
        <v>3659</v>
      </c>
      <c r="G693">
        <v>3766</v>
      </c>
      <c r="H693" s="19">
        <f>Table1[[#This Row],[Total students on campus in 6th sixweek period]]/Table1[[#This Row],[Total Students in 6th sixweek period]]</f>
        <v>0.97158789166224113</v>
      </c>
      <c r="I693" t="str">
        <f>IF(OR(Table1[[#This Row],[Percent on Campus sixth sixweek]]&gt;=Table1[[#This Row],[% on Campus]],Table1[[#This Row],[Percent on Campus sixth sixweek]]&gt;=0.8),"YES","NO")</f>
        <v>YES</v>
      </c>
    </row>
    <row r="694" spans="1:9" x14ac:dyDescent="0.3">
      <c r="A694" s="16">
        <v>129904</v>
      </c>
      <c r="B694" t="s">
        <v>1932</v>
      </c>
      <c r="C694">
        <v>1216</v>
      </c>
      <c r="D694">
        <v>1644</v>
      </c>
      <c r="E694" s="19">
        <f>TRUNC(Table1[[#This Row],[On Campus Enrollment]]/Table1[[#This Row],[Total Number of Students]],3)</f>
        <v>0.73899999999999999</v>
      </c>
      <c r="F694">
        <v>1596</v>
      </c>
      <c r="G694">
        <v>1790</v>
      </c>
      <c r="H694" s="19">
        <f>Table1[[#This Row],[Total students on campus in 6th sixweek period]]/Table1[[#This Row],[Total Students in 6th sixweek period]]</f>
        <v>0.89162011173184352</v>
      </c>
      <c r="I694" t="str">
        <f>IF(OR(Table1[[#This Row],[Percent on Campus sixth sixweek]]&gt;=Table1[[#This Row],[% on Campus]],Table1[[#This Row],[Percent on Campus sixth sixweek]]&gt;=0.8),"YES","NO")</f>
        <v>YES</v>
      </c>
    </row>
    <row r="695" spans="1:9" x14ac:dyDescent="0.3">
      <c r="A695" s="16">
        <v>129905</v>
      </c>
      <c r="B695" t="s">
        <v>1933</v>
      </c>
      <c r="C695">
        <v>3213</v>
      </c>
      <c r="D695">
        <v>3542</v>
      </c>
      <c r="E695" s="19">
        <f>TRUNC(Table1[[#This Row],[On Campus Enrollment]]/Table1[[#This Row],[Total Number of Students]],3)</f>
        <v>0.90700000000000003</v>
      </c>
      <c r="F695">
        <v>3365</v>
      </c>
      <c r="G695">
        <v>3458</v>
      </c>
      <c r="H695" s="19">
        <f>Table1[[#This Row],[Total students on campus in 6th sixweek period]]/Table1[[#This Row],[Total Students in 6th sixweek period]]</f>
        <v>0.97310584152689417</v>
      </c>
      <c r="I695" t="str">
        <f>IF(OR(Table1[[#This Row],[Percent on Campus sixth sixweek]]&gt;=Table1[[#This Row],[% on Campus]],Table1[[#This Row],[Percent on Campus sixth sixweek]]&gt;=0.8),"YES","NO")</f>
        <v>YES</v>
      </c>
    </row>
    <row r="696" spans="1:9" x14ac:dyDescent="0.3">
      <c r="A696" s="16">
        <v>129906</v>
      </c>
      <c r="B696" t="s">
        <v>1934</v>
      </c>
      <c r="C696">
        <v>3525</v>
      </c>
      <c r="D696">
        <v>4696</v>
      </c>
      <c r="E696" s="19">
        <f>TRUNC(Table1[[#This Row],[On Campus Enrollment]]/Table1[[#This Row],[Total Number of Students]],3)</f>
        <v>0.75</v>
      </c>
      <c r="F696">
        <v>4120</v>
      </c>
      <c r="G696">
        <v>4751</v>
      </c>
      <c r="H696" s="19">
        <f>Table1[[#This Row],[Total students on campus in 6th sixweek period]]/Table1[[#This Row],[Total Students in 6th sixweek period]]</f>
        <v>0.86718585560934536</v>
      </c>
      <c r="I696" t="str">
        <f>IF(OR(Table1[[#This Row],[Percent on Campus sixth sixweek]]&gt;=Table1[[#This Row],[% on Campus]],Table1[[#This Row],[Percent on Campus sixth sixweek]]&gt;=0.8),"YES","NO")</f>
        <v>YES</v>
      </c>
    </row>
    <row r="697" spans="1:9" x14ac:dyDescent="0.3">
      <c r="A697" s="16">
        <v>129910</v>
      </c>
      <c r="B697" t="s">
        <v>1935</v>
      </c>
      <c r="C697">
        <v>1017</v>
      </c>
      <c r="D697">
        <v>1068</v>
      </c>
      <c r="E697" s="19">
        <f>TRUNC(Table1[[#This Row],[On Campus Enrollment]]/Table1[[#This Row],[Total Number of Students]],3)</f>
        <v>0.95199999999999996</v>
      </c>
      <c r="F697">
        <v>1063</v>
      </c>
      <c r="G697">
        <v>1086</v>
      </c>
      <c r="H697" s="19">
        <f>Table1[[#This Row],[Total students on campus in 6th sixweek period]]/Table1[[#This Row],[Total Students in 6th sixweek period]]</f>
        <v>0.97882136279926335</v>
      </c>
      <c r="I697" t="str">
        <f>IF(OR(Table1[[#This Row],[Percent on Campus sixth sixweek]]&gt;=Table1[[#This Row],[% on Campus]],Table1[[#This Row],[Percent on Campus sixth sixweek]]&gt;=0.8),"YES","NO")</f>
        <v>YES</v>
      </c>
    </row>
    <row r="698" spans="1:9" x14ac:dyDescent="0.3">
      <c r="A698" s="16">
        <v>130801</v>
      </c>
      <c r="B698" t="s">
        <v>1936</v>
      </c>
      <c r="C698">
        <v>82</v>
      </c>
      <c r="D698">
        <v>82</v>
      </c>
      <c r="E698" s="19">
        <f>TRUNC(Table1[[#This Row],[On Campus Enrollment]]/Table1[[#This Row],[Total Number of Students]],3)</f>
        <v>1</v>
      </c>
      <c r="F698">
        <v>80</v>
      </c>
      <c r="G698">
        <v>106</v>
      </c>
      <c r="H698" s="19">
        <f>Table1[[#This Row],[Total students on campus in 6th sixweek period]]/Table1[[#This Row],[Total Students in 6th sixweek period]]</f>
        <v>0.75471698113207553</v>
      </c>
      <c r="I698" t="str">
        <f>IF(OR(Table1[[#This Row],[Percent on Campus sixth sixweek]]&gt;=Table1[[#This Row],[% on Campus]],Table1[[#This Row],[Percent on Campus sixth sixweek]]&gt;=0.8),"YES","NO")</f>
        <v>NO</v>
      </c>
    </row>
    <row r="699" spans="1:9" x14ac:dyDescent="0.3">
      <c r="A699" s="16">
        <v>130901</v>
      </c>
      <c r="B699" t="s">
        <v>1937</v>
      </c>
      <c r="C699">
        <v>7646</v>
      </c>
      <c r="D699">
        <v>9510</v>
      </c>
      <c r="E699" s="19">
        <f>TRUNC(Table1[[#This Row],[On Campus Enrollment]]/Table1[[#This Row],[Total Number of Students]],3)</f>
        <v>0.80300000000000005</v>
      </c>
      <c r="F699">
        <v>8406</v>
      </c>
      <c r="G699">
        <v>9369</v>
      </c>
      <c r="H699" s="19">
        <f>Table1[[#This Row],[Total students on campus in 6th sixweek period]]/Table1[[#This Row],[Total Students in 6th sixweek period]]</f>
        <v>0.89721421709894333</v>
      </c>
      <c r="I699" t="str">
        <f>IF(OR(Table1[[#This Row],[Percent on Campus sixth sixweek]]&gt;=Table1[[#This Row],[% on Campus]],Table1[[#This Row],[Percent on Campus sixth sixweek]]&gt;=0.8),"YES","NO")</f>
        <v>YES</v>
      </c>
    </row>
    <row r="700" spans="1:9" x14ac:dyDescent="0.3">
      <c r="A700" s="16">
        <v>130902</v>
      </c>
      <c r="B700" t="s">
        <v>1938</v>
      </c>
      <c r="C700">
        <v>951</v>
      </c>
      <c r="D700">
        <v>1057</v>
      </c>
      <c r="E700" s="19">
        <f>TRUNC(Table1[[#This Row],[On Campus Enrollment]]/Table1[[#This Row],[Total Number of Students]],3)</f>
        <v>0.89900000000000002</v>
      </c>
      <c r="F700">
        <v>949</v>
      </c>
      <c r="G700">
        <v>1022</v>
      </c>
      <c r="H700" s="19">
        <f>Table1[[#This Row],[Total students on campus in 6th sixweek period]]/Table1[[#This Row],[Total Students in 6th sixweek period]]</f>
        <v>0.9285714285714286</v>
      </c>
      <c r="I700" t="str">
        <f>IF(OR(Table1[[#This Row],[Percent on Campus sixth sixweek]]&gt;=Table1[[#This Row],[% on Campus]],Table1[[#This Row],[Percent on Campus sixth sixweek]]&gt;=0.8),"YES","NO")</f>
        <v>YES</v>
      </c>
    </row>
    <row r="701" spans="1:9" x14ac:dyDescent="0.3">
      <c r="A701" s="16">
        <v>131001</v>
      </c>
      <c r="B701" t="s">
        <v>1939</v>
      </c>
      <c r="C701">
        <v>83</v>
      </c>
      <c r="D701">
        <v>83</v>
      </c>
      <c r="E701" s="19">
        <f>TRUNC(Table1[[#This Row],[On Campus Enrollment]]/Table1[[#This Row],[Total Number of Students]],3)</f>
        <v>1</v>
      </c>
      <c r="F701">
        <v>84</v>
      </c>
      <c r="G701">
        <v>84</v>
      </c>
      <c r="H701" s="19">
        <f>Table1[[#This Row],[Total students on campus in 6th sixweek period]]/Table1[[#This Row],[Total Students in 6th sixweek period]]</f>
        <v>1</v>
      </c>
      <c r="I701" t="str">
        <f>IF(OR(Table1[[#This Row],[Percent on Campus sixth sixweek]]&gt;=Table1[[#This Row],[% on Campus]],Table1[[#This Row],[Percent on Campus sixth sixweek]]&gt;=0.8),"YES","NO")</f>
        <v>YES</v>
      </c>
    </row>
    <row r="702" spans="1:9" x14ac:dyDescent="0.3">
      <c r="A702" s="16">
        <v>132902</v>
      </c>
      <c r="B702" t="s">
        <v>1940</v>
      </c>
      <c r="C702">
        <v>163</v>
      </c>
      <c r="D702">
        <v>164</v>
      </c>
      <c r="E702" s="19">
        <f>TRUNC(Table1[[#This Row],[On Campus Enrollment]]/Table1[[#This Row],[Total Number of Students]],3)</f>
        <v>0.99299999999999999</v>
      </c>
      <c r="F702">
        <v>162</v>
      </c>
      <c r="G702">
        <v>164</v>
      </c>
      <c r="H702" s="19">
        <f>Table1[[#This Row],[Total students on campus in 6th sixweek period]]/Table1[[#This Row],[Total Students in 6th sixweek period]]</f>
        <v>0.98780487804878048</v>
      </c>
      <c r="I702" t="str">
        <f>IF(OR(Table1[[#This Row],[Percent on Campus sixth sixweek]]&gt;=Table1[[#This Row],[% on Campus]],Table1[[#This Row],[Percent on Campus sixth sixweek]]&gt;=0.8),"YES","NO")</f>
        <v>YES</v>
      </c>
    </row>
    <row r="703" spans="1:9" x14ac:dyDescent="0.3">
      <c r="A703" s="16">
        <v>133901</v>
      </c>
      <c r="B703" t="s">
        <v>1941</v>
      </c>
      <c r="C703">
        <v>436</v>
      </c>
      <c r="D703">
        <v>531</v>
      </c>
      <c r="E703" s="19">
        <f>TRUNC(Table1[[#This Row],[On Campus Enrollment]]/Table1[[#This Row],[Total Number of Students]],3)</f>
        <v>0.82099999999999995</v>
      </c>
      <c r="F703">
        <v>520</v>
      </c>
      <c r="G703">
        <v>545</v>
      </c>
      <c r="H703" s="19">
        <f>Table1[[#This Row],[Total students on campus in 6th sixweek period]]/Table1[[#This Row],[Total Students in 6th sixweek period]]</f>
        <v>0.95412844036697253</v>
      </c>
      <c r="I703" t="str">
        <f>IF(OR(Table1[[#This Row],[Percent on Campus sixth sixweek]]&gt;=Table1[[#This Row],[% on Campus]],Table1[[#This Row],[Percent on Campus sixth sixweek]]&gt;=0.8),"YES","NO")</f>
        <v>YES</v>
      </c>
    </row>
    <row r="704" spans="1:9" x14ac:dyDescent="0.3">
      <c r="A704" s="16">
        <v>133902</v>
      </c>
      <c r="B704" t="s">
        <v>1942</v>
      </c>
      <c r="C704">
        <v>175</v>
      </c>
      <c r="D704">
        <v>177</v>
      </c>
      <c r="E704" s="19">
        <f>TRUNC(Table1[[#This Row],[On Campus Enrollment]]/Table1[[#This Row],[Total Number of Students]],3)</f>
        <v>0.98799999999999999</v>
      </c>
      <c r="F704">
        <v>183</v>
      </c>
      <c r="G704">
        <v>183</v>
      </c>
      <c r="H704" s="19">
        <f>Table1[[#This Row],[Total students on campus in 6th sixweek period]]/Table1[[#This Row],[Total Students in 6th sixweek period]]</f>
        <v>1</v>
      </c>
      <c r="I704" t="str">
        <f>IF(OR(Table1[[#This Row],[Percent on Campus sixth sixweek]]&gt;=Table1[[#This Row],[% on Campus]],Table1[[#This Row],[Percent on Campus sixth sixweek]]&gt;=0.8),"YES","NO")</f>
        <v>YES</v>
      </c>
    </row>
    <row r="705" spans="1:9" x14ac:dyDescent="0.3">
      <c r="A705" s="16">
        <v>133903</v>
      </c>
      <c r="B705" t="s">
        <v>1943</v>
      </c>
      <c r="C705">
        <v>4125</v>
      </c>
      <c r="D705">
        <v>4777</v>
      </c>
      <c r="E705" s="19">
        <f>TRUNC(Table1[[#This Row],[On Campus Enrollment]]/Table1[[#This Row],[Total Number of Students]],3)</f>
        <v>0.86299999999999999</v>
      </c>
      <c r="F705">
        <v>4394</v>
      </c>
      <c r="G705">
        <v>4669</v>
      </c>
      <c r="H705" s="19">
        <f>Table1[[#This Row],[Total students on campus in 6th sixweek period]]/Table1[[#This Row],[Total Students in 6th sixweek period]]</f>
        <v>0.94110087813236243</v>
      </c>
      <c r="I705" t="str">
        <f>IF(OR(Table1[[#This Row],[Percent on Campus sixth sixweek]]&gt;=Table1[[#This Row],[% on Campus]],Table1[[#This Row],[Percent on Campus sixth sixweek]]&gt;=0.8),"YES","NO")</f>
        <v>YES</v>
      </c>
    </row>
    <row r="706" spans="1:9" x14ac:dyDescent="0.3">
      <c r="A706" s="16">
        <v>133904</v>
      </c>
      <c r="B706" t="s">
        <v>1944</v>
      </c>
      <c r="C706">
        <v>1045</v>
      </c>
      <c r="D706">
        <v>1093</v>
      </c>
      <c r="E706" s="19">
        <f>TRUNC(Table1[[#This Row],[On Campus Enrollment]]/Table1[[#This Row],[Total Number of Students]],3)</f>
        <v>0.95599999999999996</v>
      </c>
      <c r="F706">
        <v>1080</v>
      </c>
      <c r="G706">
        <v>1088</v>
      </c>
      <c r="H706" s="19">
        <f>Table1[[#This Row],[Total students on campus in 6th sixweek period]]/Table1[[#This Row],[Total Students in 6th sixweek period]]</f>
        <v>0.99264705882352944</v>
      </c>
      <c r="I706" t="str">
        <f>IF(OR(Table1[[#This Row],[Percent on Campus sixth sixweek]]&gt;=Table1[[#This Row],[% on Campus]],Table1[[#This Row],[Percent on Campus sixth sixweek]]&gt;=0.8),"YES","NO")</f>
        <v>YES</v>
      </c>
    </row>
    <row r="707" spans="1:9" x14ac:dyDescent="0.3">
      <c r="A707" s="16">
        <v>133905</v>
      </c>
      <c r="B707" t="s">
        <v>1945</v>
      </c>
      <c r="C707">
        <v>16</v>
      </c>
      <c r="D707">
        <v>16</v>
      </c>
      <c r="E707" s="19">
        <f>TRUNC(Table1[[#This Row],[On Campus Enrollment]]/Table1[[#This Row],[Total Number of Students]],3)</f>
        <v>1</v>
      </c>
      <c r="F707">
        <v>16</v>
      </c>
      <c r="G707">
        <v>16</v>
      </c>
      <c r="H707" s="19">
        <f>Table1[[#This Row],[Total students on campus in 6th sixweek period]]/Table1[[#This Row],[Total Students in 6th sixweek period]]</f>
        <v>1</v>
      </c>
      <c r="I707" t="str">
        <f>IF(OR(Table1[[#This Row],[Percent on Campus sixth sixweek]]&gt;=Table1[[#This Row],[% on Campus]],Table1[[#This Row],[Percent on Campus sixth sixweek]]&gt;=0.8),"YES","NO")</f>
        <v>YES</v>
      </c>
    </row>
    <row r="708" spans="1:9" x14ac:dyDescent="0.3">
      <c r="A708" s="16">
        <v>134901</v>
      </c>
      <c r="B708" t="s">
        <v>1946</v>
      </c>
      <c r="C708">
        <v>581</v>
      </c>
      <c r="D708">
        <v>593</v>
      </c>
      <c r="E708" s="19">
        <f>TRUNC(Table1[[#This Row],[On Campus Enrollment]]/Table1[[#This Row],[Total Number of Students]],3)</f>
        <v>0.97899999999999998</v>
      </c>
      <c r="F708">
        <v>580</v>
      </c>
      <c r="G708">
        <v>587</v>
      </c>
      <c r="H708" s="19">
        <f>Table1[[#This Row],[Total students on campus in 6th sixweek period]]/Table1[[#This Row],[Total Students in 6th sixweek period]]</f>
        <v>0.98807495741056217</v>
      </c>
      <c r="I708" t="str">
        <f>IF(OR(Table1[[#This Row],[Percent on Campus sixth sixweek]]&gt;=Table1[[#This Row],[% on Campus]],Table1[[#This Row],[Percent on Campus sixth sixweek]]&gt;=0.8),"YES","NO")</f>
        <v>YES</v>
      </c>
    </row>
    <row r="709" spans="1:9" x14ac:dyDescent="0.3">
      <c r="A709" s="16">
        <v>135001</v>
      </c>
      <c r="B709" t="s">
        <v>1947</v>
      </c>
      <c r="C709">
        <v>117</v>
      </c>
      <c r="D709">
        <v>117</v>
      </c>
      <c r="E709" s="19">
        <f>TRUNC(Table1[[#This Row],[On Campus Enrollment]]/Table1[[#This Row],[Total Number of Students]],3)</f>
        <v>1</v>
      </c>
      <c r="F709">
        <v>118</v>
      </c>
      <c r="G709">
        <v>118</v>
      </c>
      <c r="H709" s="19">
        <f>Table1[[#This Row],[Total students on campus in 6th sixweek period]]/Table1[[#This Row],[Total Students in 6th sixweek period]]</f>
        <v>1</v>
      </c>
      <c r="I709" t="str">
        <f>IF(OR(Table1[[#This Row],[Percent on Campus sixth sixweek]]&gt;=Table1[[#This Row],[% on Campus]],Table1[[#This Row],[Percent on Campus sixth sixweek]]&gt;=0.8),"YES","NO")</f>
        <v>YES</v>
      </c>
    </row>
    <row r="710" spans="1:9" x14ac:dyDescent="0.3">
      <c r="A710" s="16">
        <v>136901</v>
      </c>
      <c r="B710" t="s">
        <v>1948</v>
      </c>
      <c r="C710">
        <v>419</v>
      </c>
      <c r="D710">
        <v>508</v>
      </c>
      <c r="E710" s="19">
        <f>TRUNC(Table1[[#This Row],[On Campus Enrollment]]/Table1[[#This Row],[Total Number of Students]],3)</f>
        <v>0.82399999999999995</v>
      </c>
      <c r="F710">
        <v>508</v>
      </c>
      <c r="G710">
        <v>512</v>
      </c>
      <c r="H710" s="19">
        <f>Table1[[#This Row],[Total students on campus in 6th sixweek period]]/Table1[[#This Row],[Total Students in 6th sixweek period]]</f>
        <v>0.9921875</v>
      </c>
      <c r="I710" t="str">
        <f>IF(OR(Table1[[#This Row],[Percent on Campus sixth sixweek]]&gt;=Table1[[#This Row],[% on Campus]],Table1[[#This Row],[Percent on Campus sixth sixweek]]&gt;=0.8),"YES","NO")</f>
        <v>YES</v>
      </c>
    </row>
    <row r="711" spans="1:9" x14ac:dyDescent="0.3">
      <c r="A711" s="16">
        <v>137901</v>
      </c>
      <c r="B711" t="s">
        <v>1949</v>
      </c>
      <c r="C711">
        <v>876</v>
      </c>
      <c r="D711">
        <v>2840</v>
      </c>
      <c r="E711" s="19">
        <f>TRUNC(Table1[[#This Row],[On Campus Enrollment]]/Table1[[#This Row],[Total Number of Students]],3)</f>
        <v>0.308</v>
      </c>
      <c r="F711">
        <v>1801</v>
      </c>
      <c r="G711">
        <v>1848</v>
      </c>
      <c r="H711" s="19">
        <f>Table1[[#This Row],[Total students on campus in 6th sixweek period]]/Table1[[#This Row],[Total Students in 6th sixweek period]]</f>
        <v>0.97456709956709953</v>
      </c>
      <c r="I711" t="str">
        <f>IF(OR(Table1[[#This Row],[Percent on Campus sixth sixweek]]&gt;=Table1[[#This Row],[% on Campus]],Table1[[#This Row],[Percent on Campus sixth sixweek]]&gt;=0.8),"YES","NO")</f>
        <v>YES</v>
      </c>
    </row>
    <row r="712" spans="1:9" x14ac:dyDescent="0.3">
      <c r="A712" s="16">
        <v>137902</v>
      </c>
      <c r="B712" t="s">
        <v>1950</v>
      </c>
      <c r="C712">
        <v>454</v>
      </c>
      <c r="D712">
        <v>633</v>
      </c>
      <c r="E712" s="19">
        <f>TRUNC(Table1[[#This Row],[On Campus Enrollment]]/Table1[[#This Row],[Total Number of Students]],3)</f>
        <v>0.71699999999999997</v>
      </c>
      <c r="F712">
        <v>577</v>
      </c>
      <c r="G712">
        <v>644</v>
      </c>
      <c r="H712" s="19">
        <f>Table1[[#This Row],[Total students on campus in 6th sixweek period]]/Table1[[#This Row],[Total Students in 6th sixweek period]]</f>
        <v>0.89596273291925466</v>
      </c>
      <c r="I712" t="str">
        <f>IF(OR(Table1[[#This Row],[Percent on Campus sixth sixweek]]&gt;=Table1[[#This Row],[% on Campus]],Table1[[#This Row],[Percent on Campus sixth sixweek]]&gt;=0.8),"YES","NO")</f>
        <v>YES</v>
      </c>
    </row>
    <row r="713" spans="1:9" x14ac:dyDescent="0.3">
      <c r="A713" s="16">
        <v>137903</v>
      </c>
      <c r="B713" t="s">
        <v>1951</v>
      </c>
      <c r="C713">
        <v>307</v>
      </c>
      <c r="D713">
        <v>419</v>
      </c>
      <c r="E713" s="19">
        <f>TRUNC(Table1[[#This Row],[On Campus Enrollment]]/Table1[[#This Row],[Total Number of Students]],3)</f>
        <v>0.73199999999999998</v>
      </c>
      <c r="F713">
        <v>400</v>
      </c>
      <c r="G713">
        <v>407</v>
      </c>
      <c r="H713" s="19">
        <f>Table1[[#This Row],[Total students on campus in 6th sixweek period]]/Table1[[#This Row],[Total Students in 6th sixweek period]]</f>
        <v>0.98280098280098283</v>
      </c>
      <c r="I713" t="str">
        <f>IF(OR(Table1[[#This Row],[Percent on Campus sixth sixweek]]&gt;=Table1[[#This Row],[% on Campus]],Table1[[#This Row],[Percent on Campus sixth sixweek]]&gt;=0.8),"YES","NO")</f>
        <v>YES</v>
      </c>
    </row>
    <row r="714" spans="1:9" x14ac:dyDescent="0.3">
      <c r="A714" s="16">
        <v>137904</v>
      </c>
      <c r="B714" t="s">
        <v>1952</v>
      </c>
      <c r="C714">
        <v>237</v>
      </c>
      <c r="D714">
        <v>765</v>
      </c>
      <c r="E714" s="19">
        <f>TRUNC(Table1[[#This Row],[On Campus Enrollment]]/Table1[[#This Row],[Total Number of Students]],3)</f>
        <v>0.309</v>
      </c>
      <c r="F714">
        <v>524</v>
      </c>
      <c r="G714">
        <v>728</v>
      </c>
      <c r="H714" s="19">
        <f>Table1[[#This Row],[Total students on campus in 6th sixweek period]]/Table1[[#This Row],[Total Students in 6th sixweek period]]</f>
        <v>0.71978021978021978</v>
      </c>
      <c r="I714" t="str">
        <f>IF(OR(Table1[[#This Row],[Percent on Campus sixth sixweek]]&gt;=Table1[[#This Row],[% on Campus]],Table1[[#This Row],[Percent on Campus sixth sixweek]]&gt;=0.8),"YES","NO")</f>
        <v>YES</v>
      </c>
    </row>
    <row r="715" spans="1:9" x14ac:dyDescent="0.3">
      <c r="A715" s="16">
        <v>138902</v>
      </c>
      <c r="B715" t="s">
        <v>1953</v>
      </c>
      <c r="C715">
        <v>221</v>
      </c>
      <c r="D715">
        <v>235</v>
      </c>
      <c r="E715" s="19">
        <f>TRUNC(Table1[[#This Row],[On Campus Enrollment]]/Table1[[#This Row],[Total Number of Students]],3)</f>
        <v>0.94</v>
      </c>
      <c r="F715">
        <v>239</v>
      </c>
      <c r="G715">
        <v>244</v>
      </c>
      <c r="H715" s="19">
        <f>Table1[[#This Row],[Total students on campus in 6th sixweek period]]/Table1[[#This Row],[Total Students in 6th sixweek period]]</f>
        <v>0.97950819672131151</v>
      </c>
      <c r="I715" t="str">
        <f>IF(OR(Table1[[#This Row],[Percent on Campus sixth sixweek]]&gt;=Table1[[#This Row],[% on Campus]],Table1[[#This Row],[Percent on Campus sixth sixweek]]&gt;=0.8),"YES","NO")</f>
        <v>YES</v>
      </c>
    </row>
    <row r="716" spans="1:9" x14ac:dyDescent="0.3">
      <c r="A716" s="16">
        <v>138903</v>
      </c>
      <c r="B716" t="s">
        <v>1954</v>
      </c>
      <c r="C716">
        <v>354</v>
      </c>
      <c r="D716">
        <v>358</v>
      </c>
      <c r="E716" s="19">
        <f>TRUNC(Table1[[#This Row],[On Campus Enrollment]]/Table1[[#This Row],[Total Number of Students]],3)</f>
        <v>0.98799999999999999</v>
      </c>
      <c r="F716">
        <v>359</v>
      </c>
      <c r="G716">
        <v>359</v>
      </c>
      <c r="H716" s="19">
        <f>Table1[[#This Row],[Total students on campus in 6th sixweek period]]/Table1[[#This Row],[Total Students in 6th sixweek period]]</f>
        <v>1</v>
      </c>
      <c r="I716" t="str">
        <f>IF(OR(Table1[[#This Row],[Percent on Campus sixth sixweek]]&gt;=Table1[[#This Row],[% on Campus]],Table1[[#This Row],[Percent on Campus sixth sixweek]]&gt;=0.8),"YES","NO")</f>
        <v>YES</v>
      </c>
    </row>
    <row r="717" spans="1:9" x14ac:dyDescent="0.3">
      <c r="A717" s="16">
        <v>138904</v>
      </c>
      <c r="B717" t="s">
        <v>1955</v>
      </c>
      <c r="C717">
        <v>125</v>
      </c>
      <c r="D717">
        <v>129</v>
      </c>
      <c r="E717" s="19">
        <f>TRUNC(Table1[[#This Row],[On Campus Enrollment]]/Table1[[#This Row],[Total Number of Students]],3)</f>
        <v>0.96799999999999997</v>
      </c>
      <c r="F717">
        <v>128</v>
      </c>
      <c r="G717">
        <v>131</v>
      </c>
      <c r="H717" s="19">
        <f>Table1[[#This Row],[Total students on campus in 6th sixweek period]]/Table1[[#This Row],[Total Students in 6th sixweek period]]</f>
        <v>0.97709923664122134</v>
      </c>
      <c r="I717" t="str">
        <f>IF(OR(Table1[[#This Row],[Percent on Campus sixth sixweek]]&gt;=Table1[[#This Row],[% on Campus]],Table1[[#This Row],[Percent on Campus sixth sixweek]]&gt;=0.8),"YES","NO")</f>
        <v>YES</v>
      </c>
    </row>
    <row r="718" spans="1:9" x14ac:dyDescent="0.3">
      <c r="A718" s="16">
        <v>139905</v>
      </c>
      <c r="B718" t="s">
        <v>1956</v>
      </c>
      <c r="C718">
        <v>992</v>
      </c>
      <c r="D718">
        <v>1042</v>
      </c>
      <c r="E718" s="19">
        <f>TRUNC(Table1[[#This Row],[On Campus Enrollment]]/Table1[[#This Row],[Total Number of Students]],3)</f>
        <v>0.95199999999999996</v>
      </c>
      <c r="F718">
        <v>1039</v>
      </c>
      <c r="G718">
        <v>1052</v>
      </c>
      <c r="H718" s="19">
        <f>Table1[[#This Row],[Total students on campus in 6th sixweek period]]/Table1[[#This Row],[Total Students in 6th sixweek period]]</f>
        <v>0.98764258555133078</v>
      </c>
      <c r="I718" t="str">
        <f>IF(OR(Table1[[#This Row],[Percent on Campus sixth sixweek]]&gt;=Table1[[#This Row],[% on Campus]],Table1[[#This Row],[Percent on Campus sixth sixweek]]&gt;=0.8),"YES","NO")</f>
        <v>YES</v>
      </c>
    </row>
    <row r="719" spans="1:9" x14ac:dyDescent="0.3">
      <c r="A719" s="16">
        <v>139909</v>
      </c>
      <c r="B719" t="s">
        <v>1957</v>
      </c>
      <c r="C719">
        <v>2578</v>
      </c>
      <c r="D719">
        <v>3847</v>
      </c>
      <c r="E719" s="19">
        <f>TRUNC(Table1[[#This Row],[On Campus Enrollment]]/Table1[[#This Row],[Total Number of Students]],3)</f>
        <v>0.67</v>
      </c>
      <c r="F719">
        <v>3368</v>
      </c>
      <c r="G719">
        <v>3633</v>
      </c>
      <c r="H719" s="19">
        <f>Table1[[#This Row],[Total students on campus in 6th sixweek period]]/Table1[[#This Row],[Total Students in 6th sixweek period]]</f>
        <v>0.92705752821359755</v>
      </c>
      <c r="I719" t="str">
        <f>IF(OR(Table1[[#This Row],[Percent on Campus sixth sixweek]]&gt;=Table1[[#This Row],[% on Campus]],Table1[[#This Row],[Percent on Campus sixth sixweek]]&gt;=0.8),"YES","NO")</f>
        <v>YES</v>
      </c>
    </row>
    <row r="720" spans="1:9" x14ac:dyDescent="0.3">
      <c r="A720" s="16">
        <v>139911</v>
      </c>
      <c r="B720" t="s">
        <v>1958</v>
      </c>
      <c r="C720">
        <v>2007</v>
      </c>
      <c r="D720">
        <v>2343</v>
      </c>
      <c r="E720" s="19">
        <f>TRUNC(Table1[[#This Row],[On Campus Enrollment]]/Table1[[#This Row],[Total Number of Students]],3)</f>
        <v>0.85599999999999998</v>
      </c>
      <c r="F720">
        <v>2192</v>
      </c>
      <c r="G720">
        <v>2314</v>
      </c>
      <c r="H720" s="19">
        <f>Table1[[#This Row],[Total students on campus in 6th sixweek period]]/Table1[[#This Row],[Total Students in 6th sixweek period]]</f>
        <v>0.94727744165946415</v>
      </c>
      <c r="I720" t="str">
        <f>IF(OR(Table1[[#This Row],[Percent on Campus sixth sixweek]]&gt;=Table1[[#This Row],[% on Campus]],Table1[[#This Row],[Percent on Campus sixth sixweek]]&gt;=0.8),"YES","NO")</f>
        <v>YES</v>
      </c>
    </row>
    <row r="721" spans="1:9" x14ac:dyDescent="0.3">
      <c r="A721" s="16">
        <v>139912</v>
      </c>
      <c r="B721" t="s">
        <v>1959</v>
      </c>
      <c r="C721">
        <v>1005</v>
      </c>
      <c r="D721">
        <v>1023</v>
      </c>
      <c r="E721" s="19">
        <f>TRUNC(Table1[[#This Row],[On Campus Enrollment]]/Table1[[#This Row],[Total Number of Students]],3)</f>
        <v>0.98199999999999998</v>
      </c>
      <c r="F721">
        <v>1044</v>
      </c>
      <c r="G721">
        <v>1052</v>
      </c>
      <c r="H721" s="19">
        <f>Table1[[#This Row],[Total students on campus in 6th sixweek period]]/Table1[[#This Row],[Total Students in 6th sixweek period]]</f>
        <v>0.99239543726235746</v>
      </c>
      <c r="I721" t="str">
        <f>IF(OR(Table1[[#This Row],[Percent on Campus sixth sixweek]]&gt;=Table1[[#This Row],[% on Campus]],Table1[[#This Row],[Percent on Campus sixth sixweek]]&gt;=0.8),"YES","NO")</f>
        <v>YES</v>
      </c>
    </row>
    <row r="722" spans="1:9" x14ac:dyDescent="0.3">
      <c r="A722" s="16">
        <v>140901</v>
      </c>
      <c r="B722" t="s">
        <v>1960</v>
      </c>
      <c r="C722">
        <v>131</v>
      </c>
      <c r="D722">
        <v>131</v>
      </c>
      <c r="E722" s="19">
        <f>TRUNC(Table1[[#This Row],[On Campus Enrollment]]/Table1[[#This Row],[Total Number of Students]],3)</f>
        <v>1</v>
      </c>
      <c r="F722">
        <v>134</v>
      </c>
      <c r="G722">
        <v>134</v>
      </c>
      <c r="H722" s="19">
        <f>Table1[[#This Row],[Total students on campus in 6th sixweek period]]/Table1[[#This Row],[Total Students in 6th sixweek period]]</f>
        <v>1</v>
      </c>
      <c r="I722" t="str">
        <f>IF(OR(Table1[[#This Row],[Percent on Campus sixth sixweek]]&gt;=Table1[[#This Row],[% on Campus]],Table1[[#This Row],[Percent on Campus sixth sixweek]]&gt;=0.8),"YES","NO")</f>
        <v>YES</v>
      </c>
    </row>
    <row r="723" spans="1:9" x14ac:dyDescent="0.3">
      <c r="A723" s="16">
        <v>140904</v>
      </c>
      <c r="B723" t="s">
        <v>1961</v>
      </c>
      <c r="C723">
        <v>986</v>
      </c>
      <c r="D723">
        <v>1256</v>
      </c>
      <c r="E723" s="19">
        <f>TRUNC(Table1[[#This Row],[On Campus Enrollment]]/Table1[[#This Row],[Total Number of Students]],3)</f>
        <v>0.78500000000000003</v>
      </c>
      <c r="F723">
        <v>1210</v>
      </c>
      <c r="G723">
        <v>1227</v>
      </c>
      <c r="H723" s="19">
        <f>Table1[[#This Row],[Total students on campus in 6th sixweek period]]/Table1[[#This Row],[Total Students in 6th sixweek period]]</f>
        <v>0.98614506927465362</v>
      </c>
      <c r="I723" t="str">
        <f>IF(OR(Table1[[#This Row],[Percent on Campus sixth sixweek]]&gt;=Table1[[#This Row],[% on Campus]],Table1[[#This Row],[Percent on Campus sixth sixweek]]&gt;=0.8),"YES","NO")</f>
        <v>YES</v>
      </c>
    </row>
    <row r="724" spans="1:9" x14ac:dyDescent="0.3">
      <c r="A724" s="16">
        <v>140905</v>
      </c>
      <c r="B724" t="s">
        <v>1962</v>
      </c>
      <c r="C724">
        <v>517</v>
      </c>
      <c r="D724">
        <v>579</v>
      </c>
      <c r="E724" s="19">
        <f>TRUNC(Table1[[#This Row],[On Campus Enrollment]]/Table1[[#This Row],[Total Number of Students]],3)</f>
        <v>0.89200000000000002</v>
      </c>
      <c r="F724">
        <v>554</v>
      </c>
      <c r="G724">
        <v>564</v>
      </c>
      <c r="H724" s="19">
        <f>Table1[[#This Row],[Total students on campus in 6th sixweek period]]/Table1[[#This Row],[Total Students in 6th sixweek period]]</f>
        <v>0.98226950354609932</v>
      </c>
      <c r="I724" t="str">
        <f>IF(OR(Table1[[#This Row],[Percent on Campus sixth sixweek]]&gt;=Table1[[#This Row],[% on Campus]],Table1[[#This Row],[Percent on Campus sixth sixweek]]&gt;=0.8),"YES","NO")</f>
        <v>YES</v>
      </c>
    </row>
    <row r="725" spans="1:9" x14ac:dyDescent="0.3">
      <c r="A725" s="16">
        <v>140907</v>
      </c>
      <c r="B725" t="s">
        <v>1963</v>
      </c>
      <c r="C725">
        <v>273</v>
      </c>
      <c r="D725">
        <v>303</v>
      </c>
      <c r="E725" s="19">
        <f>TRUNC(Table1[[#This Row],[On Campus Enrollment]]/Table1[[#This Row],[Total Number of Students]],3)</f>
        <v>0.9</v>
      </c>
      <c r="F725">
        <v>288</v>
      </c>
      <c r="G725">
        <v>291</v>
      </c>
      <c r="H725" s="19">
        <f>Table1[[#This Row],[Total students on campus in 6th sixweek period]]/Table1[[#This Row],[Total Students in 6th sixweek period]]</f>
        <v>0.98969072164948457</v>
      </c>
      <c r="I725" t="str">
        <f>IF(OR(Table1[[#This Row],[Percent on Campus sixth sixweek]]&gt;=Table1[[#This Row],[% on Campus]],Table1[[#This Row],[Percent on Campus sixth sixweek]]&gt;=0.8),"YES","NO")</f>
        <v>YES</v>
      </c>
    </row>
    <row r="726" spans="1:9" x14ac:dyDescent="0.3">
      <c r="A726" s="16">
        <v>140908</v>
      </c>
      <c r="B726" t="s">
        <v>1964</v>
      </c>
      <c r="C726">
        <v>445</v>
      </c>
      <c r="D726">
        <v>467</v>
      </c>
      <c r="E726" s="19">
        <f>TRUNC(Table1[[#This Row],[On Campus Enrollment]]/Table1[[#This Row],[Total Number of Students]],3)</f>
        <v>0.95199999999999996</v>
      </c>
      <c r="F726">
        <v>463</v>
      </c>
      <c r="G726">
        <v>471</v>
      </c>
      <c r="H726" s="19">
        <f>Table1[[#This Row],[Total students on campus in 6th sixweek period]]/Table1[[#This Row],[Total Students in 6th sixweek period]]</f>
        <v>0.98301486199575372</v>
      </c>
      <c r="I726" t="str">
        <f>IF(OR(Table1[[#This Row],[Percent on Campus sixth sixweek]]&gt;=Table1[[#This Row],[% on Campus]],Table1[[#This Row],[Percent on Campus sixth sixweek]]&gt;=0.8),"YES","NO")</f>
        <v>YES</v>
      </c>
    </row>
    <row r="727" spans="1:9" x14ac:dyDescent="0.3">
      <c r="A727" s="16">
        <v>141901</v>
      </c>
      <c r="B727" t="s">
        <v>1965</v>
      </c>
      <c r="C727">
        <v>2881</v>
      </c>
      <c r="D727">
        <v>3393</v>
      </c>
      <c r="E727" s="19">
        <f>TRUNC(Table1[[#This Row],[On Campus Enrollment]]/Table1[[#This Row],[Total Number of Students]],3)</f>
        <v>0.84899999999999998</v>
      </c>
      <c r="F727">
        <v>2949</v>
      </c>
      <c r="G727">
        <v>3216</v>
      </c>
      <c r="H727" s="19">
        <f>Table1[[#This Row],[Total students on campus in 6th sixweek period]]/Table1[[#This Row],[Total Students in 6th sixweek period]]</f>
        <v>0.91697761194029848</v>
      </c>
      <c r="I727" t="str">
        <f>IF(OR(Table1[[#This Row],[Percent on Campus sixth sixweek]]&gt;=Table1[[#This Row],[% on Campus]],Table1[[#This Row],[Percent on Campus sixth sixweek]]&gt;=0.8),"YES","NO")</f>
        <v>YES</v>
      </c>
    </row>
    <row r="728" spans="1:9" x14ac:dyDescent="0.3">
      <c r="A728" s="16">
        <v>141902</v>
      </c>
      <c r="B728" t="s">
        <v>1966</v>
      </c>
      <c r="C728">
        <v>259</v>
      </c>
      <c r="D728">
        <v>314</v>
      </c>
      <c r="E728" s="19">
        <f>TRUNC(Table1[[#This Row],[On Campus Enrollment]]/Table1[[#This Row],[Total Number of Students]],3)</f>
        <v>0.82399999999999995</v>
      </c>
      <c r="F728">
        <v>316</v>
      </c>
      <c r="G728">
        <v>322</v>
      </c>
      <c r="H728" s="19">
        <f>Table1[[#This Row],[Total students on campus in 6th sixweek period]]/Table1[[#This Row],[Total Students in 6th sixweek period]]</f>
        <v>0.98136645962732916</v>
      </c>
      <c r="I728" t="str">
        <f>IF(OR(Table1[[#This Row],[Percent on Campus sixth sixweek]]&gt;=Table1[[#This Row],[% on Campus]],Table1[[#This Row],[Percent on Campus sixth sixweek]]&gt;=0.8),"YES","NO")</f>
        <v>YES</v>
      </c>
    </row>
    <row r="729" spans="1:9" x14ac:dyDescent="0.3">
      <c r="A729" s="16">
        <v>142901</v>
      </c>
      <c r="B729" t="s">
        <v>1967</v>
      </c>
      <c r="C729">
        <v>629</v>
      </c>
      <c r="D729">
        <v>1246</v>
      </c>
      <c r="E729" s="19">
        <f>TRUNC(Table1[[#This Row],[On Campus Enrollment]]/Table1[[#This Row],[Total Number of Students]],3)</f>
        <v>0.504</v>
      </c>
      <c r="F729">
        <v>843</v>
      </c>
      <c r="G729">
        <v>1182</v>
      </c>
      <c r="H729" s="19">
        <f>Table1[[#This Row],[Total students on campus in 6th sixweek period]]/Table1[[#This Row],[Total Students in 6th sixweek period]]</f>
        <v>0.71319796954314718</v>
      </c>
      <c r="I729" t="str">
        <f>IF(OR(Table1[[#This Row],[Percent on Campus sixth sixweek]]&gt;=Table1[[#This Row],[% on Campus]],Table1[[#This Row],[Percent on Campus sixth sixweek]]&gt;=0.8),"YES","NO")</f>
        <v>YES</v>
      </c>
    </row>
    <row r="730" spans="1:9" x14ac:dyDescent="0.3">
      <c r="A730" s="16">
        <v>143901</v>
      </c>
      <c r="B730" t="s">
        <v>1968</v>
      </c>
      <c r="C730">
        <v>1037</v>
      </c>
      <c r="D730">
        <v>1086</v>
      </c>
      <c r="E730" s="19">
        <f>TRUNC(Table1[[#This Row],[On Campus Enrollment]]/Table1[[#This Row],[Total Number of Students]],3)</f>
        <v>0.95399999999999996</v>
      </c>
      <c r="F730">
        <v>1089</v>
      </c>
      <c r="G730">
        <v>1093</v>
      </c>
      <c r="H730" s="19">
        <f>Table1[[#This Row],[Total students on campus in 6th sixweek period]]/Table1[[#This Row],[Total Students in 6th sixweek period]]</f>
        <v>0.99634034766697166</v>
      </c>
      <c r="I730" t="str">
        <f>IF(OR(Table1[[#This Row],[Percent on Campus sixth sixweek]]&gt;=Table1[[#This Row],[% on Campus]],Table1[[#This Row],[Percent on Campus sixth sixweek]]&gt;=0.8),"YES","NO")</f>
        <v>YES</v>
      </c>
    </row>
    <row r="731" spans="1:9" x14ac:dyDescent="0.3">
      <c r="A731" s="16">
        <v>143902</v>
      </c>
      <c r="B731" t="s">
        <v>1969</v>
      </c>
      <c r="C731">
        <v>268</v>
      </c>
      <c r="D731">
        <v>268</v>
      </c>
      <c r="E731" s="19">
        <f>TRUNC(Table1[[#This Row],[On Campus Enrollment]]/Table1[[#This Row],[Total Number of Students]],3)</f>
        <v>1</v>
      </c>
      <c r="F731">
        <v>277</v>
      </c>
      <c r="G731">
        <v>277</v>
      </c>
      <c r="H731" s="19">
        <f>Table1[[#This Row],[Total students on campus in 6th sixweek period]]/Table1[[#This Row],[Total Students in 6th sixweek period]]</f>
        <v>1</v>
      </c>
      <c r="I731" t="str">
        <f>IF(OR(Table1[[#This Row],[Percent on Campus sixth sixweek]]&gt;=Table1[[#This Row],[% on Campus]],Table1[[#This Row],[Percent on Campus sixth sixweek]]&gt;=0.8),"YES","NO")</f>
        <v>YES</v>
      </c>
    </row>
    <row r="732" spans="1:9" x14ac:dyDescent="0.3">
      <c r="A732" s="16">
        <v>143903</v>
      </c>
      <c r="B732" t="s">
        <v>1970</v>
      </c>
      <c r="C732">
        <v>673</v>
      </c>
      <c r="D732">
        <v>685</v>
      </c>
      <c r="E732" s="19">
        <f>TRUNC(Table1[[#This Row],[On Campus Enrollment]]/Table1[[#This Row],[Total Number of Students]],3)</f>
        <v>0.98199999999999998</v>
      </c>
      <c r="F732">
        <v>691</v>
      </c>
      <c r="G732">
        <v>691</v>
      </c>
      <c r="H732" s="19">
        <f>Table1[[#This Row],[Total students on campus in 6th sixweek period]]/Table1[[#This Row],[Total Students in 6th sixweek period]]</f>
        <v>1</v>
      </c>
      <c r="I732" t="str">
        <f>IF(OR(Table1[[#This Row],[Percent on Campus sixth sixweek]]&gt;=Table1[[#This Row],[% on Campus]],Table1[[#This Row],[Percent on Campus sixth sixweek]]&gt;=0.8),"YES","NO")</f>
        <v>YES</v>
      </c>
    </row>
    <row r="733" spans="1:9" x14ac:dyDescent="0.3">
      <c r="A733" s="16">
        <v>143904</v>
      </c>
      <c r="B733" t="s">
        <v>1971</v>
      </c>
      <c r="C733">
        <v>100</v>
      </c>
      <c r="D733">
        <v>100</v>
      </c>
      <c r="E733" s="19">
        <f>TRUNC(Table1[[#This Row],[On Campus Enrollment]]/Table1[[#This Row],[Total Number of Students]],3)</f>
        <v>1</v>
      </c>
      <c r="F733">
        <v>100</v>
      </c>
      <c r="G733">
        <v>100</v>
      </c>
      <c r="H733" s="19">
        <f>Table1[[#This Row],[Total students on campus in 6th sixweek period]]/Table1[[#This Row],[Total Students in 6th sixweek period]]</f>
        <v>1</v>
      </c>
      <c r="I733" t="str">
        <f>IF(OR(Table1[[#This Row],[Percent on Campus sixth sixweek]]&gt;=Table1[[#This Row],[% on Campus]],Table1[[#This Row],[Percent on Campus sixth sixweek]]&gt;=0.8),"YES","NO")</f>
        <v>YES</v>
      </c>
    </row>
    <row r="734" spans="1:9" x14ac:dyDescent="0.3">
      <c r="A734" s="16">
        <v>143905</v>
      </c>
      <c r="B734" t="s">
        <v>1972</v>
      </c>
      <c r="C734">
        <v>131</v>
      </c>
      <c r="D734">
        <v>131</v>
      </c>
      <c r="E734" s="19">
        <f>TRUNC(Table1[[#This Row],[On Campus Enrollment]]/Table1[[#This Row],[Total Number of Students]],3)</f>
        <v>1</v>
      </c>
      <c r="F734">
        <v>135</v>
      </c>
      <c r="G734">
        <v>135</v>
      </c>
      <c r="H734" s="19">
        <f>Table1[[#This Row],[Total students on campus in 6th sixweek period]]/Table1[[#This Row],[Total Students in 6th sixweek period]]</f>
        <v>1</v>
      </c>
      <c r="I734" t="str">
        <f>IF(OR(Table1[[#This Row],[Percent on Campus sixth sixweek]]&gt;=Table1[[#This Row],[% on Campus]],Table1[[#This Row],[Percent on Campus sixth sixweek]]&gt;=0.8),"YES","NO")</f>
        <v>YES</v>
      </c>
    </row>
    <row r="735" spans="1:9" x14ac:dyDescent="0.3">
      <c r="A735" s="16">
        <v>143906</v>
      </c>
      <c r="B735" t="s">
        <v>1973</v>
      </c>
      <c r="C735">
        <v>75</v>
      </c>
      <c r="D735">
        <v>75</v>
      </c>
      <c r="E735" s="19">
        <f>TRUNC(Table1[[#This Row],[On Campus Enrollment]]/Table1[[#This Row],[Total Number of Students]],3)</f>
        <v>1</v>
      </c>
      <c r="F735">
        <v>81</v>
      </c>
      <c r="G735">
        <v>81</v>
      </c>
      <c r="H735" s="19">
        <f>Table1[[#This Row],[Total students on campus in 6th sixweek period]]/Table1[[#This Row],[Total Students in 6th sixweek period]]</f>
        <v>1</v>
      </c>
      <c r="I735" t="str">
        <f>IF(OR(Table1[[#This Row],[Percent on Campus sixth sixweek]]&gt;=Table1[[#This Row],[% on Campus]],Table1[[#This Row],[Percent on Campus sixth sixweek]]&gt;=0.8),"YES","NO")</f>
        <v>YES</v>
      </c>
    </row>
    <row r="736" spans="1:9" x14ac:dyDescent="0.3">
      <c r="A736" s="16">
        <v>144901</v>
      </c>
      <c r="B736" t="s">
        <v>1974</v>
      </c>
      <c r="C736">
        <v>1599</v>
      </c>
      <c r="D736">
        <v>1894</v>
      </c>
      <c r="E736" s="19">
        <f>TRUNC(Table1[[#This Row],[On Campus Enrollment]]/Table1[[#This Row],[Total Number of Students]],3)</f>
        <v>0.84399999999999997</v>
      </c>
      <c r="F736">
        <v>1863</v>
      </c>
      <c r="G736">
        <v>1889</v>
      </c>
      <c r="H736" s="19">
        <f>Table1[[#This Row],[Total students on campus in 6th sixweek period]]/Table1[[#This Row],[Total Students in 6th sixweek period]]</f>
        <v>0.98623610375860249</v>
      </c>
      <c r="I736" t="str">
        <f>IF(OR(Table1[[#This Row],[Percent on Campus sixth sixweek]]&gt;=Table1[[#This Row],[% on Campus]],Table1[[#This Row],[Percent on Campus sixth sixweek]]&gt;=0.8),"YES","NO")</f>
        <v>YES</v>
      </c>
    </row>
    <row r="737" spans="1:9" x14ac:dyDescent="0.3">
      <c r="A737" s="16">
        <v>144902</v>
      </c>
      <c r="B737" t="s">
        <v>1975</v>
      </c>
      <c r="C737">
        <v>946</v>
      </c>
      <c r="D737">
        <v>1042</v>
      </c>
      <c r="E737" s="19">
        <f>TRUNC(Table1[[#This Row],[On Campus Enrollment]]/Table1[[#This Row],[Total Number of Students]],3)</f>
        <v>0.90700000000000003</v>
      </c>
      <c r="F737">
        <v>966</v>
      </c>
      <c r="G737">
        <v>1044</v>
      </c>
      <c r="H737" s="19">
        <f>Table1[[#This Row],[Total students on campus in 6th sixweek period]]/Table1[[#This Row],[Total Students in 6th sixweek period]]</f>
        <v>0.92528735632183912</v>
      </c>
      <c r="I737" t="str">
        <f>IF(OR(Table1[[#This Row],[Percent on Campus sixth sixweek]]&gt;=Table1[[#This Row],[% on Campus]],Table1[[#This Row],[Percent on Campus sixth sixweek]]&gt;=0.8),"YES","NO")</f>
        <v>YES</v>
      </c>
    </row>
    <row r="738" spans="1:9" x14ac:dyDescent="0.3">
      <c r="A738" s="16">
        <v>144903</v>
      </c>
      <c r="B738" t="s">
        <v>1976</v>
      </c>
      <c r="C738">
        <v>127</v>
      </c>
      <c r="D738">
        <v>152</v>
      </c>
      <c r="E738" s="19">
        <f>TRUNC(Table1[[#This Row],[On Campus Enrollment]]/Table1[[#This Row],[Total Number of Students]],3)</f>
        <v>0.83499999999999996</v>
      </c>
      <c r="F738">
        <v>145</v>
      </c>
      <c r="G738">
        <v>166</v>
      </c>
      <c r="H738" s="19">
        <f>Table1[[#This Row],[Total students on campus in 6th sixweek period]]/Table1[[#This Row],[Total Students in 6th sixweek period]]</f>
        <v>0.87349397590361444</v>
      </c>
      <c r="I738" t="str">
        <f>IF(OR(Table1[[#This Row],[Percent on Campus sixth sixweek]]&gt;=Table1[[#This Row],[% on Campus]],Table1[[#This Row],[Percent on Campus sixth sixweek]]&gt;=0.8),"YES","NO")</f>
        <v>YES</v>
      </c>
    </row>
    <row r="739" spans="1:9" x14ac:dyDescent="0.3">
      <c r="A739" s="16">
        <v>145901</v>
      </c>
      <c r="B739" t="s">
        <v>1977</v>
      </c>
      <c r="C739">
        <v>908</v>
      </c>
      <c r="D739">
        <v>939</v>
      </c>
      <c r="E739" s="19">
        <f>TRUNC(Table1[[#This Row],[On Campus Enrollment]]/Table1[[#This Row],[Total Number of Students]],3)</f>
        <v>0.96599999999999997</v>
      </c>
      <c r="F739">
        <v>972</v>
      </c>
      <c r="G739">
        <v>975</v>
      </c>
      <c r="H739" s="19">
        <f>Table1[[#This Row],[Total students on campus in 6th sixweek period]]/Table1[[#This Row],[Total Students in 6th sixweek period]]</f>
        <v>0.99692307692307691</v>
      </c>
      <c r="I739" t="str">
        <f>IF(OR(Table1[[#This Row],[Percent on Campus sixth sixweek]]&gt;=Table1[[#This Row],[% on Campus]],Table1[[#This Row],[Percent on Campus sixth sixweek]]&gt;=0.8),"YES","NO")</f>
        <v>YES</v>
      </c>
    </row>
    <row r="740" spans="1:9" x14ac:dyDescent="0.3">
      <c r="A740" s="16">
        <v>145902</v>
      </c>
      <c r="B740" t="s">
        <v>1978</v>
      </c>
      <c r="C740">
        <v>611</v>
      </c>
      <c r="D740">
        <v>640</v>
      </c>
      <c r="E740" s="19">
        <f>TRUNC(Table1[[#This Row],[On Campus Enrollment]]/Table1[[#This Row],[Total Number of Students]],3)</f>
        <v>0.95399999999999996</v>
      </c>
      <c r="F740">
        <v>660</v>
      </c>
      <c r="G740">
        <v>667</v>
      </c>
      <c r="H740" s="19">
        <f>Table1[[#This Row],[Total students on campus in 6th sixweek period]]/Table1[[#This Row],[Total Students in 6th sixweek period]]</f>
        <v>0.98950524737631185</v>
      </c>
      <c r="I740" t="str">
        <f>IF(OR(Table1[[#This Row],[Percent on Campus sixth sixweek]]&gt;=Table1[[#This Row],[% on Campus]],Table1[[#This Row],[Percent on Campus sixth sixweek]]&gt;=0.8),"YES","NO")</f>
        <v>YES</v>
      </c>
    </row>
    <row r="741" spans="1:9" x14ac:dyDescent="0.3">
      <c r="A741" s="16">
        <v>145906</v>
      </c>
      <c r="B741" t="s">
        <v>1979</v>
      </c>
      <c r="C741">
        <v>537</v>
      </c>
      <c r="D741">
        <v>572</v>
      </c>
      <c r="E741" s="19">
        <f>TRUNC(Table1[[#This Row],[On Campus Enrollment]]/Table1[[#This Row],[Total Number of Students]],3)</f>
        <v>0.93799999999999994</v>
      </c>
      <c r="F741">
        <v>597</v>
      </c>
      <c r="G741">
        <v>599</v>
      </c>
      <c r="H741" s="19">
        <f>Table1[[#This Row],[Total students on campus in 6th sixweek period]]/Table1[[#This Row],[Total Students in 6th sixweek period]]</f>
        <v>0.996661101836394</v>
      </c>
      <c r="I741" t="str">
        <f>IF(OR(Table1[[#This Row],[Percent on Campus sixth sixweek]]&gt;=Table1[[#This Row],[% on Campus]],Table1[[#This Row],[Percent on Campus sixth sixweek]]&gt;=0.8),"YES","NO")</f>
        <v>YES</v>
      </c>
    </row>
    <row r="742" spans="1:9" x14ac:dyDescent="0.3">
      <c r="A742" s="16">
        <v>145907</v>
      </c>
      <c r="B742" t="s">
        <v>1980</v>
      </c>
      <c r="C742">
        <v>178</v>
      </c>
      <c r="D742">
        <v>192</v>
      </c>
      <c r="E742" s="19">
        <f>TRUNC(Table1[[#This Row],[On Campus Enrollment]]/Table1[[#This Row],[Total Number of Students]],3)</f>
        <v>0.92700000000000005</v>
      </c>
      <c r="F742">
        <v>195</v>
      </c>
      <c r="G742">
        <v>210</v>
      </c>
      <c r="H742" s="19">
        <f>Table1[[#This Row],[Total students on campus in 6th sixweek period]]/Table1[[#This Row],[Total Students in 6th sixweek period]]</f>
        <v>0.9285714285714286</v>
      </c>
      <c r="I742" t="str">
        <f>IF(OR(Table1[[#This Row],[Percent on Campus sixth sixweek]]&gt;=Table1[[#This Row],[% on Campus]],Table1[[#This Row],[Percent on Campus sixth sixweek]]&gt;=0.8),"YES","NO")</f>
        <v>YES</v>
      </c>
    </row>
    <row r="743" spans="1:9" x14ac:dyDescent="0.3">
      <c r="A743" s="16">
        <v>145911</v>
      </c>
      <c r="B743" t="s">
        <v>1981</v>
      </c>
      <c r="C743">
        <v>696</v>
      </c>
      <c r="D743">
        <v>722</v>
      </c>
      <c r="E743" s="19">
        <f>TRUNC(Table1[[#This Row],[On Campus Enrollment]]/Table1[[#This Row],[Total Number of Students]],3)</f>
        <v>0.96299999999999997</v>
      </c>
      <c r="F743">
        <v>722</v>
      </c>
      <c r="G743">
        <v>732</v>
      </c>
      <c r="H743" s="19">
        <f>Table1[[#This Row],[Total students on campus in 6th sixweek period]]/Table1[[#This Row],[Total Students in 6th sixweek period]]</f>
        <v>0.98633879781420764</v>
      </c>
      <c r="I743" t="str">
        <f>IF(OR(Table1[[#This Row],[Percent on Campus sixth sixweek]]&gt;=Table1[[#This Row],[% on Campus]],Table1[[#This Row],[Percent on Campus sixth sixweek]]&gt;=0.8),"YES","NO")</f>
        <v>YES</v>
      </c>
    </row>
    <row r="744" spans="1:9" x14ac:dyDescent="0.3">
      <c r="A744" s="16">
        <v>146901</v>
      </c>
      <c r="B744" t="s">
        <v>1982</v>
      </c>
      <c r="C744">
        <v>6297</v>
      </c>
      <c r="D744">
        <v>8868</v>
      </c>
      <c r="E744" s="19">
        <f>TRUNC(Table1[[#This Row],[On Campus Enrollment]]/Table1[[#This Row],[Total Number of Students]],3)</f>
        <v>0.71</v>
      </c>
      <c r="F744">
        <v>8936</v>
      </c>
      <c r="G744">
        <v>9311</v>
      </c>
      <c r="H744" s="19">
        <f>Table1[[#This Row],[Total students on campus in 6th sixweek period]]/Table1[[#This Row],[Total Students in 6th sixweek period]]</f>
        <v>0.95972505638492112</v>
      </c>
      <c r="I744" t="str">
        <f>IF(OR(Table1[[#This Row],[Percent on Campus sixth sixweek]]&gt;=Table1[[#This Row],[% on Campus]],Table1[[#This Row],[Percent on Campus sixth sixweek]]&gt;=0.8),"YES","NO")</f>
        <v>YES</v>
      </c>
    </row>
    <row r="745" spans="1:9" x14ac:dyDescent="0.3">
      <c r="A745" s="16">
        <v>146902</v>
      </c>
      <c r="B745" t="s">
        <v>1983</v>
      </c>
      <c r="C745">
        <v>4535</v>
      </c>
      <c r="D745">
        <v>5429</v>
      </c>
      <c r="E745" s="19">
        <f>TRUNC(Table1[[#This Row],[On Campus Enrollment]]/Table1[[#This Row],[Total Number of Students]],3)</f>
        <v>0.83499999999999996</v>
      </c>
      <c r="F745">
        <v>5314</v>
      </c>
      <c r="G745">
        <v>5410</v>
      </c>
      <c r="H745" s="19">
        <f>Table1[[#This Row],[Total students on campus in 6th sixweek period]]/Table1[[#This Row],[Total Students in 6th sixweek period]]</f>
        <v>0.98225508317929755</v>
      </c>
      <c r="I745" t="str">
        <f>IF(OR(Table1[[#This Row],[Percent on Campus sixth sixweek]]&gt;=Table1[[#This Row],[% on Campus]],Table1[[#This Row],[Percent on Campus sixth sixweek]]&gt;=0.8),"YES","NO")</f>
        <v>YES</v>
      </c>
    </row>
    <row r="746" spans="1:9" x14ac:dyDescent="0.3">
      <c r="A746" s="16">
        <v>146903</v>
      </c>
      <c r="B746" t="s">
        <v>1984</v>
      </c>
      <c r="C746">
        <v>194</v>
      </c>
      <c r="D746">
        <v>194</v>
      </c>
      <c r="E746" s="19">
        <f>TRUNC(Table1[[#This Row],[On Campus Enrollment]]/Table1[[#This Row],[Total Number of Students]],3)</f>
        <v>1</v>
      </c>
      <c r="F746">
        <v>195</v>
      </c>
      <c r="G746">
        <v>195</v>
      </c>
      <c r="H746" s="19">
        <f>Table1[[#This Row],[Total students on campus in 6th sixweek period]]/Table1[[#This Row],[Total Students in 6th sixweek period]]</f>
        <v>1</v>
      </c>
      <c r="I746" t="str">
        <f>IF(OR(Table1[[#This Row],[Percent on Campus sixth sixweek]]&gt;=Table1[[#This Row],[% on Campus]],Table1[[#This Row],[Percent on Campus sixth sixweek]]&gt;=0.8),"YES","NO")</f>
        <v>YES</v>
      </c>
    </row>
    <row r="747" spans="1:9" x14ac:dyDescent="0.3">
      <c r="A747" s="16">
        <v>146904</v>
      </c>
      <c r="B747" t="s">
        <v>1985</v>
      </c>
      <c r="C747">
        <v>1210</v>
      </c>
      <c r="D747">
        <v>1220</v>
      </c>
      <c r="E747" s="19">
        <f>TRUNC(Table1[[#This Row],[On Campus Enrollment]]/Table1[[#This Row],[Total Number of Students]],3)</f>
        <v>0.99099999999999999</v>
      </c>
      <c r="F747">
        <v>1216</v>
      </c>
      <c r="G747">
        <v>1229</v>
      </c>
      <c r="H747" s="19">
        <f>Table1[[#This Row],[Total students on campus in 6th sixweek period]]/Table1[[#This Row],[Total Students in 6th sixweek period]]</f>
        <v>0.98942229454841335</v>
      </c>
      <c r="I747" t="str">
        <f>IF(OR(Table1[[#This Row],[Percent on Campus sixth sixweek]]&gt;=Table1[[#This Row],[% on Campus]],Table1[[#This Row],[Percent on Campus sixth sixweek]]&gt;=0.8),"YES","NO")</f>
        <v>YES</v>
      </c>
    </row>
    <row r="748" spans="1:9" x14ac:dyDescent="0.3">
      <c r="A748" s="16">
        <v>146905</v>
      </c>
      <c r="B748" t="s">
        <v>1986</v>
      </c>
      <c r="C748">
        <v>388</v>
      </c>
      <c r="D748">
        <v>453</v>
      </c>
      <c r="E748" s="19">
        <f>TRUNC(Table1[[#This Row],[On Campus Enrollment]]/Table1[[#This Row],[Total Number of Students]],3)</f>
        <v>0.85599999999999998</v>
      </c>
      <c r="F748">
        <v>371</v>
      </c>
      <c r="G748">
        <v>431</v>
      </c>
      <c r="H748" s="19">
        <f>Table1[[#This Row],[Total students on campus in 6th sixweek period]]/Table1[[#This Row],[Total Students in 6th sixweek period]]</f>
        <v>0.86078886310904867</v>
      </c>
      <c r="I748" t="str">
        <f>IF(OR(Table1[[#This Row],[Percent on Campus sixth sixweek]]&gt;=Table1[[#This Row],[% on Campus]],Table1[[#This Row],[Percent on Campus sixth sixweek]]&gt;=0.8),"YES","NO")</f>
        <v>YES</v>
      </c>
    </row>
    <row r="749" spans="1:9" x14ac:dyDescent="0.3">
      <c r="A749" s="16">
        <v>146906</v>
      </c>
      <c r="B749" t="s">
        <v>1987</v>
      </c>
      <c r="C749">
        <v>1824</v>
      </c>
      <c r="D749">
        <v>2215</v>
      </c>
      <c r="E749" s="19">
        <f>TRUNC(Table1[[#This Row],[On Campus Enrollment]]/Table1[[#This Row],[Total Number of Students]],3)</f>
        <v>0.82299999999999995</v>
      </c>
      <c r="F749">
        <v>2146</v>
      </c>
      <c r="G749">
        <v>2165</v>
      </c>
      <c r="H749" s="19">
        <f>Table1[[#This Row],[Total students on campus in 6th sixweek period]]/Table1[[#This Row],[Total Students in 6th sixweek period]]</f>
        <v>0.99122401847575059</v>
      </c>
      <c r="I749" t="str">
        <f>IF(OR(Table1[[#This Row],[Percent on Campus sixth sixweek]]&gt;=Table1[[#This Row],[% on Campus]],Table1[[#This Row],[Percent on Campus sixth sixweek]]&gt;=0.8),"YES","NO")</f>
        <v>YES</v>
      </c>
    </row>
    <row r="750" spans="1:9" x14ac:dyDescent="0.3">
      <c r="A750" s="16">
        <v>146907</v>
      </c>
      <c r="B750" t="s">
        <v>1988</v>
      </c>
      <c r="C750">
        <v>1655</v>
      </c>
      <c r="D750">
        <v>1715</v>
      </c>
      <c r="E750" s="19">
        <f>TRUNC(Table1[[#This Row],[On Campus Enrollment]]/Table1[[#This Row],[Total Number of Students]],3)</f>
        <v>0.96499999999999997</v>
      </c>
      <c r="F750">
        <v>1702</v>
      </c>
      <c r="G750">
        <v>1711</v>
      </c>
      <c r="H750" s="19">
        <f>Table1[[#This Row],[Total students on campus in 6th sixweek period]]/Table1[[#This Row],[Total Students in 6th sixweek period]]</f>
        <v>0.99473991817650498</v>
      </c>
      <c r="I750" t="str">
        <f>IF(OR(Table1[[#This Row],[Percent on Campus sixth sixweek]]&gt;=Table1[[#This Row],[% on Campus]],Table1[[#This Row],[Percent on Campus sixth sixweek]]&gt;=0.8),"YES","NO")</f>
        <v>YES</v>
      </c>
    </row>
    <row r="751" spans="1:9" x14ac:dyDescent="0.3">
      <c r="A751" s="16">
        <v>147901</v>
      </c>
      <c r="B751" t="s">
        <v>1989</v>
      </c>
      <c r="C751">
        <v>284</v>
      </c>
      <c r="D751">
        <v>304</v>
      </c>
      <c r="E751" s="19">
        <f>TRUNC(Table1[[#This Row],[On Campus Enrollment]]/Table1[[#This Row],[Total Number of Students]],3)</f>
        <v>0.93400000000000005</v>
      </c>
      <c r="F751">
        <v>298</v>
      </c>
      <c r="G751">
        <v>304</v>
      </c>
      <c r="H751" s="19">
        <f>Table1[[#This Row],[Total students on campus in 6th sixweek period]]/Table1[[#This Row],[Total Students in 6th sixweek period]]</f>
        <v>0.98026315789473684</v>
      </c>
      <c r="I751" t="str">
        <f>IF(OR(Table1[[#This Row],[Percent on Campus sixth sixweek]]&gt;=Table1[[#This Row],[% on Campus]],Table1[[#This Row],[Percent on Campus sixth sixweek]]&gt;=0.8),"YES","NO")</f>
        <v>YES</v>
      </c>
    </row>
    <row r="752" spans="1:9" x14ac:dyDescent="0.3">
      <c r="A752" s="16">
        <v>147902</v>
      </c>
      <c r="B752" t="s">
        <v>1990</v>
      </c>
      <c r="C752">
        <v>1289</v>
      </c>
      <c r="D752">
        <v>1519</v>
      </c>
      <c r="E752" s="19">
        <f>TRUNC(Table1[[#This Row],[On Campus Enrollment]]/Table1[[#This Row],[Total Number of Students]],3)</f>
        <v>0.84799999999999998</v>
      </c>
      <c r="F752">
        <v>1437</v>
      </c>
      <c r="G752">
        <v>1510</v>
      </c>
      <c r="H752" s="19">
        <f>Table1[[#This Row],[Total students on campus in 6th sixweek period]]/Table1[[#This Row],[Total Students in 6th sixweek period]]</f>
        <v>0.95165562913907287</v>
      </c>
      <c r="I752" t="str">
        <f>IF(OR(Table1[[#This Row],[Percent on Campus sixth sixweek]]&gt;=Table1[[#This Row],[% on Campus]],Table1[[#This Row],[Percent on Campus sixth sixweek]]&gt;=0.8),"YES","NO")</f>
        <v>YES</v>
      </c>
    </row>
    <row r="753" spans="1:9" x14ac:dyDescent="0.3">
      <c r="A753" s="16">
        <v>147903</v>
      </c>
      <c r="B753" t="s">
        <v>1991</v>
      </c>
      <c r="C753">
        <v>1531</v>
      </c>
      <c r="D753">
        <v>1830</v>
      </c>
      <c r="E753" s="19">
        <f>TRUNC(Table1[[#This Row],[On Campus Enrollment]]/Table1[[#This Row],[Total Number of Students]],3)</f>
        <v>0.83599999999999997</v>
      </c>
      <c r="F753">
        <v>1632</v>
      </c>
      <c r="G753">
        <v>1717</v>
      </c>
      <c r="H753" s="19">
        <f>Table1[[#This Row],[Total students on campus in 6th sixweek period]]/Table1[[#This Row],[Total Students in 6th sixweek period]]</f>
        <v>0.95049504950495045</v>
      </c>
      <c r="I753" t="str">
        <f>IF(OR(Table1[[#This Row],[Percent on Campus sixth sixweek]]&gt;=Table1[[#This Row],[% on Campus]],Table1[[#This Row],[Percent on Campus sixth sixweek]]&gt;=0.8),"YES","NO")</f>
        <v>YES</v>
      </c>
    </row>
    <row r="754" spans="1:9" x14ac:dyDescent="0.3">
      <c r="A754" s="16">
        <v>148901</v>
      </c>
      <c r="B754" t="s">
        <v>1992</v>
      </c>
      <c r="C754">
        <v>335</v>
      </c>
      <c r="D754">
        <v>356</v>
      </c>
      <c r="E754" s="19">
        <f>TRUNC(Table1[[#This Row],[On Campus Enrollment]]/Table1[[#This Row],[Total Number of Students]],3)</f>
        <v>0.94099999999999995</v>
      </c>
      <c r="F754">
        <v>356</v>
      </c>
      <c r="G754">
        <v>356</v>
      </c>
      <c r="H754" s="19">
        <f>Table1[[#This Row],[Total students on campus in 6th sixweek period]]/Table1[[#This Row],[Total Students in 6th sixweek period]]</f>
        <v>1</v>
      </c>
      <c r="I754" t="str">
        <f>IF(OR(Table1[[#This Row],[Percent on Campus sixth sixweek]]&gt;=Table1[[#This Row],[% on Campus]],Table1[[#This Row],[Percent on Campus sixth sixweek]]&gt;=0.8),"YES","NO")</f>
        <v>YES</v>
      </c>
    </row>
    <row r="755" spans="1:9" x14ac:dyDescent="0.3">
      <c r="A755" s="16">
        <v>148902</v>
      </c>
      <c r="B755" t="s">
        <v>1993</v>
      </c>
      <c r="C755">
        <v>152</v>
      </c>
      <c r="D755">
        <v>158</v>
      </c>
      <c r="E755" s="19">
        <f>TRUNC(Table1[[#This Row],[On Campus Enrollment]]/Table1[[#This Row],[Total Number of Students]],3)</f>
        <v>0.96199999999999997</v>
      </c>
      <c r="F755">
        <v>170</v>
      </c>
      <c r="G755">
        <v>172</v>
      </c>
      <c r="H755" s="19">
        <f>Table1[[#This Row],[Total students on campus in 6th sixweek period]]/Table1[[#This Row],[Total Students in 6th sixweek period]]</f>
        <v>0.98837209302325579</v>
      </c>
      <c r="I755" t="str">
        <f>IF(OR(Table1[[#This Row],[Percent on Campus sixth sixweek]]&gt;=Table1[[#This Row],[% on Campus]],Table1[[#This Row],[Percent on Campus sixth sixweek]]&gt;=0.8),"YES","NO")</f>
        <v>YES</v>
      </c>
    </row>
    <row r="756" spans="1:9" x14ac:dyDescent="0.3">
      <c r="A756" s="16">
        <v>148905</v>
      </c>
      <c r="B756" t="s">
        <v>1994</v>
      </c>
      <c r="C756">
        <v>118</v>
      </c>
      <c r="D756">
        <v>133</v>
      </c>
      <c r="E756" s="19">
        <f>TRUNC(Table1[[#This Row],[On Campus Enrollment]]/Table1[[#This Row],[Total Number of Students]],3)</f>
        <v>0.88700000000000001</v>
      </c>
      <c r="F756">
        <v>135</v>
      </c>
      <c r="G756">
        <v>137</v>
      </c>
      <c r="H756" s="19">
        <f>Table1[[#This Row],[Total students on campus in 6th sixweek period]]/Table1[[#This Row],[Total Students in 6th sixweek period]]</f>
        <v>0.98540145985401462</v>
      </c>
      <c r="I756" t="str">
        <f>IF(OR(Table1[[#This Row],[Percent on Campus sixth sixweek]]&gt;=Table1[[#This Row],[% on Campus]],Table1[[#This Row],[Percent on Campus sixth sixweek]]&gt;=0.8),"YES","NO")</f>
        <v>YES</v>
      </c>
    </row>
    <row r="757" spans="1:9" x14ac:dyDescent="0.3">
      <c r="A757" s="16">
        <v>149901</v>
      </c>
      <c r="B757" t="s">
        <v>1995</v>
      </c>
      <c r="C757">
        <v>1020</v>
      </c>
      <c r="D757">
        <v>1032</v>
      </c>
      <c r="E757" s="19">
        <f>TRUNC(Table1[[#This Row],[On Campus Enrollment]]/Table1[[#This Row],[Total Number of Students]],3)</f>
        <v>0.98799999999999999</v>
      </c>
      <c r="F757">
        <v>1001</v>
      </c>
      <c r="G757">
        <v>1009</v>
      </c>
      <c r="H757" s="19">
        <f>Table1[[#This Row],[Total students on campus in 6th sixweek period]]/Table1[[#This Row],[Total Students in 6th sixweek period]]</f>
        <v>0.99207135777998012</v>
      </c>
      <c r="I757" t="str">
        <f>IF(OR(Table1[[#This Row],[Percent on Campus sixth sixweek]]&gt;=Table1[[#This Row],[% on Campus]],Table1[[#This Row],[Percent on Campus sixth sixweek]]&gt;=0.8),"YES","NO")</f>
        <v>YES</v>
      </c>
    </row>
    <row r="758" spans="1:9" x14ac:dyDescent="0.3">
      <c r="A758" s="16">
        <v>149902</v>
      </c>
      <c r="B758" t="s">
        <v>1996</v>
      </c>
      <c r="C758">
        <v>554</v>
      </c>
      <c r="D758">
        <v>554</v>
      </c>
      <c r="E758" s="19">
        <f>TRUNC(Table1[[#This Row],[On Campus Enrollment]]/Table1[[#This Row],[Total Number of Students]],3)</f>
        <v>1</v>
      </c>
      <c r="F758">
        <v>567</v>
      </c>
      <c r="G758">
        <v>567</v>
      </c>
      <c r="H758" s="19">
        <f>Table1[[#This Row],[Total students on campus in 6th sixweek period]]/Table1[[#This Row],[Total Students in 6th sixweek period]]</f>
        <v>1</v>
      </c>
      <c r="I758" t="str">
        <f>IF(OR(Table1[[#This Row],[Percent on Campus sixth sixweek]]&gt;=Table1[[#This Row],[% on Campus]],Table1[[#This Row],[Percent on Campus sixth sixweek]]&gt;=0.8),"YES","NO")</f>
        <v>YES</v>
      </c>
    </row>
    <row r="759" spans="1:9" x14ac:dyDescent="0.3">
      <c r="A759" s="16">
        <v>150901</v>
      </c>
      <c r="B759" t="s">
        <v>1997</v>
      </c>
      <c r="C759">
        <v>1602</v>
      </c>
      <c r="D759">
        <v>1715</v>
      </c>
      <c r="E759" s="19">
        <f>TRUNC(Table1[[#This Row],[On Campus Enrollment]]/Table1[[#This Row],[Total Number of Students]],3)</f>
        <v>0.93400000000000005</v>
      </c>
      <c r="F759">
        <v>1683</v>
      </c>
      <c r="G759">
        <v>1711</v>
      </c>
      <c r="H759" s="19">
        <f>Table1[[#This Row],[Total students on campus in 6th sixweek period]]/Table1[[#This Row],[Total Students in 6th sixweek period]]</f>
        <v>0.98363530099357099</v>
      </c>
      <c r="I759" t="str">
        <f>IF(OR(Table1[[#This Row],[Percent on Campus sixth sixweek]]&gt;=Table1[[#This Row],[% on Campus]],Table1[[#This Row],[Percent on Campus sixth sixweek]]&gt;=0.8),"YES","NO")</f>
        <v>YES</v>
      </c>
    </row>
    <row r="760" spans="1:9" x14ac:dyDescent="0.3">
      <c r="A760" s="16">
        <v>152802</v>
      </c>
      <c r="B760" t="s">
        <v>1998</v>
      </c>
      <c r="C760">
        <v>266</v>
      </c>
      <c r="D760">
        <v>277</v>
      </c>
      <c r="E760" s="19">
        <f>TRUNC(Table1[[#This Row],[On Campus Enrollment]]/Table1[[#This Row],[Total Number of Students]],3)</f>
        <v>0.96</v>
      </c>
      <c r="F760">
        <v>268</v>
      </c>
      <c r="G760">
        <v>271</v>
      </c>
      <c r="H760" s="19">
        <f>Table1[[#This Row],[Total students on campus in 6th sixweek period]]/Table1[[#This Row],[Total Students in 6th sixweek period]]</f>
        <v>0.98892988929889303</v>
      </c>
      <c r="I760" t="str">
        <f>IF(OR(Table1[[#This Row],[Percent on Campus sixth sixweek]]&gt;=Table1[[#This Row],[% on Campus]],Table1[[#This Row],[Percent on Campus sixth sixweek]]&gt;=0.8),"YES","NO")</f>
        <v>YES</v>
      </c>
    </row>
    <row r="761" spans="1:9" x14ac:dyDescent="0.3">
      <c r="A761" s="16">
        <v>152803</v>
      </c>
      <c r="B761" t="s">
        <v>2481</v>
      </c>
      <c r="C761">
        <v>18</v>
      </c>
      <c r="D761">
        <v>192</v>
      </c>
      <c r="E761" s="19">
        <f>TRUNC(Table1[[#This Row],[On Campus Enrollment]]/Table1[[#This Row],[Total Number of Students]],3)</f>
        <v>9.2999999999999999E-2</v>
      </c>
      <c r="F761">
        <v>96</v>
      </c>
      <c r="G761">
        <v>235</v>
      </c>
      <c r="H761" s="19">
        <f>Table1[[#This Row],[Total students on campus in 6th sixweek period]]/Table1[[#This Row],[Total Students in 6th sixweek period]]</f>
        <v>0.40851063829787232</v>
      </c>
      <c r="I761" t="str">
        <f>IF(OR(Table1[[#This Row],[Percent on Campus sixth sixweek]]&gt;=Table1[[#This Row],[% on Campus]],Table1[[#This Row],[Percent on Campus sixth sixweek]]&gt;=0.8),"YES","NO")</f>
        <v>YES</v>
      </c>
    </row>
    <row r="762" spans="1:9" x14ac:dyDescent="0.3">
      <c r="A762" s="16">
        <v>152806</v>
      </c>
      <c r="B762" t="s">
        <v>2482</v>
      </c>
      <c r="C762">
        <v>116</v>
      </c>
      <c r="D762">
        <v>148</v>
      </c>
      <c r="E762" s="19">
        <f>TRUNC(Table1[[#This Row],[On Campus Enrollment]]/Table1[[#This Row],[Total Number of Students]],3)</f>
        <v>0.78300000000000003</v>
      </c>
      <c r="F762">
        <v>133</v>
      </c>
      <c r="G762">
        <v>141</v>
      </c>
      <c r="H762" s="19">
        <f>Table1[[#This Row],[Total students on campus in 6th sixweek period]]/Table1[[#This Row],[Total Students in 6th sixweek period]]</f>
        <v>0.94326241134751776</v>
      </c>
      <c r="I762" t="str">
        <f>IF(OR(Table1[[#This Row],[Percent on Campus sixth sixweek]]&gt;=Table1[[#This Row],[% on Campus]],Table1[[#This Row],[Percent on Campus sixth sixweek]]&gt;=0.8),"YES","NO")</f>
        <v>YES</v>
      </c>
    </row>
    <row r="763" spans="1:9" x14ac:dyDescent="0.3">
      <c r="A763" s="16">
        <v>152901</v>
      </c>
      <c r="B763" t="s">
        <v>2001</v>
      </c>
      <c r="C763">
        <v>21224</v>
      </c>
      <c r="D763">
        <v>26131</v>
      </c>
      <c r="E763" s="19">
        <f>TRUNC(Table1[[#This Row],[On Campus Enrollment]]/Table1[[#This Row],[Total Number of Students]],3)</f>
        <v>0.81200000000000006</v>
      </c>
      <c r="F763">
        <v>24147</v>
      </c>
      <c r="G763">
        <v>26098</v>
      </c>
      <c r="H763" s="19">
        <f>Table1[[#This Row],[Total students on campus in 6th sixweek period]]/Table1[[#This Row],[Total Students in 6th sixweek period]]</f>
        <v>0.92524331366388224</v>
      </c>
      <c r="I763" t="str">
        <f>IF(OR(Table1[[#This Row],[Percent on Campus sixth sixweek]]&gt;=Table1[[#This Row],[% on Campus]],Table1[[#This Row],[Percent on Campus sixth sixweek]]&gt;=0.8),"YES","NO")</f>
        <v>YES</v>
      </c>
    </row>
    <row r="764" spans="1:9" x14ac:dyDescent="0.3">
      <c r="A764" s="16">
        <v>152902</v>
      </c>
      <c r="B764" t="s">
        <v>2002</v>
      </c>
      <c r="C764">
        <v>646</v>
      </c>
      <c r="D764">
        <v>750</v>
      </c>
      <c r="E764" s="19">
        <f>TRUNC(Table1[[#This Row],[On Campus Enrollment]]/Table1[[#This Row],[Total Number of Students]],3)</f>
        <v>0.86099999999999999</v>
      </c>
      <c r="F764">
        <v>713</v>
      </c>
      <c r="G764">
        <v>751</v>
      </c>
      <c r="H764" s="19">
        <f>Table1[[#This Row],[Total students on campus in 6th sixweek period]]/Table1[[#This Row],[Total Students in 6th sixweek period]]</f>
        <v>0.94940079893475371</v>
      </c>
      <c r="I764" t="str">
        <f>IF(OR(Table1[[#This Row],[Percent on Campus sixth sixweek]]&gt;=Table1[[#This Row],[% on Campus]],Table1[[#This Row],[Percent on Campus sixth sixweek]]&gt;=0.8),"YES","NO")</f>
        <v>YES</v>
      </c>
    </row>
    <row r="765" spans="1:9" x14ac:dyDescent="0.3">
      <c r="A765" s="16">
        <v>152903</v>
      </c>
      <c r="B765" t="s">
        <v>2003</v>
      </c>
      <c r="C765">
        <v>1124</v>
      </c>
      <c r="D765">
        <v>1305</v>
      </c>
      <c r="E765" s="19">
        <f>TRUNC(Table1[[#This Row],[On Campus Enrollment]]/Table1[[#This Row],[Total Number of Students]],3)</f>
        <v>0.86099999999999999</v>
      </c>
      <c r="F765">
        <v>1313</v>
      </c>
      <c r="G765">
        <v>1329</v>
      </c>
      <c r="H765" s="19">
        <f>Table1[[#This Row],[Total students on campus in 6th sixweek period]]/Table1[[#This Row],[Total Students in 6th sixweek period]]</f>
        <v>0.98796087283671929</v>
      </c>
      <c r="I765" t="str">
        <f>IF(OR(Table1[[#This Row],[Percent on Campus sixth sixweek]]&gt;=Table1[[#This Row],[% on Campus]],Table1[[#This Row],[Percent on Campus sixth sixweek]]&gt;=0.8),"YES","NO")</f>
        <v>YES</v>
      </c>
    </row>
    <row r="766" spans="1:9" x14ac:dyDescent="0.3">
      <c r="A766" s="16">
        <v>152906</v>
      </c>
      <c r="B766" t="s">
        <v>2004</v>
      </c>
      <c r="C766">
        <v>6771</v>
      </c>
      <c r="D766">
        <v>7041</v>
      </c>
      <c r="E766" s="19">
        <f>TRUNC(Table1[[#This Row],[On Campus Enrollment]]/Table1[[#This Row],[Total Number of Students]],3)</f>
        <v>0.96099999999999997</v>
      </c>
      <c r="F766">
        <v>7034</v>
      </c>
      <c r="G766">
        <v>7078</v>
      </c>
      <c r="H766" s="19">
        <f>Table1[[#This Row],[Total students on campus in 6th sixweek period]]/Table1[[#This Row],[Total Students in 6th sixweek period]]</f>
        <v>0.99378355467646229</v>
      </c>
      <c r="I766" t="str">
        <f>IF(OR(Table1[[#This Row],[Percent on Campus sixth sixweek]]&gt;=Table1[[#This Row],[% on Campus]],Table1[[#This Row],[Percent on Campus sixth sixweek]]&gt;=0.8),"YES","NO")</f>
        <v>YES</v>
      </c>
    </row>
    <row r="767" spans="1:9" x14ac:dyDescent="0.3">
      <c r="A767" s="16">
        <v>152907</v>
      </c>
      <c r="B767" t="s">
        <v>2005</v>
      </c>
      <c r="C767">
        <v>9263</v>
      </c>
      <c r="D767">
        <v>10260</v>
      </c>
      <c r="E767" s="19">
        <f>TRUNC(Table1[[#This Row],[On Campus Enrollment]]/Table1[[#This Row],[Total Number of Students]],3)</f>
        <v>0.90200000000000002</v>
      </c>
      <c r="F767">
        <v>9803</v>
      </c>
      <c r="G767">
        <v>10293</v>
      </c>
      <c r="H767" s="19">
        <f>Table1[[#This Row],[Total students on campus in 6th sixweek period]]/Table1[[#This Row],[Total Students in 6th sixweek period]]</f>
        <v>0.95239483143884196</v>
      </c>
      <c r="I767" t="str">
        <f>IF(OR(Table1[[#This Row],[Percent on Campus sixth sixweek]]&gt;=Table1[[#This Row],[% on Campus]],Table1[[#This Row],[Percent on Campus sixth sixweek]]&gt;=0.8),"YES","NO")</f>
        <v>YES</v>
      </c>
    </row>
    <row r="768" spans="1:9" x14ac:dyDescent="0.3">
      <c r="A768" s="16">
        <v>152908</v>
      </c>
      <c r="B768" t="s">
        <v>2006</v>
      </c>
      <c r="C768">
        <v>933</v>
      </c>
      <c r="D768">
        <v>1003</v>
      </c>
      <c r="E768" s="19">
        <f>TRUNC(Table1[[#This Row],[On Campus Enrollment]]/Table1[[#This Row],[Total Number of Students]],3)</f>
        <v>0.93</v>
      </c>
      <c r="F768">
        <v>1026</v>
      </c>
      <c r="G768">
        <v>1036</v>
      </c>
      <c r="H768" s="19">
        <f>Table1[[#This Row],[Total students on campus in 6th sixweek period]]/Table1[[#This Row],[Total Students in 6th sixweek period]]</f>
        <v>0.99034749034749037</v>
      </c>
      <c r="I768" t="str">
        <f>IF(OR(Table1[[#This Row],[Percent on Campus sixth sixweek]]&gt;=Table1[[#This Row],[% on Campus]],Table1[[#This Row],[Percent on Campus sixth sixweek]]&gt;=0.8),"YES","NO")</f>
        <v>YES</v>
      </c>
    </row>
    <row r="769" spans="1:9" x14ac:dyDescent="0.3">
      <c r="A769" s="16">
        <v>152909</v>
      </c>
      <c r="B769" t="s">
        <v>2007</v>
      </c>
      <c r="C769">
        <v>1639</v>
      </c>
      <c r="D769">
        <v>1640</v>
      </c>
      <c r="E769" s="19">
        <f>TRUNC(Table1[[#This Row],[On Campus Enrollment]]/Table1[[#This Row],[Total Number of Students]],3)</f>
        <v>0.999</v>
      </c>
      <c r="F769">
        <v>1648</v>
      </c>
      <c r="G769">
        <v>1660</v>
      </c>
      <c r="H769" s="19">
        <f>Table1[[#This Row],[Total students on campus in 6th sixweek period]]/Table1[[#This Row],[Total Students in 6th sixweek period]]</f>
        <v>0.9927710843373494</v>
      </c>
      <c r="I769" t="str">
        <f>IF(OR(Table1[[#This Row],[Percent on Campus sixth sixweek]]&gt;=Table1[[#This Row],[% on Campus]],Table1[[#This Row],[Percent on Campus sixth sixweek]]&gt;=0.8),"YES","NO")</f>
        <v>YES</v>
      </c>
    </row>
    <row r="770" spans="1:9" x14ac:dyDescent="0.3">
      <c r="A770" s="16">
        <v>152910</v>
      </c>
      <c r="B770" t="s">
        <v>2008</v>
      </c>
      <c r="C770">
        <v>911</v>
      </c>
      <c r="D770">
        <v>956</v>
      </c>
      <c r="E770" s="19">
        <f>TRUNC(Table1[[#This Row],[On Campus Enrollment]]/Table1[[#This Row],[Total Number of Students]],3)</f>
        <v>0.95199999999999996</v>
      </c>
      <c r="F770">
        <v>947</v>
      </c>
      <c r="G770">
        <v>949</v>
      </c>
      <c r="H770" s="19">
        <f>Table1[[#This Row],[Total students on campus in 6th sixweek period]]/Table1[[#This Row],[Total Students in 6th sixweek period]]</f>
        <v>0.99789251844046367</v>
      </c>
      <c r="I770" t="str">
        <f>IF(OR(Table1[[#This Row],[Percent on Campus sixth sixweek]]&gt;=Table1[[#This Row],[% on Campus]],Table1[[#This Row],[Percent on Campus sixth sixweek]]&gt;=0.8),"YES","NO")</f>
        <v>YES</v>
      </c>
    </row>
    <row r="771" spans="1:9" x14ac:dyDescent="0.3">
      <c r="A771" s="16">
        <v>153903</v>
      </c>
      <c r="B771" t="s">
        <v>2009</v>
      </c>
      <c r="C771">
        <v>289</v>
      </c>
      <c r="D771">
        <v>294</v>
      </c>
      <c r="E771" s="19">
        <f>TRUNC(Table1[[#This Row],[On Campus Enrollment]]/Table1[[#This Row],[Total Number of Students]],3)</f>
        <v>0.98199999999999998</v>
      </c>
      <c r="F771">
        <v>285</v>
      </c>
      <c r="G771">
        <v>286</v>
      </c>
      <c r="H771" s="19">
        <f>Table1[[#This Row],[Total students on campus in 6th sixweek period]]/Table1[[#This Row],[Total Students in 6th sixweek period]]</f>
        <v>0.99650349650349646</v>
      </c>
      <c r="I771" t="str">
        <f>IF(OR(Table1[[#This Row],[Percent on Campus sixth sixweek]]&gt;=Table1[[#This Row],[% on Campus]],Table1[[#This Row],[Percent on Campus sixth sixweek]]&gt;=0.8),"YES","NO")</f>
        <v>YES</v>
      </c>
    </row>
    <row r="772" spans="1:9" x14ac:dyDescent="0.3">
      <c r="A772" s="16">
        <v>153904</v>
      </c>
      <c r="B772" t="s">
        <v>2010</v>
      </c>
      <c r="C772">
        <v>491</v>
      </c>
      <c r="D772">
        <v>585</v>
      </c>
      <c r="E772" s="19">
        <f>TRUNC(Table1[[#This Row],[On Campus Enrollment]]/Table1[[#This Row],[Total Number of Students]],3)</f>
        <v>0.83899999999999997</v>
      </c>
      <c r="F772">
        <v>560</v>
      </c>
      <c r="G772">
        <v>565</v>
      </c>
      <c r="H772" s="19">
        <f>Table1[[#This Row],[Total students on campus in 6th sixweek period]]/Table1[[#This Row],[Total Students in 6th sixweek period]]</f>
        <v>0.99115044247787609</v>
      </c>
      <c r="I772" t="str">
        <f>IF(OR(Table1[[#This Row],[Percent on Campus sixth sixweek]]&gt;=Table1[[#This Row],[% on Campus]],Table1[[#This Row],[Percent on Campus sixth sixweek]]&gt;=0.8),"YES","NO")</f>
        <v>YES</v>
      </c>
    </row>
    <row r="773" spans="1:9" x14ac:dyDescent="0.3">
      <c r="A773" s="16">
        <v>153905</v>
      </c>
      <c r="B773" t="s">
        <v>2011</v>
      </c>
      <c r="C773">
        <v>399</v>
      </c>
      <c r="D773">
        <v>547</v>
      </c>
      <c r="E773" s="19">
        <f>TRUNC(Table1[[#This Row],[On Campus Enrollment]]/Table1[[#This Row],[Total Number of Students]],3)</f>
        <v>0.72899999999999998</v>
      </c>
      <c r="F773">
        <v>534</v>
      </c>
      <c r="G773">
        <v>537</v>
      </c>
      <c r="H773" s="19">
        <f>Table1[[#This Row],[Total students on campus in 6th sixweek period]]/Table1[[#This Row],[Total Students in 6th sixweek period]]</f>
        <v>0.994413407821229</v>
      </c>
      <c r="I773" t="str">
        <f>IF(OR(Table1[[#This Row],[Percent on Campus sixth sixweek]]&gt;=Table1[[#This Row],[% on Campus]],Table1[[#This Row],[Percent on Campus sixth sixweek]]&gt;=0.8),"YES","NO")</f>
        <v>YES</v>
      </c>
    </row>
    <row r="774" spans="1:9" x14ac:dyDescent="0.3">
      <c r="A774" s="16">
        <v>153907</v>
      </c>
      <c r="B774" t="s">
        <v>2012</v>
      </c>
      <c r="C774">
        <v>120</v>
      </c>
      <c r="D774">
        <v>131</v>
      </c>
      <c r="E774" s="19">
        <f>TRUNC(Table1[[#This Row],[On Campus Enrollment]]/Table1[[#This Row],[Total Number of Students]],3)</f>
        <v>0.91600000000000004</v>
      </c>
      <c r="F774">
        <v>117</v>
      </c>
      <c r="G774">
        <v>118</v>
      </c>
      <c r="H774" s="19">
        <f>Table1[[#This Row],[Total students on campus in 6th sixweek period]]/Table1[[#This Row],[Total Students in 6th sixweek period]]</f>
        <v>0.99152542372881358</v>
      </c>
      <c r="I774" t="str">
        <f>IF(OR(Table1[[#This Row],[Percent on Campus sixth sixweek]]&gt;=Table1[[#This Row],[% on Campus]],Table1[[#This Row],[Percent on Campus sixth sixweek]]&gt;=0.8),"YES","NO")</f>
        <v>YES</v>
      </c>
    </row>
    <row r="775" spans="1:9" x14ac:dyDescent="0.3">
      <c r="A775" s="16">
        <v>154901</v>
      </c>
      <c r="B775" t="s">
        <v>2013</v>
      </c>
      <c r="C775">
        <v>2060</v>
      </c>
      <c r="D775">
        <v>2285</v>
      </c>
      <c r="E775" s="19">
        <f>TRUNC(Table1[[#This Row],[On Campus Enrollment]]/Table1[[#This Row],[Total Number of Students]],3)</f>
        <v>0.90100000000000002</v>
      </c>
      <c r="F775">
        <v>2204</v>
      </c>
      <c r="G775">
        <v>2223</v>
      </c>
      <c r="H775" s="19">
        <f>Table1[[#This Row],[Total students on campus in 6th sixweek period]]/Table1[[#This Row],[Total Students in 6th sixweek period]]</f>
        <v>0.99145299145299148</v>
      </c>
      <c r="I775" t="str">
        <f>IF(OR(Table1[[#This Row],[Percent on Campus sixth sixweek]]&gt;=Table1[[#This Row],[% on Campus]],Table1[[#This Row],[Percent on Campus sixth sixweek]]&gt;=0.8),"YES","NO")</f>
        <v>YES</v>
      </c>
    </row>
    <row r="776" spans="1:9" x14ac:dyDescent="0.3">
      <c r="A776" s="16">
        <v>154903</v>
      </c>
      <c r="B776" t="s">
        <v>2014</v>
      </c>
      <c r="C776">
        <v>230</v>
      </c>
      <c r="D776">
        <v>296</v>
      </c>
      <c r="E776" s="19">
        <f>TRUNC(Table1[[#This Row],[On Campus Enrollment]]/Table1[[#This Row],[Total Number of Students]],3)</f>
        <v>0.77700000000000002</v>
      </c>
      <c r="F776">
        <v>304</v>
      </c>
      <c r="G776">
        <v>305</v>
      </c>
      <c r="H776" s="19">
        <f>Table1[[#This Row],[Total students on campus in 6th sixweek period]]/Table1[[#This Row],[Total Students in 6th sixweek period]]</f>
        <v>0.99672131147540988</v>
      </c>
      <c r="I776" t="str">
        <f>IF(OR(Table1[[#This Row],[Percent on Campus sixth sixweek]]&gt;=Table1[[#This Row],[% on Campus]],Table1[[#This Row],[Percent on Campus sixth sixweek]]&gt;=0.8),"YES","NO")</f>
        <v>YES</v>
      </c>
    </row>
    <row r="777" spans="1:9" x14ac:dyDescent="0.3">
      <c r="A777" s="16">
        <v>155901</v>
      </c>
      <c r="B777" t="s">
        <v>2015</v>
      </c>
      <c r="C777">
        <v>1032</v>
      </c>
      <c r="D777">
        <v>1224</v>
      </c>
      <c r="E777" s="19">
        <f>TRUNC(Table1[[#This Row],[On Campus Enrollment]]/Table1[[#This Row],[Total Number of Students]],3)</f>
        <v>0.84299999999999997</v>
      </c>
      <c r="F777">
        <v>1091</v>
      </c>
      <c r="G777">
        <v>1142</v>
      </c>
      <c r="H777" s="19">
        <f>Table1[[#This Row],[Total students on campus in 6th sixweek period]]/Table1[[#This Row],[Total Students in 6th sixweek period]]</f>
        <v>0.95534150612959723</v>
      </c>
      <c r="I777" t="str">
        <f>IF(OR(Table1[[#This Row],[Percent on Campus sixth sixweek]]&gt;=Table1[[#This Row],[% on Campus]],Table1[[#This Row],[Percent on Campus sixth sixweek]]&gt;=0.8),"YES","NO")</f>
        <v>YES</v>
      </c>
    </row>
    <row r="778" spans="1:9" x14ac:dyDescent="0.3">
      <c r="A778" s="16">
        <v>156902</v>
      </c>
      <c r="B778" t="s">
        <v>2016</v>
      </c>
      <c r="C778">
        <v>1043</v>
      </c>
      <c r="D778">
        <v>1043</v>
      </c>
      <c r="E778" s="19">
        <f>TRUNC(Table1[[#This Row],[On Campus Enrollment]]/Table1[[#This Row],[Total Number of Students]],3)</f>
        <v>1</v>
      </c>
      <c r="F778">
        <v>1045</v>
      </c>
      <c r="G778">
        <v>1046</v>
      </c>
      <c r="H778" s="19">
        <f>Table1[[#This Row],[Total students on campus in 6th sixweek period]]/Table1[[#This Row],[Total Students in 6th sixweek period]]</f>
        <v>0.99904397705544934</v>
      </c>
      <c r="I778" t="str">
        <f>IF(OR(Table1[[#This Row],[Percent on Campus sixth sixweek]]&gt;=Table1[[#This Row],[% on Campus]],Table1[[#This Row],[Percent on Campus sixth sixweek]]&gt;=0.8),"YES","NO")</f>
        <v>YES</v>
      </c>
    </row>
    <row r="779" spans="1:9" x14ac:dyDescent="0.3">
      <c r="A779" s="16">
        <v>156905</v>
      </c>
      <c r="B779" t="s">
        <v>2017</v>
      </c>
      <c r="C779">
        <v>221</v>
      </c>
      <c r="D779">
        <v>221</v>
      </c>
      <c r="E779" s="19">
        <f>TRUNC(Table1[[#This Row],[On Campus Enrollment]]/Table1[[#This Row],[Total Number of Students]],3)</f>
        <v>1</v>
      </c>
      <c r="F779">
        <v>219</v>
      </c>
      <c r="G779">
        <v>219</v>
      </c>
      <c r="H779" s="19">
        <f>Table1[[#This Row],[Total students on campus in 6th sixweek period]]/Table1[[#This Row],[Total Students in 6th sixweek period]]</f>
        <v>1</v>
      </c>
      <c r="I779" t="str">
        <f>IF(OR(Table1[[#This Row],[Percent on Campus sixth sixweek]]&gt;=Table1[[#This Row],[% on Campus]],Table1[[#This Row],[Percent on Campus sixth sixweek]]&gt;=0.8),"YES","NO")</f>
        <v>YES</v>
      </c>
    </row>
    <row r="780" spans="1:9" x14ac:dyDescent="0.3">
      <c r="A780" s="16">
        <v>157901</v>
      </c>
      <c r="B780" t="s">
        <v>2018</v>
      </c>
      <c r="C780">
        <v>669</v>
      </c>
      <c r="D780">
        <v>703</v>
      </c>
      <c r="E780" s="19">
        <f>TRUNC(Table1[[#This Row],[On Campus Enrollment]]/Table1[[#This Row],[Total Number of Students]],3)</f>
        <v>0.95099999999999996</v>
      </c>
      <c r="F780">
        <v>694</v>
      </c>
      <c r="G780">
        <v>701</v>
      </c>
      <c r="H780" s="19">
        <f>Table1[[#This Row],[Total students on campus in 6th sixweek period]]/Table1[[#This Row],[Total Students in 6th sixweek period]]</f>
        <v>0.9900142653352354</v>
      </c>
      <c r="I780" t="str">
        <f>IF(OR(Table1[[#This Row],[Percent on Campus sixth sixweek]]&gt;=Table1[[#This Row],[% on Campus]],Table1[[#This Row],[Percent on Campus sixth sixweek]]&gt;=0.8),"YES","NO")</f>
        <v>YES</v>
      </c>
    </row>
    <row r="781" spans="1:9" x14ac:dyDescent="0.3">
      <c r="A781" s="16">
        <v>158901</v>
      </c>
      <c r="B781" t="s">
        <v>2019</v>
      </c>
      <c r="C781">
        <v>2644</v>
      </c>
      <c r="D781">
        <v>3532</v>
      </c>
      <c r="E781" s="19">
        <f>TRUNC(Table1[[#This Row],[On Campus Enrollment]]/Table1[[#This Row],[Total Number of Students]],3)</f>
        <v>0.748</v>
      </c>
      <c r="F781">
        <v>3414</v>
      </c>
      <c r="G781">
        <v>3518</v>
      </c>
      <c r="H781" s="19">
        <f>Table1[[#This Row],[Total students on campus in 6th sixweek period]]/Table1[[#This Row],[Total Students in 6th sixweek period]]</f>
        <v>0.97043774872086408</v>
      </c>
      <c r="I781" t="str">
        <f>IF(OR(Table1[[#This Row],[Percent on Campus sixth sixweek]]&gt;=Table1[[#This Row],[% on Campus]],Table1[[#This Row],[Percent on Campus sixth sixweek]]&gt;=0.8),"YES","NO")</f>
        <v>YES</v>
      </c>
    </row>
    <row r="782" spans="1:9" x14ac:dyDescent="0.3">
      <c r="A782" s="16">
        <v>158902</v>
      </c>
      <c r="B782" t="s">
        <v>2020</v>
      </c>
      <c r="C782">
        <v>935</v>
      </c>
      <c r="D782">
        <v>938</v>
      </c>
      <c r="E782" s="19">
        <f>TRUNC(Table1[[#This Row],[On Campus Enrollment]]/Table1[[#This Row],[Total Number of Students]],3)</f>
        <v>0.996</v>
      </c>
      <c r="F782">
        <v>938</v>
      </c>
      <c r="G782">
        <v>954</v>
      </c>
      <c r="H782" s="19">
        <f>Table1[[#This Row],[Total students on campus in 6th sixweek period]]/Table1[[#This Row],[Total Students in 6th sixweek period]]</f>
        <v>0.98322851153039836</v>
      </c>
      <c r="I782" t="str">
        <f>IF(OR(Table1[[#This Row],[Percent on Campus sixth sixweek]]&gt;=Table1[[#This Row],[% on Campus]],Table1[[#This Row],[Percent on Campus sixth sixweek]]&gt;=0.8),"YES","NO")</f>
        <v>YES</v>
      </c>
    </row>
    <row r="783" spans="1:9" x14ac:dyDescent="0.3">
      <c r="A783" s="16">
        <v>158904</v>
      </c>
      <c r="B783" t="s">
        <v>2021</v>
      </c>
      <c r="C783">
        <v>102</v>
      </c>
      <c r="D783">
        <v>102</v>
      </c>
      <c r="E783" s="19">
        <f>TRUNC(Table1[[#This Row],[On Campus Enrollment]]/Table1[[#This Row],[Total Number of Students]],3)</f>
        <v>1</v>
      </c>
      <c r="F783">
        <v>87</v>
      </c>
      <c r="G783">
        <v>88</v>
      </c>
      <c r="H783" s="19">
        <f>Table1[[#This Row],[Total students on campus in 6th sixweek period]]/Table1[[#This Row],[Total Students in 6th sixweek period]]</f>
        <v>0.98863636363636365</v>
      </c>
      <c r="I783" t="str">
        <f>IF(OR(Table1[[#This Row],[Percent on Campus sixth sixweek]]&gt;=Table1[[#This Row],[% on Campus]],Table1[[#This Row],[Percent on Campus sixth sixweek]]&gt;=0.8),"YES","NO")</f>
        <v>YES</v>
      </c>
    </row>
    <row r="784" spans="1:9" x14ac:dyDescent="0.3">
      <c r="A784" s="16">
        <v>158905</v>
      </c>
      <c r="B784" t="s">
        <v>2022</v>
      </c>
      <c r="C784">
        <v>1102</v>
      </c>
      <c r="D784">
        <v>1301</v>
      </c>
      <c r="E784" s="19">
        <f>TRUNC(Table1[[#This Row],[On Campus Enrollment]]/Table1[[#This Row],[Total Number of Students]],3)</f>
        <v>0.84699999999999998</v>
      </c>
      <c r="F784">
        <v>1150</v>
      </c>
      <c r="G784">
        <v>1266</v>
      </c>
      <c r="H784" s="19">
        <f>Table1[[#This Row],[Total students on campus in 6th sixweek period]]/Table1[[#This Row],[Total Students in 6th sixweek period]]</f>
        <v>0.90837282780410744</v>
      </c>
      <c r="I784" t="str">
        <f>IF(OR(Table1[[#This Row],[Percent on Campus sixth sixweek]]&gt;=Table1[[#This Row],[% on Campus]],Table1[[#This Row],[Percent on Campus sixth sixweek]]&gt;=0.8),"YES","NO")</f>
        <v>YES</v>
      </c>
    </row>
    <row r="785" spans="1:9" x14ac:dyDescent="0.3">
      <c r="A785" s="16">
        <v>158906</v>
      </c>
      <c r="B785" t="s">
        <v>2023</v>
      </c>
      <c r="C785">
        <v>919</v>
      </c>
      <c r="D785">
        <v>1050</v>
      </c>
      <c r="E785" s="19">
        <f>TRUNC(Table1[[#This Row],[On Campus Enrollment]]/Table1[[#This Row],[Total Number of Students]],3)</f>
        <v>0.875</v>
      </c>
      <c r="F785">
        <v>972</v>
      </c>
      <c r="G785">
        <v>1035</v>
      </c>
      <c r="H785" s="19">
        <f>Table1[[#This Row],[Total students on campus in 6th sixweek period]]/Table1[[#This Row],[Total Students in 6th sixweek period]]</f>
        <v>0.93913043478260871</v>
      </c>
      <c r="I785" t="str">
        <f>IF(OR(Table1[[#This Row],[Percent on Campus sixth sixweek]]&gt;=Table1[[#This Row],[% on Campus]],Table1[[#This Row],[Percent on Campus sixth sixweek]]&gt;=0.8),"YES","NO")</f>
        <v>YES</v>
      </c>
    </row>
    <row r="786" spans="1:9" x14ac:dyDescent="0.3">
      <c r="A786" s="16">
        <v>159901</v>
      </c>
      <c r="B786" t="s">
        <v>2024</v>
      </c>
      <c r="C786">
        <v>736</v>
      </c>
      <c r="D786">
        <v>14004</v>
      </c>
      <c r="E786" s="19">
        <f>TRUNC(Table1[[#This Row],[On Campus Enrollment]]/Table1[[#This Row],[Total Number of Students]],3)</f>
        <v>5.1999999999999998E-2</v>
      </c>
      <c r="F786">
        <v>2361</v>
      </c>
      <c r="G786">
        <v>8509</v>
      </c>
      <c r="H786" s="19">
        <f>Table1[[#This Row],[Total students on campus in 6th sixweek period]]/Table1[[#This Row],[Total Students in 6th sixweek period]]</f>
        <v>0.27747091315078154</v>
      </c>
      <c r="I786" t="str">
        <f>IF(OR(Table1[[#This Row],[Percent on Campus sixth sixweek]]&gt;=Table1[[#This Row],[% on Campus]],Table1[[#This Row],[Percent on Campus sixth sixweek]]&gt;=0.8),"YES","NO")</f>
        <v>YES</v>
      </c>
    </row>
    <row r="787" spans="1:9" x14ac:dyDescent="0.3">
      <c r="A787" s="16">
        <v>160901</v>
      </c>
      <c r="B787" t="s">
        <v>2025</v>
      </c>
      <c r="C787">
        <v>903</v>
      </c>
      <c r="D787">
        <v>988</v>
      </c>
      <c r="E787" s="19">
        <f>TRUNC(Table1[[#This Row],[On Campus Enrollment]]/Table1[[#This Row],[Total Number of Students]],3)</f>
        <v>0.91300000000000003</v>
      </c>
      <c r="F787">
        <v>969</v>
      </c>
      <c r="G787">
        <v>990</v>
      </c>
      <c r="H787" s="19">
        <f>Table1[[#This Row],[Total students on campus in 6th sixweek period]]/Table1[[#This Row],[Total Students in 6th sixweek period]]</f>
        <v>0.97878787878787876</v>
      </c>
      <c r="I787" t="str">
        <f>IF(OR(Table1[[#This Row],[Percent on Campus sixth sixweek]]&gt;=Table1[[#This Row],[% on Campus]],Table1[[#This Row],[Percent on Campus sixth sixweek]]&gt;=0.8),"YES","NO")</f>
        <v>YES</v>
      </c>
    </row>
    <row r="788" spans="1:9" x14ac:dyDescent="0.3">
      <c r="A788" s="16">
        <v>160904</v>
      </c>
      <c r="B788" t="s">
        <v>2026</v>
      </c>
      <c r="C788">
        <v>189</v>
      </c>
      <c r="D788">
        <v>190</v>
      </c>
      <c r="E788" s="19">
        <f>TRUNC(Table1[[#This Row],[On Campus Enrollment]]/Table1[[#This Row],[Total Number of Students]],3)</f>
        <v>0.99399999999999999</v>
      </c>
      <c r="F788">
        <v>186</v>
      </c>
      <c r="G788">
        <v>189</v>
      </c>
      <c r="H788" s="19">
        <f>Table1[[#This Row],[Total students on campus in 6th sixweek period]]/Table1[[#This Row],[Total Students in 6th sixweek period]]</f>
        <v>0.98412698412698407</v>
      </c>
      <c r="I788" t="str">
        <f>IF(OR(Table1[[#This Row],[Percent on Campus sixth sixweek]]&gt;=Table1[[#This Row],[% on Campus]],Table1[[#This Row],[Percent on Campus sixth sixweek]]&gt;=0.8),"YES","NO")</f>
        <v>YES</v>
      </c>
    </row>
    <row r="789" spans="1:9" x14ac:dyDescent="0.3">
      <c r="A789" s="16">
        <v>160905</v>
      </c>
      <c r="B789" t="s">
        <v>2027</v>
      </c>
      <c r="C789">
        <v>92</v>
      </c>
      <c r="D789">
        <v>102</v>
      </c>
      <c r="E789" s="19">
        <f>TRUNC(Table1[[#This Row],[On Campus Enrollment]]/Table1[[#This Row],[Total Number of Students]],3)</f>
        <v>0.90100000000000002</v>
      </c>
      <c r="F789">
        <v>98</v>
      </c>
      <c r="G789">
        <v>102</v>
      </c>
      <c r="H789" s="19">
        <f>Table1[[#This Row],[Total students on campus in 6th sixweek period]]/Table1[[#This Row],[Total Students in 6th sixweek period]]</f>
        <v>0.96078431372549022</v>
      </c>
      <c r="I789" t="str">
        <f>IF(OR(Table1[[#This Row],[Percent on Campus sixth sixweek]]&gt;=Table1[[#This Row],[% on Campus]],Table1[[#This Row],[Percent on Campus sixth sixweek]]&gt;=0.8),"YES","NO")</f>
        <v>YES</v>
      </c>
    </row>
    <row r="790" spans="1:9" x14ac:dyDescent="0.3">
      <c r="A790" s="16">
        <v>161801</v>
      </c>
      <c r="B790" t="s">
        <v>2028</v>
      </c>
      <c r="C790">
        <v>193</v>
      </c>
      <c r="D790">
        <v>223</v>
      </c>
      <c r="E790" s="19">
        <f>TRUNC(Table1[[#This Row],[On Campus Enrollment]]/Table1[[#This Row],[Total Number of Students]],3)</f>
        <v>0.86499999999999999</v>
      </c>
      <c r="F790">
        <v>206</v>
      </c>
      <c r="G790">
        <v>213</v>
      </c>
      <c r="H790" s="19">
        <f>Table1[[#This Row],[Total students on campus in 6th sixweek period]]/Table1[[#This Row],[Total Students in 6th sixweek period]]</f>
        <v>0.96713615023474175</v>
      </c>
      <c r="I790" t="str">
        <f>IF(OR(Table1[[#This Row],[Percent on Campus sixth sixweek]]&gt;=Table1[[#This Row],[% on Campus]],Table1[[#This Row],[Percent on Campus sixth sixweek]]&gt;=0.8),"YES","NO")</f>
        <v>YES</v>
      </c>
    </row>
    <row r="791" spans="1:9" x14ac:dyDescent="0.3">
      <c r="A791" s="16">
        <v>161802</v>
      </c>
      <c r="B791" t="s">
        <v>2029</v>
      </c>
      <c r="C791">
        <v>621</v>
      </c>
      <c r="D791">
        <v>821</v>
      </c>
      <c r="E791" s="19">
        <f>TRUNC(Table1[[#This Row],[On Campus Enrollment]]/Table1[[#This Row],[Total Number of Students]],3)</f>
        <v>0.75600000000000001</v>
      </c>
      <c r="F791">
        <v>669</v>
      </c>
      <c r="G791">
        <v>670</v>
      </c>
      <c r="H791" s="19">
        <f>Table1[[#This Row],[Total students on campus in 6th sixweek period]]/Table1[[#This Row],[Total Students in 6th sixweek period]]</f>
        <v>0.9985074626865672</v>
      </c>
      <c r="I791" t="str">
        <f>IF(OR(Table1[[#This Row],[Percent on Campus sixth sixweek]]&gt;=Table1[[#This Row],[% on Campus]],Table1[[#This Row],[Percent on Campus sixth sixweek]]&gt;=0.8),"YES","NO")</f>
        <v>YES</v>
      </c>
    </row>
    <row r="792" spans="1:9" x14ac:dyDescent="0.3">
      <c r="A792" s="16">
        <v>161807</v>
      </c>
      <c r="B792" t="s">
        <v>2030</v>
      </c>
      <c r="C792">
        <v>2062</v>
      </c>
      <c r="D792">
        <v>10063</v>
      </c>
      <c r="E792" s="19">
        <f>TRUNC(Table1[[#This Row],[On Campus Enrollment]]/Table1[[#This Row],[Total Number of Students]],3)</f>
        <v>0.20399999999999999</v>
      </c>
      <c r="F792">
        <v>3029</v>
      </c>
      <c r="G792">
        <v>6943</v>
      </c>
      <c r="H792" s="19">
        <f>Table1[[#This Row],[Total students on campus in 6th sixweek period]]/Table1[[#This Row],[Total Students in 6th sixweek period]]</f>
        <v>0.43626674348264438</v>
      </c>
      <c r="I792" t="str">
        <f>IF(OR(Table1[[#This Row],[Percent on Campus sixth sixweek]]&gt;=Table1[[#This Row],[% on Campus]],Table1[[#This Row],[Percent on Campus sixth sixweek]]&gt;=0.8),"YES","NO")</f>
        <v>YES</v>
      </c>
    </row>
    <row r="793" spans="1:9" x14ac:dyDescent="0.3">
      <c r="A793" s="16">
        <v>161901</v>
      </c>
      <c r="B793" t="s">
        <v>2031</v>
      </c>
      <c r="C793">
        <v>470</v>
      </c>
      <c r="D793">
        <v>561</v>
      </c>
      <c r="E793" s="19">
        <f>TRUNC(Table1[[#This Row],[On Campus Enrollment]]/Table1[[#This Row],[Total Number of Students]],3)</f>
        <v>0.83699999999999997</v>
      </c>
      <c r="F793">
        <v>545</v>
      </c>
      <c r="G793">
        <v>545</v>
      </c>
      <c r="H793" s="19">
        <f>Table1[[#This Row],[Total students on campus in 6th sixweek period]]/Table1[[#This Row],[Total Students in 6th sixweek period]]</f>
        <v>1</v>
      </c>
      <c r="I793" t="str">
        <f>IF(OR(Table1[[#This Row],[Percent on Campus sixth sixweek]]&gt;=Table1[[#This Row],[% on Campus]],Table1[[#This Row],[Percent on Campus sixth sixweek]]&gt;=0.8),"YES","NO")</f>
        <v>YES</v>
      </c>
    </row>
    <row r="794" spans="1:9" x14ac:dyDescent="0.3">
      <c r="A794" s="16">
        <v>161903</v>
      </c>
      <c r="B794" t="s">
        <v>1431</v>
      </c>
      <c r="C794">
        <v>6373</v>
      </c>
      <c r="D794">
        <v>8216</v>
      </c>
      <c r="E794" s="19">
        <f>TRUNC(Table1[[#This Row],[On Campus Enrollment]]/Table1[[#This Row],[Total Number of Students]],3)</f>
        <v>0.77500000000000002</v>
      </c>
      <c r="F794">
        <v>6970</v>
      </c>
      <c r="G794">
        <v>7044</v>
      </c>
      <c r="H794" s="19">
        <f>Table1[[#This Row],[Total students on campus in 6th sixweek period]]/Table1[[#This Row],[Total Students in 6th sixweek period]]</f>
        <v>0.98949460533787625</v>
      </c>
      <c r="I794" t="str">
        <f>IF(OR(Table1[[#This Row],[Percent on Campus sixth sixweek]]&gt;=Table1[[#This Row],[% on Campus]],Table1[[#This Row],[Percent on Campus sixth sixweek]]&gt;=0.8),"YES","NO")</f>
        <v>YES</v>
      </c>
    </row>
    <row r="795" spans="1:9" x14ac:dyDescent="0.3">
      <c r="A795" s="16">
        <v>161906</v>
      </c>
      <c r="B795" t="s">
        <v>2032</v>
      </c>
      <c r="C795">
        <v>1852</v>
      </c>
      <c r="D795">
        <v>3055</v>
      </c>
      <c r="E795" s="19">
        <f>TRUNC(Table1[[#This Row],[On Campus Enrollment]]/Table1[[#This Row],[Total Number of Students]],3)</f>
        <v>0.60599999999999998</v>
      </c>
      <c r="F795">
        <v>2949</v>
      </c>
      <c r="G795">
        <v>3040</v>
      </c>
      <c r="H795" s="19">
        <f>Table1[[#This Row],[Total students on campus in 6th sixweek period]]/Table1[[#This Row],[Total Students in 6th sixweek period]]</f>
        <v>0.97006578947368416</v>
      </c>
      <c r="I795" t="str">
        <f>IF(OR(Table1[[#This Row],[Percent on Campus sixth sixweek]]&gt;=Table1[[#This Row],[% on Campus]],Table1[[#This Row],[Percent on Campus sixth sixweek]]&gt;=0.8),"YES","NO")</f>
        <v>YES</v>
      </c>
    </row>
    <row r="796" spans="1:9" x14ac:dyDescent="0.3">
      <c r="A796" s="16">
        <v>161907</v>
      </c>
      <c r="B796" t="s">
        <v>2033</v>
      </c>
      <c r="C796">
        <v>1371</v>
      </c>
      <c r="D796">
        <v>1734</v>
      </c>
      <c r="E796" s="19">
        <f>TRUNC(Table1[[#This Row],[On Campus Enrollment]]/Table1[[#This Row],[Total Number of Students]],3)</f>
        <v>0.79</v>
      </c>
      <c r="F796">
        <v>1555</v>
      </c>
      <c r="G796">
        <v>1664</v>
      </c>
      <c r="H796" s="19">
        <f>Table1[[#This Row],[Total students on campus in 6th sixweek period]]/Table1[[#This Row],[Total Students in 6th sixweek period]]</f>
        <v>0.93449519230769229</v>
      </c>
      <c r="I796" t="str">
        <f>IF(OR(Table1[[#This Row],[Percent on Campus sixth sixweek]]&gt;=Table1[[#This Row],[% on Campus]],Table1[[#This Row],[Percent on Campus sixth sixweek]]&gt;=0.8),"YES","NO")</f>
        <v>YES</v>
      </c>
    </row>
    <row r="797" spans="1:9" x14ac:dyDescent="0.3">
      <c r="A797" s="16">
        <v>161908</v>
      </c>
      <c r="B797" t="s">
        <v>2034</v>
      </c>
      <c r="C797">
        <v>486</v>
      </c>
      <c r="D797">
        <v>527</v>
      </c>
      <c r="E797" s="19">
        <f>TRUNC(Table1[[#This Row],[On Campus Enrollment]]/Table1[[#This Row],[Total Number of Students]],3)</f>
        <v>0.92200000000000004</v>
      </c>
      <c r="F797">
        <v>490</v>
      </c>
      <c r="G797">
        <v>506</v>
      </c>
      <c r="H797" s="19">
        <f>Table1[[#This Row],[Total students on campus in 6th sixweek period]]/Table1[[#This Row],[Total Students in 6th sixweek period]]</f>
        <v>0.96837944664031617</v>
      </c>
      <c r="I797" t="str">
        <f>IF(OR(Table1[[#This Row],[Percent on Campus sixth sixweek]]&gt;=Table1[[#This Row],[% on Campus]],Table1[[#This Row],[Percent on Campus sixth sixweek]]&gt;=0.8),"YES","NO")</f>
        <v>YES</v>
      </c>
    </row>
    <row r="798" spans="1:9" x14ac:dyDescent="0.3">
      <c r="A798" s="16">
        <v>161909</v>
      </c>
      <c r="B798" t="s">
        <v>2035</v>
      </c>
      <c r="C798">
        <v>1187</v>
      </c>
      <c r="D798">
        <v>1451</v>
      </c>
      <c r="E798" s="19">
        <f>TRUNC(Table1[[#This Row],[On Campus Enrollment]]/Table1[[#This Row],[Total Number of Students]],3)</f>
        <v>0.81799999999999995</v>
      </c>
      <c r="F798">
        <v>1315</v>
      </c>
      <c r="G798">
        <v>1376</v>
      </c>
      <c r="H798" s="19">
        <f>Table1[[#This Row],[Total students on campus in 6th sixweek period]]/Table1[[#This Row],[Total Students in 6th sixweek period]]</f>
        <v>0.95566860465116277</v>
      </c>
      <c r="I798" t="str">
        <f>IF(OR(Table1[[#This Row],[Percent on Campus sixth sixweek]]&gt;=Table1[[#This Row],[% on Campus]],Table1[[#This Row],[Percent on Campus sixth sixweek]]&gt;=0.8),"YES","NO")</f>
        <v>YES</v>
      </c>
    </row>
    <row r="799" spans="1:9" x14ac:dyDescent="0.3">
      <c r="A799" s="16">
        <v>161910</v>
      </c>
      <c r="B799" t="s">
        <v>2036</v>
      </c>
      <c r="C799">
        <v>593</v>
      </c>
      <c r="D799">
        <v>658</v>
      </c>
      <c r="E799" s="19">
        <f>TRUNC(Table1[[#This Row],[On Campus Enrollment]]/Table1[[#This Row],[Total Number of Students]],3)</f>
        <v>0.90100000000000002</v>
      </c>
      <c r="F799">
        <v>605</v>
      </c>
      <c r="G799">
        <v>613</v>
      </c>
      <c r="H799" s="19">
        <f>Table1[[#This Row],[Total students on campus in 6th sixweek period]]/Table1[[#This Row],[Total Students in 6th sixweek period]]</f>
        <v>0.98694942903752036</v>
      </c>
      <c r="I799" t="str">
        <f>IF(OR(Table1[[#This Row],[Percent on Campus sixth sixweek]]&gt;=Table1[[#This Row],[% on Campus]],Table1[[#This Row],[Percent on Campus sixth sixweek]]&gt;=0.8),"YES","NO")</f>
        <v>YES</v>
      </c>
    </row>
    <row r="800" spans="1:9" x14ac:dyDescent="0.3">
      <c r="A800" s="16">
        <v>161912</v>
      </c>
      <c r="B800" t="s">
        <v>2037</v>
      </c>
      <c r="C800">
        <v>587</v>
      </c>
      <c r="D800">
        <v>639</v>
      </c>
      <c r="E800" s="19">
        <f>TRUNC(Table1[[#This Row],[On Campus Enrollment]]/Table1[[#This Row],[Total Number of Students]],3)</f>
        <v>0.91800000000000004</v>
      </c>
      <c r="F800">
        <v>606</v>
      </c>
      <c r="G800">
        <v>616</v>
      </c>
      <c r="H800" s="19">
        <f>Table1[[#This Row],[Total students on campus in 6th sixweek period]]/Table1[[#This Row],[Total Students in 6th sixweek period]]</f>
        <v>0.98376623376623373</v>
      </c>
      <c r="I800" t="str">
        <f>IF(OR(Table1[[#This Row],[Percent on Campus sixth sixweek]]&gt;=Table1[[#This Row],[% on Campus]],Table1[[#This Row],[Percent on Campus sixth sixweek]]&gt;=0.8),"YES","NO")</f>
        <v>YES</v>
      </c>
    </row>
    <row r="801" spans="1:9" x14ac:dyDescent="0.3">
      <c r="A801" s="16">
        <v>161914</v>
      </c>
      <c r="B801" t="s">
        <v>2038</v>
      </c>
      <c r="C801">
        <v>9380</v>
      </c>
      <c r="D801">
        <v>14375</v>
      </c>
      <c r="E801" s="19">
        <f>TRUNC(Table1[[#This Row],[On Campus Enrollment]]/Table1[[#This Row],[Total Number of Students]],3)</f>
        <v>0.65200000000000002</v>
      </c>
      <c r="F801">
        <v>11266</v>
      </c>
      <c r="G801">
        <v>14018</v>
      </c>
      <c r="H801" s="19">
        <f>Table1[[#This Row],[Total students on campus in 6th sixweek period]]/Table1[[#This Row],[Total Students in 6th sixweek period]]</f>
        <v>0.80368098159509205</v>
      </c>
      <c r="I801" t="str">
        <f>IF(OR(Table1[[#This Row],[Percent on Campus sixth sixweek]]&gt;=Table1[[#This Row],[% on Campus]],Table1[[#This Row],[Percent on Campus sixth sixweek]]&gt;=0.8),"YES","NO")</f>
        <v>YES</v>
      </c>
    </row>
    <row r="802" spans="1:9" x14ac:dyDescent="0.3">
      <c r="A802" s="16">
        <v>161916</v>
      </c>
      <c r="B802" t="s">
        <v>2039</v>
      </c>
      <c r="C802">
        <v>1163</v>
      </c>
      <c r="D802">
        <v>1227</v>
      </c>
      <c r="E802" s="19">
        <f>TRUNC(Table1[[#This Row],[On Campus Enrollment]]/Table1[[#This Row],[Total Number of Students]],3)</f>
        <v>0.94699999999999995</v>
      </c>
      <c r="F802">
        <v>1203</v>
      </c>
      <c r="G802">
        <v>1215</v>
      </c>
      <c r="H802" s="19">
        <f>Table1[[#This Row],[Total students on campus in 6th sixweek period]]/Table1[[#This Row],[Total Students in 6th sixweek period]]</f>
        <v>0.99012345679012348</v>
      </c>
      <c r="I802" t="str">
        <f>IF(OR(Table1[[#This Row],[Percent on Campus sixth sixweek]]&gt;=Table1[[#This Row],[% on Campus]],Table1[[#This Row],[Percent on Campus sixth sixweek]]&gt;=0.8),"YES","NO")</f>
        <v>YES</v>
      </c>
    </row>
    <row r="803" spans="1:9" x14ac:dyDescent="0.3">
      <c r="A803" s="16">
        <v>161918</v>
      </c>
      <c r="B803" t="s">
        <v>2040</v>
      </c>
      <c r="C803">
        <v>735</v>
      </c>
      <c r="D803">
        <v>752</v>
      </c>
      <c r="E803" s="19">
        <f>TRUNC(Table1[[#This Row],[On Campus Enrollment]]/Table1[[#This Row],[Total Number of Students]],3)</f>
        <v>0.97699999999999998</v>
      </c>
      <c r="F803">
        <v>741</v>
      </c>
      <c r="G803">
        <v>768</v>
      </c>
      <c r="H803" s="19">
        <f>Table1[[#This Row],[Total students on campus in 6th sixweek period]]/Table1[[#This Row],[Total Students in 6th sixweek period]]</f>
        <v>0.96484375</v>
      </c>
      <c r="I803" t="str">
        <f>IF(OR(Table1[[#This Row],[Percent on Campus sixth sixweek]]&gt;=Table1[[#This Row],[% on Campus]],Table1[[#This Row],[Percent on Campus sixth sixweek]]&gt;=0.8),"YES","NO")</f>
        <v>YES</v>
      </c>
    </row>
    <row r="804" spans="1:9" x14ac:dyDescent="0.3">
      <c r="A804" s="16">
        <v>161919</v>
      </c>
      <c r="B804" t="s">
        <v>2041</v>
      </c>
      <c r="C804">
        <v>513</v>
      </c>
      <c r="D804">
        <v>613</v>
      </c>
      <c r="E804" s="19">
        <f>TRUNC(Table1[[#This Row],[On Campus Enrollment]]/Table1[[#This Row],[Total Number of Students]],3)</f>
        <v>0.83599999999999997</v>
      </c>
      <c r="F804">
        <v>527</v>
      </c>
      <c r="G804">
        <v>564</v>
      </c>
      <c r="H804" s="19">
        <f>Table1[[#This Row],[Total students on campus in 6th sixweek period]]/Table1[[#This Row],[Total Students in 6th sixweek period]]</f>
        <v>0.93439716312056742</v>
      </c>
      <c r="I804" t="str">
        <f>IF(OR(Table1[[#This Row],[Percent on Campus sixth sixweek]]&gt;=Table1[[#This Row],[% on Campus]],Table1[[#This Row],[Percent on Campus sixth sixweek]]&gt;=0.8),"YES","NO")</f>
        <v>YES</v>
      </c>
    </row>
    <row r="805" spans="1:9" x14ac:dyDescent="0.3">
      <c r="A805" s="16">
        <v>161920</v>
      </c>
      <c r="B805" t="s">
        <v>2042</v>
      </c>
      <c r="C805">
        <v>2448</v>
      </c>
      <c r="D805">
        <v>2849</v>
      </c>
      <c r="E805" s="19">
        <f>TRUNC(Table1[[#This Row],[On Campus Enrollment]]/Table1[[#This Row],[Total Number of Students]],3)</f>
        <v>0.85899999999999999</v>
      </c>
      <c r="F805">
        <v>2662</v>
      </c>
      <c r="G805">
        <v>2771</v>
      </c>
      <c r="H805" s="19">
        <f>Table1[[#This Row],[Total students on campus in 6th sixweek period]]/Table1[[#This Row],[Total Students in 6th sixweek period]]</f>
        <v>0.96066402020931074</v>
      </c>
      <c r="I805" t="str">
        <f>IF(OR(Table1[[#This Row],[Percent on Campus sixth sixweek]]&gt;=Table1[[#This Row],[% on Campus]],Table1[[#This Row],[Percent on Campus sixth sixweek]]&gt;=0.8),"YES","NO")</f>
        <v>YES</v>
      </c>
    </row>
    <row r="806" spans="1:9" x14ac:dyDescent="0.3">
      <c r="A806" s="16">
        <v>161921</v>
      </c>
      <c r="B806" t="s">
        <v>2043</v>
      </c>
      <c r="C806">
        <v>1239</v>
      </c>
      <c r="D806">
        <v>2338</v>
      </c>
      <c r="E806" s="19">
        <f>TRUNC(Table1[[#This Row],[On Campus Enrollment]]/Table1[[#This Row],[Total Number of Students]],3)</f>
        <v>0.52900000000000003</v>
      </c>
      <c r="F806">
        <v>1919</v>
      </c>
      <c r="G806">
        <v>2251</v>
      </c>
      <c r="H806" s="19">
        <f>Table1[[#This Row],[Total students on campus in 6th sixweek period]]/Table1[[#This Row],[Total Students in 6th sixweek period]]</f>
        <v>0.85250999555752993</v>
      </c>
      <c r="I806" t="str">
        <f>IF(OR(Table1[[#This Row],[Percent on Campus sixth sixweek]]&gt;=Table1[[#This Row],[% on Campus]],Table1[[#This Row],[Percent on Campus sixth sixweek]]&gt;=0.8),"YES","NO")</f>
        <v>YES</v>
      </c>
    </row>
    <row r="807" spans="1:9" x14ac:dyDescent="0.3">
      <c r="A807" s="16">
        <v>161922</v>
      </c>
      <c r="B807" t="s">
        <v>2044</v>
      </c>
      <c r="C807">
        <v>2172</v>
      </c>
      <c r="D807">
        <v>2394</v>
      </c>
      <c r="E807" s="19">
        <f>TRUNC(Table1[[#This Row],[On Campus Enrollment]]/Table1[[#This Row],[Total Number of Students]],3)</f>
        <v>0.90700000000000003</v>
      </c>
      <c r="F807">
        <v>2259</v>
      </c>
      <c r="G807">
        <v>2313</v>
      </c>
      <c r="H807" s="19">
        <f>Table1[[#This Row],[Total students on campus in 6th sixweek period]]/Table1[[#This Row],[Total Students in 6th sixweek period]]</f>
        <v>0.97665369649805445</v>
      </c>
      <c r="I807" t="str">
        <f>IF(OR(Table1[[#This Row],[Percent on Campus sixth sixweek]]&gt;=Table1[[#This Row],[% on Campus]],Table1[[#This Row],[Percent on Campus sixth sixweek]]&gt;=0.8),"YES","NO")</f>
        <v>YES</v>
      </c>
    </row>
    <row r="808" spans="1:9" x14ac:dyDescent="0.3">
      <c r="A808" s="16">
        <v>161923</v>
      </c>
      <c r="B808" t="s">
        <v>2045</v>
      </c>
      <c r="C808">
        <v>655</v>
      </c>
      <c r="D808">
        <v>727</v>
      </c>
      <c r="E808" s="19">
        <f>TRUNC(Table1[[#This Row],[On Campus Enrollment]]/Table1[[#This Row],[Total Number of Students]],3)</f>
        <v>0.9</v>
      </c>
      <c r="F808">
        <v>678</v>
      </c>
      <c r="G808">
        <v>718</v>
      </c>
      <c r="H808" s="19">
        <f>Table1[[#This Row],[Total students on campus in 6th sixweek period]]/Table1[[#This Row],[Total Students in 6th sixweek period]]</f>
        <v>0.94428969359331472</v>
      </c>
      <c r="I808" t="str">
        <f>IF(OR(Table1[[#This Row],[Percent on Campus sixth sixweek]]&gt;=Table1[[#This Row],[% on Campus]],Table1[[#This Row],[Percent on Campus sixth sixweek]]&gt;=0.8),"YES","NO")</f>
        <v>YES</v>
      </c>
    </row>
    <row r="809" spans="1:9" x14ac:dyDescent="0.3">
      <c r="A809" s="16">
        <v>161924</v>
      </c>
      <c r="B809" t="s">
        <v>2046</v>
      </c>
      <c r="C809">
        <v>155</v>
      </c>
      <c r="D809">
        <v>156</v>
      </c>
      <c r="E809" s="19">
        <f>TRUNC(Table1[[#This Row],[On Campus Enrollment]]/Table1[[#This Row],[Total Number of Students]],3)</f>
        <v>0.99299999999999999</v>
      </c>
      <c r="F809">
        <v>155</v>
      </c>
      <c r="G809">
        <v>156</v>
      </c>
      <c r="H809" s="19">
        <f>Table1[[#This Row],[Total students on campus in 6th sixweek period]]/Table1[[#This Row],[Total Students in 6th sixweek period]]</f>
        <v>0.99358974358974361</v>
      </c>
      <c r="I809" t="str">
        <f>IF(OR(Table1[[#This Row],[Percent on Campus sixth sixweek]]&gt;=Table1[[#This Row],[% on Campus]],Table1[[#This Row],[Percent on Campus sixth sixweek]]&gt;=0.8),"YES","NO")</f>
        <v>YES</v>
      </c>
    </row>
    <row r="810" spans="1:9" x14ac:dyDescent="0.3">
      <c r="A810" s="16">
        <v>161925</v>
      </c>
      <c r="B810" t="s">
        <v>2047</v>
      </c>
      <c r="C810">
        <v>202</v>
      </c>
      <c r="D810">
        <v>216</v>
      </c>
      <c r="E810" s="19">
        <f>TRUNC(Table1[[#This Row],[On Campus Enrollment]]/Table1[[#This Row],[Total Number of Students]],3)</f>
        <v>0.93500000000000005</v>
      </c>
      <c r="F810">
        <v>217</v>
      </c>
      <c r="G810">
        <v>224</v>
      </c>
      <c r="H810" s="19">
        <f>Table1[[#This Row],[Total students on campus in 6th sixweek period]]/Table1[[#This Row],[Total Students in 6th sixweek period]]</f>
        <v>0.96875</v>
      </c>
      <c r="I810" t="str">
        <f>IF(OR(Table1[[#This Row],[Percent on Campus sixth sixweek]]&gt;=Table1[[#This Row],[% on Campus]],Table1[[#This Row],[Percent on Campus sixth sixweek]]&gt;=0.8),"YES","NO")</f>
        <v>YES</v>
      </c>
    </row>
    <row r="811" spans="1:9" x14ac:dyDescent="0.3">
      <c r="A811" s="16">
        <v>162904</v>
      </c>
      <c r="B811" t="s">
        <v>2048</v>
      </c>
      <c r="C811">
        <v>252</v>
      </c>
      <c r="D811">
        <v>256</v>
      </c>
      <c r="E811" s="19">
        <f>TRUNC(Table1[[#This Row],[On Campus Enrollment]]/Table1[[#This Row],[Total Number of Students]],3)</f>
        <v>0.98399999999999999</v>
      </c>
      <c r="F811">
        <v>261</v>
      </c>
      <c r="G811">
        <v>264</v>
      </c>
      <c r="H811" s="19">
        <f>Table1[[#This Row],[Total students on campus in 6th sixweek period]]/Table1[[#This Row],[Total Students in 6th sixweek period]]</f>
        <v>0.98863636363636365</v>
      </c>
      <c r="I811" t="str">
        <f>IF(OR(Table1[[#This Row],[Percent on Campus sixth sixweek]]&gt;=Table1[[#This Row],[% on Campus]],Table1[[#This Row],[Percent on Campus sixth sixweek]]&gt;=0.8),"YES","NO")</f>
        <v>YES</v>
      </c>
    </row>
    <row r="812" spans="1:9" x14ac:dyDescent="0.3">
      <c r="A812" s="16">
        <v>163901</v>
      </c>
      <c r="B812" t="s">
        <v>2049</v>
      </c>
      <c r="C812">
        <v>1431</v>
      </c>
      <c r="D812">
        <v>1979</v>
      </c>
      <c r="E812" s="19">
        <f>TRUNC(Table1[[#This Row],[On Campus Enrollment]]/Table1[[#This Row],[Total Number of Students]],3)</f>
        <v>0.72299999999999998</v>
      </c>
      <c r="F812">
        <v>1835</v>
      </c>
      <c r="G812">
        <v>1937</v>
      </c>
      <c r="H812" s="19">
        <f>Table1[[#This Row],[Total students on campus in 6th sixweek period]]/Table1[[#This Row],[Total Students in 6th sixweek period]]</f>
        <v>0.94734124935467212</v>
      </c>
      <c r="I812" t="str">
        <f>IF(OR(Table1[[#This Row],[Percent on Campus sixth sixweek]]&gt;=Table1[[#This Row],[% on Campus]],Table1[[#This Row],[Percent on Campus sixth sixweek]]&gt;=0.8),"YES","NO")</f>
        <v>YES</v>
      </c>
    </row>
    <row r="813" spans="1:9" x14ac:dyDescent="0.3">
      <c r="A813" s="16">
        <v>163902</v>
      </c>
      <c r="B813" t="s">
        <v>2050</v>
      </c>
      <c r="C813">
        <v>292</v>
      </c>
      <c r="D813">
        <v>308</v>
      </c>
      <c r="E813" s="19">
        <f>TRUNC(Table1[[#This Row],[On Campus Enrollment]]/Table1[[#This Row],[Total Number of Students]],3)</f>
        <v>0.94799999999999995</v>
      </c>
      <c r="F813">
        <v>299</v>
      </c>
      <c r="G813">
        <v>308</v>
      </c>
      <c r="H813" s="19">
        <f>Table1[[#This Row],[Total students on campus in 6th sixweek period]]/Table1[[#This Row],[Total Students in 6th sixweek period]]</f>
        <v>0.97077922077922074</v>
      </c>
      <c r="I813" t="str">
        <f>IF(OR(Table1[[#This Row],[Percent on Campus sixth sixweek]]&gt;=Table1[[#This Row],[% on Campus]],Table1[[#This Row],[Percent on Campus sixth sixweek]]&gt;=0.8),"YES","NO")</f>
        <v>YES</v>
      </c>
    </row>
    <row r="814" spans="1:9" x14ac:dyDescent="0.3">
      <c r="A814" s="16">
        <v>163903</v>
      </c>
      <c r="B814" t="s">
        <v>2051</v>
      </c>
      <c r="C814">
        <v>748</v>
      </c>
      <c r="D814">
        <v>1009</v>
      </c>
      <c r="E814" s="19">
        <f>TRUNC(Table1[[#This Row],[On Campus Enrollment]]/Table1[[#This Row],[Total Number of Students]],3)</f>
        <v>0.74099999999999999</v>
      </c>
      <c r="F814">
        <v>1001</v>
      </c>
      <c r="G814">
        <v>1038</v>
      </c>
      <c r="H814" s="19">
        <f>Table1[[#This Row],[Total students on campus in 6th sixweek period]]/Table1[[#This Row],[Total Students in 6th sixweek period]]</f>
        <v>0.96435452793834298</v>
      </c>
      <c r="I814" t="str">
        <f>IF(OR(Table1[[#This Row],[Percent on Campus sixth sixweek]]&gt;=Table1[[#This Row],[% on Campus]],Table1[[#This Row],[Percent on Campus sixth sixweek]]&gt;=0.8),"YES","NO")</f>
        <v>YES</v>
      </c>
    </row>
    <row r="815" spans="1:9" x14ac:dyDescent="0.3">
      <c r="A815" s="16">
        <v>163904</v>
      </c>
      <c r="B815" t="s">
        <v>2052</v>
      </c>
      <c r="C815">
        <v>1474</v>
      </c>
      <c r="D815">
        <v>1816</v>
      </c>
      <c r="E815" s="19">
        <f>TRUNC(Table1[[#This Row],[On Campus Enrollment]]/Table1[[#This Row],[Total Number of Students]],3)</f>
        <v>0.81100000000000005</v>
      </c>
      <c r="F815">
        <v>1632</v>
      </c>
      <c r="G815">
        <v>1774</v>
      </c>
      <c r="H815" s="19">
        <f>Table1[[#This Row],[Total students on campus in 6th sixweek period]]/Table1[[#This Row],[Total Students in 6th sixweek period]]</f>
        <v>0.91995490417136416</v>
      </c>
      <c r="I815" t="str">
        <f>IF(OR(Table1[[#This Row],[Percent on Campus sixth sixweek]]&gt;=Table1[[#This Row],[% on Campus]],Table1[[#This Row],[Percent on Campus sixth sixweek]]&gt;=0.8),"YES","NO")</f>
        <v>YES</v>
      </c>
    </row>
    <row r="816" spans="1:9" x14ac:dyDescent="0.3">
      <c r="A816" s="16">
        <v>163908</v>
      </c>
      <c r="B816" t="s">
        <v>2053</v>
      </c>
      <c r="C816">
        <v>3764</v>
      </c>
      <c r="D816">
        <v>6109</v>
      </c>
      <c r="E816" s="19">
        <f>TRUNC(Table1[[#This Row],[On Campus Enrollment]]/Table1[[#This Row],[Total Number of Students]],3)</f>
        <v>0.61599999999999999</v>
      </c>
      <c r="F816">
        <v>4798</v>
      </c>
      <c r="G816">
        <v>5727</v>
      </c>
      <c r="H816" s="19">
        <f>Table1[[#This Row],[Total students on campus in 6th sixweek period]]/Table1[[#This Row],[Total Students in 6th sixweek period]]</f>
        <v>0.83778592631395143</v>
      </c>
      <c r="I816" t="str">
        <f>IF(OR(Table1[[#This Row],[Percent on Campus sixth sixweek]]&gt;=Table1[[#This Row],[% on Campus]],Table1[[#This Row],[Percent on Campus sixth sixweek]]&gt;=0.8),"YES","NO")</f>
        <v>YES</v>
      </c>
    </row>
    <row r="817" spans="1:9" x14ac:dyDescent="0.3">
      <c r="A817" s="16">
        <v>164901</v>
      </c>
      <c r="B817" t="s">
        <v>2054</v>
      </c>
      <c r="C817">
        <v>244</v>
      </c>
      <c r="D817">
        <v>266</v>
      </c>
      <c r="E817" s="19">
        <f>TRUNC(Table1[[#This Row],[On Campus Enrollment]]/Table1[[#This Row],[Total Number of Students]],3)</f>
        <v>0.91700000000000004</v>
      </c>
      <c r="F817">
        <v>270</v>
      </c>
      <c r="G817">
        <v>273</v>
      </c>
      <c r="H817" s="19">
        <f>Table1[[#This Row],[Total students on campus in 6th sixweek period]]/Table1[[#This Row],[Total Students in 6th sixweek period]]</f>
        <v>0.98901098901098905</v>
      </c>
      <c r="I817" t="str">
        <f>IF(OR(Table1[[#This Row],[Percent on Campus sixth sixweek]]&gt;=Table1[[#This Row],[% on Campus]],Table1[[#This Row],[Percent on Campus sixth sixweek]]&gt;=0.8),"YES","NO")</f>
        <v>YES</v>
      </c>
    </row>
    <row r="818" spans="1:9" x14ac:dyDescent="0.3">
      <c r="A818" s="16">
        <v>165802</v>
      </c>
      <c r="B818" t="s">
        <v>2055</v>
      </c>
      <c r="C818">
        <v>334</v>
      </c>
      <c r="D818">
        <v>366</v>
      </c>
      <c r="E818" s="19">
        <f>TRUNC(Table1[[#This Row],[On Campus Enrollment]]/Table1[[#This Row],[Total Number of Students]],3)</f>
        <v>0.91200000000000003</v>
      </c>
      <c r="F818">
        <v>352</v>
      </c>
      <c r="G818">
        <v>352</v>
      </c>
      <c r="H818" s="19">
        <f>Table1[[#This Row],[Total students on campus in 6th sixweek period]]/Table1[[#This Row],[Total Students in 6th sixweek period]]</f>
        <v>1</v>
      </c>
      <c r="I818" t="str">
        <f>IF(OR(Table1[[#This Row],[Percent on Campus sixth sixweek]]&gt;=Table1[[#This Row],[% on Campus]],Table1[[#This Row],[Percent on Campus sixth sixweek]]&gt;=0.8),"YES","NO")</f>
        <v>YES</v>
      </c>
    </row>
    <row r="819" spans="1:9" x14ac:dyDescent="0.3">
      <c r="A819" s="16">
        <v>165901</v>
      </c>
      <c r="B819" t="s">
        <v>2056</v>
      </c>
      <c r="C819">
        <v>20950</v>
      </c>
      <c r="D819">
        <v>25475</v>
      </c>
      <c r="E819" s="19">
        <f>TRUNC(Table1[[#This Row],[On Campus Enrollment]]/Table1[[#This Row],[Total Number of Students]],3)</f>
        <v>0.82199999999999995</v>
      </c>
      <c r="F819">
        <v>22578</v>
      </c>
      <c r="G819">
        <v>24581</v>
      </c>
      <c r="H819" s="19">
        <f>Table1[[#This Row],[Total students on campus in 6th sixweek period]]/Table1[[#This Row],[Total Students in 6th sixweek period]]</f>
        <v>0.91851429966234088</v>
      </c>
      <c r="I819" t="str">
        <f>IF(OR(Table1[[#This Row],[Percent on Campus sixth sixweek]]&gt;=Table1[[#This Row],[% on Campus]],Table1[[#This Row],[Percent on Campus sixth sixweek]]&gt;=0.8),"YES","NO")</f>
        <v>YES</v>
      </c>
    </row>
    <row r="820" spans="1:9" x14ac:dyDescent="0.3">
      <c r="A820" s="16">
        <v>165902</v>
      </c>
      <c r="B820" t="s">
        <v>2057</v>
      </c>
      <c r="C820">
        <v>1928</v>
      </c>
      <c r="D820">
        <v>2823</v>
      </c>
      <c r="E820" s="19">
        <f>TRUNC(Table1[[#This Row],[On Campus Enrollment]]/Table1[[#This Row],[Total Number of Students]],3)</f>
        <v>0.68200000000000005</v>
      </c>
      <c r="F820">
        <v>2779</v>
      </c>
      <c r="G820">
        <v>2840</v>
      </c>
      <c r="H820" s="19">
        <f>Table1[[#This Row],[Total students on campus in 6th sixweek period]]/Table1[[#This Row],[Total Students in 6th sixweek period]]</f>
        <v>0.97852112676056335</v>
      </c>
      <c r="I820" t="str">
        <f>IF(OR(Table1[[#This Row],[Percent on Campus sixth sixweek]]&gt;=Table1[[#This Row],[% on Campus]],Table1[[#This Row],[Percent on Campus sixth sixweek]]&gt;=0.8),"YES","NO")</f>
        <v>YES</v>
      </c>
    </row>
    <row r="821" spans="1:9" x14ac:dyDescent="0.3">
      <c r="A821" s="16">
        <v>166901</v>
      </c>
      <c r="B821" t="s">
        <v>2058</v>
      </c>
      <c r="C821">
        <v>1462</v>
      </c>
      <c r="D821">
        <v>1594</v>
      </c>
      <c r="E821" s="19">
        <f>TRUNC(Table1[[#This Row],[On Campus Enrollment]]/Table1[[#This Row],[Total Number of Students]],3)</f>
        <v>0.91700000000000004</v>
      </c>
      <c r="F821">
        <v>1567</v>
      </c>
      <c r="G821">
        <v>1586</v>
      </c>
      <c r="H821" s="19">
        <f>Table1[[#This Row],[Total students on campus in 6th sixweek period]]/Table1[[#This Row],[Total Students in 6th sixweek period]]</f>
        <v>0.9880201765447667</v>
      </c>
      <c r="I821" t="str">
        <f>IF(OR(Table1[[#This Row],[Percent on Campus sixth sixweek]]&gt;=Table1[[#This Row],[% on Campus]],Table1[[#This Row],[Percent on Campus sixth sixweek]]&gt;=0.8),"YES","NO")</f>
        <v>YES</v>
      </c>
    </row>
    <row r="822" spans="1:9" x14ac:dyDescent="0.3">
      <c r="A822" s="16">
        <v>166902</v>
      </c>
      <c r="B822" t="s">
        <v>2059</v>
      </c>
      <c r="C822">
        <v>140</v>
      </c>
      <c r="D822">
        <v>161</v>
      </c>
      <c r="E822" s="19">
        <f>TRUNC(Table1[[#This Row],[On Campus Enrollment]]/Table1[[#This Row],[Total Number of Students]],3)</f>
        <v>0.86899999999999999</v>
      </c>
      <c r="F822">
        <v>143</v>
      </c>
      <c r="G822">
        <v>148</v>
      </c>
      <c r="H822" s="19">
        <f>Table1[[#This Row],[Total students on campus in 6th sixweek period]]/Table1[[#This Row],[Total Students in 6th sixweek period]]</f>
        <v>0.96621621621621623</v>
      </c>
      <c r="I822" t="str">
        <f>IF(OR(Table1[[#This Row],[Percent on Campus sixth sixweek]]&gt;=Table1[[#This Row],[% on Campus]],Table1[[#This Row],[Percent on Campus sixth sixweek]]&gt;=0.8),"YES","NO")</f>
        <v>YES</v>
      </c>
    </row>
    <row r="823" spans="1:9" x14ac:dyDescent="0.3">
      <c r="A823" s="16">
        <v>166903</v>
      </c>
      <c r="B823" t="s">
        <v>2060</v>
      </c>
      <c r="C823">
        <v>350</v>
      </c>
      <c r="D823">
        <v>390</v>
      </c>
      <c r="E823" s="19">
        <f>TRUNC(Table1[[#This Row],[On Campus Enrollment]]/Table1[[#This Row],[Total Number of Students]],3)</f>
        <v>0.89700000000000002</v>
      </c>
      <c r="F823">
        <v>365</v>
      </c>
      <c r="G823">
        <v>370</v>
      </c>
      <c r="H823" s="19">
        <f>Table1[[#This Row],[Total students on campus in 6th sixweek period]]/Table1[[#This Row],[Total Students in 6th sixweek period]]</f>
        <v>0.98648648648648651</v>
      </c>
      <c r="I823" t="str">
        <f>IF(OR(Table1[[#This Row],[Percent on Campus sixth sixweek]]&gt;=Table1[[#This Row],[% on Campus]],Table1[[#This Row],[Percent on Campus sixth sixweek]]&gt;=0.8),"YES","NO")</f>
        <v>YES</v>
      </c>
    </row>
    <row r="824" spans="1:9" x14ac:dyDescent="0.3">
      <c r="A824" s="16">
        <v>166904</v>
      </c>
      <c r="B824" t="s">
        <v>2061</v>
      </c>
      <c r="C824">
        <v>1281</v>
      </c>
      <c r="D824">
        <v>1437</v>
      </c>
      <c r="E824" s="19">
        <f>TRUNC(Table1[[#This Row],[On Campus Enrollment]]/Table1[[#This Row],[Total Number of Students]],3)</f>
        <v>0.89100000000000001</v>
      </c>
      <c r="F824">
        <v>1388</v>
      </c>
      <c r="G824">
        <v>1417</v>
      </c>
      <c r="H824" s="19">
        <f>Table1[[#This Row],[Total students on campus in 6th sixweek period]]/Table1[[#This Row],[Total Students in 6th sixweek period]]</f>
        <v>0.97953422724064931</v>
      </c>
      <c r="I824" t="str">
        <f>IF(OR(Table1[[#This Row],[Percent on Campus sixth sixweek]]&gt;=Table1[[#This Row],[% on Campus]],Table1[[#This Row],[Percent on Campus sixth sixweek]]&gt;=0.8),"YES","NO")</f>
        <v>YES</v>
      </c>
    </row>
    <row r="825" spans="1:9" x14ac:dyDescent="0.3">
      <c r="A825" s="16">
        <v>166905</v>
      </c>
      <c r="B825" t="s">
        <v>2062</v>
      </c>
      <c r="C825">
        <v>536</v>
      </c>
      <c r="D825">
        <v>570</v>
      </c>
      <c r="E825" s="19">
        <f>TRUNC(Table1[[#This Row],[On Campus Enrollment]]/Table1[[#This Row],[Total Number of Students]],3)</f>
        <v>0.94</v>
      </c>
      <c r="F825">
        <v>555</v>
      </c>
      <c r="G825">
        <v>564</v>
      </c>
      <c r="H825" s="19">
        <f>Table1[[#This Row],[Total students on campus in 6th sixweek period]]/Table1[[#This Row],[Total Students in 6th sixweek period]]</f>
        <v>0.98404255319148937</v>
      </c>
      <c r="I825" t="str">
        <f>IF(OR(Table1[[#This Row],[Percent on Campus sixth sixweek]]&gt;=Table1[[#This Row],[% on Campus]],Table1[[#This Row],[Percent on Campus sixth sixweek]]&gt;=0.8),"YES","NO")</f>
        <v>YES</v>
      </c>
    </row>
    <row r="826" spans="1:9" x14ac:dyDescent="0.3">
      <c r="A826" s="16">
        <v>166907</v>
      </c>
      <c r="B826" t="s">
        <v>2063</v>
      </c>
      <c r="C826">
        <v>127</v>
      </c>
      <c r="D826">
        <v>137</v>
      </c>
      <c r="E826" s="19">
        <f>TRUNC(Table1[[#This Row],[On Campus Enrollment]]/Table1[[#This Row],[Total Number of Students]],3)</f>
        <v>0.92700000000000005</v>
      </c>
      <c r="F826">
        <v>133</v>
      </c>
      <c r="G826">
        <v>142</v>
      </c>
      <c r="H826" s="19">
        <f>Table1[[#This Row],[Total students on campus in 6th sixweek period]]/Table1[[#This Row],[Total Students in 6th sixweek period]]</f>
        <v>0.93661971830985913</v>
      </c>
      <c r="I826" t="str">
        <f>IF(OR(Table1[[#This Row],[Percent on Campus sixth sixweek]]&gt;=Table1[[#This Row],[% on Campus]],Table1[[#This Row],[Percent on Campus sixth sixweek]]&gt;=0.8),"YES","NO")</f>
        <v>YES</v>
      </c>
    </row>
    <row r="827" spans="1:9" x14ac:dyDescent="0.3">
      <c r="A827" s="16">
        <v>167901</v>
      </c>
      <c r="B827" t="s">
        <v>2064</v>
      </c>
      <c r="C827">
        <v>503</v>
      </c>
      <c r="D827">
        <v>508</v>
      </c>
      <c r="E827" s="19">
        <f>TRUNC(Table1[[#This Row],[On Campus Enrollment]]/Table1[[#This Row],[Total Number of Students]],3)</f>
        <v>0.99</v>
      </c>
      <c r="F827">
        <v>509</v>
      </c>
      <c r="G827">
        <v>517</v>
      </c>
      <c r="H827" s="19">
        <f>Table1[[#This Row],[Total students on campus in 6th sixweek period]]/Table1[[#This Row],[Total Students in 6th sixweek period]]</f>
        <v>0.98452611218568664</v>
      </c>
      <c r="I827" t="str">
        <f>IF(OR(Table1[[#This Row],[Percent on Campus sixth sixweek]]&gt;=Table1[[#This Row],[% on Campus]],Table1[[#This Row],[Percent on Campus sixth sixweek]]&gt;=0.8),"YES","NO")</f>
        <v>YES</v>
      </c>
    </row>
    <row r="828" spans="1:9" x14ac:dyDescent="0.3">
      <c r="A828" s="16">
        <v>167902</v>
      </c>
      <c r="B828" t="s">
        <v>2065</v>
      </c>
      <c r="C828">
        <v>139</v>
      </c>
      <c r="D828">
        <v>215</v>
      </c>
      <c r="E828" s="19">
        <f>TRUNC(Table1[[#This Row],[On Campus Enrollment]]/Table1[[#This Row],[Total Number of Students]],3)</f>
        <v>0.64600000000000002</v>
      </c>
      <c r="F828">
        <v>212</v>
      </c>
      <c r="G828">
        <v>276</v>
      </c>
      <c r="H828" s="19">
        <f>Table1[[#This Row],[Total students on campus in 6th sixweek period]]/Table1[[#This Row],[Total Students in 6th sixweek period]]</f>
        <v>0.76811594202898548</v>
      </c>
      <c r="I828" t="str">
        <f>IF(OR(Table1[[#This Row],[Percent on Campus sixth sixweek]]&gt;=Table1[[#This Row],[% on Campus]],Table1[[#This Row],[Percent on Campus sixth sixweek]]&gt;=0.8),"YES","NO")</f>
        <v>YES</v>
      </c>
    </row>
    <row r="829" spans="1:9" x14ac:dyDescent="0.3">
      <c r="A829" s="16">
        <v>167904</v>
      </c>
      <c r="B829" t="s">
        <v>2066</v>
      </c>
      <c r="C829">
        <v>107</v>
      </c>
      <c r="D829">
        <v>108</v>
      </c>
      <c r="E829" s="19">
        <f>TRUNC(Table1[[#This Row],[On Campus Enrollment]]/Table1[[#This Row],[Total Number of Students]],3)</f>
        <v>0.99</v>
      </c>
      <c r="F829">
        <v>107</v>
      </c>
      <c r="G829">
        <v>107</v>
      </c>
      <c r="H829" s="19">
        <f>Table1[[#This Row],[Total students on campus in 6th sixweek period]]/Table1[[#This Row],[Total Students in 6th sixweek period]]</f>
        <v>1</v>
      </c>
      <c r="I829" t="str">
        <f>IF(OR(Table1[[#This Row],[Percent on Campus sixth sixweek]]&gt;=Table1[[#This Row],[% on Campus]],Table1[[#This Row],[Percent on Campus sixth sixweek]]&gt;=0.8),"YES","NO")</f>
        <v>YES</v>
      </c>
    </row>
    <row r="830" spans="1:9" x14ac:dyDescent="0.3">
      <c r="A830" s="16">
        <v>168901</v>
      </c>
      <c r="B830" t="s">
        <v>2067</v>
      </c>
      <c r="C830">
        <v>783</v>
      </c>
      <c r="D830">
        <v>860</v>
      </c>
      <c r="E830" s="19">
        <f>TRUNC(Table1[[#This Row],[On Campus Enrollment]]/Table1[[#This Row],[Total Number of Students]],3)</f>
        <v>0.91</v>
      </c>
      <c r="F830">
        <v>797</v>
      </c>
      <c r="G830">
        <v>832</v>
      </c>
      <c r="H830" s="19">
        <f>Table1[[#This Row],[Total students on campus in 6th sixweek period]]/Table1[[#This Row],[Total Students in 6th sixweek period]]</f>
        <v>0.95793269230769229</v>
      </c>
      <c r="I830" t="str">
        <f>IF(OR(Table1[[#This Row],[Percent on Campus sixth sixweek]]&gt;=Table1[[#This Row],[% on Campus]],Table1[[#This Row],[Percent on Campus sixth sixweek]]&gt;=0.8),"YES","NO")</f>
        <v>YES</v>
      </c>
    </row>
    <row r="831" spans="1:9" x14ac:dyDescent="0.3">
      <c r="A831" s="16">
        <v>168902</v>
      </c>
      <c r="B831" t="s">
        <v>2068</v>
      </c>
      <c r="C831">
        <v>130</v>
      </c>
      <c r="D831">
        <v>140</v>
      </c>
      <c r="E831" s="19">
        <f>TRUNC(Table1[[#This Row],[On Campus Enrollment]]/Table1[[#This Row],[Total Number of Students]],3)</f>
        <v>0.92800000000000005</v>
      </c>
      <c r="F831">
        <v>143</v>
      </c>
      <c r="G831">
        <v>143</v>
      </c>
      <c r="H831" s="19">
        <f>Table1[[#This Row],[Total students on campus in 6th sixweek period]]/Table1[[#This Row],[Total Students in 6th sixweek period]]</f>
        <v>1</v>
      </c>
      <c r="I831" t="str">
        <f>IF(OR(Table1[[#This Row],[Percent on Campus sixth sixweek]]&gt;=Table1[[#This Row],[% on Campus]],Table1[[#This Row],[Percent on Campus sixth sixweek]]&gt;=0.8),"YES","NO")</f>
        <v>YES</v>
      </c>
    </row>
    <row r="832" spans="1:9" x14ac:dyDescent="0.3">
      <c r="A832" s="16">
        <v>168903</v>
      </c>
      <c r="B832" t="s">
        <v>2069</v>
      </c>
      <c r="C832">
        <v>219</v>
      </c>
      <c r="D832">
        <v>220</v>
      </c>
      <c r="E832" s="19">
        <f>TRUNC(Table1[[#This Row],[On Campus Enrollment]]/Table1[[#This Row],[Total Number of Students]],3)</f>
        <v>0.995</v>
      </c>
      <c r="F832">
        <v>225</v>
      </c>
      <c r="G832">
        <v>230</v>
      </c>
      <c r="H832" s="19">
        <f>Table1[[#This Row],[Total students on campus in 6th sixweek period]]/Table1[[#This Row],[Total Students in 6th sixweek period]]</f>
        <v>0.97826086956521741</v>
      </c>
      <c r="I832" t="str">
        <f>IF(OR(Table1[[#This Row],[Percent on Campus sixth sixweek]]&gt;=Table1[[#This Row],[% on Campus]],Table1[[#This Row],[Percent on Campus sixth sixweek]]&gt;=0.8),"YES","NO")</f>
        <v>YES</v>
      </c>
    </row>
    <row r="833" spans="1:9" x14ac:dyDescent="0.3">
      <c r="A833" s="16">
        <v>169901</v>
      </c>
      <c r="B833" t="s">
        <v>2070</v>
      </c>
      <c r="C833">
        <v>1563</v>
      </c>
      <c r="D833">
        <v>1680</v>
      </c>
      <c r="E833" s="19">
        <f>TRUNC(Table1[[#This Row],[On Campus Enrollment]]/Table1[[#This Row],[Total Number of Students]],3)</f>
        <v>0.93</v>
      </c>
      <c r="F833">
        <v>1651</v>
      </c>
      <c r="G833">
        <v>1678</v>
      </c>
      <c r="H833" s="19">
        <f>Table1[[#This Row],[Total students on campus in 6th sixweek period]]/Table1[[#This Row],[Total Students in 6th sixweek period]]</f>
        <v>0.98390941597139447</v>
      </c>
      <c r="I833" t="str">
        <f>IF(OR(Table1[[#This Row],[Percent on Campus sixth sixweek]]&gt;=Table1[[#This Row],[% on Campus]],Table1[[#This Row],[Percent on Campus sixth sixweek]]&gt;=0.8),"YES","NO")</f>
        <v>YES</v>
      </c>
    </row>
    <row r="834" spans="1:9" x14ac:dyDescent="0.3">
      <c r="A834" s="16">
        <v>169902</v>
      </c>
      <c r="B834" t="s">
        <v>2071</v>
      </c>
      <c r="C834">
        <v>732</v>
      </c>
      <c r="D834">
        <v>790</v>
      </c>
      <c r="E834" s="19">
        <f>TRUNC(Table1[[#This Row],[On Campus Enrollment]]/Table1[[#This Row],[Total Number of Students]],3)</f>
        <v>0.92600000000000005</v>
      </c>
      <c r="F834">
        <v>766</v>
      </c>
      <c r="G834">
        <v>784</v>
      </c>
      <c r="H834" s="19">
        <f>Table1[[#This Row],[Total students on campus in 6th sixweek period]]/Table1[[#This Row],[Total Students in 6th sixweek period]]</f>
        <v>0.97704081632653061</v>
      </c>
      <c r="I834" t="str">
        <f>IF(OR(Table1[[#This Row],[Percent on Campus sixth sixweek]]&gt;=Table1[[#This Row],[% on Campus]],Table1[[#This Row],[Percent on Campus sixth sixweek]]&gt;=0.8),"YES","NO")</f>
        <v>YES</v>
      </c>
    </row>
    <row r="835" spans="1:9" x14ac:dyDescent="0.3">
      <c r="A835" s="16">
        <v>169906</v>
      </c>
      <c r="B835" t="s">
        <v>2072</v>
      </c>
      <c r="C835">
        <v>126</v>
      </c>
      <c r="D835">
        <v>130</v>
      </c>
      <c r="E835" s="19">
        <f>TRUNC(Table1[[#This Row],[On Campus Enrollment]]/Table1[[#This Row],[Total Number of Students]],3)</f>
        <v>0.96899999999999997</v>
      </c>
      <c r="F835">
        <v>136</v>
      </c>
      <c r="G835">
        <v>140</v>
      </c>
      <c r="H835" s="19">
        <f>Table1[[#This Row],[Total students on campus in 6th sixweek period]]/Table1[[#This Row],[Total Students in 6th sixweek period]]</f>
        <v>0.97142857142857142</v>
      </c>
      <c r="I835" t="str">
        <f>IF(OR(Table1[[#This Row],[Percent on Campus sixth sixweek]]&gt;=Table1[[#This Row],[% on Campus]],Table1[[#This Row],[Percent on Campus sixth sixweek]]&gt;=0.8),"YES","NO")</f>
        <v>YES</v>
      </c>
    </row>
    <row r="836" spans="1:9" x14ac:dyDescent="0.3">
      <c r="A836" s="16">
        <v>169908</v>
      </c>
      <c r="B836" t="s">
        <v>2073</v>
      </c>
      <c r="C836">
        <v>129</v>
      </c>
      <c r="D836">
        <v>142</v>
      </c>
      <c r="E836" s="19">
        <f>TRUNC(Table1[[#This Row],[On Campus Enrollment]]/Table1[[#This Row],[Total Number of Students]],3)</f>
        <v>0.90800000000000003</v>
      </c>
      <c r="F836">
        <v>140</v>
      </c>
      <c r="G836">
        <v>140</v>
      </c>
      <c r="H836" s="19">
        <f>Table1[[#This Row],[Total students on campus in 6th sixweek period]]/Table1[[#This Row],[Total Students in 6th sixweek period]]</f>
        <v>1</v>
      </c>
      <c r="I836" t="str">
        <f>IF(OR(Table1[[#This Row],[Percent on Campus sixth sixweek]]&gt;=Table1[[#This Row],[% on Campus]],Table1[[#This Row],[Percent on Campus sixth sixweek]]&gt;=0.8),"YES","NO")</f>
        <v>YES</v>
      </c>
    </row>
    <row r="837" spans="1:9" x14ac:dyDescent="0.3">
      <c r="A837" s="16">
        <v>169909</v>
      </c>
      <c r="B837" t="s">
        <v>2074</v>
      </c>
      <c r="C837">
        <v>137</v>
      </c>
      <c r="D837">
        <v>149</v>
      </c>
      <c r="E837" s="19">
        <f>TRUNC(Table1[[#This Row],[On Campus Enrollment]]/Table1[[#This Row],[Total Number of Students]],3)</f>
        <v>0.91900000000000004</v>
      </c>
      <c r="F837">
        <v>135</v>
      </c>
      <c r="G837">
        <v>142</v>
      </c>
      <c r="H837" s="19">
        <f>Table1[[#This Row],[Total students on campus in 6th sixweek period]]/Table1[[#This Row],[Total Students in 6th sixweek period]]</f>
        <v>0.95070422535211263</v>
      </c>
      <c r="I837" t="str">
        <f>IF(OR(Table1[[#This Row],[Percent on Campus sixth sixweek]]&gt;=Table1[[#This Row],[% on Campus]],Table1[[#This Row],[Percent on Campus sixth sixweek]]&gt;=0.8),"YES","NO")</f>
        <v>YES</v>
      </c>
    </row>
    <row r="838" spans="1:9" x14ac:dyDescent="0.3">
      <c r="A838" s="16">
        <v>169910</v>
      </c>
      <c r="B838" t="s">
        <v>2075</v>
      </c>
      <c r="C838">
        <v>149</v>
      </c>
      <c r="D838">
        <v>159</v>
      </c>
      <c r="E838" s="19">
        <f>TRUNC(Table1[[#This Row],[On Campus Enrollment]]/Table1[[#This Row],[Total Number of Students]],3)</f>
        <v>0.93700000000000006</v>
      </c>
      <c r="F838">
        <v>154</v>
      </c>
      <c r="G838">
        <v>160</v>
      </c>
      <c r="H838" s="19">
        <f>Table1[[#This Row],[Total students on campus in 6th sixweek period]]/Table1[[#This Row],[Total Students in 6th sixweek period]]</f>
        <v>0.96250000000000002</v>
      </c>
      <c r="I838" t="str">
        <f>IF(OR(Table1[[#This Row],[Percent on Campus sixth sixweek]]&gt;=Table1[[#This Row],[% on Campus]],Table1[[#This Row],[Percent on Campus sixth sixweek]]&gt;=0.8),"YES","NO")</f>
        <v>YES</v>
      </c>
    </row>
    <row r="839" spans="1:9" x14ac:dyDescent="0.3">
      <c r="A839" s="16">
        <v>169911</v>
      </c>
      <c r="B839" t="s">
        <v>2076</v>
      </c>
      <c r="C839">
        <v>287</v>
      </c>
      <c r="D839">
        <v>300</v>
      </c>
      <c r="E839" s="19">
        <f>TRUNC(Table1[[#This Row],[On Campus Enrollment]]/Table1[[#This Row],[Total Number of Students]],3)</f>
        <v>0.95599999999999996</v>
      </c>
      <c r="F839">
        <v>289</v>
      </c>
      <c r="G839">
        <v>297</v>
      </c>
      <c r="H839" s="19">
        <f>Table1[[#This Row],[Total students on campus in 6th sixweek period]]/Table1[[#This Row],[Total Students in 6th sixweek period]]</f>
        <v>0.97306397306397308</v>
      </c>
      <c r="I839" t="str">
        <f>IF(OR(Table1[[#This Row],[Percent on Campus sixth sixweek]]&gt;=Table1[[#This Row],[% on Campus]],Table1[[#This Row],[Percent on Campus sixth sixweek]]&gt;=0.8),"YES","NO")</f>
        <v>YES</v>
      </c>
    </row>
    <row r="840" spans="1:9" x14ac:dyDescent="0.3">
      <c r="A840" s="16">
        <v>170801</v>
      </c>
      <c r="B840" t="s">
        <v>2077</v>
      </c>
      <c r="C840">
        <v>293</v>
      </c>
      <c r="D840">
        <v>418</v>
      </c>
      <c r="E840" s="19">
        <f>TRUNC(Table1[[#This Row],[On Campus Enrollment]]/Table1[[#This Row],[Total Number of Students]],3)</f>
        <v>0.7</v>
      </c>
      <c r="F840">
        <v>254</v>
      </c>
      <c r="G840">
        <v>372</v>
      </c>
      <c r="H840" s="19">
        <f>Table1[[#This Row],[Total students on campus in 6th sixweek period]]/Table1[[#This Row],[Total Students in 6th sixweek period]]</f>
        <v>0.68279569892473113</v>
      </c>
      <c r="I840" t="str">
        <f>IF(OR(Table1[[#This Row],[Percent on Campus sixth sixweek]]&gt;=Table1[[#This Row],[% on Campus]],Table1[[#This Row],[Percent on Campus sixth sixweek]]&gt;=0.8),"YES","NO")</f>
        <v>NO</v>
      </c>
    </row>
    <row r="841" spans="1:9" x14ac:dyDescent="0.3">
      <c r="A841" s="16">
        <v>170902</v>
      </c>
      <c r="B841" t="s">
        <v>2078</v>
      </c>
      <c r="C841">
        <v>48935</v>
      </c>
      <c r="D841">
        <v>64282</v>
      </c>
      <c r="E841" s="19">
        <f>TRUNC(Table1[[#This Row],[On Campus Enrollment]]/Table1[[#This Row],[Total Number of Students]],3)</f>
        <v>0.76100000000000001</v>
      </c>
      <c r="F841">
        <v>54603</v>
      </c>
      <c r="G841">
        <v>55217</v>
      </c>
      <c r="H841" s="19">
        <f>Table1[[#This Row],[Total students on campus in 6th sixweek period]]/Table1[[#This Row],[Total Students in 6th sixweek period]]</f>
        <v>0.98888023615915388</v>
      </c>
      <c r="I841" t="str">
        <f>IF(OR(Table1[[#This Row],[Percent on Campus sixth sixweek]]&gt;=Table1[[#This Row],[% on Campus]],Table1[[#This Row],[Percent on Campus sixth sixweek]]&gt;=0.8),"YES","NO")</f>
        <v>YES</v>
      </c>
    </row>
    <row r="842" spans="1:9" x14ac:dyDescent="0.3">
      <c r="A842" s="16">
        <v>170903</v>
      </c>
      <c r="B842" t="s">
        <v>2079</v>
      </c>
      <c r="C842">
        <v>7933</v>
      </c>
      <c r="D842">
        <v>8844</v>
      </c>
      <c r="E842" s="19">
        <f>TRUNC(Table1[[#This Row],[On Campus Enrollment]]/Table1[[#This Row],[Total Number of Students]],3)</f>
        <v>0.89600000000000002</v>
      </c>
      <c r="F842">
        <v>8331</v>
      </c>
      <c r="G842">
        <v>8774</v>
      </c>
      <c r="H842" s="19">
        <f>Table1[[#This Row],[Total students on campus in 6th sixweek period]]/Table1[[#This Row],[Total Students in 6th sixweek period]]</f>
        <v>0.94950991565990428</v>
      </c>
      <c r="I842" t="str">
        <f>IF(OR(Table1[[#This Row],[Percent on Campus sixth sixweek]]&gt;=Table1[[#This Row],[% on Campus]],Table1[[#This Row],[Percent on Campus sixth sixweek]]&gt;=0.8),"YES","NO")</f>
        <v>YES</v>
      </c>
    </row>
    <row r="843" spans="1:9" x14ac:dyDescent="0.3">
      <c r="A843" s="16">
        <v>170904</v>
      </c>
      <c r="B843" t="s">
        <v>2080</v>
      </c>
      <c r="C843">
        <v>6464</v>
      </c>
      <c r="D843">
        <v>7841</v>
      </c>
      <c r="E843" s="19">
        <f>TRUNC(Table1[[#This Row],[On Campus Enrollment]]/Table1[[#This Row],[Total Number of Students]],3)</f>
        <v>0.82399999999999995</v>
      </c>
      <c r="F843">
        <v>6875</v>
      </c>
      <c r="G843">
        <v>7598</v>
      </c>
      <c r="H843" s="19">
        <f>Table1[[#This Row],[Total students on campus in 6th sixweek period]]/Table1[[#This Row],[Total Students in 6th sixweek period]]</f>
        <v>0.90484337983679919</v>
      </c>
      <c r="I843" t="str">
        <f>IF(OR(Table1[[#This Row],[Percent on Campus sixth sixweek]]&gt;=Table1[[#This Row],[% on Campus]],Table1[[#This Row],[Percent on Campus sixth sixweek]]&gt;=0.8),"YES","NO")</f>
        <v>YES</v>
      </c>
    </row>
    <row r="844" spans="1:9" x14ac:dyDescent="0.3">
      <c r="A844" s="16">
        <v>170906</v>
      </c>
      <c r="B844" t="s">
        <v>2081</v>
      </c>
      <c r="C844">
        <v>11110</v>
      </c>
      <c r="D844">
        <v>13010</v>
      </c>
      <c r="E844" s="19">
        <f>TRUNC(Table1[[#This Row],[On Campus Enrollment]]/Table1[[#This Row],[Total Number of Students]],3)</f>
        <v>0.85299999999999998</v>
      </c>
      <c r="F844">
        <v>12507</v>
      </c>
      <c r="G844">
        <v>13029</v>
      </c>
      <c r="H844" s="19">
        <f>Table1[[#This Row],[Total students on campus in 6th sixweek period]]/Table1[[#This Row],[Total Students in 6th sixweek period]]</f>
        <v>0.9599355284365646</v>
      </c>
      <c r="I844" t="str">
        <f>IF(OR(Table1[[#This Row],[Percent on Campus sixth sixweek]]&gt;=Table1[[#This Row],[% on Campus]],Table1[[#This Row],[Percent on Campus sixth sixweek]]&gt;=0.8),"YES","NO")</f>
        <v>YES</v>
      </c>
    </row>
    <row r="845" spans="1:9" x14ac:dyDescent="0.3">
      <c r="A845" s="16">
        <v>170907</v>
      </c>
      <c r="B845" t="s">
        <v>2082</v>
      </c>
      <c r="C845">
        <v>3645</v>
      </c>
      <c r="D845">
        <v>4127</v>
      </c>
      <c r="E845" s="19">
        <f>TRUNC(Table1[[#This Row],[On Campus Enrollment]]/Table1[[#This Row],[Total Number of Students]],3)</f>
        <v>0.88300000000000001</v>
      </c>
      <c r="F845">
        <v>3822</v>
      </c>
      <c r="G845">
        <v>4064</v>
      </c>
      <c r="H845" s="19">
        <f>Table1[[#This Row],[Total students on campus in 6th sixweek period]]/Table1[[#This Row],[Total Students in 6th sixweek period]]</f>
        <v>0.94045275590551181</v>
      </c>
      <c r="I845" t="str">
        <f>IF(OR(Table1[[#This Row],[Percent on Campus sixth sixweek]]&gt;=Table1[[#This Row],[% on Campus]],Table1[[#This Row],[Percent on Campus sixth sixweek]]&gt;=0.8),"YES","NO")</f>
        <v>YES</v>
      </c>
    </row>
    <row r="846" spans="1:9" x14ac:dyDescent="0.3">
      <c r="A846" s="16">
        <v>170908</v>
      </c>
      <c r="B846" t="s">
        <v>2083</v>
      </c>
      <c r="C846">
        <v>11226</v>
      </c>
      <c r="D846">
        <v>16252</v>
      </c>
      <c r="E846" s="19">
        <f>TRUNC(Table1[[#This Row],[On Campus Enrollment]]/Table1[[#This Row],[Total Number of Students]],3)</f>
        <v>0.69</v>
      </c>
      <c r="F846">
        <v>14387</v>
      </c>
      <c r="G846">
        <v>16103</v>
      </c>
      <c r="H846" s="19">
        <f>Table1[[#This Row],[Total students on campus in 6th sixweek period]]/Table1[[#This Row],[Total Students in 6th sixweek period]]</f>
        <v>0.89343600571322113</v>
      </c>
      <c r="I846" t="str">
        <f>IF(OR(Table1[[#This Row],[Percent on Campus sixth sixweek]]&gt;=Table1[[#This Row],[% on Campus]],Table1[[#This Row],[Percent on Campus sixth sixweek]]&gt;=0.8),"YES","NO")</f>
        <v>YES</v>
      </c>
    </row>
    <row r="847" spans="1:9" x14ac:dyDescent="0.3">
      <c r="A847" s="16">
        <v>171901</v>
      </c>
      <c r="B847" t="s">
        <v>2084</v>
      </c>
      <c r="C847">
        <v>3942</v>
      </c>
      <c r="D847">
        <v>4157</v>
      </c>
      <c r="E847" s="19">
        <f>TRUNC(Table1[[#This Row],[On Campus Enrollment]]/Table1[[#This Row],[Total Number of Students]],3)</f>
        <v>0.94799999999999995</v>
      </c>
      <c r="F847">
        <v>4106</v>
      </c>
      <c r="G847">
        <v>4194</v>
      </c>
      <c r="H847" s="19">
        <f>Table1[[#This Row],[Total students on campus in 6th sixweek period]]/Table1[[#This Row],[Total Students in 6th sixweek period]]</f>
        <v>0.97901764425369575</v>
      </c>
      <c r="I847" t="str">
        <f>IF(OR(Table1[[#This Row],[Percent on Campus sixth sixweek]]&gt;=Table1[[#This Row],[% on Campus]],Table1[[#This Row],[Percent on Campus sixth sixweek]]&gt;=0.8),"YES","NO")</f>
        <v>YES</v>
      </c>
    </row>
    <row r="848" spans="1:9" x14ac:dyDescent="0.3">
      <c r="A848" s="16">
        <v>171902</v>
      </c>
      <c r="B848" t="s">
        <v>2085</v>
      </c>
      <c r="C848">
        <v>555</v>
      </c>
      <c r="D848">
        <v>562</v>
      </c>
      <c r="E848" s="19">
        <f>TRUNC(Table1[[#This Row],[On Campus Enrollment]]/Table1[[#This Row],[Total Number of Students]],3)</f>
        <v>0.98699999999999999</v>
      </c>
      <c r="F848">
        <v>566</v>
      </c>
      <c r="G848">
        <v>569</v>
      </c>
      <c r="H848" s="19">
        <f>Table1[[#This Row],[Total students on campus in 6th sixweek period]]/Table1[[#This Row],[Total Students in 6th sixweek period]]</f>
        <v>0.99472759226713536</v>
      </c>
      <c r="I848" t="str">
        <f>IF(OR(Table1[[#This Row],[Percent on Campus sixth sixweek]]&gt;=Table1[[#This Row],[% on Campus]],Table1[[#This Row],[Percent on Campus sixth sixweek]]&gt;=0.8),"YES","NO")</f>
        <v>YES</v>
      </c>
    </row>
    <row r="849" spans="1:9" x14ac:dyDescent="0.3">
      <c r="A849" s="16">
        <v>172902</v>
      </c>
      <c r="B849" t="s">
        <v>2086</v>
      </c>
      <c r="C849">
        <v>815</v>
      </c>
      <c r="D849">
        <v>1054</v>
      </c>
      <c r="E849" s="19">
        <f>TRUNC(Table1[[#This Row],[On Campus Enrollment]]/Table1[[#This Row],[Total Number of Students]],3)</f>
        <v>0.77300000000000002</v>
      </c>
      <c r="F849">
        <v>1012</v>
      </c>
      <c r="G849">
        <v>1035</v>
      </c>
      <c r="H849" s="19">
        <f>Table1[[#This Row],[Total students on campus in 6th sixweek period]]/Table1[[#This Row],[Total Students in 6th sixweek period]]</f>
        <v>0.97777777777777775</v>
      </c>
      <c r="I849" t="str">
        <f>IF(OR(Table1[[#This Row],[Percent on Campus sixth sixweek]]&gt;=Table1[[#This Row],[% on Campus]],Table1[[#This Row],[Percent on Campus sixth sixweek]]&gt;=0.8),"YES","NO")</f>
        <v>YES</v>
      </c>
    </row>
    <row r="850" spans="1:9" x14ac:dyDescent="0.3">
      <c r="A850" s="16">
        <v>172905</v>
      </c>
      <c r="B850" t="s">
        <v>2087</v>
      </c>
      <c r="C850">
        <v>770</v>
      </c>
      <c r="D850">
        <v>856</v>
      </c>
      <c r="E850" s="19">
        <f>TRUNC(Table1[[#This Row],[On Campus Enrollment]]/Table1[[#This Row],[Total Number of Students]],3)</f>
        <v>0.89900000000000002</v>
      </c>
      <c r="F850">
        <v>837</v>
      </c>
      <c r="G850">
        <v>850</v>
      </c>
      <c r="H850" s="19">
        <f>Table1[[#This Row],[Total students on campus in 6th sixweek period]]/Table1[[#This Row],[Total Students in 6th sixweek period]]</f>
        <v>0.98470588235294121</v>
      </c>
      <c r="I850" t="str">
        <f>IF(OR(Table1[[#This Row],[Percent on Campus sixth sixweek]]&gt;=Table1[[#This Row],[% on Campus]],Table1[[#This Row],[Percent on Campus sixth sixweek]]&gt;=0.8),"YES","NO")</f>
        <v>YES</v>
      </c>
    </row>
    <row r="851" spans="1:9" x14ac:dyDescent="0.3">
      <c r="A851" s="16">
        <v>173901</v>
      </c>
      <c r="B851" t="s">
        <v>2088</v>
      </c>
      <c r="C851">
        <v>151</v>
      </c>
      <c r="D851">
        <v>162</v>
      </c>
      <c r="E851" s="19">
        <f>TRUNC(Table1[[#This Row],[On Campus Enrollment]]/Table1[[#This Row],[Total Number of Students]],3)</f>
        <v>0.93200000000000005</v>
      </c>
      <c r="F851">
        <v>152</v>
      </c>
      <c r="G851">
        <v>152</v>
      </c>
      <c r="H851" s="19">
        <f>Table1[[#This Row],[Total students on campus in 6th sixweek period]]/Table1[[#This Row],[Total Students in 6th sixweek period]]</f>
        <v>1</v>
      </c>
      <c r="I851" t="str">
        <f>IF(OR(Table1[[#This Row],[Percent on Campus sixth sixweek]]&gt;=Table1[[#This Row],[% on Campus]],Table1[[#This Row],[Percent on Campus sixth sixweek]]&gt;=0.8),"YES","NO")</f>
        <v>YES</v>
      </c>
    </row>
    <row r="852" spans="1:9" x14ac:dyDescent="0.3">
      <c r="A852" s="16">
        <v>174801</v>
      </c>
      <c r="B852" t="s">
        <v>2483</v>
      </c>
      <c r="C852">
        <v>237</v>
      </c>
      <c r="D852">
        <v>255</v>
      </c>
      <c r="E852" s="19">
        <f>TRUNC(Table1[[#This Row],[On Campus Enrollment]]/Table1[[#This Row],[Total Number of Students]],3)</f>
        <v>0.92900000000000005</v>
      </c>
      <c r="F852">
        <v>244</v>
      </c>
      <c r="G852">
        <v>247</v>
      </c>
      <c r="H852" s="19">
        <f>Table1[[#This Row],[Total students on campus in 6th sixweek period]]/Table1[[#This Row],[Total Students in 6th sixweek period]]</f>
        <v>0.98785425101214575</v>
      </c>
      <c r="I852" t="str">
        <f>IF(OR(Table1[[#This Row],[Percent on Campus sixth sixweek]]&gt;=Table1[[#This Row],[% on Campus]],Table1[[#This Row],[Percent on Campus sixth sixweek]]&gt;=0.8),"YES","NO")</f>
        <v>YES</v>
      </c>
    </row>
    <row r="853" spans="1:9" x14ac:dyDescent="0.3">
      <c r="A853" s="16">
        <v>174901</v>
      </c>
      <c r="B853" t="s">
        <v>2090</v>
      </c>
      <c r="C853">
        <v>364</v>
      </c>
      <c r="D853">
        <v>388</v>
      </c>
      <c r="E853" s="19">
        <f>TRUNC(Table1[[#This Row],[On Campus Enrollment]]/Table1[[#This Row],[Total Number of Students]],3)</f>
        <v>0.93799999999999994</v>
      </c>
      <c r="F853">
        <v>392</v>
      </c>
      <c r="G853">
        <v>392</v>
      </c>
      <c r="H853" s="19">
        <f>Table1[[#This Row],[Total students on campus in 6th sixweek period]]/Table1[[#This Row],[Total Students in 6th sixweek period]]</f>
        <v>1</v>
      </c>
      <c r="I853" t="str">
        <f>IF(OR(Table1[[#This Row],[Percent on Campus sixth sixweek]]&gt;=Table1[[#This Row],[% on Campus]],Table1[[#This Row],[Percent on Campus sixth sixweek]]&gt;=0.8),"YES","NO")</f>
        <v>YES</v>
      </c>
    </row>
    <row r="854" spans="1:9" x14ac:dyDescent="0.3">
      <c r="A854" s="16">
        <v>174902</v>
      </c>
      <c r="B854" t="s">
        <v>2091</v>
      </c>
      <c r="C854">
        <v>491</v>
      </c>
      <c r="D854">
        <v>526</v>
      </c>
      <c r="E854" s="19">
        <f>TRUNC(Table1[[#This Row],[On Campus Enrollment]]/Table1[[#This Row],[Total Number of Students]],3)</f>
        <v>0.93300000000000005</v>
      </c>
      <c r="F854">
        <v>559</v>
      </c>
      <c r="G854">
        <v>565</v>
      </c>
      <c r="H854" s="19">
        <f>Table1[[#This Row],[Total students on campus in 6th sixweek period]]/Table1[[#This Row],[Total Students in 6th sixweek period]]</f>
        <v>0.98938053097345136</v>
      </c>
      <c r="I854" t="str">
        <f>IF(OR(Table1[[#This Row],[Percent on Campus sixth sixweek]]&gt;=Table1[[#This Row],[% on Campus]],Table1[[#This Row],[Percent on Campus sixth sixweek]]&gt;=0.8),"YES","NO")</f>
        <v>YES</v>
      </c>
    </row>
    <row r="855" spans="1:9" x14ac:dyDescent="0.3">
      <c r="A855" s="16">
        <v>174903</v>
      </c>
      <c r="B855" t="s">
        <v>2092</v>
      </c>
      <c r="C855">
        <v>624</v>
      </c>
      <c r="D855">
        <v>673</v>
      </c>
      <c r="E855" s="19">
        <f>TRUNC(Table1[[#This Row],[On Campus Enrollment]]/Table1[[#This Row],[Total Number of Students]],3)</f>
        <v>0.92700000000000005</v>
      </c>
      <c r="F855">
        <v>666</v>
      </c>
      <c r="G855">
        <v>680</v>
      </c>
      <c r="H855" s="19">
        <f>Table1[[#This Row],[Total students on campus in 6th sixweek period]]/Table1[[#This Row],[Total Students in 6th sixweek period]]</f>
        <v>0.97941176470588232</v>
      </c>
      <c r="I855" t="str">
        <f>IF(OR(Table1[[#This Row],[Percent on Campus sixth sixweek]]&gt;=Table1[[#This Row],[% on Campus]],Table1[[#This Row],[Percent on Campus sixth sixweek]]&gt;=0.8),"YES","NO")</f>
        <v>YES</v>
      </c>
    </row>
    <row r="856" spans="1:9" x14ac:dyDescent="0.3">
      <c r="A856" s="16">
        <v>174904</v>
      </c>
      <c r="B856" t="s">
        <v>2093</v>
      </c>
      <c r="C856">
        <v>3967</v>
      </c>
      <c r="D856">
        <v>5918</v>
      </c>
      <c r="E856" s="19">
        <f>TRUNC(Table1[[#This Row],[On Campus Enrollment]]/Table1[[#This Row],[Total Number of Students]],3)</f>
        <v>0.67</v>
      </c>
      <c r="F856">
        <v>5228</v>
      </c>
      <c r="G856">
        <v>5327</v>
      </c>
      <c r="H856" s="19">
        <f>Table1[[#This Row],[Total students on campus in 6th sixweek period]]/Table1[[#This Row],[Total Students in 6th sixweek period]]</f>
        <v>0.98141543082410365</v>
      </c>
      <c r="I856" t="str">
        <f>IF(OR(Table1[[#This Row],[Percent on Campus sixth sixweek]]&gt;=Table1[[#This Row],[% on Campus]],Table1[[#This Row],[Percent on Campus sixth sixweek]]&gt;=0.8),"YES","NO")</f>
        <v>YES</v>
      </c>
    </row>
    <row r="857" spans="1:9" x14ac:dyDescent="0.3">
      <c r="A857" s="16">
        <v>174906</v>
      </c>
      <c r="B857" t="s">
        <v>2094</v>
      </c>
      <c r="C857">
        <v>696</v>
      </c>
      <c r="D857">
        <v>741</v>
      </c>
      <c r="E857" s="19">
        <f>TRUNC(Table1[[#This Row],[On Campus Enrollment]]/Table1[[#This Row],[Total Number of Students]],3)</f>
        <v>0.93899999999999995</v>
      </c>
      <c r="F857">
        <v>718</v>
      </c>
      <c r="G857">
        <v>721</v>
      </c>
      <c r="H857" s="19">
        <f>Table1[[#This Row],[Total students on campus in 6th sixweek period]]/Table1[[#This Row],[Total Students in 6th sixweek period]]</f>
        <v>0.99583911234396671</v>
      </c>
      <c r="I857" t="str">
        <f>IF(OR(Table1[[#This Row],[Percent on Campus sixth sixweek]]&gt;=Table1[[#This Row],[% on Campus]],Table1[[#This Row],[Percent on Campus sixth sixweek]]&gt;=0.8),"YES","NO")</f>
        <v>YES</v>
      </c>
    </row>
    <row r="858" spans="1:9" x14ac:dyDescent="0.3">
      <c r="A858" s="16">
        <v>174908</v>
      </c>
      <c r="B858" t="s">
        <v>2095</v>
      </c>
      <c r="C858">
        <v>1043</v>
      </c>
      <c r="D858">
        <v>1114</v>
      </c>
      <c r="E858" s="19">
        <f>TRUNC(Table1[[#This Row],[On Campus Enrollment]]/Table1[[#This Row],[Total Number of Students]],3)</f>
        <v>0.93600000000000005</v>
      </c>
      <c r="F858">
        <v>1105</v>
      </c>
      <c r="G858">
        <v>1113</v>
      </c>
      <c r="H858" s="19">
        <f>Table1[[#This Row],[Total students on campus in 6th sixweek period]]/Table1[[#This Row],[Total Students in 6th sixweek period]]</f>
        <v>0.99281221922731355</v>
      </c>
      <c r="I858" t="str">
        <f>IF(OR(Table1[[#This Row],[Percent on Campus sixth sixweek]]&gt;=Table1[[#This Row],[% on Campus]],Table1[[#This Row],[Percent on Campus sixth sixweek]]&gt;=0.8),"YES","NO")</f>
        <v>YES</v>
      </c>
    </row>
    <row r="859" spans="1:9" x14ac:dyDescent="0.3">
      <c r="A859" s="16">
        <v>174909</v>
      </c>
      <c r="B859" t="s">
        <v>2096</v>
      </c>
      <c r="C859">
        <v>221</v>
      </c>
      <c r="D859">
        <v>335</v>
      </c>
      <c r="E859" s="19">
        <f>TRUNC(Table1[[#This Row],[On Campus Enrollment]]/Table1[[#This Row],[Total Number of Students]],3)</f>
        <v>0.65900000000000003</v>
      </c>
      <c r="F859">
        <v>308</v>
      </c>
      <c r="G859">
        <v>326</v>
      </c>
      <c r="H859" s="19">
        <f>Table1[[#This Row],[Total students on campus in 6th sixweek period]]/Table1[[#This Row],[Total Students in 6th sixweek period]]</f>
        <v>0.94478527607361962</v>
      </c>
      <c r="I859" t="str">
        <f>IF(OR(Table1[[#This Row],[Percent on Campus sixth sixweek]]&gt;=Table1[[#This Row],[% on Campus]],Table1[[#This Row],[Percent on Campus sixth sixweek]]&gt;=0.8),"YES","NO")</f>
        <v>YES</v>
      </c>
    </row>
    <row r="860" spans="1:9" x14ac:dyDescent="0.3">
      <c r="A860" s="16">
        <v>174910</v>
      </c>
      <c r="B860" t="s">
        <v>2097</v>
      </c>
      <c r="C860">
        <v>84</v>
      </c>
      <c r="D860">
        <v>91</v>
      </c>
      <c r="E860" s="19">
        <f>TRUNC(Table1[[#This Row],[On Campus Enrollment]]/Table1[[#This Row],[Total Number of Students]],3)</f>
        <v>0.92300000000000004</v>
      </c>
      <c r="F860">
        <v>87</v>
      </c>
      <c r="G860">
        <v>87</v>
      </c>
      <c r="H860" s="19">
        <f>Table1[[#This Row],[Total students on campus in 6th sixweek period]]/Table1[[#This Row],[Total Students in 6th sixweek period]]</f>
        <v>1</v>
      </c>
      <c r="I860" t="str">
        <f>IF(OR(Table1[[#This Row],[Percent on Campus sixth sixweek]]&gt;=Table1[[#This Row],[% on Campus]],Table1[[#This Row],[Percent on Campus sixth sixweek]]&gt;=0.8),"YES","NO")</f>
        <v>YES</v>
      </c>
    </row>
    <row r="861" spans="1:9" x14ac:dyDescent="0.3">
      <c r="A861" s="16">
        <v>174911</v>
      </c>
      <c r="B861" t="s">
        <v>2098</v>
      </c>
      <c r="C861">
        <v>433</v>
      </c>
      <c r="D861">
        <v>452</v>
      </c>
      <c r="E861" s="19">
        <f>TRUNC(Table1[[#This Row],[On Campus Enrollment]]/Table1[[#This Row],[Total Number of Students]],3)</f>
        <v>0.95699999999999996</v>
      </c>
      <c r="F861">
        <v>440</v>
      </c>
      <c r="G861">
        <v>443</v>
      </c>
      <c r="H861" s="19">
        <f>Table1[[#This Row],[Total students on campus in 6th sixweek period]]/Table1[[#This Row],[Total Students in 6th sixweek period]]</f>
        <v>0.99322799097065462</v>
      </c>
      <c r="I861" t="str">
        <f>IF(OR(Table1[[#This Row],[Percent on Campus sixth sixweek]]&gt;=Table1[[#This Row],[% on Campus]],Table1[[#This Row],[Percent on Campus sixth sixweek]]&gt;=0.8),"YES","NO")</f>
        <v>YES</v>
      </c>
    </row>
    <row r="862" spans="1:9" x14ac:dyDescent="0.3">
      <c r="A862" s="16">
        <v>175902</v>
      </c>
      <c r="B862" t="s">
        <v>2099</v>
      </c>
      <c r="C862">
        <v>869</v>
      </c>
      <c r="D862">
        <v>889</v>
      </c>
      <c r="E862" s="19">
        <f>TRUNC(Table1[[#This Row],[On Campus Enrollment]]/Table1[[#This Row],[Total Number of Students]],3)</f>
        <v>0.97699999999999998</v>
      </c>
      <c r="F862">
        <v>868</v>
      </c>
      <c r="G862">
        <v>899</v>
      </c>
      <c r="H862" s="19">
        <f>Table1[[#This Row],[Total students on campus in 6th sixweek period]]/Table1[[#This Row],[Total Students in 6th sixweek period]]</f>
        <v>0.96551724137931039</v>
      </c>
      <c r="I862" t="str">
        <f>IF(OR(Table1[[#This Row],[Percent on Campus sixth sixweek]]&gt;=Table1[[#This Row],[% on Campus]],Table1[[#This Row],[Percent on Campus sixth sixweek]]&gt;=0.8),"YES","NO")</f>
        <v>YES</v>
      </c>
    </row>
    <row r="863" spans="1:9" x14ac:dyDescent="0.3">
      <c r="A863" s="16">
        <v>175903</v>
      </c>
      <c r="B863" t="s">
        <v>2100</v>
      </c>
      <c r="C863">
        <v>4141</v>
      </c>
      <c r="D863">
        <v>6046</v>
      </c>
      <c r="E863" s="19">
        <f>TRUNC(Table1[[#This Row],[On Campus Enrollment]]/Table1[[#This Row],[Total Number of Students]],3)</f>
        <v>0.68400000000000005</v>
      </c>
      <c r="F863">
        <v>5357</v>
      </c>
      <c r="G863">
        <v>5828</v>
      </c>
      <c r="H863" s="19">
        <f>Table1[[#This Row],[Total students on campus in 6th sixweek period]]/Table1[[#This Row],[Total Students in 6th sixweek period]]</f>
        <v>0.91918325326012351</v>
      </c>
      <c r="I863" t="str">
        <f>IF(OR(Table1[[#This Row],[Percent on Campus sixth sixweek]]&gt;=Table1[[#This Row],[% on Campus]],Table1[[#This Row],[Percent on Campus sixth sixweek]]&gt;=0.8),"YES","NO")</f>
        <v>YES</v>
      </c>
    </row>
    <row r="864" spans="1:9" x14ac:dyDescent="0.3">
      <c r="A864" s="16">
        <v>175904</v>
      </c>
      <c r="B864" t="s">
        <v>1536</v>
      </c>
      <c r="C864">
        <v>414</v>
      </c>
      <c r="D864">
        <v>499</v>
      </c>
      <c r="E864" s="19">
        <f>TRUNC(Table1[[#This Row],[On Campus Enrollment]]/Table1[[#This Row],[Total Number of Students]],3)</f>
        <v>0.82899999999999996</v>
      </c>
      <c r="F864">
        <v>517</v>
      </c>
      <c r="G864">
        <v>526</v>
      </c>
      <c r="H864" s="19">
        <f>Table1[[#This Row],[Total students on campus in 6th sixweek period]]/Table1[[#This Row],[Total Students in 6th sixweek period]]</f>
        <v>0.9828897338403042</v>
      </c>
      <c r="I864" t="str">
        <f>IF(OR(Table1[[#This Row],[Percent on Campus sixth sixweek]]&gt;=Table1[[#This Row],[% on Campus]],Table1[[#This Row],[Percent on Campus sixth sixweek]]&gt;=0.8),"YES","NO")</f>
        <v>YES</v>
      </c>
    </row>
    <row r="865" spans="1:9" x14ac:dyDescent="0.3">
      <c r="A865" s="16">
        <v>175905</v>
      </c>
      <c r="B865" t="s">
        <v>2101</v>
      </c>
      <c r="C865">
        <v>369</v>
      </c>
      <c r="D865">
        <v>419</v>
      </c>
      <c r="E865" s="19">
        <f>TRUNC(Table1[[#This Row],[On Campus Enrollment]]/Table1[[#This Row],[Total Number of Students]],3)</f>
        <v>0.88</v>
      </c>
      <c r="F865">
        <v>406</v>
      </c>
      <c r="G865">
        <v>410</v>
      </c>
      <c r="H865" s="19">
        <f>Table1[[#This Row],[Total students on campus in 6th sixweek period]]/Table1[[#This Row],[Total Students in 6th sixweek period]]</f>
        <v>0.99024390243902438</v>
      </c>
      <c r="I865" t="str">
        <f>IF(OR(Table1[[#This Row],[Percent on Campus sixth sixweek]]&gt;=Table1[[#This Row],[% on Campus]],Table1[[#This Row],[Percent on Campus sixth sixweek]]&gt;=0.8),"YES","NO")</f>
        <v>YES</v>
      </c>
    </row>
    <row r="866" spans="1:9" x14ac:dyDescent="0.3">
      <c r="A866" s="16">
        <v>175907</v>
      </c>
      <c r="B866" t="s">
        <v>2102</v>
      </c>
      <c r="C866">
        <v>486</v>
      </c>
      <c r="D866">
        <v>564</v>
      </c>
      <c r="E866" s="19">
        <f>TRUNC(Table1[[#This Row],[On Campus Enrollment]]/Table1[[#This Row],[Total Number of Students]],3)</f>
        <v>0.86099999999999999</v>
      </c>
      <c r="F866">
        <v>526</v>
      </c>
      <c r="G866">
        <v>541</v>
      </c>
      <c r="H866" s="19">
        <f>Table1[[#This Row],[Total students on campus in 6th sixweek period]]/Table1[[#This Row],[Total Students in 6th sixweek period]]</f>
        <v>0.97227356746765248</v>
      </c>
      <c r="I866" t="str">
        <f>IF(OR(Table1[[#This Row],[Percent on Campus sixth sixweek]]&gt;=Table1[[#This Row],[% on Campus]],Table1[[#This Row],[Percent on Campus sixth sixweek]]&gt;=0.8),"YES","NO")</f>
        <v>YES</v>
      </c>
    </row>
    <row r="867" spans="1:9" x14ac:dyDescent="0.3">
      <c r="A867" s="16">
        <v>175910</v>
      </c>
      <c r="B867" t="s">
        <v>2103</v>
      </c>
      <c r="C867">
        <v>702</v>
      </c>
      <c r="D867">
        <v>749</v>
      </c>
      <c r="E867" s="19">
        <f>TRUNC(Table1[[#This Row],[On Campus Enrollment]]/Table1[[#This Row],[Total Number of Students]],3)</f>
        <v>0.93700000000000006</v>
      </c>
      <c r="F867">
        <v>744</v>
      </c>
      <c r="G867">
        <v>755</v>
      </c>
      <c r="H867" s="19">
        <f>Table1[[#This Row],[Total students on campus in 6th sixweek period]]/Table1[[#This Row],[Total Students in 6th sixweek period]]</f>
        <v>0.98543046357615893</v>
      </c>
      <c r="I867" t="str">
        <f>IF(OR(Table1[[#This Row],[Percent on Campus sixth sixweek]]&gt;=Table1[[#This Row],[% on Campus]],Table1[[#This Row],[Percent on Campus sixth sixweek]]&gt;=0.8),"YES","NO")</f>
        <v>YES</v>
      </c>
    </row>
    <row r="868" spans="1:9" x14ac:dyDescent="0.3">
      <c r="A868" s="16">
        <v>175911</v>
      </c>
      <c r="B868" t="s">
        <v>2104</v>
      </c>
      <c r="C868">
        <v>831</v>
      </c>
      <c r="D868">
        <v>966</v>
      </c>
      <c r="E868" s="19">
        <f>TRUNC(Table1[[#This Row],[On Campus Enrollment]]/Table1[[#This Row],[Total Number of Students]],3)</f>
        <v>0.86</v>
      </c>
      <c r="F868">
        <v>923</v>
      </c>
      <c r="G868">
        <v>949</v>
      </c>
      <c r="H868" s="19">
        <f>Table1[[#This Row],[Total students on campus in 6th sixweek period]]/Table1[[#This Row],[Total Students in 6th sixweek period]]</f>
        <v>0.9726027397260274</v>
      </c>
      <c r="I868" t="str">
        <f>IF(OR(Table1[[#This Row],[Percent on Campus sixth sixweek]]&gt;=Table1[[#This Row],[% on Campus]],Table1[[#This Row],[Percent on Campus sixth sixweek]]&gt;=0.8),"YES","NO")</f>
        <v>YES</v>
      </c>
    </row>
    <row r="869" spans="1:9" x14ac:dyDescent="0.3">
      <c r="A869" s="16">
        <v>176901</v>
      </c>
      <c r="B869" t="s">
        <v>2105</v>
      </c>
      <c r="C869">
        <v>250</v>
      </c>
      <c r="D869">
        <v>263</v>
      </c>
      <c r="E869" s="19">
        <f>TRUNC(Table1[[#This Row],[On Campus Enrollment]]/Table1[[#This Row],[Total Number of Students]],3)</f>
        <v>0.95</v>
      </c>
      <c r="F869">
        <v>239</v>
      </c>
      <c r="G869">
        <v>248</v>
      </c>
      <c r="H869" s="19">
        <f>Table1[[#This Row],[Total students on campus in 6th sixweek period]]/Table1[[#This Row],[Total Students in 6th sixweek period]]</f>
        <v>0.96370967741935487</v>
      </c>
      <c r="I869" t="str">
        <f>IF(OR(Table1[[#This Row],[Percent on Campus sixth sixweek]]&gt;=Table1[[#This Row],[% on Campus]],Table1[[#This Row],[Percent on Campus sixth sixweek]]&gt;=0.8),"YES","NO")</f>
        <v>YES</v>
      </c>
    </row>
    <row r="870" spans="1:9" x14ac:dyDescent="0.3">
      <c r="A870" s="16">
        <v>176902</v>
      </c>
      <c r="B870" t="s">
        <v>2106</v>
      </c>
      <c r="C870">
        <v>926</v>
      </c>
      <c r="D870">
        <v>961</v>
      </c>
      <c r="E870" s="19">
        <f>TRUNC(Table1[[#This Row],[On Campus Enrollment]]/Table1[[#This Row],[Total Number of Students]],3)</f>
        <v>0.96299999999999997</v>
      </c>
      <c r="F870">
        <v>937</v>
      </c>
      <c r="G870">
        <v>957</v>
      </c>
      <c r="H870" s="19">
        <f>Table1[[#This Row],[Total students on campus in 6th sixweek period]]/Table1[[#This Row],[Total Students in 6th sixweek period]]</f>
        <v>0.9791013584117032</v>
      </c>
      <c r="I870" t="str">
        <f>IF(OR(Table1[[#This Row],[Percent on Campus sixth sixweek]]&gt;=Table1[[#This Row],[% on Campus]],Table1[[#This Row],[Percent on Campus sixth sixweek]]&gt;=0.8),"YES","NO")</f>
        <v>YES</v>
      </c>
    </row>
    <row r="871" spans="1:9" x14ac:dyDescent="0.3">
      <c r="A871" s="16">
        <v>176903</v>
      </c>
      <c r="B871" t="s">
        <v>2107</v>
      </c>
      <c r="C871">
        <v>490</v>
      </c>
      <c r="D871">
        <v>508</v>
      </c>
      <c r="E871" s="19">
        <f>TRUNC(Table1[[#This Row],[On Campus Enrollment]]/Table1[[#This Row],[Total Number of Students]],3)</f>
        <v>0.96399999999999997</v>
      </c>
      <c r="F871">
        <v>495</v>
      </c>
      <c r="G871">
        <v>496</v>
      </c>
      <c r="H871" s="19">
        <f>Table1[[#This Row],[Total students on campus in 6th sixweek period]]/Table1[[#This Row],[Total Students in 6th sixweek period]]</f>
        <v>0.99798387096774188</v>
      </c>
      <c r="I871" t="str">
        <f>IF(OR(Table1[[#This Row],[Percent on Campus sixth sixweek]]&gt;=Table1[[#This Row],[% on Campus]],Table1[[#This Row],[Percent on Campus sixth sixweek]]&gt;=0.8),"YES","NO")</f>
        <v>YES</v>
      </c>
    </row>
    <row r="872" spans="1:9" x14ac:dyDescent="0.3">
      <c r="A872" s="16">
        <v>177901</v>
      </c>
      <c r="B872" t="s">
        <v>2108</v>
      </c>
      <c r="C872">
        <v>553</v>
      </c>
      <c r="D872">
        <v>625</v>
      </c>
      <c r="E872" s="19">
        <f>TRUNC(Table1[[#This Row],[On Campus Enrollment]]/Table1[[#This Row],[Total Number of Students]],3)</f>
        <v>0.88400000000000001</v>
      </c>
      <c r="F872">
        <v>585</v>
      </c>
      <c r="G872">
        <v>670</v>
      </c>
      <c r="H872" s="19">
        <f>Table1[[#This Row],[Total students on campus in 6th sixweek period]]/Table1[[#This Row],[Total Students in 6th sixweek period]]</f>
        <v>0.87313432835820892</v>
      </c>
      <c r="I872" t="str">
        <f>IF(OR(Table1[[#This Row],[Percent on Campus sixth sixweek]]&gt;=Table1[[#This Row],[% on Campus]],Table1[[#This Row],[Percent on Campus sixth sixweek]]&gt;=0.8),"YES","NO")</f>
        <v>YES</v>
      </c>
    </row>
    <row r="873" spans="1:9" x14ac:dyDescent="0.3">
      <c r="A873" s="16">
        <v>177902</v>
      </c>
      <c r="B873" t="s">
        <v>2109</v>
      </c>
      <c r="C873">
        <v>1711</v>
      </c>
      <c r="D873">
        <v>1988</v>
      </c>
      <c r="E873" s="19">
        <f>TRUNC(Table1[[#This Row],[On Campus Enrollment]]/Table1[[#This Row],[Total Number of Students]],3)</f>
        <v>0.86</v>
      </c>
      <c r="F873">
        <v>1785</v>
      </c>
      <c r="G873">
        <v>1831</v>
      </c>
      <c r="H873" s="19">
        <f>Table1[[#This Row],[Total students on campus in 6th sixweek period]]/Table1[[#This Row],[Total Students in 6th sixweek period]]</f>
        <v>0.97487711632987439</v>
      </c>
      <c r="I873" t="str">
        <f>IF(OR(Table1[[#This Row],[Percent on Campus sixth sixweek]]&gt;=Table1[[#This Row],[% on Campus]],Table1[[#This Row],[Percent on Campus sixth sixweek]]&gt;=0.8),"YES","NO")</f>
        <v>YES</v>
      </c>
    </row>
    <row r="874" spans="1:9" x14ac:dyDescent="0.3">
      <c r="A874" s="16">
        <v>177903</v>
      </c>
      <c r="B874" t="s">
        <v>2110</v>
      </c>
      <c r="C874">
        <v>157</v>
      </c>
      <c r="D874">
        <v>160</v>
      </c>
      <c r="E874" s="19">
        <f>TRUNC(Table1[[#This Row],[On Campus Enrollment]]/Table1[[#This Row],[Total Number of Students]],3)</f>
        <v>0.98099999999999998</v>
      </c>
      <c r="F874">
        <v>157</v>
      </c>
      <c r="G874">
        <v>158</v>
      </c>
      <c r="H874" s="19">
        <f>Table1[[#This Row],[Total students on campus in 6th sixweek period]]/Table1[[#This Row],[Total Students in 6th sixweek period]]</f>
        <v>0.99367088607594933</v>
      </c>
      <c r="I874" t="str">
        <f>IF(OR(Table1[[#This Row],[Percent on Campus sixth sixweek]]&gt;=Table1[[#This Row],[% on Campus]],Table1[[#This Row],[Percent on Campus sixth sixweek]]&gt;=0.8),"YES","NO")</f>
        <v>YES</v>
      </c>
    </row>
    <row r="875" spans="1:9" x14ac:dyDescent="0.3">
      <c r="A875" s="16">
        <v>177905</v>
      </c>
      <c r="B875" t="s">
        <v>2111</v>
      </c>
      <c r="C875">
        <v>205</v>
      </c>
      <c r="D875">
        <v>207</v>
      </c>
      <c r="E875" s="19">
        <f>TRUNC(Table1[[#This Row],[On Campus Enrollment]]/Table1[[#This Row],[Total Number of Students]],3)</f>
        <v>0.99</v>
      </c>
      <c r="F875">
        <v>208</v>
      </c>
      <c r="G875">
        <v>210</v>
      </c>
      <c r="H875" s="19">
        <f>Table1[[#This Row],[Total students on campus in 6th sixweek period]]/Table1[[#This Row],[Total Students in 6th sixweek period]]</f>
        <v>0.99047619047619051</v>
      </c>
      <c r="I875" t="str">
        <f>IF(OR(Table1[[#This Row],[Percent on Campus sixth sixweek]]&gt;=Table1[[#This Row],[% on Campus]],Table1[[#This Row],[Percent on Campus sixth sixweek]]&gt;=0.8),"YES","NO")</f>
        <v>YES</v>
      </c>
    </row>
    <row r="876" spans="1:9" x14ac:dyDescent="0.3">
      <c r="A876" s="16">
        <v>178801</v>
      </c>
      <c r="B876" t="s">
        <v>2484</v>
      </c>
      <c r="C876">
        <v>106</v>
      </c>
      <c r="D876">
        <v>221</v>
      </c>
      <c r="E876" s="19">
        <f>TRUNC(Table1[[#This Row],[On Campus Enrollment]]/Table1[[#This Row],[Total Number of Students]],3)</f>
        <v>0.47899999999999998</v>
      </c>
      <c r="F876">
        <v>170</v>
      </c>
      <c r="G876">
        <v>204</v>
      </c>
      <c r="H876" s="19">
        <f>Table1[[#This Row],[Total students on campus in 6th sixweek period]]/Table1[[#This Row],[Total Students in 6th sixweek period]]</f>
        <v>0.83333333333333337</v>
      </c>
      <c r="I876" t="str">
        <f>IF(OR(Table1[[#This Row],[Percent on Campus sixth sixweek]]&gt;=Table1[[#This Row],[% on Campus]],Table1[[#This Row],[Percent on Campus sixth sixweek]]&gt;=0.8),"YES","NO")</f>
        <v>YES</v>
      </c>
    </row>
    <row r="877" spans="1:9" x14ac:dyDescent="0.3">
      <c r="A877" s="16">
        <v>178807</v>
      </c>
      <c r="B877" t="s">
        <v>2113</v>
      </c>
      <c r="C877">
        <v>66</v>
      </c>
      <c r="D877">
        <v>116</v>
      </c>
      <c r="E877" s="19">
        <f>TRUNC(Table1[[#This Row],[On Campus Enrollment]]/Table1[[#This Row],[Total Number of Students]],3)</f>
        <v>0.56799999999999995</v>
      </c>
      <c r="F877">
        <v>105</v>
      </c>
      <c r="G877">
        <v>120</v>
      </c>
      <c r="H877" s="19">
        <f>Table1[[#This Row],[Total students on campus in 6th sixweek period]]/Table1[[#This Row],[Total Students in 6th sixweek period]]</f>
        <v>0.875</v>
      </c>
      <c r="I877" t="str">
        <f>IF(OR(Table1[[#This Row],[Percent on Campus sixth sixweek]]&gt;=Table1[[#This Row],[% on Campus]],Table1[[#This Row],[Percent on Campus sixth sixweek]]&gt;=0.8),"YES","NO")</f>
        <v>YES</v>
      </c>
    </row>
    <row r="878" spans="1:9" x14ac:dyDescent="0.3">
      <c r="A878" s="16">
        <v>178808</v>
      </c>
      <c r="B878" t="s">
        <v>2114</v>
      </c>
      <c r="C878">
        <v>453</v>
      </c>
      <c r="D878">
        <v>499</v>
      </c>
      <c r="E878" s="19">
        <f>TRUNC(Table1[[#This Row],[On Campus Enrollment]]/Table1[[#This Row],[Total Number of Students]],3)</f>
        <v>0.90700000000000003</v>
      </c>
      <c r="F878">
        <v>476</v>
      </c>
      <c r="G878">
        <v>498</v>
      </c>
      <c r="H878" s="19">
        <f>Table1[[#This Row],[Total students on campus in 6th sixweek period]]/Table1[[#This Row],[Total Students in 6th sixweek period]]</f>
        <v>0.95582329317269077</v>
      </c>
      <c r="I878" t="str">
        <f>IF(OR(Table1[[#This Row],[Percent on Campus sixth sixweek]]&gt;=Table1[[#This Row],[% on Campus]],Table1[[#This Row],[Percent on Campus sixth sixweek]]&gt;=0.8),"YES","NO")</f>
        <v>YES</v>
      </c>
    </row>
    <row r="879" spans="1:9" x14ac:dyDescent="0.3">
      <c r="A879" s="16">
        <v>178901</v>
      </c>
      <c r="B879" t="s">
        <v>2115</v>
      </c>
      <c r="C879">
        <v>266</v>
      </c>
      <c r="D879">
        <v>398</v>
      </c>
      <c r="E879" s="19">
        <f>TRUNC(Table1[[#This Row],[On Campus Enrollment]]/Table1[[#This Row],[Total Number of Students]],3)</f>
        <v>0.66800000000000004</v>
      </c>
      <c r="F879">
        <v>390</v>
      </c>
      <c r="G879">
        <v>392</v>
      </c>
      <c r="H879" s="19">
        <f>Table1[[#This Row],[Total students on campus in 6th sixweek period]]/Table1[[#This Row],[Total Students in 6th sixweek period]]</f>
        <v>0.99489795918367352</v>
      </c>
      <c r="I879" t="str">
        <f>IF(OR(Table1[[#This Row],[Percent on Campus sixth sixweek]]&gt;=Table1[[#This Row],[% on Campus]],Table1[[#This Row],[Percent on Campus sixth sixweek]]&gt;=0.8),"YES","NO")</f>
        <v>YES</v>
      </c>
    </row>
    <row r="880" spans="1:9" x14ac:dyDescent="0.3">
      <c r="A880" s="16">
        <v>178902</v>
      </c>
      <c r="B880" t="s">
        <v>2116</v>
      </c>
      <c r="C880">
        <v>553</v>
      </c>
      <c r="D880">
        <v>1550</v>
      </c>
      <c r="E880" s="19">
        <f>TRUNC(Table1[[#This Row],[On Campus Enrollment]]/Table1[[#This Row],[Total Number of Students]],3)</f>
        <v>0.35599999999999998</v>
      </c>
      <c r="F880">
        <v>713</v>
      </c>
      <c r="G880">
        <v>1285</v>
      </c>
      <c r="H880" s="19">
        <f>Table1[[#This Row],[Total students on campus in 6th sixweek period]]/Table1[[#This Row],[Total Students in 6th sixweek period]]</f>
        <v>0.55486381322957201</v>
      </c>
      <c r="I880" t="str">
        <f>IF(OR(Table1[[#This Row],[Percent on Campus sixth sixweek]]&gt;=Table1[[#This Row],[% on Campus]],Table1[[#This Row],[Percent on Campus sixth sixweek]]&gt;=0.8),"YES","NO")</f>
        <v>YES</v>
      </c>
    </row>
    <row r="881" spans="1:9" x14ac:dyDescent="0.3">
      <c r="A881" s="16">
        <v>178903</v>
      </c>
      <c r="B881" t="s">
        <v>2117</v>
      </c>
      <c r="C881">
        <v>3029</v>
      </c>
      <c r="D881">
        <v>3945</v>
      </c>
      <c r="E881" s="19">
        <f>TRUNC(Table1[[#This Row],[On Campus Enrollment]]/Table1[[#This Row],[Total Number of Students]],3)</f>
        <v>0.76700000000000002</v>
      </c>
      <c r="F881">
        <v>3545</v>
      </c>
      <c r="G881">
        <v>3870</v>
      </c>
      <c r="H881" s="19">
        <f>Table1[[#This Row],[Total students on campus in 6th sixweek period]]/Table1[[#This Row],[Total Students in 6th sixweek period]]</f>
        <v>0.91602067183462532</v>
      </c>
      <c r="I881" t="str">
        <f>IF(OR(Table1[[#This Row],[Percent on Campus sixth sixweek]]&gt;=Table1[[#This Row],[% on Campus]],Table1[[#This Row],[Percent on Campus sixth sixweek]]&gt;=0.8),"YES","NO")</f>
        <v>YES</v>
      </c>
    </row>
    <row r="882" spans="1:9" x14ac:dyDescent="0.3">
      <c r="A882" s="16">
        <v>178904</v>
      </c>
      <c r="B882" t="s">
        <v>2118</v>
      </c>
      <c r="C882">
        <v>12112</v>
      </c>
      <c r="D882">
        <v>34372</v>
      </c>
      <c r="E882" s="19">
        <f>TRUNC(Table1[[#This Row],[On Campus Enrollment]]/Table1[[#This Row],[Total Number of Students]],3)</f>
        <v>0.35199999999999998</v>
      </c>
      <c r="F882">
        <v>22005</v>
      </c>
      <c r="G882">
        <v>29533</v>
      </c>
      <c r="H882" s="19">
        <f>Table1[[#This Row],[Total students on campus in 6th sixweek period]]/Table1[[#This Row],[Total Students in 6th sixweek period]]</f>
        <v>0.74509870314563365</v>
      </c>
      <c r="I882" t="str">
        <f>IF(OR(Table1[[#This Row],[Percent on Campus sixth sixweek]]&gt;=Table1[[#This Row],[% on Campus]],Table1[[#This Row],[Percent on Campus sixth sixweek]]&gt;=0.8),"YES","NO")</f>
        <v>YES</v>
      </c>
    </row>
    <row r="883" spans="1:9" x14ac:dyDescent="0.3">
      <c r="A883" s="16">
        <v>178905</v>
      </c>
      <c r="B883" t="s">
        <v>2119</v>
      </c>
      <c r="C883">
        <v>199</v>
      </c>
      <c r="D883">
        <v>284</v>
      </c>
      <c r="E883" s="19">
        <f>TRUNC(Table1[[#This Row],[On Campus Enrollment]]/Table1[[#This Row],[Total Number of Students]],3)</f>
        <v>0.7</v>
      </c>
      <c r="F883">
        <v>271</v>
      </c>
      <c r="G883">
        <v>282</v>
      </c>
      <c r="H883" s="19">
        <f>Table1[[#This Row],[Total students on campus in 6th sixweek period]]/Table1[[#This Row],[Total Students in 6th sixweek period]]</f>
        <v>0.96099290780141844</v>
      </c>
      <c r="I883" t="str">
        <f>IF(OR(Table1[[#This Row],[Percent on Campus sixth sixweek]]&gt;=Table1[[#This Row],[% on Campus]],Table1[[#This Row],[Percent on Campus sixth sixweek]]&gt;=0.8),"YES","NO")</f>
        <v>YES</v>
      </c>
    </row>
    <row r="884" spans="1:9" x14ac:dyDescent="0.3">
      <c r="A884" s="16">
        <v>178906</v>
      </c>
      <c r="B884" t="s">
        <v>2120</v>
      </c>
      <c r="C884">
        <v>1120</v>
      </c>
      <c r="D884">
        <v>1256</v>
      </c>
      <c r="E884" s="19">
        <f>TRUNC(Table1[[#This Row],[On Campus Enrollment]]/Table1[[#This Row],[Total Number of Students]],3)</f>
        <v>0.89100000000000001</v>
      </c>
      <c r="F884">
        <v>1198</v>
      </c>
      <c r="G884">
        <v>1251</v>
      </c>
      <c r="H884" s="19">
        <f>Table1[[#This Row],[Total students on campus in 6th sixweek period]]/Table1[[#This Row],[Total Students in 6th sixweek period]]</f>
        <v>0.95763389288569145</v>
      </c>
      <c r="I884" t="str">
        <f>IF(OR(Table1[[#This Row],[Percent on Campus sixth sixweek]]&gt;=Table1[[#This Row],[% on Campus]],Table1[[#This Row],[Percent on Campus sixth sixweek]]&gt;=0.8),"YES","NO")</f>
        <v>YES</v>
      </c>
    </row>
    <row r="885" spans="1:9" x14ac:dyDescent="0.3">
      <c r="A885" s="16">
        <v>178908</v>
      </c>
      <c r="B885" t="s">
        <v>2121</v>
      </c>
      <c r="C885">
        <v>479</v>
      </c>
      <c r="D885">
        <v>492</v>
      </c>
      <c r="E885" s="19">
        <f>TRUNC(Table1[[#This Row],[On Campus Enrollment]]/Table1[[#This Row],[Total Number of Students]],3)</f>
        <v>0.97299999999999998</v>
      </c>
      <c r="F885">
        <v>502</v>
      </c>
      <c r="G885">
        <v>506</v>
      </c>
      <c r="H885" s="19">
        <f>Table1[[#This Row],[Total students on campus in 6th sixweek period]]/Table1[[#This Row],[Total Students in 6th sixweek period]]</f>
        <v>0.9920948616600791</v>
      </c>
      <c r="I885" t="str">
        <f>IF(OR(Table1[[#This Row],[Percent on Campus sixth sixweek]]&gt;=Table1[[#This Row],[% on Campus]],Table1[[#This Row],[Percent on Campus sixth sixweek]]&gt;=0.8),"YES","NO")</f>
        <v>YES</v>
      </c>
    </row>
    <row r="886" spans="1:9" x14ac:dyDescent="0.3">
      <c r="A886" s="16">
        <v>178909</v>
      </c>
      <c r="B886" t="s">
        <v>2122</v>
      </c>
      <c r="C886">
        <v>861</v>
      </c>
      <c r="D886">
        <v>2580</v>
      </c>
      <c r="E886" s="19">
        <f>TRUNC(Table1[[#This Row],[On Campus Enrollment]]/Table1[[#This Row],[Total Number of Students]],3)</f>
        <v>0.33300000000000002</v>
      </c>
      <c r="F886">
        <v>2260</v>
      </c>
      <c r="G886">
        <v>2485</v>
      </c>
      <c r="H886" s="19">
        <f>Table1[[#This Row],[Total students on campus in 6th sixweek period]]/Table1[[#This Row],[Total Students in 6th sixweek period]]</f>
        <v>0.9094567404426559</v>
      </c>
      <c r="I886" t="str">
        <f>IF(OR(Table1[[#This Row],[Percent on Campus sixth sixweek]]&gt;=Table1[[#This Row],[% on Campus]],Table1[[#This Row],[Percent on Campus sixth sixweek]]&gt;=0.8),"YES","NO")</f>
        <v>YES</v>
      </c>
    </row>
    <row r="887" spans="1:9" x14ac:dyDescent="0.3">
      <c r="A887" s="16">
        <v>178912</v>
      </c>
      <c r="B887" t="s">
        <v>2123</v>
      </c>
      <c r="C887">
        <v>1882</v>
      </c>
      <c r="D887">
        <v>3836</v>
      </c>
      <c r="E887" s="19">
        <f>TRUNC(Table1[[#This Row],[On Campus Enrollment]]/Table1[[#This Row],[Total Number of Students]],3)</f>
        <v>0.49</v>
      </c>
      <c r="F887">
        <v>3639</v>
      </c>
      <c r="G887">
        <v>3833</v>
      </c>
      <c r="H887" s="19">
        <f>Table1[[#This Row],[Total students on campus in 6th sixweek period]]/Table1[[#This Row],[Total Students in 6th sixweek period]]</f>
        <v>0.94938690320897468</v>
      </c>
      <c r="I887" t="str">
        <f>IF(OR(Table1[[#This Row],[Percent on Campus sixth sixweek]]&gt;=Table1[[#This Row],[% on Campus]],Table1[[#This Row],[Percent on Campus sixth sixweek]]&gt;=0.8),"YES","NO")</f>
        <v>YES</v>
      </c>
    </row>
    <row r="888" spans="1:9" x14ac:dyDescent="0.3">
      <c r="A888" s="16">
        <v>178913</v>
      </c>
      <c r="B888" t="s">
        <v>2124</v>
      </c>
      <c r="C888">
        <v>512</v>
      </c>
      <c r="D888">
        <v>847</v>
      </c>
      <c r="E888" s="19">
        <f>TRUNC(Table1[[#This Row],[On Campus Enrollment]]/Table1[[#This Row],[Total Number of Students]],3)</f>
        <v>0.60399999999999998</v>
      </c>
      <c r="F888">
        <v>821</v>
      </c>
      <c r="G888">
        <v>882</v>
      </c>
      <c r="H888" s="19">
        <f>Table1[[#This Row],[Total students on campus in 6th sixweek period]]/Table1[[#This Row],[Total Students in 6th sixweek period]]</f>
        <v>0.93083900226757366</v>
      </c>
      <c r="I888" t="str">
        <f>IF(OR(Table1[[#This Row],[Percent on Campus sixth sixweek]]&gt;=Table1[[#This Row],[% on Campus]],Table1[[#This Row],[Percent on Campus sixth sixweek]]&gt;=0.8),"YES","NO")</f>
        <v>YES</v>
      </c>
    </row>
    <row r="889" spans="1:9" x14ac:dyDescent="0.3">
      <c r="A889" s="16">
        <v>178914</v>
      </c>
      <c r="B889" t="s">
        <v>2125</v>
      </c>
      <c r="C889">
        <v>2855</v>
      </c>
      <c r="D889">
        <v>5524</v>
      </c>
      <c r="E889" s="19">
        <f>TRUNC(Table1[[#This Row],[On Campus Enrollment]]/Table1[[#This Row],[Total Number of Students]],3)</f>
        <v>0.51600000000000001</v>
      </c>
      <c r="F889">
        <v>4373</v>
      </c>
      <c r="G889">
        <v>5248</v>
      </c>
      <c r="H889" s="19">
        <f>Table1[[#This Row],[Total students on campus in 6th sixweek period]]/Table1[[#This Row],[Total Students in 6th sixweek period]]</f>
        <v>0.83326981707317072</v>
      </c>
      <c r="I889" t="str">
        <f>IF(OR(Table1[[#This Row],[Percent on Campus sixth sixweek]]&gt;=Table1[[#This Row],[% on Campus]],Table1[[#This Row],[Percent on Campus sixth sixweek]]&gt;=0.8),"YES","NO")</f>
        <v>YES</v>
      </c>
    </row>
    <row r="890" spans="1:9" x14ac:dyDescent="0.3">
      <c r="A890" s="16">
        <v>178915</v>
      </c>
      <c r="B890" t="s">
        <v>2126</v>
      </c>
      <c r="C890">
        <v>933</v>
      </c>
      <c r="D890">
        <v>1975</v>
      </c>
      <c r="E890" s="19">
        <f>TRUNC(Table1[[#This Row],[On Campus Enrollment]]/Table1[[#This Row],[Total Number of Students]],3)</f>
        <v>0.47199999999999998</v>
      </c>
      <c r="F890">
        <v>1830</v>
      </c>
      <c r="G890">
        <v>1926</v>
      </c>
      <c r="H890" s="19">
        <f>Table1[[#This Row],[Total students on campus in 6th sixweek period]]/Table1[[#This Row],[Total Students in 6th sixweek period]]</f>
        <v>0.95015576323987538</v>
      </c>
      <c r="I890" t="str">
        <f>IF(OR(Table1[[#This Row],[Percent on Campus sixth sixweek]]&gt;=Table1[[#This Row],[% on Campus]],Table1[[#This Row],[Percent on Campus sixth sixweek]]&gt;=0.8),"YES","NO")</f>
        <v>YES</v>
      </c>
    </row>
    <row r="891" spans="1:9" x14ac:dyDescent="0.3">
      <c r="A891" s="16">
        <v>179901</v>
      </c>
      <c r="B891" t="s">
        <v>2127</v>
      </c>
      <c r="C891">
        <v>1962</v>
      </c>
      <c r="D891">
        <v>2120</v>
      </c>
      <c r="E891" s="19">
        <f>TRUNC(Table1[[#This Row],[On Campus Enrollment]]/Table1[[#This Row],[Total Number of Students]],3)</f>
        <v>0.92500000000000004</v>
      </c>
      <c r="F891">
        <v>2055</v>
      </c>
      <c r="G891">
        <v>2077</v>
      </c>
      <c r="H891" s="19">
        <f>Table1[[#This Row],[Total students on campus in 6th sixweek period]]/Table1[[#This Row],[Total Students in 6th sixweek period]]</f>
        <v>0.9894077997111218</v>
      </c>
      <c r="I891" t="str">
        <f>IF(OR(Table1[[#This Row],[Percent on Campus sixth sixweek]]&gt;=Table1[[#This Row],[% on Campus]],Table1[[#This Row],[Percent on Campus sixth sixweek]]&gt;=0.8),"YES","NO")</f>
        <v>YES</v>
      </c>
    </row>
    <row r="892" spans="1:9" x14ac:dyDescent="0.3">
      <c r="A892" s="16">
        <v>180901</v>
      </c>
      <c r="B892" t="s">
        <v>2128</v>
      </c>
      <c r="C892">
        <v>203</v>
      </c>
      <c r="D892">
        <v>206</v>
      </c>
      <c r="E892" s="19">
        <f>TRUNC(Table1[[#This Row],[On Campus Enrollment]]/Table1[[#This Row],[Total Number of Students]],3)</f>
        <v>0.98499999999999999</v>
      </c>
      <c r="F892">
        <v>183</v>
      </c>
      <c r="G892">
        <v>186</v>
      </c>
      <c r="H892" s="19">
        <f>Table1[[#This Row],[Total students on campus in 6th sixweek period]]/Table1[[#This Row],[Total Students in 6th sixweek period]]</f>
        <v>0.9838709677419355</v>
      </c>
      <c r="I892" t="str">
        <f>IF(OR(Table1[[#This Row],[Percent on Campus sixth sixweek]]&gt;=Table1[[#This Row],[% on Campus]],Table1[[#This Row],[Percent on Campus sixth sixweek]]&gt;=0.8),"YES","NO")</f>
        <v>YES</v>
      </c>
    </row>
    <row r="893" spans="1:9" x14ac:dyDescent="0.3">
      <c r="A893" s="16">
        <v>180902</v>
      </c>
      <c r="B893" t="s">
        <v>2129</v>
      </c>
      <c r="C893">
        <v>329</v>
      </c>
      <c r="D893">
        <v>348</v>
      </c>
      <c r="E893" s="19">
        <f>TRUNC(Table1[[#This Row],[On Campus Enrollment]]/Table1[[#This Row],[Total Number of Students]],3)</f>
        <v>0.94499999999999995</v>
      </c>
      <c r="F893">
        <v>350</v>
      </c>
      <c r="G893">
        <v>351</v>
      </c>
      <c r="H893" s="19">
        <f>Table1[[#This Row],[Total students on campus in 6th sixweek period]]/Table1[[#This Row],[Total Students in 6th sixweek period]]</f>
        <v>0.9971509971509972</v>
      </c>
      <c r="I893" t="str">
        <f>IF(OR(Table1[[#This Row],[Percent on Campus sixth sixweek]]&gt;=Table1[[#This Row],[% on Campus]],Table1[[#This Row],[Percent on Campus sixth sixweek]]&gt;=0.8),"YES","NO")</f>
        <v>YES</v>
      </c>
    </row>
    <row r="894" spans="1:9" x14ac:dyDescent="0.3">
      <c r="A894" s="16">
        <v>180903</v>
      </c>
      <c r="B894" t="s">
        <v>2130</v>
      </c>
      <c r="C894">
        <v>120</v>
      </c>
      <c r="D894">
        <v>122</v>
      </c>
      <c r="E894" s="19">
        <f>TRUNC(Table1[[#This Row],[On Campus Enrollment]]/Table1[[#This Row],[Total Number of Students]],3)</f>
        <v>0.98299999999999998</v>
      </c>
      <c r="F894">
        <v>114</v>
      </c>
      <c r="G894">
        <v>114</v>
      </c>
      <c r="H894" s="19">
        <f>Table1[[#This Row],[Total students on campus in 6th sixweek period]]/Table1[[#This Row],[Total Students in 6th sixweek period]]</f>
        <v>1</v>
      </c>
      <c r="I894" t="str">
        <f>IF(OR(Table1[[#This Row],[Percent on Campus sixth sixweek]]&gt;=Table1[[#This Row],[% on Campus]],Table1[[#This Row],[Percent on Campus sixth sixweek]]&gt;=0.8),"YES","NO")</f>
        <v>YES</v>
      </c>
    </row>
    <row r="895" spans="1:9" x14ac:dyDescent="0.3">
      <c r="A895" s="16">
        <v>180904</v>
      </c>
      <c r="B895" t="s">
        <v>2131</v>
      </c>
      <c r="C895">
        <v>191</v>
      </c>
      <c r="D895">
        <v>204</v>
      </c>
      <c r="E895" s="19">
        <f>TRUNC(Table1[[#This Row],[On Campus Enrollment]]/Table1[[#This Row],[Total Number of Students]],3)</f>
        <v>0.93600000000000005</v>
      </c>
      <c r="F895">
        <v>214</v>
      </c>
      <c r="G895">
        <v>214</v>
      </c>
      <c r="H895" s="19">
        <f>Table1[[#This Row],[Total students on campus in 6th sixweek period]]/Table1[[#This Row],[Total Students in 6th sixweek period]]</f>
        <v>1</v>
      </c>
      <c r="I895" t="str">
        <f>IF(OR(Table1[[#This Row],[Percent on Campus sixth sixweek]]&gt;=Table1[[#This Row],[% on Campus]],Table1[[#This Row],[Percent on Campus sixth sixweek]]&gt;=0.8),"YES","NO")</f>
        <v>YES</v>
      </c>
    </row>
    <row r="896" spans="1:9" x14ac:dyDescent="0.3">
      <c r="A896" s="16">
        <v>181901</v>
      </c>
      <c r="B896" t="s">
        <v>2132</v>
      </c>
      <c r="C896">
        <v>2744</v>
      </c>
      <c r="D896">
        <v>3008</v>
      </c>
      <c r="E896" s="19">
        <f>TRUNC(Table1[[#This Row],[On Campus Enrollment]]/Table1[[#This Row],[Total Number of Students]],3)</f>
        <v>0.91200000000000003</v>
      </c>
      <c r="F896">
        <v>2863</v>
      </c>
      <c r="G896">
        <v>2987</v>
      </c>
      <c r="H896" s="19">
        <f>Table1[[#This Row],[Total students on campus in 6th sixweek period]]/Table1[[#This Row],[Total Students in 6th sixweek period]]</f>
        <v>0.95848677602946097</v>
      </c>
      <c r="I896" t="str">
        <f>IF(OR(Table1[[#This Row],[Percent on Campus sixth sixweek]]&gt;=Table1[[#This Row],[% on Campus]],Table1[[#This Row],[Percent on Campus sixth sixweek]]&gt;=0.8),"YES","NO")</f>
        <v>YES</v>
      </c>
    </row>
    <row r="897" spans="1:9" x14ac:dyDescent="0.3">
      <c r="A897" s="16">
        <v>181905</v>
      </c>
      <c r="B897" t="s">
        <v>2133</v>
      </c>
      <c r="C897">
        <v>1606</v>
      </c>
      <c r="D897">
        <v>1786</v>
      </c>
      <c r="E897" s="19">
        <f>TRUNC(Table1[[#This Row],[On Campus Enrollment]]/Table1[[#This Row],[Total Number of Students]],3)</f>
        <v>0.89900000000000002</v>
      </c>
      <c r="F897">
        <v>1697</v>
      </c>
      <c r="G897">
        <v>1753</v>
      </c>
      <c r="H897" s="19">
        <f>Table1[[#This Row],[Total students on campus in 6th sixweek period]]/Table1[[#This Row],[Total Students in 6th sixweek period]]</f>
        <v>0.96805476326297779</v>
      </c>
      <c r="I897" t="str">
        <f>IF(OR(Table1[[#This Row],[Percent on Campus sixth sixweek]]&gt;=Table1[[#This Row],[% on Campus]],Table1[[#This Row],[Percent on Campus sixth sixweek]]&gt;=0.8),"YES","NO")</f>
        <v>YES</v>
      </c>
    </row>
    <row r="898" spans="1:9" x14ac:dyDescent="0.3">
      <c r="A898" s="16">
        <v>181906</v>
      </c>
      <c r="B898" t="s">
        <v>2134</v>
      </c>
      <c r="C898">
        <v>1903</v>
      </c>
      <c r="D898">
        <v>2519</v>
      </c>
      <c r="E898" s="19">
        <f>TRUNC(Table1[[#This Row],[On Campus Enrollment]]/Table1[[#This Row],[Total Number of Students]],3)</f>
        <v>0.755</v>
      </c>
      <c r="F898">
        <v>2315</v>
      </c>
      <c r="G898">
        <v>2525</v>
      </c>
      <c r="H898" s="19">
        <f>Table1[[#This Row],[Total students on campus in 6th sixweek period]]/Table1[[#This Row],[Total Students in 6th sixweek period]]</f>
        <v>0.91683168316831687</v>
      </c>
      <c r="I898" t="str">
        <f>IF(OR(Table1[[#This Row],[Percent on Campus sixth sixweek]]&gt;=Table1[[#This Row],[% on Campus]],Table1[[#This Row],[Percent on Campus sixth sixweek]]&gt;=0.8),"YES","NO")</f>
        <v>YES</v>
      </c>
    </row>
    <row r="899" spans="1:9" x14ac:dyDescent="0.3">
      <c r="A899" s="16">
        <v>181907</v>
      </c>
      <c r="B899" t="s">
        <v>2135</v>
      </c>
      <c r="C899">
        <v>3718</v>
      </c>
      <c r="D899">
        <v>4230</v>
      </c>
      <c r="E899" s="19">
        <f>TRUNC(Table1[[#This Row],[On Campus Enrollment]]/Table1[[#This Row],[Total Number of Students]],3)</f>
        <v>0.878</v>
      </c>
      <c r="F899">
        <v>3953</v>
      </c>
      <c r="G899">
        <v>4128</v>
      </c>
      <c r="H899" s="19">
        <f>Table1[[#This Row],[Total students on campus in 6th sixweek period]]/Table1[[#This Row],[Total Students in 6th sixweek period]]</f>
        <v>0.9576065891472868</v>
      </c>
      <c r="I899" t="str">
        <f>IF(OR(Table1[[#This Row],[Percent on Campus sixth sixweek]]&gt;=Table1[[#This Row],[% on Campus]],Table1[[#This Row],[Percent on Campus sixth sixweek]]&gt;=0.8),"YES","NO")</f>
        <v>YES</v>
      </c>
    </row>
    <row r="900" spans="1:9" x14ac:dyDescent="0.3">
      <c r="A900" s="16">
        <v>181908</v>
      </c>
      <c r="B900" t="s">
        <v>2136</v>
      </c>
      <c r="C900">
        <v>2111</v>
      </c>
      <c r="D900">
        <v>3183</v>
      </c>
      <c r="E900" s="19">
        <f>TRUNC(Table1[[#This Row],[On Campus Enrollment]]/Table1[[#This Row],[Total Number of Students]],3)</f>
        <v>0.66300000000000003</v>
      </c>
      <c r="F900">
        <v>3060</v>
      </c>
      <c r="G900">
        <v>3140</v>
      </c>
      <c r="H900" s="19">
        <f>Table1[[#This Row],[Total students on campus in 6th sixweek period]]/Table1[[#This Row],[Total Students in 6th sixweek period]]</f>
        <v>0.97452229299363058</v>
      </c>
      <c r="I900" t="str">
        <f>IF(OR(Table1[[#This Row],[Percent on Campus sixth sixweek]]&gt;=Table1[[#This Row],[% on Campus]],Table1[[#This Row],[Percent on Campus sixth sixweek]]&gt;=0.8),"YES","NO")</f>
        <v>YES</v>
      </c>
    </row>
    <row r="901" spans="1:9" x14ac:dyDescent="0.3">
      <c r="A901" s="16">
        <v>182901</v>
      </c>
      <c r="B901" t="s">
        <v>2137</v>
      </c>
      <c r="C901">
        <v>212</v>
      </c>
      <c r="D901">
        <v>216</v>
      </c>
      <c r="E901" s="19">
        <f>TRUNC(Table1[[#This Row],[On Campus Enrollment]]/Table1[[#This Row],[Total Number of Students]],3)</f>
        <v>0.98099999999999998</v>
      </c>
      <c r="F901">
        <v>214</v>
      </c>
      <c r="G901">
        <v>215</v>
      </c>
      <c r="H901" s="19">
        <f>Table1[[#This Row],[Total students on campus in 6th sixweek period]]/Table1[[#This Row],[Total Students in 6th sixweek period]]</f>
        <v>0.99534883720930234</v>
      </c>
      <c r="I901" t="str">
        <f>IF(OR(Table1[[#This Row],[Percent on Campus sixth sixweek]]&gt;=Table1[[#This Row],[% on Campus]],Table1[[#This Row],[Percent on Campus sixth sixweek]]&gt;=0.8),"YES","NO")</f>
        <v>YES</v>
      </c>
    </row>
    <row r="902" spans="1:9" x14ac:dyDescent="0.3">
      <c r="A902" s="16">
        <v>182902</v>
      </c>
      <c r="B902" t="s">
        <v>2138</v>
      </c>
      <c r="C902">
        <v>253</v>
      </c>
      <c r="D902">
        <v>308</v>
      </c>
      <c r="E902" s="19">
        <f>TRUNC(Table1[[#This Row],[On Campus Enrollment]]/Table1[[#This Row],[Total Number of Students]],3)</f>
        <v>0.82099999999999995</v>
      </c>
      <c r="F902">
        <v>309</v>
      </c>
      <c r="G902">
        <v>316</v>
      </c>
      <c r="H902" s="19">
        <f>Table1[[#This Row],[Total students on campus in 6th sixweek period]]/Table1[[#This Row],[Total Students in 6th sixweek period]]</f>
        <v>0.97784810126582278</v>
      </c>
      <c r="I902" t="str">
        <f>IF(OR(Table1[[#This Row],[Percent on Campus sixth sixweek]]&gt;=Table1[[#This Row],[% on Campus]],Table1[[#This Row],[Percent on Campus sixth sixweek]]&gt;=0.8),"YES","NO")</f>
        <v>YES</v>
      </c>
    </row>
    <row r="903" spans="1:9" x14ac:dyDescent="0.3">
      <c r="A903" s="16">
        <v>182903</v>
      </c>
      <c r="B903" t="s">
        <v>2139</v>
      </c>
      <c r="C903">
        <v>2455</v>
      </c>
      <c r="D903">
        <v>3088</v>
      </c>
      <c r="E903" s="19">
        <f>TRUNC(Table1[[#This Row],[On Campus Enrollment]]/Table1[[#This Row],[Total Number of Students]],3)</f>
        <v>0.79500000000000004</v>
      </c>
      <c r="F903">
        <v>2822</v>
      </c>
      <c r="G903">
        <v>2924</v>
      </c>
      <c r="H903" s="19">
        <f>Table1[[#This Row],[Total students on campus in 6th sixweek period]]/Table1[[#This Row],[Total Students in 6th sixweek period]]</f>
        <v>0.96511627906976749</v>
      </c>
      <c r="I903" t="str">
        <f>IF(OR(Table1[[#This Row],[Percent on Campus sixth sixweek]]&gt;=Table1[[#This Row],[% on Campus]],Table1[[#This Row],[Percent on Campus sixth sixweek]]&gt;=0.8),"YES","NO")</f>
        <v>YES</v>
      </c>
    </row>
    <row r="904" spans="1:9" x14ac:dyDescent="0.3">
      <c r="A904" s="16">
        <v>182904</v>
      </c>
      <c r="B904" t="s">
        <v>2140</v>
      </c>
      <c r="C904">
        <v>423</v>
      </c>
      <c r="D904">
        <v>435</v>
      </c>
      <c r="E904" s="19">
        <f>TRUNC(Table1[[#This Row],[On Campus Enrollment]]/Table1[[#This Row],[Total Number of Students]],3)</f>
        <v>0.97199999999999998</v>
      </c>
      <c r="F904">
        <v>428</v>
      </c>
      <c r="G904">
        <v>432</v>
      </c>
      <c r="H904" s="19">
        <f>Table1[[#This Row],[Total students on campus in 6th sixweek period]]/Table1[[#This Row],[Total Students in 6th sixweek period]]</f>
        <v>0.9907407407407407</v>
      </c>
      <c r="I904" t="str">
        <f>IF(OR(Table1[[#This Row],[Percent on Campus sixth sixweek]]&gt;=Table1[[#This Row],[% on Campus]],Table1[[#This Row],[Percent on Campus sixth sixweek]]&gt;=0.8),"YES","NO")</f>
        <v>YES</v>
      </c>
    </row>
    <row r="905" spans="1:9" x14ac:dyDescent="0.3">
      <c r="A905" s="16">
        <v>182905</v>
      </c>
      <c r="B905" t="s">
        <v>2141</v>
      </c>
      <c r="C905">
        <v>138</v>
      </c>
      <c r="D905">
        <v>141</v>
      </c>
      <c r="E905" s="19">
        <f>TRUNC(Table1[[#This Row],[On Campus Enrollment]]/Table1[[#This Row],[Total Number of Students]],3)</f>
        <v>0.97799999999999998</v>
      </c>
      <c r="F905">
        <v>143</v>
      </c>
      <c r="G905">
        <v>146</v>
      </c>
      <c r="H905" s="19">
        <f>Table1[[#This Row],[Total students on campus in 6th sixweek period]]/Table1[[#This Row],[Total Students in 6th sixweek period]]</f>
        <v>0.97945205479452058</v>
      </c>
      <c r="I905" t="str">
        <f>IF(OR(Table1[[#This Row],[Percent on Campus sixth sixweek]]&gt;=Table1[[#This Row],[% on Campus]],Table1[[#This Row],[Percent on Campus sixth sixweek]]&gt;=0.8),"YES","NO")</f>
        <v>YES</v>
      </c>
    </row>
    <row r="906" spans="1:9" x14ac:dyDescent="0.3">
      <c r="A906" s="16">
        <v>182906</v>
      </c>
      <c r="B906" t="s">
        <v>2142</v>
      </c>
      <c r="C906">
        <v>73</v>
      </c>
      <c r="D906">
        <v>82</v>
      </c>
      <c r="E906" s="19">
        <f>TRUNC(Table1[[#This Row],[On Campus Enrollment]]/Table1[[#This Row],[Total Number of Students]],3)</f>
        <v>0.89</v>
      </c>
      <c r="F906">
        <v>79</v>
      </c>
      <c r="G906">
        <v>81</v>
      </c>
      <c r="H906" s="19">
        <f>Table1[[#This Row],[Total students on campus in 6th sixweek period]]/Table1[[#This Row],[Total Students in 6th sixweek period]]</f>
        <v>0.97530864197530864</v>
      </c>
      <c r="I906" t="str">
        <f>IF(OR(Table1[[#This Row],[Percent on Campus sixth sixweek]]&gt;=Table1[[#This Row],[% on Campus]],Table1[[#This Row],[Percent on Campus sixth sixweek]]&gt;=0.8),"YES","NO")</f>
        <v>YES</v>
      </c>
    </row>
    <row r="907" spans="1:9" x14ac:dyDescent="0.3">
      <c r="A907" s="16">
        <v>183801</v>
      </c>
      <c r="B907" t="s">
        <v>2143</v>
      </c>
      <c r="C907">
        <v>114</v>
      </c>
      <c r="D907">
        <v>191</v>
      </c>
      <c r="E907" s="19">
        <f>TRUNC(Table1[[#This Row],[On Campus Enrollment]]/Table1[[#This Row],[Total Number of Students]],3)</f>
        <v>0.59599999999999997</v>
      </c>
      <c r="F907">
        <v>98</v>
      </c>
      <c r="G907">
        <v>150</v>
      </c>
      <c r="H907" s="19">
        <f>Table1[[#This Row],[Total students on campus in 6th sixweek period]]/Table1[[#This Row],[Total Students in 6th sixweek period]]</f>
        <v>0.65333333333333332</v>
      </c>
      <c r="I907" t="str">
        <f>IF(OR(Table1[[#This Row],[Percent on Campus sixth sixweek]]&gt;=Table1[[#This Row],[% on Campus]],Table1[[#This Row],[Percent on Campus sixth sixweek]]&gt;=0.8),"YES","NO")</f>
        <v>YES</v>
      </c>
    </row>
    <row r="908" spans="1:9" x14ac:dyDescent="0.3">
      <c r="A908" s="16">
        <v>183901</v>
      </c>
      <c r="B908" t="s">
        <v>2144</v>
      </c>
      <c r="C908">
        <v>632</v>
      </c>
      <c r="D908">
        <v>649</v>
      </c>
      <c r="E908" s="19">
        <f>TRUNC(Table1[[#This Row],[On Campus Enrollment]]/Table1[[#This Row],[Total Number of Students]],3)</f>
        <v>0.97299999999999998</v>
      </c>
      <c r="F908">
        <v>638</v>
      </c>
      <c r="G908">
        <v>643</v>
      </c>
      <c r="H908" s="19">
        <f>Table1[[#This Row],[Total students on campus in 6th sixweek period]]/Table1[[#This Row],[Total Students in 6th sixweek period]]</f>
        <v>0.99222395023328147</v>
      </c>
      <c r="I908" t="str">
        <f>IF(OR(Table1[[#This Row],[Percent on Campus sixth sixweek]]&gt;=Table1[[#This Row],[% on Campus]],Table1[[#This Row],[Percent on Campus sixth sixweek]]&gt;=0.8),"YES","NO")</f>
        <v>YES</v>
      </c>
    </row>
    <row r="909" spans="1:9" x14ac:dyDescent="0.3">
      <c r="A909" s="16">
        <v>183902</v>
      </c>
      <c r="B909" t="s">
        <v>2145</v>
      </c>
      <c r="C909">
        <v>2357</v>
      </c>
      <c r="D909">
        <v>2590</v>
      </c>
      <c r="E909" s="19">
        <f>TRUNC(Table1[[#This Row],[On Campus Enrollment]]/Table1[[#This Row],[Total Number of Students]],3)</f>
        <v>0.91</v>
      </c>
      <c r="F909">
        <v>2574</v>
      </c>
      <c r="G909">
        <v>2600</v>
      </c>
      <c r="H909" s="19">
        <f>Table1[[#This Row],[Total students on campus in 6th sixweek period]]/Table1[[#This Row],[Total Students in 6th sixweek period]]</f>
        <v>0.99</v>
      </c>
      <c r="I909" t="str">
        <f>IF(OR(Table1[[#This Row],[Percent on Campus sixth sixweek]]&gt;=Table1[[#This Row],[% on Campus]],Table1[[#This Row],[Percent on Campus sixth sixweek]]&gt;=0.8),"YES","NO")</f>
        <v>YES</v>
      </c>
    </row>
    <row r="910" spans="1:9" x14ac:dyDescent="0.3">
      <c r="A910" s="16">
        <v>183904</v>
      </c>
      <c r="B910" t="s">
        <v>2146</v>
      </c>
      <c r="C910">
        <v>432</v>
      </c>
      <c r="D910">
        <v>457</v>
      </c>
      <c r="E910" s="19">
        <f>TRUNC(Table1[[#This Row],[On Campus Enrollment]]/Table1[[#This Row],[Total Number of Students]],3)</f>
        <v>0.94499999999999995</v>
      </c>
      <c r="F910">
        <v>458</v>
      </c>
      <c r="G910">
        <v>461</v>
      </c>
      <c r="H910" s="19">
        <f>Table1[[#This Row],[Total students on campus in 6th sixweek period]]/Table1[[#This Row],[Total Students in 6th sixweek period]]</f>
        <v>0.99349240780911063</v>
      </c>
      <c r="I910" t="str">
        <f>IF(OR(Table1[[#This Row],[Percent on Campus sixth sixweek]]&gt;=Table1[[#This Row],[% on Campus]],Table1[[#This Row],[Percent on Campus sixth sixweek]]&gt;=0.8),"YES","NO")</f>
        <v>YES</v>
      </c>
    </row>
    <row r="911" spans="1:9" x14ac:dyDescent="0.3">
      <c r="A911" s="16">
        <v>184801</v>
      </c>
      <c r="B911" t="s">
        <v>2147</v>
      </c>
      <c r="C911">
        <v>99</v>
      </c>
      <c r="D911">
        <v>120</v>
      </c>
      <c r="E911" s="19">
        <f>TRUNC(Table1[[#This Row],[On Campus Enrollment]]/Table1[[#This Row],[Total Number of Students]],3)</f>
        <v>0.82499999999999996</v>
      </c>
      <c r="F911">
        <v>122</v>
      </c>
      <c r="G911">
        <v>126</v>
      </c>
      <c r="H911" s="19">
        <f>Table1[[#This Row],[Total students on campus in 6th sixweek period]]/Table1[[#This Row],[Total Students in 6th sixweek period]]</f>
        <v>0.96825396825396826</v>
      </c>
      <c r="I911" t="str">
        <f>IF(OR(Table1[[#This Row],[Percent on Campus sixth sixweek]]&gt;=Table1[[#This Row],[% on Campus]],Table1[[#This Row],[Percent on Campus sixth sixweek]]&gt;=0.8),"YES","NO")</f>
        <v>YES</v>
      </c>
    </row>
    <row r="912" spans="1:9" x14ac:dyDescent="0.3">
      <c r="A912" s="16">
        <v>184901</v>
      </c>
      <c r="B912" t="s">
        <v>2148</v>
      </c>
      <c r="C912">
        <v>514</v>
      </c>
      <c r="D912">
        <v>544</v>
      </c>
      <c r="E912" s="19">
        <f>TRUNC(Table1[[#This Row],[On Campus Enrollment]]/Table1[[#This Row],[Total Number of Students]],3)</f>
        <v>0.94399999999999995</v>
      </c>
      <c r="F912">
        <v>573</v>
      </c>
      <c r="G912">
        <v>579</v>
      </c>
      <c r="H912" s="19">
        <f>Table1[[#This Row],[Total students on campus in 6th sixweek period]]/Table1[[#This Row],[Total Students in 6th sixweek period]]</f>
        <v>0.98963730569948183</v>
      </c>
      <c r="I912" t="str">
        <f>IF(OR(Table1[[#This Row],[Percent on Campus sixth sixweek]]&gt;=Table1[[#This Row],[% on Campus]],Table1[[#This Row],[Percent on Campus sixth sixweek]]&gt;=0.8),"YES","NO")</f>
        <v>YES</v>
      </c>
    </row>
    <row r="913" spans="1:9" x14ac:dyDescent="0.3">
      <c r="A913" s="16">
        <v>184902</v>
      </c>
      <c r="B913" t="s">
        <v>2149</v>
      </c>
      <c r="C913">
        <v>3038</v>
      </c>
      <c r="D913">
        <v>3600</v>
      </c>
      <c r="E913" s="19">
        <f>TRUNC(Table1[[#This Row],[On Campus Enrollment]]/Table1[[#This Row],[Total Number of Students]],3)</f>
        <v>0.84299999999999997</v>
      </c>
      <c r="F913">
        <v>3218</v>
      </c>
      <c r="G913">
        <v>3560</v>
      </c>
      <c r="H913" s="19">
        <f>Table1[[#This Row],[Total students on campus in 6th sixweek period]]/Table1[[#This Row],[Total Students in 6th sixweek period]]</f>
        <v>0.90393258426966294</v>
      </c>
      <c r="I913" t="str">
        <f>IF(OR(Table1[[#This Row],[Percent on Campus sixth sixweek]]&gt;=Table1[[#This Row],[% on Campus]],Table1[[#This Row],[Percent on Campus sixth sixweek]]&gt;=0.8),"YES","NO")</f>
        <v>YES</v>
      </c>
    </row>
    <row r="914" spans="1:9" x14ac:dyDescent="0.3">
      <c r="A914" s="16">
        <v>184903</v>
      </c>
      <c r="B914" t="s">
        <v>2150</v>
      </c>
      <c r="C914">
        <v>6871</v>
      </c>
      <c r="D914">
        <v>7991</v>
      </c>
      <c r="E914" s="19">
        <f>TRUNC(Table1[[#This Row],[On Campus Enrollment]]/Table1[[#This Row],[Total Number of Students]],3)</f>
        <v>0.85899999999999999</v>
      </c>
      <c r="F914">
        <v>7151</v>
      </c>
      <c r="G914">
        <v>7637</v>
      </c>
      <c r="H914" s="19">
        <f>Table1[[#This Row],[Total students on campus in 6th sixweek period]]/Table1[[#This Row],[Total Students in 6th sixweek period]]</f>
        <v>0.93636244598664398</v>
      </c>
      <c r="I914" t="str">
        <f>IF(OR(Table1[[#This Row],[Percent on Campus sixth sixweek]]&gt;=Table1[[#This Row],[% on Campus]],Table1[[#This Row],[Percent on Campus sixth sixweek]]&gt;=0.8),"YES","NO")</f>
        <v>YES</v>
      </c>
    </row>
    <row r="915" spans="1:9" x14ac:dyDescent="0.3">
      <c r="A915" s="16">
        <v>184904</v>
      </c>
      <c r="B915" t="s">
        <v>2151</v>
      </c>
      <c r="C915">
        <v>933</v>
      </c>
      <c r="D915">
        <v>1011</v>
      </c>
      <c r="E915" s="19">
        <f>TRUNC(Table1[[#This Row],[On Campus Enrollment]]/Table1[[#This Row],[Total Number of Students]],3)</f>
        <v>0.92200000000000004</v>
      </c>
      <c r="F915">
        <v>963</v>
      </c>
      <c r="G915">
        <v>1011</v>
      </c>
      <c r="H915" s="19">
        <f>Table1[[#This Row],[Total students on campus in 6th sixweek period]]/Table1[[#This Row],[Total Students in 6th sixweek period]]</f>
        <v>0.95252225519287836</v>
      </c>
      <c r="I915" t="str">
        <f>IF(OR(Table1[[#This Row],[Percent on Campus sixth sixweek]]&gt;=Table1[[#This Row],[% on Campus]],Table1[[#This Row],[Percent on Campus sixth sixweek]]&gt;=0.8),"YES","NO")</f>
        <v>YES</v>
      </c>
    </row>
    <row r="916" spans="1:9" x14ac:dyDescent="0.3">
      <c r="A916" s="16">
        <v>184907</v>
      </c>
      <c r="B916" t="s">
        <v>2152</v>
      </c>
      <c r="C916">
        <v>6063</v>
      </c>
      <c r="D916">
        <v>6679</v>
      </c>
      <c r="E916" s="19">
        <f>TRUNC(Table1[[#This Row],[On Campus Enrollment]]/Table1[[#This Row],[Total Number of Students]],3)</f>
        <v>0.90700000000000003</v>
      </c>
      <c r="F916">
        <v>6318</v>
      </c>
      <c r="G916">
        <v>6765</v>
      </c>
      <c r="H916" s="19">
        <f>Table1[[#This Row],[Total students on campus in 6th sixweek period]]/Table1[[#This Row],[Total Students in 6th sixweek period]]</f>
        <v>0.93392461197339249</v>
      </c>
      <c r="I916" t="str">
        <f>IF(OR(Table1[[#This Row],[Percent on Campus sixth sixweek]]&gt;=Table1[[#This Row],[% on Campus]],Table1[[#This Row],[Percent on Campus sixth sixweek]]&gt;=0.8),"YES","NO")</f>
        <v>YES</v>
      </c>
    </row>
    <row r="917" spans="1:9" x14ac:dyDescent="0.3">
      <c r="A917" s="16">
        <v>184908</v>
      </c>
      <c r="B917" t="s">
        <v>2153</v>
      </c>
      <c r="C917">
        <v>1348</v>
      </c>
      <c r="D917">
        <v>1379</v>
      </c>
      <c r="E917" s="19">
        <f>TRUNC(Table1[[#This Row],[On Campus Enrollment]]/Table1[[#This Row],[Total Number of Students]],3)</f>
        <v>0.97699999999999998</v>
      </c>
      <c r="F917">
        <v>1424</v>
      </c>
      <c r="G917">
        <v>1435</v>
      </c>
      <c r="H917" s="19">
        <f>Table1[[#This Row],[Total students on campus in 6th sixweek period]]/Table1[[#This Row],[Total Students in 6th sixweek period]]</f>
        <v>0.9923344947735192</v>
      </c>
      <c r="I917" t="str">
        <f>IF(OR(Table1[[#This Row],[Percent on Campus sixth sixweek]]&gt;=Table1[[#This Row],[% on Campus]],Table1[[#This Row],[Percent on Campus sixth sixweek]]&gt;=0.8),"YES","NO")</f>
        <v>YES</v>
      </c>
    </row>
    <row r="918" spans="1:9" x14ac:dyDescent="0.3">
      <c r="A918" s="16">
        <v>184909</v>
      </c>
      <c r="B918" t="s">
        <v>2154</v>
      </c>
      <c r="C918">
        <v>1574</v>
      </c>
      <c r="D918">
        <v>1752</v>
      </c>
      <c r="E918" s="19">
        <f>TRUNC(Table1[[#This Row],[On Campus Enrollment]]/Table1[[#This Row],[Total Number of Students]],3)</f>
        <v>0.89800000000000002</v>
      </c>
      <c r="F918">
        <v>1725</v>
      </c>
      <c r="G918">
        <v>1779</v>
      </c>
      <c r="H918" s="19">
        <f>Table1[[#This Row],[Total students on campus in 6th sixweek period]]/Table1[[#This Row],[Total Students in 6th sixweek period]]</f>
        <v>0.96964586846542999</v>
      </c>
      <c r="I918" t="str">
        <f>IF(OR(Table1[[#This Row],[Percent on Campus sixth sixweek]]&gt;=Table1[[#This Row],[% on Campus]],Table1[[#This Row],[Percent on Campus sixth sixweek]]&gt;=0.8),"YES","NO")</f>
        <v>YES</v>
      </c>
    </row>
    <row r="919" spans="1:9" x14ac:dyDescent="0.3">
      <c r="A919" s="16">
        <v>184911</v>
      </c>
      <c r="B919" t="s">
        <v>2155</v>
      </c>
      <c r="C919">
        <v>199</v>
      </c>
      <c r="D919">
        <v>207</v>
      </c>
      <c r="E919" s="19">
        <f>TRUNC(Table1[[#This Row],[On Campus Enrollment]]/Table1[[#This Row],[Total Number of Students]],3)</f>
        <v>0.96099999999999997</v>
      </c>
      <c r="F919">
        <v>209</v>
      </c>
      <c r="G919">
        <v>215</v>
      </c>
      <c r="H919" s="19">
        <f>Table1[[#This Row],[Total students on campus in 6th sixweek period]]/Table1[[#This Row],[Total Students in 6th sixweek period]]</f>
        <v>0.97209302325581393</v>
      </c>
      <c r="I919" t="str">
        <f>IF(OR(Table1[[#This Row],[Percent on Campus sixth sixweek]]&gt;=Table1[[#This Row],[% on Campus]],Table1[[#This Row],[Percent on Campus sixth sixweek]]&gt;=0.8),"YES","NO")</f>
        <v>YES</v>
      </c>
    </row>
    <row r="920" spans="1:9" x14ac:dyDescent="0.3">
      <c r="A920" s="16">
        <v>185901</v>
      </c>
      <c r="B920" t="s">
        <v>2156</v>
      </c>
      <c r="C920">
        <v>423</v>
      </c>
      <c r="D920">
        <v>459</v>
      </c>
      <c r="E920" s="19">
        <f>TRUNC(Table1[[#This Row],[On Campus Enrollment]]/Table1[[#This Row],[Total Number of Students]],3)</f>
        <v>0.92100000000000004</v>
      </c>
      <c r="F920">
        <v>458</v>
      </c>
      <c r="G920">
        <v>461</v>
      </c>
      <c r="H920" s="19">
        <f>Table1[[#This Row],[Total students on campus in 6th sixweek period]]/Table1[[#This Row],[Total Students in 6th sixweek period]]</f>
        <v>0.99349240780911063</v>
      </c>
      <c r="I920" t="str">
        <f>IF(OR(Table1[[#This Row],[Percent on Campus sixth sixweek]]&gt;=Table1[[#This Row],[% on Campus]],Table1[[#This Row],[Percent on Campus sixth sixweek]]&gt;=0.8),"YES","NO")</f>
        <v>YES</v>
      </c>
    </row>
    <row r="921" spans="1:9" x14ac:dyDescent="0.3">
      <c r="A921" s="16">
        <v>185902</v>
      </c>
      <c r="B921" t="s">
        <v>2157</v>
      </c>
      <c r="C921">
        <v>520</v>
      </c>
      <c r="D921">
        <v>535</v>
      </c>
      <c r="E921" s="19">
        <f>TRUNC(Table1[[#This Row],[On Campus Enrollment]]/Table1[[#This Row],[Total Number of Students]],3)</f>
        <v>0.97099999999999997</v>
      </c>
      <c r="F921">
        <v>551</v>
      </c>
      <c r="G921">
        <v>555</v>
      </c>
      <c r="H921" s="19">
        <f>Table1[[#This Row],[Total students on campus in 6th sixweek period]]/Table1[[#This Row],[Total Students in 6th sixweek period]]</f>
        <v>0.99279279279279276</v>
      </c>
      <c r="I921" t="str">
        <f>IF(OR(Table1[[#This Row],[Percent on Campus sixth sixweek]]&gt;=Table1[[#This Row],[% on Campus]],Table1[[#This Row],[Percent on Campus sixth sixweek]]&gt;=0.8),"YES","NO")</f>
        <v>YES</v>
      </c>
    </row>
    <row r="922" spans="1:9" x14ac:dyDescent="0.3">
      <c r="A922" s="16">
        <v>185903</v>
      </c>
      <c r="B922" t="s">
        <v>2158</v>
      </c>
      <c r="C922">
        <v>1023</v>
      </c>
      <c r="D922">
        <v>1061</v>
      </c>
      <c r="E922" s="19">
        <f>TRUNC(Table1[[#This Row],[On Campus Enrollment]]/Table1[[#This Row],[Total Number of Students]],3)</f>
        <v>0.96399999999999997</v>
      </c>
      <c r="F922">
        <v>1044</v>
      </c>
      <c r="G922">
        <v>1053</v>
      </c>
      <c r="H922" s="19">
        <f>Table1[[#This Row],[Total students on campus in 6th sixweek period]]/Table1[[#This Row],[Total Students in 6th sixweek period]]</f>
        <v>0.99145299145299148</v>
      </c>
      <c r="I922" t="str">
        <f>IF(OR(Table1[[#This Row],[Percent on Campus sixth sixweek]]&gt;=Table1[[#This Row],[% on Campus]],Table1[[#This Row],[Percent on Campus sixth sixweek]]&gt;=0.8),"YES","NO")</f>
        <v>YES</v>
      </c>
    </row>
    <row r="923" spans="1:9" x14ac:dyDescent="0.3">
      <c r="A923" s="16">
        <v>185904</v>
      </c>
      <c r="B923" t="s">
        <v>2159</v>
      </c>
      <c r="C923">
        <v>179</v>
      </c>
      <c r="D923">
        <v>181</v>
      </c>
      <c r="E923" s="19">
        <f>TRUNC(Table1[[#This Row],[On Campus Enrollment]]/Table1[[#This Row],[Total Number of Students]],3)</f>
        <v>0.98799999999999999</v>
      </c>
      <c r="F923">
        <v>177</v>
      </c>
      <c r="G923">
        <v>178</v>
      </c>
      <c r="H923" s="19">
        <f>Table1[[#This Row],[Total students on campus in 6th sixweek period]]/Table1[[#This Row],[Total Students in 6th sixweek period]]</f>
        <v>0.9943820224719101</v>
      </c>
      <c r="I923" t="str">
        <f>IF(OR(Table1[[#This Row],[Percent on Campus sixth sixweek]]&gt;=Table1[[#This Row],[% on Campus]],Table1[[#This Row],[Percent on Campus sixth sixweek]]&gt;=0.8),"YES","NO")</f>
        <v>YES</v>
      </c>
    </row>
    <row r="924" spans="1:9" x14ac:dyDescent="0.3">
      <c r="A924" s="16">
        <v>186901</v>
      </c>
      <c r="B924" t="s">
        <v>2160</v>
      </c>
      <c r="C924">
        <v>170</v>
      </c>
      <c r="D924">
        <v>209</v>
      </c>
      <c r="E924" s="19">
        <f>TRUNC(Table1[[#This Row],[On Campus Enrollment]]/Table1[[#This Row],[Total Number of Students]],3)</f>
        <v>0.81299999999999994</v>
      </c>
      <c r="F924">
        <v>174</v>
      </c>
      <c r="G924">
        <v>204</v>
      </c>
      <c r="H924" s="19">
        <f>Table1[[#This Row],[Total students on campus in 6th sixweek period]]/Table1[[#This Row],[Total Students in 6th sixweek period]]</f>
        <v>0.8529411764705882</v>
      </c>
      <c r="I924" t="str">
        <f>IF(OR(Table1[[#This Row],[Percent on Campus sixth sixweek]]&gt;=Table1[[#This Row],[% on Campus]],Table1[[#This Row],[Percent on Campus sixth sixweek]]&gt;=0.8),"YES","NO")</f>
        <v>YES</v>
      </c>
    </row>
    <row r="925" spans="1:9" x14ac:dyDescent="0.3">
      <c r="A925" s="16">
        <v>186902</v>
      </c>
      <c r="B925" t="s">
        <v>2161</v>
      </c>
      <c r="C925">
        <v>1563</v>
      </c>
      <c r="D925">
        <v>2295</v>
      </c>
      <c r="E925" s="19">
        <f>TRUNC(Table1[[#This Row],[On Campus Enrollment]]/Table1[[#This Row],[Total Number of Students]],3)</f>
        <v>0.68100000000000005</v>
      </c>
      <c r="F925">
        <v>1828</v>
      </c>
      <c r="G925">
        <v>2222</v>
      </c>
      <c r="H925" s="19">
        <f>Table1[[#This Row],[Total students on campus in 6th sixweek period]]/Table1[[#This Row],[Total Students in 6th sixweek period]]</f>
        <v>0.82268226822682267</v>
      </c>
      <c r="I925" t="str">
        <f>IF(OR(Table1[[#This Row],[Percent on Campus sixth sixweek]]&gt;=Table1[[#This Row],[% on Campus]],Table1[[#This Row],[Percent on Campus sixth sixweek]]&gt;=0.8),"YES","NO")</f>
        <v>YES</v>
      </c>
    </row>
    <row r="926" spans="1:9" x14ac:dyDescent="0.3">
      <c r="A926" s="16">
        <v>186903</v>
      </c>
      <c r="B926" t="s">
        <v>2162</v>
      </c>
      <c r="C926">
        <v>311</v>
      </c>
      <c r="D926">
        <v>330</v>
      </c>
      <c r="E926" s="19">
        <f>TRUNC(Table1[[#This Row],[On Campus Enrollment]]/Table1[[#This Row],[Total Number of Students]],3)</f>
        <v>0.94199999999999995</v>
      </c>
      <c r="F926">
        <v>312</v>
      </c>
      <c r="G926">
        <v>321</v>
      </c>
      <c r="H926" s="19">
        <f>Table1[[#This Row],[Total students on campus in 6th sixweek period]]/Table1[[#This Row],[Total Students in 6th sixweek period]]</f>
        <v>0.9719626168224299</v>
      </c>
      <c r="I926" t="str">
        <f>IF(OR(Table1[[#This Row],[Percent on Campus sixth sixweek]]&gt;=Table1[[#This Row],[% on Campus]],Table1[[#This Row],[Percent on Campus sixth sixweek]]&gt;=0.8),"YES","NO")</f>
        <v>YES</v>
      </c>
    </row>
    <row r="927" spans="1:9" x14ac:dyDescent="0.3">
      <c r="A927" s="16">
        <v>187901</v>
      </c>
      <c r="B927" t="s">
        <v>2163</v>
      </c>
      <c r="C927">
        <v>447</v>
      </c>
      <c r="D927">
        <v>479</v>
      </c>
      <c r="E927" s="19">
        <f>TRUNC(Table1[[#This Row],[On Campus Enrollment]]/Table1[[#This Row],[Total Number of Students]],3)</f>
        <v>0.93300000000000005</v>
      </c>
      <c r="F927">
        <v>495</v>
      </c>
      <c r="G927">
        <v>502</v>
      </c>
      <c r="H927" s="19">
        <f>Table1[[#This Row],[Total students on campus in 6th sixweek period]]/Table1[[#This Row],[Total Students in 6th sixweek period]]</f>
        <v>0.98605577689243029</v>
      </c>
      <c r="I927" t="str">
        <f>IF(OR(Table1[[#This Row],[Percent on Campus sixth sixweek]]&gt;=Table1[[#This Row],[% on Campus]],Table1[[#This Row],[Percent on Campus sixth sixweek]]&gt;=0.8),"YES","NO")</f>
        <v>YES</v>
      </c>
    </row>
    <row r="928" spans="1:9" x14ac:dyDescent="0.3">
      <c r="A928" s="16">
        <v>187903</v>
      </c>
      <c r="B928" t="s">
        <v>2164</v>
      </c>
      <c r="C928">
        <v>235</v>
      </c>
      <c r="D928">
        <v>251</v>
      </c>
      <c r="E928" s="19">
        <f>TRUNC(Table1[[#This Row],[On Campus Enrollment]]/Table1[[#This Row],[Total Number of Students]],3)</f>
        <v>0.93600000000000005</v>
      </c>
      <c r="F928">
        <v>233</v>
      </c>
      <c r="G928">
        <v>237</v>
      </c>
      <c r="H928" s="19">
        <f>Table1[[#This Row],[Total students on campus in 6th sixweek period]]/Table1[[#This Row],[Total Students in 6th sixweek period]]</f>
        <v>0.9831223628691983</v>
      </c>
      <c r="I928" t="str">
        <f>IF(OR(Table1[[#This Row],[Percent on Campus sixth sixweek]]&gt;=Table1[[#This Row],[% on Campus]],Table1[[#This Row],[Percent on Campus sixth sixweek]]&gt;=0.8),"YES","NO")</f>
        <v>YES</v>
      </c>
    </row>
    <row r="929" spans="1:9" x14ac:dyDescent="0.3">
      <c r="A929" s="16">
        <v>187904</v>
      </c>
      <c r="B929" t="s">
        <v>2165</v>
      </c>
      <c r="C929">
        <v>711</v>
      </c>
      <c r="D929">
        <v>775</v>
      </c>
      <c r="E929" s="19">
        <f>TRUNC(Table1[[#This Row],[On Campus Enrollment]]/Table1[[#This Row],[Total Number of Students]],3)</f>
        <v>0.91700000000000004</v>
      </c>
      <c r="F929">
        <v>798</v>
      </c>
      <c r="G929">
        <v>803</v>
      </c>
      <c r="H929" s="19">
        <f>Table1[[#This Row],[Total students on campus in 6th sixweek period]]/Table1[[#This Row],[Total Students in 6th sixweek period]]</f>
        <v>0.99377334993773347</v>
      </c>
      <c r="I929" t="str">
        <f>IF(OR(Table1[[#This Row],[Percent on Campus sixth sixweek]]&gt;=Table1[[#This Row],[% on Campus]],Table1[[#This Row],[Percent on Campus sixth sixweek]]&gt;=0.8),"YES","NO")</f>
        <v>YES</v>
      </c>
    </row>
    <row r="930" spans="1:9" x14ac:dyDescent="0.3">
      <c r="A930" s="16">
        <v>187906</v>
      </c>
      <c r="B930" t="s">
        <v>2166</v>
      </c>
      <c r="C930">
        <v>0</v>
      </c>
      <c r="D930">
        <v>203</v>
      </c>
      <c r="E930" s="19">
        <f>TRUNC(Table1[[#This Row],[On Campus Enrollment]]/Table1[[#This Row],[Total Number of Students]],3)</f>
        <v>0</v>
      </c>
      <c r="F930">
        <v>201</v>
      </c>
      <c r="G930">
        <v>203</v>
      </c>
      <c r="H930" s="19">
        <f>Table1[[#This Row],[Total students on campus in 6th sixweek period]]/Table1[[#This Row],[Total Students in 6th sixweek period]]</f>
        <v>0.99014778325123154</v>
      </c>
      <c r="I930" t="str">
        <f>IF(OR(Table1[[#This Row],[Percent on Campus sixth sixweek]]&gt;=Table1[[#This Row],[% on Campus]],Table1[[#This Row],[Percent on Campus sixth sixweek]]&gt;=0.8),"YES","NO")</f>
        <v>YES</v>
      </c>
    </row>
    <row r="931" spans="1:9" x14ac:dyDescent="0.3">
      <c r="A931" s="16">
        <v>187907</v>
      </c>
      <c r="B931" t="s">
        <v>2167</v>
      </c>
      <c r="C931">
        <v>3787</v>
      </c>
      <c r="D931">
        <v>3787</v>
      </c>
      <c r="E931" s="19">
        <f>TRUNC(Table1[[#This Row],[On Campus Enrollment]]/Table1[[#This Row],[Total Number of Students]],3)</f>
        <v>1</v>
      </c>
      <c r="F931">
        <v>3747</v>
      </c>
      <c r="G931">
        <v>3784</v>
      </c>
      <c r="H931" s="19">
        <f>Table1[[#This Row],[Total students on campus in 6th sixweek period]]/Table1[[#This Row],[Total Students in 6th sixweek period]]</f>
        <v>0.99022198731501054</v>
      </c>
      <c r="I931" t="str">
        <f>IF(OR(Table1[[#This Row],[Percent on Campus sixth sixweek]]&gt;=Table1[[#This Row],[% on Campus]],Table1[[#This Row],[Percent on Campus sixth sixweek]]&gt;=0.8),"YES","NO")</f>
        <v>YES</v>
      </c>
    </row>
    <row r="932" spans="1:9" x14ac:dyDescent="0.3">
      <c r="A932" s="16">
        <v>187910</v>
      </c>
      <c r="B932" t="s">
        <v>2168</v>
      </c>
      <c r="C932">
        <v>1084</v>
      </c>
      <c r="D932">
        <v>1174</v>
      </c>
      <c r="E932" s="19">
        <f>TRUNC(Table1[[#This Row],[On Campus Enrollment]]/Table1[[#This Row],[Total Number of Students]],3)</f>
        <v>0.92300000000000004</v>
      </c>
      <c r="F932">
        <v>1112</v>
      </c>
      <c r="G932">
        <v>1129</v>
      </c>
      <c r="H932" s="19">
        <f>Table1[[#This Row],[Total students on campus in 6th sixweek period]]/Table1[[#This Row],[Total Students in 6th sixweek period]]</f>
        <v>0.98494242692648359</v>
      </c>
      <c r="I932" t="str">
        <f>IF(OR(Table1[[#This Row],[Percent on Campus sixth sixweek]]&gt;=Table1[[#This Row],[% on Campus]],Table1[[#This Row],[Percent on Campus sixth sixweek]]&gt;=0.8),"YES","NO")</f>
        <v>YES</v>
      </c>
    </row>
    <row r="933" spans="1:9" x14ac:dyDescent="0.3">
      <c r="A933" s="16">
        <v>188901</v>
      </c>
      <c r="B933" t="s">
        <v>2169</v>
      </c>
      <c r="C933">
        <v>26402</v>
      </c>
      <c r="D933">
        <v>31136</v>
      </c>
      <c r="E933" s="19">
        <f>TRUNC(Table1[[#This Row],[On Campus Enrollment]]/Table1[[#This Row],[Total Number of Students]],3)</f>
        <v>0.84699999999999998</v>
      </c>
      <c r="F933">
        <v>29261</v>
      </c>
      <c r="G933">
        <v>30039</v>
      </c>
      <c r="H933" s="19">
        <f>Table1[[#This Row],[Total students on campus in 6th sixweek period]]/Table1[[#This Row],[Total Students in 6th sixweek period]]</f>
        <v>0.97410033622956826</v>
      </c>
      <c r="I933" t="str">
        <f>IF(OR(Table1[[#This Row],[Percent on Campus sixth sixweek]]&gt;=Table1[[#This Row],[% on Campus]],Table1[[#This Row],[Percent on Campus sixth sixweek]]&gt;=0.8),"YES","NO")</f>
        <v>YES</v>
      </c>
    </row>
    <row r="934" spans="1:9" x14ac:dyDescent="0.3">
      <c r="A934" s="16">
        <v>188902</v>
      </c>
      <c r="B934" t="s">
        <v>2170</v>
      </c>
      <c r="C934">
        <v>1139</v>
      </c>
      <c r="D934">
        <v>1263</v>
      </c>
      <c r="E934" s="19">
        <f>TRUNC(Table1[[#This Row],[On Campus Enrollment]]/Table1[[#This Row],[Total Number of Students]],3)</f>
        <v>0.90100000000000002</v>
      </c>
      <c r="F934">
        <v>1224</v>
      </c>
      <c r="G934">
        <v>1246</v>
      </c>
      <c r="H934" s="19">
        <f>Table1[[#This Row],[Total students on campus in 6th sixweek period]]/Table1[[#This Row],[Total Students in 6th sixweek period]]</f>
        <v>0.9823434991974318</v>
      </c>
      <c r="I934" t="str">
        <f>IF(OR(Table1[[#This Row],[Percent on Campus sixth sixweek]]&gt;=Table1[[#This Row],[% on Campus]],Table1[[#This Row],[Percent on Campus sixth sixweek]]&gt;=0.8),"YES","NO")</f>
        <v>YES</v>
      </c>
    </row>
    <row r="935" spans="1:9" x14ac:dyDescent="0.3">
      <c r="A935" s="16">
        <v>188903</v>
      </c>
      <c r="B935" t="s">
        <v>1529</v>
      </c>
      <c r="C935">
        <v>824</v>
      </c>
      <c r="D935">
        <v>864</v>
      </c>
      <c r="E935" s="19">
        <f>TRUNC(Table1[[#This Row],[On Campus Enrollment]]/Table1[[#This Row],[Total Number of Students]],3)</f>
        <v>0.95299999999999996</v>
      </c>
      <c r="F935">
        <v>842</v>
      </c>
      <c r="G935">
        <v>847</v>
      </c>
      <c r="H935" s="19">
        <f>Table1[[#This Row],[Total students on campus in 6th sixweek period]]/Table1[[#This Row],[Total Students in 6th sixweek period]]</f>
        <v>0.99409681227863045</v>
      </c>
      <c r="I935" t="str">
        <f>IF(OR(Table1[[#This Row],[Percent on Campus sixth sixweek]]&gt;=Table1[[#This Row],[% on Campus]],Table1[[#This Row],[Percent on Campus sixth sixweek]]&gt;=0.8),"YES","NO")</f>
        <v>YES</v>
      </c>
    </row>
    <row r="936" spans="1:9" x14ac:dyDescent="0.3">
      <c r="A936" s="16">
        <v>188904</v>
      </c>
      <c r="B936" t="s">
        <v>2171</v>
      </c>
      <c r="C936">
        <v>1336</v>
      </c>
      <c r="D936">
        <v>1437</v>
      </c>
      <c r="E936" s="19">
        <f>TRUNC(Table1[[#This Row],[On Campus Enrollment]]/Table1[[#This Row],[Total Number of Students]],3)</f>
        <v>0.92900000000000005</v>
      </c>
      <c r="F936">
        <v>1433</v>
      </c>
      <c r="G936">
        <v>1449</v>
      </c>
      <c r="H936" s="19">
        <f>Table1[[#This Row],[Total students on campus in 6th sixweek period]]/Table1[[#This Row],[Total Students in 6th sixweek period]]</f>
        <v>0.98895790200138023</v>
      </c>
      <c r="I936" t="str">
        <f>IF(OR(Table1[[#This Row],[Percent on Campus sixth sixweek]]&gt;=Table1[[#This Row],[% on Campus]],Table1[[#This Row],[Percent on Campus sixth sixweek]]&gt;=0.8),"YES","NO")</f>
        <v>YES</v>
      </c>
    </row>
    <row r="937" spans="1:9" x14ac:dyDescent="0.3">
      <c r="A937" s="16">
        <v>189901</v>
      </c>
      <c r="B937" t="s">
        <v>2172</v>
      </c>
      <c r="C937">
        <v>197</v>
      </c>
      <c r="D937">
        <v>293</v>
      </c>
      <c r="E937" s="19">
        <f>TRUNC(Table1[[#This Row],[On Campus Enrollment]]/Table1[[#This Row],[Total Number of Students]],3)</f>
        <v>0.67200000000000004</v>
      </c>
      <c r="F937">
        <v>242</v>
      </c>
      <c r="G937">
        <v>290</v>
      </c>
      <c r="H937" s="19">
        <f>Table1[[#This Row],[Total students on campus in 6th sixweek period]]/Table1[[#This Row],[Total Students in 6th sixweek period]]</f>
        <v>0.83448275862068966</v>
      </c>
      <c r="I937" t="str">
        <f>IF(OR(Table1[[#This Row],[Percent on Campus sixth sixweek]]&gt;=Table1[[#This Row],[% on Campus]],Table1[[#This Row],[Percent on Campus sixth sixweek]]&gt;=0.8),"YES","NO")</f>
        <v>YES</v>
      </c>
    </row>
    <row r="938" spans="1:9" x14ac:dyDescent="0.3">
      <c r="A938" s="16">
        <v>189902</v>
      </c>
      <c r="B938" t="s">
        <v>2173</v>
      </c>
      <c r="C938">
        <v>619</v>
      </c>
      <c r="D938">
        <v>1057</v>
      </c>
      <c r="E938" s="19">
        <f>TRUNC(Table1[[#This Row],[On Campus Enrollment]]/Table1[[#This Row],[Total Number of Students]],3)</f>
        <v>0.58499999999999996</v>
      </c>
      <c r="F938">
        <v>915</v>
      </c>
      <c r="G938">
        <v>970</v>
      </c>
      <c r="H938" s="19">
        <f>Table1[[#This Row],[Total students on campus in 6th sixweek period]]/Table1[[#This Row],[Total Students in 6th sixweek period]]</f>
        <v>0.94329896907216493</v>
      </c>
      <c r="I938" t="str">
        <f>IF(OR(Table1[[#This Row],[Percent on Campus sixth sixweek]]&gt;=Table1[[#This Row],[% on Campus]],Table1[[#This Row],[Percent on Campus sixth sixweek]]&gt;=0.8),"YES","NO")</f>
        <v>YES</v>
      </c>
    </row>
    <row r="939" spans="1:9" x14ac:dyDescent="0.3">
      <c r="A939" s="16">
        <v>190903</v>
      </c>
      <c r="B939" t="s">
        <v>2174</v>
      </c>
      <c r="C939">
        <v>1528</v>
      </c>
      <c r="D939">
        <v>1706</v>
      </c>
      <c r="E939" s="19">
        <f>TRUNC(Table1[[#This Row],[On Campus Enrollment]]/Table1[[#This Row],[Total Number of Students]],3)</f>
        <v>0.89500000000000002</v>
      </c>
      <c r="F939">
        <v>1633</v>
      </c>
      <c r="G939">
        <v>1666</v>
      </c>
      <c r="H939" s="19">
        <f>Table1[[#This Row],[Total students on campus in 6th sixweek period]]/Table1[[#This Row],[Total Students in 6th sixweek period]]</f>
        <v>0.98019207683073228</v>
      </c>
      <c r="I939" t="str">
        <f>IF(OR(Table1[[#This Row],[Percent on Campus sixth sixweek]]&gt;=Table1[[#This Row],[% on Campus]],Table1[[#This Row],[Percent on Campus sixth sixweek]]&gt;=0.8),"YES","NO")</f>
        <v>YES</v>
      </c>
    </row>
    <row r="940" spans="1:9" x14ac:dyDescent="0.3">
      <c r="A940" s="16">
        <v>191901</v>
      </c>
      <c r="B940" t="s">
        <v>2175</v>
      </c>
      <c r="C940">
        <v>9276</v>
      </c>
      <c r="D940">
        <v>10282</v>
      </c>
      <c r="E940" s="19">
        <f>TRUNC(Table1[[#This Row],[On Campus Enrollment]]/Table1[[#This Row],[Total Number of Students]],3)</f>
        <v>0.90200000000000002</v>
      </c>
      <c r="F940">
        <v>10079</v>
      </c>
      <c r="G940">
        <v>10161</v>
      </c>
      <c r="H940" s="19">
        <f>Table1[[#This Row],[Total students on campus in 6th sixweek period]]/Table1[[#This Row],[Total Students in 6th sixweek period]]</f>
        <v>0.99192992815667747</v>
      </c>
      <c r="I940" t="str">
        <f>IF(OR(Table1[[#This Row],[Percent on Campus sixth sixweek]]&gt;=Table1[[#This Row],[% on Campus]],Table1[[#This Row],[Percent on Campus sixth sixweek]]&gt;=0.8),"YES","NO")</f>
        <v>YES</v>
      </c>
    </row>
    <row r="941" spans="1:9" x14ac:dyDescent="0.3">
      <c r="A941" s="16">
        <v>192901</v>
      </c>
      <c r="B941" t="s">
        <v>2176</v>
      </c>
      <c r="C941">
        <v>727</v>
      </c>
      <c r="D941">
        <v>818</v>
      </c>
      <c r="E941" s="19">
        <f>TRUNC(Table1[[#This Row],[On Campus Enrollment]]/Table1[[#This Row],[Total Number of Students]],3)</f>
        <v>0.88800000000000001</v>
      </c>
      <c r="F941">
        <v>784</v>
      </c>
      <c r="G941">
        <v>798</v>
      </c>
      <c r="H941" s="19">
        <f>Table1[[#This Row],[Total students on campus in 6th sixweek period]]/Table1[[#This Row],[Total Students in 6th sixweek period]]</f>
        <v>0.98245614035087714</v>
      </c>
      <c r="I941" t="str">
        <f>IF(OR(Table1[[#This Row],[Percent on Campus sixth sixweek]]&gt;=Table1[[#This Row],[% on Campus]],Table1[[#This Row],[Percent on Campus sixth sixweek]]&gt;=0.8),"YES","NO")</f>
        <v>YES</v>
      </c>
    </row>
    <row r="942" spans="1:9" x14ac:dyDescent="0.3">
      <c r="A942" s="16">
        <v>193801</v>
      </c>
      <c r="B942" t="s">
        <v>2177</v>
      </c>
      <c r="C942">
        <v>210</v>
      </c>
      <c r="D942">
        <v>233</v>
      </c>
      <c r="E942" s="19">
        <f>TRUNC(Table1[[#This Row],[On Campus Enrollment]]/Table1[[#This Row],[Total Number of Students]],3)</f>
        <v>0.90100000000000002</v>
      </c>
      <c r="F942">
        <v>189</v>
      </c>
      <c r="G942">
        <v>213</v>
      </c>
      <c r="H942" s="19">
        <f>Table1[[#This Row],[Total students on campus in 6th sixweek period]]/Table1[[#This Row],[Total Students in 6th sixweek period]]</f>
        <v>0.88732394366197187</v>
      </c>
      <c r="I942" t="str">
        <f>IF(OR(Table1[[#This Row],[Percent on Campus sixth sixweek]]&gt;=Table1[[#This Row],[% on Campus]],Table1[[#This Row],[Percent on Campus sixth sixweek]]&gt;=0.8),"YES","NO")</f>
        <v>YES</v>
      </c>
    </row>
    <row r="943" spans="1:9" x14ac:dyDescent="0.3">
      <c r="A943" s="16">
        <v>193902</v>
      </c>
      <c r="B943" t="s">
        <v>2178</v>
      </c>
      <c r="C943">
        <v>261</v>
      </c>
      <c r="D943">
        <v>276</v>
      </c>
      <c r="E943" s="19">
        <f>TRUNC(Table1[[#This Row],[On Campus Enrollment]]/Table1[[#This Row],[Total Number of Students]],3)</f>
        <v>0.94499999999999995</v>
      </c>
      <c r="F943">
        <v>250</v>
      </c>
      <c r="G943">
        <v>261</v>
      </c>
      <c r="H943" s="19">
        <f>Table1[[#This Row],[Total students on campus in 6th sixweek period]]/Table1[[#This Row],[Total Students in 6th sixweek period]]</f>
        <v>0.95785440613026818</v>
      </c>
      <c r="I943" t="str">
        <f>IF(OR(Table1[[#This Row],[Percent on Campus sixth sixweek]]&gt;=Table1[[#This Row],[% on Campus]],Table1[[#This Row],[Percent on Campus sixth sixweek]]&gt;=0.8),"YES","NO")</f>
        <v>YES</v>
      </c>
    </row>
    <row r="944" spans="1:9" x14ac:dyDescent="0.3">
      <c r="A944" s="16">
        <v>194902</v>
      </c>
      <c r="B944" t="s">
        <v>2179</v>
      </c>
      <c r="C944">
        <v>316</v>
      </c>
      <c r="D944">
        <v>318</v>
      </c>
      <c r="E944" s="19">
        <f>TRUNC(Table1[[#This Row],[On Campus Enrollment]]/Table1[[#This Row],[Total Number of Students]],3)</f>
        <v>0.99299999999999999</v>
      </c>
      <c r="F944">
        <v>331</v>
      </c>
      <c r="G944">
        <v>335</v>
      </c>
      <c r="H944" s="19">
        <f>Table1[[#This Row],[Total students on campus in 6th sixweek period]]/Table1[[#This Row],[Total Students in 6th sixweek period]]</f>
        <v>0.9880597014925373</v>
      </c>
      <c r="I944" t="str">
        <f>IF(OR(Table1[[#This Row],[Percent on Campus sixth sixweek]]&gt;=Table1[[#This Row],[% on Campus]],Table1[[#This Row],[Percent on Campus sixth sixweek]]&gt;=0.8),"YES","NO")</f>
        <v>YES</v>
      </c>
    </row>
    <row r="945" spans="1:9" x14ac:dyDescent="0.3">
      <c r="A945" s="16">
        <v>194903</v>
      </c>
      <c r="B945" t="s">
        <v>2180</v>
      </c>
      <c r="C945">
        <v>638</v>
      </c>
      <c r="D945">
        <v>657</v>
      </c>
      <c r="E945" s="19">
        <f>TRUNC(Table1[[#This Row],[On Campus Enrollment]]/Table1[[#This Row],[Total Number of Students]],3)</f>
        <v>0.97099999999999997</v>
      </c>
      <c r="F945">
        <v>642</v>
      </c>
      <c r="G945">
        <v>653</v>
      </c>
      <c r="H945" s="19">
        <f>Table1[[#This Row],[Total students on campus in 6th sixweek period]]/Table1[[#This Row],[Total Students in 6th sixweek period]]</f>
        <v>0.98315467075038288</v>
      </c>
      <c r="I945" t="str">
        <f>IF(OR(Table1[[#This Row],[Percent on Campus sixth sixweek]]&gt;=Table1[[#This Row],[% on Campus]],Table1[[#This Row],[Percent on Campus sixth sixweek]]&gt;=0.8),"YES","NO")</f>
        <v>YES</v>
      </c>
    </row>
    <row r="946" spans="1:9" x14ac:dyDescent="0.3">
      <c r="A946" s="16">
        <v>194904</v>
      </c>
      <c r="B946" t="s">
        <v>2181</v>
      </c>
      <c r="C946">
        <v>348</v>
      </c>
      <c r="D946">
        <v>481</v>
      </c>
      <c r="E946" s="19">
        <f>TRUNC(Table1[[#This Row],[On Campus Enrollment]]/Table1[[#This Row],[Total Number of Students]],3)</f>
        <v>0.72299999999999998</v>
      </c>
      <c r="F946">
        <v>434</v>
      </c>
      <c r="G946">
        <v>475</v>
      </c>
      <c r="H946" s="19">
        <f>Table1[[#This Row],[Total students on campus in 6th sixweek period]]/Table1[[#This Row],[Total Students in 6th sixweek period]]</f>
        <v>0.91368421052631577</v>
      </c>
      <c r="I946" t="str">
        <f>IF(OR(Table1[[#This Row],[Percent on Campus sixth sixweek]]&gt;=Table1[[#This Row],[% on Campus]],Table1[[#This Row],[Percent on Campus sixth sixweek]]&gt;=0.8),"YES","NO")</f>
        <v>YES</v>
      </c>
    </row>
    <row r="947" spans="1:9" x14ac:dyDescent="0.3">
      <c r="A947" s="16">
        <v>194905</v>
      </c>
      <c r="B947" t="s">
        <v>2182</v>
      </c>
      <c r="C947">
        <v>489</v>
      </c>
      <c r="D947">
        <v>515</v>
      </c>
      <c r="E947" s="19">
        <f>TRUNC(Table1[[#This Row],[On Campus Enrollment]]/Table1[[#This Row],[Total Number of Students]],3)</f>
        <v>0.94899999999999995</v>
      </c>
      <c r="F947">
        <v>508</v>
      </c>
      <c r="G947">
        <v>518</v>
      </c>
      <c r="H947" s="19">
        <f>Table1[[#This Row],[Total students on campus in 6th sixweek period]]/Table1[[#This Row],[Total Students in 6th sixweek period]]</f>
        <v>0.98069498069498073</v>
      </c>
      <c r="I947" t="str">
        <f>IF(OR(Table1[[#This Row],[Percent on Campus sixth sixweek]]&gt;=Table1[[#This Row],[% on Campus]],Table1[[#This Row],[Percent on Campus sixth sixweek]]&gt;=0.8),"YES","NO")</f>
        <v>YES</v>
      </c>
    </row>
    <row r="948" spans="1:9" x14ac:dyDescent="0.3">
      <c r="A948" s="16">
        <v>195901</v>
      </c>
      <c r="B948" t="s">
        <v>2183</v>
      </c>
      <c r="C948">
        <v>1853</v>
      </c>
      <c r="D948">
        <v>2668</v>
      </c>
      <c r="E948" s="19">
        <f>TRUNC(Table1[[#This Row],[On Campus Enrollment]]/Table1[[#This Row],[Total Number of Students]],3)</f>
        <v>0.69399999999999995</v>
      </c>
      <c r="F948">
        <v>2563</v>
      </c>
      <c r="G948">
        <v>2626</v>
      </c>
      <c r="H948" s="19">
        <f>Table1[[#This Row],[Total students on campus in 6th sixweek period]]/Table1[[#This Row],[Total Students in 6th sixweek period]]</f>
        <v>0.97600913937547595</v>
      </c>
      <c r="I948" t="str">
        <f>IF(OR(Table1[[#This Row],[Percent on Campus sixth sixweek]]&gt;=Table1[[#This Row],[% on Campus]],Table1[[#This Row],[Percent on Campus sixth sixweek]]&gt;=0.8),"YES","NO")</f>
        <v>YES</v>
      </c>
    </row>
    <row r="949" spans="1:9" x14ac:dyDescent="0.3">
      <c r="A949" s="16">
        <v>195902</v>
      </c>
      <c r="B949" t="s">
        <v>2184</v>
      </c>
      <c r="C949">
        <v>138</v>
      </c>
      <c r="D949">
        <v>152</v>
      </c>
      <c r="E949" s="19">
        <f>TRUNC(Table1[[#This Row],[On Campus Enrollment]]/Table1[[#This Row],[Total Number of Students]],3)</f>
        <v>0.90700000000000003</v>
      </c>
      <c r="F949">
        <v>140</v>
      </c>
      <c r="G949">
        <v>143</v>
      </c>
      <c r="H949" s="19">
        <f>Table1[[#This Row],[Total students on campus in 6th sixweek period]]/Table1[[#This Row],[Total Students in 6th sixweek period]]</f>
        <v>0.97902097902097907</v>
      </c>
      <c r="I949" t="str">
        <f>IF(OR(Table1[[#This Row],[Percent on Campus sixth sixweek]]&gt;=Table1[[#This Row],[% on Campus]],Table1[[#This Row],[Percent on Campus sixth sixweek]]&gt;=0.8),"YES","NO")</f>
        <v>YES</v>
      </c>
    </row>
    <row r="950" spans="1:9" x14ac:dyDescent="0.3">
      <c r="A950" s="16">
        <v>196901</v>
      </c>
      <c r="B950" t="s">
        <v>2185</v>
      </c>
      <c r="C950">
        <v>116</v>
      </c>
      <c r="D950">
        <v>134</v>
      </c>
      <c r="E950" s="19">
        <f>TRUNC(Table1[[#This Row],[On Campus Enrollment]]/Table1[[#This Row],[Total Number of Students]],3)</f>
        <v>0.86499999999999999</v>
      </c>
      <c r="F950">
        <v>123</v>
      </c>
      <c r="G950">
        <v>125</v>
      </c>
      <c r="H950" s="19">
        <f>Table1[[#This Row],[Total students on campus in 6th sixweek period]]/Table1[[#This Row],[Total Students in 6th sixweek period]]</f>
        <v>0.98399999999999999</v>
      </c>
      <c r="I950" t="str">
        <f>IF(OR(Table1[[#This Row],[Percent on Campus sixth sixweek]]&gt;=Table1[[#This Row],[% on Campus]],Table1[[#This Row],[Percent on Campus sixth sixweek]]&gt;=0.8),"YES","NO")</f>
        <v>YES</v>
      </c>
    </row>
    <row r="951" spans="1:9" x14ac:dyDescent="0.3">
      <c r="A951" s="16">
        <v>196902</v>
      </c>
      <c r="B951" t="s">
        <v>2186</v>
      </c>
      <c r="C951">
        <v>388</v>
      </c>
      <c r="D951">
        <v>425</v>
      </c>
      <c r="E951" s="19">
        <f>TRUNC(Table1[[#This Row],[On Campus Enrollment]]/Table1[[#This Row],[Total Number of Students]],3)</f>
        <v>0.91200000000000003</v>
      </c>
      <c r="F951">
        <v>405</v>
      </c>
      <c r="G951">
        <v>406</v>
      </c>
      <c r="H951" s="19">
        <f>Table1[[#This Row],[Total students on campus in 6th sixweek period]]/Table1[[#This Row],[Total Students in 6th sixweek period]]</f>
        <v>0.99753694581280783</v>
      </c>
      <c r="I951" t="str">
        <f>IF(OR(Table1[[#This Row],[Percent on Campus sixth sixweek]]&gt;=Table1[[#This Row],[% on Campus]],Table1[[#This Row],[Percent on Campus sixth sixweek]]&gt;=0.8),"YES","NO")</f>
        <v>YES</v>
      </c>
    </row>
    <row r="952" spans="1:9" x14ac:dyDescent="0.3">
      <c r="A952" s="16">
        <v>196903</v>
      </c>
      <c r="B952" t="s">
        <v>2187</v>
      </c>
      <c r="C952">
        <v>678</v>
      </c>
      <c r="D952">
        <v>679</v>
      </c>
      <c r="E952" s="19">
        <f>TRUNC(Table1[[#This Row],[On Campus Enrollment]]/Table1[[#This Row],[Total Number of Students]],3)</f>
        <v>0.998</v>
      </c>
      <c r="F952">
        <v>670</v>
      </c>
      <c r="G952">
        <v>678</v>
      </c>
      <c r="H952" s="19">
        <f>Table1[[#This Row],[Total students on campus in 6th sixweek period]]/Table1[[#This Row],[Total Students in 6th sixweek period]]</f>
        <v>0.98820058997050142</v>
      </c>
      <c r="I952" t="str">
        <f>IF(OR(Table1[[#This Row],[Percent on Campus sixth sixweek]]&gt;=Table1[[#This Row],[% on Campus]],Table1[[#This Row],[Percent on Campus sixth sixweek]]&gt;=0.8),"YES","NO")</f>
        <v>YES</v>
      </c>
    </row>
    <row r="953" spans="1:9" x14ac:dyDescent="0.3">
      <c r="A953" s="16">
        <v>197902</v>
      </c>
      <c r="B953" t="s">
        <v>2188</v>
      </c>
      <c r="C953">
        <v>175</v>
      </c>
      <c r="D953">
        <v>190</v>
      </c>
      <c r="E953" s="19">
        <f>TRUNC(Table1[[#This Row],[On Campus Enrollment]]/Table1[[#This Row],[Total Number of Students]],3)</f>
        <v>0.92100000000000004</v>
      </c>
      <c r="F953">
        <v>195</v>
      </c>
      <c r="G953">
        <v>197</v>
      </c>
      <c r="H953" s="19">
        <f>Table1[[#This Row],[Total students on campus in 6th sixweek period]]/Table1[[#This Row],[Total Students in 6th sixweek period]]</f>
        <v>0.98984771573604058</v>
      </c>
      <c r="I953" t="str">
        <f>IF(OR(Table1[[#This Row],[Percent on Campus sixth sixweek]]&gt;=Table1[[#This Row],[% on Campus]],Table1[[#This Row],[Percent on Campus sixth sixweek]]&gt;=0.8),"YES","NO")</f>
        <v>YES</v>
      </c>
    </row>
    <row r="954" spans="1:9" x14ac:dyDescent="0.3">
      <c r="A954" s="16">
        <v>198901</v>
      </c>
      <c r="B954" t="s">
        <v>2189</v>
      </c>
      <c r="C954">
        <v>471</v>
      </c>
      <c r="D954">
        <v>476</v>
      </c>
      <c r="E954" s="19">
        <f>TRUNC(Table1[[#This Row],[On Campus Enrollment]]/Table1[[#This Row],[Total Number of Students]],3)</f>
        <v>0.98899999999999999</v>
      </c>
      <c r="F954">
        <v>462</v>
      </c>
      <c r="G954">
        <v>468</v>
      </c>
      <c r="H954" s="19">
        <f>Table1[[#This Row],[Total students on campus in 6th sixweek period]]/Table1[[#This Row],[Total Students in 6th sixweek period]]</f>
        <v>0.98717948717948723</v>
      </c>
      <c r="I954" t="str">
        <f>IF(OR(Table1[[#This Row],[Percent on Campus sixth sixweek]]&gt;=Table1[[#This Row],[% on Campus]],Table1[[#This Row],[Percent on Campus sixth sixweek]]&gt;=0.8),"YES","NO")</f>
        <v>YES</v>
      </c>
    </row>
    <row r="955" spans="1:9" x14ac:dyDescent="0.3">
      <c r="A955" s="16">
        <v>198902</v>
      </c>
      <c r="B955" t="s">
        <v>2190</v>
      </c>
      <c r="C955">
        <v>130</v>
      </c>
      <c r="D955">
        <v>142</v>
      </c>
      <c r="E955" s="19">
        <f>TRUNC(Table1[[#This Row],[On Campus Enrollment]]/Table1[[#This Row],[Total Number of Students]],3)</f>
        <v>0.91500000000000004</v>
      </c>
      <c r="F955">
        <v>130</v>
      </c>
      <c r="G955">
        <v>155</v>
      </c>
      <c r="H955" s="19">
        <f>Table1[[#This Row],[Total students on campus in 6th sixweek period]]/Table1[[#This Row],[Total Students in 6th sixweek period]]</f>
        <v>0.83870967741935487</v>
      </c>
      <c r="I955" t="str">
        <f>IF(OR(Table1[[#This Row],[Percent on Campus sixth sixweek]]&gt;=Table1[[#This Row],[% on Campus]],Table1[[#This Row],[Percent on Campus sixth sixweek]]&gt;=0.8),"YES","NO")</f>
        <v>YES</v>
      </c>
    </row>
    <row r="956" spans="1:9" x14ac:dyDescent="0.3">
      <c r="A956" s="16">
        <v>198903</v>
      </c>
      <c r="B956" t="s">
        <v>2191</v>
      </c>
      <c r="C956">
        <v>1134</v>
      </c>
      <c r="D956">
        <v>1199</v>
      </c>
      <c r="E956" s="19">
        <f>TRUNC(Table1[[#This Row],[On Campus Enrollment]]/Table1[[#This Row],[Total Number of Students]],3)</f>
        <v>0.94499999999999995</v>
      </c>
      <c r="F956">
        <v>1192</v>
      </c>
      <c r="G956">
        <v>1205</v>
      </c>
      <c r="H956" s="19">
        <f>Table1[[#This Row],[Total students on campus in 6th sixweek period]]/Table1[[#This Row],[Total Students in 6th sixweek period]]</f>
        <v>0.98921161825726145</v>
      </c>
      <c r="I956" t="str">
        <f>IF(OR(Table1[[#This Row],[Percent on Campus sixth sixweek]]&gt;=Table1[[#This Row],[% on Campus]],Table1[[#This Row],[Percent on Campus sixth sixweek]]&gt;=0.8),"YES","NO")</f>
        <v>YES</v>
      </c>
    </row>
    <row r="957" spans="1:9" x14ac:dyDescent="0.3">
      <c r="A957" s="16">
        <v>198905</v>
      </c>
      <c r="B957" t="s">
        <v>2192</v>
      </c>
      <c r="C957">
        <v>431</v>
      </c>
      <c r="D957">
        <v>718</v>
      </c>
      <c r="E957" s="19">
        <f>TRUNC(Table1[[#This Row],[On Campus Enrollment]]/Table1[[#This Row],[Total Number of Students]],3)</f>
        <v>0.6</v>
      </c>
      <c r="F957">
        <v>534</v>
      </c>
      <c r="G957">
        <v>717</v>
      </c>
      <c r="H957" s="19">
        <f>Table1[[#This Row],[Total students on campus in 6th sixweek period]]/Table1[[#This Row],[Total Students in 6th sixweek period]]</f>
        <v>0.74476987447698739</v>
      </c>
      <c r="I957" t="str">
        <f>IF(OR(Table1[[#This Row],[Percent on Campus sixth sixweek]]&gt;=Table1[[#This Row],[% on Campus]],Table1[[#This Row],[Percent on Campus sixth sixweek]]&gt;=0.8),"YES","NO")</f>
        <v>YES</v>
      </c>
    </row>
    <row r="958" spans="1:9" x14ac:dyDescent="0.3">
      <c r="A958" s="16">
        <v>198906</v>
      </c>
      <c r="B958" t="s">
        <v>2193</v>
      </c>
      <c r="C958">
        <v>512</v>
      </c>
      <c r="D958">
        <v>603</v>
      </c>
      <c r="E958" s="19">
        <f>TRUNC(Table1[[#This Row],[On Campus Enrollment]]/Table1[[#This Row],[Total Number of Students]],3)</f>
        <v>0.84899999999999998</v>
      </c>
      <c r="F958">
        <v>543</v>
      </c>
      <c r="G958">
        <v>550</v>
      </c>
      <c r="H958" s="19">
        <f>Table1[[#This Row],[Total students on campus in 6th sixweek period]]/Table1[[#This Row],[Total Students in 6th sixweek period]]</f>
        <v>0.9872727272727273</v>
      </c>
      <c r="I958" t="str">
        <f>IF(OR(Table1[[#This Row],[Percent on Campus sixth sixweek]]&gt;=Table1[[#This Row],[% on Campus]],Table1[[#This Row],[Percent on Campus sixth sixweek]]&gt;=0.8),"YES","NO")</f>
        <v>YES</v>
      </c>
    </row>
    <row r="959" spans="1:9" x14ac:dyDescent="0.3">
      <c r="A959" s="16">
        <v>199901</v>
      </c>
      <c r="B959" t="s">
        <v>2194</v>
      </c>
      <c r="C959">
        <v>11565</v>
      </c>
      <c r="D959">
        <v>16798</v>
      </c>
      <c r="E959" s="19">
        <f>TRUNC(Table1[[#This Row],[On Campus Enrollment]]/Table1[[#This Row],[Total Number of Students]],3)</f>
        <v>0.68799999999999994</v>
      </c>
      <c r="F959">
        <v>12450</v>
      </c>
      <c r="G959">
        <v>15599</v>
      </c>
      <c r="H959" s="19">
        <f>Table1[[#This Row],[Total students on campus in 6th sixweek period]]/Table1[[#This Row],[Total Students in 6th sixweek period]]</f>
        <v>0.7981280851336624</v>
      </c>
      <c r="I959" t="str">
        <f>IF(OR(Table1[[#This Row],[Percent on Campus sixth sixweek]]&gt;=Table1[[#This Row],[% on Campus]],Table1[[#This Row],[Percent on Campus sixth sixweek]]&gt;=0.8),"YES","NO")</f>
        <v>YES</v>
      </c>
    </row>
    <row r="960" spans="1:9" x14ac:dyDescent="0.3">
      <c r="A960" s="16">
        <v>199902</v>
      </c>
      <c r="B960" t="s">
        <v>2195</v>
      </c>
      <c r="C960">
        <v>5091</v>
      </c>
      <c r="D960">
        <v>6868</v>
      </c>
      <c r="E960" s="19">
        <f>TRUNC(Table1[[#This Row],[On Campus Enrollment]]/Table1[[#This Row],[Total Number of Students]],3)</f>
        <v>0.74099999999999999</v>
      </c>
      <c r="F960">
        <v>5670</v>
      </c>
      <c r="G960">
        <v>6698</v>
      </c>
      <c r="H960" s="19">
        <f>Table1[[#This Row],[Total students on campus in 6th sixweek period]]/Table1[[#This Row],[Total Students in 6th sixweek period]]</f>
        <v>0.84652134965661396</v>
      </c>
      <c r="I960" t="str">
        <f>IF(OR(Table1[[#This Row],[Percent on Campus sixth sixweek]]&gt;=Table1[[#This Row],[% on Campus]],Table1[[#This Row],[Percent on Campus sixth sixweek]]&gt;=0.8),"YES","NO")</f>
        <v>YES</v>
      </c>
    </row>
    <row r="961" spans="1:9" x14ac:dyDescent="0.3">
      <c r="A961" s="16">
        <v>200901</v>
      </c>
      <c r="B961" t="s">
        <v>2196</v>
      </c>
      <c r="C961">
        <v>637</v>
      </c>
      <c r="D961">
        <v>845</v>
      </c>
      <c r="E961" s="19">
        <f>TRUNC(Table1[[#This Row],[On Campus Enrollment]]/Table1[[#This Row],[Total Number of Students]],3)</f>
        <v>0.753</v>
      </c>
      <c r="F961">
        <v>817</v>
      </c>
      <c r="G961">
        <v>842</v>
      </c>
      <c r="H961" s="19">
        <f>Table1[[#This Row],[Total students on campus in 6th sixweek period]]/Table1[[#This Row],[Total Students in 6th sixweek period]]</f>
        <v>0.97030878859857483</v>
      </c>
      <c r="I961" t="str">
        <f>IF(OR(Table1[[#This Row],[Percent on Campus sixth sixweek]]&gt;=Table1[[#This Row],[% on Campus]],Table1[[#This Row],[Percent on Campus sixth sixweek]]&gt;=0.8),"YES","NO")</f>
        <v>YES</v>
      </c>
    </row>
    <row r="962" spans="1:9" x14ac:dyDescent="0.3">
      <c r="A962" s="16">
        <v>200902</v>
      </c>
      <c r="B962" t="s">
        <v>2197</v>
      </c>
      <c r="C962">
        <v>468</v>
      </c>
      <c r="D962">
        <v>468</v>
      </c>
      <c r="E962" s="19">
        <f>TRUNC(Table1[[#This Row],[On Campus Enrollment]]/Table1[[#This Row],[Total Number of Students]],3)</f>
        <v>1</v>
      </c>
      <c r="F962">
        <v>465</v>
      </c>
      <c r="G962">
        <v>472</v>
      </c>
      <c r="H962" s="19">
        <f>Table1[[#This Row],[Total students on campus in 6th sixweek period]]/Table1[[#This Row],[Total Students in 6th sixweek period]]</f>
        <v>0.98516949152542377</v>
      </c>
      <c r="I962" t="str">
        <f>IF(OR(Table1[[#This Row],[Percent on Campus sixth sixweek]]&gt;=Table1[[#This Row],[% on Campus]],Table1[[#This Row],[Percent on Campus sixth sixweek]]&gt;=0.8),"YES","NO")</f>
        <v>YES</v>
      </c>
    </row>
    <row r="963" spans="1:9" x14ac:dyDescent="0.3">
      <c r="A963" s="16">
        <v>200904</v>
      </c>
      <c r="B963" t="s">
        <v>2198</v>
      </c>
      <c r="C963">
        <v>523</v>
      </c>
      <c r="D963">
        <v>543</v>
      </c>
      <c r="E963" s="19">
        <f>TRUNC(Table1[[#This Row],[On Campus Enrollment]]/Table1[[#This Row],[Total Number of Students]],3)</f>
        <v>0.96299999999999997</v>
      </c>
      <c r="F963">
        <v>515</v>
      </c>
      <c r="G963">
        <v>525</v>
      </c>
      <c r="H963" s="19">
        <f>Table1[[#This Row],[Total students on campus in 6th sixweek period]]/Table1[[#This Row],[Total Students in 6th sixweek period]]</f>
        <v>0.98095238095238091</v>
      </c>
      <c r="I963" t="str">
        <f>IF(OR(Table1[[#This Row],[Percent on Campus sixth sixweek]]&gt;=Table1[[#This Row],[% on Campus]],Table1[[#This Row],[Percent on Campus sixth sixweek]]&gt;=0.8),"YES","NO")</f>
        <v>YES</v>
      </c>
    </row>
    <row r="964" spans="1:9" x14ac:dyDescent="0.3">
      <c r="A964" s="16">
        <v>200906</v>
      </c>
      <c r="B964" t="s">
        <v>2199</v>
      </c>
      <c r="C964">
        <v>141</v>
      </c>
      <c r="D964">
        <v>142</v>
      </c>
      <c r="E964" s="19">
        <f>TRUNC(Table1[[#This Row],[On Campus Enrollment]]/Table1[[#This Row],[Total Number of Students]],3)</f>
        <v>0.99199999999999999</v>
      </c>
      <c r="F964">
        <v>135</v>
      </c>
      <c r="G964">
        <v>137</v>
      </c>
      <c r="H964" s="19">
        <f>Table1[[#This Row],[Total students on campus in 6th sixweek period]]/Table1[[#This Row],[Total Students in 6th sixweek period]]</f>
        <v>0.98540145985401462</v>
      </c>
      <c r="I964" t="str">
        <f>IF(OR(Table1[[#This Row],[Percent on Campus sixth sixweek]]&gt;=Table1[[#This Row],[% on Campus]],Table1[[#This Row],[Percent on Campus sixth sixweek]]&gt;=0.8),"YES","NO")</f>
        <v>YES</v>
      </c>
    </row>
    <row r="965" spans="1:9" x14ac:dyDescent="0.3">
      <c r="A965" s="16">
        <v>201902</v>
      </c>
      <c r="B965" t="s">
        <v>2200</v>
      </c>
      <c r="C965">
        <v>2888</v>
      </c>
      <c r="D965">
        <v>3338</v>
      </c>
      <c r="E965" s="19">
        <f>TRUNC(Table1[[#This Row],[On Campus Enrollment]]/Table1[[#This Row],[Total Number of Students]],3)</f>
        <v>0.86499999999999999</v>
      </c>
      <c r="F965">
        <v>3008</v>
      </c>
      <c r="G965">
        <v>3202</v>
      </c>
      <c r="H965" s="19">
        <f>Table1[[#This Row],[Total students on campus in 6th sixweek period]]/Table1[[#This Row],[Total Students in 6th sixweek period]]</f>
        <v>0.93941286695815118</v>
      </c>
      <c r="I965" t="str">
        <f>IF(OR(Table1[[#This Row],[Percent on Campus sixth sixweek]]&gt;=Table1[[#This Row],[% on Campus]],Table1[[#This Row],[Percent on Campus sixth sixweek]]&gt;=0.8),"YES","NO")</f>
        <v>YES</v>
      </c>
    </row>
    <row r="966" spans="1:9" x14ac:dyDescent="0.3">
      <c r="A966" s="16">
        <v>201903</v>
      </c>
      <c r="B966" t="s">
        <v>2201</v>
      </c>
      <c r="C966">
        <v>159</v>
      </c>
      <c r="D966">
        <v>163</v>
      </c>
      <c r="E966" s="19">
        <f>TRUNC(Table1[[#This Row],[On Campus Enrollment]]/Table1[[#This Row],[Total Number of Students]],3)</f>
        <v>0.97499999999999998</v>
      </c>
      <c r="F966">
        <v>167</v>
      </c>
      <c r="G966">
        <v>174</v>
      </c>
      <c r="H966" s="19">
        <f>Table1[[#This Row],[Total students on campus in 6th sixweek period]]/Table1[[#This Row],[Total Students in 6th sixweek period]]</f>
        <v>0.95977011494252873</v>
      </c>
      <c r="I966" t="str">
        <f>IF(OR(Table1[[#This Row],[Percent on Campus sixth sixweek]]&gt;=Table1[[#This Row],[% on Campus]],Table1[[#This Row],[Percent on Campus sixth sixweek]]&gt;=0.8),"YES","NO")</f>
        <v>YES</v>
      </c>
    </row>
    <row r="967" spans="1:9" x14ac:dyDescent="0.3">
      <c r="A967" s="16">
        <v>201904</v>
      </c>
      <c r="B967" t="s">
        <v>2202</v>
      </c>
      <c r="C967">
        <v>227</v>
      </c>
      <c r="D967">
        <v>235</v>
      </c>
      <c r="E967" s="19">
        <f>TRUNC(Table1[[#This Row],[On Campus Enrollment]]/Table1[[#This Row],[Total Number of Students]],3)</f>
        <v>0.96499999999999997</v>
      </c>
      <c r="F967">
        <v>240</v>
      </c>
      <c r="G967">
        <v>241</v>
      </c>
      <c r="H967" s="19">
        <f>Table1[[#This Row],[Total students on campus in 6th sixweek period]]/Table1[[#This Row],[Total Students in 6th sixweek period]]</f>
        <v>0.99585062240663902</v>
      </c>
      <c r="I967" t="str">
        <f>IF(OR(Table1[[#This Row],[Percent on Campus sixth sixweek]]&gt;=Table1[[#This Row],[% on Campus]],Table1[[#This Row],[Percent on Campus sixth sixweek]]&gt;=0.8),"YES","NO")</f>
        <v>YES</v>
      </c>
    </row>
    <row r="968" spans="1:9" x14ac:dyDescent="0.3">
      <c r="A968" s="16">
        <v>201907</v>
      </c>
      <c r="B968" t="s">
        <v>2203</v>
      </c>
      <c r="C968">
        <v>344</v>
      </c>
      <c r="D968">
        <v>399</v>
      </c>
      <c r="E968" s="19">
        <f>TRUNC(Table1[[#This Row],[On Campus Enrollment]]/Table1[[#This Row],[Total Number of Students]],3)</f>
        <v>0.86199999999999999</v>
      </c>
      <c r="F968">
        <v>398</v>
      </c>
      <c r="G968">
        <v>406</v>
      </c>
      <c r="H968" s="19">
        <f>Table1[[#This Row],[Total students on campus in 6th sixweek period]]/Table1[[#This Row],[Total Students in 6th sixweek period]]</f>
        <v>0.98029556650246308</v>
      </c>
      <c r="I968" t="str">
        <f>IF(OR(Table1[[#This Row],[Percent on Campus sixth sixweek]]&gt;=Table1[[#This Row],[% on Campus]],Table1[[#This Row],[Percent on Campus sixth sixweek]]&gt;=0.8),"YES","NO")</f>
        <v>YES</v>
      </c>
    </row>
    <row r="969" spans="1:9" x14ac:dyDescent="0.3">
      <c r="A969" s="16">
        <v>201908</v>
      </c>
      <c r="B969" t="s">
        <v>2204</v>
      </c>
      <c r="C969">
        <v>435</v>
      </c>
      <c r="D969">
        <v>470</v>
      </c>
      <c r="E969" s="19">
        <f>TRUNC(Table1[[#This Row],[On Campus Enrollment]]/Table1[[#This Row],[Total Number of Students]],3)</f>
        <v>0.92500000000000004</v>
      </c>
      <c r="F969">
        <v>445</v>
      </c>
      <c r="G969">
        <v>475</v>
      </c>
      <c r="H969" s="19">
        <f>Table1[[#This Row],[Total students on campus in 6th sixweek period]]/Table1[[#This Row],[Total Students in 6th sixweek period]]</f>
        <v>0.93684210526315792</v>
      </c>
      <c r="I969" t="str">
        <f>IF(OR(Table1[[#This Row],[Percent on Campus sixth sixweek]]&gt;=Table1[[#This Row],[% on Campus]],Table1[[#This Row],[Percent on Campus sixth sixweek]]&gt;=0.8),"YES","NO")</f>
        <v>YES</v>
      </c>
    </row>
    <row r="970" spans="1:9" x14ac:dyDescent="0.3">
      <c r="A970" s="16">
        <v>201910</v>
      </c>
      <c r="B970" t="s">
        <v>2205</v>
      </c>
      <c r="C970">
        <v>1416</v>
      </c>
      <c r="D970">
        <v>1464</v>
      </c>
      <c r="E970" s="19">
        <f>TRUNC(Table1[[#This Row],[On Campus Enrollment]]/Table1[[#This Row],[Total Number of Students]],3)</f>
        <v>0.96699999999999997</v>
      </c>
      <c r="F970">
        <v>1442</v>
      </c>
      <c r="G970">
        <v>1479</v>
      </c>
      <c r="H970" s="19">
        <f>Table1[[#This Row],[Total students on campus in 6th sixweek period]]/Table1[[#This Row],[Total Students in 6th sixweek period]]</f>
        <v>0.9749830966869506</v>
      </c>
      <c r="I970" t="str">
        <f>IF(OR(Table1[[#This Row],[Percent on Campus sixth sixweek]]&gt;=Table1[[#This Row],[% on Campus]],Table1[[#This Row],[Percent on Campus sixth sixweek]]&gt;=0.8),"YES","NO")</f>
        <v>YES</v>
      </c>
    </row>
    <row r="971" spans="1:9" x14ac:dyDescent="0.3">
      <c r="A971" s="16">
        <v>201913</v>
      </c>
      <c r="B971" t="s">
        <v>2206</v>
      </c>
      <c r="C971">
        <v>604</v>
      </c>
      <c r="D971">
        <v>607</v>
      </c>
      <c r="E971" s="19">
        <f>TRUNC(Table1[[#This Row],[On Campus Enrollment]]/Table1[[#This Row],[Total Number of Students]],3)</f>
        <v>0.995</v>
      </c>
      <c r="F971">
        <v>611</v>
      </c>
      <c r="G971">
        <v>616</v>
      </c>
      <c r="H971" s="19">
        <f>Table1[[#This Row],[Total students on campus in 6th sixweek period]]/Table1[[#This Row],[Total Students in 6th sixweek period]]</f>
        <v>0.99188311688311692</v>
      </c>
      <c r="I971" t="str">
        <f>IF(OR(Table1[[#This Row],[Percent on Campus sixth sixweek]]&gt;=Table1[[#This Row],[% on Campus]],Table1[[#This Row],[Percent on Campus sixth sixweek]]&gt;=0.8),"YES","NO")</f>
        <v>YES</v>
      </c>
    </row>
    <row r="972" spans="1:9" x14ac:dyDescent="0.3">
      <c r="A972" s="16">
        <v>201914</v>
      </c>
      <c r="B972" t="s">
        <v>2207</v>
      </c>
      <c r="C972">
        <v>978</v>
      </c>
      <c r="D972">
        <v>1024</v>
      </c>
      <c r="E972" s="19">
        <f>TRUNC(Table1[[#This Row],[On Campus Enrollment]]/Table1[[#This Row],[Total Number of Students]],3)</f>
        <v>0.95499999999999996</v>
      </c>
      <c r="F972">
        <v>1016</v>
      </c>
      <c r="G972">
        <v>1024</v>
      </c>
      <c r="H972" s="19">
        <f>Table1[[#This Row],[Total students on campus in 6th sixweek period]]/Table1[[#This Row],[Total Students in 6th sixweek period]]</f>
        <v>0.9921875</v>
      </c>
      <c r="I972" t="str">
        <f>IF(OR(Table1[[#This Row],[Percent on Campus sixth sixweek]]&gt;=Table1[[#This Row],[% on Campus]],Table1[[#This Row],[Percent on Campus sixth sixweek]]&gt;=0.8),"YES","NO")</f>
        <v>YES</v>
      </c>
    </row>
    <row r="973" spans="1:9" x14ac:dyDescent="0.3">
      <c r="A973" s="16">
        <v>202903</v>
      </c>
      <c r="B973" t="s">
        <v>2208</v>
      </c>
      <c r="C973">
        <v>748</v>
      </c>
      <c r="D973">
        <v>863</v>
      </c>
      <c r="E973" s="19">
        <f>TRUNC(Table1[[#This Row],[On Campus Enrollment]]/Table1[[#This Row],[Total Number of Students]],3)</f>
        <v>0.86599999999999999</v>
      </c>
      <c r="F973">
        <v>842</v>
      </c>
      <c r="G973">
        <v>867</v>
      </c>
      <c r="H973" s="19">
        <f>Table1[[#This Row],[Total students on campus in 6th sixweek period]]/Table1[[#This Row],[Total Students in 6th sixweek period]]</f>
        <v>0.9711649365628604</v>
      </c>
      <c r="I973" t="str">
        <f>IF(OR(Table1[[#This Row],[Percent on Campus sixth sixweek]]&gt;=Table1[[#This Row],[% on Campus]],Table1[[#This Row],[Percent on Campus sixth sixweek]]&gt;=0.8),"YES","NO")</f>
        <v>YES</v>
      </c>
    </row>
    <row r="974" spans="1:9" x14ac:dyDescent="0.3">
      <c r="A974" s="16">
        <v>202905</v>
      </c>
      <c r="B974" t="s">
        <v>2209</v>
      </c>
      <c r="C974">
        <v>488</v>
      </c>
      <c r="D974">
        <v>550</v>
      </c>
      <c r="E974" s="19">
        <f>TRUNC(Table1[[#This Row],[On Campus Enrollment]]/Table1[[#This Row],[Total Number of Students]],3)</f>
        <v>0.88700000000000001</v>
      </c>
      <c r="F974">
        <v>526</v>
      </c>
      <c r="G974">
        <v>538</v>
      </c>
      <c r="H974" s="19">
        <f>Table1[[#This Row],[Total students on campus in 6th sixweek period]]/Table1[[#This Row],[Total Students in 6th sixweek period]]</f>
        <v>0.97769516728624539</v>
      </c>
      <c r="I974" t="str">
        <f>IF(OR(Table1[[#This Row],[Percent on Campus sixth sixweek]]&gt;=Table1[[#This Row],[% on Campus]],Table1[[#This Row],[Percent on Campus sixth sixweek]]&gt;=0.8),"YES","NO")</f>
        <v>YES</v>
      </c>
    </row>
    <row r="975" spans="1:9" x14ac:dyDescent="0.3">
      <c r="A975" s="16">
        <v>203901</v>
      </c>
      <c r="B975" t="s">
        <v>2210</v>
      </c>
      <c r="C975">
        <v>0</v>
      </c>
      <c r="D975">
        <v>675</v>
      </c>
      <c r="E975" s="19">
        <f>TRUNC(Table1[[#This Row],[On Campus Enrollment]]/Table1[[#This Row],[Total Number of Students]],3)</f>
        <v>0</v>
      </c>
      <c r="F975">
        <v>594</v>
      </c>
      <c r="G975">
        <v>644</v>
      </c>
      <c r="H975" s="19">
        <f>Table1[[#This Row],[Total students on campus in 6th sixweek period]]/Table1[[#This Row],[Total Students in 6th sixweek period]]</f>
        <v>0.92236024844720499</v>
      </c>
      <c r="I975" t="str">
        <f>IF(OR(Table1[[#This Row],[Percent on Campus sixth sixweek]]&gt;=Table1[[#This Row],[% on Campus]],Table1[[#This Row],[Percent on Campus sixth sixweek]]&gt;=0.8),"YES","NO")</f>
        <v>YES</v>
      </c>
    </row>
    <row r="976" spans="1:9" x14ac:dyDescent="0.3">
      <c r="A976" s="16">
        <v>203902</v>
      </c>
      <c r="B976" t="s">
        <v>2211</v>
      </c>
      <c r="C976">
        <v>330</v>
      </c>
      <c r="D976">
        <v>345</v>
      </c>
      <c r="E976" s="19">
        <f>TRUNC(Table1[[#This Row],[On Campus Enrollment]]/Table1[[#This Row],[Total Number of Students]],3)</f>
        <v>0.95599999999999996</v>
      </c>
      <c r="F976">
        <v>347</v>
      </c>
      <c r="G976">
        <v>356</v>
      </c>
      <c r="H976" s="19">
        <f>Table1[[#This Row],[Total students on campus in 6th sixweek period]]/Table1[[#This Row],[Total Students in 6th sixweek period]]</f>
        <v>0.9747191011235955</v>
      </c>
      <c r="I976" t="str">
        <f>IF(OR(Table1[[#This Row],[Percent on Campus sixth sixweek]]&gt;=Table1[[#This Row],[% on Campus]],Table1[[#This Row],[Percent on Campus sixth sixweek]]&gt;=0.8),"YES","NO")</f>
        <v>YES</v>
      </c>
    </row>
    <row r="977" spans="1:9" x14ac:dyDescent="0.3">
      <c r="A977" s="16">
        <v>204901</v>
      </c>
      <c r="B977" t="s">
        <v>2212</v>
      </c>
      <c r="C977">
        <v>1216</v>
      </c>
      <c r="D977">
        <v>1514</v>
      </c>
      <c r="E977" s="19">
        <f>TRUNC(Table1[[#This Row],[On Campus Enrollment]]/Table1[[#This Row],[Total Number of Students]],3)</f>
        <v>0.80300000000000005</v>
      </c>
      <c r="F977">
        <v>1369</v>
      </c>
      <c r="G977">
        <v>1437</v>
      </c>
      <c r="H977" s="19">
        <f>Table1[[#This Row],[Total students on campus in 6th sixweek period]]/Table1[[#This Row],[Total Students in 6th sixweek period]]</f>
        <v>0.95267919276270008</v>
      </c>
      <c r="I977" t="str">
        <f>IF(OR(Table1[[#This Row],[Percent on Campus sixth sixweek]]&gt;=Table1[[#This Row],[% on Campus]],Table1[[#This Row],[Percent on Campus sixth sixweek]]&gt;=0.8),"YES","NO")</f>
        <v>YES</v>
      </c>
    </row>
    <row r="978" spans="1:9" x14ac:dyDescent="0.3">
      <c r="A978" s="16">
        <v>204904</v>
      </c>
      <c r="B978" t="s">
        <v>2213</v>
      </c>
      <c r="C978">
        <v>1150</v>
      </c>
      <c r="D978">
        <v>1911</v>
      </c>
      <c r="E978" s="19">
        <f>TRUNC(Table1[[#This Row],[On Campus Enrollment]]/Table1[[#This Row],[Total Number of Students]],3)</f>
        <v>0.60099999999999998</v>
      </c>
      <c r="F978">
        <v>1723</v>
      </c>
      <c r="G978">
        <v>1834</v>
      </c>
      <c r="H978" s="19">
        <f>Table1[[#This Row],[Total students on campus in 6th sixweek period]]/Table1[[#This Row],[Total Students in 6th sixweek period]]</f>
        <v>0.93947655398037078</v>
      </c>
      <c r="I978" t="str">
        <f>IF(OR(Table1[[#This Row],[Percent on Campus sixth sixweek]]&gt;=Table1[[#This Row],[% on Campus]],Table1[[#This Row],[Percent on Campus sixth sixweek]]&gt;=0.8),"YES","NO")</f>
        <v>YES</v>
      </c>
    </row>
    <row r="979" spans="1:9" x14ac:dyDescent="0.3">
      <c r="A979" s="16">
        <v>205901</v>
      </c>
      <c r="B979" t="s">
        <v>2214</v>
      </c>
      <c r="C979">
        <v>1260</v>
      </c>
      <c r="D979">
        <v>1634</v>
      </c>
      <c r="E979" s="19">
        <f>TRUNC(Table1[[#This Row],[On Campus Enrollment]]/Table1[[#This Row],[Total Number of Students]],3)</f>
        <v>0.77100000000000002</v>
      </c>
      <c r="F979">
        <v>1560</v>
      </c>
      <c r="G979">
        <v>1601</v>
      </c>
      <c r="H979" s="19">
        <f>Table1[[#This Row],[Total students on campus in 6th sixweek period]]/Table1[[#This Row],[Total Students in 6th sixweek period]]</f>
        <v>0.97439100562148662</v>
      </c>
      <c r="I979" t="str">
        <f>IF(OR(Table1[[#This Row],[Percent on Campus sixth sixweek]]&gt;=Table1[[#This Row],[% on Campus]],Table1[[#This Row],[Percent on Campus sixth sixweek]]&gt;=0.8),"YES","NO")</f>
        <v>YES</v>
      </c>
    </row>
    <row r="980" spans="1:9" x14ac:dyDescent="0.3">
      <c r="A980" s="16">
        <v>205902</v>
      </c>
      <c r="B980" t="s">
        <v>2215</v>
      </c>
      <c r="C980">
        <v>2910</v>
      </c>
      <c r="D980">
        <v>4705</v>
      </c>
      <c r="E980" s="19">
        <f>TRUNC(Table1[[#This Row],[On Campus Enrollment]]/Table1[[#This Row],[Total Number of Students]],3)</f>
        <v>0.61799999999999999</v>
      </c>
      <c r="F980">
        <v>3911</v>
      </c>
      <c r="G980">
        <v>4430</v>
      </c>
      <c r="H980" s="19">
        <f>Table1[[#This Row],[Total students on campus in 6th sixweek period]]/Table1[[#This Row],[Total Students in 6th sixweek period]]</f>
        <v>0.88284424379232507</v>
      </c>
      <c r="I980" t="str">
        <f>IF(OR(Table1[[#This Row],[Percent on Campus sixth sixweek]]&gt;=Table1[[#This Row],[% on Campus]],Table1[[#This Row],[Percent on Campus sixth sixweek]]&gt;=0.8),"YES","NO")</f>
        <v>YES</v>
      </c>
    </row>
    <row r="981" spans="1:9" x14ac:dyDescent="0.3">
      <c r="A981" s="16">
        <v>205903</v>
      </c>
      <c r="B981" t="s">
        <v>2216</v>
      </c>
      <c r="C981">
        <v>1520</v>
      </c>
      <c r="D981">
        <v>2042</v>
      </c>
      <c r="E981" s="19">
        <f>TRUNC(Table1[[#This Row],[On Campus Enrollment]]/Table1[[#This Row],[Total Number of Students]],3)</f>
        <v>0.74399999999999999</v>
      </c>
      <c r="F981">
        <v>1927</v>
      </c>
      <c r="G981">
        <v>1971</v>
      </c>
      <c r="H981" s="19">
        <f>Table1[[#This Row],[Total students on campus in 6th sixweek period]]/Table1[[#This Row],[Total Students in 6th sixweek period]]</f>
        <v>0.97767630644342973</v>
      </c>
      <c r="I981" t="str">
        <f>IF(OR(Table1[[#This Row],[Percent on Campus sixth sixweek]]&gt;=Table1[[#This Row],[% on Campus]],Table1[[#This Row],[Percent on Campus sixth sixweek]]&gt;=0.8),"YES","NO")</f>
        <v>YES</v>
      </c>
    </row>
    <row r="982" spans="1:9" x14ac:dyDescent="0.3">
      <c r="A982" s="16">
        <v>205904</v>
      </c>
      <c r="B982" t="s">
        <v>2217</v>
      </c>
      <c r="C982">
        <v>1014</v>
      </c>
      <c r="D982">
        <v>1494</v>
      </c>
      <c r="E982" s="19">
        <f>TRUNC(Table1[[#This Row],[On Campus Enrollment]]/Table1[[#This Row],[Total Number of Students]],3)</f>
        <v>0.67800000000000005</v>
      </c>
      <c r="F982">
        <v>1388</v>
      </c>
      <c r="G982">
        <v>1431</v>
      </c>
      <c r="H982" s="19">
        <f>Table1[[#This Row],[Total students on campus in 6th sixweek period]]/Table1[[#This Row],[Total Students in 6th sixweek period]]</f>
        <v>0.96995108315863032</v>
      </c>
      <c r="I982" t="str">
        <f>IF(OR(Table1[[#This Row],[Percent on Campus sixth sixweek]]&gt;=Table1[[#This Row],[% on Campus]],Table1[[#This Row],[Percent on Campus sixth sixweek]]&gt;=0.8),"YES","NO")</f>
        <v>YES</v>
      </c>
    </row>
    <row r="983" spans="1:9" x14ac:dyDescent="0.3">
      <c r="A983" s="16">
        <v>205905</v>
      </c>
      <c r="B983" t="s">
        <v>2218</v>
      </c>
      <c r="C983">
        <v>667</v>
      </c>
      <c r="D983">
        <v>828</v>
      </c>
      <c r="E983" s="19">
        <f>TRUNC(Table1[[#This Row],[On Campus Enrollment]]/Table1[[#This Row],[Total Number of Students]],3)</f>
        <v>0.80500000000000005</v>
      </c>
      <c r="F983">
        <v>808</v>
      </c>
      <c r="G983">
        <v>816</v>
      </c>
      <c r="H983" s="19">
        <f>Table1[[#This Row],[Total students on campus in 6th sixweek period]]/Table1[[#This Row],[Total Students in 6th sixweek period]]</f>
        <v>0.99019607843137258</v>
      </c>
      <c r="I983" t="str">
        <f>IF(OR(Table1[[#This Row],[Percent on Campus sixth sixweek]]&gt;=Table1[[#This Row],[% on Campus]],Table1[[#This Row],[Percent on Campus sixth sixweek]]&gt;=0.8),"YES","NO")</f>
        <v>YES</v>
      </c>
    </row>
    <row r="984" spans="1:9" x14ac:dyDescent="0.3">
      <c r="A984" s="16">
        <v>205906</v>
      </c>
      <c r="B984" t="s">
        <v>2219</v>
      </c>
      <c r="C984">
        <v>1269</v>
      </c>
      <c r="D984">
        <v>2032</v>
      </c>
      <c r="E984" s="19">
        <f>TRUNC(Table1[[#This Row],[On Campus Enrollment]]/Table1[[#This Row],[Total Number of Students]],3)</f>
        <v>0.624</v>
      </c>
      <c r="F984">
        <v>1410</v>
      </c>
      <c r="G984">
        <v>1953</v>
      </c>
      <c r="H984" s="19">
        <f>Table1[[#This Row],[Total students on campus in 6th sixweek period]]/Table1[[#This Row],[Total Students in 6th sixweek period]]</f>
        <v>0.72196620583717352</v>
      </c>
      <c r="I984" t="str">
        <f>IF(OR(Table1[[#This Row],[Percent on Campus sixth sixweek]]&gt;=Table1[[#This Row],[% on Campus]],Table1[[#This Row],[Percent on Campus sixth sixweek]]&gt;=0.8),"YES","NO")</f>
        <v>YES</v>
      </c>
    </row>
    <row r="985" spans="1:9" x14ac:dyDescent="0.3">
      <c r="A985" s="16">
        <v>205907</v>
      </c>
      <c r="B985" t="s">
        <v>2220</v>
      </c>
      <c r="C985">
        <v>617</v>
      </c>
      <c r="D985">
        <v>935</v>
      </c>
      <c r="E985" s="19">
        <f>TRUNC(Table1[[#This Row],[On Campus Enrollment]]/Table1[[#This Row],[Total Number of Students]],3)</f>
        <v>0.65900000000000003</v>
      </c>
      <c r="F985">
        <v>779</v>
      </c>
      <c r="G985">
        <v>918</v>
      </c>
      <c r="H985" s="19">
        <f>Table1[[#This Row],[Total students on campus in 6th sixweek period]]/Table1[[#This Row],[Total Students in 6th sixweek period]]</f>
        <v>0.84858387799564272</v>
      </c>
      <c r="I985" t="str">
        <f>IF(OR(Table1[[#This Row],[Percent on Campus sixth sixweek]]&gt;=Table1[[#This Row],[% on Campus]],Table1[[#This Row],[Percent on Campus sixth sixweek]]&gt;=0.8),"YES","NO")</f>
        <v>YES</v>
      </c>
    </row>
    <row r="986" spans="1:9" x14ac:dyDescent="0.3">
      <c r="A986" s="16">
        <v>206901</v>
      </c>
      <c r="B986" t="s">
        <v>2221</v>
      </c>
      <c r="C986">
        <v>687</v>
      </c>
      <c r="D986">
        <v>711</v>
      </c>
      <c r="E986" s="19">
        <f>TRUNC(Table1[[#This Row],[On Campus Enrollment]]/Table1[[#This Row],[Total Number of Students]],3)</f>
        <v>0.96599999999999997</v>
      </c>
      <c r="F986">
        <v>702</v>
      </c>
      <c r="G986">
        <v>708</v>
      </c>
      <c r="H986" s="19">
        <f>Table1[[#This Row],[Total students on campus in 6th sixweek period]]/Table1[[#This Row],[Total Students in 6th sixweek period]]</f>
        <v>0.99152542372881358</v>
      </c>
      <c r="I986" t="str">
        <f>IF(OR(Table1[[#This Row],[Percent on Campus sixth sixweek]]&gt;=Table1[[#This Row],[% on Campus]],Table1[[#This Row],[Percent on Campus sixth sixweek]]&gt;=0.8),"YES","NO")</f>
        <v>YES</v>
      </c>
    </row>
    <row r="987" spans="1:9" x14ac:dyDescent="0.3">
      <c r="A987" s="16">
        <v>206902</v>
      </c>
      <c r="B987" t="s">
        <v>2222</v>
      </c>
      <c r="C987">
        <v>111</v>
      </c>
      <c r="D987">
        <v>112</v>
      </c>
      <c r="E987" s="19">
        <f>TRUNC(Table1[[#This Row],[On Campus Enrollment]]/Table1[[#This Row],[Total Number of Students]],3)</f>
        <v>0.99099999999999999</v>
      </c>
      <c r="F987">
        <v>120</v>
      </c>
      <c r="G987">
        <v>122</v>
      </c>
      <c r="H987" s="19">
        <f>Table1[[#This Row],[Total students on campus in 6th sixweek period]]/Table1[[#This Row],[Total Students in 6th sixweek period]]</f>
        <v>0.98360655737704916</v>
      </c>
      <c r="I987" t="str">
        <f>IF(OR(Table1[[#This Row],[Percent on Campus sixth sixweek]]&gt;=Table1[[#This Row],[% on Campus]],Table1[[#This Row],[Percent on Campus sixth sixweek]]&gt;=0.8),"YES","NO")</f>
        <v>YES</v>
      </c>
    </row>
    <row r="988" spans="1:9" x14ac:dyDescent="0.3">
      <c r="A988" s="16">
        <v>206903</v>
      </c>
      <c r="B988" t="s">
        <v>2223</v>
      </c>
      <c r="C988">
        <v>111</v>
      </c>
      <c r="D988">
        <v>129</v>
      </c>
      <c r="E988" s="19">
        <f>TRUNC(Table1[[#This Row],[On Campus Enrollment]]/Table1[[#This Row],[Total Number of Students]],3)</f>
        <v>0.86</v>
      </c>
      <c r="F988">
        <v>128</v>
      </c>
      <c r="G988">
        <v>129</v>
      </c>
      <c r="H988" s="19">
        <f>Table1[[#This Row],[Total students on campus in 6th sixweek period]]/Table1[[#This Row],[Total Students in 6th sixweek period]]</f>
        <v>0.99224806201550386</v>
      </c>
      <c r="I988" t="str">
        <f>IF(OR(Table1[[#This Row],[Percent on Campus sixth sixweek]]&gt;=Table1[[#This Row],[% on Campus]],Table1[[#This Row],[Percent on Campus sixth sixweek]]&gt;=0.8),"YES","NO")</f>
        <v>YES</v>
      </c>
    </row>
    <row r="989" spans="1:9" x14ac:dyDescent="0.3">
      <c r="A989" s="16">
        <v>207901</v>
      </c>
      <c r="B989" t="s">
        <v>2224</v>
      </c>
      <c r="C989">
        <v>482</v>
      </c>
      <c r="D989">
        <v>508</v>
      </c>
      <c r="E989" s="19">
        <f>TRUNC(Table1[[#This Row],[On Campus Enrollment]]/Table1[[#This Row],[Total Number of Students]],3)</f>
        <v>0.94799999999999995</v>
      </c>
      <c r="F989">
        <v>495</v>
      </c>
      <c r="G989">
        <v>499</v>
      </c>
      <c r="H989" s="19">
        <f>Table1[[#This Row],[Total students on campus in 6th sixweek period]]/Table1[[#This Row],[Total Students in 6th sixweek period]]</f>
        <v>0.99198396793587174</v>
      </c>
      <c r="I989" t="str">
        <f>IF(OR(Table1[[#This Row],[Percent on Campus sixth sixweek]]&gt;=Table1[[#This Row],[% on Campus]],Table1[[#This Row],[Percent on Campus sixth sixweek]]&gt;=0.8),"YES","NO")</f>
        <v>YES</v>
      </c>
    </row>
    <row r="990" spans="1:9" x14ac:dyDescent="0.3">
      <c r="A990" s="16">
        <v>208901</v>
      </c>
      <c r="B990" t="s">
        <v>2225</v>
      </c>
      <c r="C990">
        <v>232</v>
      </c>
      <c r="D990">
        <v>250</v>
      </c>
      <c r="E990" s="19">
        <f>TRUNC(Table1[[#This Row],[On Campus Enrollment]]/Table1[[#This Row],[Total Number of Students]],3)</f>
        <v>0.92800000000000005</v>
      </c>
      <c r="F990">
        <v>239</v>
      </c>
      <c r="G990">
        <v>244</v>
      </c>
      <c r="H990" s="19">
        <f>Table1[[#This Row],[Total students on campus in 6th sixweek period]]/Table1[[#This Row],[Total Students in 6th sixweek period]]</f>
        <v>0.97950819672131151</v>
      </c>
      <c r="I990" t="str">
        <f>IF(OR(Table1[[#This Row],[Percent on Campus sixth sixweek]]&gt;=Table1[[#This Row],[% on Campus]],Table1[[#This Row],[Percent on Campus sixth sixweek]]&gt;=0.8),"YES","NO")</f>
        <v>YES</v>
      </c>
    </row>
    <row r="991" spans="1:9" x14ac:dyDescent="0.3">
      <c r="A991" s="16">
        <v>208902</v>
      </c>
      <c r="B991" t="s">
        <v>2226</v>
      </c>
      <c r="C991">
        <v>1891</v>
      </c>
      <c r="D991">
        <v>2594</v>
      </c>
      <c r="E991" s="19">
        <f>TRUNC(Table1[[#This Row],[On Campus Enrollment]]/Table1[[#This Row],[Total Number of Students]],3)</f>
        <v>0.72799999999999998</v>
      </c>
      <c r="F991">
        <v>2389</v>
      </c>
      <c r="G991">
        <v>2472</v>
      </c>
      <c r="H991" s="19">
        <f>Table1[[#This Row],[Total students on campus in 6th sixweek period]]/Table1[[#This Row],[Total Students in 6th sixweek period]]</f>
        <v>0.96642394822006472</v>
      </c>
      <c r="I991" t="str">
        <f>IF(OR(Table1[[#This Row],[Percent on Campus sixth sixweek]]&gt;=Table1[[#This Row],[% on Campus]],Table1[[#This Row],[Percent on Campus sixth sixweek]]&gt;=0.8),"YES","NO")</f>
        <v>YES</v>
      </c>
    </row>
    <row r="992" spans="1:9" x14ac:dyDescent="0.3">
      <c r="A992" s="16">
        <v>208903</v>
      </c>
      <c r="B992" t="s">
        <v>2227</v>
      </c>
      <c r="C992">
        <v>272</v>
      </c>
      <c r="D992">
        <v>272</v>
      </c>
      <c r="E992" s="19">
        <f>TRUNC(Table1[[#This Row],[On Campus Enrollment]]/Table1[[#This Row],[Total Number of Students]],3)</f>
        <v>1</v>
      </c>
      <c r="F992">
        <v>269</v>
      </c>
      <c r="G992">
        <v>272</v>
      </c>
      <c r="H992" s="19">
        <f>Table1[[#This Row],[Total students on campus in 6th sixweek period]]/Table1[[#This Row],[Total Students in 6th sixweek period]]</f>
        <v>0.98897058823529416</v>
      </c>
      <c r="I992" t="str">
        <f>IF(OR(Table1[[#This Row],[Percent on Campus sixth sixweek]]&gt;=Table1[[#This Row],[% on Campus]],Table1[[#This Row],[Percent on Campus sixth sixweek]]&gt;=0.8),"YES","NO")</f>
        <v>YES</v>
      </c>
    </row>
    <row r="993" spans="1:9" x14ac:dyDescent="0.3">
      <c r="A993" s="16">
        <v>209901</v>
      </c>
      <c r="B993" t="s">
        <v>2228</v>
      </c>
      <c r="C993">
        <v>485</v>
      </c>
      <c r="D993">
        <v>503</v>
      </c>
      <c r="E993" s="19">
        <f>TRUNC(Table1[[#This Row],[On Campus Enrollment]]/Table1[[#This Row],[Total Number of Students]],3)</f>
        <v>0.96399999999999997</v>
      </c>
      <c r="F993">
        <v>505</v>
      </c>
      <c r="G993">
        <v>506</v>
      </c>
      <c r="H993" s="19">
        <f>Table1[[#This Row],[Total students on campus in 6th sixweek period]]/Table1[[#This Row],[Total Students in 6th sixweek period]]</f>
        <v>0.99802371541501977</v>
      </c>
      <c r="I993" t="str">
        <f>IF(OR(Table1[[#This Row],[Percent on Campus sixth sixweek]]&gt;=Table1[[#This Row],[% on Campus]],Table1[[#This Row],[Percent on Campus sixth sixweek]]&gt;=0.8),"YES","NO")</f>
        <v>YES</v>
      </c>
    </row>
    <row r="994" spans="1:9" x14ac:dyDescent="0.3">
      <c r="A994" s="16">
        <v>209902</v>
      </c>
      <c r="B994" t="s">
        <v>2229</v>
      </c>
      <c r="C994">
        <v>114</v>
      </c>
      <c r="D994">
        <v>117</v>
      </c>
      <c r="E994" s="19">
        <f>TRUNC(Table1[[#This Row],[On Campus Enrollment]]/Table1[[#This Row],[Total Number of Students]],3)</f>
        <v>0.97399999999999998</v>
      </c>
      <c r="F994">
        <v>119</v>
      </c>
      <c r="G994">
        <v>120</v>
      </c>
      <c r="H994" s="19">
        <f>Table1[[#This Row],[Total students on campus in 6th sixweek period]]/Table1[[#This Row],[Total Students in 6th sixweek period]]</f>
        <v>0.9916666666666667</v>
      </c>
      <c r="I994" t="str">
        <f>IF(OR(Table1[[#This Row],[Percent on Campus sixth sixweek]]&gt;=Table1[[#This Row],[% on Campus]],Table1[[#This Row],[Percent on Campus sixth sixweek]]&gt;=0.8),"YES","NO")</f>
        <v>YES</v>
      </c>
    </row>
    <row r="995" spans="1:9" x14ac:dyDescent="0.3">
      <c r="A995" s="16">
        <v>210901</v>
      </c>
      <c r="B995" t="s">
        <v>2230</v>
      </c>
      <c r="C995">
        <v>2440</v>
      </c>
      <c r="D995">
        <v>2444</v>
      </c>
      <c r="E995" s="19">
        <f>TRUNC(Table1[[#This Row],[On Campus Enrollment]]/Table1[[#This Row],[Total Number of Students]],3)</f>
        <v>0.998</v>
      </c>
      <c r="F995">
        <v>2453</v>
      </c>
      <c r="G995">
        <v>2472</v>
      </c>
      <c r="H995" s="19">
        <f>Table1[[#This Row],[Total students on campus in 6th sixweek period]]/Table1[[#This Row],[Total Students in 6th sixweek period]]</f>
        <v>0.9923139158576052</v>
      </c>
      <c r="I995" t="str">
        <f>IF(OR(Table1[[#This Row],[Percent on Campus sixth sixweek]]&gt;=Table1[[#This Row],[% on Campus]],Table1[[#This Row],[Percent on Campus sixth sixweek]]&gt;=0.8),"YES","NO")</f>
        <v>YES</v>
      </c>
    </row>
    <row r="996" spans="1:9" x14ac:dyDescent="0.3">
      <c r="A996" s="16">
        <v>210902</v>
      </c>
      <c r="B996" t="s">
        <v>2231</v>
      </c>
      <c r="C996">
        <v>601</v>
      </c>
      <c r="D996">
        <v>661</v>
      </c>
      <c r="E996" s="19">
        <f>TRUNC(Table1[[#This Row],[On Campus Enrollment]]/Table1[[#This Row],[Total Number of Students]],3)</f>
        <v>0.90900000000000003</v>
      </c>
      <c r="F996">
        <v>629</v>
      </c>
      <c r="G996">
        <v>640</v>
      </c>
      <c r="H996" s="19">
        <f>Table1[[#This Row],[Total students on campus in 6th sixweek period]]/Table1[[#This Row],[Total Students in 6th sixweek period]]</f>
        <v>0.98281249999999998</v>
      </c>
      <c r="I996" t="str">
        <f>IF(OR(Table1[[#This Row],[Percent on Campus sixth sixweek]]&gt;=Table1[[#This Row],[% on Campus]],Table1[[#This Row],[Percent on Campus sixth sixweek]]&gt;=0.8),"YES","NO")</f>
        <v>YES</v>
      </c>
    </row>
    <row r="997" spans="1:9" x14ac:dyDescent="0.3">
      <c r="A997" s="16">
        <v>210903</v>
      </c>
      <c r="B997" t="s">
        <v>2232</v>
      </c>
      <c r="C997">
        <v>694</v>
      </c>
      <c r="D997">
        <v>754</v>
      </c>
      <c r="E997" s="19">
        <f>TRUNC(Table1[[#This Row],[On Campus Enrollment]]/Table1[[#This Row],[Total Number of Students]],3)</f>
        <v>0.92</v>
      </c>
      <c r="F997">
        <v>727</v>
      </c>
      <c r="G997">
        <v>731</v>
      </c>
      <c r="H997" s="19">
        <f>Table1[[#This Row],[Total students on campus in 6th sixweek period]]/Table1[[#This Row],[Total Students in 6th sixweek period]]</f>
        <v>0.99452804377564974</v>
      </c>
      <c r="I997" t="str">
        <f>IF(OR(Table1[[#This Row],[Percent on Campus sixth sixweek]]&gt;=Table1[[#This Row],[% on Campus]],Table1[[#This Row],[Percent on Campus sixth sixweek]]&gt;=0.8),"YES","NO")</f>
        <v>YES</v>
      </c>
    </row>
    <row r="998" spans="1:9" x14ac:dyDescent="0.3">
      <c r="A998" s="16">
        <v>210904</v>
      </c>
      <c r="B998" t="s">
        <v>2233</v>
      </c>
      <c r="C998">
        <v>467</v>
      </c>
      <c r="D998">
        <v>499</v>
      </c>
      <c r="E998" s="19">
        <f>TRUNC(Table1[[#This Row],[On Campus Enrollment]]/Table1[[#This Row],[Total Number of Students]],3)</f>
        <v>0.93500000000000005</v>
      </c>
      <c r="F998">
        <v>465</v>
      </c>
      <c r="G998">
        <v>485</v>
      </c>
      <c r="H998" s="19">
        <f>Table1[[#This Row],[Total students on campus in 6th sixweek period]]/Table1[[#This Row],[Total Students in 6th sixweek period]]</f>
        <v>0.95876288659793818</v>
      </c>
      <c r="I998" t="str">
        <f>IF(OR(Table1[[#This Row],[Percent on Campus sixth sixweek]]&gt;=Table1[[#This Row],[% on Campus]],Table1[[#This Row],[Percent on Campus sixth sixweek]]&gt;=0.8),"YES","NO")</f>
        <v>YES</v>
      </c>
    </row>
    <row r="999" spans="1:9" x14ac:dyDescent="0.3">
      <c r="A999" s="16">
        <v>210905</v>
      </c>
      <c r="B999" t="s">
        <v>2234</v>
      </c>
      <c r="C999">
        <v>615</v>
      </c>
      <c r="D999">
        <v>644</v>
      </c>
      <c r="E999" s="19">
        <f>TRUNC(Table1[[#This Row],[On Campus Enrollment]]/Table1[[#This Row],[Total Number of Students]],3)</f>
        <v>0.95399999999999996</v>
      </c>
      <c r="F999">
        <v>630</v>
      </c>
      <c r="G999">
        <v>641</v>
      </c>
      <c r="H999" s="19">
        <f>Table1[[#This Row],[Total students on campus in 6th sixweek period]]/Table1[[#This Row],[Total Students in 6th sixweek period]]</f>
        <v>0.98283931357254295</v>
      </c>
      <c r="I999" t="str">
        <f>IF(OR(Table1[[#This Row],[Percent on Campus sixth sixweek]]&gt;=Table1[[#This Row],[% on Campus]],Table1[[#This Row],[Percent on Campus sixth sixweek]]&gt;=0.8),"YES","NO")</f>
        <v>YES</v>
      </c>
    </row>
    <row r="1000" spans="1:9" x14ac:dyDescent="0.3">
      <c r="A1000" s="16">
        <v>210906</v>
      </c>
      <c r="B1000" t="s">
        <v>2235</v>
      </c>
      <c r="C1000">
        <v>61</v>
      </c>
      <c r="D1000">
        <v>71</v>
      </c>
      <c r="E1000" s="19">
        <f>TRUNC(Table1[[#This Row],[On Campus Enrollment]]/Table1[[#This Row],[Total Number of Students]],3)</f>
        <v>0.85899999999999999</v>
      </c>
      <c r="F1000">
        <v>64</v>
      </c>
      <c r="G1000">
        <v>64</v>
      </c>
      <c r="H1000" s="19">
        <f>Table1[[#This Row],[Total students on campus in 6th sixweek period]]/Table1[[#This Row],[Total Students in 6th sixweek period]]</f>
        <v>1</v>
      </c>
      <c r="I1000" t="str">
        <f>IF(OR(Table1[[#This Row],[Percent on Campus sixth sixweek]]&gt;=Table1[[#This Row],[% on Campus]],Table1[[#This Row],[Percent on Campus sixth sixweek]]&gt;=0.8),"YES","NO")</f>
        <v>YES</v>
      </c>
    </row>
    <row r="1001" spans="1:9" x14ac:dyDescent="0.3">
      <c r="A1001" s="16">
        <v>211901</v>
      </c>
      <c r="B1001" t="s">
        <v>2236</v>
      </c>
      <c r="C1001">
        <v>84</v>
      </c>
      <c r="D1001">
        <v>86</v>
      </c>
      <c r="E1001" s="19">
        <f>TRUNC(Table1[[#This Row],[On Campus Enrollment]]/Table1[[#This Row],[Total Number of Students]],3)</f>
        <v>0.97599999999999998</v>
      </c>
      <c r="F1001">
        <v>89</v>
      </c>
      <c r="G1001">
        <v>89</v>
      </c>
      <c r="H1001" s="19">
        <f>Table1[[#This Row],[Total students on campus in 6th sixweek period]]/Table1[[#This Row],[Total Students in 6th sixweek period]]</f>
        <v>1</v>
      </c>
      <c r="I1001" t="str">
        <f>IF(OR(Table1[[#This Row],[Percent on Campus sixth sixweek]]&gt;=Table1[[#This Row],[% on Campus]],Table1[[#This Row],[Percent on Campus sixth sixweek]]&gt;=0.8),"YES","NO")</f>
        <v>YES</v>
      </c>
    </row>
    <row r="1002" spans="1:9" x14ac:dyDescent="0.3">
      <c r="A1002" s="16">
        <v>211902</v>
      </c>
      <c r="B1002" t="s">
        <v>2237</v>
      </c>
      <c r="C1002">
        <v>531</v>
      </c>
      <c r="D1002">
        <v>562</v>
      </c>
      <c r="E1002" s="19">
        <f>TRUNC(Table1[[#This Row],[On Campus Enrollment]]/Table1[[#This Row],[Total Number of Students]],3)</f>
        <v>0.94399999999999995</v>
      </c>
      <c r="F1002">
        <v>532</v>
      </c>
      <c r="G1002">
        <v>542</v>
      </c>
      <c r="H1002" s="19">
        <f>Table1[[#This Row],[Total students on campus in 6th sixweek period]]/Table1[[#This Row],[Total Students in 6th sixweek period]]</f>
        <v>0.98154981549815501</v>
      </c>
      <c r="I1002" t="str">
        <f>IF(OR(Table1[[#This Row],[Percent on Campus sixth sixweek]]&gt;=Table1[[#This Row],[% on Campus]],Table1[[#This Row],[Percent on Campus sixth sixweek]]&gt;=0.8),"YES","NO")</f>
        <v>YES</v>
      </c>
    </row>
    <row r="1003" spans="1:9" x14ac:dyDescent="0.3">
      <c r="A1003" s="16">
        <v>212801</v>
      </c>
      <c r="B1003" t="s">
        <v>2238</v>
      </c>
      <c r="C1003">
        <v>1757</v>
      </c>
      <c r="D1003">
        <v>1958</v>
      </c>
      <c r="E1003" s="19">
        <f>TRUNC(Table1[[#This Row],[On Campus Enrollment]]/Table1[[#This Row],[Total Number of Students]],3)</f>
        <v>0.89700000000000002</v>
      </c>
      <c r="F1003">
        <v>1810</v>
      </c>
      <c r="G1003">
        <v>1872</v>
      </c>
      <c r="H1003" s="19">
        <f>Table1[[#This Row],[Total students on campus in 6th sixweek period]]/Table1[[#This Row],[Total Students in 6th sixweek period]]</f>
        <v>0.96688034188034189</v>
      </c>
      <c r="I1003" t="str">
        <f>IF(OR(Table1[[#This Row],[Percent on Campus sixth sixweek]]&gt;=Table1[[#This Row],[% on Campus]],Table1[[#This Row],[Percent on Campus sixth sixweek]]&gt;=0.8),"YES","NO")</f>
        <v>YES</v>
      </c>
    </row>
    <row r="1004" spans="1:9" x14ac:dyDescent="0.3">
      <c r="A1004" s="16">
        <v>212804</v>
      </c>
      <c r="B1004" t="s">
        <v>2239</v>
      </c>
      <c r="C1004">
        <v>719</v>
      </c>
      <c r="D1004">
        <v>827</v>
      </c>
      <c r="E1004" s="19">
        <f>TRUNC(Table1[[#This Row],[On Campus Enrollment]]/Table1[[#This Row],[Total Number of Students]],3)</f>
        <v>0.86899999999999999</v>
      </c>
      <c r="F1004">
        <v>734</v>
      </c>
      <c r="G1004">
        <v>783</v>
      </c>
      <c r="H1004" s="19">
        <f>Table1[[#This Row],[Total students on campus in 6th sixweek period]]/Table1[[#This Row],[Total Students in 6th sixweek period]]</f>
        <v>0.93742017879948913</v>
      </c>
      <c r="I1004" t="str">
        <f>IF(OR(Table1[[#This Row],[Percent on Campus sixth sixweek]]&gt;=Table1[[#This Row],[% on Campus]],Table1[[#This Row],[Percent on Campus sixth sixweek]]&gt;=0.8),"YES","NO")</f>
        <v>YES</v>
      </c>
    </row>
    <row r="1005" spans="1:9" x14ac:dyDescent="0.3">
      <c r="A1005" s="16">
        <v>212901</v>
      </c>
      <c r="B1005" t="s">
        <v>2240</v>
      </c>
      <c r="C1005">
        <v>853</v>
      </c>
      <c r="D1005">
        <v>869</v>
      </c>
      <c r="E1005" s="19">
        <f>TRUNC(Table1[[#This Row],[On Campus Enrollment]]/Table1[[#This Row],[Total Number of Students]],3)</f>
        <v>0.98099999999999998</v>
      </c>
      <c r="F1005">
        <v>859</v>
      </c>
      <c r="G1005">
        <v>863</v>
      </c>
      <c r="H1005" s="19">
        <f>Table1[[#This Row],[Total students on campus in 6th sixweek period]]/Table1[[#This Row],[Total Students in 6th sixweek period]]</f>
        <v>0.99536500579374276</v>
      </c>
      <c r="I1005" t="str">
        <f>IF(OR(Table1[[#This Row],[Percent on Campus sixth sixweek]]&gt;=Table1[[#This Row],[% on Campus]],Table1[[#This Row],[Percent on Campus sixth sixweek]]&gt;=0.8),"YES","NO")</f>
        <v>YES</v>
      </c>
    </row>
    <row r="1006" spans="1:9" x14ac:dyDescent="0.3">
      <c r="A1006" s="16">
        <v>212902</v>
      </c>
      <c r="B1006" t="s">
        <v>2241</v>
      </c>
      <c r="C1006">
        <v>2504</v>
      </c>
      <c r="D1006">
        <v>2633</v>
      </c>
      <c r="E1006" s="19">
        <f>TRUNC(Table1[[#This Row],[On Campus Enrollment]]/Table1[[#This Row],[Total Number of Students]],3)</f>
        <v>0.95099999999999996</v>
      </c>
      <c r="F1006">
        <v>2646</v>
      </c>
      <c r="G1006">
        <v>2663</v>
      </c>
      <c r="H1006" s="19">
        <f>Table1[[#This Row],[Total students on campus in 6th sixweek period]]/Table1[[#This Row],[Total Students in 6th sixweek period]]</f>
        <v>0.99361622230567026</v>
      </c>
      <c r="I1006" t="str">
        <f>IF(OR(Table1[[#This Row],[Percent on Campus sixth sixweek]]&gt;=Table1[[#This Row],[% on Campus]],Table1[[#This Row],[Percent on Campus sixth sixweek]]&gt;=0.8),"YES","NO")</f>
        <v>YES</v>
      </c>
    </row>
    <row r="1007" spans="1:9" x14ac:dyDescent="0.3">
      <c r="A1007" s="16">
        <v>212903</v>
      </c>
      <c r="B1007" t="s">
        <v>2242</v>
      </c>
      <c r="C1007">
        <v>3995</v>
      </c>
      <c r="D1007">
        <v>4127</v>
      </c>
      <c r="E1007" s="19">
        <f>TRUNC(Table1[[#This Row],[On Campus Enrollment]]/Table1[[#This Row],[Total Number of Students]],3)</f>
        <v>0.96799999999999997</v>
      </c>
      <c r="F1007">
        <v>4051</v>
      </c>
      <c r="G1007">
        <v>4123</v>
      </c>
      <c r="H1007" s="19">
        <f>Table1[[#This Row],[Total students on campus in 6th sixweek period]]/Table1[[#This Row],[Total Students in 6th sixweek period]]</f>
        <v>0.98253698763036623</v>
      </c>
      <c r="I1007" t="str">
        <f>IF(OR(Table1[[#This Row],[Percent on Campus sixth sixweek]]&gt;=Table1[[#This Row],[% on Campus]],Table1[[#This Row],[Percent on Campus sixth sixweek]]&gt;=0.8),"YES","NO")</f>
        <v>YES</v>
      </c>
    </row>
    <row r="1008" spans="1:9" x14ac:dyDescent="0.3">
      <c r="A1008" s="16">
        <v>212904</v>
      </c>
      <c r="B1008" t="s">
        <v>2243</v>
      </c>
      <c r="C1008">
        <v>959</v>
      </c>
      <c r="D1008">
        <v>1013</v>
      </c>
      <c r="E1008" s="19">
        <f>TRUNC(Table1[[#This Row],[On Campus Enrollment]]/Table1[[#This Row],[Total Number of Students]],3)</f>
        <v>0.94599999999999995</v>
      </c>
      <c r="F1008">
        <v>1010</v>
      </c>
      <c r="G1008">
        <v>1019</v>
      </c>
      <c r="H1008" s="19">
        <f>Table1[[#This Row],[Total students on campus in 6th sixweek period]]/Table1[[#This Row],[Total Students in 6th sixweek period]]</f>
        <v>0.99116781157998035</v>
      </c>
      <c r="I1008" t="str">
        <f>IF(OR(Table1[[#This Row],[Percent on Campus sixth sixweek]]&gt;=Table1[[#This Row],[% on Campus]],Table1[[#This Row],[Percent on Campus sixth sixweek]]&gt;=0.8),"YES","NO")</f>
        <v>YES</v>
      </c>
    </row>
    <row r="1009" spans="1:9" x14ac:dyDescent="0.3">
      <c r="A1009" s="16">
        <v>212905</v>
      </c>
      <c r="B1009" t="s">
        <v>2244</v>
      </c>
      <c r="C1009">
        <v>15504</v>
      </c>
      <c r="D1009">
        <v>17611</v>
      </c>
      <c r="E1009" s="19">
        <f>TRUNC(Table1[[#This Row],[On Campus Enrollment]]/Table1[[#This Row],[Total Number of Students]],3)</f>
        <v>0.88</v>
      </c>
      <c r="F1009">
        <v>17045</v>
      </c>
      <c r="G1009">
        <v>17387</v>
      </c>
      <c r="H1009" s="19">
        <f>Table1[[#This Row],[Total students on campus in 6th sixweek period]]/Table1[[#This Row],[Total Students in 6th sixweek period]]</f>
        <v>0.98033013170759764</v>
      </c>
      <c r="I1009" t="str">
        <f>IF(OR(Table1[[#This Row],[Percent on Campus sixth sixweek]]&gt;=Table1[[#This Row],[% on Campus]],Table1[[#This Row],[Percent on Campus sixth sixweek]]&gt;=0.8),"YES","NO")</f>
        <v>YES</v>
      </c>
    </row>
    <row r="1010" spans="1:9" x14ac:dyDescent="0.3">
      <c r="A1010" s="16">
        <v>212906</v>
      </c>
      <c r="B1010" t="s">
        <v>2245</v>
      </c>
      <c r="C1010">
        <v>4711</v>
      </c>
      <c r="D1010">
        <v>4811</v>
      </c>
      <c r="E1010" s="19">
        <f>TRUNC(Table1[[#This Row],[On Campus Enrollment]]/Table1[[#This Row],[Total Number of Students]],3)</f>
        <v>0.97899999999999998</v>
      </c>
      <c r="F1010">
        <v>4687</v>
      </c>
      <c r="G1010">
        <v>4772</v>
      </c>
      <c r="H1010" s="19">
        <f>Table1[[#This Row],[Total students on campus in 6th sixweek period]]/Table1[[#This Row],[Total Students in 6th sixweek period]]</f>
        <v>0.98218776194467727</v>
      </c>
      <c r="I1010" t="str">
        <f>IF(OR(Table1[[#This Row],[Percent on Campus sixth sixweek]]&gt;=Table1[[#This Row],[% on Campus]],Table1[[#This Row],[Percent on Campus sixth sixweek]]&gt;=0.8),"YES","NO")</f>
        <v>YES</v>
      </c>
    </row>
    <row r="1011" spans="1:9" x14ac:dyDescent="0.3">
      <c r="A1011" s="16">
        <v>212909</v>
      </c>
      <c r="B1011" t="s">
        <v>2246</v>
      </c>
      <c r="C1011">
        <v>2590</v>
      </c>
      <c r="D1011">
        <v>3407</v>
      </c>
      <c r="E1011" s="19">
        <f>TRUNC(Table1[[#This Row],[On Campus Enrollment]]/Table1[[#This Row],[Total Number of Students]],3)</f>
        <v>0.76</v>
      </c>
      <c r="F1011">
        <v>3146</v>
      </c>
      <c r="G1011">
        <v>3228</v>
      </c>
      <c r="H1011" s="19">
        <f>Table1[[#This Row],[Total students on campus in 6th sixweek period]]/Table1[[#This Row],[Total Students in 6th sixweek period]]</f>
        <v>0.97459727385377948</v>
      </c>
      <c r="I1011" t="str">
        <f>IF(OR(Table1[[#This Row],[Percent on Campus sixth sixweek]]&gt;=Table1[[#This Row],[% on Campus]],Table1[[#This Row],[Percent on Campus sixth sixweek]]&gt;=0.8),"YES","NO")</f>
        <v>YES</v>
      </c>
    </row>
    <row r="1012" spans="1:9" x14ac:dyDescent="0.3">
      <c r="A1012" s="16">
        <v>212910</v>
      </c>
      <c r="B1012" t="s">
        <v>2247</v>
      </c>
      <c r="C1012">
        <v>420</v>
      </c>
      <c r="D1012">
        <v>1037</v>
      </c>
      <c r="E1012" s="19">
        <f>TRUNC(Table1[[#This Row],[On Campus Enrollment]]/Table1[[#This Row],[Total Number of Students]],3)</f>
        <v>0.40500000000000003</v>
      </c>
      <c r="F1012">
        <v>975</v>
      </c>
      <c r="G1012">
        <v>1024</v>
      </c>
      <c r="H1012" s="19">
        <f>Table1[[#This Row],[Total students on campus in 6th sixweek period]]/Table1[[#This Row],[Total Students in 6th sixweek period]]</f>
        <v>0.9521484375</v>
      </c>
      <c r="I1012" t="str">
        <f>IF(OR(Table1[[#This Row],[Percent on Campus sixth sixweek]]&gt;=Table1[[#This Row],[% on Campus]],Table1[[#This Row],[Percent on Campus sixth sixweek]]&gt;=0.8),"YES","NO")</f>
        <v>YES</v>
      </c>
    </row>
    <row r="1013" spans="1:9" x14ac:dyDescent="0.3">
      <c r="A1013" s="16">
        <v>213801</v>
      </c>
      <c r="B1013" t="s">
        <v>2248</v>
      </c>
      <c r="C1013">
        <v>200</v>
      </c>
      <c r="D1013">
        <v>207</v>
      </c>
      <c r="E1013" s="19">
        <f>TRUNC(Table1[[#This Row],[On Campus Enrollment]]/Table1[[#This Row],[Total Number of Students]],3)</f>
        <v>0.96599999999999997</v>
      </c>
      <c r="F1013">
        <v>273</v>
      </c>
      <c r="G1013">
        <v>518</v>
      </c>
      <c r="H1013" s="19">
        <f>Table1[[#This Row],[Total students on campus in 6th sixweek period]]/Table1[[#This Row],[Total Students in 6th sixweek period]]</f>
        <v>0.52702702702702697</v>
      </c>
      <c r="I1013" t="str">
        <f>IF(OR(Table1[[#This Row],[Percent on Campus sixth sixweek]]&gt;=Table1[[#This Row],[% on Campus]],Table1[[#This Row],[Percent on Campus sixth sixweek]]&gt;=0.8),"YES","NO")</f>
        <v>NO</v>
      </c>
    </row>
    <row r="1014" spans="1:9" x14ac:dyDescent="0.3">
      <c r="A1014" s="16">
        <v>213901</v>
      </c>
      <c r="B1014" t="s">
        <v>2249</v>
      </c>
      <c r="C1014">
        <v>1823</v>
      </c>
      <c r="D1014">
        <v>1914</v>
      </c>
      <c r="E1014" s="19">
        <f>TRUNC(Table1[[#This Row],[On Campus Enrollment]]/Table1[[#This Row],[Total Number of Students]],3)</f>
        <v>0.95199999999999996</v>
      </c>
      <c r="F1014">
        <v>1851</v>
      </c>
      <c r="G1014">
        <v>1886</v>
      </c>
      <c r="H1014" s="19">
        <f>Table1[[#This Row],[Total students on campus in 6th sixweek period]]/Table1[[#This Row],[Total Students in 6th sixweek period]]</f>
        <v>0.98144220572640506</v>
      </c>
      <c r="I1014" t="str">
        <f>IF(OR(Table1[[#This Row],[Percent on Campus sixth sixweek]]&gt;=Table1[[#This Row],[% on Campus]],Table1[[#This Row],[Percent on Campus sixth sixweek]]&gt;=0.8),"YES","NO")</f>
        <v>YES</v>
      </c>
    </row>
    <row r="1015" spans="1:9" x14ac:dyDescent="0.3">
      <c r="A1015" s="16">
        <v>214901</v>
      </c>
      <c r="B1015" t="s">
        <v>2250</v>
      </c>
      <c r="C1015">
        <v>225</v>
      </c>
      <c r="D1015">
        <v>9982</v>
      </c>
      <c r="E1015" s="19">
        <f>TRUNC(Table1[[#This Row],[On Campus Enrollment]]/Table1[[#This Row],[Total Number of Students]],3)</f>
        <v>2.1999999999999999E-2</v>
      </c>
      <c r="F1015">
        <v>3979</v>
      </c>
      <c r="G1015">
        <v>8550</v>
      </c>
      <c r="H1015" s="19">
        <f>Table1[[#This Row],[Total students on campus in 6th sixweek period]]/Table1[[#This Row],[Total Students in 6th sixweek period]]</f>
        <v>0.46538011695906434</v>
      </c>
      <c r="I1015" t="str">
        <f>IF(OR(Table1[[#This Row],[Percent on Campus sixth sixweek]]&gt;=Table1[[#This Row],[% on Campus]],Table1[[#This Row],[Percent on Campus sixth sixweek]]&gt;=0.8),"YES","NO")</f>
        <v>YES</v>
      </c>
    </row>
    <row r="1016" spans="1:9" x14ac:dyDescent="0.3">
      <c r="A1016" s="16">
        <v>214902</v>
      </c>
      <c r="B1016" t="s">
        <v>2251</v>
      </c>
      <c r="C1016">
        <v>96</v>
      </c>
      <c r="D1016">
        <v>196</v>
      </c>
      <c r="E1016" s="19">
        <f>TRUNC(Table1[[#This Row],[On Campus Enrollment]]/Table1[[#This Row],[Total Number of Students]],3)</f>
        <v>0.48899999999999999</v>
      </c>
      <c r="F1016">
        <v>209</v>
      </c>
      <c r="G1016">
        <v>211</v>
      </c>
      <c r="H1016" s="19">
        <f>Table1[[#This Row],[Total students on campus in 6th sixweek period]]/Table1[[#This Row],[Total Students in 6th sixweek period]]</f>
        <v>0.99052132701421802</v>
      </c>
      <c r="I1016" t="str">
        <f>IF(OR(Table1[[#This Row],[Percent on Campus sixth sixweek]]&gt;=Table1[[#This Row],[% on Campus]],Table1[[#This Row],[Percent on Campus sixth sixweek]]&gt;=0.8),"YES","NO")</f>
        <v>YES</v>
      </c>
    </row>
    <row r="1017" spans="1:9" x14ac:dyDescent="0.3">
      <c r="A1017" s="16">
        <v>214903</v>
      </c>
      <c r="B1017" t="s">
        <v>2252</v>
      </c>
      <c r="C1017">
        <v>121</v>
      </c>
      <c r="D1017">
        <v>6047</v>
      </c>
      <c r="E1017" s="19">
        <f>TRUNC(Table1[[#This Row],[On Campus Enrollment]]/Table1[[#This Row],[Total Number of Students]],3)</f>
        <v>0.02</v>
      </c>
      <c r="F1017">
        <v>144</v>
      </c>
      <c r="G1017">
        <v>1551</v>
      </c>
      <c r="H1017" s="19">
        <f>Table1[[#This Row],[Total students on campus in 6th sixweek period]]/Table1[[#This Row],[Total Students in 6th sixweek period]]</f>
        <v>9.2843326885880081E-2</v>
      </c>
      <c r="I1017" t="str">
        <f>IF(OR(Table1[[#This Row],[Percent on Campus sixth sixweek]]&gt;=Table1[[#This Row],[% on Campus]],Table1[[#This Row],[Percent on Campus sixth sixweek]]&gt;=0.8),"YES","NO")</f>
        <v>YES</v>
      </c>
    </row>
    <row r="1018" spans="1:9" x14ac:dyDescent="0.3">
      <c r="A1018" s="16">
        <v>215901</v>
      </c>
      <c r="B1018" t="s">
        <v>2253</v>
      </c>
      <c r="C1018">
        <v>1312</v>
      </c>
      <c r="D1018">
        <v>1402</v>
      </c>
      <c r="E1018" s="19">
        <f>TRUNC(Table1[[#This Row],[On Campus Enrollment]]/Table1[[#This Row],[Total Number of Students]],3)</f>
        <v>0.93500000000000005</v>
      </c>
      <c r="F1018">
        <v>1352</v>
      </c>
      <c r="G1018">
        <v>1380</v>
      </c>
      <c r="H1018" s="19">
        <f>Table1[[#This Row],[Total students on campus in 6th sixweek period]]/Table1[[#This Row],[Total Students in 6th sixweek period]]</f>
        <v>0.97971014492753628</v>
      </c>
      <c r="I1018" t="str">
        <f>IF(OR(Table1[[#This Row],[Percent on Campus sixth sixweek]]&gt;=Table1[[#This Row],[% on Campus]],Table1[[#This Row],[Percent on Campus sixth sixweek]]&gt;=0.8),"YES","NO")</f>
        <v>YES</v>
      </c>
    </row>
    <row r="1019" spans="1:9" x14ac:dyDescent="0.3">
      <c r="A1019" s="16">
        <v>216901</v>
      </c>
      <c r="B1019" t="s">
        <v>2254</v>
      </c>
      <c r="C1019">
        <v>326</v>
      </c>
      <c r="D1019">
        <v>331</v>
      </c>
      <c r="E1019" s="19">
        <f>TRUNC(Table1[[#This Row],[On Campus Enrollment]]/Table1[[#This Row],[Total Number of Students]],3)</f>
        <v>0.98399999999999999</v>
      </c>
      <c r="F1019">
        <v>331</v>
      </c>
      <c r="G1019">
        <v>332</v>
      </c>
      <c r="H1019" s="19">
        <f>Table1[[#This Row],[Total students on campus in 6th sixweek period]]/Table1[[#This Row],[Total Students in 6th sixweek period]]</f>
        <v>0.99698795180722888</v>
      </c>
      <c r="I1019" t="str">
        <f>IF(OR(Table1[[#This Row],[Percent on Campus sixth sixweek]]&gt;=Table1[[#This Row],[% on Campus]],Table1[[#This Row],[Percent on Campus sixth sixweek]]&gt;=0.8),"YES","NO")</f>
        <v>YES</v>
      </c>
    </row>
    <row r="1020" spans="1:9" x14ac:dyDescent="0.3">
      <c r="A1020" s="16">
        <v>217901</v>
      </c>
      <c r="B1020" t="s">
        <v>2255</v>
      </c>
      <c r="C1020">
        <v>202</v>
      </c>
      <c r="D1020">
        <v>207</v>
      </c>
      <c r="E1020" s="19">
        <f>TRUNC(Table1[[#This Row],[On Campus Enrollment]]/Table1[[#This Row],[Total Number of Students]],3)</f>
        <v>0.97499999999999998</v>
      </c>
      <c r="F1020">
        <v>194</v>
      </c>
      <c r="G1020">
        <v>195</v>
      </c>
      <c r="H1020" s="19">
        <f>Table1[[#This Row],[Total students on campus in 6th sixweek period]]/Table1[[#This Row],[Total Students in 6th sixweek period]]</f>
        <v>0.99487179487179489</v>
      </c>
      <c r="I1020" t="str">
        <f>IF(OR(Table1[[#This Row],[Percent on Campus sixth sixweek]]&gt;=Table1[[#This Row],[% on Campus]],Table1[[#This Row],[Percent on Campus sixth sixweek]]&gt;=0.8),"YES","NO")</f>
        <v>YES</v>
      </c>
    </row>
    <row r="1021" spans="1:9" x14ac:dyDescent="0.3">
      <c r="A1021" s="16">
        <v>218901</v>
      </c>
      <c r="B1021" t="s">
        <v>2256</v>
      </c>
      <c r="C1021">
        <v>681</v>
      </c>
      <c r="D1021">
        <v>690</v>
      </c>
      <c r="E1021" s="19">
        <f>TRUNC(Table1[[#This Row],[On Campus Enrollment]]/Table1[[#This Row],[Total Number of Students]],3)</f>
        <v>0.98599999999999999</v>
      </c>
      <c r="F1021">
        <v>686</v>
      </c>
      <c r="G1021">
        <v>691</v>
      </c>
      <c r="H1021" s="19">
        <f>Table1[[#This Row],[Total students on campus in 6th sixweek period]]/Table1[[#This Row],[Total Students in 6th sixweek period]]</f>
        <v>0.99276410998552822</v>
      </c>
      <c r="I1021" t="str">
        <f>IF(OR(Table1[[#This Row],[Percent on Campus sixth sixweek]]&gt;=Table1[[#This Row],[% on Campus]],Table1[[#This Row],[Percent on Campus sixth sixweek]]&gt;=0.8),"YES","NO")</f>
        <v>YES</v>
      </c>
    </row>
    <row r="1022" spans="1:9" x14ac:dyDescent="0.3">
      <c r="A1022" s="16">
        <v>219901</v>
      </c>
      <c r="B1022" t="s">
        <v>2257</v>
      </c>
      <c r="C1022">
        <v>245</v>
      </c>
      <c r="D1022">
        <v>261</v>
      </c>
      <c r="E1022" s="19">
        <f>TRUNC(Table1[[#This Row],[On Campus Enrollment]]/Table1[[#This Row],[Total Number of Students]],3)</f>
        <v>0.93799999999999994</v>
      </c>
      <c r="F1022">
        <v>263</v>
      </c>
      <c r="G1022">
        <v>265</v>
      </c>
      <c r="H1022" s="19">
        <f>Table1[[#This Row],[Total students on campus in 6th sixweek period]]/Table1[[#This Row],[Total Students in 6th sixweek period]]</f>
        <v>0.99245283018867925</v>
      </c>
      <c r="I1022" t="str">
        <f>IF(OR(Table1[[#This Row],[Percent on Campus sixth sixweek]]&gt;=Table1[[#This Row],[% on Campus]],Table1[[#This Row],[Percent on Campus sixth sixweek]]&gt;=0.8),"YES","NO")</f>
        <v>YES</v>
      </c>
    </row>
    <row r="1023" spans="1:9" x14ac:dyDescent="0.3">
      <c r="A1023" s="16">
        <v>219903</v>
      </c>
      <c r="B1023" t="s">
        <v>2258</v>
      </c>
      <c r="C1023">
        <v>892</v>
      </c>
      <c r="D1023">
        <v>947</v>
      </c>
      <c r="E1023" s="19">
        <f>TRUNC(Table1[[#This Row],[On Campus Enrollment]]/Table1[[#This Row],[Total Number of Students]],3)</f>
        <v>0.94099999999999995</v>
      </c>
      <c r="F1023">
        <v>903</v>
      </c>
      <c r="G1023">
        <v>923</v>
      </c>
      <c r="H1023" s="19">
        <f>Table1[[#This Row],[Total students on campus in 6th sixweek period]]/Table1[[#This Row],[Total Students in 6th sixweek period]]</f>
        <v>0.97833152762730224</v>
      </c>
      <c r="I1023" t="str">
        <f>IF(OR(Table1[[#This Row],[Percent on Campus sixth sixweek]]&gt;=Table1[[#This Row],[% on Campus]],Table1[[#This Row],[Percent on Campus sixth sixweek]]&gt;=0.8),"YES","NO")</f>
        <v>YES</v>
      </c>
    </row>
    <row r="1024" spans="1:9" x14ac:dyDescent="0.3">
      <c r="A1024" s="16">
        <v>219905</v>
      </c>
      <c r="B1024" t="s">
        <v>2259</v>
      </c>
      <c r="C1024">
        <v>261</v>
      </c>
      <c r="D1024">
        <v>268</v>
      </c>
      <c r="E1024" s="19">
        <f>TRUNC(Table1[[#This Row],[On Campus Enrollment]]/Table1[[#This Row],[Total Number of Students]],3)</f>
        <v>0.97299999999999998</v>
      </c>
      <c r="F1024">
        <v>267</v>
      </c>
      <c r="G1024">
        <v>267</v>
      </c>
      <c r="H1024" s="19">
        <f>Table1[[#This Row],[Total students on campus in 6th sixweek period]]/Table1[[#This Row],[Total Students in 6th sixweek period]]</f>
        <v>1</v>
      </c>
      <c r="I1024" t="str">
        <f>IF(OR(Table1[[#This Row],[Percent on Campus sixth sixweek]]&gt;=Table1[[#This Row],[% on Campus]],Table1[[#This Row],[Percent on Campus sixth sixweek]]&gt;=0.8),"YES","NO")</f>
        <v>YES</v>
      </c>
    </row>
    <row r="1025" spans="1:9" x14ac:dyDescent="0.3">
      <c r="A1025" s="16">
        <v>220801</v>
      </c>
      <c r="B1025" t="s">
        <v>2260</v>
      </c>
      <c r="C1025">
        <v>0</v>
      </c>
      <c r="D1025">
        <v>391</v>
      </c>
      <c r="E1025" s="19">
        <f>TRUNC(Table1[[#This Row],[On Campus Enrollment]]/Table1[[#This Row],[Total Number of Students]],3)</f>
        <v>0</v>
      </c>
      <c r="F1025">
        <v>102</v>
      </c>
      <c r="G1025">
        <v>288</v>
      </c>
      <c r="H1025" s="19">
        <f>Table1[[#This Row],[Total students on campus in 6th sixweek period]]/Table1[[#This Row],[Total Students in 6th sixweek period]]</f>
        <v>0.35416666666666669</v>
      </c>
      <c r="I1025" t="str">
        <f>IF(OR(Table1[[#This Row],[Percent on Campus sixth sixweek]]&gt;=Table1[[#This Row],[% on Campus]],Table1[[#This Row],[Percent on Campus sixth sixweek]]&gt;=0.8),"YES","NO")</f>
        <v>YES</v>
      </c>
    </row>
    <row r="1026" spans="1:9" x14ac:dyDescent="0.3">
      <c r="A1026" s="16">
        <v>220802</v>
      </c>
      <c r="B1026" t="s">
        <v>2261</v>
      </c>
      <c r="C1026">
        <v>829</v>
      </c>
      <c r="D1026">
        <v>1542</v>
      </c>
      <c r="E1026" s="19">
        <f>TRUNC(Table1[[#This Row],[On Campus Enrollment]]/Table1[[#This Row],[Total Number of Students]],3)</f>
        <v>0.53700000000000003</v>
      </c>
      <c r="F1026">
        <v>880</v>
      </c>
      <c r="G1026">
        <v>1453</v>
      </c>
      <c r="H1026" s="19">
        <f>Table1[[#This Row],[Total students on campus in 6th sixweek period]]/Table1[[#This Row],[Total Students in 6th sixweek period]]</f>
        <v>0.60564349621472813</v>
      </c>
      <c r="I1026" t="str">
        <f>IF(OR(Table1[[#This Row],[Percent on Campus sixth sixweek]]&gt;=Table1[[#This Row],[% on Campus]],Table1[[#This Row],[Percent on Campus sixth sixweek]]&gt;=0.8),"YES","NO")</f>
        <v>YES</v>
      </c>
    </row>
    <row r="1027" spans="1:9" x14ac:dyDescent="0.3">
      <c r="A1027" s="16">
        <v>220809</v>
      </c>
      <c r="B1027" t="s">
        <v>2262</v>
      </c>
      <c r="C1027">
        <v>380</v>
      </c>
      <c r="D1027">
        <v>635</v>
      </c>
      <c r="E1027" s="19">
        <f>TRUNC(Table1[[#This Row],[On Campus Enrollment]]/Table1[[#This Row],[Total Number of Students]],3)</f>
        <v>0.59799999999999998</v>
      </c>
      <c r="F1027">
        <v>529</v>
      </c>
      <c r="G1027">
        <v>622</v>
      </c>
      <c r="H1027" s="19">
        <f>Table1[[#This Row],[Total students on campus in 6th sixweek period]]/Table1[[#This Row],[Total Students in 6th sixweek period]]</f>
        <v>0.85048231511254024</v>
      </c>
      <c r="I1027" t="str">
        <f>IF(OR(Table1[[#This Row],[Percent on Campus sixth sixweek]]&gt;=Table1[[#This Row],[% on Campus]],Table1[[#This Row],[Percent on Campus sixth sixweek]]&gt;=0.8),"YES","NO")</f>
        <v>YES</v>
      </c>
    </row>
    <row r="1028" spans="1:9" x14ac:dyDescent="0.3">
      <c r="A1028" s="16">
        <v>220810</v>
      </c>
      <c r="B1028" t="s">
        <v>2263</v>
      </c>
      <c r="C1028">
        <v>437</v>
      </c>
      <c r="D1028">
        <v>865</v>
      </c>
      <c r="E1028" s="19">
        <f>TRUNC(Table1[[#This Row],[On Campus Enrollment]]/Table1[[#This Row],[Total Number of Students]],3)</f>
        <v>0.505</v>
      </c>
      <c r="F1028">
        <v>603</v>
      </c>
      <c r="G1028">
        <v>807</v>
      </c>
      <c r="H1028" s="19">
        <f>Table1[[#This Row],[Total students on campus in 6th sixweek period]]/Table1[[#This Row],[Total Students in 6th sixweek period]]</f>
        <v>0.74721189591078063</v>
      </c>
      <c r="I1028" t="str">
        <f>IF(OR(Table1[[#This Row],[Percent on Campus sixth sixweek]]&gt;=Table1[[#This Row],[% on Campus]],Table1[[#This Row],[Percent on Campus sixth sixweek]]&gt;=0.8),"YES","NO")</f>
        <v>YES</v>
      </c>
    </row>
    <row r="1029" spans="1:9" x14ac:dyDescent="0.3">
      <c r="A1029" s="16">
        <v>220811</v>
      </c>
      <c r="B1029" t="s">
        <v>2264</v>
      </c>
      <c r="C1029">
        <v>128</v>
      </c>
      <c r="D1029">
        <v>220</v>
      </c>
      <c r="E1029" s="19">
        <f>TRUNC(Table1[[#This Row],[On Campus Enrollment]]/Table1[[#This Row],[Total Number of Students]],3)</f>
        <v>0.58099999999999996</v>
      </c>
      <c r="F1029">
        <v>162</v>
      </c>
      <c r="G1029">
        <v>217</v>
      </c>
      <c r="H1029" s="19">
        <f>Table1[[#This Row],[Total students on campus in 6th sixweek period]]/Table1[[#This Row],[Total Students in 6th sixweek period]]</f>
        <v>0.74654377880184331</v>
      </c>
      <c r="I1029" t="str">
        <f>IF(OR(Table1[[#This Row],[Percent on Campus sixth sixweek]]&gt;=Table1[[#This Row],[% on Campus]],Table1[[#This Row],[Percent on Campus sixth sixweek]]&gt;=0.8),"YES","NO")</f>
        <v>YES</v>
      </c>
    </row>
    <row r="1030" spans="1:9" x14ac:dyDescent="0.3">
      <c r="A1030" s="16">
        <v>220814</v>
      </c>
      <c r="B1030" t="s">
        <v>2265</v>
      </c>
      <c r="C1030">
        <v>174</v>
      </c>
      <c r="D1030">
        <v>287</v>
      </c>
      <c r="E1030" s="19">
        <f>TRUNC(Table1[[#This Row],[On Campus Enrollment]]/Table1[[#This Row],[Total Number of Students]],3)</f>
        <v>0.60599999999999998</v>
      </c>
      <c r="F1030">
        <v>226</v>
      </c>
      <c r="G1030">
        <v>264</v>
      </c>
      <c r="H1030" s="19">
        <f>Table1[[#This Row],[Total students on campus in 6th sixweek period]]/Table1[[#This Row],[Total Students in 6th sixweek period]]</f>
        <v>0.85606060606060608</v>
      </c>
      <c r="I1030" t="str">
        <f>IF(OR(Table1[[#This Row],[Percent on Campus sixth sixweek]]&gt;=Table1[[#This Row],[% on Campus]],Table1[[#This Row],[Percent on Campus sixth sixweek]]&gt;=0.8),"YES","NO")</f>
        <v>YES</v>
      </c>
    </row>
    <row r="1031" spans="1:9" x14ac:dyDescent="0.3">
      <c r="A1031" s="16">
        <v>220815</v>
      </c>
      <c r="B1031" t="s">
        <v>2266</v>
      </c>
      <c r="C1031">
        <v>382</v>
      </c>
      <c r="D1031">
        <v>763</v>
      </c>
      <c r="E1031" s="19">
        <f>TRUNC(Table1[[#This Row],[On Campus Enrollment]]/Table1[[#This Row],[Total Number of Students]],3)</f>
        <v>0.5</v>
      </c>
      <c r="F1031">
        <v>511</v>
      </c>
      <c r="G1031">
        <v>682</v>
      </c>
      <c r="H1031" s="19">
        <f>Table1[[#This Row],[Total students on campus in 6th sixweek period]]/Table1[[#This Row],[Total Students in 6th sixweek period]]</f>
        <v>0.74926686217008798</v>
      </c>
      <c r="I1031" t="str">
        <f>IF(OR(Table1[[#This Row],[Percent on Campus sixth sixweek]]&gt;=Table1[[#This Row],[% on Campus]],Table1[[#This Row],[Percent on Campus sixth sixweek]]&gt;=0.8),"YES","NO")</f>
        <v>YES</v>
      </c>
    </row>
    <row r="1032" spans="1:9" x14ac:dyDescent="0.3">
      <c r="A1032" s="16">
        <v>220817</v>
      </c>
      <c r="B1032" t="s">
        <v>2485</v>
      </c>
      <c r="C1032">
        <v>1778</v>
      </c>
      <c r="D1032">
        <v>3051</v>
      </c>
      <c r="E1032" s="19">
        <f>TRUNC(Table1[[#This Row],[On Campus Enrollment]]/Table1[[#This Row],[Total Number of Students]],3)</f>
        <v>0.58199999999999996</v>
      </c>
      <c r="F1032">
        <v>2694</v>
      </c>
      <c r="G1032">
        <v>2970</v>
      </c>
      <c r="H1032" s="19">
        <f>Table1[[#This Row],[Total students on campus in 6th sixweek period]]/Table1[[#This Row],[Total Students in 6th sixweek period]]</f>
        <v>0.90707070707070703</v>
      </c>
      <c r="I1032" t="str">
        <f>IF(OR(Table1[[#This Row],[Percent on Campus sixth sixweek]]&gt;=Table1[[#This Row],[% on Campus]],Table1[[#This Row],[Percent on Campus sixth sixweek]]&gt;=0.8),"YES","NO")</f>
        <v>YES</v>
      </c>
    </row>
    <row r="1033" spans="1:9" x14ac:dyDescent="0.3">
      <c r="A1033" s="16">
        <v>220819</v>
      </c>
      <c r="B1033" t="s">
        <v>2268</v>
      </c>
      <c r="C1033">
        <v>1075</v>
      </c>
      <c r="D1033">
        <v>1588</v>
      </c>
      <c r="E1033" s="19">
        <f>TRUNC(Table1[[#This Row],[On Campus Enrollment]]/Table1[[#This Row],[Total Number of Students]],3)</f>
        <v>0.67600000000000005</v>
      </c>
      <c r="F1033">
        <v>1174</v>
      </c>
      <c r="G1033">
        <v>1458</v>
      </c>
      <c r="H1033" s="19">
        <f>Table1[[#This Row],[Total students on campus in 6th sixweek period]]/Table1[[#This Row],[Total Students in 6th sixweek period]]</f>
        <v>0.80521262002743488</v>
      </c>
      <c r="I1033" t="str">
        <f>IF(OR(Table1[[#This Row],[Percent on Campus sixth sixweek]]&gt;=Table1[[#This Row],[% on Campus]],Table1[[#This Row],[Percent on Campus sixth sixweek]]&gt;=0.8),"YES","NO")</f>
        <v>YES</v>
      </c>
    </row>
    <row r="1034" spans="1:9" x14ac:dyDescent="0.3">
      <c r="A1034" s="16">
        <v>220901</v>
      </c>
      <c r="B1034" t="s">
        <v>2269</v>
      </c>
      <c r="C1034">
        <v>21601</v>
      </c>
      <c r="D1034">
        <v>56722</v>
      </c>
      <c r="E1034" s="19">
        <f>TRUNC(Table1[[#This Row],[On Campus Enrollment]]/Table1[[#This Row],[Total Number of Students]],3)</f>
        <v>0.38</v>
      </c>
      <c r="F1034">
        <v>31689</v>
      </c>
      <c r="G1034">
        <v>51198</v>
      </c>
      <c r="H1034" s="19">
        <f>Table1[[#This Row],[Total students on campus in 6th sixweek period]]/Table1[[#This Row],[Total Students in 6th sixweek period]]</f>
        <v>0.61894995898277272</v>
      </c>
      <c r="I1034" t="str">
        <f>IF(OR(Table1[[#This Row],[Percent on Campus sixth sixweek]]&gt;=Table1[[#This Row],[% on Campus]],Table1[[#This Row],[Percent on Campus sixth sixweek]]&gt;=0.8),"YES","NO")</f>
        <v>YES</v>
      </c>
    </row>
    <row r="1035" spans="1:9" x14ac:dyDescent="0.3">
      <c r="A1035" s="16">
        <v>220902</v>
      </c>
      <c r="B1035" t="s">
        <v>2270</v>
      </c>
      <c r="C1035">
        <v>14701</v>
      </c>
      <c r="D1035">
        <v>22673</v>
      </c>
      <c r="E1035" s="19">
        <f>TRUNC(Table1[[#This Row],[On Campus Enrollment]]/Table1[[#This Row],[Total Number of Students]],3)</f>
        <v>0.64800000000000002</v>
      </c>
      <c r="F1035">
        <v>17362</v>
      </c>
      <c r="G1035">
        <v>20980</v>
      </c>
      <c r="H1035" s="19">
        <f>Table1[[#This Row],[Total students on campus in 6th sixweek period]]/Table1[[#This Row],[Total Students in 6th sixweek period]]</f>
        <v>0.82755004766444229</v>
      </c>
      <c r="I1035" t="str">
        <f>IF(OR(Table1[[#This Row],[Percent on Campus sixth sixweek]]&gt;=Table1[[#This Row],[% on Campus]],Table1[[#This Row],[Percent on Campus sixth sixweek]]&gt;=0.8),"YES","NO")</f>
        <v>YES</v>
      </c>
    </row>
    <row r="1036" spans="1:9" x14ac:dyDescent="0.3">
      <c r="A1036" s="16">
        <v>220904</v>
      </c>
      <c r="B1036" t="s">
        <v>2271</v>
      </c>
      <c r="C1036">
        <v>1287</v>
      </c>
      <c r="D1036">
        <v>5644</v>
      </c>
      <c r="E1036" s="19">
        <f>TRUNC(Table1[[#This Row],[On Campus Enrollment]]/Table1[[#This Row],[Total Number of Students]],3)</f>
        <v>0.22800000000000001</v>
      </c>
      <c r="F1036">
        <v>3075</v>
      </c>
      <c r="G1036">
        <v>5470</v>
      </c>
      <c r="H1036" s="19">
        <f>Table1[[#This Row],[Total students on campus in 6th sixweek period]]/Table1[[#This Row],[Total Students in 6th sixweek period]]</f>
        <v>0.5621572212065814</v>
      </c>
      <c r="I1036" t="str">
        <f>IF(OR(Table1[[#This Row],[Percent on Campus sixth sixweek]]&gt;=Table1[[#This Row],[% on Campus]],Table1[[#This Row],[Percent on Campus sixth sixweek]]&gt;=0.8),"YES","NO")</f>
        <v>YES</v>
      </c>
    </row>
    <row r="1037" spans="1:9" x14ac:dyDescent="0.3">
      <c r="A1037" s="16">
        <v>220905</v>
      </c>
      <c r="B1037" t="s">
        <v>2272</v>
      </c>
      <c r="C1037">
        <v>33026</v>
      </c>
      <c r="D1037">
        <v>76190</v>
      </c>
      <c r="E1037" s="19">
        <f>TRUNC(Table1[[#This Row],[On Campus Enrollment]]/Table1[[#This Row],[Total Number of Students]],3)</f>
        <v>0.433</v>
      </c>
      <c r="F1037">
        <v>41670</v>
      </c>
      <c r="G1037">
        <v>53494</v>
      </c>
      <c r="H1037" s="19">
        <f>Table1[[#This Row],[Total students on campus in 6th sixweek period]]/Table1[[#This Row],[Total Students in 6th sixweek period]]</f>
        <v>0.77896586533069134</v>
      </c>
      <c r="I1037" t="str">
        <f>IF(OR(Table1[[#This Row],[Percent on Campus sixth sixweek]]&gt;=Table1[[#This Row],[% on Campus]],Table1[[#This Row],[Percent on Campus sixth sixweek]]&gt;=0.8),"YES","NO")</f>
        <v>YES</v>
      </c>
    </row>
    <row r="1038" spans="1:9" x14ac:dyDescent="0.3">
      <c r="A1038" s="16">
        <v>220906</v>
      </c>
      <c r="B1038" t="s">
        <v>2273</v>
      </c>
      <c r="C1038">
        <v>7239</v>
      </c>
      <c r="D1038">
        <v>13768</v>
      </c>
      <c r="E1038" s="19">
        <f>TRUNC(Table1[[#This Row],[On Campus Enrollment]]/Table1[[#This Row],[Total Number of Students]],3)</f>
        <v>0.52500000000000002</v>
      </c>
      <c r="F1038">
        <v>9764</v>
      </c>
      <c r="G1038">
        <v>12688</v>
      </c>
      <c r="H1038" s="19">
        <f>Table1[[#This Row],[Total students on campus in 6th sixweek period]]/Table1[[#This Row],[Total Students in 6th sixweek period]]</f>
        <v>0.76954602774274905</v>
      </c>
      <c r="I1038" t="str">
        <f>IF(OR(Table1[[#This Row],[Percent on Campus sixth sixweek]]&gt;=Table1[[#This Row],[% on Campus]],Table1[[#This Row],[Percent on Campus sixth sixweek]]&gt;=0.8),"YES","NO")</f>
        <v>YES</v>
      </c>
    </row>
    <row r="1039" spans="1:9" x14ac:dyDescent="0.3">
      <c r="A1039" s="16">
        <v>220907</v>
      </c>
      <c r="B1039" t="s">
        <v>2274</v>
      </c>
      <c r="C1039">
        <v>21922</v>
      </c>
      <c r="D1039">
        <v>34210</v>
      </c>
      <c r="E1039" s="19">
        <f>TRUNC(Table1[[#This Row],[On Campus Enrollment]]/Table1[[#This Row],[Total Number of Students]],3)</f>
        <v>0.64</v>
      </c>
      <c r="F1039">
        <v>23672</v>
      </c>
      <c r="G1039">
        <v>24093</v>
      </c>
      <c r="H1039" s="19">
        <f>Table1[[#This Row],[Total students on campus in 6th sixweek period]]/Table1[[#This Row],[Total Students in 6th sixweek period]]</f>
        <v>0.98252604490930973</v>
      </c>
      <c r="I1039" t="str">
        <f>IF(OR(Table1[[#This Row],[Percent on Campus sixth sixweek]]&gt;=Table1[[#This Row],[% on Campus]],Table1[[#This Row],[Percent on Campus sixth sixweek]]&gt;=0.8),"YES","NO")</f>
        <v>YES</v>
      </c>
    </row>
    <row r="1040" spans="1:9" x14ac:dyDescent="0.3">
      <c r="A1040" s="16">
        <v>220908</v>
      </c>
      <c r="B1040" t="s">
        <v>2275</v>
      </c>
      <c r="C1040">
        <v>20473</v>
      </c>
      <c r="D1040">
        <v>35032</v>
      </c>
      <c r="E1040" s="19">
        <f>TRUNC(Table1[[#This Row],[On Campus Enrollment]]/Table1[[#This Row],[Total Number of Students]],3)</f>
        <v>0.58399999999999996</v>
      </c>
      <c r="F1040">
        <v>22375</v>
      </c>
      <c r="G1040">
        <v>31419</v>
      </c>
      <c r="H1040" s="19">
        <f>Table1[[#This Row],[Total students on campus in 6th sixweek period]]/Table1[[#This Row],[Total Students in 6th sixweek period]]</f>
        <v>0.71214869983131224</v>
      </c>
      <c r="I1040" t="str">
        <f>IF(OR(Table1[[#This Row],[Percent on Campus sixth sixweek]]&gt;=Table1[[#This Row],[% on Campus]],Table1[[#This Row],[Percent on Campus sixth sixweek]]&gt;=0.8),"YES","NO")</f>
        <v>YES</v>
      </c>
    </row>
    <row r="1041" spans="1:9" x14ac:dyDescent="0.3">
      <c r="A1041" s="16">
        <v>220910</v>
      </c>
      <c r="B1041" t="s">
        <v>2276</v>
      </c>
      <c r="C1041">
        <v>1850</v>
      </c>
      <c r="D1041">
        <v>3302</v>
      </c>
      <c r="E1041" s="19">
        <f>TRUNC(Table1[[#This Row],[On Campus Enrollment]]/Table1[[#This Row],[Total Number of Students]],3)</f>
        <v>0.56000000000000005</v>
      </c>
      <c r="F1041">
        <v>2571</v>
      </c>
      <c r="G1041">
        <v>3385</v>
      </c>
      <c r="H1041" s="19">
        <f>Table1[[#This Row],[Total students on campus in 6th sixweek period]]/Table1[[#This Row],[Total Students in 6th sixweek period]]</f>
        <v>0.75952732644017729</v>
      </c>
      <c r="I1041" t="str">
        <f>IF(OR(Table1[[#This Row],[Percent on Campus sixth sixweek]]&gt;=Table1[[#This Row],[% on Campus]],Table1[[#This Row],[Percent on Campus sixth sixweek]]&gt;=0.8),"YES","NO")</f>
        <v>YES</v>
      </c>
    </row>
    <row r="1042" spans="1:9" x14ac:dyDescent="0.3">
      <c r="A1042" s="16">
        <v>220912</v>
      </c>
      <c r="B1042" t="s">
        <v>2277</v>
      </c>
      <c r="C1042">
        <v>7062</v>
      </c>
      <c r="D1042">
        <v>15676</v>
      </c>
      <c r="E1042" s="19">
        <f>TRUNC(Table1[[#This Row],[On Campus Enrollment]]/Table1[[#This Row],[Total Number of Students]],3)</f>
        <v>0.45</v>
      </c>
      <c r="F1042">
        <v>9252</v>
      </c>
      <c r="G1042">
        <v>14419</v>
      </c>
      <c r="H1042" s="19">
        <f>Table1[[#This Row],[Total students on campus in 6th sixweek period]]/Table1[[#This Row],[Total Students in 6th sixweek period]]</f>
        <v>0.6416533740203898</v>
      </c>
      <c r="I1042" t="str">
        <f>IF(OR(Table1[[#This Row],[Percent on Campus sixth sixweek]]&gt;=Table1[[#This Row],[% on Campus]],Table1[[#This Row],[Percent on Campus sixth sixweek]]&gt;=0.8),"YES","NO")</f>
        <v>YES</v>
      </c>
    </row>
    <row r="1043" spans="1:9" x14ac:dyDescent="0.3">
      <c r="A1043" s="16">
        <v>220914</v>
      </c>
      <c r="B1043" t="s">
        <v>2278</v>
      </c>
      <c r="C1043">
        <v>1580</v>
      </c>
      <c r="D1043">
        <v>2877</v>
      </c>
      <c r="E1043" s="19">
        <f>TRUNC(Table1[[#This Row],[On Campus Enrollment]]/Table1[[#This Row],[Total Number of Students]],3)</f>
        <v>0.54900000000000004</v>
      </c>
      <c r="F1043">
        <v>1945</v>
      </c>
      <c r="G1043">
        <v>2739</v>
      </c>
      <c r="H1043" s="19">
        <f>Table1[[#This Row],[Total students on campus in 6th sixweek period]]/Table1[[#This Row],[Total Students in 6th sixweek period]]</f>
        <v>0.71011317999269807</v>
      </c>
      <c r="I1043" t="str">
        <f>IF(OR(Table1[[#This Row],[Percent on Campus sixth sixweek]]&gt;=Table1[[#This Row],[% on Campus]],Table1[[#This Row],[Percent on Campus sixth sixweek]]&gt;=0.8),"YES","NO")</f>
        <v>YES</v>
      </c>
    </row>
    <row r="1044" spans="1:9" x14ac:dyDescent="0.3">
      <c r="A1044" s="16">
        <v>220915</v>
      </c>
      <c r="B1044" t="s">
        <v>2279</v>
      </c>
      <c r="C1044">
        <v>4928</v>
      </c>
      <c r="D1044">
        <v>6668</v>
      </c>
      <c r="E1044" s="19">
        <f>TRUNC(Table1[[#This Row],[On Campus Enrollment]]/Table1[[#This Row],[Total Number of Students]],3)</f>
        <v>0.73899999999999999</v>
      </c>
      <c r="F1044">
        <v>5576</v>
      </c>
      <c r="G1044">
        <v>6462</v>
      </c>
      <c r="H1044" s="19">
        <f>Table1[[#This Row],[Total students on campus in 6th sixweek period]]/Table1[[#This Row],[Total Students in 6th sixweek period]]</f>
        <v>0.86289074589910242</v>
      </c>
      <c r="I1044" t="str">
        <f>IF(OR(Table1[[#This Row],[Percent on Campus sixth sixweek]]&gt;=Table1[[#This Row],[% on Campus]],Table1[[#This Row],[Percent on Campus sixth sixweek]]&gt;=0.8),"YES","NO")</f>
        <v>YES</v>
      </c>
    </row>
    <row r="1045" spans="1:9" x14ac:dyDescent="0.3">
      <c r="A1045" s="16">
        <v>220916</v>
      </c>
      <c r="B1045" t="s">
        <v>2280</v>
      </c>
      <c r="C1045">
        <v>11682</v>
      </c>
      <c r="D1045">
        <v>22816</v>
      </c>
      <c r="E1045" s="19">
        <f>TRUNC(Table1[[#This Row],[On Campus Enrollment]]/Table1[[#This Row],[Total Number of Students]],3)</f>
        <v>0.51200000000000001</v>
      </c>
      <c r="F1045">
        <v>14836</v>
      </c>
      <c r="G1045">
        <v>19894</v>
      </c>
      <c r="H1045" s="19">
        <f>Table1[[#This Row],[Total students on campus in 6th sixweek period]]/Table1[[#This Row],[Total Students in 6th sixweek period]]</f>
        <v>0.74575248818739315</v>
      </c>
      <c r="I1045" t="str">
        <f>IF(OR(Table1[[#This Row],[Percent on Campus sixth sixweek]]&gt;=Table1[[#This Row],[% on Campus]],Table1[[#This Row],[Percent on Campus sixth sixweek]]&gt;=0.8),"YES","NO")</f>
        <v>YES</v>
      </c>
    </row>
    <row r="1046" spans="1:9" x14ac:dyDescent="0.3">
      <c r="A1046" s="16">
        <v>220917</v>
      </c>
      <c r="B1046" t="s">
        <v>2281</v>
      </c>
      <c r="C1046">
        <v>1805</v>
      </c>
      <c r="D1046">
        <v>3599</v>
      </c>
      <c r="E1046" s="19">
        <f>TRUNC(Table1[[#This Row],[On Campus Enrollment]]/Table1[[#This Row],[Total Number of Students]],3)</f>
        <v>0.501</v>
      </c>
      <c r="F1046">
        <v>2560</v>
      </c>
      <c r="G1046">
        <v>3430</v>
      </c>
      <c r="H1046" s="19">
        <f>Table1[[#This Row],[Total students on campus in 6th sixweek period]]/Table1[[#This Row],[Total Students in 6th sixweek period]]</f>
        <v>0.74635568513119532</v>
      </c>
      <c r="I1046" t="str">
        <f>IF(OR(Table1[[#This Row],[Percent on Campus sixth sixweek]]&gt;=Table1[[#This Row],[% on Campus]],Table1[[#This Row],[Percent on Campus sixth sixweek]]&gt;=0.8),"YES","NO")</f>
        <v>YES</v>
      </c>
    </row>
    <row r="1047" spans="1:9" x14ac:dyDescent="0.3">
      <c r="A1047" s="16">
        <v>220918</v>
      </c>
      <c r="B1047" t="s">
        <v>2282</v>
      </c>
      <c r="C1047">
        <v>14474</v>
      </c>
      <c r="D1047">
        <v>21154</v>
      </c>
      <c r="E1047" s="19">
        <f>TRUNC(Table1[[#This Row],[On Campus Enrollment]]/Table1[[#This Row],[Total Number of Students]],3)</f>
        <v>0.68400000000000005</v>
      </c>
      <c r="F1047">
        <v>16719</v>
      </c>
      <c r="G1047">
        <v>20404</v>
      </c>
      <c r="H1047" s="19">
        <f>Table1[[#This Row],[Total students on campus in 6th sixweek period]]/Table1[[#This Row],[Total Students in 6th sixweek period]]</f>
        <v>0.81939815722407372</v>
      </c>
      <c r="I1047" t="str">
        <f>IF(OR(Table1[[#This Row],[Percent on Campus sixth sixweek]]&gt;=Table1[[#This Row],[% on Campus]],Table1[[#This Row],[Percent on Campus sixth sixweek]]&gt;=0.8),"YES","NO")</f>
        <v>YES</v>
      </c>
    </row>
    <row r="1048" spans="1:9" x14ac:dyDescent="0.3">
      <c r="A1048" s="16">
        <v>220919</v>
      </c>
      <c r="B1048" t="s">
        <v>2283</v>
      </c>
      <c r="C1048">
        <v>5067</v>
      </c>
      <c r="D1048">
        <v>8239</v>
      </c>
      <c r="E1048" s="19">
        <f>TRUNC(Table1[[#This Row],[On Campus Enrollment]]/Table1[[#This Row],[Total Number of Students]],3)</f>
        <v>0.61499999999999999</v>
      </c>
      <c r="F1048">
        <v>5905</v>
      </c>
      <c r="G1048">
        <v>7333</v>
      </c>
      <c r="H1048" s="19">
        <f>Table1[[#This Row],[Total students on campus in 6th sixweek period]]/Table1[[#This Row],[Total Students in 6th sixweek period]]</f>
        <v>0.80526387563071045</v>
      </c>
      <c r="I1048" t="str">
        <f>IF(OR(Table1[[#This Row],[Percent on Campus sixth sixweek]]&gt;=Table1[[#This Row],[% on Campus]],Table1[[#This Row],[Percent on Campus sixth sixweek]]&gt;=0.8),"YES","NO")</f>
        <v>YES</v>
      </c>
    </row>
    <row r="1049" spans="1:9" x14ac:dyDescent="0.3">
      <c r="A1049" s="16">
        <v>220920</v>
      </c>
      <c r="B1049" t="s">
        <v>2284</v>
      </c>
      <c r="C1049">
        <v>4408</v>
      </c>
      <c r="D1049">
        <v>6688</v>
      </c>
      <c r="E1049" s="19">
        <f>TRUNC(Table1[[#This Row],[On Campus Enrollment]]/Table1[[#This Row],[Total Number of Students]],3)</f>
        <v>0.65900000000000003</v>
      </c>
      <c r="F1049">
        <v>5990</v>
      </c>
      <c r="G1049">
        <v>6539</v>
      </c>
      <c r="H1049" s="19">
        <f>Table1[[#This Row],[Total students on campus in 6th sixweek period]]/Table1[[#This Row],[Total Students in 6th sixweek period]]</f>
        <v>0.91604220828872918</v>
      </c>
      <c r="I1049" t="str">
        <f>IF(OR(Table1[[#This Row],[Percent on Campus sixth sixweek]]&gt;=Table1[[#This Row],[% on Campus]],Table1[[#This Row],[Percent on Campus sixth sixweek]]&gt;=0.8),"YES","NO")</f>
        <v>YES</v>
      </c>
    </row>
    <row r="1050" spans="1:9" x14ac:dyDescent="0.3">
      <c r="A1050" s="16">
        <v>221801</v>
      </c>
      <c r="B1050" t="s">
        <v>2486</v>
      </c>
      <c r="C1050">
        <v>8499</v>
      </c>
      <c r="D1050">
        <v>15653</v>
      </c>
      <c r="E1050" s="19">
        <f>TRUNC(Table1[[#This Row],[On Campus Enrollment]]/Table1[[#This Row],[Total Number of Students]],3)</f>
        <v>0.54200000000000004</v>
      </c>
      <c r="F1050">
        <v>10097</v>
      </c>
      <c r="G1050">
        <v>10546</v>
      </c>
      <c r="H1050" s="19">
        <f>Table1[[#This Row],[Total students on campus in 6th sixweek period]]/Table1[[#This Row],[Total Students in 6th sixweek period]]</f>
        <v>0.95742461596813955</v>
      </c>
      <c r="I1050" t="str">
        <f>IF(OR(Table1[[#This Row],[Percent on Campus sixth sixweek]]&gt;=Table1[[#This Row],[% on Campus]],Table1[[#This Row],[Percent on Campus sixth sixweek]]&gt;=0.8),"YES","NO")</f>
        <v>YES</v>
      </c>
    </row>
    <row r="1051" spans="1:9" x14ac:dyDescent="0.3">
      <c r="A1051" s="16">
        <v>221901</v>
      </c>
      <c r="B1051" t="s">
        <v>2286</v>
      </c>
      <c r="C1051">
        <v>13039</v>
      </c>
      <c r="D1051">
        <v>15485</v>
      </c>
      <c r="E1051" s="19">
        <f>TRUNC(Table1[[#This Row],[On Campus Enrollment]]/Table1[[#This Row],[Total Number of Students]],3)</f>
        <v>0.84199999999999997</v>
      </c>
      <c r="F1051">
        <v>13529</v>
      </c>
      <c r="G1051">
        <v>14947</v>
      </c>
      <c r="H1051" s="19">
        <f>Table1[[#This Row],[Total students on campus in 6th sixweek period]]/Table1[[#This Row],[Total Students in 6th sixweek period]]</f>
        <v>0.90513146450792803</v>
      </c>
      <c r="I1051" t="str">
        <f>IF(OR(Table1[[#This Row],[Percent on Campus sixth sixweek]]&gt;=Table1[[#This Row],[% on Campus]],Table1[[#This Row],[Percent on Campus sixth sixweek]]&gt;=0.8),"YES","NO")</f>
        <v>YES</v>
      </c>
    </row>
    <row r="1052" spans="1:9" x14ac:dyDescent="0.3">
      <c r="A1052" s="16">
        <v>221904</v>
      </c>
      <c r="B1052" t="s">
        <v>2287</v>
      </c>
      <c r="C1052">
        <v>980</v>
      </c>
      <c r="D1052">
        <v>1081</v>
      </c>
      <c r="E1052" s="19">
        <f>TRUNC(Table1[[#This Row],[On Campus Enrollment]]/Table1[[#This Row],[Total Number of Students]],3)</f>
        <v>0.90600000000000003</v>
      </c>
      <c r="F1052">
        <v>1055</v>
      </c>
      <c r="G1052">
        <v>1070</v>
      </c>
      <c r="H1052" s="19">
        <f>Table1[[#This Row],[Total students on campus in 6th sixweek period]]/Table1[[#This Row],[Total Students in 6th sixweek period]]</f>
        <v>0.98598130841121501</v>
      </c>
      <c r="I1052" t="str">
        <f>IF(OR(Table1[[#This Row],[Percent on Campus sixth sixweek]]&gt;=Table1[[#This Row],[% on Campus]],Table1[[#This Row],[Percent on Campus sixth sixweek]]&gt;=0.8),"YES","NO")</f>
        <v>YES</v>
      </c>
    </row>
    <row r="1053" spans="1:9" x14ac:dyDescent="0.3">
      <c r="A1053" s="16">
        <v>221905</v>
      </c>
      <c r="B1053" t="s">
        <v>2288</v>
      </c>
      <c r="C1053">
        <v>125</v>
      </c>
      <c r="D1053">
        <v>130</v>
      </c>
      <c r="E1053" s="19">
        <f>TRUNC(Table1[[#This Row],[On Campus Enrollment]]/Table1[[#This Row],[Total Number of Students]],3)</f>
        <v>0.96099999999999997</v>
      </c>
      <c r="F1053">
        <v>127</v>
      </c>
      <c r="G1053">
        <v>128</v>
      </c>
      <c r="H1053" s="19">
        <f>Table1[[#This Row],[Total students on campus in 6th sixweek period]]/Table1[[#This Row],[Total Students in 6th sixweek period]]</f>
        <v>0.9921875</v>
      </c>
      <c r="I1053" t="str">
        <f>IF(OR(Table1[[#This Row],[Percent on Campus sixth sixweek]]&gt;=Table1[[#This Row],[% on Campus]],Table1[[#This Row],[Percent on Campus sixth sixweek]]&gt;=0.8),"YES","NO")</f>
        <v>YES</v>
      </c>
    </row>
    <row r="1054" spans="1:9" x14ac:dyDescent="0.3">
      <c r="A1054" s="16">
        <v>221911</v>
      </c>
      <c r="B1054" t="s">
        <v>2289</v>
      </c>
      <c r="C1054">
        <v>1381</v>
      </c>
      <c r="D1054">
        <v>1409</v>
      </c>
      <c r="E1054" s="19">
        <f>TRUNC(Table1[[#This Row],[On Campus Enrollment]]/Table1[[#This Row],[Total Number of Students]],3)</f>
        <v>0.98</v>
      </c>
      <c r="F1054">
        <v>1423</v>
      </c>
      <c r="G1054">
        <v>1434</v>
      </c>
      <c r="H1054" s="19">
        <f>Table1[[#This Row],[Total students on campus in 6th sixweek period]]/Table1[[#This Row],[Total Students in 6th sixweek period]]</f>
        <v>0.99232914923291493</v>
      </c>
      <c r="I1054" t="str">
        <f>IF(OR(Table1[[#This Row],[Percent on Campus sixth sixweek]]&gt;=Table1[[#This Row],[% on Campus]],Table1[[#This Row],[Percent on Campus sixth sixweek]]&gt;=0.8),"YES","NO")</f>
        <v>YES</v>
      </c>
    </row>
    <row r="1055" spans="1:9" x14ac:dyDescent="0.3">
      <c r="A1055" s="16">
        <v>221912</v>
      </c>
      <c r="B1055" t="s">
        <v>1451</v>
      </c>
      <c r="C1055">
        <v>4290</v>
      </c>
      <c r="D1055">
        <v>4888</v>
      </c>
      <c r="E1055" s="19">
        <f>TRUNC(Table1[[#This Row],[On Campus Enrollment]]/Table1[[#This Row],[Total Number of Students]],3)</f>
        <v>0.877</v>
      </c>
      <c r="F1055">
        <v>4555</v>
      </c>
      <c r="G1055">
        <v>4706</v>
      </c>
      <c r="H1055" s="19">
        <f>Table1[[#This Row],[Total students on campus in 6th sixweek period]]/Table1[[#This Row],[Total Students in 6th sixweek period]]</f>
        <v>0.96791330216744587</v>
      </c>
      <c r="I1055" t="str">
        <f>IF(OR(Table1[[#This Row],[Percent on Campus sixth sixweek]]&gt;=Table1[[#This Row],[% on Campus]],Table1[[#This Row],[Percent on Campus sixth sixweek]]&gt;=0.8),"YES","NO")</f>
        <v>YES</v>
      </c>
    </row>
    <row r="1056" spans="1:9" x14ac:dyDescent="0.3">
      <c r="A1056" s="16">
        <v>222901</v>
      </c>
      <c r="B1056" t="s">
        <v>2290</v>
      </c>
      <c r="C1056">
        <v>111</v>
      </c>
      <c r="D1056">
        <v>118</v>
      </c>
      <c r="E1056" s="19">
        <f>TRUNC(Table1[[#This Row],[On Campus Enrollment]]/Table1[[#This Row],[Total Number of Students]],3)</f>
        <v>0.94</v>
      </c>
      <c r="F1056">
        <v>115</v>
      </c>
      <c r="G1056">
        <v>117</v>
      </c>
      <c r="H1056" s="19">
        <f>Table1[[#This Row],[Total students on campus in 6th sixweek period]]/Table1[[#This Row],[Total Students in 6th sixweek period]]</f>
        <v>0.98290598290598286</v>
      </c>
      <c r="I1056" t="str">
        <f>IF(OR(Table1[[#This Row],[Percent on Campus sixth sixweek]]&gt;=Table1[[#This Row],[% on Campus]],Table1[[#This Row],[Percent on Campus sixth sixweek]]&gt;=0.8),"YES","NO")</f>
        <v>YES</v>
      </c>
    </row>
    <row r="1057" spans="1:9" x14ac:dyDescent="0.3">
      <c r="A1057" s="16">
        <v>223901</v>
      </c>
      <c r="B1057" t="s">
        <v>2291</v>
      </c>
      <c r="C1057">
        <v>1328</v>
      </c>
      <c r="D1057">
        <v>1594</v>
      </c>
      <c r="E1057" s="19">
        <f>TRUNC(Table1[[#This Row],[On Campus Enrollment]]/Table1[[#This Row],[Total Number of Students]],3)</f>
        <v>0.83299999999999996</v>
      </c>
      <c r="F1057">
        <v>1532</v>
      </c>
      <c r="G1057">
        <v>1600</v>
      </c>
      <c r="H1057" s="19">
        <f>Table1[[#This Row],[Total students on campus in 6th sixweek period]]/Table1[[#This Row],[Total Students in 6th sixweek period]]</f>
        <v>0.95750000000000002</v>
      </c>
      <c r="I1057" t="str">
        <f>IF(OR(Table1[[#This Row],[Percent on Campus sixth sixweek]]&gt;=Table1[[#This Row],[% on Campus]],Table1[[#This Row],[Percent on Campus sixth sixweek]]&gt;=0.8),"YES","NO")</f>
        <v>YES</v>
      </c>
    </row>
    <row r="1058" spans="1:9" x14ac:dyDescent="0.3">
      <c r="A1058" s="16">
        <v>223902</v>
      </c>
      <c r="B1058" t="s">
        <v>2292</v>
      </c>
      <c r="C1058">
        <v>244</v>
      </c>
      <c r="D1058">
        <v>258</v>
      </c>
      <c r="E1058" s="19">
        <f>TRUNC(Table1[[#This Row],[On Campus Enrollment]]/Table1[[#This Row],[Total Number of Students]],3)</f>
        <v>0.94499999999999995</v>
      </c>
      <c r="F1058">
        <v>261</v>
      </c>
      <c r="G1058">
        <v>263</v>
      </c>
      <c r="H1058" s="19">
        <f>Table1[[#This Row],[Total students on campus in 6th sixweek period]]/Table1[[#This Row],[Total Students in 6th sixweek period]]</f>
        <v>0.99239543726235746</v>
      </c>
      <c r="I1058" t="str">
        <f>IF(OR(Table1[[#This Row],[Percent on Campus sixth sixweek]]&gt;=Table1[[#This Row],[% on Campus]],Table1[[#This Row],[Percent on Campus sixth sixweek]]&gt;=0.8),"YES","NO")</f>
        <v>YES</v>
      </c>
    </row>
    <row r="1059" spans="1:9" x14ac:dyDescent="0.3">
      <c r="A1059" s="16">
        <v>223904</v>
      </c>
      <c r="B1059" t="s">
        <v>2293</v>
      </c>
      <c r="C1059">
        <v>265</v>
      </c>
      <c r="D1059">
        <v>300</v>
      </c>
      <c r="E1059" s="19">
        <f>TRUNC(Table1[[#This Row],[On Campus Enrollment]]/Table1[[#This Row],[Total Number of Students]],3)</f>
        <v>0.88300000000000001</v>
      </c>
      <c r="F1059">
        <v>299</v>
      </c>
      <c r="G1059">
        <v>305</v>
      </c>
      <c r="H1059" s="19">
        <f>Table1[[#This Row],[Total students on campus in 6th sixweek period]]/Table1[[#This Row],[Total Students in 6th sixweek period]]</f>
        <v>0.98032786885245904</v>
      </c>
      <c r="I1059" t="str">
        <f>IF(OR(Table1[[#This Row],[Percent on Campus sixth sixweek]]&gt;=Table1[[#This Row],[% on Campus]],Table1[[#This Row],[Percent on Campus sixth sixweek]]&gt;=0.8),"YES","NO")</f>
        <v>YES</v>
      </c>
    </row>
    <row r="1060" spans="1:9" x14ac:dyDescent="0.3">
      <c r="A1060" s="16">
        <v>224901</v>
      </c>
      <c r="B1060" t="s">
        <v>2487</v>
      </c>
      <c r="C1060">
        <v>129</v>
      </c>
      <c r="D1060">
        <v>132</v>
      </c>
      <c r="E1060" s="19">
        <f>TRUNC(Table1[[#This Row],[On Campus Enrollment]]/Table1[[#This Row],[Total Number of Students]],3)</f>
        <v>0.97699999999999998</v>
      </c>
      <c r="F1060">
        <v>132</v>
      </c>
      <c r="G1060">
        <v>132</v>
      </c>
      <c r="H1060" s="19">
        <f>Table1[[#This Row],[Total students on campus in 6th sixweek period]]/Table1[[#This Row],[Total Students in 6th sixweek period]]</f>
        <v>1</v>
      </c>
      <c r="I1060" t="str">
        <f>IF(OR(Table1[[#This Row],[Percent on Campus sixth sixweek]]&gt;=Table1[[#This Row],[% on Campus]],Table1[[#This Row],[Percent on Campus sixth sixweek]]&gt;=0.8),"YES","NO")</f>
        <v>YES</v>
      </c>
    </row>
    <row r="1061" spans="1:9" x14ac:dyDescent="0.3">
      <c r="A1061" s="16">
        <v>224902</v>
      </c>
      <c r="B1061" t="s">
        <v>2295</v>
      </c>
      <c r="C1061">
        <v>152</v>
      </c>
      <c r="D1061">
        <v>155</v>
      </c>
      <c r="E1061" s="19">
        <f>TRUNC(Table1[[#This Row],[On Campus Enrollment]]/Table1[[#This Row],[Total Number of Students]],3)</f>
        <v>0.98</v>
      </c>
      <c r="F1061">
        <v>153</v>
      </c>
      <c r="G1061">
        <v>153</v>
      </c>
      <c r="H1061" s="19">
        <f>Table1[[#This Row],[Total students on campus in 6th sixweek period]]/Table1[[#This Row],[Total Students in 6th sixweek period]]</f>
        <v>1</v>
      </c>
      <c r="I1061" t="str">
        <f>IF(OR(Table1[[#This Row],[Percent on Campus sixth sixweek]]&gt;=Table1[[#This Row],[% on Campus]],Table1[[#This Row],[Percent on Campus sixth sixweek]]&gt;=0.8),"YES","NO")</f>
        <v>YES</v>
      </c>
    </row>
    <row r="1062" spans="1:9" x14ac:dyDescent="0.3">
      <c r="A1062" s="16">
        <v>225902</v>
      </c>
      <c r="B1062" t="s">
        <v>2296</v>
      </c>
      <c r="C1062">
        <v>4522</v>
      </c>
      <c r="D1062">
        <v>5217</v>
      </c>
      <c r="E1062" s="19">
        <f>TRUNC(Table1[[#This Row],[On Campus Enrollment]]/Table1[[#This Row],[Total Number of Students]],3)</f>
        <v>0.86599999999999999</v>
      </c>
      <c r="F1062">
        <v>4973</v>
      </c>
      <c r="G1062">
        <v>5029</v>
      </c>
      <c r="H1062" s="19">
        <f>Table1[[#This Row],[Total students on campus in 6th sixweek period]]/Table1[[#This Row],[Total Students in 6th sixweek period]]</f>
        <v>0.98886458540465305</v>
      </c>
      <c r="I1062" t="str">
        <f>IF(OR(Table1[[#This Row],[Percent on Campus sixth sixweek]]&gt;=Table1[[#This Row],[% on Campus]],Table1[[#This Row],[Percent on Campus sixth sixweek]]&gt;=0.8),"YES","NO")</f>
        <v>YES</v>
      </c>
    </row>
    <row r="1063" spans="1:9" x14ac:dyDescent="0.3">
      <c r="A1063" s="16">
        <v>225906</v>
      </c>
      <c r="B1063" t="s">
        <v>2246</v>
      </c>
      <c r="C1063">
        <v>836</v>
      </c>
      <c r="D1063">
        <v>980</v>
      </c>
      <c r="E1063" s="19">
        <f>TRUNC(Table1[[#This Row],[On Campus Enrollment]]/Table1[[#This Row],[Total Number of Students]],3)</f>
        <v>0.85299999999999998</v>
      </c>
      <c r="F1063">
        <v>955</v>
      </c>
      <c r="G1063">
        <v>986</v>
      </c>
      <c r="H1063" s="19">
        <f>Table1[[#This Row],[Total students on campus in 6th sixweek period]]/Table1[[#This Row],[Total Students in 6th sixweek period]]</f>
        <v>0.96855983772819476</v>
      </c>
      <c r="I1063" t="str">
        <f>IF(OR(Table1[[#This Row],[Percent on Campus sixth sixweek]]&gt;=Table1[[#This Row],[% on Campus]],Table1[[#This Row],[Percent on Campus sixth sixweek]]&gt;=0.8),"YES","NO")</f>
        <v>YES</v>
      </c>
    </row>
    <row r="1064" spans="1:9" x14ac:dyDescent="0.3">
      <c r="A1064" s="16">
        <v>225907</v>
      </c>
      <c r="B1064" t="s">
        <v>2297</v>
      </c>
      <c r="C1064">
        <v>651</v>
      </c>
      <c r="D1064">
        <v>697</v>
      </c>
      <c r="E1064" s="19">
        <f>TRUNC(Table1[[#This Row],[On Campus Enrollment]]/Table1[[#This Row],[Total Number of Students]],3)</f>
        <v>0.93400000000000005</v>
      </c>
      <c r="F1064">
        <v>689</v>
      </c>
      <c r="G1064">
        <v>698</v>
      </c>
      <c r="H1064" s="19">
        <f>Table1[[#This Row],[Total students on campus in 6th sixweek period]]/Table1[[#This Row],[Total Students in 6th sixweek period]]</f>
        <v>0.9871060171919771</v>
      </c>
      <c r="I1064" t="str">
        <f>IF(OR(Table1[[#This Row],[Percent on Campus sixth sixweek]]&gt;=Table1[[#This Row],[% on Campus]],Table1[[#This Row],[Percent on Campus sixth sixweek]]&gt;=0.8),"YES","NO")</f>
        <v>YES</v>
      </c>
    </row>
    <row r="1065" spans="1:9" x14ac:dyDescent="0.3">
      <c r="A1065" s="16">
        <v>226801</v>
      </c>
      <c r="B1065" t="s">
        <v>2298</v>
      </c>
      <c r="C1065">
        <v>2214</v>
      </c>
      <c r="D1065">
        <v>2862</v>
      </c>
      <c r="E1065" s="19">
        <f>TRUNC(Table1[[#This Row],[On Campus Enrollment]]/Table1[[#This Row],[Total Number of Students]],3)</f>
        <v>0.77300000000000002</v>
      </c>
      <c r="F1065">
        <v>2497</v>
      </c>
      <c r="G1065">
        <v>2695</v>
      </c>
      <c r="H1065" s="19">
        <f>Table1[[#This Row],[Total students on campus in 6th sixweek period]]/Table1[[#This Row],[Total Students in 6th sixweek period]]</f>
        <v>0.92653061224489797</v>
      </c>
      <c r="I1065" t="str">
        <f>IF(OR(Table1[[#This Row],[Percent on Campus sixth sixweek]]&gt;=Table1[[#This Row],[% on Campus]],Table1[[#This Row],[Percent on Campus sixth sixweek]]&gt;=0.8),"YES","NO")</f>
        <v>YES</v>
      </c>
    </row>
    <row r="1066" spans="1:9" x14ac:dyDescent="0.3">
      <c r="A1066" s="16">
        <v>226901</v>
      </c>
      <c r="B1066" t="s">
        <v>2299</v>
      </c>
      <c r="C1066">
        <v>531</v>
      </c>
      <c r="D1066">
        <v>554</v>
      </c>
      <c r="E1066" s="19">
        <f>TRUNC(Table1[[#This Row],[On Campus Enrollment]]/Table1[[#This Row],[Total Number of Students]],3)</f>
        <v>0.95799999999999996</v>
      </c>
      <c r="F1066">
        <v>546</v>
      </c>
      <c r="G1066">
        <v>552</v>
      </c>
      <c r="H1066" s="19">
        <f>Table1[[#This Row],[Total students on campus in 6th sixweek period]]/Table1[[#This Row],[Total Students in 6th sixweek period]]</f>
        <v>0.98913043478260865</v>
      </c>
      <c r="I1066" t="str">
        <f>IF(OR(Table1[[#This Row],[Percent on Campus sixth sixweek]]&gt;=Table1[[#This Row],[% on Campus]],Table1[[#This Row],[Percent on Campus sixth sixweek]]&gt;=0.8),"YES","NO")</f>
        <v>YES</v>
      </c>
    </row>
    <row r="1067" spans="1:9" x14ac:dyDescent="0.3">
      <c r="A1067" s="16">
        <v>226903</v>
      </c>
      <c r="B1067" t="s">
        <v>2300</v>
      </c>
      <c r="C1067">
        <v>11437</v>
      </c>
      <c r="D1067">
        <v>14042</v>
      </c>
      <c r="E1067" s="19">
        <f>TRUNC(Table1[[#This Row],[On Campus Enrollment]]/Table1[[#This Row],[Total Number of Students]],3)</f>
        <v>0.81399999999999995</v>
      </c>
      <c r="F1067">
        <v>11722</v>
      </c>
      <c r="G1067">
        <v>12024</v>
      </c>
      <c r="H1067" s="19">
        <f>Table1[[#This Row],[Total students on campus in 6th sixweek period]]/Table1[[#This Row],[Total Students in 6th sixweek period]]</f>
        <v>0.97488356620093142</v>
      </c>
      <c r="I1067" t="str">
        <f>IF(OR(Table1[[#This Row],[Percent on Campus sixth sixweek]]&gt;=Table1[[#This Row],[% on Campus]],Table1[[#This Row],[Percent on Campus sixth sixweek]]&gt;=0.8),"YES","NO")</f>
        <v>YES</v>
      </c>
    </row>
    <row r="1068" spans="1:9" x14ac:dyDescent="0.3">
      <c r="A1068" s="16">
        <v>226905</v>
      </c>
      <c r="B1068" t="s">
        <v>2301</v>
      </c>
      <c r="C1068">
        <v>278</v>
      </c>
      <c r="D1068">
        <v>311</v>
      </c>
      <c r="E1068" s="19">
        <f>TRUNC(Table1[[#This Row],[On Campus Enrollment]]/Table1[[#This Row],[Total Number of Students]],3)</f>
        <v>0.89300000000000002</v>
      </c>
      <c r="F1068">
        <v>309</v>
      </c>
      <c r="G1068">
        <v>314</v>
      </c>
      <c r="H1068" s="19">
        <f>Table1[[#This Row],[Total students on campus in 6th sixweek period]]/Table1[[#This Row],[Total Students in 6th sixweek period]]</f>
        <v>0.98407643312101911</v>
      </c>
      <c r="I1068" t="str">
        <f>IF(OR(Table1[[#This Row],[Percent on Campus sixth sixweek]]&gt;=Table1[[#This Row],[% on Campus]],Table1[[#This Row],[Percent on Campus sixth sixweek]]&gt;=0.8),"YES","NO")</f>
        <v>YES</v>
      </c>
    </row>
    <row r="1069" spans="1:9" x14ac:dyDescent="0.3">
      <c r="A1069" s="16">
        <v>226906</v>
      </c>
      <c r="B1069" t="s">
        <v>2302</v>
      </c>
      <c r="C1069">
        <v>1219</v>
      </c>
      <c r="D1069">
        <v>1252</v>
      </c>
      <c r="E1069" s="19">
        <f>TRUNC(Table1[[#This Row],[On Campus Enrollment]]/Table1[[#This Row],[Total Number of Students]],3)</f>
        <v>0.97299999999999998</v>
      </c>
      <c r="F1069">
        <v>1253</v>
      </c>
      <c r="G1069">
        <v>1259</v>
      </c>
      <c r="H1069" s="19">
        <f>Table1[[#This Row],[Total students on campus in 6th sixweek period]]/Table1[[#This Row],[Total Students in 6th sixweek period]]</f>
        <v>0.99523431294678311</v>
      </c>
      <c r="I1069" t="str">
        <f>IF(OR(Table1[[#This Row],[Percent on Campus sixth sixweek]]&gt;=Table1[[#This Row],[% on Campus]],Table1[[#This Row],[Percent on Campus sixth sixweek]]&gt;=0.8),"YES","NO")</f>
        <v>YES</v>
      </c>
    </row>
    <row r="1070" spans="1:9" x14ac:dyDescent="0.3">
      <c r="A1070" s="16">
        <v>226907</v>
      </c>
      <c r="B1070" t="s">
        <v>2303</v>
      </c>
      <c r="C1070">
        <v>963</v>
      </c>
      <c r="D1070">
        <v>1097</v>
      </c>
      <c r="E1070" s="19">
        <f>TRUNC(Table1[[#This Row],[On Campus Enrollment]]/Table1[[#This Row],[Total Number of Students]],3)</f>
        <v>0.877</v>
      </c>
      <c r="F1070">
        <v>1024</v>
      </c>
      <c r="G1070">
        <v>1073</v>
      </c>
      <c r="H1070" s="19">
        <f>Table1[[#This Row],[Total students on campus in 6th sixweek period]]/Table1[[#This Row],[Total Students in 6th sixweek period]]</f>
        <v>0.95433364398881637</v>
      </c>
      <c r="I1070" t="str">
        <f>IF(OR(Table1[[#This Row],[Percent on Campus sixth sixweek]]&gt;=Table1[[#This Row],[% on Campus]],Table1[[#This Row],[Percent on Campus sixth sixweek]]&gt;=0.8),"YES","NO")</f>
        <v>YES</v>
      </c>
    </row>
    <row r="1071" spans="1:9" x14ac:dyDescent="0.3">
      <c r="A1071" s="16">
        <v>226908</v>
      </c>
      <c r="B1071" t="s">
        <v>2304</v>
      </c>
      <c r="C1071">
        <v>235</v>
      </c>
      <c r="D1071">
        <v>239</v>
      </c>
      <c r="E1071" s="19">
        <f>TRUNC(Table1[[#This Row],[On Campus Enrollment]]/Table1[[#This Row],[Total Number of Students]],3)</f>
        <v>0.98299999999999998</v>
      </c>
      <c r="F1071">
        <v>243</v>
      </c>
      <c r="G1071">
        <v>245</v>
      </c>
      <c r="H1071" s="19">
        <f>Table1[[#This Row],[Total students on campus in 6th sixweek period]]/Table1[[#This Row],[Total Students in 6th sixweek period]]</f>
        <v>0.99183673469387756</v>
      </c>
      <c r="I1071" t="str">
        <f>IF(OR(Table1[[#This Row],[Percent on Campus sixth sixweek]]&gt;=Table1[[#This Row],[% on Campus]],Table1[[#This Row],[Percent on Campus sixth sixweek]]&gt;=0.8),"YES","NO")</f>
        <v>YES</v>
      </c>
    </row>
    <row r="1072" spans="1:9" x14ac:dyDescent="0.3">
      <c r="A1072" s="16">
        <v>227506</v>
      </c>
      <c r="B1072" t="s">
        <v>2305</v>
      </c>
      <c r="C1072">
        <v>0</v>
      </c>
      <c r="D1072">
        <v>274</v>
      </c>
      <c r="E1072" s="19">
        <f>TRUNC(Table1[[#This Row],[On Campus Enrollment]]/Table1[[#This Row],[Total Number of Students]],3)</f>
        <v>0</v>
      </c>
      <c r="F1072">
        <v>212</v>
      </c>
      <c r="G1072">
        <v>214</v>
      </c>
      <c r="H1072" s="19">
        <f>Table1[[#This Row],[Total students on campus in 6th sixweek period]]/Table1[[#This Row],[Total Students in 6th sixweek period]]</f>
        <v>0.99065420560747663</v>
      </c>
      <c r="I1072" t="str">
        <f>IF(OR(Table1[[#This Row],[Percent on Campus sixth sixweek]]&gt;=Table1[[#This Row],[% on Campus]],Table1[[#This Row],[Percent on Campus sixth sixweek]]&gt;=0.8),"YES","NO")</f>
        <v>YES</v>
      </c>
    </row>
    <row r="1073" spans="1:9" x14ac:dyDescent="0.3">
      <c r="A1073" s="16">
        <v>227803</v>
      </c>
      <c r="B1073" t="s">
        <v>2306</v>
      </c>
      <c r="C1073">
        <v>667</v>
      </c>
      <c r="D1073">
        <v>1860</v>
      </c>
      <c r="E1073" s="19">
        <f>TRUNC(Table1[[#This Row],[On Campus Enrollment]]/Table1[[#This Row],[Total Number of Students]],3)</f>
        <v>0.35799999999999998</v>
      </c>
      <c r="F1073">
        <v>911</v>
      </c>
      <c r="G1073">
        <v>1306</v>
      </c>
      <c r="H1073" s="19">
        <f>Table1[[#This Row],[Total students on campus in 6th sixweek period]]/Table1[[#This Row],[Total Students in 6th sixweek period]]</f>
        <v>0.69754977029096477</v>
      </c>
      <c r="I1073" t="str">
        <f>IF(OR(Table1[[#This Row],[Percent on Campus sixth sixweek]]&gt;=Table1[[#This Row],[% on Campus]],Table1[[#This Row],[Percent on Campus sixth sixweek]]&gt;=0.8),"YES","NO")</f>
        <v>YES</v>
      </c>
    </row>
    <row r="1074" spans="1:9" x14ac:dyDescent="0.3">
      <c r="A1074" s="16">
        <v>227804</v>
      </c>
      <c r="B1074" t="s">
        <v>2307</v>
      </c>
      <c r="C1074">
        <v>237</v>
      </c>
      <c r="D1074">
        <v>1075</v>
      </c>
      <c r="E1074" s="19">
        <f>TRUNC(Table1[[#This Row],[On Campus Enrollment]]/Table1[[#This Row],[Total Number of Students]],3)</f>
        <v>0.22</v>
      </c>
      <c r="F1074">
        <v>387</v>
      </c>
      <c r="G1074">
        <v>984</v>
      </c>
      <c r="H1074" s="19">
        <f>Table1[[#This Row],[Total students on campus in 6th sixweek period]]/Table1[[#This Row],[Total Students in 6th sixweek period]]</f>
        <v>0.39329268292682928</v>
      </c>
      <c r="I1074" t="str">
        <f>IF(OR(Table1[[#This Row],[Percent on Campus sixth sixweek]]&gt;=Table1[[#This Row],[% on Campus]],Table1[[#This Row],[Percent on Campus sixth sixweek]]&gt;=0.8),"YES","NO")</f>
        <v>YES</v>
      </c>
    </row>
    <row r="1075" spans="1:9" x14ac:dyDescent="0.3">
      <c r="A1075" s="16">
        <v>227805</v>
      </c>
      <c r="B1075" t="s">
        <v>2308</v>
      </c>
      <c r="C1075">
        <v>98</v>
      </c>
      <c r="D1075">
        <v>352</v>
      </c>
      <c r="E1075" s="19">
        <f>TRUNC(Table1[[#This Row],[On Campus Enrollment]]/Table1[[#This Row],[Total Number of Students]],3)</f>
        <v>0.27800000000000002</v>
      </c>
      <c r="F1075">
        <v>360</v>
      </c>
      <c r="G1075">
        <v>362</v>
      </c>
      <c r="H1075" s="19">
        <f>Table1[[#This Row],[Total students on campus in 6th sixweek period]]/Table1[[#This Row],[Total Students in 6th sixweek period]]</f>
        <v>0.99447513812154698</v>
      </c>
      <c r="I1075" t="str">
        <f>IF(OR(Table1[[#This Row],[Percent on Campus sixth sixweek]]&gt;=Table1[[#This Row],[% on Campus]],Table1[[#This Row],[Percent on Campus sixth sixweek]]&gt;=0.8),"YES","NO")</f>
        <v>YES</v>
      </c>
    </row>
    <row r="1076" spans="1:9" x14ac:dyDescent="0.3">
      <c r="A1076" s="16">
        <v>227806</v>
      </c>
      <c r="B1076" t="s">
        <v>2488</v>
      </c>
      <c r="C1076">
        <v>331</v>
      </c>
      <c r="D1076">
        <v>618</v>
      </c>
      <c r="E1076" s="19">
        <f>TRUNC(Table1[[#This Row],[On Campus Enrollment]]/Table1[[#This Row],[Total Number of Students]],3)</f>
        <v>0.53500000000000003</v>
      </c>
      <c r="F1076">
        <v>636</v>
      </c>
      <c r="G1076">
        <v>851</v>
      </c>
      <c r="H1076" s="19">
        <f>Table1[[#This Row],[Total students on campus in 6th sixweek period]]/Table1[[#This Row],[Total Students in 6th sixweek period]]</f>
        <v>0.74735605170387776</v>
      </c>
      <c r="I1076" t="str">
        <f>IF(OR(Table1[[#This Row],[Percent on Campus sixth sixweek]]&gt;=Table1[[#This Row],[% on Campus]],Table1[[#This Row],[Percent on Campus sixth sixweek]]&gt;=0.8),"YES","NO")</f>
        <v>YES</v>
      </c>
    </row>
    <row r="1077" spans="1:9" x14ac:dyDescent="0.3">
      <c r="A1077" s="16">
        <v>227814</v>
      </c>
      <c r="B1077" t="s">
        <v>2310</v>
      </c>
      <c r="C1077">
        <v>97</v>
      </c>
      <c r="D1077">
        <v>370</v>
      </c>
      <c r="E1077" s="19">
        <f>TRUNC(Table1[[#This Row],[On Campus Enrollment]]/Table1[[#This Row],[Total Number of Students]],3)</f>
        <v>0.26200000000000001</v>
      </c>
      <c r="F1077">
        <v>266</v>
      </c>
      <c r="G1077">
        <v>366</v>
      </c>
      <c r="H1077" s="19">
        <f>Table1[[#This Row],[Total students on campus in 6th sixweek period]]/Table1[[#This Row],[Total Students in 6th sixweek period]]</f>
        <v>0.72677595628415304</v>
      </c>
      <c r="I1077" t="str">
        <f>IF(OR(Table1[[#This Row],[Percent on Campus sixth sixweek]]&gt;=Table1[[#This Row],[% on Campus]],Table1[[#This Row],[Percent on Campus sixth sixweek]]&gt;=0.8),"YES","NO")</f>
        <v>YES</v>
      </c>
    </row>
    <row r="1078" spans="1:9" x14ac:dyDescent="0.3">
      <c r="A1078" s="16">
        <v>227816</v>
      </c>
      <c r="B1078" t="s">
        <v>2311</v>
      </c>
      <c r="C1078">
        <v>645</v>
      </c>
      <c r="D1078">
        <v>4515</v>
      </c>
      <c r="E1078" s="19">
        <f>TRUNC(Table1[[#This Row],[On Campus Enrollment]]/Table1[[#This Row],[Total Number of Students]],3)</f>
        <v>0.14199999999999999</v>
      </c>
      <c r="F1078">
        <v>803</v>
      </c>
      <c r="G1078">
        <v>2573</v>
      </c>
      <c r="H1078" s="19">
        <f>Table1[[#This Row],[Total students on campus in 6th sixweek period]]/Table1[[#This Row],[Total Students in 6th sixweek period]]</f>
        <v>0.31208705790905555</v>
      </c>
      <c r="I1078" t="str">
        <f>IF(OR(Table1[[#This Row],[Percent on Campus sixth sixweek]]&gt;=Table1[[#This Row],[% on Campus]],Table1[[#This Row],[Percent on Campus sixth sixweek]]&gt;=0.8),"YES","NO")</f>
        <v>YES</v>
      </c>
    </row>
    <row r="1079" spans="1:9" x14ac:dyDescent="0.3">
      <c r="A1079" s="16">
        <v>227817</v>
      </c>
      <c r="B1079" t="s">
        <v>2312</v>
      </c>
      <c r="C1079">
        <v>0</v>
      </c>
      <c r="D1079">
        <v>494</v>
      </c>
      <c r="E1079" s="19">
        <f>TRUNC(Table1[[#This Row],[On Campus Enrollment]]/Table1[[#This Row],[Total Number of Students]],3)</f>
        <v>0</v>
      </c>
      <c r="F1079">
        <v>0</v>
      </c>
      <c r="G1079">
        <v>41</v>
      </c>
      <c r="H1079" s="19">
        <f>Table1[[#This Row],[Total students on campus in 6th sixweek period]]/Table1[[#This Row],[Total Students in 6th sixweek period]]</f>
        <v>0</v>
      </c>
      <c r="I1079" t="str">
        <f>IF(OR(Table1[[#This Row],[Percent on Campus sixth sixweek]]&gt;=Table1[[#This Row],[% on Campus]],Table1[[#This Row],[Percent on Campus sixth sixweek]]&gt;=0.8),"YES","NO")</f>
        <v>YES</v>
      </c>
    </row>
    <row r="1080" spans="1:9" x14ac:dyDescent="0.3">
      <c r="A1080" s="16">
        <v>227819</v>
      </c>
      <c r="B1080" t="s">
        <v>2489</v>
      </c>
      <c r="C1080">
        <v>137</v>
      </c>
      <c r="D1080">
        <v>286</v>
      </c>
      <c r="E1080" s="19">
        <f>TRUNC(Table1[[#This Row],[On Campus Enrollment]]/Table1[[#This Row],[Total Number of Students]],3)</f>
        <v>0.47899999999999998</v>
      </c>
      <c r="F1080">
        <v>232</v>
      </c>
      <c r="G1080">
        <v>263</v>
      </c>
      <c r="H1080" s="19">
        <f>Table1[[#This Row],[Total students on campus in 6th sixweek period]]/Table1[[#This Row],[Total Students in 6th sixweek period]]</f>
        <v>0.88212927756653992</v>
      </c>
      <c r="I1080" t="str">
        <f>IF(OR(Table1[[#This Row],[Percent on Campus sixth sixweek]]&gt;=Table1[[#This Row],[% on Campus]],Table1[[#This Row],[Percent on Campus sixth sixweek]]&gt;=0.8),"YES","NO")</f>
        <v>YES</v>
      </c>
    </row>
    <row r="1081" spans="1:9" x14ac:dyDescent="0.3">
      <c r="A1081" s="16">
        <v>227820</v>
      </c>
      <c r="B1081" t="s">
        <v>2314</v>
      </c>
      <c r="C1081">
        <v>10561</v>
      </c>
      <c r="D1081">
        <v>31151</v>
      </c>
      <c r="E1081" s="19">
        <f>TRUNC(Table1[[#This Row],[On Campus Enrollment]]/Table1[[#This Row],[Total Number of Students]],3)</f>
        <v>0.33900000000000002</v>
      </c>
      <c r="F1081">
        <v>12893</v>
      </c>
      <c r="G1081">
        <v>21545</v>
      </c>
      <c r="H1081" s="19">
        <f>Table1[[#This Row],[Total students on campus in 6th sixweek period]]/Table1[[#This Row],[Total Students in 6th sixweek period]]</f>
        <v>0.59842190763518222</v>
      </c>
      <c r="I1081" t="str">
        <f>IF(OR(Table1[[#This Row],[Percent on Campus sixth sixweek]]&gt;=Table1[[#This Row],[% on Campus]],Table1[[#This Row],[Percent on Campus sixth sixweek]]&gt;=0.8),"YES","NO")</f>
        <v>YES</v>
      </c>
    </row>
    <row r="1082" spans="1:9" x14ac:dyDescent="0.3">
      <c r="A1082" s="16">
        <v>227821</v>
      </c>
      <c r="B1082" t="s">
        <v>2315</v>
      </c>
      <c r="C1082">
        <v>125</v>
      </c>
      <c r="D1082">
        <v>433</v>
      </c>
      <c r="E1082" s="19">
        <f>TRUNC(Table1[[#This Row],[On Campus Enrollment]]/Table1[[#This Row],[Total Number of Students]],3)</f>
        <v>0.28799999999999998</v>
      </c>
      <c r="F1082">
        <v>223</v>
      </c>
      <c r="G1082">
        <v>242</v>
      </c>
      <c r="H1082" s="19">
        <f>Table1[[#This Row],[Total students on campus in 6th sixweek period]]/Table1[[#This Row],[Total Students in 6th sixweek period]]</f>
        <v>0.92148760330578516</v>
      </c>
      <c r="I1082" t="str">
        <f>IF(OR(Table1[[#This Row],[Percent on Campus sixth sixweek]]&gt;=Table1[[#This Row],[% on Campus]],Table1[[#This Row],[Percent on Campus sixth sixweek]]&gt;=0.8),"YES","NO")</f>
        <v>YES</v>
      </c>
    </row>
    <row r="1083" spans="1:9" x14ac:dyDescent="0.3">
      <c r="A1083" s="16">
        <v>227824</v>
      </c>
      <c r="B1083" t="s">
        <v>2316</v>
      </c>
      <c r="C1083">
        <v>422</v>
      </c>
      <c r="D1083">
        <v>1000</v>
      </c>
      <c r="E1083" s="19">
        <f>TRUNC(Table1[[#This Row],[On Campus Enrollment]]/Table1[[#This Row],[Total Number of Students]],3)</f>
        <v>0.42199999999999999</v>
      </c>
      <c r="F1083">
        <v>570</v>
      </c>
      <c r="G1083">
        <v>866</v>
      </c>
      <c r="H1083" s="19">
        <f>Table1[[#This Row],[Total students on campus in 6th sixweek period]]/Table1[[#This Row],[Total Students in 6th sixweek period]]</f>
        <v>0.65819861431870674</v>
      </c>
      <c r="I1083" t="str">
        <f>IF(OR(Table1[[#This Row],[Percent on Campus sixth sixweek]]&gt;=Table1[[#This Row],[% on Campus]],Table1[[#This Row],[Percent on Campus sixth sixweek]]&gt;=0.8),"YES","NO")</f>
        <v>YES</v>
      </c>
    </row>
    <row r="1084" spans="1:9" x14ac:dyDescent="0.3">
      <c r="A1084" s="16">
        <v>227825</v>
      </c>
      <c r="B1084" t="s">
        <v>2317</v>
      </c>
      <c r="C1084">
        <v>373</v>
      </c>
      <c r="D1084">
        <v>2163</v>
      </c>
      <c r="E1084" s="19">
        <f>TRUNC(Table1[[#This Row],[On Campus Enrollment]]/Table1[[#This Row],[Total Number of Students]],3)</f>
        <v>0.17199999999999999</v>
      </c>
      <c r="F1084">
        <v>1208</v>
      </c>
      <c r="G1084">
        <v>1785</v>
      </c>
      <c r="H1084" s="19">
        <f>Table1[[#This Row],[Total students on campus in 6th sixweek period]]/Table1[[#This Row],[Total Students in 6th sixweek period]]</f>
        <v>0.67675070028011208</v>
      </c>
      <c r="I1084" t="str">
        <f>IF(OR(Table1[[#This Row],[Percent on Campus sixth sixweek]]&gt;=Table1[[#This Row],[% on Campus]],Table1[[#This Row],[Percent on Campus sixth sixweek]]&gt;=0.8),"YES","NO")</f>
        <v>YES</v>
      </c>
    </row>
    <row r="1085" spans="1:9" x14ac:dyDescent="0.3">
      <c r="A1085" s="16">
        <v>227826</v>
      </c>
      <c r="B1085" t="s">
        <v>2318</v>
      </c>
      <c r="C1085">
        <v>193</v>
      </c>
      <c r="D1085">
        <v>421</v>
      </c>
      <c r="E1085" s="19">
        <f>TRUNC(Table1[[#This Row],[On Campus Enrollment]]/Table1[[#This Row],[Total Number of Students]],3)</f>
        <v>0.45800000000000002</v>
      </c>
      <c r="F1085">
        <v>429</v>
      </c>
      <c r="G1085">
        <v>430</v>
      </c>
      <c r="H1085" s="19">
        <f>Table1[[#This Row],[Total students on campus in 6th sixweek period]]/Table1[[#This Row],[Total Students in 6th sixweek period]]</f>
        <v>0.99767441860465111</v>
      </c>
      <c r="I1085" t="str">
        <f>IF(OR(Table1[[#This Row],[Percent on Campus sixth sixweek]]&gt;=Table1[[#This Row],[% on Campus]],Table1[[#This Row],[Percent on Campus sixth sixweek]]&gt;=0.8),"YES","NO")</f>
        <v>YES</v>
      </c>
    </row>
    <row r="1086" spans="1:9" x14ac:dyDescent="0.3">
      <c r="A1086" s="16">
        <v>227827</v>
      </c>
      <c r="B1086" t="s">
        <v>2319</v>
      </c>
      <c r="C1086">
        <v>109</v>
      </c>
      <c r="D1086">
        <v>730</v>
      </c>
      <c r="E1086" s="19">
        <f>TRUNC(Table1[[#This Row],[On Campus Enrollment]]/Table1[[#This Row],[Total Number of Students]],3)</f>
        <v>0.14899999999999999</v>
      </c>
      <c r="F1086">
        <v>88</v>
      </c>
      <c r="G1086">
        <v>237</v>
      </c>
      <c r="H1086" s="19">
        <f>Table1[[#This Row],[Total students on campus in 6th sixweek period]]/Table1[[#This Row],[Total Students in 6th sixweek period]]</f>
        <v>0.37130801687763715</v>
      </c>
      <c r="I1086" t="str">
        <f>IF(OR(Table1[[#This Row],[Percent on Campus sixth sixweek]]&gt;=Table1[[#This Row],[% on Campus]],Table1[[#This Row],[Percent on Campus sixth sixweek]]&gt;=0.8),"YES","NO")</f>
        <v>YES</v>
      </c>
    </row>
    <row r="1087" spans="1:9" x14ac:dyDescent="0.3">
      <c r="A1087" s="16">
        <v>227829</v>
      </c>
      <c r="B1087" t="s">
        <v>2320</v>
      </c>
      <c r="C1087">
        <v>758</v>
      </c>
      <c r="D1087">
        <v>1091</v>
      </c>
      <c r="E1087" s="19">
        <f>TRUNC(Table1[[#This Row],[On Campus Enrollment]]/Table1[[#This Row],[Total Number of Students]],3)</f>
        <v>0.69399999999999995</v>
      </c>
      <c r="F1087">
        <v>886</v>
      </c>
      <c r="G1087">
        <v>938</v>
      </c>
      <c r="H1087" s="19">
        <f>Table1[[#This Row],[Total students on campus in 6th sixweek period]]/Table1[[#This Row],[Total Students in 6th sixweek period]]</f>
        <v>0.94456289978678043</v>
      </c>
      <c r="I1087" t="str">
        <f>IF(OR(Table1[[#This Row],[Percent on Campus sixth sixweek]]&gt;=Table1[[#This Row],[% on Campus]],Table1[[#This Row],[Percent on Campus sixth sixweek]]&gt;=0.8),"YES","NO")</f>
        <v>YES</v>
      </c>
    </row>
    <row r="1088" spans="1:9" x14ac:dyDescent="0.3">
      <c r="A1088" s="16">
        <v>227901</v>
      </c>
      <c r="B1088" t="s">
        <v>2321</v>
      </c>
      <c r="C1088">
        <v>17525</v>
      </c>
      <c r="D1088">
        <v>74344</v>
      </c>
      <c r="E1088" s="19">
        <f>TRUNC(Table1[[#This Row],[On Campus Enrollment]]/Table1[[#This Row],[Total Number of Students]],3)</f>
        <v>0.23499999999999999</v>
      </c>
      <c r="F1088">
        <v>35246</v>
      </c>
      <c r="G1088">
        <v>64457</v>
      </c>
      <c r="H1088" s="19">
        <f>Table1[[#This Row],[Total students on campus in 6th sixweek period]]/Table1[[#This Row],[Total Students in 6th sixweek period]]</f>
        <v>0.5468141551732163</v>
      </c>
      <c r="I1088" t="str">
        <f>IF(OR(Table1[[#This Row],[Percent on Campus sixth sixweek]]&gt;=Table1[[#This Row],[% on Campus]],Table1[[#This Row],[Percent on Campus sixth sixweek]]&gt;=0.8),"YES","NO")</f>
        <v>YES</v>
      </c>
    </row>
    <row r="1089" spans="1:9" x14ac:dyDescent="0.3">
      <c r="A1089" s="16">
        <v>227904</v>
      </c>
      <c r="B1089" t="s">
        <v>2322</v>
      </c>
      <c r="C1089">
        <v>10868</v>
      </c>
      <c r="D1089">
        <v>25407</v>
      </c>
      <c r="E1089" s="19">
        <f>TRUNC(Table1[[#This Row],[On Campus Enrollment]]/Table1[[#This Row],[Total Number of Students]],3)</f>
        <v>0.42699999999999999</v>
      </c>
      <c r="F1089">
        <v>14018</v>
      </c>
      <c r="G1089">
        <v>22807</v>
      </c>
      <c r="H1089" s="19">
        <f>Table1[[#This Row],[Total students on campus in 6th sixweek period]]/Table1[[#This Row],[Total Students in 6th sixweek period]]</f>
        <v>0.61463585741219806</v>
      </c>
      <c r="I1089" t="str">
        <f>IF(OR(Table1[[#This Row],[Percent on Campus sixth sixweek]]&gt;=Table1[[#This Row],[% on Campus]],Table1[[#This Row],[Percent on Campus sixth sixweek]]&gt;=0.8),"YES","NO")</f>
        <v>YES</v>
      </c>
    </row>
    <row r="1090" spans="1:9" x14ac:dyDescent="0.3">
      <c r="A1090" s="16">
        <v>227907</v>
      </c>
      <c r="B1090" t="s">
        <v>2323</v>
      </c>
      <c r="C1090">
        <v>3582</v>
      </c>
      <c r="D1090">
        <v>9186</v>
      </c>
      <c r="E1090" s="19">
        <f>TRUNC(Table1[[#This Row],[On Campus Enrollment]]/Table1[[#This Row],[Total Number of Students]],3)</f>
        <v>0.38900000000000001</v>
      </c>
      <c r="F1090">
        <v>5112</v>
      </c>
      <c r="G1090">
        <v>8949</v>
      </c>
      <c r="H1090" s="19">
        <f>Table1[[#This Row],[Total students on campus in 6th sixweek period]]/Table1[[#This Row],[Total Students in 6th sixweek period]]</f>
        <v>0.57123700972175662</v>
      </c>
      <c r="I1090" t="str">
        <f>IF(OR(Table1[[#This Row],[Percent on Campus sixth sixweek]]&gt;=Table1[[#This Row],[% on Campus]],Table1[[#This Row],[Percent on Campus sixth sixweek]]&gt;=0.8),"YES","NO")</f>
        <v>YES</v>
      </c>
    </row>
    <row r="1091" spans="1:9" x14ac:dyDescent="0.3">
      <c r="A1091" s="16">
        <v>227909</v>
      </c>
      <c r="B1091" t="s">
        <v>2324</v>
      </c>
      <c r="C1091">
        <v>4559</v>
      </c>
      <c r="D1091">
        <v>7949</v>
      </c>
      <c r="E1091" s="19">
        <f>TRUNC(Table1[[#This Row],[On Campus Enrollment]]/Table1[[#This Row],[Total Number of Students]],3)</f>
        <v>0.57299999999999995</v>
      </c>
      <c r="F1091">
        <v>6055</v>
      </c>
      <c r="G1091">
        <v>7815</v>
      </c>
      <c r="H1091" s="19">
        <f>Table1[[#This Row],[Total students on campus in 6th sixweek period]]/Table1[[#This Row],[Total Students in 6th sixweek period]]</f>
        <v>0.77479206653870758</v>
      </c>
      <c r="I1091" t="str">
        <f>IF(OR(Table1[[#This Row],[Percent on Campus sixth sixweek]]&gt;=Table1[[#This Row],[% on Campus]],Table1[[#This Row],[Percent on Campus sixth sixweek]]&gt;=0.8),"YES","NO")</f>
        <v>YES</v>
      </c>
    </row>
    <row r="1092" spans="1:9" x14ac:dyDescent="0.3">
      <c r="A1092" s="16">
        <v>227910</v>
      </c>
      <c r="B1092" t="s">
        <v>2325</v>
      </c>
      <c r="C1092">
        <v>4735</v>
      </c>
      <c r="D1092">
        <v>10642</v>
      </c>
      <c r="E1092" s="19">
        <f>TRUNC(Table1[[#This Row],[On Campus Enrollment]]/Table1[[#This Row],[Total Number of Students]],3)</f>
        <v>0.44400000000000001</v>
      </c>
      <c r="F1092">
        <v>4753</v>
      </c>
      <c r="G1092">
        <v>8807</v>
      </c>
      <c r="H1092" s="19">
        <f>Table1[[#This Row],[Total students on campus in 6th sixweek period]]/Table1[[#This Row],[Total Students in 6th sixweek period]]</f>
        <v>0.53968434200068127</v>
      </c>
      <c r="I1092" t="str">
        <f>IF(OR(Table1[[#This Row],[Percent on Campus sixth sixweek]]&gt;=Table1[[#This Row],[% on Campus]],Table1[[#This Row],[Percent on Campus sixth sixweek]]&gt;=0.8),"YES","NO")</f>
        <v>YES</v>
      </c>
    </row>
    <row r="1093" spans="1:9" x14ac:dyDescent="0.3">
      <c r="A1093" s="16">
        <v>227912</v>
      </c>
      <c r="B1093" t="s">
        <v>2326</v>
      </c>
      <c r="C1093">
        <v>1055</v>
      </c>
      <c r="D1093">
        <v>1611</v>
      </c>
      <c r="E1093" s="19">
        <f>TRUNC(Table1[[#This Row],[On Campus Enrollment]]/Table1[[#This Row],[Total Number of Students]],3)</f>
        <v>0.65400000000000003</v>
      </c>
      <c r="F1093">
        <v>1270</v>
      </c>
      <c r="G1093">
        <v>1581</v>
      </c>
      <c r="H1093" s="19">
        <f>Table1[[#This Row],[Total students on campus in 6th sixweek period]]/Table1[[#This Row],[Total Students in 6th sixweek period]]</f>
        <v>0.80328905755850732</v>
      </c>
      <c r="I1093" t="str">
        <f>IF(OR(Table1[[#This Row],[Percent on Campus sixth sixweek]]&gt;=Table1[[#This Row],[% on Campus]],Table1[[#This Row],[Percent on Campus sixth sixweek]]&gt;=0.8),"YES","NO")</f>
        <v>YES</v>
      </c>
    </row>
    <row r="1094" spans="1:9" x14ac:dyDescent="0.3">
      <c r="A1094" s="16">
        <v>227913</v>
      </c>
      <c r="B1094" t="s">
        <v>2327</v>
      </c>
      <c r="C1094">
        <v>7015</v>
      </c>
      <c r="D1094">
        <v>10929</v>
      </c>
      <c r="E1094" s="19">
        <f>TRUNC(Table1[[#This Row],[On Campus Enrollment]]/Table1[[#This Row],[Total Number of Students]],3)</f>
        <v>0.64100000000000001</v>
      </c>
      <c r="F1094">
        <v>7592</v>
      </c>
      <c r="G1094">
        <v>10259</v>
      </c>
      <c r="H1094" s="19">
        <f>Table1[[#This Row],[Total students on campus in 6th sixweek period]]/Table1[[#This Row],[Total Students in 6th sixweek period]]</f>
        <v>0.74003314163173795</v>
      </c>
      <c r="I1094" t="str">
        <f>IF(OR(Table1[[#This Row],[Percent on Campus sixth sixweek]]&gt;=Table1[[#This Row],[% on Campus]],Table1[[#This Row],[Percent on Campus sixth sixweek]]&gt;=0.8),"YES","NO")</f>
        <v>YES</v>
      </c>
    </row>
    <row r="1095" spans="1:9" x14ac:dyDescent="0.3">
      <c r="A1095" s="16">
        <v>228901</v>
      </c>
      <c r="B1095" t="s">
        <v>2328</v>
      </c>
      <c r="C1095">
        <v>745</v>
      </c>
      <c r="D1095">
        <v>759</v>
      </c>
      <c r="E1095" s="19">
        <f>TRUNC(Table1[[#This Row],[On Campus Enrollment]]/Table1[[#This Row],[Total Number of Students]],3)</f>
        <v>0.98099999999999998</v>
      </c>
      <c r="F1095">
        <v>757</v>
      </c>
      <c r="G1095">
        <v>761</v>
      </c>
      <c r="H1095" s="19">
        <f>Table1[[#This Row],[Total students on campus in 6th sixweek period]]/Table1[[#This Row],[Total Students in 6th sixweek period]]</f>
        <v>0.99474375821287775</v>
      </c>
      <c r="I1095" t="str">
        <f>IF(OR(Table1[[#This Row],[Percent on Campus sixth sixweek]]&gt;=Table1[[#This Row],[% on Campus]],Table1[[#This Row],[Percent on Campus sixth sixweek]]&gt;=0.8),"YES","NO")</f>
        <v>YES</v>
      </c>
    </row>
    <row r="1096" spans="1:9" x14ac:dyDescent="0.3">
      <c r="A1096" s="16">
        <v>228903</v>
      </c>
      <c r="B1096" t="s">
        <v>2329</v>
      </c>
      <c r="C1096">
        <v>1081</v>
      </c>
      <c r="D1096">
        <v>1158</v>
      </c>
      <c r="E1096" s="19">
        <f>TRUNC(Table1[[#This Row],[On Campus Enrollment]]/Table1[[#This Row],[Total Number of Students]],3)</f>
        <v>0.93300000000000005</v>
      </c>
      <c r="F1096">
        <v>1108</v>
      </c>
      <c r="G1096">
        <v>1127</v>
      </c>
      <c r="H1096" s="19">
        <f>Table1[[#This Row],[Total students on campus in 6th sixweek period]]/Table1[[#This Row],[Total Students in 6th sixweek period]]</f>
        <v>0.98314108251996446</v>
      </c>
      <c r="I1096" t="str">
        <f>IF(OR(Table1[[#This Row],[Percent on Campus sixth sixweek]]&gt;=Table1[[#This Row],[% on Campus]],Table1[[#This Row],[Percent on Campus sixth sixweek]]&gt;=0.8),"YES","NO")</f>
        <v>YES</v>
      </c>
    </row>
    <row r="1097" spans="1:9" x14ac:dyDescent="0.3">
      <c r="A1097" s="16">
        <v>228904</v>
      </c>
      <c r="B1097" t="s">
        <v>1978</v>
      </c>
      <c r="C1097">
        <v>133</v>
      </c>
      <c r="D1097">
        <v>136</v>
      </c>
      <c r="E1097" s="19">
        <f>TRUNC(Table1[[#This Row],[On Campus Enrollment]]/Table1[[#This Row],[Total Number of Students]],3)</f>
        <v>0.97699999999999998</v>
      </c>
      <c r="F1097">
        <v>132</v>
      </c>
      <c r="G1097">
        <v>133</v>
      </c>
      <c r="H1097" s="19">
        <f>Table1[[#This Row],[Total students on campus in 6th sixweek period]]/Table1[[#This Row],[Total Students in 6th sixweek period]]</f>
        <v>0.99248120300751874</v>
      </c>
      <c r="I1097" t="str">
        <f>IF(OR(Table1[[#This Row],[Percent on Campus sixth sixweek]]&gt;=Table1[[#This Row],[% on Campus]],Table1[[#This Row],[Percent on Campus sixth sixweek]]&gt;=0.8),"YES","NO")</f>
        <v>YES</v>
      </c>
    </row>
    <row r="1098" spans="1:9" x14ac:dyDescent="0.3">
      <c r="A1098" s="16">
        <v>228905</v>
      </c>
      <c r="B1098" t="s">
        <v>2330</v>
      </c>
      <c r="C1098">
        <v>199</v>
      </c>
      <c r="D1098">
        <v>199</v>
      </c>
      <c r="E1098" s="19">
        <f>TRUNC(Table1[[#This Row],[On Campus Enrollment]]/Table1[[#This Row],[Total Number of Students]],3)</f>
        <v>1</v>
      </c>
      <c r="F1098">
        <v>191</v>
      </c>
      <c r="G1098">
        <v>197</v>
      </c>
      <c r="H1098" s="19">
        <f>Table1[[#This Row],[Total students on campus in 6th sixweek period]]/Table1[[#This Row],[Total Students in 6th sixweek period]]</f>
        <v>0.96954314720812185</v>
      </c>
      <c r="I1098" t="str">
        <f>IF(OR(Table1[[#This Row],[Percent on Campus sixth sixweek]]&gt;=Table1[[#This Row],[% on Campus]],Table1[[#This Row],[Percent on Campus sixth sixweek]]&gt;=0.8),"YES","NO")</f>
        <v>YES</v>
      </c>
    </row>
    <row r="1099" spans="1:9" x14ac:dyDescent="0.3">
      <c r="A1099" s="16">
        <v>229901</v>
      </c>
      <c r="B1099" t="s">
        <v>2331</v>
      </c>
      <c r="C1099">
        <v>419</v>
      </c>
      <c r="D1099">
        <v>435</v>
      </c>
      <c r="E1099" s="19">
        <f>TRUNC(Table1[[#This Row],[On Campus Enrollment]]/Table1[[#This Row],[Total Number of Students]],3)</f>
        <v>0.96299999999999997</v>
      </c>
      <c r="F1099">
        <v>444</v>
      </c>
      <c r="G1099">
        <v>451</v>
      </c>
      <c r="H1099" s="19">
        <f>Table1[[#This Row],[Total students on campus in 6th sixweek period]]/Table1[[#This Row],[Total Students in 6th sixweek period]]</f>
        <v>0.98447893569844791</v>
      </c>
      <c r="I1099" t="str">
        <f>IF(OR(Table1[[#This Row],[Percent on Campus sixth sixweek]]&gt;=Table1[[#This Row],[% on Campus]],Table1[[#This Row],[Percent on Campus sixth sixweek]]&gt;=0.8),"YES","NO")</f>
        <v>YES</v>
      </c>
    </row>
    <row r="1100" spans="1:9" x14ac:dyDescent="0.3">
      <c r="A1100" s="16">
        <v>229903</v>
      </c>
      <c r="B1100" t="s">
        <v>2332</v>
      </c>
      <c r="C1100">
        <v>1140</v>
      </c>
      <c r="D1100">
        <v>1224</v>
      </c>
      <c r="E1100" s="19">
        <f>TRUNC(Table1[[#This Row],[On Campus Enrollment]]/Table1[[#This Row],[Total Number of Students]],3)</f>
        <v>0.93100000000000005</v>
      </c>
      <c r="F1100">
        <v>1210</v>
      </c>
      <c r="G1100">
        <v>1252</v>
      </c>
      <c r="H1100" s="19">
        <f>Table1[[#This Row],[Total students on campus in 6th sixweek period]]/Table1[[#This Row],[Total Students in 6th sixweek period]]</f>
        <v>0.9664536741214057</v>
      </c>
      <c r="I1100" t="str">
        <f>IF(OR(Table1[[#This Row],[Percent on Campus sixth sixweek]]&gt;=Table1[[#This Row],[% on Campus]],Table1[[#This Row],[Percent on Campus sixth sixweek]]&gt;=0.8),"YES","NO")</f>
        <v>YES</v>
      </c>
    </row>
    <row r="1101" spans="1:9" x14ac:dyDescent="0.3">
      <c r="A1101" s="16">
        <v>229904</v>
      </c>
      <c r="B1101" t="s">
        <v>2333</v>
      </c>
      <c r="C1101">
        <v>1182</v>
      </c>
      <c r="D1101">
        <v>1260</v>
      </c>
      <c r="E1101" s="19">
        <f>TRUNC(Table1[[#This Row],[On Campus Enrollment]]/Table1[[#This Row],[Total Number of Students]],3)</f>
        <v>0.93799999999999994</v>
      </c>
      <c r="F1101">
        <v>1217</v>
      </c>
      <c r="G1101">
        <v>1253</v>
      </c>
      <c r="H1101" s="19">
        <f>Table1[[#This Row],[Total students on campus in 6th sixweek period]]/Table1[[#This Row],[Total Students in 6th sixweek period]]</f>
        <v>0.97126895450917794</v>
      </c>
      <c r="I1101" t="str">
        <f>IF(OR(Table1[[#This Row],[Percent on Campus sixth sixweek]]&gt;=Table1[[#This Row],[% on Campus]],Table1[[#This Row],[Percent on Campus sixth sixweek]]&gt;=0.8),"YES","NO")</f>
        <v>YES</v>
      </c>
    </row>
    <row r="1102" spans="1:9" x14ac:dyDescent="0.3">
      <c r="A1102" s="16">
        <v>229905</v>
      </c>
      <c r="B1102" t="s">
        <v>2334</v>
      </c>
      <c r="C1102">
        <v>321</v>
      </c>
      <c r="D1102">
        <v>347</v>
      </c>
      <c r="E1102" s="19">
        <f>TRUNC(Table1[[#This Row],[On Campus Enrollment]]/Table1[[#This Row],[Total Number of Students]],3)</f>
        <v>0.92500000000000004</v>
      </c>
      <c r="F1102">
        <v>309</v>
      </c>
      <c r="G1102">
        <v>319</v>
      </c>
      <c r="H1102" s="19">
        <f>Table1[[#This Row],[Total students on campus in 6th sixweek period]]/Table1[[#This Row],[Total Students in 6th sixweek period]]</f>
        <v>0.96865203761755481</v>
      </c>
      <c r="I1102" t="str">
        <f>IF(OR(Table1[[#This Row],[Percent on Campus sixth sixweek]]&gt;=Table1[[#This Row],[% on Campus]],Table1[[#This Row],[Percent on Campus sixth sixweek]]&gt;=0.8),"YES","NO")</f>
        <v>YES</v>
      </c>
    </row>
    <row r="1103" spans="1:9" x14ac:dyDescent="0.3">
      <c r="A1103" s="16">
        <v>229906</v>
      </c>
      <c r="B1103" t="s">
        <v>2335</v>
      </c>
      <c r="C1103">
        <v>206</v>
      </c>
      <c r="D1103">
        <v>207</v>
      </c>
      <c r="E1103" s="19">
        <f>TRUNC(Table1[[#This Row],[On Campus Enrollment]]/Table1[[#This Row],[Total Number of Students]],3)</f>
        <v>0.995</v>
      </c>
      <c r="F1103">
        <v>213</v>
      </c>
      <c r="G1103">
        <v>215</v>
      </c>
      <c r="H1103" s="19">
        <f>Table1[[#This Row],[Total students on campus in 6th sixweek period]]/Table1[[#This Row],[Total Students in 6th sixweek period]]</f>
        <v>0.99069767441860468</v>
      </c>
      <c r="I1103" t="str">
        <f>IF(OR(Table1[[#This Row],[Percent on Campus sixth sixweek]]&gt;=Table1[[#This Row],[% on Campus]],Table1[[#This Row],[Percent on Campus sixth sixweek]]&gt;=0.8),"YES","NO")</f>
        <v>YES</v>
      </c>
    </row>
    <row r="1104" spans="1:9" x14ac:dyDescent="0.3">
      <c r="A1104" s="16">
        <v>230901</v>
      </c>
      <c r="B1104" t="s">
        <v>2163</v>
      </c>
      <c r="C1104">
        <v>582</v>
      </c>
      <c r="D1104">
        <v>641</v>
      </c>
      <c r="E1104" s="19">
        <f>TRUNC(Table1[[#This Row],[On Campus Enrollment]]/Table1[[#This Row],[Total Number of Students]],3)</f>
        <v>0.90700000000000003</v>
      </c>
      <c r="F1104">
        <v>636</v>
      </c>
      <c r="G1104">
        <v>647</v>
      </c>
      <c r="H1104" s="19">
        <f>Table1[[#This Row],[Total students on campus in 6th sixweek period]]/Table1[[#This Row],[Total Students in 6th sixweek period]]</f>
        <v>0.98299845440494593</v>
      </c>
      <c r="I1104" t="str">
        <f>IF(OR(Table1[[#This Row],[Percent on Campus sixth sixweek]]&gt;=Table1[[#This Row],[% on Campus]],Table1[[#This Row],[Percent on Campus sixth sixweek]]&gt;=0.8),"YES","NO")</f>
        <v>YES</v>
      </c>
    </row>
    <row r="1105" spans="1:9" x14ac:dyDescent="0.3">
      <c r="A1105" s="16">
        <v>230902</v>
      </c>
      <c r="B1105" t="s">
        <v>2336</v>
      </c>
      <c r="C1105">
        <v>2496</v>
      </c>
      <c r="D1105">
        <v>2496</v>
      </c>
      <c r="E1105" s="19">
        <f>TRUNC(Table1[[#This Row],[On Campus Enrollment]]/Table1[[#This Row],[Total Number of Students]],3)</f>
        <v>1</v>
      </c>
      <c r="F1105">
        <v>2517</v>
      </c>
      <c r="G1105">
        <v>2546</v>
      </c>
      <c r="H1105" s="19">
        <f>Table1[[#This Row],[Total students on campus in 6th sixweek period]]/Table1[[#This Row],[Total Students in 6th sixweek period]]</f>
        <v>0.98860958366064411</v>
      </c>
      <c r="I1105" t="str">
        <f>IF(OR(Table1[[#This Row],[Percent on Campus sixth sixweek]]&gt;=Table1[[#This Row],[% on Campus]],Table1[[#This Row],[Percent on Campus sixth sixweek]]&gt;=0.8),"YES","NO")</f>
        <v>YES</v>
      </c>
    </row>
    <row r="1106" spans="1:9" x14ac:dyDescent="0.3">
      <c r="A1106" s="16">
        <v>230903</v>
      </c>
      <c r="B1106" t="s">
        <v>2337</v>
      </c>
      <c r="C1106">
        <v>837</v>
      </c>
      <c r="D1106">
        <v>924</v>
      </c>
      <c r="E1106" s="19">
        <f>TRUNC(Table1[[#This Row],[On Campus Enrollment]]/Table1[[#This Row],[Total Number of Students]],3)</f>
        <v>0.90500000000000003</v>
      </c>
      <c r="F1106">
        <v>874</v>
      </c>
      <c r="G1106">
        <v>902</v>
      </c>
      <c r="H1106" s="19">
        <f>Table1[[#This Row],[Total students on campus in 6th sixweek period]]/Table1[[#This Row],[Total Students in 6th sixweek period]]</f>
        <v>0.96895787139689582</v>
      </c>
      <c r="I1106" t="str">
        <f>IF(OR(Table1[[#This Row],[Percent on Campus sixth sixweek]]&gt;=Table1[[#This Row],[% on Campus]],Table1[[#This Row],[Percent on Campus sixth sixweek]]&gt;=0.8),"YES","NO")</f>
        <v>YES</v>
      </c>
    </row>
    <row r="1107" spans="1:9" x14ac:dyDescent="0.3">
      <c r="A1107" s="16">
        <v>230904</v>
      </c>
      <c r="B1107" t="s">
        <v>2338</v>
      </c>
      <c r="C1107">
        <v>301</v>
      </c>
      <c r="D1107">
        <v>305</v>
      </c>
      <c r="E1107" s="19">
        <f>TRUNC(Table1[[#This Row],[On Campus Enrollment]]/Table1[[#This Row],[Total Number of Students]],3)</f>
        <v>0.98599999999999999</v>
      </c>
      <c r="F1107">
        <v>310</v>
      </c>
      <c r="G1107">
        <v>315</v>
      </c>
      <c r="H1107" s="19">
        <f>Table1[[#This Row],[Total students on campus in 6th sixweek period]]/Table1[[#This Row],[Total Students in 6th sixweek period]]</f>
        <v>0.98412698412698407</v>
      </c>
      <c r="I1107" t="str">
        <f>IF(OR(Table1[[#This Row],[Percent on Campus sixth sixweek]]&gt;=Table1[[#This Row],[% on Campus]],Table1[[#This Row],[Percent on Campus sixth sixweek]]&gt;=0.8),"YES","NO")</f>
        <v>YES</v>
      </c>
    </row>
    <row r="1108" spans="1:9" x14ac:dyDescent="0.3">
      <c r="A1108" s="16">
        <v>230905</v>
      </c>
      <c r="B1108" t="s">
        <v>2339</v>
      </c>
      <c r="C1108">
        <v>1005</v>
      </c>
      <c r="D1108">
        <v>1018</v>
      </c>
      <c r="E1108" s="19">
        <f>TRUNC(Table1[[#This Row],[On Campus Enrollment]]/Table1[[#This Row],[Total Number of Students]],3)</f>
        <v>0.98699999999999999</v>
      </c>
      <c r="F1108">
        <v>1026</v>
      </c>
      <c r="G1108">
        <v>1034</v>
      </c>
      <c r="H1108" s="19">
        <f>Table1[[#This Row],[Total students on campus in 6th sixweek period]]/Table1[[#This Row],[Total Students in 6th sixweek period]]</f>
        <v>0.99226305609284338</v>
      </c>
      <c r="I1108" t="str">
        <f>IF(OR(Table1[[#This Row],[Percent on Campus sixth sixweek]]&gt;=Table1[[#This Row],[% on Campus]],Table1[[#This Row],[Percent on Campus sixth sixweek]]&gt;=0.8),"YES","NO")</f>
        <v>YES</v>
      </c>
    </row>
    <row r="1109" spans="1:9" x14ac:dyDescent="0.3">
      <c r="A1109" s="16">
        <v>230906</v>
      </c>
      <c r="B1109" t="s">
        <v>2340</v>
      </c>
      <c r="C1109">
        <v>1156</v>
      </c>
      <c r="D1109">
        <v>1156</v>
      </c>
      <c r="E1109" s="19">
        <f>TRUNC(Table1[[#This Row],[On Campus Enrollment]]/Table1[[#This Row],[Total Number of Students]],3)</f>
        <v>1</v>
      </c>
      <c r="F1109">
        <v>1169</v>
      </c>
      <c r="G1109">
        <v>1171</v>
      </c>
      <c r="H1109" s="19">
        <f>Table1[[#This Row],[Total students on campus in 6th sixweek period]]/Table1[[#This Row],[Total Students in 6th sixweek period]]</f>
        <v>0.99829205807002563</v>
      </c>
      <c r="I1109" t="str">
        <f>IF(OR(Table1[[#This Row],[Percent on Campus sixth sixweek]]&gt;=Table1[[#This Row],[% on Campus]],Table1[[#This Row],[Percent on Campus sixth sixweek]]&gt;=0.8),"YES","NO")</f>
        <v>YES</v>
      </c>
    </row>
    <row r="1110" spans="1:9" x14ac:dyDescent="0.3">
      <c r="A1110" s="16">
        <v>230908</v>
      </c>
      <c r="B1110" t="s">
        <v>2341</v>
      </c>
      <c r="C1110">
        <v>705</v>
      </c>
      <c r="D1110">
        <v>719</v>
      </c>
      <c r="E1110" s="19">
        <f>TRUNC(Table1[[#This Row],[On Campus Enrollment]]/Table1[[#This Row],[Total Number of Students]],3)</f>
        <v>0.98</v>
      </c>
      <c r="F1110">
        <v>708</v>
      </c>
      <c r="G1110">
        <v>711</v>
      </c>
      <c r="H1110" s="19">
        <f>Table1[[#This Row],[Total students on campus in 6th sixweek period]]/Table1[[#This Row],[Total Students in 6th sixweek period]]</f>
        <v>0.99578059071729963</v>
      </c>
      <c r="I1110" t="str">
        <f>IF(OR(Table1[[#This Row],[Percent on Campus sixth sixweek]]&gt;=Table1[[#This Row],[% on Campus]],Table1[[#This Row],[Percent on Campus sixth sixweek]]&gt;=0.8),"YES","NO")</f>
        <v>YES</v>
      </c>
    </row>
    <row r="1111" spans="1:9" x14ac:dyDescent="0.3">
      <c r="A1111" s="16">
        <v>231901</v>
      </c>
      <c r="B1111" t="s">
        <v>2342</v>
      </c>
      <c r="C1111">
        <v>473</v>
      </c>
      <c r="D1111">
        <v>474</v>
      </c>
      <c r="E1111" s="19">
        <f>TRUNC(Table1[[#This Row],[On Campus Enrollment]]/Table1[[#This Row],[Total Number of Students]],3)</f>
        <v>0.997</v>
      </c>
      <c r="F1111">
        <v>492</v>
      </c>
      <c r="G1111">
        <v>501</v>
      </c>
      <c r="H1111" s="19">
        <f>Table1[[#This Row],[Total students on campus in 6th sixweek period]]/Table1[[#This Row],[Total Students in 6th sixweek period]]</f>
        <v>0.98203592814371254</v>
      </c>
      <c r="I1111" t="str">
        <f>IF(OR(Table1[[#This Row],[Percent on Campus sixth sixweek]]&gt;=Table1[[#This Row],[% on Campus]],Table1[[#This Row],[Percent on Campus sixth sixweek]]&gt;=0.8),"YES","NO")</f>
        <v>YES</v>
      </c>
    </row>
    <row r="1112" spans="1:9" x14ac:dyDescent="0.3">
      <c r="A1112" s="16">
        <v>231902</v>
      </c>
      <c r="B1112" t="s">
        <v>2343</v>
      </c>
      <c r="C1112">
        <v>270</v>
      </c>
      <c r="D1112">
        <v>277</v>
      </c>
      <c r="E1112" s="19">
        <f>TRUNC(Table1[[#This Row],[On Campus Enrollment]]/Table1[[#This Row],[Total Number of Students]],3)</f>
        <v>0.97399999999999998</v>
      </c>
      <c r="F1112">
        <v>272</v>
      </c>
      <c r="G1112">
        <v>273</v>
      </c>
      <c r="H1112" s="19">
        <f>Table1[[#This Row],[Total students on campus in 6th sixweek period]]/Table1[[#This Row],[Total Students in 6th sixweek period]]</f>
        <v>0.99633699633699635</v>
      </c>
      <c r="I1112" t="str">
        <f>IF(OR(Table1[[#This Row],[Percent on Campus sixth sixweek]]&gt;=Table1[[#This Row],[% on Campus]],Table1[[#This Row],[Percent on Campus sixth sixweek]]&gt;=0.8),"YES","NO")</f>
        <v>YES</v>
      </c>
    </row>
    <row r="1113" spans="1:9" x14ac:dyDescent="0.3">
      <c r="A1113" s="16">
        <v>232901</v>
      </c>
      <c r="B1113" t="s">
        <v>2344</v>
      </c>
      <c r="C1113">
        <v>0</v>
      </c>
      <c r="D1113">
        <v>436</v>
      </c>
      <c r="E1113" s="19">
        <f>TRUNC(Table1[[#This Row],[On Campus Enrollment]]/Table1[[#This Row],[Total Number of Students]],3)</f>
        <v>0</v>
      </c>
      <c r="F1113">
        <v>413</v>
      </c>
      <c r="G1113">
        <v>424</v>
      </c>
      <c r="H1113" s="19">
        <f>Table1[[#This Row],[Total students on campus in 6th sixweek period]]/Table1[[#This Row],[Total Students in 6th sixweek period]]</f>
        <v>0.97405660377358494</v>
      </c>
      <c r="I1113" t="str">
        <f>IF(OR(Table1[[#This Row],[Percent on Campus sixth sixweek]]&gt;=Table1[[#This Row],[% on Campus]],Table1[[#This Row],[Percent on Campus sixth sixweek]]&gt;=0.8),"YES","NO")</f>
        <v>YES</v>
      </c>
    </row>
    <row r="1114" spans="1:9" x14ac:dyDescent="0.3">
      <c r="A1114" s="16">
        <v>232902</v>
      </c>
      <c r="B1114" t="s">
        <v>2345</v>
      </c>
      <c r="C1114">
        <v>368</v>
      </c>
      <c r="D1114">
        <v>418</v>
      </c>
      <c r="E1114" s="19">
        <f>TRUNC(Table1[[#This Row],[On Campus Enrollment]]/Table1[[#This Row],[Total Number of Students]],3)</f>
        <v>0.88</v>
      </c>
      <c r="F1114">
        <v>383</v>
      </c>
      <c r="G1114">
        <v>403</v>
      </c>
      <c r="H1114" s="19">
        <f>Table1[[#This Row],[Total students on campus in 6th sixweek period]]/Table1[[#This Row],[Total Students in 6th sixweek period]]</f>
        <v>0.95037220843672454</v>
      </c>
      <c r="I1114" t="str">
        <f>IF(OR(Table1[[#This Row],[Percent on Campus sixth sixweek]]&gt;=Table1[[#This Row],[% on Campus]],Table1[[#This Row],[Percent on Campus sixth sixweek]]&gt;=0.8),"YES","NO")</f>
        <v>YES</v>
      </c>
    </row>
    <row r="1115" spans="1:9" x14ac:dyDescent="0.3">
      <c r="A1115" s="16">
        <v>232903</v>
      </c>
      <c r="B1115" t="s">
        <v>2346</v>
      </c>
      <c r="C1115">
        <v>2431</v>
      </c>
      <c r="D1115">
        <v>4078</v>
      </c>
      <c r="E1115" s="19">
        <f>TRUNC(Table1[[#This Row],[On Campus Enrollment]]/Table1[[#This Row],[Total Number of Students]],3)</f>
        <v>0.59599999999999997</v>
      </c>
      <c r="F1115">
        <v>2976</v>
      </c>
      <c r="G1115">
        <v>3974</v>
      </c>
      <c r="H1115" s="19">
        <f>Table1[[#This Row],[Total students on campus in 6th sixweek period]]/Table1[[#This Row],[Total Students in 6th sixweek period]]</f>
        <v>0.74886763965777559</v>
      </c>
      <c r="I1115" t="str">
        <f>IF(OR(Table1[[#This Row],[Percent on Campus sixth sixweek]]&gt;=Table1[[#This Row],[% on Campus]],Table1[[#This Row],[Percent on Campus sixth sixweek]]&gt;=0.8),"YES","NO")</f>
        <v>YES</v>
      </c>
    </row>
    <row r="1116" spans="1:9" x14ac:dyDescent="0.3">
      <c r="A1116" s="16">
        <v>232904</v>
      </c>
      <c r="B1116" t="s">
        <v>2347</v>
      </c>
      <c r="C1116">
        <v>192</v>
      </c>
      <c r="D1116">
        <v>200</v>
      </c>
      <c r="E1116" s="19">
        <f>TRUNC(Table1[[#This Row],[On Campus Enrollment]]/Table1[[#This Row],[Total Number of Students]],3)</f>
        <v>0.96</v>
      </c>
      <c r="F1116">
        <v>205</v>
      </c>
      <c r="G1116">
        <v>211</v>
      </c>
      <c r="H1116" s="19">
        <f>Table1[[#This Row],[Total students on campus in 6th sixweek period]]/Table1[[#This Row],[Total Students in 6th sixweek period]]</f>
        <v>0.97156398104265407</v>
      </c>
      <c r="I1116" t="str">
        <f>IF(OR(Table1[[#This Row],[Percent on Campus sixth sixweek]]&gt;=Table1[[#This Row],[% on Campus]],Table1[[#This Row],[Percent on Campus sixth sixweek]]&gt;=0.8),"YES","NO")</f>
        <v>YES</v>
      </c>
    </row>
    <row r="1117" spans="1:9" x14ac:dyDescent="0.3">
      <c r="A1117" s="16">
        <v>233901</v>
      </c>
      <c r="B1117" t="s">
        <v>2348</v>
      </c>
      <c r="C1117">
        <v>3689</v>
      </c>
      <c r="D1117">
        <v>9858</v>
      </c>
      <c r="E1117" s="19">
        <f>TRUNC(Table1[[#This Row],[On Campus Enrollment]]/Table1[[#This Row],[Total Number of Students]],3)</f>
        <v>0.374</v>
      </c>
      <c r="F1117">
        <v>4981</v>
      </c>
      <c r="G1117">
        <v>8896</v>
      </c>
      <c r="H1117" s="19">
        <f>Table1[[#This Row],[Total students on campus in 6th sixweek period]]/Table1[[#This Row],[Total Students in 6th sixweek period]]</f>
        <v>0.55991456834532372</v>
      </c>
      <c r="I1117" t="str">
        <f>IF(OR(Table1[[#This Row],[Percent on Campus sixth sixweek]]&gt;=Table1[[#This Row],[% on Campus]],Table1[[#This Row],[Percent on Campus sixth sixweek]]&gt;=0.8),"YES","NO")</f>
        <v>YES</v>
      </c>
    </row>
    <row r="1118" spans="1:9" x14ac:dyDescent="0.3">
      <c r="A1118" s="16">
        <v>233903</v>
      </c>
      <c r="B1118" t="s">
        <v>2349</v>
      </c>
      <c r="C1118">
        <v>197</v>
      </c>
      <c r="D1118">
        <v>231</v>
      </c>
      <c r="E1118" s="19">
        <f>TRUNC(Table1[[#This Row],[On Campus Enrollment]]/Table1[[#This Row],[Total Number of Students]],3)</f>
        <v>0.85199999999999998</v>
      </c>
      <c r="F1118">
        <v>227</v>
      </c>
      <c r="G1118">
        <v>230</v>
      </c>
      <c r="H1118" s="19">
        <f>Table1[[#This Row],[Total students on campus in 6th sixweek period]]/Table1[[#This Row],[Total Students in 6th sixweek period]]</f>
        <v>0.9869565217391304</v>
      </c>
      <c r="I1118" t="str">
        <f>IF(OR(Table1[[#This Row],[Percent on Campus sixth sixweek]]&gt;=Table1[[#This Row],[% on Campus]],Table1[[#This Row],[Percent on Campus sixth sixweek]]&gt;=0.8),"YES","NO")</f>
        <v>YES</v>
      </c>
    </row>
    <row r="1119" spans="1:9" x14ac:dyDescent="0.3">
      <c r="A1119" s="16">
        <v>234801</v>
      </c>
      <c r="B1119" t="s">
        <v>2350</v>
      </c>
      <c r="C1119">
        <v>20</v>
      </c>
      <c r="D1119">
        <v>61</v>
      </c>
      <c r="E1119" s="19">
        <f>TRUNC(Table1[[#This Row],[On Campus Enrollment]]/Table1[[#This Row],[Total Number of Students]],3)</f>
        <v>0.32700000000000001</v>
      </c>
      <c r="F1119">
        <v>48</v>
      </c>
      <c r="G1119">
        <v>73</v>
      </c>
      <c r="H1119" s="19">
        <f>Table1[[#This Row],[Total students on campus in 6th sixweek period]]/Table1[[#This Row],[Total Students in 6th sixweek period]]</f>
        <v>0.65753424657534243</v>
      </c>
      <c r="I1119" t="str">
        <f>IF(OR(Table1[[#This Row],[Percent on Campus sixth sixweek]]&gt;=Table1[[#This Row],[% on Campus]],Table1[[#This Row],[Percent on Campus sixth sixweek]]&gt;=0.8),"YES","NO")</f>
        <v>YES</v>
      </c>
    </row>
    <row r="1120" spans="1:9" x14ac:dyDescent="0.3">
      <c r="A1120" s="16">
        <v>234902</v>
      </c>
      <c r="B1120" t="s">
        <v>2351</v>
      </c>
      <c r="C1120">
        <v>2104</v>
      </c>
      <c r="D1120">
        <v>2128</v>
      </c>
      <c r="E1120" s="19">
        <f>TRUNC(Table1[[#This Row],[On Campus Enrollment]]/Table1[[#This Row],[Total Number of Students]],3)</f>
        <v>0.98799999999999999</v>
      </c>
      <c r="F1120">
        <v>2119</v>
      </c>
      <c r="G1120">
        <v>2130</v>
      </c>
      <c r="H1120" s="19">
        <f>Table1[[#This Row],[Total students on campus in 6th sixweek period]]/Table1[[#This Row],[Total Students in 6th sixweek period]]</f>
        <v>0.99483568075117368</v>
      </c>
      <c r="I1120" t="str">
        <f>IF(OR(Table1[[#This Row],[Percent on Campus sixth sixweek]]&gt;=Table1[[#This Row],[% on Campus]],Table1[[#This Row],[Percent on Campus sixth sixweek]]&gt;=0.8),"YES","NO")</f>
        <v>YES</v>
      </c>
    </row>
    <row r="1121" spans="1:9" x14ac:dyDescent="0.3">
      <c r="A1121" s="16">
        <v>234903</v>
      </c>
      <c r="B1121" t="s">
        <v>1320</v>
      </c>
      <c r="C1121">
        <v>897</v>
      </c>
      <c r="D1121">
        <v>957</v>
      </c>
      <c r="E1121" s="19">
        <f>TRUNC(Table1[[#This Row],[On Campus Enrollment]]/Table1[[#This Row],[Total Number of Students]],3)</f>
        <v>0.93700000000000006</v>
      </c>
      <c r="F1121">
        <v>935</v>
      </c>
      <c r="G1121">
        <v>937</v>
      </c>
      <c r="H1121" s="19">
        <f>Table1[[#This Row],[Total students on campus in 6th sixweek period]]/Table1[[#This Row],[Total Students in 6th sixweek period]]</f>
        <v>0.99786552828175024</v>
      </c>
      <c r="I1121" t="str">
        <f>IF(OR(Table1[[#This Row],[Percent on Campus sixth sixweek]]&gt;=Table1[[#This Row],[% on Campus]],Table1[[#This Row],[Percent on Campus sixth sixweek]]&gt;=0.8),"YES","NO")</f>
        <v>YES</v>
      </c>
    </row>
    <row r="1122" spans="1:9" x14ac:dyDescent="0.3">
      <c r="A1122" s="16">
        <v>234904</v>
      </c>
      <c r="B1122" t="s">
        <v>2352</v>
      </c>
      <c r="C1122">
        <v>1066</v>
      </c>
      <c r="D1122">
        <v>1108</v>
      </c>
      <c r="E1122" s="19">
        <f>TRUNC(Table1[[#This Row],[On Campus Enrollment]]/Table1[[#This Row],[Total Number of Students]],3)</f>
        <v>0.96199999999999997</v>
      </c>
      <c r="F1122">
        <v>1088</v>
      </c>
      <c r="G1122">
        <v>1105</v>
      </c>
      <c r="H1122" s="19">
        <f>Table1[[#This Row],[Total students on campus in 6th sixweek period]]/Table1[[#This Row],[Total Students in 6th sixweek period]]</f>
        <v>0.98461538461538467</v>
      </c>
      <c r="I1122" t="str">
        <f>IF(OR(Table1[[#This Row],[Percent on Campus sixth sixweek]]&gt;=Table1[[#This Row],[% on Campus]],Table1[[#This Row],[Percent on Campus sixth sixweek]]&gt;=0.8),"YES","NO")</f>
        <v>YES</v>
      </c>
    </row>
    <row r="1123" spans="1:9" x14ac:dyDescent="0.3">
      <c r="A1123" s="16">
        <v>234905</v>
      </c>
      <c r="B1123" t="s">
        <v>2353</v>
      </c>
      <c r="C1123">
        <v>427</v>
      </c>
      <c r="D1123">
        <v>447</v>
      </c>
      <c r="E1123" s="19">
        <f>TRUNC(Table1[[#This Row],[On Campus Enrollment]]/Table1[[#This Row],[Total Number of Students]],3)</f>
        <v>0.95499999999999996</v>
      </c>
      <c r="F1123">
        <v>450</v>
      </c>
      <c r="G1123">
        <v>452</v>
      </c>
      <c r="H1123" s="19">
        <f>Table1[[#This Row],[Total students on campus in 6th sixweek period]]/Table1[[#This Row],[Total Students in 6th sixweek period]]</f>
        <v>0.99557522123893805</v>
      </c>
      <c r="I1123" t="str">
        <f>IF(OR(Table1[[#This Row],[Percent on Campus sixth sixweek]]&gt;=Table1[[#This Row],[% on Campus]],Table1[[#This Row],[Percent on Campus sixth sixweek]]&gt;=0.8),"YES","NO")</f>
        <v>YES</v>
      </c>
    </row>
    <row r="1124" spans="1:9" x14ac:dyDescent="0.3">
      <c r="A1124" s="16">
        <v>234906</v>
      </c>
      <c r="B1124" t="s">
        <v>2354</v>
      </c>
      <c r="C1124">
        <v>2117</v>
      </c>
      <c r="D1124">
        <v>2345</v>
      </c>
      <c r="E1124" s="19">
        <f>TRUNC(Table1[[#This Row],[On Campus Enrollment]]/Table1[[#This Row],[Total Number of Students]],3)</f>
        <v>0.90200000000000002</v>
      </c>
      <c r="F1124">
        <v>2250</v>
      </c>
      <c r="G1124">
        <v>2335</v>
      </c>
      <c r="H1124" s="19">
        <f>Table1[[#This Row],[Total students on campus in 6th sixweek period]]/Table1[[#This Row],[Total Students in 6th sixweek period]]</f>
        <v>0.9635974304068522</v>
      </c>
      <c r="I1124" t="str">
        <f>IF(OR(Table1[[#This Row],[Percent on Campus sixth sixweek]]&gt;=Table1[[#This Row],[% on Campus]],Table1[[#This Row],[Percent on Campus sixth sixweek]]&gt;=0.8),"YES","NO")</f>
        <v>YES</v>
      </c>
    </row>
    <row r="1125" spans="1:9" x14ac:dyDescent="0.3">
      <c r="A1125" s="16">
        <v>234907</v>
      </c>
      <c r="B1125" t="s">
        <v>2355</v>
      </c>
      <c r="C1125">
        <v>2226</v>
      </c>
      <c r="D1125">
        <v>2451</v>
      </c>
      <c r="E1125" s="19">
        <f>TRUNC(Table1[[#This Row],[On Campus Enrollment]]/Table1[[#This Row],[Total Number of Students]],3)</f>
        <v>0.90800000000000003</v>
      </c>
      <c r="F1125">
        <v>2375</v>
      </c>
      <c r="G1125">
        <v>2473</v>
      </c>
      <c r="H1125" s="19">
        <f>Table1[[#This Row],[Total students on campus in 6th sixweek period]]/Table1[[#This Row],[Total Students in 6th sixweek period]]</f>
        <v>0.96037201779215531</v>
      </c>
      <c r="I1125" t="str">
        <f>IF(OR(Table1[[#This Row],[Percent on Campus sixth sixweek]]&gt;=Table1[[#This Row],[% on Campus]],Table1[[#This Row],[Percent on Campus sixth sixweek]]&gt;=0.8),"YES","NO")</f>
        <v>YES</v>
      </c>
    </row>
    <row r="1126" spans="1:9" x14ac:dyDescent="0.3">
      <c r="A1126" s="16">
        <v>234909</v>
      </c>
      <c r="B1126" t="s">
        <v>2356</v>
      </c>
      <c r="C1126">
        <v>418</v>
      </c>
      <c r="D1126">
        <v>424</v>
      </c>
      <c r="E1126" s="19">
        <f>TRUNC(Table1[[#This Row],[On Campus Enrollment]]/Table1[[#This Row],[Total Number of Students]],3)</f>
        <v>0.98499999999999999</v>
      </c>
      <c r="F1126">
        <v>409</v>
      </c>
      <c r="G1126">
        <v>430</v>
      </c>
      <c r="H1126" s="19">
        <f>Table1[[#This Row],[Total students on campus in 6th sixweek period]]/Table1[[#This Row],[Total Students in 6th sixweek period]]</f>
        <v>0.9511627906976744</v>
      </c>
      <c r="I1126" t="str">
        <f>IF(OR(Table1[[#This Row],[Percent on Campus sixth sixweek]]&gt;=Table1[[#This Row],[% on Campus]],Table1[[#This Row],[Percent on Campus sixth sixweek]]&gt;=0.8),"YES","NO")</f>
        <v>YES</v>
      </c>
    </row>
    <row r="1127" spans="1:9" ht="13.5" customHeight="1" x14ac:dyDescent="0.3">
      <c r="A1127" s="16">
        <v>235901</v>
      </c>
      <c r="B1127" t="s">
        <v>2357</v>
      </c>
      <c r="C1127">
        <v>679</v>
      </c>
      <c r="D1127">
        <v>872</v>
      </c>
      <c r="E1127" s="19">
        <f>TRUNC(Table1[[#This Row],[On Campus Enrollment]]/Table1[[#This Row],[Total Number of Students]],3)</f>
        <v>0.77800000000000002</v>
      </c>
      <c r="F1127">
        <v>627</v>
      </c>
      <c r="G1127">
        <v>768</v>
      </c>
      <c r="H1127" s="19">
        <f>Table1[[#This Row],[Total students on campus in 6th sixweek period]]/Table1[[#This Row],[Total Students in 6th sixweek period]]</f>
        <v>0.81640625</v>
      </c>
      <c r="I1127" t="str">
        <f>IF(OR(Table1[[#This Row],[Percent on Campus sixth sixweek]]&gt;=Table1[[#This Row],[% on Campus]],Table1[[#This Row],[Percent on Campus sixth sixweek]]&gt;=0.8),"YES","NO")</f>
        <v>YES</v>
      </c>
    </row>
    <row r="1128" spans="1:9" x14ac:dyDescent="0.3">
      <c r="A1128" s="16">
        <v>235902</v>
      </c>
      <c r="B1128" t="s">
        <v>2358</v>
      </c>
      <c r="C1128">
        <v>9471</v>
      </c>
      <c r="D1128">
        <v>13371</v>
      </c>
      <c r="E1128" s="19">
        <f>TRUNC(Table1[[#This Row],[On Campus Enrollment]]/Table1[[#This Row],[Total Number of Students]],3)</f>
        <v>0.70799999999999996</v>
      </c>
      <c r="F1128">
        <v>10112</v>
      </c>
      <c r="G1128">
        <v>10849</v>
      </c>
      <c r="H1128" s="19">
        <f>Table1[[#This Row],[Total students on campus in 6th sixweek period]]/Table1[[#This Row],[Total Students in 6th sixweek period]]</f>
        <v>0.93206747165637382</v>
      </c>
      <c r="I1128" t="str">
        <f>IF(OR(Table1[[#This Row],[Percent on Campus sixth sixweek]]&gt;=Table1[[#This Row],[% on Campus]],Table1[[#This Row],[Percent on Campus sixth sixweek]]&gt;=0.8),"YES","NO")</f>
        <v>YES</v>
      </c>
    </row>
    <row r="1129" spans="1:9" x14ac:dyDescent="0.3">
      <c r="A1129" s="16">
        <v>235904</v>
      </c>
      <c r="B1129" t="s">
        <v>2359</v>
      </c>
      <c r="C1129">
        <v>135</v>
      </c>
      <c r="D1129">
        <v>135</v>
      </c>
      <c r="E1129" s="19">
        <f>TRUNC(Table1[[#This Row],[On Campus Enrollment]]/Table1[[#This Row],[Total Number of Students]],3)</f>
        <v>1</v>
      </c>
      <c r="F1129">
        <v>131</v>
      </c>
      <c r="G1129">
        <v>132</v>
      </c>
      <c r="H1129" s="19">
        <f>Table1[[#This Row],[Total students on campus in 6th sixweek period]]/Table1[[#This Row],[Total Students in 6th sixweek period]]</f>
        <v>0.99242424242424243</v>
      </c>
      <c r="I1129" t="str">
        <f>IF(OR(Table1[[#This Row],[Percent on Campus sixth sixweek]]&gt;=Table1[[#This Row],[% on Campus]],Table1[[#This Row],[Percent on Campus sixth sixweek]]&gt;=0.8),"YES","NO")</f>
        <v>YES</v>
      </c>
    </row>
    <row r="1130" spans="1:9" x14ac:dyDescent="0.3">
      <c r="A1130" s="16">
        <v>236801</v>
      </c>
      <c r="B1130" t="s">
        <v>2360</v>
      </c>
      <c r="C1130">
        <v>39</v>
      </c>
      <c r="D1130">
        <v>39</v>
      </c>
      <c r="E1130" s="19">
        <f>TRUNC(Table1[[#This Row],[On Campus Enrollment]]/Table1[[#This Row],[Total Number of Students]],3)</f>
        <v>1</v>
      </c>
      <c r="F1130">
        <v>8</v>
      </c>
      <c r="G1130">
        <v>12</v>
      </c>
      <c r="H1130" s="19">
        <f>Table1[[#This Row],[Total students on campus in 6th sixweek period]]/Table1[[#This Row],[Total Students in 6th sixweek period]]</f>
        <v>0.66666666666666663</v>
      </c>
      <c r="I1130" t="str">
        <f>IF(OR(Table1[[#This Row],[Percent on Campus sixth sixweek]]&gt;=Table1[[#This Row],[% on Campus]],Table1[[#This Row],[Percent on Campus sixth sixweek]]&gt;=0.8),"YES","NO")</f>
        <v>NO</v>
      </c>
    </row>
    <row r="1131" spans="1:9" x14ac:dyDescent="0.3">
      <c r="A1131" s="16">
        <v>236802</v>
      </c>
      <c r="B1131" t="s">
        <v>2490</v>
      </c>
      <c r="C1131">
        <v>309</v>
      </c>
      <c r="D1131">
        <v>400</v>
      </c>
      <c r="E1131" s="19">
        <f>TRUNC(Table1[[#This Row],[On Campus Enrollment]]/Table1[[#This Row],[Total Number of Students]],3)</f>
        <v>0.77200000000000002</v>
      </c>
      <c r="F1131">
        <v>338</v>
      </c>
      <c r="G1131">
        <v>377</v>
      </c>
      <c r="H1131" s="19">
        <f>Table1[[#This Row],[Total students on campus in 6th sixweek period]]/Table1[[#This Row],[Total Students in 6th sixweek period]]</f>
        <v>0.89655172413793105</v>
      </c>
      <c r="I1131" t="str">
        <f>IF(OR(Table1[[#This Row],[Percent on Campus sixth sixweek]]&gt;=Table1[[#This Row],[% on Campus]],Table1[[#This Row],[Percent on Campus sixth sixweek]]&gt;=0.8),"YES","NO")</f>
        <v>YES</v>
      </c>
    </row>
    <row r="1132" spans="1:9" x14ac:dyDescent="0.3">
      <c r="A1132" s="16">
        <v>236901</v>
      </c>
      <c r="B1132" t="s">
        <v>2362</v>
      </c>
      <c r="C1132">
        <v>864</v>
      </c>
      <c r="D1132">
        <v>1031</v>
      </c>
      <c r="E1132" s="19">
        <f>TRUNC(Table1[[#This Row],[On Campus Enrollment]]/Table1[[#This Row],[Total Number of Students]],3)</f>
        <v>0.83799999999999997</v>
      </c>
      <c r="F1132">
        <v>919</v>
      </c>
      <c r="G1132">
        <v>979</v>
      </c>
      <c r="H1132" s="19">
        <f>Table1[[#This Row],[Total students on campus in 6th sixweek period]]/Table1[[#This Row],[Total Students in 6th sixweek period]]</f>
        <v>0.93871297242083762</v>
      </c>
      <c r="I1132" t="str">
        <f>IF(OR(Table1[[#This Row],[Percent on Campus sixth sixweek]]&gt;=Table1[[#This Row],[% on Campus]],Table1[[#This Row],[Percent on Campus sixth sixweek]]&gt;=0.8),"YES","NO")</f>
        <v>YES</v>
      </c>
    </row>
    <row r="1133" spans="1:9" x14ac:dyDescent="0.3">
      <c r="A1133" s="16">
        <v>236902</v>
      </c>
      <c r="B1133" t="s">
        <v>2363</v>
      </c>
      <c r="C1133">
        <v>4028</v>
      </c>
      <c r="D1133">
        <v>10819</v>
      </c>
      <c r="E1133" s="19">
        <f>TRUNC(Table1[[#This Row],[On Campus Enrollment]]/Table1[[#This Row],[Total Number of Students]],3)</f>
        <v>0.372</v>
      </c>
      <c r="F1133">
        <v>9454</v>
      </c>
      <c r="G1133">
        <v>9608</v>
      </c>
      <c r="H1133" s="19">
        <f>Table1[[#This Row],[Total students on campus in 6th sixweek period]]/Table1[[#This Row],[Total Students in 6th sixweek period]]</f>
        <v>0.98397169025811826</v>
      </c>
      <c r="I1133" t="str">
        <f>IF(OR(Table1[[#This Row],[Percent on Campus sixth sixweek]]&gt;=Table1[[#This Row],[% on Campus]],Table1[[#This Row],[Percent on Campus sixth sixweek]]&gt;=0.8),"YES","NO")</f>
        <v>YES</v>
      </c>
    </row>
    <row r="1134" spans="1:9" x14ac:dyDescent="0.3">
      <c r="A1134" s="16">
        <v>237902</v>
      </c>
      <c r="B1134" t="s">
        <v>2364</v>
      </c>
      <c r="C1134">
        <v>1070</v>
      </c>
      <c r="D1134">
        <v>1511</v>
      </c>
      <c r="E1134" s="19">
        <f>TRUNC(Table1[[#This Row],[On Campus Enrollment]]/Table1[[#This Row],[Total Number of Students]],3)</f>
        <v>0.70799999999999996</v>
      </c>
      <c r="F1134">
        <v>1218</v>
      </c>
      <c r="G1134">
        <v>1496</v>
      </c>
      <c r="H1134" s="19">
        <f>Table1[[#This Row],[Total students on campus in 6th sixweek period]]/Table1[[#This Row],[Total Students in 6th sixweek period]]</f>
        <v>0.81417112299465244</v>
      </c>
      <c r="I1134" t="str">
        <f>IF(OR(Table1[[#This Row],[Percent on Campus sixth sixweek]]&gt;=Table1[[#This Row],[% on Campus]],Table1[[#This Row],[Percent on Campus sixth sixweek]]&gt;=0.8),"YES","NO")</f>
        <v>YES</v>
      </c>
    </row>
    <row r="1135" spans="1:9" x14ac:dyDescent="0.3">
      <c r="A1135" s="16">
        <v>237904</v>
      </c>
      <c r="B1135" t="s">
        <v>2365</v>
      </c>
      <c r="C1135">
        <v>5252</v>
      </c>
      <c r="D1135">
        <v>7746</v>
      </c>
      <c r="E1135" s="19">
        <f>TRUNC(Table1[[#This Row],[On Campus Enrollment]]/Table1[[#This Row],[Total Number of Students]],3)</f>
        <v>0.67800000000000005</v>
      </c>
      <c r="F1135">
        <v>6391</v>
      </c>
      <c r="G1135">
        <v>7540</v>
      </c>
      <c r="H1135" s="19">
        <f>Table1[[#This Row],[Total students on campus in 6th sixweek period]]/Table1[[#This Row],[Total Students in 6th sixweek period]]</f>
        <v>0.84761273209549071</v>
      </c>
      <c r="I1135" t="str">
        <f>IF(OR(Table1[[#This Row],[Percent on Campus sixth sixweek]]&gt;=Table1[[#This Row],[% on Campus]],Table1[[#This Row],[Percent on Campus sixth sixweek]]&gt;=0.8),"YES","NO")</f>
        <v>YES</v>
      </c>
    </row>
    <row r="1136" spans="1:9" x14ac:dyDescent="0.3">
      <c r="A1136" s="16">
        <v>237905</v>
      </c>
      <c r="B1136" t="s">
        <v>2366</v>
      </c>
      <c r="C1136">
        <v>1611</v>
      </c>
      <c r="D1136">
        <v>2464</v>
      </c>
      <c r="E1136" s="19">
        <f>TRUNC(Table1[[#This Row],[On Campus Enrollment]]/Table1[[#This Row],[Total Number of Students]],3)</f>
        <v>0.65300000000000002</v>
      </c>
      <c r="F1136">
        <v>2114</v>
      </c>
      <c r="G1136">
        <v>2408</v>
      </c>
      <c r="H1136" s="19">
        <f>Table1[[#This Row],[Total students on campus in 6th sixweek period]]/Table1[[#This Row],[Total Students in 6th sixweek period]]</f>
        <v>0.87790697674418605</v>
      </c>
      <c r="I1136" t="str">
        <f>IF(OR(Table1[[#This Row],[Percent on Campus sixth sixweek]]&gt;=Table1[[#This Row],[% on Campus]],Table1[[#This Row],[Percent on Campus sixth sixweek]]&gt;=0.8),"YES","NO")</f>
        <v>YES</v>
      </c>
    </row>
    <row r="1137" spans="1:9" x14ac:dyDescent="0.3">
      <c r="A1137" s="16">
        <v>238902</v>
      </c>
      <c r="B1137" t="s">
        <v>2367</v>
      </c>
      <c r="C1137">
        <v>1882</v>
      </c>
      <c r="D1137">
        <v>2096</v>
      </c>
      <c r="E1137" s="19">
        <f>TRUNC(Table1[[#This Row],[On Campus Enrollment]]/Table1[[#This Row],[Total Number of Students]],3)</f>
        <v>0.89700000000000002</v>
      </c>
      <c r="F1137">
        <v>2043</v>
      </c>
      <c r="G1137">
        <v>2061</v>
      </c>
      <c r="H1137" s="19">
        <f>Table1[[#This Row],[Total students on campus in 6th sixweek period]]/Table1[[#This Row],[Total Students in 6th sixweek period]]</f>
        <v>0.99126637554585151</v>
      </c>
      <c r="I1137" t="str">
        <f>IF(OR(Table1[[#This Row],[Percent on Campus sixth sixweek]]&gt;=Table1[[#This Row],[% on Campus]],Table1[[#This Row],[Percent on Campus sixth sixweek]]&gt;=0.8),"YES","NO")</f>
        <v>YES</v>
      </c>
    </row>
    <row r="1138" spans="1:9" x14ac:dyDescent="0.3">
      <c r="A1138" s="16">
        <v>238904</v>
      </c>
      <c r="B1138" t="s">
        <v>2368</v>
      </c>
      <c r="C1138">
        <v>161</v>
      </c>
      <c r="D1138">
        <v>161</v>
      </c>
      <c r="E1138" s="19">
        <f>TRUNC(Table1[[#This Row],[On Campus Enrollment]]/Table1[[#This Row],[Total Number of Students]],3)</f>
        <v>1</v>
      </c>
      <c r="F1138">
        <v>156</v>
      </c>
      <c r="G1138">
        <v>156</v>
      </c>
      <c r="H1138" s="19">
        <f>Table1[[#This Row],[Total students on campus in 6th sixweek period]]/Table1[[#This Row],[Total Students in 6th sixweek period]]</f>
        <v>1</v>
      </c>
      <c r="I1138" t="str">
        <f>IF(OR(Table1[[#This Row],[Percent on Campus sixth sixweek]]&gt;=Table1[[#This Row],[% on Campus]],Table1[[#This Row],[Percent on Campus sixth sixweek]]&gt;=0.8),"YES","NO")</f>
        <v>YES</v>
      </c>
    </row>
    <row r="1139" spans="1:9" x14ac:dyDescent="0.3">
      <c r="A1139" s="16">
        <v>239901</v>
      </c>
      <c r="B1139" t="s">
        <v>2369</v>
      </c>
      <c r="C1139">
        <v>4376</v>
      </c>
      <c r="D1139">
        <v>4917</v>
      </c>
      <c r="E1139" s="19">
        <f>TRUNC(Table1[[#This Row],[On Campus Enrollment]]/Table1[[#This Row],[Total Number of Students]],3)</f>
        <v>0.88900000000000001</v>
      </c>
      <c r="F1139">
        <v>4566</v>
      </c>
      <c r="G1139">
        <v>4850</v>
      </c>
      <c r="H1139" s="19">
        <f>Table1[[#This Row],[Total students on campus in 6th sixweek period]]/Table1[[#This Row],[Total Students in 6th sixweek period]]</f>
        <v>0.9414432989690722</v>
      </c>
      <c r="I1139" t="str">
        <f>IF(OR(Table1[[#This Row],[Percent on Campus sixth sixweek]]&gt;=Table1[[#This Row],[% on Campus]],Table1[[#This Row],[Percent on Campus sixth sixweek]]&gt;=0.8),"YES","NO")</f>
        <v>YES</v>
      </c>
    </row>
    <row r="1140" spans="1:9" x14ac:dyDescent="0.3">
      <c r="A1140" s="16">
        <v>239903</v>
      </c>
      <c r="B1140" t="s">
        <v>2370</v>
      </c>
      <c r="C1140">
        <v>455</v>
      </c>
      <c r="D1140">
        <v>464</v>
      </c>
      <c r="E1140" s="19">
        <f>TRUNC(Table1[[#This Row],[On Campus Enrollment]]/Table1[[#This Row],[Total Number of Students]],3)</f>
        <v>0.98</v>
      </c>
      <c r="F1140">
        <v>457</v>
      </c>
      <c r="G1140">
        <v>463</v>
      </c>
      <c r="H1140" s="19">
        <f>Table1[[#This Row],[Total students on campus in 6th sixweek period]]/Table1[[#This Row],[Total Students in 6th sixweek period]]</f>
        <v>0.98704103671706267</v>
      </c>
      <c r="I1140" t="str">
        <f>IF(OR(Table1[[#This Row],[Percent on Campus sixth sixweek]]&gt;=Table1[[#This Row],[% on Campus]],Table1[[#This Row],[Percent on Campus sixth sixweek]]&gt;=0.8),"YES","NO")</f>
        <v>YES</v>
      </c>
    </row>
    <row r="1141" spans="1:9" x14ac:dyDescent="0.3">
      <c r="A1141" s="16">
        <v>240801</v>
      </c>
      <c r="B1141" t="s">
        <v>2371</v>
      </c>
      <c r="C1141">
        <v>12</v>
      </c>
      <c r="D1141">
        <v>242</v>
      </c>
      <c r="E1141" s="19">
        <f>TRUNC(Table1[[#This Row],[On Campus Enrollment]]/Table1[[#This Row],[Total Number of Students]],3)</f>
        <v>4.9000000000000002E-2</v>
      </c>
      <c r="F1141">
        <v>27</v>
      </c>
      <c r="G1141">
        <v>160</v>
      </c>
      <c r="H1141" s="19">
        <f>Table1[[#This Row],[Total students on campus in 6th sixweek period]]/Table1[[#This Row],[Total Students in 6th sixweek period]]</f>
        <v>0.16875000000000001</v>
      </c>
      <c r="I1141" t="str">
        <f>IF(OR(Table1[[#This Row],[Percent on Campus sixth sixweek]]&gt;=Table1[[#This Row],[% on Campus]],Table1[[#This Row],[Percent on Campus sixth sixweek]]&gt;=0.8),"YES","NO")</f>
        <v>YES</v>
      </c>
    </row>
    <row r="1142" spans="1:9" x14ac:dyDescent="0.3">
      <c r="A1142" s="16">
        <v>240901</v>
      </c>
      <c r="B1142" t="s">
        <v>2372</v>
      </c>
      <c r="C1142">
        <v>2264</v>
      </c>
      <c r="D1142">
        <v>22009</v>
      </c>
      <c r="E1142" s="19">
        <f>TRUNC(Table1[[#This Row],[On Campus Enrollment]]/Table1[[#This Row],[Total Number of Students]],3)</f>
        <v>0.10199999999999999</v>
      </c>
      <c r="F1142">
        <v>6645</v>
      </c>
      <c r="G1142">
        <v>17339</v>
      </c>
      <c r="H1142" s="19">
        <f>Table1[[#This Row],[Total students on campus in 6th sixweek period]]/Table1[[#This Row],[Total Students in 6th sixweek period]]</f>
        <v>0.38324009458446279</v>
      </c>
      <c r="I1142" t="str">
        <f>IF(OR(Table1[[#This Row],[Percent on Campus sixth sixweek]]&gt;=Table1[[#This Row],[% on Campus]],Table1[[#This Row],[Percent on Campus sixth sixweek]]&gt;=0.8),"YES","NO")</f>
        <v>YES</v>
      </c>
    </row>
    <row r="1143" spans="1:9" x14ac:dyDescent="0.3">
      <c r="A1143" s="16">
        <v>240903</v>
      </c>
      <c r="B1143" t="s">
        <v>2373</v>
      </c>
      <c r="C1143">
        <v>2277</v>
      </c>
      <c r="D1143">
        <v>41826</v>
      </c>
      <c r="E1143" s="19">
        <f>TRUNC(Table1[[#This Row],[On Campus Enrollment]]/Table1[[#This Row],[Total Number of Students]],3)</f>
        <v>5.3999999999999999E-2</v>
      </c>
      <c r="F1143">
        <v>10216</v>
      </c>
      <c r="G1143">
        <v>28275</v>
      </c>
      <c r="H1143" s="19">
        <f>Table1[[#This Row],[Total students on campus in 6th sixweek period]]/Table1[[#This Row],[Total Students in 6th sixweek period]]</f>
        <v>0.3613085764809903</v>
      </c>
      <c r="I1143" t="str">
        <f>IF(OR(Table1[[#This Row],[Percent on Campus sixth sixweek]]&gt;=Table1[[#This Row],[% on Campus]],Table1[[#This Row],[Percent on Campus sixth sixweek]]&gt;=0.8),"YES","NO")</f>
        <v>YES</v>
      </c>
    </row>
    <row r="1144" spans="1:9" x14ac:dyDescent="0.3">
      <c r="A1144" s="16">
        <v>240904</v>
      </c>
      <c r="B1144" t="s">
        <v>2374</v>
      </c>
      <c r="C1144">
        <v>184</v>
      </c>
      <c r="D1144">
        <v>267</v>
      </c>
      <c r="E1144" s="19">
        <f>TRUNC(Table1[[#This Row],[On Campus Enrollment]]/Table1[[#This Row],[Total Number of Students]],3)</f>
        <v>0.68899999999999995</v>
      </c>
      <c r="F1144">
        <v>255</v>
      </c>
      <c r="G1144">
        <v>257</v>
      </c>
      <c r="H1144" s="19">
        <f>Table1[[#This Row],[Total students on campus in 6th sixweek period]]/Table1[[#This Row],[Total Students in 6th sixweek period]]</f>
        <v>0.99221789883268485</v>
      </c>
      <c r="I1144" t="str">
        <f>IF(OR(Table1[[#This Row],[Percent on Campus sixth sixweek]]&gt;=Table1[[#This Row],[% on Campus]],Table1[[#This Row],[Percent on Campus sixth sixweek]]&gt;=0.8),"YES","NO")</f>
        <v>YES</v>
      </c>
    </row>
    <row r="1145" spans="1:9" x14ac:dyDescent="0.3">
      <c r="A1145" s="16">
        <v>241901</v>
      </c>
      <c r="B1145" t="s">
        <v>2375</v>
      </c>
      <c r="C1145">
        <v>943</v>
      </c>
      <c r="D1145">
        <v>1096</v>
      </c>
      <c r="E1145" s="19">
        <f>TRUNC(Table1[[#This Row],[On Campus Enrollment]]/Table1[[#This Row],[Total Number of Students]],3)</f>
        <v>0.86</v>
      </c>
      <c r="F1145">
        <v>1027</v>
      </c>
      <c r="G1145">
        <v>1102</v>
      </c>
      <c r="H1145" s="19">
        <f>Table1[[#This Row],[Total students on campus in 6th sixweek period]]/Table1[[#This Row],[Total Students in 6th sixweek period]]</f>
        <v>0.93194192377495466</v>
      </c>
      <c r="I1145" t="str">
        <f>IF(OR(Table1[[#This Row],[Percent on Campus sixth sixweek]]&gt;=Table1[[#This Row],[% on Campus]],Table1[[#This Row],[Percent on Campus sixth sixweek]]&gt;=0.8),"YES","NO")</f>
        <v>YES</v>
      </c>
    </row>
    <row r="1146" spans="1:9" x14ac:dyDescent="0.3">
      <c r="A1146" s="16">
        <v>241902</v>
      </c>
      <c r="B1146" t="s">
        <v>2376</v>
      </c>
      <c r="C1146">
        <v>920</v>
      </c>
      <c r="D1146">
        <v>922</v>
      </c>
      <c r="E1146" s="19">
        <f>TRUNC(Table1[[#This Row],[On Campus Enrollment]]/Table1[[#This Row],[Total Number of Students]],3)</f>
        <v>0.997</v>
      </c>
      <c r="F1146">
        <v>924</v>
      </c>
      <c r="G1146">
        <v>929</v>
      </c>
      <c r="H1146" s="19">
        <f>Table1[[#This Row],[Total students on campus in 6th sixweek period]]/Table1[[#This Row],[Total Students in 6th sixweek period]]</f>
        <v>0.99461786867599566</v>
      </c>
      <c r="I1146" t="str">
        <f>IF(OR(Table1[[#This Row],[Percent on Campus sixth sixweek]]&gt;=Table1[[#This Row],[% on Campus]],Table1[[#This Row],[Percent on Campus sixth sixweek]]&gt;=0.8),"YES","NO")</f>
        <v>YES</v>
      </c>
    </row>
    <row r="1147" spans="1:9" x14ac:dyDescent="0.3">
      <c r="A1147" s="16">
        <v>241903</v>
      </c>
      <c r="B1147" t="s">
        <v>2377</v>
      </c>
      <c r="C1147">
        <v>3004</v>
      </c>
      <c r="D1147">
        <v>3501</v>
      </c>
      <c r="E1147" s="19">
        <f>TRUNC(Table1[[#This Row],[On Campus Enrollment]]/Table1[[#This Row],[Total Number of Students]],3)</f>
        <v>0.85799999999999998</v>
      </c>
      <c r="F1147">
        <v>3187</v>
      </c>
      <c r="G1147">
        <v>3327</v>
      </c>
      <c r="H1147" s="19">
        <f>Table1[[#This Row],[Total students on campus in 6th sixweek period]]/Table1[[#This Row],[Total Students in 6th sixweek period]]</f>
        <v>0.95792004809137365</v>
      </c>
      <c r="I1147" t="str">
        <f>IF(OR(Table1[[#This Row],[Percent on Campus sixth sixweek]]&gt;=Table1[[#This Row],[% on Campus]],Table1[[#This Row],[Percent on Campus sixth sixweek]]&gt;=0.8),"YES","NO")</f>
        <v>YES</v>
      </c>
    </row>
    <row r="1148" spans="1:9" x14ac:dyDescent="0.3">
      <c r="A1148" s="16">
        <v>241904</v>
      </c>
      <c r="B1148" t="s">
        <v>2378</v>
      </c>
      <c r="C1148">
        <v>1548</v>
      </c>
      <c r="D1148">
        <v>1900</v>
      </c>
      <c r="E1148" s="19">
        <f>TRUNC(Table1[[#This Row],[On Campus Enrollment]]/Table1[[#This Row],[Total Number of Students]],3)</f>
        <v>0.81399999999999995</v>
      </c>
      <c r="F1148">
        <v>1805</v>
      </c>
      <c r="G1148">
        <v>1879</v>
      </c>
      <c r="H1148" s="19">
        <f>Table1[[#This Row],[Total students on campus in 6th sixweek period]]/Table1[[#This Row],[Total Students in 6th sixweek period]]</f>
        <v>0.96061734965407131</v>
      </c>
      <c r="I1148" t="str">
        <f>IF(OR(Table1[[#This Row],[Percent on Campus sixth sixweek]]&gt;=Table1[[#This Row],[% on Campus]],Table1[[#This Row],[Percent on Campus sixth sixweek]]&gt;=0.8),"YES","NO")</f>
        <v>YES</v>
      </c>
    </row>
    <row r="1149" spans="1:9" x14ac:dyDescent="0.3">
      <c r="A1149" s="16">
        <v>241906</v>
      </c>
      <c r="B1149" t="s">
        <v>2379</v>
      </c>
      <c r="C1149">
        <v>482</v>
      </c>
      <c r="D1149">
        <v>482</v>
      </c>
      <c r="E1149" s="19">
        <f>TRUNC(Table1[[#This Row],[On Campus Enrollment]]/Table1[[#This Row],[Total Number of Students]],3)</f>
        <v>1</v>
      </c>
      <c r="F1149">
        <v>488</v>
      </c>
      <c r="G1149">
        <v>492</v>
      </c>
      <c r="H1149" s="19">
        <f>Table1[[#This Row],[Total students on campus in 6th sixweek period]]/Table1[[#This Row],[Total Students in 6th sixweek period]]</f>
        <v>0.99186991869918695</v>
      </c>
      <c r="I1149" t="str">
        <f>IF(OR(Table1[[#This Row],[Percent on Campus sixth sixweek]]&gt;=Table1[[#This Row],[% on Campus]],Table1[[#This Row],[Percent on Campus sixth sixweek]]&gt;=0.8),"YES","NO")</f>
        <v>YES</v>
      </c>
    </row>
    <row r="1150" spans="1:9" x14ac:dyDescent="0.3">
      <c r="A1150" s="16">
        <v>242902</v>
      </c>
      <c r="B1150" t="s">
        <v>2380</v>
      </c>
      <c r="C1150">
        <v>358</v>
      </c>
      <c r="D1150">
        <v>387</v>
      </c>
      <c r="E1150" s="19">
        <f>TRUNC(Table1[[#This Row],[On Campus Enrollment]]/Table1[[#This Row],[Total Number of Students]],3)</f>
        <v>0.92500000000000004</v>
      </c>
      <c r="F1150">
        <v>361</v>
      </c>
      <c r="G1150">
        <v>364</v>
      </c>
      <c r="H1150" s="19">
        <f>Table1[[#This Row],[Total students on campus in 6th sixweek period]]/Table1[[#This Row],[Total Students in 6th sixweek period]]</f>
        <v>0.99175824175824179</v>
      </c>
      <c r="I1150" t="str">
        <f>IF(OR(Table1[[#This Row],[Percent on Campus sixth sixweek]]&gt;=Table1[[#This Row],[% on Campus]],Table1[[#This Row],[Percent on Campus sixth sixweek]]&gt;=0.8),"YES","NO")</f>
        <v>YES</v>
      </c>
    </row>
    <row r="1151" spans="1:9" x14ac:dyDescent="0.3">
      <c r="A1151" s="16">
        <v>242903</v>
      </c>
      <c r="B1151" t="s">
        <v>2381</v>
      </c>
      <c r="C1151">
        <v>152</v>
      </c>
      <c r="D1151">
        <v>398</v>
      </c>
      <c r="E1151" s="19">
        <f>TRUNC(Table1[[#This Row],[On Campus Enrollment]]/Table1[[#This Row],[Total Number of Students]],3)</f>
        <v>0.38100000000000001</v>
      </c>
      <c r="F1151">
        <v>408</v>
      </c>
      <c r="G1151">
        <v>409</v>
      </c>
      <c r="H1151" s="19">
        <f>Table1[[#This Row],[Total students on campus in 6th sixweek period]]/Table1[[#This Row],[Total Students in 6th sixweek period]]</f>
        <v>0.99755501222493892</v>
      </c>
      <c r="I1151" t="str">
        <f>IF(OR(Table1[[#This Row],[Percent on Campus sixth sixweek]]&gt;=Table1[[#This Row],[% on Campus]],Table1[[#This Row],[Percent on Campus sixth sixweek]]&gt;=0.8),"YES","NO")</f>
        <v>YES</v>
      </c>
    </row>
    <row r="1152" spans="1:9" x14ac:dyDescent="0.3">
      <c r="A1152" s="16">
        <v>242905</v>
      </c>
      <c r="B1152" t="s">
        <v>2382</v>
      </c>
      <c r="C1152">
        <v>0</v>
      </c>
      <c r="D1152">
        <v>117</v>
      </c>
      <c r="E1152" s="19">
        <f>TRUNC(Table1[[#This Row],[On Campus Enrollment]]/Table1[[#This Row],[Total Number of Students]],3)</f>
        <v>0</v>
      </c>
      <c r="F1152">
        <v>121</v>
      </c>
      <c r="G1152">
        <v>123</v>
      </c>
      <c r="H1152" s="19">
        <f>Table1[[#This Row],[Total students on campus in 6th sixweek period]]/Table1[[#This Row],[Total Students in 6th sixweek period]]</f>
        <v>0.98373983739837401</v>
      </c>
      <c r="I1152" t="str">
        <f>IF(OR(Table1[[#This Row],[Percent on Campus sixth sixweek]]&gt;=Table1[[#This Row],[% on Campus]],Table1[[#This Row],[Percent on Campus sixth sixweek]]&gt;=0.8),"YES","NO")</f>
        <v>YES</v>
      </c>
    </row>
    <row r="1153" spans="1:9" x14ac:dyDescent="0.3">
      <c r="A1153" s="16">
        <v>242906</v>
      </c>
      <c r="B1153" t="s">
        <v>2383</v>
      </c>
      <c r="C1153">
        <v>0</v>
      </c>
      <c r="D1153">
        <v>136</v>
      </c>
      <c r="E1153" s="19">
        <f>TRUNC(Table1[[#This Row],[On Campus Enrollment]]/Table1[[#This Row],[Total Number of Students]],3)</f>
        <v>0</v>
      </c>
      <c r="F1153">
        <v>136</v>
      </c>
      <c r="G1153">
        <v>137</v>
      </c>
      <c r="H1153" s="19">
        <f>Table1[[#This Row],[Total students on campus in 6th sixweek period]]/Table1[[#This Row],[Total Students in 6th sixweek period]]</f>
        <v>0.99270072992700731</v>
      </c>
      <c r="I1153" t="str">
        <f>IF(OR(Table1[[#This Row],[Percent on Campus sixth sixweek]]&gt;=Table1[[#This Row],[% on Campus]],Table1[[#This Row],[Percent on Campus sixth sixweek]]&gt;=0.8),"YES","NO")</f>
        <v>YES</v>
      </c>
    </row>
    <row r="1154" spans="1:9" x14ac:dyDescent="0.3">
      <c r="A1154" s="16">
        <v>243901</v>
      </c>
      <c r="B1154" t="s">
        <v>2384</v>
      </c>
      <c r="C1154">
        <v>2660</v>
      </c>
      <c r="D1154">
        <v>3186</v>
      </c>
      <c r="E1154" s="19">
        <f>TRUNC(Table1[[#This Row],[On Campus Enrollment]]/Table1[[#This Row],[Total Number of Students]],3)</f>
        <v>0.83399999999999996</v>
      </c>
      <c r="F1154">
        <v>2946</v>
      </c>
      <c r="G1154">
        <v>3112</v>
      </c>
      <c r="H1154" s="19">
        <f>Table1[[#This Row],[Total students on campus in 6th sixweek period]]/Table1[[#This Row],[Total Students in 6th sixweek period]]</f>
        <v>0.94665809768637532</v>
      </c>
      <c r="I1154" t="str">
        <f>IF(OR(Table1[[#This Row],[Percent on Campus sixth sixweek]]&gt;=Table1[[#This Row],[% on Campus]],Table1[[#This Row],[Percent on Campus sixth sixweek]]&gt;=0.8),"YES","NO")</f>
        <v>YES</v>
      </c>
    </row>
    <row r="1155" spans="1:9" x14ac:dyDescent="0.3">
      <c r="A1155" s="16">
        <v>243902</v>
      </c>
      <c r="B1155" t="s">
        <v>2385</v>
      </c>
      <c r="C1155">
        <v>253</v>
      </c>
      <c r="D1155">
        <v>441</v>
      </c>
      <c r="E1155" s="19">
        <f>TRUNC(Table1[[#This Row],[On Campus Enrollment]]/Table1[[#This Row],[Total Number of Students]],3)</f>
        <v>0.57299999999999995</v>
      </c>
      <c r="F1155">
        <v>427</v>
      </c>
      <c r="G1155">
        <v>433</v>
      </c>
      <c r="H1155" s="19">
        <f>Table1[[#This Row],[Total students on campus in 6th sixweek period]]/Table1[[#This Row],[Total Students in 6th sixweek period]]</f>
        <v>0.98614318706697457</v>
      </c>
      <c r="I1155" t="str">
        <f>IF(OR(Table1[[#This Row],[Percent on Campus sixth sixweek]]&gt;=Table1[[#This Row],[% on Campus]],Table1[[#This Row],[Percent on Campus sixth sixweek]]&gt;=0.8),"YES","NO")</f>
        <v>YES</v>
      </c>
    </row>
    <row r="1156" spans="1:9" x14ac:dyDescent="0.3">
      <c r="A1156" s="16">
        <v>243903</v>
      </c>
      <c r="B1156" t="s">
        <v>2386</v>
      </c>
      <c r="C1156">
        <v>1703</v>
      </c>
      <c r="D1156">
        <v>1889</v>
      </c>
      <c r="E1156" s="19">
        <f>TRUNC(Table1[[#This Row],[On Campus Enrollment]]/Table1[[#This Row],[Total Number of Students]],3)</f>
        <v>0.90100000000000002</v>
      </c>
      <c r="F1156">
        <v>1835</v>
      </c>
      <c r="G1156">
        <v>1859</v>
      </c>
      <c r="H1156" s="19">
        <f>Table1[[#This Row],[Total students on campus in 6th sixweek period]]/Table1[[#This Row],[Total Students in 6th sixweek period]]</f>
        <v>0.98708983324367938</v>
      </c>
      <c r="I1156" t="str">
        <f>IF(OR(Table1[[#This Row],[Percent on Campus sixth sixweek]]&gt;=Table1[[#This Row],[% on Campus]],Table1[[#This Row],[Percent on Campus sixth sixweek]]&gt;=0.8),"YES","NO")</f>
        <v>YES</v>
      </c>
    </row>
    <row r="1157" spans="1:9" x14ac:dyDescent="0.3">
      <c r="A1157" s="16">
        <v>243905</v>
      </c>
      <c r="B1157" t="s">
        <v>2387</v>
      </c>
      <c r="C1157">
        <v>10115</v>
      </c>
      <c r="D1157">
        <v>13556</v>
      </c>
      <c r="E1157" s="19">
        <f>TRUNC(Table1[[#This Row],[On Campus Enrollment]]/Table1[[#This Row],[Total Number of Students]],3)</f>
        <v>0.746</v>
      </c>
      <c r="F1157">
        <v>11987</v>
      </c>
      <c r="G1157">
        <v>13113</v>
      </c>
      <c r="H1157" s="19">
        <f>Table1[[#This Row],[Total students on campus in 6th sixweek period]]/Table1[[#This Row],[Total Students in 6th sixweek period]]</f>
        <v>0.91413101502325933</v>
      </c>
      <c r="I1157" t="str">
        <f>IF(OR(Table1[[#This Row],[Percent on Campus sixth sixweek]]&gt;=Table1[[#This Row],[% on Campus]],Table1[[#This Row],[Percent on Campus sixth sixweek]]&gt;=0.8),"YES","NO")</f>
        <v>YES</v>
      </c>
    </row>
    <row r="1158" spans="1:9" x14ac:dyDescent="0.3">
      <c r="A1158" s="16">
        <v>243906</v>
      </c>
      <c r="B1158" t="s">
        <v>2388</v>
      </c>
      <c r="C1158">
        <v>975</v>
      </c>
      <c r="D1158">
        <v>1020</v>
      </c>
      <c r="E1158" s="19">
        <f>TRUNC(Table1[[#This Row],[On Campus Enrollment]]/Table1[[#This Row],[Total Number of Students]],3)</f>
        <v>0.95499999999999996</v>
      </c>
      <c r="F1158">
        <v>1019</v>
      </c>
      <c r="G1158">
        <v>1032</v>
      </c>
      <c r="H1158" s="19">
        <f>Table1[[#This Row],[Total students on campus in 6th sixweek period]]/Table1[[#This Row],[Total Students in 6th sixweek period]]</f>
        <v>0.98740310077519378</v>
      </c>
      <c r="I1158" t="str">
        <f>IF(OR(Table1[[#This Row],[Percent on Campus sixth sixweek]]&gt;=Table1[[#This Row],[% on Campus]],Table1[[#This Row],[Percent on Campus sixth sixweek]]&gt;=0.8),"YES","NO")</f>
        <v>YES</v>
      </c>
    </row>
    <row r="1159" spans="1:9" x14ac:dyDescent="0.3">
      <c r="A1159" s="16">
        <v>244901</v>
      </c>
      <c r="B1159" t="s">
        <v>2389</v>
      </c>
      <c r="C1159">
        <v>107</v>
      </c>
      <c r="D1159">
        <v>107</v>
      </c>
      <c r="E1159" s="19">
        <f>TRUNC(Table1[[#This Row],[On Campus Enrollment]]/Table1[[#This Row],[Total Number of Students]],3)</f>
        <v>1</v>
      </c>
      <c r="F1159">
        <v>113</v>
      </c>
      <c r="G1159">
        <v>113</v>
      </c>
      <c r="H1159" s="19">
        <f>Table1[[#This Row],[Total students on campus in 6th sixweek period]]/Table1[[#This Row],[Total Students in 6th sixweek period]]</f>
        <v>1</v>
      </c>
      <c r="I1159" t="str">
        <f>IF(OR(Table1[[#This Row],[Percent on Campus sixth sixweek]]&gt;=Table1[[#This Row],[% on Campus]],Table1[[#This Row],[Percent on Campus sixth sixweek]]&gt;=0.8),"YES","NO")</f>
        <v>YES</v>
      </c>
    </row>
    <row r="1160" spans="1:9" x14ac:dyDescent="0.3">
      <c r="A1160" s="16">
        <v>244903</v>
      </c>
      <c r="B1160" t="s">
        <v>2390</v>
      </c>
      <c r="C1160">
        <v>1650</v>
      </c>
      <c r="D1160">
        <v>1890</v>
      </c>
      <c r="E1160" s="19">
        <f>TRUNC(Table1[[#This Row],[On Campus Enrollment]]/Table1[[#This Row],[Total Number of Students]],3)</f>
        <v>0.873</v>
      </c>
      <c r="F1160">
        <v>1809</v>
      </c>
      <c r="G1160">
        <v>1828</v>
      </c>
      <c r="H1160" s="19">
        <f>Table1[[#This Row],[Total students on campus in 6th sixweek period]]/Table1[[#This Row],[Total Students in 6th sixweek period]]</f>
        <v>0.98960612691466088</v>
      </c>
      <c r="I1160" t="str">
        <f>IF(OR(Table1[[#This Row],[Percent on Campus sixth sixweek]]&gt;=Table1[[#This Row],[% on Campus]],Table1[[#This Row],[Percent on Campus sixth sixweek]]&gt;=0.8),"YES","NO")</f>
        <v>YES</v>
      </c>
    </row>
    <row r="1161" spans="1:9" x14ac:dyDescent="0.3">
      <c r="A1161" s="16">
        <v>244905</v>
      </c>
      <c r="B1161" t="s">
        <v>1330</v>
      </c>
      <c r="C1161">
        <v>230</v>
      </c>
      <c r="D1161">
        <v>238</v>
      </c>
      <c r="E1161" s="19">
        <f>TRUNC(Table1[[#This Row],[On Campus Enrollment]]/Table1[[#This Row],[Total Number of Students]],3)</f>
        <v>0.96599999999999997</v>
      </c>
      <c r="F1161">
        <v>229</v>
      </c>
      <c r="G1161">
        <v>230</v>
      </c>
      <c r="H1161" s="19">
        <f>Table1[[#This Row],[Total students on campus in 6th sixweek period]]/Table1[[#This Row],[Total Students in 6th sixweek period]]</f>
        <v>0.9956521739130435</v>
      </c>
      <c r="I1161" t="str">
        <f>IF(OR(Table1[[#This Row],[Percent on Campus sixth sixweek]]&gt;=Table1[[#This Row],[% on Campus]],Table1[[#This Row],[Percent on Campus sixth sixweek]]&gt;=0.8),"YES","NO")</f>
        <v>YES</v>
      </c>
    </row>
    <row r="1162" spans="1:9" x14ac:dyDescent="0.3">
      <c r="A1162" s="16">
        <v>245901</v>
      </c>
      <c r="B1162" t="s">
        <v>2391</v>
      </c>
      <c r="C1162">
        <v>69</v>
      </c>
      <c r="D1162">
        <v>311</v>
      </c>
      <c r="E1162" s="19">
        <f>TRUNC(Table1[[#This Row],[On Campus Enrollment]]/Table1[[#This Row],[Total Number of Students]],3)</f>
        <v>0.221</v>
      </c>
      <c r="F1162">
        <v>192</v>
      </c>
      <c r="G1162">
        <v>308</v>
      </c>
      <c r="H1162" s="19">
        <f>Table1[[#This Row],[Total students on campus in 6th sixweek period]]/Table1[[#This Row],[Total Students in 6th sixweek period]]</f>
        <v>0.62337662337662336</v>
      </c>
      <c r="I1162" t="str">
        <f>IF(OR(Table1[[#This Row],[Percent on Campus sixth sixweek]]&gt;=Table1[[#This Row],[% on Campus]],Table1[[#This Row],[Percent on Campus sixth sixweek]]&gt;=0.8),"YES","NO")</f>
        <v>YES</v>
      </c>
    </row>
    <row r="1163" spans="1:9" x14ac:dyDescent="0.3">
      <c r="A1163" s="16">
        <v>245902</v>
      </c>
      <c r="B1163" t="s">
        <v>2392</v>
      </c>
      <c r="C1163">
        <v>510</v>
      </c>
      <c r="D1163">
        <v>1434</v>
      </c>
      <c r="E1163" s="19">
        <f>TRUNC(Table1[[#This Row],[On Campus Enrollment]]/Table1[[#This Row],[Total Number of Students]],3)</f>
        <v>0.35499999999999998</v>
      </c>
      <c r="F1163">
        <v>1110</v>
      </c>
      <c r="G1163">
        <v>1514</v>
      </c>
      <c r="H1163" s="19">
        <f>Table1[[#This Row],[Total students on campus in 6th sixweek period]]/Table1[[#This Row],[Total Students in 6th sixweek period]]</f>
        <v>0.73315719947159841</v>
      </c>
      <c r="I1163" t="str">
        <f>IF(OR(Table1[[#This Row],[Percent on Campus sixth sixweek]]&gt;=Table1[[#This Row],[% on Campus]],Table1[[#This Row],[Percent on Campus sixth sixweek]]&gt;=0.8),"YES","NO")</f>
        <v>YES</v>
      </c>
    </row>
    <row r="1164" spans="1:9" x14ac:dyDescent="0.3">
      <c r="A1164" s="16">
        <v>245903</v>
      </c>
      <c r="B1164" t="s">
        <v>2393</v>
      </c>
      <c r="C1164">
        <v>482</v>
      </c>
      <c r="D1164">
        <v>2057</v>
      </c>
      <c r="E1164" s="19">
        <f>TRUNC(Table1[[#This Row],[On Campus Enrollment]]/Table1[[#This Row],[Total Number of Students]],3)</f>
        <v>0.23400000000000001</v>
      </c>
      <c r="F1164">
        <v>1163</v>
      </c>
      <c r="G1164">
        <v>1557</v>
      </c>
      <c r="H1164" s="19">
        <f>Table1[[#This Row],[Total students on campus in 6th sixweek period]]/Table1[[#This Row],[Total Students in 6th sixweek period]]</f>
        <v>0.74694926140012841</v>
      </c>
      <c r="I1164" t="str">
        <f>IF(OR(Table1[[#This Row],[Percent on Campus sixth sixweek]]&gt;=Table1[[#This Row],[% on Campus]],Table1[[#This Row],[Percent on Campus sixth sixweek]]&gt;=0.8),"YES","NO")</f>
        <v>YES</v>
      </c>
    </row>
    <row r="1165" spans="1:9" x14ac:dyDescent="0.3">
      <c r="A1165" s="16">
        <v>245904</v>
      </c>
      <c r="B1165" t="s">
        <v>2394</v>
      </c>
      <c r="C1165">
        <v>68</v>
      </c>
      <c r="D1165">
        <v>231</v>
      </c>
      <c r="E1165" s="19">
        <f>TRUNC(Table1[[#This Row],[On Campus Enrollment]]/Table1[[#This Row],[Total Number of Students]],3)</f>
        <v>0.29399999999999998</v>
      </c>
      <c r="F1165">
        <v>202</v>
      </c>
      <c r="G1165">
        <v>233</v>
      </c>
      <c r="H1165" s="19">
        <f>Table1[[#This Row],[Total students on campus in 6th sixweek period]]/Table1[[#This Row],[Total Students in 6th sixweek period]]</f>
        <v>0.86695278969957079</v>
      </c>
      <c r="I1165" t="str">
        <f>IF(OR(Table1[[#This Row],[Percent on Campus sixth sixweek]]&gt;=Table1[[#This Row],[% on Campus]],Table1[[#This Row],[Percent on Campus sixth sixweek]]&gt;=0.8),"YES","NO")</f>
        <v>YES</v>
      </c>
    </row>
    <row r="1166" spans="1:9" x14ac:dyDescent="0.3">
      <c r="A1166" s="16">
        <v>246801</v>
      </c>
      <c r="B1166" t="s">
        <v>2395</v>
      </c>
      <c r="C1166">
        <v>746</v>
      </c>
      <c r="D1166">
        <v>1679</v>
      </c>
      <c r="E1166" s="19">
        <f>TRUNC(Table1[[#This Row],[On Campus Enrollment]]/Table1[[#This Row],[Total Number of Students]],3)</f>
        <v>0.44400000000000001</v>
      </c>
      <c r="F1166">
        <v>899</v>
      </c>
      <c r="G1166">
        <v>1369</v>
      </c>
      <c r="H1166" s="19">
        <f>Table1[[#This Row],[Total students on campus in 6th sixweek period]]/Table1[[#This Row],[Total Students in 6th sixweek period]]</f>
        <v>0.65668371073776477</v>
      </c>
      <c r="I1166" t="str">
        <f>IF(OR(Table1[[#This Row],[Percent on Campus sixth sixweek]]&gt;=Table1[[#This Row],[% on Campus]],Table1[[#This Row],[Percent on Campus sixth sixweek]]&gt;=0.8),"YES","NO")</f>
        <v>YES</v>
      </c>
    </row>
    <row r="1167" spans="1:9" x14ac:dyDescent="0.3">
      <c r="A1167" s="16">
        <v>246802</v>
      </c>
      <c r="B1167" t="s">
        <v>2396</v>
      </c>
      <c r="C1167">
        <v>151</v>
      </c>
      <c r="D1167">
        <v>323</v>
      </c>
      <c r="E1167" s="19">
        <f>TRUNC(Table1[[#This Row],[On Campus Enrollment]]/Table1[[#This Row],[Total Number of Students]],3)</f>
        <v>0.46700000000000003</v>
      </c>
      <c r="F1167">
        <v>244</v>
      </c>
      <c r="G1167">
        <v>247</v>
      </c>
      <c r="H1167" s="19">
        <f>Table1[[#This Row],[Total students on campus in 6th sixweek period]]/Table1[[#This Row],[Total Students in 6th sixweek period]]</f>
        <v>0.98785425101214575</v>
      </c>
      <c r="I1167" t="str">
        <f>IF(OR(Table1[[#This Row],[Percent on Campus sixth sixweek]]&gt;=Table1[[#This Row],[% on Campus]],Table1[[#This Row],[Percent on Campus sixth sixweek]]&gt;=0.8),"YES","NO")</f>
        <v>YES</v>
      </c>
    </row>
    <row r="1168" spans="1:9" x14ac:dyDescent="0.3">
      <c r="A1168" s="16">
        <v>246902</v>
      </c>
      <c r="B1168" t="s">
        <v>2397</v>
      </c>
      <c r="C1168">
        <v>911</v>
      </c>
      <c r="D1168">
        <v>1072</v>
      </c>
      <c r="E1168" s="19">
        <f>TRUNC(Table1[[#This Row],[On Campus Enrollment]]/Table1[[#This Row],[Total Number of Students]],3)</f>
        <v>0.84899999999999998</v>
      </c>
      <c r="F1168">
        <v>948</v>
      </c>
      <c r="G1168">
        <v>1069</v>
      </c>
      <c r="H1168" s="19">
        <f>Table1[[#This Row],[Total students on campus in 6th sixweek period]]/Table1[[#This Row],[Total Students in 6th sixweek period]]</f>
        <v>0.88681010289990647</v>
      </c>
      <c r="I1168" t="str">
        <f>IF(OR(Table1[[#This Row],[Percent on Campus sixth sixweek]]&gt;=Table1[[#This Row],[% on Campus]],Table1[[#This Row],[Percent on Campus sixth sixweek]]&gt;=0.8),"YES","NO")</f>
        <v>YES</v>
      </c>
    </row>
    <row r="1169" spans="1:9" x14ac:dyDescent="0.3">
      <c r="A1169" s="16">
        <v>246904</v>
      </c>
      <c r="B1169" t="s">
        <v>2398</v>
      </c>
      <c r="C1169">
        <v>7767</v>
      </c>
      <c r="D1169">
        <v>11824</v>
      </c>
      <c r="E1169" s="19">
        <f>TRUNC(Table1[[#This Row],[On Campus Enrollment]]/Table1[[#This Row],[Total Number of Students]],3)</f>
        <v>0.65600000000000003</v>
      </c>
      <c r="F1169">
        <v>9051</v>
      </c>
      <c r="G1169">
        <v>11382</v>
      </c>
      <c r="H1169" s="19">
        <f>Table1[[#This Row],[Total students on campus in 6th sixweek period]]/Table1[[#This Row],[Total Students in 6th sixweek period]]</f>
        <v>0.79520295202952029</v>
      </c>
      <c r="I1169" t="str">
        <f>IF(OR(Table1[[#This Row],[Percent on Campus sixth sixweek]]&gt;=Table1[[#This Row],[% on Campus]],Table1[[#This Row],[Percent on Campus sixth sixweek]]&gt;=0.8),"YES","NO")</f>
        <v>YES</v>
      </c>
    </row>
    <row r="1170" spans="1:9" x14ac:dyDescent="0.3">
      <c r="A1170" s="16">
        <v>246905</v>
      </c>
      <c r="B1170" t="s">
        <v>2399</v>
      </c>
      <c r="C1170">
        <v>377</v>
      </c>
      <c r="D1170">
        <v>449</v>
      </c>
      <c r="E1170" s="19">
        <f>TRUNC(Table1[[#This Row],[On Campus Enrollment]]/Table1[[#This Row],[Total Number of Students]],3)</f>
        <v>0.83899999999999997</v>
      </c>
      <c r="F1170">
        <v>429</v>
      </c>
      <c r="G1170">
        <v>454</v>
      </c>
      <c r="H1170" s="19">
        <f>Table1[[#This Row],[Total students on campus in 6th sixweek period]]/Table1[[#This Row],[Total Students in 6th sixweek period]]</f>
        <v>0.94493392070484583</v>
      </c>
      <c r="I1170" t="str">
        <f>IF(OR(Table1[[#This Row],[Percent on Campus sixth sixweek]]&gt;=Table1[[#This Row],[% on Campus]],Table1[[#This Row],[Percent on Campus sixth sixweek]]&gt;=0.8),"YES","NO")</f>
        <v>YES</v>
      </c>
    </row>
    <row r="1171" spans="1:9" x14ac:dyDescent="0.3">
      <c r="A1171" s="16">
        <v>246906</v>
      </c>
      <c r="B1171" t="s">
        <v>2400</v>
      </c>
      <c r="C1171">
        <v>5181</v>
      </c>
      <c r="D1171">
        <v>8349</v>
      </c>
      <c r="E1171" s="19">
        <f>TRUNC(Table1[[#This Row],[On Campus Enrollment]]/Table1[[#This Row],[Total Number of Students]],3)</f>
        <v>0.62</v>
      </c>
      <c r="F1171">
        <v>5913</v>
      </c>
      <c r="G1171">
        <v>7110</v>
      </c>
      <c r="H1171" s="19">
        <f>Table1[[#This Row],[Total students on campus in 6th sixweek period]]/Table1[[#This Row],[Total Students in 6th sixweek period]]</f>
        <v>0.83164556962025316</v>
      </c>
      <c r="I1171" t="str">
        <f>IF(OR(Table1[[#This Row],[Percent on Campus sixth sixweek]]&gt;=Table1[[#This Row],[% on Campus]],Table1[[#This Row],[Percent on Campus sixth sixweek]]&gt;=0.8),"YES","NO")</f>
        <v>YES</v>
      </c>
    </row>
    <row r="1172" spans="1:9" x14ac:dyDescent="0.3">
      <c r="A1172" s="16">
        <v>246907</v>
      </c>
      <c r="B1172" t="s">
        <v>2401</v>
      </c>
      <c r="C1172">
        <v>1260</v>
      </c>
      <c r="D1172">
        <v>2297</v>
      </c>
      <c r="E1172" s="19">
        <f>TRUNC(Table1[[#This Row],[On Campus Enrollment]]/Table1[[#This Row],[Total Number of Students]],3)</f>
        <v>0.54800000000000004</v>
      </c>
      <c r="F1172">
        <v>2171</v>
      </c>
      <c r="G1172">
        <v>2366</v>
      </c>
      <c r="H1172" s="19">
        <f>Table1[[#This Row],[Total students on campus in 6th sixweek period]]/Table1[[#This Row],[Total Students in 6th sixweek period]]</f>
        <v>0.91758241758241754</v>
      </c>
      <c r="I1172" t="str">
        <f>IF(OR(Table1[[#This Row],[Percent on Campus sixth sixweek]]&gt;=Table1[[#This Row],[% on Campus]],Table1[[#This Row],[Percent on Campus sixth sixweek]]&gt;=0.8),"YES","NO")</f>
        <v>YES</v>
      </c>
    </row>
    <row r="1173" spans="1:9" x14ac:dyDescent="0.3">
      <c r="A1173" s="16">
        <v>246908</v>
      </c>
      <c r="B1173" t="s">
        <v>2402</v>
      </c>
      <c r="C1173">
        <v>4183</v>
      </c>
      <c r="D1173">
        <v>5512</v>
      </c>
      <c r="E1173" s="19">
        <f>TRUNC(Table1[[#This Row],[On Campus Enrollment]]/Table1[[#This Row],[Total Number of Students]],3)</f>
        <v>0.75800000000000001</v>
      </c>
      <c r="F1173">
        <v>4839</v>
      </c>
      <c r="G1173">
        <v>5391</v>
      </c>
      <c r="H1173" s="19">
        <f>Table1[[#This Row],[Total students on campus in 6th sixweek period]]/Table1[[#This Row],[Total Students in 6th sixweek period]]</f>
        <v>0.89760712298274903</v>
      </c>
      <c r="I1173" t="str">
        <f>IF(OR(Table1[[#This Row],[Percent on Campus sixth sixweek]]&gt;=Table1[[#This Row],[% on Campus]],Table1[[#This Row],[Percent on Campus sixth sixweek]]&gt;=0.8),"YES","NO")</f>
        <v>YES</v>
      </c>
    </row>
    <row r="1174" spans="1:9" x14ac:dyDescent="0.3">
      <c r="A1174" s="16">
        <v>246909</v>
      </c>
      <c r="B1174" t="s">
        <v>2403</v>
      </c>
      <c r="C1174">
        <v>14809</v>
      </c>
      <c r="D1174">
        <v>48156</v>
      </c>
      <c r="E1174" s="19">
        <f>TRUNC(Table1[[#This Row],[On Campus Enrollment]]/Table1[[#This Row],[Total Number of Students]],3)</f>
        <v>0.307</v>
      </c>
      <c r="F1174">
        <v>21490</v>
      </c>
      <c r="G1174">
        <v>39377</v>
      </c>
      <c r="H1174" s="19">
        <f>Table1[[#This Row],[Total students on campus in 6th sixweek period]]/Table1[[#This Row],[Total Students in 6th sixweek period]]</f>
        <v>0.54575005713995484</v>
      </c>
      <c r="I1174" t="str">
        <f>IF(OR(Table1[[#This Row],[Percent on Campus sixth sixweek]]&gt;=Table1[[#This Row],[% on Campus]],Table1[[#This Row],[Percent on Campus sixth sixweek]]&gt;=0.8),"YES","NO")</f>
        <v>YES</v>
      </c>
    </row>
    <row r="1175" spans="1:9" x14ac:dyDescent="0.3">
      <c r="A1175" s="16">
        <v>246911</v>
      </c>
      <c r="B1175" t="s">
        <v>2404</v>
      </c>
      <c r="C1175">
        <v>1769</v>
      </c>
      <c r="D1175">
        <v>2945</v>
      </c>
      <c r="E1175" s="19">
        <f>TRUNC(Table1[[#This Row],[On Campus Enrollment]]/Table1[[#This Row],[Total Number of Students]],3)</f>
        <v>0.6</v>
      </c>
      <c r="F1175">
        <v>2072</v>
      </c>
      <c r="G1175">
        <v>2732</v>
      </c>
      <c r="H1175" s="19">
        <f>Table1[[#This Row],[Total students on campus in 6th sixweek period]]/Table1[[#This Row],[Total Students in 6th sixweek period]]</f>
        <v>0.75841874084919469</v>
      </c>
      <c r="I1175" t="str">
        <f>IF(OR(Table1[[#This Row],[Percent on Campus sixth sixweek]]&gt;=Table1[[#This Row],[% on Campus]],Table1[[#This Row],[Percent on Campus sixth sixweek]]&gt;=0.8),"YES","NO")</f>
        <v>YES</v>
      </c>
    </row>
    <row r="1176" spans="1:9" x14ac:dyDescent="0.3">
      <c r="A1176" s="16">
        <v>246912</v>
      </c>
      <c r="B1176" t="s">
        <v>2405</v>
      </c>
      <c r="C1176">
        <v>688</v>
      </c>
      <c r="D1176">
        <v>767</v>
      </c>
      <c r="E1176" s="19">
        <f>TRUNC(Table1[[#This Row],[On Campus Enrollment]]/Table1[[#This Row],[Total Number of Students]],3)</f>
        <v>0.89700000000000002</v>
      </c>
      <c r="F1176">
        <v>739</v>
      </c>
      <c r="G1176">
        <v>757</v>
      </c>
      <c r="H1176" s="19">
        <f>Table1[[#This Row],[Total students on campus in 6th sixweek period]]/Table1[[#This Row],[Total Students in 6th sixweek period]]</f>
        <v>0.97622192866578594</v>
      </c>
      <c r="I1176" t="str">
        <f>IF(OR(Table1[[#This Row],[Percent on Campus sixth sixweek]]&gt;=Table1[[#This Row],[% on Campus]],Table1[[#This Row],[Percent on Campus sixth sixweek]]&gt;=0.8),"YES","NO")</f>
        <v>YES</v>
      </c>
    </row>
    <row r="1177" spans="1:9" x14ac:dyDescent="0.3">
      <c r="A1177" s="16">
        <v>246913</v>
      </c>
      <c r="B1177" t="s">
        <v>2406</v>
      </c>
      <c r="C1177">
        <v>19535</v>
      </c>
      <c r="D1177">
        <v>40250</v>
      </c>
      <c r="E1177" s="19">
        <f>TRUNC(Table1[[#This Row],[On Campus Enrollment]]/Table1[[#This Row],[Total Number of Students]],3)</f>
        <v>0.48499999999999999</v>
      </c>
      <c r="F1177">
        <v>21929</v>
      </c>
      <c r="G1177">
        <v>22597</v>
      </c>
      <c r="H1177" s="19">
        <f>Table1[[#This Row],[Total students on campus in 6th sixweek period]]/Table1[[#This Row],[Total Students in 6th sixweek period]]</f>
        <v>0.97043855379032617</v>
      </c>
      <c r="I1177" t="str">
        <f>IF(OR(Table1[[#This Row],[Percent on Campus sixth sixweek]]&gt;=Table1[[#This Row],[% on Campus]],Table1[[#This Row],[Percent on Campus sixth sixweek]]&gt;=0.8),"YES","NO")</f>
        <v>YES</v>
      </c>
    </row>
    <row r="1178" spans="1:9" x14ac:dyDescent="0.3">
      <c r="A1178" s="16">
        <v>246914</v>
      </c>
      <c r="B1178" t="s">
        <v>2407</v>
      </c>
      <c r="C1178">
        <v>173</v>
      </c>
      <c r="D1178">
        <v>173</v>
      </c>
      <c r="E1178" s="19">
        <f>TRUNC(Table1[[#This Row],[On Campus Enrollment]]/Table1[[#This Row],[Total Number of Students]],3)</f>
        <v>1</v>
      </c>
      <c r="F1178">
        <v>188</v>
      </c>
      <c r="G1178">
        <v>192</v>
      </c>
      <c r="H1178" s="19">
        <f>Table1[[#This Row],[Total students on campus in 6th sixweek period]]/Table1[[#This Row],[Total Students in 6th sixweek period]]</f>
        <v>0.97916666666666663</v>
      </c>
      <c r="I1178" t="str">
        <f>IF(OR(Table1[[#This Row],[Percent on Campus sixth sixweek]]&gt;=Table1[[#This Row],[% on Campus]],Table1[[#This Row],[Percent on Campus sixth sixweek]]&gt;=0.8),"YES","NO")</f>
        <v>YES</v>
      </c>
    </row>
    <row r="1179" spans="1:9" x14ac:dyDescent="0.3">
      <c r="A1179" s="16">
        <v>247901</v>
      </c>
      <c r="B1179" t="s">
        <v>2408</v>
      </c>
      <c r="C1179">
        <v>2768</v>
      </c>
      <c r="D1179">
        <v>3971</v>
      </c>
      <c r="E1179" s="19">
        <f>TRUNC(Table1[[#This Row],[On Campus Enrollment]]/Table1[[#This Row],[Total Number of Students]],3)</f>
        <v>0.69699999999999995</v>
      </c>
      <c r="F1179">
        <v>3152</v>
      </c>
      <c r="G1179">
        <v>3510</v>
      </c>
      <c r="H1179" s="19">
        <f>Table1[[#This Row],[Total students on campus in 6th sixweek period]]/Table1[[#This Row],[Total Students in 6th sixweek period]]</f>
        <v>0.89800569800569796</v>
      </c>
      <c r="I1179" t="str">
        <f>IF(OR(Table1[[#This Row],[Percent on Campus sixth sixweek]]&gt;=Table1[[#This Row],[% on Campus]],Table1[[#This Row],[Percent on Campus sixth sixweek]]&gt;=0.8),"YES","NO")</f>
        <v>YES</v>
      </c>
    </row>
    <row r="1180" spans="1:9" x14ac:dyDescent="0.3">
      <c r="A1180" s="16">
        <v>247903</v>
      </c>
      <c r="B1180" t="s">
        <v>2409</v>
      </c>
      <c r="C1180">
        <v>2883</v>
      </c>
      <c r="D1180">
        <v>3211</v>
      </c>
      <c r="E1180" s="19">
        <f>TRUNC(Table1[[#This Row],[On Campus Enrollment]]/Table1[[#This Row],[Total Number of Students]],3)</f>
        <v>0.89700000000000002</v>
      </c>
      <c r="F1180">
        <v>3151</v>
      </c>
      <c r="G1180">
        <v>3207</v>
      </c>
      <c r="H1180" s="19">
        <f>Table1[[#This Row],[Total students on campus in 6th sixweek period]]/Table1[[#This Row],[Total Students in 6th sixweek period]]</f>
        <v>0.98253819769254758</v>
      </c>
      <c r="I1180" t="str">
        <f>IF(OR(Table1[[#This Row],[Percent on Campus sixth sixweek]]&gt;=Table1[[#This Row],[% on Campus]],Table1[[#This Row],[Percent on Campus sixth sixweek]]&gt;=0.8),"YES","NO")</f>
        <v>YES</v>
      </c>
    </row>
    <row r="1181" spans="1:9" x14ac:dyDescent="0.3">
      <c r="A1181" s="16">
        <v>247904</v>
      </c>
      <c r="B1181" t="s">
        <v>2410</v>
      </c>
      <c r="C1181">
        <v>817</v>
      </c>
      <c r="D1181">
        <v>841</v>
      </c>
      <c r="E1181" s="19">
        <f>TRUNC(Table1[[#This Row],[On Campus Enrollment]]/Table1[[#This Row],[Total Number of Students]],3)</f>
        <v>0.97099999999999997</v>
      </c>
      <c r="F1181">
        <v>829</v>
      </c>
      <c r="G1181">
        <v>844</v>
      </c>
      <c r="H1181" s="19">
        <f>Table1[[#This Row],[Total students on campus in 6th sixweek period]]/Table1[[#This Row],[Total Students in 6th sixweek period]]</f>
        <v>0.98222748815165872</v>
      </c>
      <c r="I1181" t="str">
        <f>IF(OR(Table1[[#This Row],[Percent on Campus sixth sixweek]]&gt;=Table1[[#This Row],[% on Campus]],Table1[[#This Row],[Percent on Campus sixth sixweek]]&gt;=0.8),"YES","NO")</f>
        <v>YES</v>
      </c>
    </row>
    <row r="1182" spans="1:9" x14ac:dyDescent="0.3">
      <c r="A1182" s="16">
        <v>247906</v>
      </c>
      <c r="B1182" t="s">
        <v>2411</v>
      </c>
      <c r="C1182">
        <v>719</v>
      </c>
      <c r="D1182">
        <v>771</v>
      </c>
      <c r="E1182" s="19">
        <f>TRUNC(Table1[[#This Row],[On Campus Enrollment]]/Table1[[#This Row],[Total Number of Students]],3)</f>
        <v>0.93200000000000005</v>
      </c>
      <c r="F1182">
        <v>740</v>
      </c>
      <c r="G1182">
        <v>766</v>
      </c>
      <c r="H1182" s="19">
        <f>Table1[[#This Row],[Total students on campus in 6th sixweek period]]/Table1[[#This Row],[Total Students in 6th sixweek period]]</f>
        <v>0.96605744125326376</v>
      </c>
      <c r="I1182" t="str">
        <f>IF(OR(Table1[[#This Row],[Percent on Campus sixth sixweek]]&gt;=Table1[[#This Row],[% on Campus]],Table1[[#This Row],[Percent on Campus sixth sixweek]]&gt;=0.8),"YES","NO")</f>
        <v>YES</v>
      </c>
    </row>
    <row r="1183" spans="1:9" x14ac:dyDescent="0.3">
      <c r="A1183" s="16">
        <v>248901</v>
      </c>
      <c r="B1183" t="s">
        <v>2412</v>
      </c>
      <c r="C1183">
        <v>1089</v>
      </c>
      <c r="D1183">
        <v>1269</v>
      </c>
      <c r="E1183" s="19">
        <f>TRUNC(Table1[[#This Row],[On Campus Enrollment]]/Table1[[#This Row],[Total Number of Students]],3)</f>
        <v>0.85799999999999998</v>
      </c>
      <c r="F1183">
        <v>1211</v>
      </c>
      <c r="G1183">
        <v>1217</v>
      </c>
      <c r="H1183" s="19">
        <f>Table1[[#This Row],[Total students on campus in 6th sixweek period]]/Table1[[#This Row],[Total Students in 6th sixweek period]]</f>
        <v>0.99506984387838948</v>
      </c>
      <c r="I1183" t="str">
        <f>IF(OR(Table1[[#This Row],[Percent on Campus sixth sixweek]]&gt;=Table1[[#This Row],[% on Campus]],Table1[[#This Row],[Percent on Campus sixth sixweek]]&gt;=0.8),"YES","NO")</f>
        <v>YES</v>
      </c>
    </row>
    <row r="1184" spans="1:9" x14ac:dyDescent="0.3">
      <c r="A1184" s="16">
        <v>248902</v>
      </c>
      <c r="B1184" t="s">
        <v>2413</v>
      </c>
      <c r="C1184">
        <v>361</v>
      </c>
      <c r="D1184">
        <v>381</v>
      </c>
      <c r="E1184" s="19">
        <f>TRUNC(Table1[[#This Row],[On Campus Enrollment]]/Table1[[#This Row],[Total Number of Students]],3)</f>
        <v>0.94699999999999995</v>
      </c>
      <c r="F1184">
        <v>383</v>
      </c>
      <c r="G1184">
        <v>384</v>
      </c>
      <c r="H1184" s="19">
        <f>Table1[[#This Row],[Total students on campus in 6th sixweek period]]/Table1[[#This Row],[Total Students in 6th sixweek period]]</f>
        <v>0.99739583333333337</v>
      </c>
      <c r="I1184" t="str">
        <f>IF(OR(Table1[[#This Row],[Percent on Campus sixth sixweek]]&gt;=Table1[[#This Row],[% on Campus]],Table1[[#This Row],[Percent on Campus sixth sixweek]]&gt;=0.8),"YES","NO")</f>
        <v>YES</v>
      </c>
    </row>
    <row r="1185" spans="1:9" x14ac:dyDescent="0.3">
      <c r="A1185" s="16">
        <v>249901</v>
      </c>
      <c r="B1185" t="s">
        <v>2414</v>
      </c>
      <c r="C1185">
        <v>654</v>
      </c>
      <c r="D1185">
        <v>705</v>
      </c>
      <c r="E1185" s="19">
        <f>TRUNC(Table1[[#This Row],[On Campus Enrollment]]/Table1[[#This Row],[Total Number of Students]],3)</f>
        <v>0.92700000000000005</v>
      </c>
      <c r="F1185">
        <v>697</v>
      </c>
      <c r="G1185">
        <v>701</v>
      </c>
      <c r="H1185" s="19">
        <f>Table1[[#This Row],[Total students on campus in 6th sixweek period]]/Table1[[#This Row],[Total Students in 6th sixweek period]]</f>
        <v>0.99429386590584878</v>
      </c>
      <c r="I1185" t="str">
        <f>IF(OR(Table1[[#This Row],[Percent on Campus sixth sixweek]]&gt;=Table1[[#This Row],[% on Campus]],Table1[[#This Row],[Percent on Campus sixth sixweek]]&gt;=0.8),"YES","NO")</f>
        <v>YES</v>
      </c>
    </row>
    <row r="1186" spans="1:9" x14ac:dyDescent="0.3">
      <c r="A1186" s="16">
        <v>249902</v>
      </c>
      <c r="B1186" t="s">
        <v>2415</v>
      </c>
      <c r="C1186">
        <v>1101</v>
      </c>
      <c r="D1186">
        <v>1260</v>
      </c>
      <c r="E1186" s="19">
        <f>TRUNC(Table1[[#This Row],[On Campus Enrollment]]/Table1[[#This Row],[Total Number of Students]],3)</f>
        <v>0.873</v>
      </c>
      <c r="F1186">
        <v>1143</v>
      </c>
      <c r="G1186">
        <v>1238</v>
      </c>
      <c r="H1186" s="19">
        <f>Table1[[#This Row],[Total students on campus in 6th sixweek period]]/Table1[[#This Row],[Total Students in 6th sixweek period]]</f>
        <v>0.92326332794830368</v>
      </c>
      <c r="I1186" t="str">
        <f>IF(OR(Table1[[#This Row],[Percent on Campus sixth sixweek]]&gt;=Table1[[#This Row],[% on Campus]],Table1[[#This Row],[Percent on Campus sixth sixweek]]&gt;=0.8),"YES","NO")</f>
        <v>YES</v>
      </c>
    </row>
    <row r="1187" spans="1:9" x14ac:dyDescent="0.3">
      <c r="A1187" s="16">
        <v>249903</v>
      </c>
      <c r="B1187" t="s">
        <v>2416</v>
      </c>
      <c r="C1187">
        <v>1734</v>
      </c>
      <c r="D1187">
        <v>2031</v>
      </c>
      <c r="E1187" s="19">
        <f>TRUNC(Table1[[#This Row],[On Campus Enrollment]]/Table1[[#This Row],[Total Number of Students]],3)</f>
        <v>0.85299999999999998</v>
      </c>
      <c r="F1187">
        <v>1992</v>
      </c>
      <c r="G1187">
        <v>2026</v>
      </c>
      <c r="H1187" s="19">
        <f>Table1[[#This Row],[Total students on campus in 6th sixweek period]]/Table1[[#This Row],[Total Students in 6th sixweek period]]</f>
        <v>0.98321816386969396</v>
      </c>
      <c r="I1187" t="str">
        <f>IF(OR(Table1[[#This Row],[Percent on Campus sixth sixweek]]&gt;=Table1[[#This Row],[% on Campus]],Table1[[#This Row],[Percent on Campus sixth sixweek]]&gt;=0.8),"YES","NO")</f>
        <v>YES</v>
      </c>
    </row>
    <row r="1188" spans="1:9" x14ac:dyDescent="0.3">
      <c r="A1188" s="16">
        <v>249904</v>
      </c>
      <c r="B1188" t="s">
        <v>2417</v>
      </c>
      <c r="C1188">
        <v>506</v>
      </c>
      <c r="D1188">
        <v>573</v>
      </c>
      <c r="E1188" s="19">
        <f>TRUNC(Table1[[#This Row],[On Campus Enrollment]]/Table1[[#This Row],[Total Number of Students]],3)</f>
        <v>0.88300000000000001</v>
      </c>
      <c r="F1188">
        <v>551</v>
      </c>
      <c r="G1188">
        <v>557</v>
      </c>
      <c r="H1188" s="19">
        <f>Table1[[#This Row],[Total students on campus in 6th sixweek period]]/Table1[[#This Row],[Total Students in 6th sixweek period]]</f>
        <v>0.98922800718132853</v>
      </c>
      <c r="I1188" t="str">
        <f>IF(OR(Table1[[#This Row],[Percent on Campus sixth sixweek]]&gt;=Table1[[#This Row],[% on Campus]],Table1[[#This Row],[Percent on Campus sixth sixweek]]&gt;=0.8),"YES","NO")</f>
        <v>YES</v>
      </c>
    </row>
    <row r="1189" spans="1:9" x14ac:dyDescent="0.3">
      <c r="A1189" s="16">
        <v>249905</v>
      </c>
      <c r="B1189" t="s">
        <v>2418</v>
      </c>
      <c r="C1189">
        <v>3022</v>
      </c>
      <c r="D1189">
        <v>3406</v>
      </c>
      <c r="E1189" s="19">
        <f>TRUNC(Table1[[#This Row],[On Campus Enrollment]]/Table1[[#This Row],[Total Number of Students]],3)</f>
        <v>0.88700000000000001</v>
      </c>
      <c r="F1189">
        <v>3394</v>
      </c>
      <c r="G1189">
        <v>3446</v>
      </c>
      <c r="H1189" s="19">
        <f>Table1[[#This Row],[Total students on campus in 6th sixweek period]]/Table1[[#This Row],[Total Students in 6th sixweek period]]</f>
        <v>0.98491004062681364</v>
      </c>
      <c r="I1189" t="str">
        <f>IF(OR(Table1[[#This Row],[Percent on Campus sixth sixweek]]&gt;=Table1[[#This Row],[% on Campus]],Table1[[#This Row],[Percent on Campus sixth sixweek]]&gt;=0.8),"YES","NO")</f>
        <v>YES</v>
      </c>
    </row>
    <row r="1190" spans="1:9" x14ac:dyDescent="0.3">
      <c r="A1190" s="16">
        <v>249906</v>
      </c>
      <c r="B1190" t="s">
        <v>2419</v>
      </c>
      <c r="C1190">
        <v>1152</v>
      </c>
      <c r="D1190">
        <v>1196</v>
      </c>
      <c r="E1190" s="19">
        <f>TRUNC(Table1[[#This Row],[On Campus Enrollment]]/Table1[[#This Row],[Total Number of Students]],3)</f>
        <v>0.96299999999999997</v>
      </c>
      <c r="F1190">
        <v>1209</v>
      </c>
      <c r="G1190">
        <v>1215</v>
      </c>
      <c r="H1190" s="19">
        <f>Table1[[#This Row],[Total students on campus in 6th sixweek period]]/Table1[[#This Row],[Total Students in 6th sixweek period]]</f>
        <v>0.99506172839506168</v>
      </c>
      <c r="I1190" t="str">
        <f>IF(OR(Table1[[#This Row],[Percent on Campus sixth sixweek]]&gt;=Table1[[#This Row],[% on Campus]],Table1[[#This Row],[Percent on Campus sixth sixweek]]&gt;=0.8),"YES","NO")</f>
        <v>YES</v>
      </c>
    </row>
    <row r="1191" spans="1:9" x14ac:dyDescent="0.3">
      <c r="A1191" s="16">
        <v>249908</v>
      </c>
      <c r="B1191" t="s">
        <v>2420</v>
      </c>
      <c r="C1191">
        <v>297</v>
      </c>
      <c r="D1191">
        <v>328</v>
      </c>
      <c r="E1191" s="19">
        <f>TRUNC(Table1[[#This Row],[On Campus Enrollment]]/Table1[[#This Row],[Total Number of Students]],3)</f>
        <v>0.90500000000000003</v>
      </c>
      <c r="F1191">
        <v>333</v>
      </c>
      <c r="G1191">
        <v>336</v>
      </c>
      <c r="H1191" s="19">
        <f>Table1[[#This Row],[Total students on campus in 6th sixweek period]]/Table1[[#This Row],[Total Students in 6th sixweek period]]</f>
        <v>0.9910714285714286</v>
      </c>
      <c r="I1191" t="str">
        <f>IF(OR(Table1[[#This Row],[Percent on Campus sixth sixweek]]&gt;=Table1[[#This Row],[% on Campus]],Table1[[#This Row],[Percent on Campus sixth sixweek]]&gt;=0.8),"YES","NO")</f>
        <v>YES</v>
      </c>
    </row>
    <row r="1192" spans="1:9" x14ac:dyDescent="0.3">
      <c r="A1192" s="16">
        <v>250902</v>
      </c>
      <c r="B1192" t="s">
        <v>2421</v>
      </c>
      <c r="C1192">
        <v>651</v>
      </c>
      <c r="D1192">
        <v>656</v>
      </c>
      <c r="E1192" s="19">
        <f>TRUNC(Table1[[#This Row],[On Campus Enrollment]]/Table1[[#This Row],[Total Number of Students]],3)</f>
        <v>0.99199999999999999</v>
      </c>
      <c r="F1192">
        <v>648</v>
      </c>
      <c r="G1192">
        <v>661</v>
      </c>
      <c r="H1192" s="19">
        <f>Table1[[#This Row],[Total students on campus in 6th sixweek period]]/Table1[[#This Row],[Total Students in 6th sixweek period]]</f>
        <v>0.98033282904689867</v>
      </c>
      <c r="I1192" t="str">
        <f>IF(OR(Table1[[#This Row],[Percent on Campus sixth sixweek]]&gt;=Table1[[#This Row],[% on Campus]],Table1[[#This Row],[Percent on Campus sixth sixweek]]&gt;=0.8),"YES","NO")</f>
        <v>YES</v>
      </c>
    </row>
    <row r="1193" spans="1:9" x14ac:dyDescent="0.3">
      <c r="A1193" s="16">
        <v>250903</v>
      </c>
      <c r="B1193" t="s">
        <v>2422</v>
      </c>
      <c r="C1193">
        <v>1544</v>
      </c>
      <c r="D1193">
        <v>1584</v>
      </c>
      <c r="E1193" s="19">
        <f>TRUNC(Table1[[#This Row],[On Campus Enrollment]]/Table1[[#This Row],[Total Number of Students]],3)</f>
        <v>0.97399999999999998</v>
      </c>
      <c r="F1193">
        <v>1561</v>
      </c>
      <c r="G1193">
        <v>1581</v>
      </c>
      <c r="H1193" s="19">
        <f>Table1[[#This Row],[Total students on campus in 6th sixweek period]]/Table1[[#This Row],[Total Students in 6th sixweek period]]</f>
        <v>0.98734977862112583</v>
      </c>
      <c r="I1193" t="str">
        <f>IF(OR(Table1[[#This Row],[Percent on Campus sixth sixweek]]&gt;=Table1[[#This Row],[% on Campus]],Table1[[#This Row],[Percent on Campus sixth sixweek]]&gt;=0.8),"YES","NO")</f>
        <v>YES</v>
      </c>
    </row>
    <row r="1194" spans="1:9" x14ac:dyDescent="0.3">
      <c r="A1194" s="16">
        <v>250904</v>
      </c>
      <c r="B1194" t="s">
        <v>2423</v>
      </c>
      <c r="C1194">
        <v>1105</v>
      </c>
      <c r="D1194">
        <v>1119</v>
      </c>
      <c r="E1194" s="19">
        <f>TRUNC(Table1[[#This Row],[On Campus Enrollment]]/Table1[[#This Row],[Total Number of Students]],3)</f>
        <v>0.98699999999999999</v>
      </c>
      <c r="F1194">
        <v>1121</v>
      </c>
      <c r="G1194">
        <v>1135</v>
      </c>
      <c r="H1194" s="19">
        <f>Table1[[#This Row],[Total students on campus in 6th sixweek period]]/Table1[[#This Row],[Total Students in 6th sixweek period]]</f>
        <v>0.98766519823788546</v>
      </c>
      <c r="I1194" t="str">
        <f>IF(OR(Table1[[#This Row],[Percent on Campus sixth sixweek]]&gt;=Table1[[#This Row],[% on Campus]],Table1[[#This Row],[Percent on Campus sixth sixweek]]&gt;=0.8),"YES","NO")</f>
        <v>YES</v>
      </c>
    </row>
    <row r="1195" spans="1:9" x14ac:dyDescent="0.3">
      <c r="A1195" s="16">
        <v>250905</v>
      </c>
      <c r="B1195" t="s">
        <v>2424</v>
      </c>
      <c r="C1195">
        <v>350</v>
      </c>
      <c r="D1195">
        <v>366</v>
      </c>
      <c r="E1195" s="19">
        <f>TRUNC(Table1[[#This Row],[On Campus Enrollment]]/Table1[[#This Row],[Total Number of Students]],3)</f>
        <v>0.95599999999999996</v>
      </c>
      <c r="F1195">
        <v>349</v>
      </c>
      <c r="G1195">
        <v>353</v>
      </c>
      <c r="H1195" s="19">
        <f>Table1[[#This Row],[Total students on campus in 6th sixweek period]]/Table1[[#This Row],[Total Students in 6th sixweek period]]</f>
        <v>0.98866855524079322</v>
      </c>
      <c r="I1195" t="str">
        <f>IF(OR(Table1[[#This Row],[Percent on Campus sixth sixweek]]&gt;=Table1[[#This Row],[% on Campus]],Table1[[#This Row],[Percent on Campus sixth sixweek]]&gt;=0.8),"YES","NO")</f>
        <v>YES</v>
      </c>
    </row>
    <row r="1196" spans="1:9" x14ac:dyDescent="0.3">
      <c r="A1196" s="16">
        <v>250906</v>
      </c>
      <c r="B1196" t="s">
        <v>2425</v>
      </c>
      <c r="C1196">
        <v>805</v>
      </c>
      <c r="D1196">
        <v>845</v>
      </c>
      <c r="E1196" s="19">
        <f>TRUNC(Table1[[#This Row],[On Campus Enrollment]]/Table1[[#This Row],[Total Number of Students]],3)</f>
        <v>0.95199999999999996</v>
      </c>
      <c r="F1196">
        <v>837</v>
      </c>
      <c r="G1196">
        <v>844</v>
      </c>
      <c r="H1196" s="19">
        <f>Table1[[#This Row],[Total students on campus in 6th sixweek period]]/Table1[[#This Row],[Total Students in 6th sixweek period]]</f>
        <v>0.99170616113744081</v>
      </c>
      <c r="I1196" t="str">
        <f>IF(OR(Table1[[#This Row],[Percent on Campus sixth sixweek]]&gt;=Table1[[#This Row],[% on Campus]],Table1[[#This Row],[Percent on Campus sixth sixweek]]&gt;=0.8),"YES","NO")</f>
        <v>YES</v>
      </c>
    </row>
    <row r="1197" spans="1:9" x14ac:dyDescent="0.3">
      <c r="A1197" s="16">
        <v>250907</v>
      </c>
      <c r="B1197" t="s">
        <v>2426</v>
      </c>
      <c r="C1197">
        <v>1396</v>
      </c>
      <c r="D1197">
        <v>1461</v>
      </c>
      <c r="E1197" s="19">
        <f>TRUNC(Table1[[#This Row],[On Campus Enrollment]]/Table1[[#This Row],[Total Number of Students]],3)</f>
        <v>0.95499999999999996</v>
      </c>
      <c r="F1197">
        <v>1428</v>
      </c>
      <c r="G1197">
        <v>1447</v>
      </c>
      <c r="H1197" s="19">
        <f>Table1[[#This Row],[Total students on campus in 6th sixweek period]]/Table1[[#This Row],[Total Students in 6th sixweek period]]</f>
        <v>0.98686938493434695</v>
      </c>
      <c r="I1197" t="str">
        <f>IF(OR(Table1[[#This Row],[Percent on Campus sixth sixweek]]&gt;=Table1[[#This Row],[% on Campus]],Table1[[#This Row],[Percent on Campus sixth sixweek]]&gt;=0.8),"YES","NO")</f>
        <v>YES</v>
      </c>
    </row>
    <row r="1198" spans="1:9" x14ac:dyDescent="0.3">
      <c r="A1198" s="16">
        <v>251901</v>
      </c>
      <c r="B1198" t="s">
        <v>2427</v>
      </c>
      <c r="C1198">
        <v>1499</v>
      </c>
      <c r="D1198">
        <v>1619</v>
      </c>
      <c r="E1198" s="19">
        <f>TRUNC(Table1[[#This Row],[On Campus Enrollment]]/Table1[[#This Row],[Total Number of Students]],3)</f>
        <v>0.92500000000000004</v>
      </c>
      <c r="F1198">
        <v>1609</v>
      </c>
      <c r="G1198">
        <v>1622</v>
      </c>
      <c r="H1198" s="19">
        <f>Table1[[#This Row],[Total students on campus in 6th sixweek period]]/Table1[[#This Row],[Total Students in 6th sixweek period]]</f>
        <v>0.99198520345252772</v>
      </c>
      <c r="I1198" t="str">
        <f>IF(OR(Table1[[#This Row],[Percent on Campus sixth sixweek]]&gt;=Table1[[#This Row],[% on Campus]],Table1[[#This Row],[Percent on Campus sixth sixweek]]&gt;=0.8),"YES","NO")</f>
        <v>YES</v>
      </c>
    </row>
    <row r="1199" spans="1:9" x14ac:dyDescent="0.3">
      <c r="A1199" s="16">
        <v>251902</v>
      </c>
      <c r="B1199" t="s">
        <v>2428</v>
      </c>
      <c r="C1199">
        <v>413</v>
      </c>
      <c r="D1199">
        <v>425</v>
      </c>
      <c r="E1199" s="19">
        <f>TRUNC(Table1[[#This Row],[On Campus Enrollment]]/Table1[[#This Row],[Total Number of Students]],3)</f>
        <v>0.97099999999999997</v>
      </c>
      <c r="F1199">
        <v>407</v>
      </c>
      <c r="G1199">
        <v>414</v>
      </c>
      <c r="H1199" s="19">
        <f>Table1[[#This Row],[Total students on campus in 6th sixweek period]]/Table1[[#This Row],[Total Students in 6th sixweek period]]</f>
        <v>0.98309178743961356</v>
      </c>
      <c r="I1199" t="str">
        <f>IF(OR(Table1[[#This Row],[Percent on Campus sixth sixweek]]&gt;=Table1[[#This Row],[% on Campus]],Table1[[#This Row],[Percent on Campus sixth sixweek]]&gt;=0.8),"YES","NO")</f>
        <v>YES</v>
      </c>
    </row>
    <row r="1200" spans="1:9" x14ac:dyDescent="0.3">
      <c r="A1200" s="16">
        <v>252901</v>
      </c>
      <c r="B1200" t="s">
        <v>2429</v>
      </c>
      <c r="C1200">
        <v>2141</v>
      </c>
      <c r="D1200">
        <v>2268</v>
      </c>
      <c r="E1200" s="19">
        <f>TRUNC(Table1[[#This Row],[On Campus Enrollment]]/Table1[[#This Row],[Total Number of Students]],3)</f>
        <v>0.94399999999999995</v>
      </c>
      <c r="F1200">
        <v>2235</v>
      </c>
      <c r="G1200">
        <v>2275</v>
      </c>
      <c r="H1200" s="19">
        <f>Table1[[#This Row],[Total students on campus in 6th sixweek period]]/Table1[[#This Row],[Total Students in 6th sixweek period]]</f>
        <v>0.98241758241758237</v>
      </c>
      <c r="I1200" t="str">
        <f>IF(OR(Table1[[#This Row],[Percent on Campus sixth sixweek]]&gt;=Table1[[#This Row],[% on Campus]],Table1[[#This Row],[Percent on Campus sixth sixweek]]&gt;=0.8),"YES","NO")</f>
        <v>YES</v>
      </c>
    </row>
    <row r="1201" spans="1:9" x14ac:dyDescent="0.3">
      <c r="A1201" s="16">
        <v>252902</v>
      </c>
      <c r="B1201" t="s">
        <v>2430</v>
      </c>
      <c r="C1201">
        <v>195</v>
      </c>
      <c r="D1201">
        <v>204</v>
      </c>
      <c r="E1201" s="19">
        <f>TRUNC(Table1[[#This Row],[On Campus Enrollment]]/Table1[[#This Row],[Total Number of Students]],3)</f>
        <v>0.95499999999999996</v>
      </c>
      <c r="F1201">
        <v>201</v>
      </c>
      <c r="G1201">
        <v>202</v>
      </c>
      <c r="H1201" s="19">
        <f>Table1[[#This Row],[Total students on campus in 6th sixweek period]]/Table1[[#This Row],[Total Students in 6th sixweek period]]</f>
        <v>0.99504950495049505</v>
      </c>
      <c r="I1201" t="str">
        <f>IF(OR(Table1[[#This Row],[Percent on Campus sixth sixweek]]&gt;=Table1[[#This Row],[% on Campus]],Table1[[#This Row],[Percent on Campus sixth sixweek]]&gt;=0.8),"YES","NO")</f>
        <v>YES</v>
      </c>
    </row>
    <row r="1202" spans="1:9" x14ac:dyDescent="0.3">
      <c r="A1202" s="16">
        <v>252903</v>
      </c>
      <c r="B1202" t="s">
        <v>2431</v>
      </c>
      <c r="C1202">
        <v>601</v>
      </c>
      <c r="D1202">
        <v>692</v>
      </c>
      <c r="E1202" s="19">
        <f>TRUNC(Table1[[#This Row],[On Campus Enrollment]]/Table1[[#This Row],[Total Number of Students]],3)</f>
        <v>0.86799999999999999</v>
      </c>
      <c r="F1202">
        <v>669</v>
      </c>
      <c r="G1202">
        <v>673</v>
      </c>
      <c r="H1202" s="19">
        <f>Table1[[#This Row],[Total students on campus in 6th sixweek period]]/Table1[[#This Row],[Total Students in 6th sixweek period]]</f>
        <v>0.99405646359583955</v>
      </c>
      <c r="I1202" t="str">
        <f>IF(OR(Table1[[#This Row],[Percent on Campus sixth sixweek]]&gt;=Table1[[#This Row],[% on Campus]],Table1[[#This Row],[Percent on Campus sixth sixweek]]&gt;=0.8),"YES","NO")</f>
        <v>YES</v>
      </c>
    </row>
    <row r="1203" spans="1:9" x14ac:dyDescent="0.3">
      <c r="A1203" s="16">
        <v>253901</v>
      </c>
      <c r="B1203" t="s">
        <v>2432</v>
      </c>
      <c r="C1203">
        <v>121</v>
      </c>
      <c r="D1203">
        <v>3461</v>
      </c>
      <c r="E1203" s="19">
        <f>TRUNC(Table1[[#This Row],[On Campus Enrollment]]/Table1[[#This Row],[Total Number of Students]],3)</f>
        <v>3.4000000000000002E-2</v>
      </c>
      <c r="F1203">
        <v>958</v>
      </c>
      <c r="G1203">
        <v>3187</v>
      </c>
      <c r="H1203" s="19">
        <f>Table1[[#This Row],[Total students on campus in 6th sixweek period]]/Table1[[#This Row],[Total Students in 6th sixweek period]]</f>
        <v>0.30059617194854094</v>
      </c>
      <c r="I1203" t="str">
        <f>IF(OR(Table1[[#This Row],[Percent on Campus sixth sixweek]]&gt;=Table1[[#This Row],[% on Campus]],Table1[[#This Row],[Percent on Campus sixth sixweek]]&gt;=0.8),"YES","NO")</f>
        <v>YES</v>
      </c>
    </row>
    <row r="1204" spans="1:9" x14ac:dyDescent="0.3">
      <c r="A1204" s="16">
        <v>254901</v>
      </c>
      <c r="B1204" t="s">
        <v>2433</v>
      </c>
      <c r="C1204">
        <v>0</v>
      </c>
      <c r="D1204">
        <v>1828</v>
      </c>
      <c r="E1204" s="19">
        <f>TRUNC(Table1[[#This Row],[On Campus Enrollment]]/Table1[[#This Row],[Total Number of Students]],3)</f>
        <v>0</v>
      </c>
      <c r="F1204">
        <v>834</v>
      </c>
      <c r="G1204">
        <v>1692</v>
      </c>
      <c r="H1204" s="19">
        <f>Table1[[#This Row],[Total students on campus in 6th sixweek period]]/Table1[[#This Row],[Total Students in 6th sixweek period]]</f>
        <v>0.49290780141843971</v>
      </c>
      <c r="I1204" t="str">
        <f>IF(OR(Table1[[#This Row],[Percent on Campus sixth sixweek]]&gt;=Table1[[#This Row],[% on Campus]],Table1[[#This Row],[Percent on Campus sixth sixweek]]&gt;=0.8),"YES","NO")</f>
        <v>YES</v>
      </c>
    </row>
    <row r="1205" spans="1:9" x14ac:dyDescent="0.3">
      <c r="A1205" s="16">
        <v>254902</v>
      </c>
      <c r="B1205" t="s">
        <v>2434</v>
      </c>
      <c r="C1205">
        <v>306</v>
      </c>
      <c r="D1205">
        <v>521</v>
      </c>
      <c r="E1205" s="19">
        <f>TRUNC(Table1[[#This Row],[On Campus Enrollment]]/Table1[[#This Row],[Total Number of Students]],3)</f>
        <v>0.58699999999999997</v>
      </c>
      <c r="F1205">
        <v>475</v>
      </c>
      <c r="G1205">
        <v>513</v>
      </c>
      <c r="H1205" s="19">
        <f>Table1[[#This Row],[Total students on campus in 6th sixweek period]]/Table1[[#This Row],[Total Students in 6th sixweek period]]</f>
        <v>0.92592592592592593</v>
      </c>
      <c r="I1205" t="str">
        <f>IF(OR(Table1[[#This Row],[Percent on Campus sixth sixweek]]&gt;=Table1[[#This Row],[% on Campus]],Table1[[#This Row],[Percent on Campus sixth sixweek]]&gt;=0.8),"YES","NO")</f>
        <v>YES</v>
      </c>
    </row>
    <row r="1206" spans="1:9" x14ac:dyDescent="0.3">
      <c r="C1206" t="s">
        <v>2491</v>
      </c>
      <c r="D1206" t="s">
        <v>2491</v>
      </c>
      <c r="H1206" s="21"/>
    </row>
    <row r="1207" spans="1:9" x14ac:dyDescent="0.3">
      <c r="A1207" s="16" t="s">
        <v>2492</v>
      </c>
      <c r="B1207" t="s">
        <v>2493</v>
      </c>
    </row>
    <row r="1208" spans="1:9" x14ac:dyDescent="0.3">
      <c r="A1208" s="17" t="s">
        <v>2494</v>
      </c>
      <c r="B1208" t="s">
        <v>2495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BE5E-20B0-4720-B09D-700C09F934EB}">
  <dimension ref="A1:J72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4.4" x14ac:dyDescent="0.3"/>
  <cols>
    <col min="1" max="1" width="17.21875" customWidth="1"/>
    <col min="2" max="2" width="54.33203125" bestFit="1" customWidth="1"/>
    <col min="5" max="5" width="9.5546875" style="28" bestFit="1" customWidth="1"/>
    <col min="6" max="6" width="17.77734375" style="28" customWidth="1"/>
    <col min="7" max="8" width="9.5546875" style="28" bestFit="1" customWidth="1"/>
    <col min="9" max="9" width="17.88671875" bestFit="1" customWidth="1"/>
    <col min="10" max="10" width="10.5546875" bestFit="1" customWidth="1"/>
  </cols>
  <sheetData>
    <row r="1" spans="1:10" ht="43.2" x14ac:dyDescent="0.3">
      <c r="A1" s="3" t="s">
        <v>2439</v>
      </c>
      <c r="B1" s="3" t="s">
        <v>1237</v>
      </c>
      <c r="C1" s="3" t="s">
        <v>1238</v>
      </c>
      <c r="D1" s="3" t="s">
        <v>1239</v>
      </c>
      <c r="E1" s="25" t="s">
        <v>2435</v>
      </c>
      <c r="F1" s="25" t="s">
        <v>2509</v>
      </c>
      <c r="G1" s="25" t="s">
        <v>2436</v>
      </c>
      <c r="H1" s="25" t="s">
        <v>2437</v>
      </c>
      <c r="I1" s="3" t="s">
        <v>2438</v>
      </c>
      <c r="J1" s="3" t="s">
        <v>2502</v>
      </c>
    </row>
    <row r="2" spans="1:10" x14ac:dyDescent="0.3">
      <c r="A2" s="4" t="s">
        <v>20</v>
      </c>
      <c r="B2" s="4" t="s">
        <v>1240</v>
      </c>
      <c r="C2" s="4">
        <v>1</v>
      </c>
      <c r="D2" s="4" t="s">
        <v>1241</v>
      </c>
      <c r="E2" s="10">
        <v>87.904679001377303</v>
      </c>
      <c r="F2" s="10">
        <v>87.476061808018699</v>
      </c>
      <c r="G2" s="10">
        <v>87.301904142839902</v>
      </c>
      <c r="H2" s="10">
        <v>87.476061808018699</v>
      </c>
      <c r="I2" s="4" t="s">
        <v>1226</v>
      </c>
    </row>
    <row r="3" spans="1:10" x14ac:dyDescent="0.3">
      <c r="A3" s="4" t="s">
        <v>20</v>
      </c>
      <c r="B3" s="4" t="s">
        <v>1240</v>
      </c>
      <c r="C3" s="4">
        <v>2</v>
      </c>
      <c r="D3" s="4" t="s">
        <v>1241</v>
      </c>
      <c r="E3" s="10">
        <v>87.047444614660094</v>
      </c>
      <c r="F3" s="10">
        <v>87.476061808018699</v>
      </c>
      <c r="G3" s="10">
        <v>87.301904142839902</v>
      </c>
      <c r="H3" s="10">
        <v>87.476061808018699</v>
      </c>
      <c r="I3" s="4" t="s">
        <v>1226</v>
      </c>
    </row>
    <row r="4" spans="1:10" x14ac:dyDescent="0.3">
      <c r="A4" s="4" t="s">
        <v>20</v>
      </c>
      <c r="B4" s="4" t="s">
        <v>1240</v>
      </c>
      <c r="C4" s="4">
        <v>3</v>
      </c>
      <c r="D4" s="4" t="s">
        <v>1241</v>
      </c>
      <c r="E4" s="10">
        <v>85.898651434218195</v>
      </c>
      <c r="F4" s="10"/>
      <c r="G4" s="10">
        <v>87.301904142839902</v>
      </c>
      <c r="H4" s="10">
        <v>87.301904142839902</v>
      </c>
      <c r="I4" s="4" t="s">
        <v>1227</v>
      </c>
    </row>
    <row r="5" spans="1:10" x14ac:dyDescent="0.3">
      <c r="A5" s="4" t="s">
        <v>20</v>
      </c>
      <c r="B5" s="4" t="s">
        <v>1240</v>
      </c>
      <c r="C5" s="4">
        <v>4</v>
      </c>
      <c r="D5" s="4" t="s">
        <v>1241</v>
      </c>
      <c r="E5" s="10">
        <v>86.082409012195399</v>
      </c>
      <c r="F5" s="10"/>
      <c r="G5" s="10">
        <v>87.301904142839902</v>
      </c>
      <c r="H5" s="10">
        <v>87.301904142839902</v>
      </c>
      <c r="I5" s="4" t="s">
        <v>1227</v>
      </c>
    </row>
    <row r="6" spans="1:10" x14ac:dyDescent="0.3">
      <c r="A6" s="4" t="s">
        <v>20</v>
      </c>
      <c r="B6" s="4" t="s">
        <v>1240</v>
      </c>
      <c r="C6" s="4">
        <v>5</v>
      </c>
      <c r="D6" s="4" t="s">
        <v>1241</v>
      </c>
      <c r="E6" s="10">
        <v>85.739929284649705</v>
      </c>
      <c r="F6" s="10"/>
      <c r="G6" s="10">
        <v>87.301904142839902</v>
      </c>
      <c r="H6" s="10">
        <v>87.301904142839902</v>
      </c>
      <c r="I6" s="4" t="s">
        <v>1227</v>
      </c>
    </row>
    <row r="7" spans="1:10" ht="15" thickBot="1" x14ac:dyDescent="0.35">
      <c r="A7" s="4" t="s">
        <v>20</v>
      </c>
      <c r="B7" s="4" t="s">
        <v>1240</v>
      </c>
      <c r="C7" s="4">
        <v>6</v>
      </c>
      <c r="D7" s="4" t="s">
        <v>1241</v>
      </c>
      <c r="E7" s="10">
        <v>86.008132382903398</v>
      </c>
      <c r="F7" s="10"/>
      <c r="G7" s="10">
        <v>87.301904142839902</v>
      </c>
      <c r="H7" s="10">
        <v>87.301904142839902</v>
      </c>
      <c r="I7" s="4" t="s">
        <v>1227</v>
      </c>
      <c r="J7" s="23">
        <f>SUM(H2:H7)</f>
        <v>524.15974018739712</v>
      </c>
    </row>
    <row r="8" spans="1:10" ht="15" thickTop="1" x14ac:dyDescent="0.3">
      <c r="A8" s="5" t="s">
        <v>21</v>
      </c>
      <c r="B8" s="5" t="s">
        <v>1242</v>
      </c>
      <c r="C8" s="5">
        <v>1</v>
      </c>
      <c r="D8" s="5" t="s">
        <v>1241</v>
      </c>
      <c r="E8" s="26">
        <v>188.70192307692301</v>
      </c>
      <c r="F8" s="26">
        <v>187.89401367310799</v>
      </c>
      <c r="G8" s="26">
        <v>190.51065090361701</v>
      </c>
      <c r="H8" s="26">
        <v>190.51065090361701</v>
      </c>
      <c r="I8" s="5" t="s">
        <v>1227</v>
      </c>
    </row>
    <row r="9" spans="1:10" x14ac:dyDescent="0.3">
      <c r="A9" s="5" t="s">
        <v>21</v>
      </c>
      <c r="B9" s="5" t="s">
        <v>1242</v>
      </c>
      <c r="C9" s="5">
        <v>2</v>
      </c>
      <c r="D9" s="5" t="s">
        <v>1241</v>
      </c>
      <c r="E9" s="26">
        <v>187.086104269293</v>
      </c>
      <c r="F9" s="26">
        <v>187.89401367310799</v>
      </c>
      <c r="G9" s="26">
        <v>190.51065090361701</v>
      </c>
      <c r="H9" s="26">
        <v>190.51065090361701</v>
      </c>
      <c r="I9" s="5" t="s">
        <v>1227</v>
      </c>
    </row>
    <row r="10" spans="1:10" x14ac:dyDescent="0.3">
      <c r="A10" s="5" t="s">
        <v>21</v>
      </c>
      <c r="B10" s="5" t="s">
        <v>1242</v>
      </c>
      <c r="C10" s="5">
        <v>3</v>
      </c>
      <c r="D10" s="5" t="s">
        <v>1241</v>
      </c>
      <c r="E10" s="26">
        <v>181.92816091954001</v>
      </c>
      <c r="F10" s="26"/>
      <c r="G10" s="26">
        <v>190.51065090361701</v>
      </c>
      <c r="H10" s="26">
        <v>190.51065090361701</v>
      </c>
      <c r="I10" s="5" t="s">
        <v>1227</v>
      </c>
    </row>
    <row r="11" spans="1:10" x14ac:dyDescent="0.3">
      <c r="A11" s="5" t="s">
        <v>21</v>
      </c>
      <c r="B11" s="5" t="s">
        <v>1242</v>
      </c>
      <c r="C11" s="5">
        <v>4</v>
      </c>
      <c r="D11" s="5" t="s">
        <v>1241</v>
      </c>
      <c r="E11" s="26">
        <v>178.03990299823701</v>
      </c>
      <c r="F11" s="26"/>
      <c r="G11" s="26">
        <v>190.51065090361701</v>
      </c>
      <c r="H11" s="26">
        <v>190.51065090361701</v>
      </c>
      <c r="I11" s="5" t="s">
        <v>1227</v>
      </c>
    </row>
    <row r="12" spans="1:10" x14ac:dyDescent="0.3">
      <c r="A12" s="5" t="s">
        <v>21</v>
      </c>
      <c r="B12" s="5" t="s">
        <v>1242</v>
      </c>
      <c r="C12" s="5">
        <v>5</v>
      </c>
      <c r="D12" s="5" t="s">
        <v>1241</v>
      </c>
      <c r="E12" s="26">
        <v>179.02976190475999</v>
      </c>
      <c r="F12" s="26"/>
      <c r="G12" s="26">
        <v>190.51065090361701</v>
      </c>
      <c r="H12" s="26">
        <v>190.51065090361701</v>
      </c>
      <c r="I12" s="5" t="s">
        <v>1227</v>
      </c>
    </row>
    <row r="13" spans="1:10" ht="15" thickBot="1" x14ac:dyDescent="0.35">
      <c r="A13" s="5" t="s">
        <v>21</v>
      </c>
      <c r="B13" s="5" t="s">
        <v>1242</v>
      </c>
      <c r="C13" s="5">
        <v>6</v>
      </c>
      <c r="D13" s="5" t="s">
        <v>1241</v>
      </c>
      <c r="E13" s="26">
        <v>178.94852941176401</v>
      </c>
      <c r="F13" s="26"/>
      <c r="G13" s="26">
        <v>190.51065090361701</v>
      </c>
      <c r="H13" s="26">
        <v>190.51065090361701</v>
      </c>
      <c r="I13" s="5" t="s">
        <v>1227</v>
      </c>
      <c r="J13" s="23">
        <f t="shared" ref="J13" si="0">SUM(H8:H13)</f>
        <v>1143.063905421702</v>
      </c>
    </row>
    <row r="14" spans="1:10" ht="15" thickTop="1" x14ac:dyDescent="0.3">
      <c r="A14" s="6" t="s">
        <v>22</v>
      </c>
      <c r="B14" s="6" t="s">
        <v>1243</v>
      </c>
      <c r="C14" s="6">
        <v>1</v>
      </c>
      <c r="D14" s="6" t="s">
        <v>1241</v>
      </c>
      <c r="E14" s="27">
        <v>113.74714983616499</v>
      </c>
      <c r="F14" s="27">
        <v>116.380171479761</v>
      </c>
      <c r="G14" s="27">
        <v>117.103310933847</v>
      </c>
      <c r="H14" s="27">
        <v>117.103310933847</v>
      </c>
      <c r="I14" s="6" t="s">
        <v>1227</v>
      </c>
    </row>
    <row r="15" spans="1:10" x14ac:dyDescent="0.3">
      <c r="A15" s="6" t="s">
        <v>22</v>
      </c>
      <c r="B15" s="6" t="s">
        <v>1243</v>
      </c>
      <c r="C15" s="6">
        <v>2</v>
      </c>
      <c r="D15" s="6" t="s">
        <v>1241</v>
      </c>
      <c r="E15" s="27">
        <v>119.013193123357</v>
      </c>
      <c r="F15" s="27">
        <v>116.380171479761</v>
      </c>
      <c r="G15" s="27">
        <v>117.103310933847</v>
      </c>
      <c r="H15" s="27">
        <v>117.103310933847</v>
      </c>
      <c r="I15" s="6" t="s">
        <v>1227</v>
      </c>
    </row>
    <row r="16" spans="1:10" x14ac:dyDescent="0.3">
      <c r="A16" s="6" t="s">
        <v>22</v>
      </c>
      <c r="B16" s="6" t="s">
        <v>1243</v>
      </c>
      <c r="C16" s="6">
        <v>3</v>
      </c>
      <c r="D16" s="6" t="s">
        <v>1241</v>
      </c>
      <c r="E16" s="27">
        <v>112.394188210195</v>
      </c>
      <c r="F16" s="27"/>
      <c r="G16" s="27">
        <v>117.103310933847</v>
      </c>
      <c r="H16" s="27">
        <v>117.103310933847</v>
      </c>
      <c r="I16" s="6" t="s">
        <v>1227</v>
      </c>
    </row>
    <row r="17" spans="1:10" x14ac:dyDescent="0.3">
      <c r="A17" s="6" t="s">
        <v>22</v>
      </c>
      <c r="B17" s="6" t="s">
        <v>1243</v>
      </c>
      <c r="C17" s="6">
        <v>4</v>
      </c>
      <c r="D17" s="6" t="s">
        <v>1241</v>
      </c>
      <c r="E17" s="27">
        <v>112.514778888723</v>
      </c>
      <c r="F17" s="27"/>
      <c r="G17" s="27">
        <v>117.103310933847</v>
      </c>
      <c r="H17" s="27">
        <v>117.103310933847</v>
      </c>
      <c r="I17" s="6" t="s">
        <v>1227</v>
      </c>
    </row>
    <row r="18" spans="1:10" x14ac:dyDescent="0.3">
      <c r="A18" s="6" t="s">
        <v>22</v>
      </c>
      <c r="B18" s="6" t="s">
        <v>1243</v>
      </c>
      <c r="C18" s="6">
        <v>5</v>
      </c>
      <c r="D18" s="6" t="s">
        <v>1241</v>
      </c>
      <c r="E18" s="27">
        <v>113.61228758898299</v>
      </c>
      <c r="F18" s="27"/>
      <c r="G18" s="27">
        <v>117.103310933847</v>
      </c>
      <c r="H18" s="27">
        <v>117.103310933847</v>
      </c>
      <c r="I18" s="6" t="s">
        <v>1227</v>
      </c>
    </row>
    <row r="19" spans="1:10" ht="15" thickBot="1" x14ac:dyDescent="0.35">
      <c r="A19" s="6" t="s">
        <v>22</v>
      </c>
      <c r="B19" s="6" t="s">
        <v>1243</v>
      </c>
      <c r="C19" s="6">
        <v>6</v>
      </c>
      <c r="D19" s="6" t="s">
        <v>1241</v>
      </c>
      <c r="E19" s="27">
        <v>114.20646613538101</v>
      </c>
      <c r="F19" s="27"/>
      <c r="G19" s="27">
        <v>117.103310933847</v>
      </c>
      <c r="H19" s="27">
        <v>117.103310933847</v>
      </c>
      <c r="I19" s="6" t="s">
        <v>1227</v>
      </c>
      <c r="J19" s="23">
        <f t="shared" ref="J19" si="1">SUM(H14:H19)</f>
        <v>702.61986560308196</v>
      </c>
    </row>
    <row r="20" spans="1:10" ht="15" thickTop="1" x14ac:dyDescent="0.3">
      <c r="A20" s="4" t="s">
        <v>23</v>
      </c>
      <c r="B20" s="4" t="s">
        <v>1244</v>
      </c>
      <c r="C20" s="4">
        <v>1</v>
      </c>
      <c r="D20" s="4" t="s">
        <v>1241</v>
      </c>
      <c r="E20" s="10">
        <v>51.229672200936399</v>
      </c>
      <c r="F20" s="10">
        <v>51.7799633582678</v>
      </c>
      <c r="G20" s="10">
        <v>52.156461648081503</v>
      </c>
      <c r="H20" s="10">
        <v>52.156461648081503</v>
      </c>
      <c r="I20" s="4" t="s">
        <v>1227</v>
      </c>
    </row>
    <row r="21" spans="1:10" x14ac:dyDescent="0.3">
      <c r="A21" s="4" t="s">
        <v>23</v>
      </c>
      <c r="B21" s="4" t="s">
        <v>1244</v>
      </c>
      <c r="C21" s="4">
        <v>2</v>
      </c>
      <c r="D21" s="4" t="s">
        <v>1241</v>
      </c>
      <c r="E21" s="10">
        <v>52.330254515599201</v>
      </c>
      <c r="F21" s="10">
        <v>51.7799633582678</v>
      </c>
      <c r="G21" s="10">
        <v>52.156461648081503</v>
      </c>
      <c r="H21" s="10">
        <v>52.156461648081503</v>
      </c>
      <c r="I21" s="4" t="s">
        <v>1227</v>
      </c>
    </row>
    <row r="22" spans="1:10" x14ac:dyDescent="0.3">
      <c r="A22" s="4" t="s">
        <v>23</v>
      </c>
      <c r="B22" s="4" t="s">
        <v>1244</v>
      </c>
      <c r="C22" s="4">
        <v>3</v>
      </c>
      <c r="D22" s="4" t="s">
        <v>1241</v>
      </c>
      <c r="E22" s="10">
        <v>53.045454545454497</v>
      </c>
      <c r="F22" s="10"/>
      <c r="G22" s="10">
        <v>52.156461648081503</v>
      </c>
      <c r="H22" s="10">
        <v>53.045454545454497</v>
      </c>
      <c r="I22" s="4" t="s">
        <v>1226</v>
      </c>
    </row>
    <row r="23" spans="1:10" x14ac:dyDescent="0.3">
      <c r="A23" s="4" t="s">
        <v>23</v>
      </c>
      <c r="B23" s="4" t="s">
        <v>1244</v>
      </c>
      <c r="C23" s="4">
        <v>4</v>
      </c>
      <c r="D23" s="4" t="s">
        <v>1241</v>
      </c>
      <c r="E23" s="10">
        <v>52.3263888888888</v>
      </c>
      <c r="F23" s="10"/>
      <c r="G23" s="10">
        <v>52.156461648081503</v>
      </c>
      <c r="H23" s="10">
        <v>52.3263888888888</v>
      </c>
      <c r="I23" s="4" t="s">
        <v>1226</v>
      </c>
    </row>
    <row r="24" spans="1:10" x14ac:dyDescent="0.3">
      <c r="A24" s="4" t="s">
        <v>23</v>
      </c>
      <c r="B24" s="4" t="s">
        <v>1244</v>
      </c>
      <c r="C24" s="4">
        <v>5</v>
      </c>
      <c r="D24" s="4" t="s">
        <v>1241</v>
      </c>
      <c r="E24" s="10">
        <v>51.390804597701099</v>
      </c>
      <c r="F24" s="10"/>
      <c r="G24" s="10">
        <v>52.156461648081503</v>
      </c>
      <c r="H24" s="10">
        <v>52.156461648081503</v>
      </c>
      <c r="I24" s="4" t="s">
        <v>1227</v>
      </c>
    </row>
    <row r="25" spans="1:10" ht="15" thickBot="1" x14ac:dyDescent="0.35">
      <c r="A25" s="4" t="s">
        <v>23</v>
      </c>
      <c r="B25" s="4" t="s">
        <v>1244</v>
      </c>
      <c r="C25" s="4">
        <v>6</v>
      </c>
      <c r="D25" s="4" t="s">
        <v>1241</v>
      </c>
      <c r="E25" s="10">
        <v>50.780303030303003</v>
      </c>
      <c r="F25" s="10"/>
      <c r="G25" s="10">
        <v>52.156461648081503</v>
      </c>
      <c r="H25" s="10">
        <v>52.156461648081503</v>
      </c>
      <c r="I25" s="4" t="s">
        <v>1227</v>
      </c>
      <c r="J25" s="23">
        <f t="shared" ref="J25" si="2">SUM(H20:H25)</f>
        <v>313.99769002666932</v>
      </c>
    </row>
    <row r="26" spans="1:10" ht="15" thickTop="1" x14ac:dyDescent="0.3">
      <c r="A26" s="5" t="s">
        <v>24</v>
      </c>
      <c r="B26" s="5" t="s">
        <v>1245</v>
      </c>
      <c r="C26" s="5">
        <v>1</v>
      </c>
      <c r="D26" s="5" t="s">
        <v>1241</v>
      </c>
      <c r="E26" s="26">
        <v>511.669117647061</v>
      </c>
      <c r="F26" s="26">
        <v>509.83455882353002</v>
      </c>
      <c r="G26" s="26">
        <v>527.46489552644596</v>
      </c>
      <c r="H26" s="26">
        <v>527.46489552644596</v>
      </c>
      <c r="I26" s="5" t="s">
        <v>1227</v>
      </c>
    </row>
    <row r="27" spans="1:10" x14ac:dyDescent="0.3">
      <c r="A27" s="5" t="s">
        <v>24</v>
      </c>
      <c r="B27" s="5" t="s">
        <v>1245</v>
      </c>
      <c r="C27" s="5">
        <v>2</v>
      </c>
      <c r="D27" s="5" t="s">
        <v>1241</v>
      </c>
      <c r="E27" s="26">
        <v>507.99999999999898</v>
      </c>
      <c r="F27" s="26">
        <v>509.83455882353002</v>
      </c>
      <c r="G27" s="26">
        <v>527.46489552644596</v>
      </c>
      <c r="H27" s="26">
        <v>527.46489552644596</v>
      </c>
      <c r="I27" s="5" t="s">
        <v>1227</v>
      </c>
    </row>
    <row r="28" spans="1:10" x14ac:dyDescent="0.3">
      <c r="A28" s="5" t="s">
        <v>24</v>
      </c>
      <c r="B28" s="5" t="s">
        <v>1245</v>
      </c>
      <c r="C28" s="5">
        <v>3</v>
      </c>
      <c r="D28" s="5" t="s">
        <v>1241</v>
      </c>
      <c r="E28" s="26">
        <v>502.86999999999699</v>
      </c>
      <c r="F28" s="26"/>
      <c r="G28" s="26">
        <v>527.46489552644596</v>
      </c>
      <c r="H28" s="26">
        <v>527.46489552644596</v>
      </c>
      <c r="I28" s="5" t="s">
        <v>1227</v>
      </c>
    </row>
    <row r="29" spans="1:10" x14ac:dyDescent="0.3">
      <c r="A29" s="5" t="s">
        <v>24</v>
      </c>
      <c r="B29" s="5" t="s">
        <v>1245</v>
      </c>
      <c r="C29" s="5">
        <v>4</v>
      </c>
      <c r="D29" s="5" t="s">
        <v>1241</v>
      </c>
      <c r="E29" s="26">
        <v>503.151234567914</v>
      </c>
      <c r="F29" s="26"/>
      <c r="G29" s="26">
        <v>527.46489552644596</v>
      </c>
      <c r="H29" s="26">
        <v>527.46489552644596</v>
      </c>
      <c r="I29" s="5" t="s">
        <v>1227</v>
      </c>
    </row>
    <row r="30" spans="1:10" x14ac:dyDescent="0.3">
      <c r="A30" s="5" t="s">
        <v>24</v>
      </c>
      <c r="B30" s="5" t="s">
        <v>1245</v>
      </c>
      <c r="C30" s="5">
        <v>5</v>
      </c>
      <c r="D30" s="5" t="s">
        <v>1241</v>
      </c>
      <c r="E30" s="26">
        <v>504.14942528735799</v>
      </c>
      <c r="F30" s="26"/>
      <c r="G30" s="26">
        <v>527.46489552644596</v>
      </c>
      <c r="H30" s="26">
        <v>527.46489552644596</v>
      </c>
      <c r="I30" s="5" t="s">
        <v>1227</v>
      </c>
    </row>
    <row r="31" spans="1:10" ht="15" thickBot="1" x14ac:dyDescent="0.35">
      <c r="A31" s="5" t="s">
        <v>24</v>
      </c>
      <c r="B31" s="5" t="s">
        <v>1245</v>
      </c>
      <c r="C31" s="5">
        <v>6</v>
      </c>
      <c r="D31" s="5" t="s">
        <v>1241</v>
      </c>
      <c r="E31" s="26">
        <v>496.46904761904199</v>
      </c>
      <c r="F31" s="26"/>
      <c r="G31" s="26">
        <v>527.46489552644596</v>
      </c>
      <c r="H31" s="26">
        <v>527.46489552644596</v>
      </c>
      <c r="I31" s="5" t="s">
        <v>1227</v>
      </c>
      <c r="J31" s="23">
        <f t="shared" ref="J31" si="3">SUM(H26:H31)</f>
        <v>3164.789373158676</v>
      </c>
    </row>
    <row r="32" spans="1:10" ht="15" thickTop="1" x14ac:dyDescent="0.3">
      <c r="A32" s="6" t="s">
        <v>25</v>
      </c>
      <c r="B32" s="6" t="s">
        <v>1246</v>
      </c>
      <c r="C32" s="6">
        <v>1</v>
      </c>
      <c r="D32" s="6" t="s">
        <v>1241</v>
      </c>
      <c r="E32" s="27">
        <v>204.84876543209899</v>
      </c>
      <c r="F32" s="27">
        <v>205.22051366842999</v>
      </c>
      <c r="G32" s="27">
        <v>226.28464309400599</v>
      </c>
      <c r="H32" s="27">
        <v>226.28464309400599</v>
      </c>
      <c r="I32" s="6" t="s">
        <v>1227</v>
      </c>
    </row>
    <row r="33" spans="1:10" x14ac:dyDescent="0.3">
      <c r="A33" s="6" t="s">
        <v>25</v>
      </c>
      <c r="B33" s="6" t="s">
        <v>1246</v>
      </c>
      <c r="C33" s="6">
        <v>2</v>
      </c>
      <c r="D33" s="6" t="s">
        <v>1241</v>
      </c>
      <c r="E33" s="27">
        <v>205.59226190476099</v>
      </c>
      <c r="F33" s="27">
        <v>205.22051366842999</v>
      </c>
      <c r="G33" s="27">
        <v>226.28464309400599</v>
      </c>
      <c r="H33" s="27">
        <v>226.28464309400599</v>
      </c>
      <c r="I33" s="6" t="s">
        <v>1227</v>
      </c>
    </row>
    <row r="34" spans="1:10" x14ac:dyDescent="0.3">
      <c r="A34" s="6" t="s">
        <v>25</v>
      </c>
      <c r="B34" s="6" t="s">
        <v>1246</v>
      </c>
      <c r="C34" s="6">
        <v>3</v>
      </c>
      <c r="D34" s="6" t="s">
        <v>1241</v>
      </c>
      <c r="E34" s="27">
        <v>202.920138888889</v>
      </c>
      <c r="F34" s="27"/>
      <c r="G34" s="27">
        <v>226.28464309400599</v>
      </c>
      <c r="H34" s="27">
        <v>226.28464309400599</v>
      </c>
      <c r="I34" s="6" t="s">
        <v>1227</v>
      </c>
    </row>
    <row r="35" spans="1:10" x14ac:dyDescent="0.3">
      <c r="A35" s="6" t="s">
        <v>25</v>
      </c>
      <c r="B35" s="6" t="s">
        <v>1246</v>
      </c>
      <c r="C35" s="6">
        <v>4</v>
      </c>
      <c r="D35" s="6" t="s">
        <v>1241</v>
      </c>
      <c r="E35" s="27">
        <v>203.90740740740799</v>
      </c>
      <c r="F35" s="27"/>
      <c r="G35" s="27">
        <v>226.28464309400599</v>
      </c>
      <c r="H35" s="27">
        <v>226.28464309400599</v>
      </c>
      <c r="I35" s="6" t="s">
        <v>1227</v>
      </c>
    </row>
    <row r="36" spans="1:10" x14ac:dyDescent="0.3">
      <c r="A36" s="6" t="s">
        <v>25</v>
      </c>
      <c r="B36" s="6" t="s">
        <v>1246</v>
      </c>
      <c r="C36" s="6">
        <v>5</v>
      </c>
      <c r="D36" s="6" t="s">
        <v>1241</v>
      </c>
      <c r="E36" s="27">
        <v>205.511904761903</v>
      </c>
      <c r="F36" s="27"/>
      <c r="G36" s="27">
        <v>226.28464309400599</v>
      </c>
      <c r="H36" s="27">
        <v>226.28464309400599</v>
      </c>
      <c r="I36" s="6" t="s">
        <v>1227</v>
      </c>
    </row>
    <row r="37" spans="1:10" ht="15" thickBot="1" x14ac:dyDescent="0.35">
      <c r="A37" s="6" t="s">
        <v>25</v>
      </c>
      <c r="B37" s="6" t="s">
        <v>1246</v>
      </c>
      <c r="C37" s="6">
        <v>6</v>
      </c>
      <c r="D37" s="6" t="s">
        <v>1241</v>
      </c>
      <c r="E37" s="27">
        <v>203.72916666666401</v>
      </c>
      <c r="F37" s="27"/>
      <c r="G37" s="27">
        <v>226.28464309400599</v>
      </c>
      <c r="H37" s="27">
        <v>226.28464309400599</v>
      </c>
      <c r="I37" s="6" t="s">
        <v>1227</v>
      </c>
      <c r="J37" s="23">
        <f t="shared" ref="J37" si="4">SUM(H32:H37)</f>
        <v>1357.7078585640359</v>
      </c>
    </row>
    <row r="38" spans="1:10" ht="15" thickTop="1" x14ac:dyDescent="0.3">
      <c r="A38" s="4" t="s">
        <v>26</v>
      </c>
      <c r="B38" s="4" t="s">
        <v>1247</v>
      </c>
      <c r="C38" s="4">
        <v>1</v>
      </c>
      <c r="D38" s="4" t="s">
        <v>1241</v>
      </c>
      <c r="E38" s="10">
        <v>55.241222993827201</v>
      </c>
      <c r="F38" s="10">
        <v>55.886980544532598</v>
      </c>
      <c r="G38" s="10">
        <v>55.4704529059169</v>
      </c>
      <c r="H38" s="10">
        <v>55.886980544532598</v>
      </c>
      <c r="I38" s="4" t="s">
        <v>1226</v>
      </c>
    </row>
    <row r="39" spans="1:10" x14ac:dyDescent="0.3">
      <c r="A39" s="4" t="s">
        <v>26</v>
      </c>
      <c r="B39" s="4" t="s">
        <v>1247</v>
      </c>
      <c r="C39" s="4">
        <v>2</v>
      </c>
      <c r="D39" s="4" t="s">
        <v>1241</v>
      </c>
      <c r="E39" s="10">
        <v>56.532738095238003</v>
      </c>
      <c r="F39" s="10">
        <v>55.886980544532598</v>
      </c>
      <c r="G39" s="10">
        <v>55.4704529059169</v>
      </c>
      <c r="H39" s="10">
        <v>55.886980544532598</v>
      </c>
      <c r="I39" s="4" t="s">
        <v>1226</v>
      </c>
    </row>
    <row r="40" spans="1:10" x14ac:dyDescent="0.3">
      <c r="A40" s="4" t="s">
        <v>26</v>
      </c>
      <c r="B40" s="4" t="s">
        <v>1247</v>
      </c>
      <c r="C40" s="4">
        <v>3</v>
      </c>
      <c r="D40" s="4" t="s">
        <v>1241</v>
      </c>
      <c r="E40" s="10">
        <v>55.1350022104332</v>
      </c>
      <c r="F40" s="10"/>
      <c r="G40" s="10">
        <v>55.4704529059169</v>
      </c>
      <c r="H40" s="10">
        <v>55.4704529059169</v>
      </c>
      <c r="I40" s="4" t="s">
        <v>1227</v>
      </c>
    </row>
    <row r="41" spans="1:10" x14ac:dyDescent="0.3">
      <c r="A41" s="4" t="s">
        <v>26</v>
      </c>
      <c r="B41" s="4" t="s">
        <v>1247</v>
      </c>
      <c r="C41" s="4">
        <v>4</v>
      </c>
      <c r="D41" s="4" t="s">
        <v>1241</v>
      </c>
      <c r="E41" s="10">
        <v>56.012345679012299</v>
      </c>
      <c r="F41" s="10"/>
      <c r="G41" s="10">
        <v>55.4704529059169</v>
      </c>
      <c r="H41" s="10">
        <v>56.012345679012299</v>
      </c>
      <c r="I41" s="4" t="s">
        <v>1226</v>
      </c>
    </row>
    <row r="42" spans="1:10" x14ac:dyDescent="0.3">
      <c r="A42" s="4" t="s">
        <v>26</v>
      </c>
      <c r="B42" s="4" t="s">
        <v>1247</v>
      </c>
      <c r="C42" s="4">
        <v>5</v>
      </c>
      <c r="D42" s="4" t="s">
        <v>1241</v>
      </c>
      <c r="E42" s="10">
        <v>56.758620689654997</v>
      </c>
      <c r="F42" s="10"/>
      <c r="G42" s="10">
        <v>55.4704529059169</v>
      </c>
      <c r="H42" s="10">
        <v>56.758620689654997</v>
      </c>
      <c r="I42" s="4" t="s">
        <v>1226</v>
      </c>
    </row>
    <row r="43" spans="1:10" ht="15" thickBot="1" x14ac:dyDescent="0.35">
      <c r="A43" s="4" t="s">
        <v>26</v>
      </c>
      <c r="B43" s="4" t="s">
        <v>1247</v>
      </c>
      <c r="C43" s="4">
        <v>6</v>
      </c>
      <c r="D43" s="4" t="s">
        <v>1241</v>
      </c>
      <c r="E43" s="10">
        <v>57.023041474654299</v>
      </c>
      <c r="F43" s="10"/>
      <c r="G43" s="10">
        <v>55.4704529059169</v>
      </c>
      <c r="H43" s="10">
        <v>57.023041474654299</v>
      </c>
      <c r="I43" s="4" t="s">
        <v>1226</v>
      </c>
      <c r="J43" s="23">
        <f t="shared" ref="J43" si="5">SUM(H38:H43)</f>
        <v>337.03842183830369</v>
      </c>
    </row>
    <row r="44" spans="1:10" ht="15" thickTop="1" x14ac:dyDescent="0.3">
      <c r="A44" s="5" t="s">
        <v>27</v>
      </c>
      <c r="B44" s="5" t="s">
        <v>1248</v>
      </c>
      <c r="C44" s="5">
        <v>1</v>
      </c>
      <c r="D44" s="5" t="s">
        <v>1241</v>
      </c>
      <c r="E44" s="26">
        <v>650.70967741935397</v>
      </c>
      <c r="F44" s="26">
        <v>643.86564117882006</v>
      </c>
      <c r="G44" s="26">
        <v>712.08628840470396</v>
      </c>
      <c r="H44" s="26">
        <v>712.08628840470396</v>
      </c>
      <c r="I44" s="5" t="s">
        <v>1227</v>
      </c>
    </row>
    <row r="45" spans="1:10" x14ac:dyDescent="0.3">
      <c r="A45" s="5" t="s">
        <v>27</v>
      </c>
      <c r="B45" s="5" t="s">
        <v>1248</v>
      </c>
      <c r="C45" s="5">
        <v>2</v>
      </c>
      <c r="D45" s="5" t="s">
        <v>1241</v>
      </c>
      <c r="E45" s="26">
        <v>637.02160493828603</v>
      </c>
      <c r="F45" s="26">
        <v>643.86564117882006</v>
      </c>
      <c r="G45" s="26">
        <v>712.08628840470396</v>
      </c>
      <c r="H45" s="26">
        <v>712.08628840470396</v>
      </c>
      <c r="I45" s="5" t="s">
        <v>1227</v>
      </c>
    </row>
    <row r="46" spans="1:10" x14ac:dyDescent="0.3">
      <c r="A46" s="5" t="s">
        <v>27</v>
      </c>
      <c r="B46" s="5" t="s">
        <v>1248</v>
      </c>
      <c r="C46" s="5">
        <v>3</v>
      </c>
      <c r="D46" s="5" t="s">
        <v>1241</v>
      </c>
      <c r="E46" s="26">
        <v>593.80333333332601</v>
      </c>
      <c r="F46" s="26"/>
      <c r="G46" s="26">
        <v>712.08628840470396</v>
      </c>
      <c r="H46" s="26">
        <v>712.08628840470396</v>
      </c>
      <c r="I46" s="5" t="s">
        <v>1227</v>
      </c>
    </row>
    <row r="47" spans="1:10" x14ac:dyDescent="0.3">
      <c r="A47" s="5" t="s">
        <v>27</v>
      </c>
      <c r="B47" s="5" t="s">
        <v>1248</v>
      </c>
      <c r="C47" s="5">
        <v>4</v>
      </c>
      <c r="D47" s="5" t="s">
        <v>1241</v>
      </c>
      <c r="E47" s="26">
        <v>607.09259259260205</v>
      </c>
      <c r="F47" s="26"/>
      <c r="G47" s="26">
        <v>712.08628840470396</v>
      </c>
      <c r="H47" s="26">
        <v>712.08628840470396</v>
      </c>
      <c r="I47" s="5" t="s">
        <v>1227</v>
      </c>
    </row>
    <row r="48" spans="1:10" x14ac:dyDescent="0.3">
      <c r="A48" s="5" t="s">
        <v>27</v>
      </c>
      <c r="B48" s="5" t="s">
        <v>1248</v>
      </c>
      <c r="C48" s="5">
        <v>5</v>
      </c>
      <c r="D48" s="5" t="s">
        <v>1241</v>
      </c>
      <c r="E48" s="26">
        <v>617.55747126436199</v>
      </c>
      <c r="F48" s="26"/>
      <c r="G48" s="26">
        <v>712.08628840470396</v>
      </c>
      <c r="H48" s="26">
        <v>712.08628840470396</v>
      </c>
      <c r="I48" s="5" t="s">
        <v>1227</v>
      </c>
    </row>
    <row r="49" spans="1:10" ht="15" thickBot="1" x14ac:dyDescent="0.35">
      <c r="A49" s="5" t="s">
        <v>27</v>
      </c>
      <c r="B49" s="5" t="s">
        <v>1248</v>
      </c>
      <c r="C49" s="5">
        <v>6</v>
      </c>
      <c r="D49" s="5" t="s">
        <v>1241</v>
      </c>
      <c r="E49" s="26">
        <v>616.30071428572603</v>
      </c>
      <c r="F49" s="26"/>
      <c r="G49" s="26">
        <v>712.08628840470396</v>
      </c>
      <c r="H49" s="26">
        <v>712.08628840470396</v>
      </c>
      <c r="I49" s="5" t="s">
        <v>1227</v>
      </c>
      <c r="J49" s="23">
        <f t="shared" ref="J49" si="6">SUM(H44:H49)</f>
        <v>4272.5177304282233</v>
      </c>
    </row>
    <row r="50" spans="1:10" ht="15" thickTop="1" x14ac:dyDescent="0.3">
      <c r="A50" s="6" t="s">
        <v>28</v>
      </c>
      <c r="B50" s="6" t="s">
        <v>1249</v>
      </c>
      <c r="C50" s="6">
        <v>1</v>
      </c>
      <c r="D50" s="6" t="s">
        <v>1241</v>
      </c>
      <c r="E50" s="27">
        <v>157.963228845114</v>
      </c>
      <c r="F50" s="27">
        <v>157.100764948311</v>
      </c>
      <c r="G50" s="27">
        <v>146.316318439393</v>
      </c>
      <c r="H50" s="27">
        <v>157.100764948311</v>
      </c>
      <c r="I50" s="6" t="s">
        <v>1226</v>
      </c>
    </row>
    <row r="51" spans="1:10" x14ac:dyDescent="0.3">
      <c r="A51" s="6" t="s">
        <v>28</v>
      </c>
      <c r="B51" s="6" t="s">
        <v>1249</v>
      </c>
      <c r="C51" s="6">
        <v>2</v>
      </c>
      <c r="D51" s="6" t="s">
        <v>1241</v>
      </c>
      <c r="E51" s="27">
        <v>156.23830105150799</v>
      </c>
      <c r="F51" s="27">
        <v>157.100764948311</v>
      </c>
      <c r="G51" s="27">
        <v>146.316318439393</v>
      </c>
      <c r="H51" s="27">
        <v>157.100764948311</v>
      </c>
      <c r="I51" s="6" t="s">
        <v>1226</v>
      </c>
    </row>
    <row r="52" spans="1:10" x14ac:dyDescent="0.3">
      <c r="A52" s="6" t="s">
        <v>28</v>
      </c>
      <c r="B52" s="6" t="s">
        <v>1249</v>
      </c>
      <c r="C52" s="6">
        <v>3</v>
      </c>
      <c r="D52" s="6" t="s">
        <v>1241</v>
      </c>
      <c r="E52" s="27">
        <v>154.27973224458901</v>
      </c>
      <c r="F52" s="27"/>
      <c r="G52" s="27">
        <v>146.316318439393</v>
      </c>
      <c r="H52" s="27">
        <v>154.27973224458901</v>
      </c>
      <c r="I52" s="6" t="s">
        <v>1226</v>
      </c>
    </row>
    <row r="53" spans="1:10" x14ac:dyDescent="0.3">
      <c r="A53" s="6" t="s">
        <v>28</v>
      </c>
      <c r="B53" s="6" t="s">
        <v>1249</v>
      </c>
      <c r="C53" s="6">
        <v>4</v>
      </c>
      <c r="D53" s="6" t="s">
        <v>1241</v>
      </c>
      <c r="E53" s="27">
        <v>153.97665885081599</v>
      </c>
      <c r="F53" s="27"/>
      <c r="G53" s="27">
        <v>146.316318439393</v>
      </c>
      <c r="H53" s="27">
        <v>153.97665885081599</v>
      </c>
      <c r="I53" s="6" t="s">
        <v>1226</v>
      </c>
    </row>
    <row r="54" spans="1:10" x14ac:dyDescent="0.3">
      <c r="A54" s="6" t="s">
        <v>28</v>
      </c>
      <c r="B54" s="6" t="s">
        <v>1249</v>
      </c>
      <c r="C54" s="6">
        <v>5</v>
      </c>
      <c r="D54" s="6" t="s">
        <v>1241</v>
      </c>
      <c r="E54" s="27">
        <v>151.847461318543</v>
      </c>
      <c r="F54" s="27"/>
      <c r="G54" s="27">
        <v>146.316318439393</v>
      </c>
      <c r="H54" s="27">
        <v>151.847461318543</v>
      </c>
      <c r="I54" s="6" t="s">
        <v>1226</v>
      </c>
    </row>
    <row r="55" spans="1:10" ht="15" thickBot="1" x14ac:dyDescent="0.35">
      <c r="A55" s="6" t="s">
        <v>28</v>
      </c>
      <c r="B55" s="6" t="s">
        <v>1249</v>
      </c>
      <c r="C55" s="6">
        <v>6</v>
      </c>
      <c r="D55" s="6" t="s">
        <v>1241</v>
      </c>
      <c r="E55" s="27">
        <v>151.177600196724</v>
      </c>
      <c r="F55" s="27"/>
      <c r="G55" s="27">
        <v>146.316318439393</v>
      </c>
      <c r="H55" s="27">
        <v>151.177600196724</v>
      </c>
      <c r="I55" s="6" t="s">
        <v>1226</v>
      </c>
      <c r="J55" s="23">
        <f t="shared" ref="J55" si="7">SUM(H50:H55)</f>
        <v>925.48298250729397</v>
      </c>
    </row>
    <row r="56" spans="1:10" ht="15" thickTop="1" x14ac:dyDescent="0.3">
      <c r="A56" s="4" t="s">
        <v>29</v>
      </c>
      <c r="B56" s="4" t="s">
        <v>1250</v>
      </c>
      <c r="C56" s="4">
        <v>1</v>
      </c>
      <c r="D56" s="4" t="s">
        <v>1241</v>
      </c>
      <c r="E56" s="10">
        <v>445.71296296296998</v>
      </c>
      <c r="F56" s="10">
        <v>445.02027458493399</v>
      </c>
      <c r="G56" s="10">
        <v>464.44015809613398</v>
      </c>
      <c r="H56" s="10">
        <v>464.44015809613398</v>
      </c>
      <c r="I56" s="4" t="s">
        <v>1227</v>
      </c>
    </row>
    <row r="57" spans="1:10" x14ac:dyDescent="0.3">
      <c r="A57" s="4" t="s">
        <v>29</v>
      </c>
      <c r="B57" s="4" t="s">
        <v>1250</v>
      </c>
      <c r="C57" s="4">
        <v>2</v>
      </c>
      <c r="D57" s="4" t="s">
        <v>1241</v>
      </c>
      <c r="E57" s="10">
        <v>444.32758620689901</v>
      </c>
      <c r="F57" s="10">
        <v>445.02027458493399</v>
      </c>
      <c r="G57" s="10">
        <v>464.44015809613398</v>
      </c>
      <c r="H57" s="10">
        <v>464.44015809613398</v>
      </c>
      <c r="I57" s="4" t="s">
        <v>1227</v>
      </c>
    </row>
    <row r="58" spans="1:10" x14ac:dyDescent="0.3">
      <c r="A58" s="4" t="s">
        <v>29</v>
      </c>
      <c r="B58" s="4" t="s">
        <v>1250</v>
      </c>
      <c r="C58" s="4">
        <v>3</v>
      </c>
      <c r="D58" s="4" t="s">
        <v>1241</v>
      </c>
      <c r="E58" s="10">
        <v>429.53714285714602</v>
      </c>
      <c r="F58" s="10"/>
      <c r="G58" s="10">
        <v>464.44015809613398</v>
      </c>
      <c r="H58" s="10">
        <v>464.44015809613398</v>
      </c>
      <c r="I58" s="4" t="s">
        <v>1227</v>
      </c>
    </row>
    <row r="59" spans="1:10" x14ac:dyDescent="0.3">
      <c r="A59" s="4" t="s">
        <v>29</v>
      </c>
      <c r="B59" s="4" t="s">
        <v>1250</v>
      </c>
      <c r="C59" s="4">
        <v>4</v>
      </c>
      <c r="D59" s="4" t="s">
        <v>1241</v>
      </c>
      <c r="E59" s="10">
        <v>427.87654320988599</v>
      </c>
      <c r="F59" s="10"/>
      <c r="G59" s="10">
        <v>464.44015809613398</v>
      </c>
      <c r="H59" s="10">
        <v>464.44015809613398</v>
      </c>
      <c r="I59" s="4" t="s">
        <v>1227</v>
      </c>
    </row>
    <row r="60" spans="1:10" x14ac:dyDescent="0.3">
      <c r="A60" s="4" t="s">
        <v>29</v>
      </c>
      <c r="B60" s="4" t="s">
        <v>1250</v>
      </c>
      <c r="C60" s="4">
        <v>5</v>
      </c>
      <c r="D60" s="4" t="s">
        <v>1241</v>
      </c>
      <c r="E60" s="10">
        <v>428.15175653595497</v>
      </c>
      <c r="F60" s="10"/>
      <c r="G60" s="10">
        <v>464.44015809613398</v>
      </c>
      <c r="H60" s="10">
        <v>464.44015809613398</v>
      </c>
      <c r="I60" s="4" t="s">
        <v>1227</v>
      </c>
    </row>
    <row r="61" spans="1:10" ht="15" thickBot="1" x14ac:dyDescent="0.35">
      <c r="A61" s="4" t="s">
        <v>29</v>
      </c>
      <c r="B61" s="4" t="s">
        <v>1250</v>
      </c>
      <c r="C61" s="4">
        <v>6</v>
      </c>
      <c r="D61" s="4" t="s">
        <v>1241</v>
      </c>
      <c r="E61" s="10">
        <v>426.52325119237702</v>
      </c>
      <c r="F61" s="10"/>
      <c r="G61" s="10">
        <v>464.44015809613398</v>
      </c>
      <c r="H61" s="10">
        <v>464.44015809613398</v>
      </c>
      <c r="I61" s="4" t="s">
        <v>1227</v>
      </c>
      <c r="J61" s="23">
        <f t="shared" ref="J61" si="8">SUM(H56:H61)</f>
        <v>2786.640948576804</v>
      </c>
    </row>
    <row r="62" spans="1:10" ht="15" thickTop="1" x14ac:dyDescent="0.3">
      <c r="A62" s="5" t="s">
        <v>30</v>
      </c>
      <c r="B62" s="5" t="s">
        <v>1251</v>
      </c>
      <c r="C62" s="5">
        <v>1</v>
      </c>
      <c r="D62" s="5" t="s">
        <v>1241</v>
      </c>
      <c r="E62" s="26">
        <v>1127.83086419751</v>
      </c>
      <c r="F62" s="26">
        <v>1131.1848765431901</v>
      </c>
      <c r="G62" s="26">
        <v>1175.8026848613799</v>
      </c>
      <c r="H62" s="26">
        <v>1175.8026848613799</v>
      </c>
      <c r="I62" s="5" t="s">
        <v>1227</v>
      </c>
    </row>
    <row r="63" spans="1:10" x14ac:dyDescent="0.3">
      <c r="A63" s="5" t="s">
        <v>30</v>
      </c>
      <c r="B63" s="5" t="s">
        <v>1251</v>
      </c>
      <c r="C63" s="5">
        <v>2</v>
      </c>
      <c r="D63" s="5" t="s">
        <v>1241</v>
      </c>
      <c r="E63" s="26">
        <v>1134.5388888888699</v>
      </c>
      <c r="F63" s="26">
        <v>1131.1848765431901</v>
      </c>
      <c r="G63" s="26">
        <v>1175.8026848613799</v>
      </c>
      <c r="H63" s="26">
        <v>1175.8026848613799</v>
      </c>
      <c r="I63" s="5" t="s">
        <v>1227</v>
      </c>
    </row>
    <row r="64" spans="1:10" x14ac:dyDescent="0.3">
      <c r="A64" s="5" t="s">
        <v>30</v>
      </c>
      <c r="B64" s="5" t="s">
        <v>1251</v>
      </c>
      <c r="C64" s="5">
        <v>3</v>
      </c>
      <c r="D64" s="5" t="s">
        <v>1241</v>
      </c>
      <c r="E64" s="26">
        <v>1091.93209876541</v>
      </c>
      <c r="F64" s="26"/>
      <c r="G64" s="26">
        <v>1175.8026848613799</v>
      </c>
      <c r="H64" s="26">
        <v>1175.8026848613799</v>
      </c>
      <c r="I64" s="5" t="s">
        <v>1227</v>
      </c>
    </row>
    <row r="65" spans="1:10" x14ac:dyDescent="0.3">
      <c r="A65" s="5" t="s">
        <v>30</v>
      </c>
      <c r="B65" s="5" t="s">
        <v>1251</v>
      </c>
      <c r="C65" s="5">
        <v>4</v>
      </c>
      <c r="D65" s="5" t="s">
        <v>1241</v>
      </c>
      <c r="E65" s="26">
        <v>1088.3542960662501</v>
      </c>
      <c r="F65" s="26"/>
      <c r="G65" s="26">
        <v>1175.8026848613799</v>
      </c>
      <c r="H65" s="26">
        <v>1175.8026848613799</v>
      </c>
      <c r="I65" s="5" t="s">
        <v>1227</v>
      </c>
    </row>
    <row r="66" spans="1:10" x14ac:dyDescent="0.3">
      <c r="A66" s="5" t="s">
        <v>30</v>
      </c>
      <c r="B66" s="5" t="s">
        <v>1251</v>
      </c>
      <c r="C66" s="5">
        <v>5</v>
      </c>
      <c r="D66" s="5" t="s">
        <v>1241</v>
      </c>
      <c r="E66" s="26">
        <v>1086.88793103445</v>
      </c>
      <c r="F66" s="26"/>
      <c r="G66" s="26">
        <v>1175.8026848613799</v>
      </c>
      <c r="H66" s="26">
        <v>1175.8026848613799</v>
      </c>
      <c r="I66" s="5" t="s">
        <v>1227</v>
      </c>
    </row>
    <row r="67" spans="1:10" ht="15" thickBot="1" x14ac:dyDescent="0.35">
      <c r="A67" s="5" t="s">
        <v>30</v>
      </c>
      <c r="B67" s="5" t="s">
        <v>1251</v>
      </c>
      <c r="C67" s="5">
        <v>6</v>
      </c>
      <c r="D67" s="5" t="s">
        <v>1241</v>
      </c>
      <c r="E67" s="26">
        <v>1079.4588013135999</v>
      </c>
      <c r="F67" s="26"/>
      <c r="G67" s="26">
        <v>1175.8026848613799</v>
      </c>
      <c r="H67" s="26">
        <v>1175.8026848613799</v>
      </c>
      <c r="I67" s="5" t="s">
        <v>1227</v>
      </c>
      <c r="J67" s="23">
        <f t="shared" ref="J67" si="9">SUM(H62:H67)</f>
        <v>7054.8161091682796</v>
      </c>
    </row>
    <row r="68" spans="1:10" ht="15" thickTop="1" x14ac:dyDescent="0.3">
      <c r="A68" s="6" t="s">
        <v>31</v>
      </c>
      <c r="B68" s="6" t="s">
        <v>1252</v>
      </c>
      <c r="C68" s="6">
        <v>1</v>
      </c>
      <c r="D68" s="6" t="s">
        <v>1241</v>
      </c>
      <c r="E68" s="27">
        <v>249.79312120188601</v>
      </c>
      <c r="F68" s="27">
        <v>248.93439989432099</v>
      </c>
      <c r="G68" s="27">
        <v>243.019514712752</v>
      </c>
      <c r="H68" s="27">
        <v>248.93439989432099</v>
      </c>
      <c r="I68" s="6" t="s">
        <v>1226</v>
      </c>
    </row>
    <row r="69" spans="1:10" x14ac:dyDescent="0.3">
      <c r="A69" s="6" t="s">
        <v>31</v>
      </c>
      <c r="B69" s="6" t="s">
        <v>1252</v>
      </c>
      <c r="C69" s="6">
        <v>2</v>
      </c>
      <c r="D69" s="6" t="s">
        <v>1241</v>
      </c>
      <c r="E69" s="27">
        <v>248.07567858675699</v>
      </c>
      <c r="F69" s="27">
        <v>248.93439989432099</v>
      </c>
      <c r="G69" s="27">
        <v>243.019514712752</v>
      </c>
      <c r="H69" s="27">
        <v>248.93439989432099</v>
      </c>
      <c r="I69" s="6" t="s">
        <v>1226</v>
      </c>
    </row>
    <row r="70" spans="1:10" x14ac:dyDescent="0.3">
      <c r="A70" s="6" t="s">
        <v>31</v>
      </c>
      <c r="B70" s="6" t="s">
        <v>1252</v>
      </c>
      <c r="C70" s="6">
        <v>3</v>
      </c>
      <c r="D70" s="6" t="s">
        <v>1241</v>
      </c>
      <c r="E70" s="27">
        <v>243.45787745208401</v>
      </c>
      <c r="F70" s="27"/>
      <c r="G70" s="27">
        <v>243.019514712752</v>
      </c>
      <c r="H70" s="27">
        <v>243.45787745208401</v>
      </c>
      <c r="I70" s="6" t="s">
        <v>1226</v>
      </c>
    </row>
    <row r="71" spans="1:10" x14ac:dyDescent="0.3">
      <c r="A71" s="6" t="s">
        <v>31</v>
      </c>
      <c r="B71" s="6" t="s">
        <v>1252</v>
      </c>
      <c r="C71" s="6">
        <v>4</v>
      </c>
      <c r="D71" s="6" t="s">
        <v>1241</v>
      </c>
      <c r="E71" s="27">
        <v>242.76992409530399</v>
      </c>
      <c r="F71" s="27"/>
      <c r="G71" s="27">
        <v>243.019514712752</v>
      </c>
      <c r="H71" s="27">
        <v>243.019514712752</v>
      </c>
      <c r="I71" s="6" t="s">
        <v>1227</v>
      </c>
    </row>
    <row r="72" spans="1:10" x14ac:dyDescent="0.3">
      <c r="A72" s="6" t="s">
        <v>31</v>
      </c>
      <c r="B72" s="6" t="s">
        <v>1252</v>
      </c>
      <c r="C72" s="6">
        <v>5</v>
      </c>
      <c r="D72" s="6" t="s">
        <v>1241</v>
      </c>
      <c r="E72" s="27">
        <v>243.57674205391501</v>
      </c>
      <c r="F72" s="27"/>
      <c r="G72" s="27">
        <v>243.019514712752</v>
      </c>
      <c r="H72" s="27">
        <v>243.57674205391501</v>
      </c>
      <c r="I72" s="6" t="s">
        <v>1226</v>
      </c>
    </row>
    <row r="73" spans="1:10" ht="15" thickBot="1" x14ac:dyDescent="0.35">
      <c r="A73" s="6" t="s">
        <v>31</v>
      </c>
      <c r="B73" s="6" t="s">
        <v>1252</v>
      </c>
      <c r="C73" s="6">
        <v>6</v>
      </c>
      <c r="D73" s="6" t="s">
        <v>1241</v>
      </c>
      <c r="E73" s="27">
        <v>237.62503972488599</v>
      </c>
      <c r="F73" s="27"/>
      <c r="G73" s="27">
        <v>243.019514712752</v>
      </c>
      <c r="H73" s="27">
        <v>243.019514712752</v>
      </c>
      <c r="I73" s="6" t="s">
        <v>1227</v>
      </c>
      <c r="J73" s="23">
        <f t="shared" ref="J73" si="10">SUM(H68:H73)</f>
        <v>1470.942448720145</v>
      </c>
    </row>
    <row r="74" spans="1:10" ht="15" thickTop="1" x14ac:dyDescent="0.3">
      <c r="A74" s="4" t="s">
        <v>32</v>
      </c>
      <c r="B74" s="4" t="s">
        <v>1253</v>
      </c>
      <c r="C74" s="4">
        <v>1</v>
      </c>
      <c r="D74" s="4" t="s">
        <v>1241</v>
      </c>
      <c r="E74" s="10">
        <v>262.97095272820297</v>
      </c>
      <c r="F74" s="10">
        <v>263.20974809222503</v>
      </c>
      <c r="G74" s="10">
        <v>262.01168757834802</v>
      </c>
      <c r="H74" s="10">
        <v>263.20974809222503</v>
      </c>
      <c r="I74" s="4" t="s">
        <v>1226</v>
      </c>
    </row>
    <row r="75" spans="1:10" x14ac:dyDescent="0.3">
      <c r="A75" s="4" t="s">
        <v>32</v>
      </c>
      <c r="B75" s="4" t="s">
        <v>1253</v>
      </c>
      <c r="C75" s="4">
        <v>2</v>
      </c>
      <c r="D75" s="4" t="s">
        <v>1241</v>
      </c>
      <c r="E75" s="10">
        <v>263.44854345624799</v>
      </c>
      <c r="F75" s="10">
        <v>263.20974809222503</v>
      </c>
      <c r="G75" s="10">
        <v>262.01168757834802</v>
      </c>
      <c r="H75" s="10">
        <v>263.20974809222503</v>
      </c>
      <c r="I75" s="4" t="s">
        <v>1226</v>
      </c>
    </row>
    <row r="76" spans="1:10" x14ac:dyDescent="0.3">
      <c r="A76" s="4" t="s">
        <v>32</v>
      </c>
      <c r="B76" s="4" t="s">
        <v>1253</v>
      </c>
      <c r="C76" s="4">
        <v>3</v>
      </c>
      <c r="D76" s="4" t="s">
        <v>1241</v>
      </c>
      <c r="E76" s="10">
        <v>261.06409417354098</v>
      </c>
      <c r="F76" s="10"/>
      <c r="G76" s="10">
        <v>262.01168757834802</v>
      </c>
      <c r="H76" s="10">
        <v>262.01168757834802</v>
      </c>
      <c r="I76" s="4" t="s">
        <v>1227</v>
      </c>
    </row>
    <row r="77" spans="1:10" x14ac:dyDescent="0.3">
      <c r="A77" s="4" t="s">
        <v>32</v>
      </c>
      <c r="B77" s="4" t="s">
        <v>1253</v>
      </c>
      <c r="C77" s="4">
        <v>4</v>
      </c>
      <c r="D77" s="4" t="s">
        <v>1241</v>
      </c>
      <c r="E77" s="10">
        <v>259.34029128948202</v>
      </c>
      <c r="F77" s="10"/>
      <c r="G77" s="10">
        <v>262.01168757834802</v>
      </c>
      <c r="H77" s="10">
        <v>262.01168757834802</v>
      </c>
      <c r="I77" s="4" t="s">
        <v>1227</v>
      </c>
    </row>
    <row r="78" spans="1:10" x14ac:dyDescent="0.3">
      <c r="A78" s="4" t="s">
        <v>32</v>
      </c>
      <c r="B78" s="4" t="s">
        <v>1253</v>
      </c>
      <c r="C78" s="4">
        <v>5</v>
      </c>
      <c r="D78" s="4" t="s">
        <v>1241</v>
      </c>
      <c r="E78" s="10">
        <v>255.44293738078099</v>
      </c>
      <c r="F78" s="10"/>
      <c r="G78" s="10">
        <v>262.01168757834802</v>
      </c>
      <c r="H78" s="10">
        <v>262.01168757834802</v>
      </c>
      <c r="I78" s="4" t="s">
        <v>1227</v>
      </c>
    </row>
    <row r="79" spans="1:10" ht="15" thickBot="1" x14ac:dyDescent="0.35">
      <c r="A79" s="4" t="s">
        <v>32</v>
      </c>
      <c r="B79" s="4" t="s">
        <v>1253</v>
      </c>
      <c r="C79" s="4">
        <v>6</v>
      </c>
      <c r="D79" s="4" t="s">
        <v>1241</v>
      </c>
      <c r="E79" s="10">
        <v>251.03416591318501</v>
      </c>
      <c r="F79" s="10"/>
      <c r="G79" s="10">
        <v>262.01168757834802</v>
      </c>
      <c r="H79" s="10">
        <v>262.01168757834802</v>
      </c>
      <c r="I79" s="4" t="s">
        <v>1227</v>
      </c>
      <c r="J79" s="23">
        <f t="shared" ref="J79" si="11">SUM(H74:H79)</f>
        <v>1574.4662464978423</v>
      </c>
    </row>
    <row r="80" spans="1:10" ht="15" thickTop="1" x14ac:dyDescent="0.3">
      <c r="A80" s="5" t="s">
        <v>33</v>
      </c>
      <c r="B80" s="5" t="s">
        <v>1254</v>
      </c>
      <c r="C80" s="5">
        <v>1</v>
      </c>
      <c r="D80" s="5" t="s">
        <v>1241</v>
      </c>
      <c r="E80" s="26">
        <v>46.661905051138099</v>
      </c>
      <c r="F80" s="26">
        <v>46.293655992259097</v>
      </c>
      <c r="G80" s="26">
        <v>42.406499710221098</v>
      </c>
      <c r="H80" s="26">
        <v>46.293655992259097</v>
      </c>
      <c r="I80" s="5" t="s">
        <v>1226</v>
      </c>
    </row>
    <row r="81" spans="1:10" x14ac:dyDescent="0.3">
      <c r="A81" s="5" t="s">
        <v>33</v>
      </c>
      <c r="B81" s="5" t="s">
        <v>1254</v>
      </c>
      <c r="C81" s="5">
        <v>2</v>
      </c>
      <c r="D81" s="5" t="s">
        <v>1241</v>
      </c>
      <c r="E81" s="26">
        <v>45.925406933380103</v>
      </c>
      <c r="F81" s="26">
        <v>46.293655992259097</v>
      </c>
      <c r="G81" s="26">
        <v>42.406499710221098</v>
      </c>
      <c r="H81" s="26">
        <v>46.293655992259097</v>
      </c>
      <c r="I81" s="5" t="s">
        <v>1226</v>
      </c>
    </row>
    <row r="82" spans="1:10" x14ac:dyDescent="0.3">
      <c r="A82" s="5" t="s">
        <v>33</v>
      </c>
      <c r="B82" s="5" t="s">
        <v>1254</v>
      </c>
      <c r="C82" s="5">
        <v>3</v>
      </c>
      <c r="D82" s="5" t="s">
        <v>1241</v>
      </c>
      <c r="E82" s="26">
        <v>43.946456060907799</v>
      </c>
      <c r="F82" s="26"/>
      <c r="G82" s="26">
        <v>42.406499710221098</v>
      </c>
      <c r="H82" s="26">
        <v>43.946456060907799</v>
      </c>
      <c r="I82" s="5" t="s">
        <v>1226</v>
      </c>
    </row>
    <row r="83" spans="1:10" x14ac:dyDescent="0.3">
      <c r="A83" s="5" t="s">
        <v>33</v>
      </c>
      <c r="B83" s="5" t="s">
        <v>1254</v>
      </c>
      <c r="C83" s="5">
        <v>4</v>
      </c>
      <c r="D83" s="5" t="s">
        <v>1241</v>
      </c>
      <c r="E83" s="26">
        <v>45.531462379573803</v>
      </c>
      <c r="F83" s="26"/>
      <c r="G83" s="26">
        <v>42.406499710221098</v>
      </c>
      <c r="H83" s="26">
        <v>45.531462379573803</v>
      </c>
      <c r="I83" s="5" t="s">
        <v>1226</v>
      </c>
    </row>
    <row r="84" spans="1:10" x14ac:dyDescent="0.3">
      <c r="A84" s="5" t="s">
        <v>33</v>
      </c>
      <c r="B84" s="5" t="s">
        <v>1254</v>
      </c>
      <c r="C84" s="5">
        <v>5</v>
      </c>
      <c r="D84" s="5" t="s">
        <v>1241</v>
      </c>
      <c r="E84" s="26">
        <v>44.418217537150397</v>
      </c>
      <c r="F84" s="26"/>
      <c r="G84" s="26">
        <v>42.406499710221098</v>
      </c>
      <c r="H84" s="26">
        <v>44.418217537150397</v>
      </c>
      <c r="I84" s="5" t="s">
        <v>1226</v>
      </c>
    </row>
    <row r="85" spans="1:10" ht="15" thickBot="1" x14ac:dyDescent="0.35">
      <c r="A85" s="5" t="s">
        <v>33</v>
      </c>
      <c r="B85" s="5" t="s">
        <v>1254</v>
      </c>
      <c r="C85" s="5">
        <v>6</v>
      </c>
      <c r="D85" s="5" t="s">
        <v>1241</v>
      </c>
      <c r="E85" s="26">
        <v>42.1151642026283</v>
      </c>
      <c r="F85" s="26"/>
      <c r="G85" s="26">
        <v>42.406499710221098</v>
      </c>
      <c r="H85" s="26">
        <v>42.406499710221098</v>
      </c>
      <c r="I85" s="5" t="s">
        <v>1227</v>
      </c>
      <c r="J85" s="23">
        <f t="shared" ref="J85" si="12">SUM(H80:H85)</f>
        <v>268.88994767237131</v>
      </c>
    </row>
    <row r="86" spans="1:10" ht="15" thickTop="1" x14ac:dyDescent="0.3">
      <c r="A86" s="6" t="s">
        <v>34</v>
      </c>
      <c r="B86" s="6" t="s">
        <v>1255</v>
      </c>
      <c r="C86" s="6">
        <v>1</v>
      </c>
      <c r="D86" s="6" t="s">
        <v>1241</v>
      </c>
      <c r="E86" s="27">
        <v>221.94278252611301</v>
      </c>
      <c r="F86" s="27">
        <v>224.162602948879</v>
      </c>
      <c r="G86" s="27">
        <v>223.83755186615301</v>
      </c>
      <c r="H86" s="27">
        <v>224.162602948879</v>
      </c>
      <c r="I86" s="6" t="s">
        <v>1226</v>
      </c>
    </row>
    <row r="87" spans="1:10" x14ac:dyDescent="0.3">
      <c r="A87" s="6" t="s">
        <v>34</v>
      </c>
      <c r="B87" s="6" t="s">
        <v>1255</v>
      </c>
      <c r="C87" s="6">
        <v>2</v>
      </c>
      <c r="D87" s="6" t="s">
        <v>1241</v>
      </c>
      <c r="E87" s="27">
        <v>226.38242337164499</v>
      </c>
      <c r="F87" s="27">
        <v>224.162602948879</v>
      </c>
      <c r="G87" s="27">
        <v>223.83755186615301</v>
      </c>
      <c r="H87" s="27">
        <v>224.162602948879</v>
      </c>
      <c r="I87" s="6" t="s">
        <v>1226</v>
      </c>
    </row>
    <row r="88" spans="1:10" x14ac:dyDescent="0.3">
      <c r="A88" s="6" t="s">
        <v>34</v>
      </c>
      <c r="B88" s="6" t="s">
        <v>1255</v>
      </c>
      <c r="C88" s="6">
        <v>3</v>
      </c>
      <c r="D88" s="6" t="s">
        <v>1241</v>
      </c>
      <c r="E88" s="27">
        <v>225.22220085469999</v>
      </c>
      <c r="F88" s="27"/>
      <c r="G88" s="27">
        <v>223.83755186615301</v>
      </c>
      <c r="H88" s="27">
        <v>225.22220085469999</v>
      </c>
      <c r="I88" s="6" t="s">
        <v>1226</v>
      </c>
    </row>
    <row r="89" spans="1:10" x14ac:dyDescent="0.3">
      <c r="A89" s="6" t="s">
        <v>34</v>
      </c>
      <c r="B89" s="6" t="s">
        <v>1255</v>
      </c>
      <c r="C89" s="6">
        <v>4</v>
      </c>
      <c r="D89" s="6" t="s">
        <v>1241</v>
      </c>
      <c r="E89" s="27">
        <v>222.33674196174101</v>
      </c>
      <c r="F89" s="27"/>
      <c r="G89" s="27">
        <v>223.83755186615301</v>
      </c>
      <c r="H89" s="27">
        <v>223.83755186615301</v>
      </c>
      <c r="I89" s="6" t="s">
        <v>1227</v>
      </c>
    </row>
    <row r="90" spans="1:10" x14ac:dyDescent="0.3">
      <c r="A90" s="6" t="s">
        <v>34</v>
      </c>
      <c r="B90" s="6" t="s">
        <v>1255</v>
      </c>
      <c r="C90" s="6">
        <v>5</v>
      </c>
      <c r="D90" s="6" t="s">
        <v>1241</v>
      </c>
      <c r="E90" s="27">
        <v>220.54999999999899</v>
      </c>
      <c r="F90" s="27"/>
      <c r="G90" s="27">
        <v>223.83755186615301</v>
      </c>
      <c r="H90" s="27">
        <v>223.83755186615301</v>
      </c>
      <c r="I90" s="6" t="s">
        <v>1227</v>
      </c>
    </row>
    <row r="91" spans="1:10" ht="15" thickBot="1" x14ac:dyDescent="0.35">
      <c r="A91" s="6" t="s">
        <v>34</v>
      </c>
      <c r="B91" s="6" t="s">
        <v>1255</v>
      </c>
      <c r="C91" s="6">
        <v>6</v>
      </c>
      <c r="D91" s="6" t="s">
        <v>1241</v>
      </c>
      <c r="E91" s="27">
        <v>219.51949608912599</v>
      </c>
      <c r="F91" s="27"/>
      <c r="G91" s="27">
        <v>223.83755186615301</v>
      </c>
      <c r="H91" s="27">
        <v>223.83755186615301</v>
      </c>
      <c r="I91" s="6" t="s">
        <v>1227</v>
      </c>
      <c r="J91" s="23">
        <f t="shared" ref="J91" si="13">SUM(H86:H91)</f>
        <v>1345.060062350917</v>
      </c>
    </row>
    <row r="92" spans="1:10" ht="15" thickTop="1" x14ac:dyDescent="0.3">
      <c r="A92" s="4" t="s">
        <v>35</v>
      </c>
      <c r="B92" s="4" t="s">
        <v>1256</v>
      </c>
      <c r="C92" s="4">
        <v>1</v>
      </c>
      <c r="D92" s="4" t="s">
        <v>1241</v>
      </c>
      <c r="E92" s="10">
        <v>443.96376811594001</v>
      </c>
      <c r="F92" s="10">
        <v>450.49974120082402</v>
      </c>
      <c r="G92" s="10">
        <v>428.40304160299701</v>
      </c>
      <c r="H92" s="10">
        <v>450.49974120082402</v>
      </c>
      <c r="I92" s="4" t="s">
        <v>1226</v>
      </c>
    </row>
    <row r="93" spans="1:10" x14ac:dyDescent="0.3">
      <c r="A93" s="4" t="s">
        <v>35</v>
      </c>
      <c r="B93" s="4" t="s">
        <v>1256</v>
      </c>
      <c r="C93" s="4">
        <v>2</v>
      </c>
      <c r="D93" s="4" t="s">
        <v>1241</v>
      </c>
      <c r="E93" s="10">
        <v>457.03571428570802</v>
      </c>
      <c r="F93" s="10">
        <v>450.49974120082402</v>
      </c>
      <c r="G93" s="10">
        <v>428.40304160299701</v>
      </c>
      <c r="H93" s="10">
        <v>450.49974120082402</v>
      </c>
      <c r="I93" s="4" t="s">
        <v>1226</v>
      </c>
    </row>
    <row r="94" spans="1:10" x14ac:dyDescent="0.3">
      <c r="A94" s="4" t="s">
        <v>35</v>
      </c>
      <c r="B94" s="4" t="s">
        <v>1256</v>
      </c>
      <c r="C94" s="4">
        <v>3</v>
      </c>
      <c r="D94" s="4" t="s">
        <v>1241</v>
      </c>
      <c r="E94" s="10">
        <v>456.76488095237897</v>
      </c>
      <c r="F94" s="10"/>
      <c r="G94" s="10">
        <v>428.40304160299701</v>
      </c>
      <c r="H94" s="10">
        <v>456.76488095237897</v>
      </c>
      <c r="I94" s="4" t="s">
        <v>1226</v>
      </c>
    </row>
    <row r="95" spans="1:10" x14ac:dyDescent="0.3">
      <c r="A95" s="4" t="s">
        <v>35</v>
      </c>
      <c r="B95" s="4" t="s">
        <v>1256</v>
      </c>
      <c r="C95" s="4">
        <v>4</v>
      </c>
      <c r="D95" s="4" t="s">
        <v>1241</v>
      </c>
      <c r="E95" s="10">
        <v>452.23717948718001</v>
      </c>
      <c r="F95" s="10"/>
      <c r="G95" s="10">
        <v>428.40304160299701</v>
      </c>
      <c r="H95" s="10">
        <v>452.23717948718001</v>
      </c>
      <c r="I95" s="4" t="s">
        <v>1226</v>
      </c>
    </row>
    <row r="96" spans="1:10" x14ac:dyDescent="0.3">
      <c r="A96" s="4" t="s">
        <v>35</v>
      </c>
      <c r="B96" s="4" t="s">
        <v>1256</v>
      </c>
      <c r="C96" s="4">
        <v>5</v>
      </c>
      <c r="D96" s="4" t="s">
        <v>1241</v>
      </c>
      <c r="E96" s="10">
        <v>437.15942028985398</v>
      </c>
      <c r="F96" s="10"/>
      <c r="G96" s="10">
        <v>428.40304160299701</v>
      </c>
      <c r="H96" s="10">
        <v>437.15942028985398</v>
      </c>
      <c r="I96" s="4" t="s">
        <v>1226</v>
      </c>
    </row>
    <row r="97" spans="1:10" ht="15" thickBot="1" x14ac:dyDescent="0.35">
      <c r="A97" s="4" t="s">
        <v>35</v>
      </c>
      <c r="B97" s="4" t="s">
        <v>1256</v>
      </c>
      <c r="C97" s="4">
        <v>6</v>
      </c>
      <c r="D97" s="4" t="s">
        <v>1241</v>
      </c>
      <c r="E97" s="10">
        <v>433.99780701754298</v>
      </c>
      <c r="F97" s="10"/>
      <c r="G97" s="10">
        <v>428.40304160299701</v>
      </c>
      <c r="H97" s="10">
        <v>433.99780701754298</v>
      </c>
      <c r="I97" s="4" t="s">
        <v>1226</v>
      </c>
      <c r="J97" s="23">
        <f t="shared" ref="J97" si="14">SUM(H92:H97)</f>
        <v>2681.1587701486042</v>
      </c>
    </row>
    <row r="98" spans="1:10" ht="15" thickTop="1" x14ac:dyDescent="0.3">
      <c r="A98" s="5" t="s">
        <v>36</v>
      </c>
      <c r="B98" s="5" t="s">
        <v>1257</v>
      </c>
      <c r="C98" s="5">
        <v>1</v>
      </c>
      <c r="D98" s="5" t="s">
        <v>1241</v>
      </c>
      <c r="E98" s="26">
        <v>77.095611659369993</v>
      </c>
      <c r="F98" s="26">
        <v>77.144015964756505</v>
      </c>
      <c r="G98" s="26">
        <v>76.103362341154295</v>
      </c>
      <c r="H98" s="26">
        <v>77.144015964756505</v>
      </c>
      <c r="I98" s="5" t="s">
        <v>1226</v>
      </c>
    </row>
    <row r="99" spans="1:10" x14ac:dyDescent="0.3">
      <c r="A99" s="5" t="s">
        <v>36</v>
      </c>
      <c r="B99" s="5" t="s">
        <v>1257</v>
      </c>
      <c r="C99" s="5">
        <v>2</v>
      </c>
      <c r="D99" s="5" t="s">
        <v>1241</v>
      </c>
      <c r="E99" s="26">
        <v>77.192420270143103</v>
      </c>
      <c r="F99" s="26">
        <v>77.144015964756505</v>
      </c>
      <c r="G99" s="26">
        <v>76.103362341154295</v>
      </c>
      <c r="H99" s="26">
        <v>77.144015964756505</v>
      </c>
      <c r="I99" s="5" t="s">
        <v>1226</v>
      </c>
    </row>
    <row r="100" spans="1:10" x14ac:dyDescent="0.3">
      <c r="A100" s="5" t="s">
        <v>36</v>
      </c>
      <c r="B100" s="5" t="s">
        <v>1257</v>
      </c>
      <c r="C100" s="5">
        <v>3</v>
      </c>
      <c r="D100" s="5" t="s">
        <v>1241</v>
      </c>
      <c r="E100" s="26">
        <v>77.633203704794397</v>
      </c>
      <c r="F100" s="26"/>
      <c r="G100" s="26">
        <v>76.103362341154295</v>
      </c>
      <c r="H100" s="26">
        <v>77.633203704794397</v>
      </c>
      <c r="I100" s="5" t="s">
        <v>1226</v>
      </c>
    </row>
    <row r="101" spans="1:10" x14ac:dyDescent="0.3">
      <c r="A101" s="5" t="s">
        <v>36</v>
      </c>
      <c r="B101" s="5" t="s">
        <v>1257</v>
      </c>
      <c r="C101" s="5">
        <v>4</v>
      </c>
      <c r="D101" s="5" t="s">
        <v>1241</v>
      </c>
      <c r="E101" s="26">
        <v>76.757966933224907</v>
      </c>
      <c r="F101" s="26"/>
      <c r="G101" s="26">
        <v>76.103362341154295</v>
      </c>
      <c r="H101" s="26">
        <v>76.757966933224907</v>
      </c>
      <c r="I101" s="5" t="s">
        <v>1226</v>
      </c>
    </row>
    <row r="102" spans="1:10" x14ac:dyDescent="0.3">
      <c r="A102" s="5" t="s">
        <v>36</v>
      </c>
      <c r="B102" s="5" t="s">
        <v>1257</v>
      </c>
      <c r="C102" s="5">
        <v>5</v>
      </c>
      <c r="D102" s="5" t="s">
        <v>1241</v>
      </c>
      <c r="E102" s="26">
        <v>75.729841925161907</v>
      </c>
      <c r="F102" s="26"/>
      <c r="G102" s="26">
        <v>76.103362341154295</v>
      </c>
      <c r="H102" s="26">
        <v>76.103362341154295</v>
      </c>
      <c r="I102" s="5" t="s">
        <v>1227</v>
      </c>
    </row>
    <row r="103" spans="1:10" ht="15" thickBot="1" x14ac:dyDescent="0.35">
      <c r="A103" s="5" t="s">
        <v>36</v>
      </c>
      <c r="B103" s="5" t="s">
        <v>1257</v>
      </c>
      <c r="C103" s="5">
        <v>6</v>
      </c>
      <c r="D103" s="5" t="s">
        <v>1241</v>
      </c>
      <c r="E103" s="26">
        <v>75.532492852407003</v>
      </c>
      <c r="F103" s="26"/>
      <c r="G103" s="26">
        <v>76.103362341154295</v>
      </c>
      <c r="H103" s="26">
        <v>76.103362341154295</v>
      </c>
      <c r="I103" s="5" t="s">
        <v>1227</v>
      </c>
      <c r="J103" s="23">
        <f t="shared" ref="J103" si="15">SUM(H98:H103)</f>
        <v>460.88592724984096</v>
      </c>
    </row>
    <row r="104" spans="1:10" ht="15" thickTop="1" x14ac:dyDescent="0.3">
      <c r="A104" s="6" t="s">
        <v>37</v>
      </c>
      <c r="B104" s="6" t="s">
        <v>1258</v>
      </c>
      <c r="C104" s="6">
        <v>1</v>
      </c>
      <c r="D104" s="6" t="s">
        <v>1241</v>
      </c>
      <c r="E104" s="27">
        <v>171.77955090591499</v>
      </c>
      <c r="F104" s="27">
        <v>171.45192052499701</v>
      </c>
      <c r="G104" s="27">
        <v>172.33719649235499</v>
      </c>
      <c r="H104" s="27">
        <v>172.33719649235499</v>
      </c>
      <c r="I104" s="6" t="s">
        <v>1227</v>
      </c>
    </row>
    <row r="105" spans="1:10" x14ac:dyDescent="0.3">
      <c r="A105" s="6" t="s">
        <v>37</v>
      </c>
      <c r="B105" s="6" t="s">
        <v>1258</v>
      </c>
      <c r="C105" s="6">
        <v>2</v>
      </c>
      <c r="D105" s="6" t="s">
        <v>1241</v>
      </c>
      <c r="E105" s="27">
        <v>171.124290144079</v>
      </c>
      <c r="F105" s="27">
        <v>171.45192052499701</v>
      </c>
      <c r="G105" s="27">
        <v>172.33719649235499</v>
      </c>
      <c r="H105" s="27">
        <v>172.33719649235499</v>
      </c>
      <c r="I105" s="6" t="s">
        <v>1227</v>
      </c>
    </row>
    <row r="106" spans="1:10" x14ac:dyDescent="0.3">
      <c r="A106" s="6" t="s">
        <v>37</v>
      </c>
      <c r="B106" s="6" t="s">
        <v>1258</v>
      </c>
      <c r="C106" s="6">
        <v>3</v>
      </c>
      <c r="D106" s="6" t="s">
        <v>1241</v>
      </c>
      <c r="E106" s="27">
        <v>170.99491033856799</v>
      </c>
      <c r="F106" s="27"/>
      <c r="G106" s="27">
        <v>172.33719649235499</v>
      </c>
      <c r="H106" s="27">
        <v>172.33719649235499</v>
      </c>
      <c r="I106" s="6" t="s">
        <v>1227</v>
      </c>
    </row>
    <row r="107" spans="1:10" x14ac:dyDescent="0.3">
      <c r="A107" s="6" t="s">
        <v>37</v>
      </c>
      <c r="B107" s="6" t="s">
        <v>1258</v>
      </c>
      <c r="C107" s="6">
        <v>4</v>
      </c>
      <c r="D107" s="6" t="s">
        <v>1241</v>
      </c>
      <c r="E107" s="27">
        <v>169.78620339307099</v>
      </c>
      <c r="F107" s="27"/>
      <c r="G107" s="27">
        <v>172.33719649235499</v>
      </c>
      <c r="H107" s="27">
        <v>172.33719649235499</v>
      </c>
      <c r="I107" s="6" t="s">
        <v>1227</v>
      </c>
    </row>
    <row r="108" spans="1:10" x14ac:dyDescent="0.3">
      <c r="A108" s="6" t="s">
        <v>37</v>
      </c>
      <c r="B108" s="6" t="s">
        <v>1258</v>
      </c>
      <c r="C108" s="6">
        <v>5</v>
      </c>
      <c r="D108" s="6" t="s">
        <v>1241</v>
      </c>
      <c r="E108" s="27">
        <v>171.47847504217199</v>
      </c>
      <c r="F108" s="27"/>
      <c r="G108" s="27">
        <v>172.33719649235499</v>
      </c>
      <c r="H108" s="27">
        <v>172.33719649235499</v>
      </c>
      <c r="I108" s="6" t="s">
        <v>1227</v>
      </c>
    </row>
    <row r="109" spans="1:10" ht="15" thickBot="1" x14ac:dyDescent="0.35">
      <c r="A109" s="6" t="s">
        <v>37</v>
      </c>
      <c r="B109" s="6" t="s">
        <v>1258</v>
      </c>
      <c r="C109" s="6">
        <v>6</v>
      </c>
      <c r="D109" s="6" t="s">
        <v>1241</v>
      </c>
      <c r="E109" s="27">
        <v>171.13931666590199</v>
      </c>
      <c r="F109" s="27"/>
      <c r="G109" s="27">
        <v>172.33719649235499</v>
      </c>
      <c r="H109" s="27">
        <v>172.33719649235499</v>
      </c>
      <c r="I109" s="6" t="s">
        <v>1227</v>
      </c>
      <c r="J109" s="23">
        <f t="shared" ref="J109" si="16">SUM(H104:H109)</f>
        <v>1034.0231789541299</v>
      </c>
    </row>
    <row r="110" spans="1:10" ht="15" thickTop="1" x14ac:dyDescent="0.3">
      <c r="A110" s="4" t="s">
        <v>38</v>
      </c>
      <c r="B110" s="4" t="s">
        <v>1259</v>
      </c>
      <c r="C110" s="4">
        <v>1</v>
      </c>
      <c r="D110" s="4" t="s">
        <v>1241</v>
      </c>
      <c r="E110" s="10">
        <v>65.421225269316906</v>
      </c>
      <c r="F110" s="10">
        <v>65.621780834213695</v>
      </c>
      <c r="G110" s="10">
        <v>60.5200246439667</v>
      </c>
      <c r="H110" s="10">
        <v>65.621780834213695</v>
      </c>
      <c r="I110" s="4" t="s">
        <v>1226</v>
      </c>
    </row>
    <row r="111" spans="1:10" x14ac:dyDescent="0.3">
      <c r="A111" s="4" t="s">
        <v>38</v>
      </c>
      <c r="B111" s="4" t="s">
        <v>1259</v>
      </c>
      <c r="C111" s="4">
        <v>2</v>
      </c>
      <c r="D111" s="4" t="s">
        <v>1241</v>
      </c>
      <c r="E111" s="10">
        <v>65.822336399110398</v>
      </c>
      <c r="F111" s="10">
        <v>65.621780834213695</v>
      </c>
      <c r="G111" s="10">
        <v>60.5200246439667</v>
      </c>
      <c r="H111" s="10">
        <v>65.621780834213695</v>
      </c>
      <c r="I111" s="4" t="s">
        <v>1226</v>
      </c>
    </row>
    <row r="112" spans="1:10" x14ac:dyDescent="0.3">
      <c r="A112" s="4" t="s">
        <v>38</v>
      </c>
      <c r="B112" s="4" t="s">
        <v>1259</v>
      </c>
      <c r="C112" s="4">
        <v>3</v>
      </c>
      <c r="D112" s="4" t="s">
        <v>1241</v>
      </c>
      <c r="E112" s="10">
        <v>65.838996305824097</v>
      </c>
      <c r="F112" s="10"/>
      <c r="G112" s="10">
        <v>60.5200246439667</v>
      </c>
      <c r="H112" s="10">
        <v>65.838996305824097</v>
      </c>
      <c r="I112" s="4" t="s">
        <v>1226</v>
      </c>
    </row>
    <row r="113" spans="1:10" x14ac:dyDescent="0.3">
      <c r="A113" s="4" t="s">
        <v>38</v>
      </c>
      <c r="B113" s="4" t="s">
        <v>1259</v>
      </c>
      <c r="C113" s="4">
        <v>4</v>
      </c>
      <c r="D113" s="4" t="s">
        <v>1241</v>
      </c>
      <c r="E113" s="10">
        <v>66.156669137515195</v>
      </c>
      <c r="F113" s="10"/>
      <c r="G113" s="10">
        <v>60.5200246439667</v>
      </c>
      <c r="H113" s="10">
        <v>66.156669137515195</v>
      </c>
      <c r="I113" s="4" t="s">
        <v>1226</v>
      </c>
    </row>
    <row r="114" spans="1:10" x14ac:dyDescent="0.3">
      <c r="A114" s="4" t="s">
        <v>38</v>
      </c>
      <c r="B114" s="4" t="s">
        <v>1259</v>
      </c>
      <c r="C114" s="4">
        <v>5</v>
      </c>
      <c r="D114" s="4" t="s">
        <v>1241</v>
      </c>
      <c r="E114" s="10">
        <v>67.376880783685095</v>
      </c>
      <c r="F114" s="10"/>
      <c r="G114" s="10">
        <v>60.5200246439667</v>
      </c>
      <c r="H114" s="10">
        <v>67.376880783685095</v>
      </c>
      <c r="I114" s="4" t="s">
        <v>1226</v>
      </c>
    </row>
    <row r="115" spans="1:10" ht="15" thickBot="1" x14ac:dyDescent="0.35">
      <c r="A115" s="4" t="s">
        <v>38</v>
      </c>
      <c r="B115" s="4" t="s">
        <v>1259</v>
      </c>
      <c r="C115" s="4">
        <v>6</v>
      </c>
      <c r="D115" s="4" t="s">
        <v>1241</v>
      </c>
      <c r="E115" s="10">
        <v>67.672013816611397</v>
      </c>
      <c r="F115" s="10"/>
      <c r="G115" s="10">
        <v>60.5200246439667</v>
      </c>
      <c r="H115" s="10">
        <v>67.672013816611397</v>
      </c>
      <c r="I115" s="4" t="s">
        <v>1226</v>
      </c>
      <c r="J115" s="23">
        <f t="shared" ref="J115" si="17">SUM(H110:H115)</f>
        <v>398.28812171206323</v>
      </c>
    </row>
    <row r="116" spans="1:10" ht="15" thickTop="1" x14ac:dyDescent="0.3">
      <c r="A116" s="5" t="s">
        <v>39</v>
      </c>
      <c r="B116" s="5" t="s">
        <v>1260</v>
      </c>
      <c r="C116" s="5">
        <v>1</v>
      </c>
      <c r="D116" s="5" t="s">
        <v>1241</v>
      </c>
      <c r="E116" s="26">
        <v>48.591397849462297</v>
      </c>
      <c r="F116" s="26">
        <v>48.149865591397798</v>
      </c>
      <c r="G116" s="26">
        <v>47.691393767027002</v>
      </c>
      <c r="H116" s="26">
        <v>48.149865591397798</v>
      </c>
      <c r="I116" s="5" t="s">
        <v>1226</v>
      </c>
    </row>
    <row r="117" spans="1:10" x14ac:dyDescent="0.3">
      <c r="A117" s="5" t="s">
        <v>39</v>
      </c>
      <c r="B117" s="5" t="s">
        <v>1260</v>
      </c>
      <c r="C117" s="5">
        <v>2</v>
      </c>
      <c r="D117" s="5" t="s">
        <v>1241</v>
      </c>
      <c r="E117" s="26">
        <v>47.7083333333333</v>
      </c>
      <c r="F117" s="26">
        <v>48.149865591397798</v>
      </c>
      <c r="G117" s="26">
        <v>47.691393767027002</v>
      </c>
      <c r="H117" s="26">
        <v>48.149865591397798</v>
      </c>
      <c r="I117" s="5" t="s">
        <v>1226</v>
      </c>
    </row>
    <row r="118" spans="1:10" x14ac:dyDescent="0.3">
      <c r="A118" s="5" t="s">
        <v>39</v>
      </c>
      <c r="B118" s="5" t="s">
        <v>1260</v>
      </c>
      <c r="C118" s="5">
        <v>3</v>
      </c>
      <c r="D118" s="5" t="s">
        <v>1241</v>
      </c>
      <c r="E118" s="26">
        <v>45.606666666666598</v>
      </c>
      <c r="F118" s="26"/>
      <c r="G118" s="26">
        <v>47.691393767027002</v>
      </c>
      <c r="H118" s="26">
        <v>47.691393767027002</v>
      </c>
      <c r="I118" s="5" t="s">
        <v>1227</v>
      </c>
    </row>
    <row r="119" spans="1:10" x14ac:dyDescent="0.3">
      <c r="A119" s="5" t="s">
        <v>39</v>
      </c>
      <c r="B119" s="5" t="s">
        <v>1260</v>
      </c>
      <c r="C119" s="5">
        <v>4</v>
      </c>
      <c r="D119" s="5" t="s">
        <v>1241</v>
      </c>
      <c r="E119" s="26">
        <v>45.975308641975197</v>
      </c>
      <c r="F119" s="26"/>
      <c r="G119" s="26">
        <v>47.691393767027002</v>
      </c>
      <c r="H119" s="26">
        <v>47.691393767027002</v>
      </c>
      <c r="I119" s="5" t="s">
        <v>1227</v>
      </c>
    </row>
    <row r="120" spans="1:10" x14ac:dyDescent="0.3">
      <c r="A120" s="5" t="s">
        <v>39</v>
      </c>
      <c r="B120" s="5" t="s">
        <v>1260</v>
      </c>
      <c r="C120" s="5">
        <v>5</v>
      </c>
      <c r="D120" s="5" t="s">
        <v>1241</v>
      </c>
      <c r="E120" s="26">
        <v>46.318965517241303</v>
      </c>
      <c r="F120" s="26"/>
      <c r="G120" s="26">
        <v>47.691393767027002</v>
      </c>
      <c r="H120" s="26">
        <v>47.691393767027002</v>
      </c>
      <c r="I120" s="5" t="s">
        <v>1227</v>
      </c>
    </row>
    <row r="121" spans="1:10" ht="15" thickBot="1" x14ac:dyDescent="0.35">
      <c r="A121" s="5" t="s">
        <v>39</v>
      </c>
      <c r="B121" s="5" t="s">
        <v>1260</v>
      </c>
      <c r="C121" s="5">
        <v>6</v>
      </c>
      <c r="D121" s="5" t="s">
        <v>1241</v>
      </c>
      <c r="E121" s="26">
        <v>46.404411764705799</v>
      </c>
      <c r="F121" s="26"/>
      <c r="G121" s="26">
        <v>47.691393767027002</v>
      </c>
      <c r="H121" s="26">
        <v>47.691393767027002</v>
      </c>
      <c r="I121" s="5" t="s">
        <v>1227</v>
      </c>
      <c r="J121" s="23">
        <f t="shared" ref="J121" si="18">SUM(H116:H121)</f>
        <v>287.06530625090357</v>
      </c>
    </row>
    <row r="122" spans="1:10" ht="15" thickTop="1" x14ac:dyDescent="0.3">
      <c r="A122" s="6" t="s">
        <v>40</v>
      </c>
      <c r="B122" s="6" t="s">
        <v>1261</v>
      </c>
      <c r="C122" s="6">
        <v>1</v>
      </c>
      <c r="D122" s="6" t="s">
        <v>1241</v>
      </c>
      <c r="E122" s="27">
        <v>65.028409539700903</v>
      </c>
      <c r="F122" s="27">
        <v>65.108579687890796</v>
      </c>
      <c r="G122" s="27">
        <v>69.755198523234498</v>
      </c>
      <c r="H122" s="27">
        <v>69.755198523234498</v>
      </c>
      <c r="I122" s="6" t="s">
        <v>1227</v>
      </c>
    </row>
    <row r="123" spans="1:10" x14ac:dyDescent="0.3">
      <c r="A123" s="6" t="s">
        <v>40</v>
      </c>
      <c r="B123" s="6" t="s">
        <v>1261</v>
      </c>
      <c r="C123" s="6">
        <v>2</v>
      </c>
      <c r="D123" s="6" t="s">
        <v>1241</v>
      </c>
      <c r="E123" s="27">
        <v>65.188749836080703</v>
      </c>
      <c r="F123" s="27">
        <v>65.108579687890796</v>
      </c>
      <c r="G123" s="27">
        <v>69.755198523234498</v>
      </c>
      <c r="H123" s="27">
        <v>69.755198523234498</v>
      </c>
      <c r="I123" s="6" t="s">
        <v>1227</v>
      </c>
    </row>
    <row r="124" spans="1:10" x14ac:dyDescent="0.3">
      <c r="A124" s="6" t="s">
        <v>40</v>
      </c>
      <c r="B124" s="6" t="s">
        <v>1261</v>
      </c>
      <c r="C124" s="6">
        <v>3</v>
      </c>
      <c r="D124" s="6" t="s">
        <v>1241</v>
      </c>
      <c r="E124" s="27">
        <v>64.815850077642395</v>
      </c>
      <c r="F124" s="27"/>
      <c r="G124" s="27">
        <v>69.755198523234498</v>
      </c>
      <c r="H124" s="27">
        <v>69.755198523234498</v>
      </c>
      <c r="I124" s="6" t="s">
        <v>1227</v>
      </c>
    </row>
    <row r="125" spans="1:10" x14ac:dyDescent="0.3">
      <c r="A125" s="6" t="s">
        <v>40</v>
      </c>
      <c r="B125" s="6" t="s">
        <v>1261</v>
      </c>
      <c r="C125" s="6">
        <v>4</v>
      </c>
      <c r="D125" s="6" t="s">
        <v>1241</v>
      </c>
      <c r="E125" s="27">
        <v>64.728353033359596</v>
      </c>
      <c r="F125" s="27"/>
      <c r="G125" s="27">
        <v>69.755198523234498</v>
      </c>
      <c r="H125" s="27">
        <v>69.755198523234498</v>
      </c>
      <c r="I125" s="6" t="s">
        <v>1227</v>
      </c>
    </row>
    <row r="126" spans="1:10" x14ac:dyDescent="0.3">
      <c r="A126" s="6" t="s">
        <v>40</v>
      </c>
      <c r="B126" s="6" t="s">
        <v>1261</v>
      </c>
      <c r="C126" s="6">
        <v>5</v>
      </c>
      <c r="D126" s="6" t="s">
        <v>1241</v>
      </c>
      <c r="E126" s="27">
        <v>65.423420733364694</v>
      </c>
      <c r="F126" s="27"/>
      <c r="G126" s="27">
        <v>69.755198523234498</v>
      </c>
      <c r="H126" s="27">
        <v>69.755198523234498</v>
      </c>
      <c r="I126" s="6" t="s">
        <v>1227</v>
      </c>
    </row>
    <row r="127" spans="1:10" ht="15" thickBot="1" x14ac:dyDescent="0.35">
      <c r="A127" s="6" t="s">
        <v>40</v>
      </c>
      <c r="B127" s="6" t="s">
        <v>1261</v>
      </c>
      <c r="C127" s="6">
        <v>6</v>
      </c>
      <c r="D127" s="6" t="s">
        <v>1241</v>
      </c>
      <c r="E127" s="27">
        <v>65.019242796864802</v>
      </c>
      <c r="F127" s="27"/>
      <c r="G127" s="27">
        <v>69.755198523234498</v>
      </c>
      <c r="H127" s="27">
        <v>69.755198523234498</v>
      </c>
      <c r="I127" s="6" t="s">
        <v>1227</v>
      </c>
      <c r="J127" s="23">
        <f t="shared" ref="J127" si="19">SUM(H122:H127)</f>
        <v>418.53119113940704</v>
      </c>
    </row>
    <row r="128" spans="1:10" ht="15" thickTop="1" x14ac:dyDescent="0.3">
      <c r="A128" s="4" t="s">
        <v>41</v>
      </c>
      <c r="B128" s="4" t="s">
        <v>1262</v>
      </c>
      <c r="C128" s="4">
        <v>1</v>
      </c>
      <c r="D128" s="4" t="s">
        <v>1241</v>
      </c>
      <c r="E128" s="10">
        <v>244.139880952379</v>
      </c>
      <c r="F128" s="10">
        <v>244.20734126983899</v>
      </c>
      <c r="G128" s="10">
        <v>248.99232014636701</v>
      </c>
      <c r="H128" s="10">
        <v>248.99232014636701</v>
      </c>
      <c r="I128" s="4" t="s">
        <v>1227</v>
      </c>
    </row>
    <row r="129" spans="1:10" x14ac:dyDescent="0.3">
      <c r="A129" s="4" t="s">
        <v>41</v>
      </c>
      <c r="B129" s="4" t="s">
        <v>1262</v>
      </c>
      <c r="C129" s="4">
        <v>2</v>
      </c>
      <c r="D129" s="4" t="s">
        <v>1241</v>
      </c>
      <c r="E129" s="10">
        <v>244.27480158729799</v>
      </c>
      <c r="F129" s="10">
        <v>244.20734126983899</v>
      </c>
      <c r="G129" s="10">
        <v>248.99232014636701</v>
      </c>
      <c r="H129" s="10">
        <v>248.99232014636701</v>
      </c>
      <c r="I129" s="4" t="s">
        <v>1227</v>
      </c>
    </row>
    <row r="130" spans="1:10" x14ac:dyDescent="0.3">
      <c r="A130" s="4" t="s">
        <v>41</v>
      </c>
      <c r="B130" s="4" t="s">
        <v>1262</v>
      </c>
      <c r="C130" s="4">
        <v>3</v>
      </c>
      <c r="D130" s="4" t="s">
        <v>1241</v>
      </c>
      <c r="E130" s="10">
        <v>239.92792397660801</v>
      </c>
      <c r="F130" s="10"/>
      <c r="G130" s="10">
        <v>248.99232014636701</v>
      </c>
      <c r="H130" s="10">
        <v>248.99232014636701</v>
      </c>
      <c r="I130" s="4" t="s">
        <v>1227</v>
      </c>
    </row>
    <row r="131" spans="1:10" x14ac:dyDescent="0.3">
      <c r="A131" s="4" t="s">
        <v>41</v>
      </c>
      <c r="B131" s="4" t="s">
        <v>1262</v>
      </c>
      <c r="C131" s="4">
        <v>4</v>
      </c>
      <c r="D131" s="4" t="s">
        <v>1241</v>
      </c>
      <c r="E131" s="10">
        <v>232.26149425287201</v>
      </c>
      <c r="F131" s="10"/>
      <c r="G131" s="10">
        <v>248.99232014636701</v>
      </c>
      <c r="H131" s="10">
        <v>248.99232014636701</v>
      </c>
      <c r="I131" s="4" t="s">
        <v>1227</v>
      </c>
    </row>
    <row r="132" spans="1:10" x14ac:dyDescent="0.3">
      <c r="A132" s="4" t="s">
        <v>41</v>
      </c>
      <c r="B132" s="4" t="s">
        <v>1262</v>
      </c>
      <c r="C132" s="4">
        <v>5</v>
      </c>
      <c r="D132" s="4" t="s">
        <v>1241</v>
      </c>
      <c r="E132" s="10">
        <v>233.28827160493901</v>
      </c>
      <c r="F132" s="10"/>
      <c r="G132" s="10">
        <v>248.99232014636701</v>
      </c>
      <c r="H132" s="10">
        <v>248.99232014636701</v>
      </c>
      <c r="I132" s="4" t="s">
        <v>1227</v>
      </c>
    </row>
    <row r="133" spans="1:10" ht="15" thickBot="1" x14ac:dyDescent="0.35">
      <c r="A133" s="4" t="s">
        <v>41</v>
      </c>
      <c r="B133" s="4" t="s">
        <v>1262</v>
      </c>
      <c r="C133" s="4">
        <v>6</v>
      </c>
      <c r="D133" s="4" t="s">
        <v>1241</v>
      </c>
      <c r="E133" s="10">
        <v>230.63822080556201</v>
      </c>
      <c r="F133" s="10"/>
      <c r="G133" s="10">
        <v>248.99232014636701</v>
      </c>
      <c r="H133" s="10">
        <v>248.99232014636701</v>
      </c>
      <c r="I133" s="4" t="s">
        <v>1227</v>
      </c>
      <c r="J133" s="23">
        <f t="shared" ref="J133" si="20">SUM(H128:H133)</f>
        <v>1493.9539208782021</v>
      </c>
    </row>
    <row r="134" spans="1:10" ht="15" thickTop="1" x14ac:dyDescent="0.3">
      <c r="A134" s="5" t="s">
        <v>42</v>
      </c>
      <c r="B134" s="5" t="s">
        <v>1263</v>
      </c>
      <c r="C134" s="5">
        <v>1</v>
      </c>
      <c r="D134" s="5" t="s">
        <v>1241</v>
      </c>
      <c r="E134" s="26">
        <v>257.69230769230802</v>
      </c>
      <c r="F134" s="26">
        <v>261.987458193978</v>
      </c>
      <c r="G134" s="26">
        <v>277.97672546132497</v>
      </c>
      <c r="H134" s="26">
        <v>277.97672546132497</v>
      </c>
      <c r="I134" s="5" t="s">
        <v>1227</v>
      </c>
    </row>
    <row r="135" spans="1:10" x14ac:dyDescent="0.3">
      <c r="A135" s="5" t="s">
        <v>42</v>
      </c>
      <c r="B135" s="5" t="s">
        <v>1263</v>
      </c>
      <c r="C135" s="5">
        <v>2</v>
      </c>
      <c r="D135" s="5" t="s">
        <v>1241</v>
      </c>
      <c r="E135" s="26">
        <v>266.28260869564798</v>
      </c>
      <c r="F135" s="26">
        <v>261.987458193978</v>
      </c>
      <c r="G135" s="26">
        <v>277.97672546132497</v>
      </c>
      <c r="H135" s="26">
        <v>277.97672546132497</v>
      </c>
      <c r="I135" s="5" t="s">
        <v>1227</v>
      </c>
    </row>
    <row r="136" spans="1:10" x14ac:dyDescent="0.3">
      <c r="A136" s="5" t="s">
        <v>42</v>
      </c>
      <c r="B136" s="5" t="s">
        <v>1263</v>
      </c>
      <c r="C136" s="5">
        <v>3</v>
      </c>
      <c r="D136" s="5" t="s">
        <v>1241</v>
      </c>
      <c r="E136" s="26">
        <v>252.84666666666499</v>
      </c>
      <c r="F136" s="26"/>
      <c r="G136" s="26">
        <v>277.97672546132497</v>
      </c>
      <c r="H136" s="26">
        <v>277.97672546132497</v>
      </c>
      <c r="I136" s="5" t="s">
        <v>1227</v>
      </c>
    </row>
    <row r="137" spans="1:10" x14ac:dyDescent="0.3">
      <c r="A137" s="5" t="s">
        <v>42</v>
      </c>
      <c r="B137" s="5" t="s">
        <v>1263</v>
      </c>
      <c r="C137" s="5">
        <v>4</v>
      </c>
      <c r="D137" s="5" t="s">
        <v>1241</v>
      </c>
      <c r="E137" s="26">
        <v>246.34567901234601</v>
      </c>
      <c r="F137" s="26"/>
      <c r="G137" s="26">
        <v>277.97672546132497</v>
      </c>
      <c r="H137" s="26">
        <v>277.97672546132497</v>
      </c>
      <c r="I137" s="5" t="s">
        <v>1227</v>
      </c>
    </row>
    <row r="138" spans="1:10" x14ac:dyDescent="0.3">
      <c r="A138" s="5" t="s">
        <v>42</v>
      </c>
      <c r="B138" s="5" t="s">
        <v>1263</v>
      </c>
      <c r="C138" s="5">
        <v>5</v>
      </c>
      <c r="D138" s="5" t="s">
        <v>1241</v>
      </c>
      <c r="E138" s="26">
        <v>246.52525252525101</v>
      </c>
      <c r="F138" s="26"/>
      <c r="G138" s="26">
        <v>277.97672546132497</v>
      </c>
      <c r="H138" s="26">
        <v>277.97672546132497</v>
      </c>
      <c r="I138" s="5" t="s">
        <v>1227</v>
      </c>
    </row>
    <row r="139" spans="1:10" ht="15" thickBot="1" x14ac:dyDescent="0.35">
      <c r="A139" s="5" t="s">
        <v>42</v>
      </c>
      <c r="B139" s="5" t="s">
        <v>1263</v>
      </c>
      <c r="C139" s="5">
        <v>6</v>
      </c>
      <c r="D139" s="5" t="s">
        <v>1241</v>
      </c>
      <c r="E139" s="26">
        <v>248.37499999999801</v>
      </c>
      <c r="F139" s="26"/>
      <c r="G139" s="26">
        <v>277.97672546132497</v>
      </c>
      <c r="H139" s="26">
        <v>277.97672546132497</v>
      </c>
      <c r="I139" s="5" t="s">
        <v>1227</v>
      </c>
      <c r="J139" s="23">
        <f t="shared" ref="J139" si="21">SUM(H134:H139)</f>
        <v>1667.86035276795</v>
      </c>
    </row>
    <row r="140" spans="1:10" ht="15" thickTop="1" x14ac:dyDescent="0.3">
      <c r="A140" s="6" t="s">
        <v>43</v>
      </c>
      <c r="B140" s="6" t="s">
        <v>1264</v>
      </c>
      <c r="C140" s="6">
        <v>1</v>
      </c>
      <c r="D140" s="6" t="s">
        <v>1241</v>
      </c>
      <c r="E140" s="27">
        <v>521.07472222222805</v>
      </c>
      <c r="F140" s="27">
        <v>521.56444710515598</v>
      </c>
      <c r="G140" s="27">
        <v>536.46528095854603</v>
      </c>
      <c r="H140" s="27">
        <v>536.46528095854603</v>
      </c>
      <c r="I140" s="6" t="s">
        <v>1227</v>
      </c>
    </row>
    <row r="141" spans="1:10" x14ac:dyDescent="0.3">
      <c r="A141" s="6" t="s">
        <v>43</v>
      </c>
      <c r="B141" s="6" t="s">
        <v>1264</v>
      </c>
      <c r="C141" s="6">
        <v>2</v>
      </c>
      <c r="D141" s="6" t="s">
        <v>1241</v>
      </c>
      <c r="E141" s="27">
        <v>522.054171988083</v>
      </c>
      <c r="F141" s="27">
        <v>521.56444710515598</v>
      </c>
      <c r="G141" s="27">
        <v>536.46528095854603</v>
      </c>
      <c r="H141" s="27">
        <v>536.46528095854603</v>
      </c>
      <c r="I141" s="6" t="s">
        <v>1227</v>
      </c>
    </row>
    <row r="142" spans="1:10" x14ac:dyDescent="0.3">
      <c r="A142" s="6" t="s">
        <v>43</v>
      </c>
      <c r="B142" s="6" t="s">
        <v>1264</v>
      </c>
      <c r="C142" s="6">
        <v>3</v>
      </c>
      <c r="D142" s="6" t="s">
        <v>1241</v>
      </c>
      <c r="E142" s="27">
        <v>504.588888888903</v>
      </c>
      <c r="F142" s="27"/>
      <c r="G142" s="27">
        <v>536.46528095854603</v>
      </c>
      <c r="H142" s="27">
        <v>536.46528095854603</v>
      </c>
      <c r="I142" s="6" t="s">
        <v>1227</v>
      </c>
    </row>
    <row r="143" spans="1:10" x14ac:dyDescent="0.3">
      <c r="A143" s="6" t="s">
        <v>43</v>
      </c>
      <c r="B143" s="6" t="s">
        <v>1264</v>
      </c>
      <c r="C143" s="6">
        <v>4</v>
      </c>
      <c r="D143" s="6" t="s">
        <v>1241</v>
      </c>
      <c r="E143" s="27">
        <v>502.02103448276699</v>
      </c>
      <c r="F143" s="27"/>
      <c r="G143" s="27">
        <v>536.46528095854603</v>
      </c>
      <c r="H143" s="27">
        <v>536.46528095854603</v>
      </c>
      <c r="I143" s="6" t="s">
        <v>1227</v>
      </c>
    </row>
    <row r="144" spans="1:10" x14ac:dyDescent="0.3">
      <c r="A144" s="6" t="s">
        <v>43</v>
      </c>
      <c r="B144" s="6" t="s">
        <v>1264</v>
      </c>
      <c r="C144" s="6">
        <v>5</v>
      </c>
      <c r="D144" s="6" t="s">
        <v>1241</v>
      </c>
      <c r="E144" s="27">
        <v>497.26785714286501</v>
      </c>
      <c r="F144" s="27"/>
      <c r="G144" s="27">
        <v>536.46528095854603</v>
      </c>
      <c r="H144" s="27">
        <v>536.46528095854603</v>
      </c>
      <c r="I144" s="6" t="s">
        <v>1227</v>
      </c>
    </row>
    <row r="145" spans="1:10" ht="15" thickBot="1" x14ac:dyDescent="0.35">
      <c r="A145" s="6" t="s">
        <v>43</v>
      </c>
      <c r="B145" s="6" t="s">
        <v>1264</v>
      </c>
      <c r="C145" s="6">
        <v>6</v>
      </c>
      <c r="D145" s="6" t="s">
        <v>1241</v>
      </c>
      <c r="E145" s="27">
        <v>494.77630141664099</v>
      </c>
      <c r="F145" s="27"/>
      <c r="G145" s="27">
        <v>536.46528095854603</v>
      </c>
      <c r="H145" s="27">
        <v>536.46528095854603</v>
      </c>
      <c r="I145" s="6" t="s">
        <v>1227</v>
      </c>
      <c r="J145" s="23">
        <f t="shared" ref="J145" si="22">SUM(H140:H145)</f>
        <v>3218.791685751276</v>
      </c>
    </row>
    <row r="146" spans="1:10" ht="15" thickTop="1" x14ac:dyDescent="0.3">
      <c r="A146" s="4" t="s">
        <v>44</v>
      </c>
      <c r="B146" s="4" t="s">
        <v>1265</v>
      </c>
      <c r="C146" s="4">
        <v>1</v>
      </c>
      <c r="D146" s="4" t="s">
        <v>1241</v>
      </c>
      <c r="E146" s="10">
        <v>243.333333333333</v>
      </c>
      <c r="F146" s="10">
        <v>244.503472222222</v>
      </c>
      <c r="G146" s="10">
        <v>241.13437838763801</v>
      </c>
      <c r="H146" s="10">
        <v>244.503472222222</v>
      </c>
      <c r="I146" s="4" t="s">
        <v>1226</v>
      </c>
    </row>
    <row r="147" spans="1:10" x14ac:dyDescent="0.3">
      <c r="A147" s="4" t="s">
        <v>44</v>
      </c>
      <c r="B147" s="4" t="s">
        <v>1265</v>
      </c>
      <c r="C147" s="4">
        <v>2</v>
      </c>
      <c r="D147" s="4" t="s">
        <v>1241</v>
      </c>
      <c r="E147" s="10">
        <v>245.673611111111</v>
      </c>
      <c r="F147" s="10">
        <v>244.503472222222</v>
      </c>
      <c r="G147" s="10">
        <v>241.13437838763801</v>
      </c>
      <c r="H147" s="10">
        <v>244.503472222222</v>
      </c>
      <c r="I147" s="4" t="s">
        <v>1226</v>
      </c>
    </row>
    <row r="148" spans="1:10" x14ac:dyDescent="0.3">
      <c r="A148" s="4" t="s">
        <v>44</v>
      </c>
      <c r="B148" s="4" t="s">
        <v>1265</v>
      </c>
      <c r="C148" s="4">
        <v>3</v>
      </c>
      <c r="D148" s="4" t="s">
        <v>1241</v>
      </c>
      <c r="E148" s="10">
        <v>235.9</v>
      </c>
      <c r="F148" s="10"/>
      <c r="G148" s="10">
        <v>241.13437838763801</v>
      </c>
      <c r="H148" s="10">
        <v>241.13437838763801</v>
      </c>
      <c r="I148" s="4" t="s">
        <v>1227</v>
      </c>
    </row>
    <row r="149" spans="1:10" x14ac:dyDescent="0.3">
      <c r="A149" s="4" t="s">
        <v>44</v>
      </c>
      <c r="B149" s="4" t="s">
        <v>1265</v>
      </c>
      <c r="C149" s="4">
        <v>4</v>
      </c>
      <c r="D149" s="4" t="s">
        <v>1241</v>
      </c>
      <c r="E149" s="10">
        <v>219.31845238095099</v>
      </c>
      <c r="F149" s="10"/>
      <c r="G149" s="10">
        <v>241.13437838763801</v>
      </c>
      <c r="H149" s="10">
        <v>241.13437838763801</v>
      </c>
      <c r="I149" s="4" t="s">
        <v>1227</v>
      </c>
    </row>
    <row r="150" spans="1:10" x14ac:dyDescent="0.3">
      <c r="A150" s="4" t="s">
        <v>44</v>
      </c>
      <c r="B150" s="4" t="s">
        <v>1265</v>
      </c>
      <c r="C150" s="4">
        <v>5</v>
      </c>
      <c r="D150" s="4" t="s">
        <v>1241</v>
      </c>
      <c r="E150" s="10">
        <v>225.947530864198</v>
      </c>
      <c r="F150" s="10"/>
      <c r="G150" s="10">
        <v>241.13437838763801</v>
      </c>
      <c r="H150" s="10">
        <v>241.13437838763801</v>
      </c>
      <c r="I150" s="4" t="s">
        <v>1227</v>
      </c>
    </row>
    <row r="151" spans="1:10" ht="15" thickBot="1" x14ac:dyDescent="0.35">
      <c r="A151" s="4" t="s">
        <v>44</v>
      </c>
      <c r="B151" s="4" t="s">
        <v>1265</v>
      </c>
      <c r="C151" s="4">
        <v>6</v>
      </c>
      <c r="D151" s="4" t="s">
        <v>1241</v>
      </c>
      <c r="E151" s="10">
        <v>222.571078431372</v>
      </c>
      <c r="F151" s="10"/>
      <c r="G151" s="10">
        <v>241.13437838763801</v>
      </c>
      <c r="H151" s="10">
        <v>241.13437838763801</v>
      </c>
      <c r="I151" s="4" t="s">
        <v>1227</v>
      </c>
      <c r="J151" s="23">
        <f t="shared" ref="J151" si="23">SUM(H146:H151)</f>
        <v>1453.544457994996</v>
      </c>
    </row>
    <row r="152" spans="1:10" ht="15" thickTop="1" x14ac:dyDescent="0.3">
      <c r="A152" s="5" t="s">
        <v>45</v>
      </c>
      <c r="B152" s="5" t="s">
        <v>1266</v>
      </c>
      <c r="C152" s="5">
        <v>1</v>
      </c>
      <c r="D152" s="5" t="s">
        <v>1241</v>
      </c>
      <c r="E152" s="26">
        <v>345.26785714285597</v>
      </c>
      <c r="F152" s="26">
        <v>346.137014991184</v>
      </c>
      <c r="G152" s="26">
        <v>341.63335459999001</v>
      </c>
      <c r="H152" s="26">
        <v>346.137014991184</v>
      </c>
      <c r="I152" s="5" t="s">
        <v>1226</v>
      </c>
    </row>
    <row r="153" spans="1:10" x14ac:dyDescent="0.3">
      <c r="A153" s="5" t="s">
        <v>45</v>
      </c>
      <c r="B153" s="5" t="s">
        <v>1266</v>
      </c>
      <c r="C153" s="5">
        <v>2</v>
      </c>
      <c r="D153" s="5" t="s">
        <v>1241</v>
      </c>
      <c r="E153" s="26">
        <v>347.00617283951198</v>
      </c>
      <c r="F153" s="26">
        <v>346.137014991184</v>
      </c>
      <c r="G153" s="26">
        <v>341.63335459999001</v>
      </c>
      <c r="H153" s="26">
        <v>346.137014991184</v>
      </c>
      <c r="I153" s="5" t="s">
        <v>1226</v>
      </c>
    </row>
    <row r="154" spans="1:10" x14ac:dyDescent="0.3">
      <c r="A154" s="5" t="s">
        <v>45</v>
      </c>
      <c r="B154" s="5" t="s">
        <v>1266</v>
      </c>
      <c r="C154" s="5">
        <v>3</v>
      </c>
      <c r="D154" s="5" t="s">
        <v>1241</v>
      </c>
      <c r="E154" s="26">
        <v>342.46072463768002</v>
      </c>
      <c r="F154" s="26"/>
      <c r="G154" s="26">
        <v>341.63335459999001</v>
      </c>
      <c r="H154" s="26">
        <v>342.46072463768002</v>
      </c>
      <c r="I154" s="5" t="s">
        <v>1226</v>
      </c>
    </row>
    <row r="155" spans="1:10" x14ac:dyDescent="0.3">
      <c r="A155" s="5" t="s">
        <v>45</v>
      </c>
      <c r="B155" s="5" t="s">
        <v>1266</v>
      </c>
      <c r="C155" s="5">
        <v>4</v>
      </c>
      <c r="D155" s="5" t="s">
        <v>1241</v>
      </c>
      <c r="E155" s="26">
        <v>341.45512820512801</v>
      </c>
      <c r="F155" s="26"/>
      <c r="G155" s="26">
        <v>341.63335459999001</v>
      </c>
      <c r="H155" s="26">
        <v>341.63335459999001</v>
      </c>
      <c r="I155" s="5" t="s">
        <v>1227</v>
      </c>
    </row>
    <row r="156" spans="1:10" x14ac:dyDescent="0.3">
      <c r="A156" s="5" t="s">
        <v>45</v>
      </c>
      <c r="B156" s="5" t="s">
        <v>1266</v>
      </c>
      <c r="C156" s="5">
        <v>5</v>
      </c>
      <c r="D156" s="5" t="s">
        <v>1241</v>
      </c>
      <c r="E156" s="26">
        <v>342.228714346537</v>
      </c>
      <c r="F156" s="26"/>
      <c r="G156" s="26">
        <v>341.63335459999001</v>
      </c>
      <c r="H156" s="26">
        <v>342.228714346537</v>
      </c>
      <c r="I156" s="5" t="s">
        <v>1226</v>
      </c>
    </row>
    <row r="157" spans="1:10" ht="15" thickBot="1" x14ac:dyDescent="0.35">
      <c r="A157" s="5" t="s">
        <v>45</v>
      </c>
      <c r="B157" s="5" t="s">
        <v>1266</v>
      </c>
      <c r="C157" s="5">
        <v>6</v>
      </c>
      <c r="D157" s="5" t="s">
        <v>1241</v>
      </c>
      <c r="E157" s="26">
        <v>339.1953125</v>
      </c>
      <c r="F157" s="26"/>
      <c r="G157" s="26">
        <v>341.63335459999001</v>
      </c>
      <c r="H157" s="26">
        <v>341.63335459999001</v>
      </c>
      <c r="I157" s="5" t="s">
        <v>1227</v>
      </c>
      <c r="J157" s="23">
        <f t="shared" ref="J157" si="24">SUM(H152:H157)</f>
        <v>2060.2301781665651</v>
      </c>
    </row>
    <row r="158" spans="1:10" ht="15" thickTop="1" x14ac:dyDescent="0.3">
      <c r="A158" s="6" t="s">
        <v>46</v>
      </c>
      <c r="B158" s="6" t="s">
        <v>1267</v>
      </c>
      <c r="C158" s="6">
        <v>1</v>
      </c>
      <c r="D158" s="6" t="s">
        <v>1241</v>
      </c>
      <c r="E158" s="27">
        <v>431.25965456425899</v>
      </c>
      <c r="F158" s="27">
        <v>433.549859333413</v>
      </c>
      <c r="G158" s="27">
        <v>432.63568690335501</v>
      </c>
      <c r="H158" s="27">
        <v>433.549859333413</v>
      </c>
      <c r="I158" s="6" t="s">
        <v>1226</v>
      </c>
    </row>
    <row r="159" spans="1:10" x14ac:dyDescent="0.3">
      <c r="A159" s="6" t="s">
        <v>46</v>
      </c>
      <c r="B159" s="6" t="s">
        <v>1267</v>
      </c>
      <c r="C159" s="6">
        <v>2</v>
      </c>
      <c r="D159" s="6" t="s">
        <v>1241</v>
      </c>
      <c r="E159" s="27">
        <v>435.840064102567</v>
      </c>
      <c r="F159" s="27">
        <v>433.549859333413</v>
      </c>
      <c r="G159" s="27">
        <v>432.63568690335501</v>
      </c>
      <c r="H159" s="27">
        <v>433.549859333413</v>
      </c>
      <c r="I159" s="6" t="s">
        <v>1226</v>
      </c>
    </row>
    <row r="160" spans="1:10" x14ac:dyDescent="0.3">
      <c r="A160" s="6" t="s">
        <v>46</v>
      </c>
      <c r="B160" s="6" t="s">
        <v>1267</v>
      </c>
      <c r="C160" s="6">
        <v>3</v>
      </c>
      <c r="D160" s="6" t="s">
        <v>1241</v>
      </c>
      <c r="E160" s="27">
        <v>431.87250000000699</v>
      </c>
      <c r="F160" s="27"/>
      <c r="G160" s="27">
        <v>432.63568690335501</v>
      </c>
      <c r="H160" s="27">
        <v>432.63568690335501</v>
      </c>
      <c r="I160" s="6" t="s">
        <v>1227</v>
      </c>
    </row>
    <row r="161" spans="1:10" x14ac:dyDescent="0.3">
      <c r="A161" s="6" t="s">
        <v>46</v>
      </c>
      <c r="B161" s="6" t="s">
        <v>1267</v>
      </c>
      <c r="C161" s="6">
        <v>4</v>
      </c>
      <c r="D161" s="6" t="s">
        <v>1241</v>
      </c>
      <c r="E161" s="27">
        <v>424.96636866752698</v>
      </c>
      <c r="F161" s="27"/>
      <c r="G161" s="27">
        <v>432.63568690335501</v>
      </c>
      <c r="H161" s="27">
        <v>432.63568690335501</v>
      </c>
      <c r="I161" s="6" t="s">
        <v>1227</v>
      </c>
    </row>
    <row r="162" spans="1:10" x14ac:dyDescent="0.3">
      <c r="A162" s="6" t="s">
        <v>46</v>
      </c>
      <c r="B162" s="6" t="s">
        <v>1267</v>
      </c>
      <c r="C162" s="6">
        <v>5</v>
      </c>
      <c r="D162" s="6" t="s">
        <v>1241</v>
      </c>
      <c r="E162" s="27">
        <v>431.37193486590098</v>
      </c>
      <c r="F162" s="27"/>
      <c r="G162" s="27">
        <v>432.63568690335501</v>
      </c>
      <c r="H162" s="27">
        <v>432.63568690335501</v>
      </c>
      <c r="I162" s="6" t="s">
        <v>1227</v>
      </c>
    </row>
    <row r="163" spans="1:10" ht="15" thickBot="1" x14ac:dyDescent="0.35">
      <c r="A163" s="6" t="s">
        <v>46</v>
      </c>
      <c r="B163" s="6" t="s">
        <v>1267</v>
      </c>
      <c r="C163" s="6">
        <v>6</v>
      </c>
      <c r="D163" s="6" t="s">
        <v>1241</v>
      </c>
      <c r="E163" s="27">
        <v>427.05172413793099</v>
      </c>
      <c r="F163" s="27"/>
      <c r="G163" s="27">
        <v>432.63568690335501</v>
      </c>
      <c r="H163" s="27">
        <v>432.63568690335501</v>
      </c>
      <c r="I163" s="6" t="s">
        <v>1227</v>
      </c>
      <c r="J163" s="23">
        <f t="shared" ref="J163" si="25">SUM(H158:H163)</f>
        <v>2597.6424662802465</v>
      </c>
    </row>
    <row r="164" spans="1:10" ht="15" thickTop="1" x14ac:dyDescent="0.3">
      <c r="A164" s="4" t="s">
        <v>47</v>
      </c>
      <c r="B164" s="4" t="s">
        <v>1268</v>
      </c>
      <c r="C164" s="4">
        <v>1</v>
      </c>
      <c r="D164" s="4" t="s">
        <v>1241</v>
      </c>
      <c r="E164" s="10">
        <v>126.609848484849</v>
      </c>
      <c r="F164" s="10">
        <v>126.198442760943</v>
      </c>
      <c r="G164" s="10">
        <v>137.363747257298</v>
      </c>
      <c r="H164" s="10">
        <v>137.363747257298</v>
      </c>
      <c r="I164" s="4" t="s">
        <v>1227</v>
      </c>
    </row>
    <row r="165" spans="1:10" x14ac:dyDescent="0.3">
      <c r="A165" s="4" t="s">
        <v>47</v>
      </c>
      <c r="B165" s="4" t="s">
        <v>1268</v>
      </c>
      <c r="C165" s="4">
        <v>2</v>
      </c>
      <c r="D165" s="4" t="s">
        <v>1241</v>
      </c>
      <c r="E165" s="10">
        <v>125.787037037037</v>
      </c>
      <c r="F165" s="10">
        <v>126.198442760943</v>
      </c>
      <c r="G165" s="10">
        <v>137.363747257298</v>
      </c>
      <c r="H165" s="10">
        <v>137.363747257298</v>
      </c>
      <c r="I165" s="4" t="s">
        <v>1227</v>
      </c>
    </row>
    <row r="166" spans="1:10" x14ac:dyDescent="0.3">
      <c r="A166" s="4" t="s">
        <v>47</v>
      </c>
      <c r="B166" s="4" t="s">
        <v>1268</v>
      </c>
      <c r="C166" s="4">
        <v>3</v>
      </c>
      <c r="D166" s="4" t="s">
        <v>1241</v>
      </c>
      <c r="E166" s="10">
        <v>124.56855500821</v>
      </c>
      <c r="F166" s="10"/>
      <c r="G166" s="10">
        <v>137.363747257298</v>
      </c>
      <c r="H166" s="10">
        <v>137.363747257298</v>
      </c>
      <c r="I166" s="4" t="s">
        <v>1227</v>
      </c>
    </row>
    <row r="167" spans="1:10" x14ac:dyDescent="0.3">
      <c r="A167" s="4" t="s">
        <v>47</v>
      </c>
      <c r="B167" s="4" t="s">
        <v>1268</v>
      </c>
      <c r="C167" s="4">
        <v>4</v>
      </c>
      <c r="D167" s="4" t="s">
        <v>1241</v>
      </c>
      <c r="E167" s="10">
        <v>119.40123456790199</v>
      </c>
      <c r="F167" s="10"/>
      <c r="G167" s="10">
        <v>137.363747257298</v>
      </c>
      <c r="H167" s="10">
        <v>137.363747257298</v>
      </c>
      <c r="I167" s="4" t="s">
        <v>1227</v>
      </c>
    </row>
    <row r="168" spans="1:10" x14ac:dyDescent="0.3">
      <c r="A168" s="4" t="s">
        <v>47</v>
      </c>
      <c r="B168" s="4" t="s">
        <v>1268</v>
      </c>
      <c r="C168" s="4">
        <v>5</v>
      </c>
      <c r="D168" s="4" t="s">
        <v>1241</v>
      </c>
      <c r="E168" s="10">
        <v>119.604166666667</v>
      </c>
      <c r="F168" s="10"/>
      <c r="G168" s="10">
        <v>137.363747257298</v>
      </c>
      <c r="H168" s="10">
        <v>137.363747257298</v>
      </c>
      <c r="I168" s="4" t="s">
        <v>1227</v>
      </c>
    </row>
    <row r="169" spans="1:10" ht="15" thickBot="1" x14ac:dyDescent="0.35">
      <c r="A169" s="4" t="s">
        <v>47</v>
      </c>
      <c r="B169" s="4" t="s">
        <v>1268</v>
      </c>
      <c r="C169" s="4">
        <v>6</v>
      </c>
      <c r="D169" s="4" t="s">
        <v>1241</v>
      </c>
      <c r="E169" s="10">
        <v>119.94956140350899</v>
      </c>
      <c r="F169" s="10"/>
      <c r="G169" s="10">
        <v>137.363747257298</v>
      </c>
      <c r="H169" s="10">
        <v>137.363747257298</v>
      </c>
      <c r="I169" s="4" t="s">
        <v>1227</v>
      </c>
      <c r="J169" s="23">
        <f t="shared" ref="J169" si="26">SUM(H164:H169)</f>
        <v>824.18248354378795</v>
      </c>
    </row>
    <row r="170" spans="1:10" ht="15" thickTop="1" x14ac:dyDescent="0.3">
      <c r="A170" s="5" t="s">
        <v>48</v>
      </c>
      <c r="B170" s="5" t="s">
        <v>1269</v>
      </c>
      <c r="C170" s="5">
        <v>1</v>
      </c>
      <c r="D170" s="5" t="s">
        <v>1241</v>
      </c>
      <c r="E170" s="26">
        <v>201.91935483870901</v>
      </c>
      <c r="F170" s="26">
        <v>200.646405814416</v>
      </c>
      <c r="G170" s="26">
        <v>211.45320972504399</v>
      </c>
      <c r="H170" s="26">
        <v>211.45320972504399</v>
      </c>
      <c r="I170" s="5" t="s">
        <v>1227</v>
      </c>
    </row>
    <row r="171" spans="1:10" x14ac:dyDescent="0.3">
      <c r="A171" s="5" t="s">
        <v>48</v>
      </c>
      <c r="B171" s="5" t="s">
        <v>1269</v>
      </c>
      <c r="C171" s="5">
        <v>2</v>
      </c>
      <c r="D171" s="5" t="s">
        <v>1241</v>
      </c>
      <c r="E171" s="26">
        <v>199.37345679012401</v>
      </c>
      <c r="F171" s="26">
        <v>200.646405814416</v>
      </c>
      <c r="G171" s="26">
        <v>211.45320972504399</v>
      </c>
      <c r="H171" s="26">
        <v>211.45320972504399</v>
      </c>
      <c r="I171" s="5" t="s">
        <v>1227</v>
      </c>
    </row>
    <row r="172" spans="1:10" x14ac:dyDescent="0.3">
      <c r="A172" s="5" t="s">
        <v>48</v>
      </c>
      <c r="B172" s="5" t="s">
        <v>1269</v>
      </c>
      <c r="C172" s="5">
        <v>3</v>
      </c>
      <c r="D172" s="5" t="s">
        <v>1241</v>
      </c>
      <c r="E172" s="26">
        <v>200.60144927536001</v>
      </c>
      <c r="F172" s="26"/>
      <c r="G172" s="26">
        <v>211.45320972504399</v>
      </c>
      <c r="H172" s="26">
        <v>211.45320972504399</v>
      </c>
      <c r="I172" s="5" t="s">
        <v>1227</v>
      </c>
    </row>
    <row r="173" spans="1:10" x14ac:dyDescent="0.3">
      <c r="A173" s="5" t="s">
        <v>48</v>
      </c>
      <c r="B173" s="5" t="s">
        <v>1269</v>
      </c>
      <c r="C173" s="5">
        <v>4</v>
      </c>
      <c r="D173" s="5" t="s">
        <v>1241</v>
      </c>
      <c r="E173" s="26">
        <v>202.64880952380699</v>
      </c>
      <c r="F173" s="26"/>
      <c r="G173" s="26">
        <v>211.45320972504399</v>
      </c>
      <c r="H173" s="26">
        <v>211.45320972504399</v>
      </c>
      <c r="I173" s="5" t="s">
        <v>1227</v>
      </c>
    </row>
    <row r="174" spans="1:10" x14ac:dyDescent="0.3">
      <c r="A174" s="5" t="s">
        <v>48</v>
      </c>
      <c r="B174" s="5" t="s">
        <v>1269</v>
      </c>
      <c r="C174" s="5">
        <v>5</v>
      </c>
      <c r="D174" s="5" t="s">
        <v>1241</v>
      </c>
      <c r="E174" s="26">
        <v>196.87499999999901</v>
      </c>
      <c r="F174" s="26"/>
      <c r="G174" s="26">
        <v>211.45320972504399</v>
      </c>
      <c r="H174" s="26">
        <v>211.45320972504399</v>
      </c>
      <c r="I174" s="5" t="s">
        <v>1227</v>
      </c>
    </row>
    <row r="175" spans="1:10" ht="15" thickBot="1" x14ac:dyDescent="0.35">
      <c r="A175" s="5" t="s">
        <v>48</v>
      </c>
      <c r="B175" s="5" t="s">
        <v>1269</v>
      </c>
      <c r="C175" s="5">
        <v>6</v>
      </c>
      <c r="D175" s="5" t="s">
        <v>1241</v>
      </c>
      <c r="E175" s="26">
        <v>198.94285714285601</v>
      </c>
      <c r="F175" s="26"/>
      <c r="G175" s="26">
        <v>211.45320972504399</v>
      </c>
      <c r="H175" s="26">
        <v>211.45320972504399</v>
      </c>
      <c r="I175" s="5" t="s">
        <v>1227</v>
      </c>
      <c r="J175" s="23">
        <f t="shared" ref="J175" si="27">SUM(H170:H175)</f>
        <v>1268.719258350264</v>
      </c>
    </row>
    <row r="176" spans="1:10" ht="15" thickTop="1" x14ac:dyDescent="0.3">
      <c r="A176" s="6" t="s">
        <v>49</v>
      </c>
      <c r="B176" s="6" t="s">
        <v>1270</v>
      </c>
      <c r="C176" s="6">
        <v>1</v>
      </c>
      <c r="D176" s="6" t="s">
        <v>1241</v>
      </c>
      <c r="E176" s="27">
        <v>41.418624762957897</v>
      </c>
      <c r="F176" s="27">
        <v>41.259204039597101</v>
      </c>
      <c r="G176" s="27">
        <v>47.727141592078603</v>
      </c>
      <c r="H176" s="27">
        <v>47.727141592078603</v>
      </c>
      <c r="I176" s="6" t="s">
        <v>1227</v>
      </c>
    </row>
    <row r="177" spans="1:10" x14ac:dyDescent="0.3">
      <c r="A177" s="6" t="s">
        <v>49</v>
      </c>
      <c r="B177" s="6" t="s">
        <v>1270</v>
      </c>
      <c r="C177" s="6">
        <v>2</v>
      </c>
      <c r="D177" s="6" t="s">
        <v>1241</v>
      </c>
      <c r="E177" s="27">
        <v>41.099783316236199</v>
      </c>
      <c r="F177" s="27">
        <v>41.259204039597101</v>
      </c>
      <c r="G177" s="27">
        <v>47.727141592078603</v>
      </c>
      <c r="H177" s="27">
        <v>47.727141592078603</v>
      </c>
      <c r="I177" s="6" t="s">
        <v>1227</v>
      </c>
    </row>
    <row r="178" spans="1:10" x14ac:dyDescent="0.3">
      <c r="A178" s="6" t="s">
        <v>49</v>
      </c>
      <c r="B178" s="6" t="s">
        <v>1270</v>
      </c>
      <c r="C178" s="6">
        <v>3</v>
      </c>
      <c r="D178" s="6" t="s">
        <v>1241</v>
      </c>
      <c r="E178" s="27">
        <v>40.406260519230202</v>
      </c>
      <c r="F178" s="27"/>
      <c r="G178" s="27">
        <v>47.727141592078603</v>
      </c>
      <c r="H178" s="27">
        <v>47.727141592078603</v>
      </c>
      <c r="I178" s="6" t="s">
        <v>1227</v>
      </c>
    </row>
    <row r="179" spans="1:10" x14ac:dyDescent="0.3">
      <c r="A179" s="6" t="s">
        <v>49</v>
      </c>
      <c r="B179" s="6" t="s">
        <v>1270</v>
      </c>
      <c r="C179" s="6">
        <v>4</v>
      </c>
      <c r="D179" s="6" t="s">
        <v>1241</v>
      </c>
      <c r="E179" s="27">
        <v>39.220788905608202</v>
      </c>
      <c r="F179" s="27"/>
      <c r="G179" s="27">
        <v>47.727141592078603</v>
      </c>
      <c r="H179" s="27">
        <v>47.727141592078603</v>
      </c>
      <c r="I179" s="6" t="s">
        <v>1227</v>
      </c>
    </row>
    <row r="180" spans="1:10" x14ac:dyDescent="0.3">
      <c r="A180" s="6" t="s">
        <v>49</v>
      </c>
      <c r="B180" s="6" t="s">
        <v>1270</v>
      </c>
      <c r="C180" s="6">
        <v>5</v>
      </c>
      <c r="D180" s="6" t="s">
        <v>1241</v>
      </c>
      <c r="E180" s="27">
        <v>38.388523812453698</v>
      </c>
      <c r="F180" s="27"/>
      <c r="G180" s="27">
        <v>47.727141592078603</v>
      </c>
      <c r="H180" s="27">
        <v>47.727141592078603</v>
      </c>
      <c r="I180" s="6" t="s">
        <v>1227</v>
      </c>
    </row>
    <row r="181" spans="1:10" ht="15" thickBot="1" x14ac:dyDescent="0.35">
      <c r="A181" s="6" t="s">
        <v>49</v>
      </c>
      <c r="B181" s="6" t="s">
        <v>1270</v>
      </c>
      <c r="C181" s="6">
        <v>6</v>
      </c>
      <c r="D181" s="6" t="s">
        <v>1241</v>
      </c>
      <c r="E181" s="27">
        <v>38.9021096220755</v>
      </c>
      <c r="F181" s="27"/>
      <c r="G181" s="27">
        <v>47.727141592078603</v>
      </c>
      <c r="H181" s="27">
        <v>47.727141592078603</v>
      </c>
      <c r="I181" s="6" t="s">
        <v>1227</v>
      </c>
      <c r="J181" s="23">
        <f t="shared" ref="J181" si="28">SUM(H176:H181)</f>
        <v>286.36284955247163</v>
      </c>
    </row>
    <row r="182" spans="1:10" ht="15" thickTop="1" x14ac:dyDescent="0.3">
      <c r="A182" s="4" t="s">
        <v>50</v>
      </c>
      <c r="B182" s="4" t="s">
        <v>1271</v>
      </c>
      <c r="C182" s="4">
        <v>1</v>
      </c>
      <c r="D182" s="4" t="s">
        <v>1241</v>
      </c>
      <c r="E182" s="10">
        <v>348.14705789968701</v>
      </c>
      <c r="F182" s="10">
        <v>347.34192272496898</v>
      </c>
      <c r="G182" s="10">
        <v>345.31437878688598</v>
      </c>
      <c r="H182" s="10">
        <v>347.34192272496898</v>
      </c>
      <c r="I182" s="4" t="s">
        <v>1226</v>
      </c>
    </row>
    <row r="183" spans="1:10" x14ac:dyDescent="0.3">
      <c r="A183" s="4" t="s">
        <v>50</v>
      </c>
      <c r="B183" s="4" t="s">
        <v>1271</v>
      </c>
      <c r="C183" s="4">
        <v>2</v>
      </c>
      <c r="D183" s="4" t="s">
        <v>1241</v>
      </c>
      <c r="E183" s="10">
        <v>346.53678755024998</v>
      </c>
      <c r="F183" s="10">
        <v>347.34192272496898</v>
      </c>
      <c r="G183" s="10">
        <v>345.31437878688598</v>
      </c>
      <c r="H183" s="10">
        <v>347.34192272496898</v>
      </c>
      <c r="I183" s="4" t="s">
        <v>1226</v>
      </c>
    </row>
    <row r="184" spans="1:10" x14ac:dyDescent="0.3">
      <c r="A184" s="4" t="s">
        <v>50</v>
      </c>
      <c r="B184" s="4" t="s">
        <v>1271</v>
      </c>
      <c r="C184" s="4">
        <v>3</v>
      </c>
      <c r="D184" s="4" t="s">
        <v>1241</v>
      </c>
      <c r="E184" s="10">
        <v>341.72186919945398</v>
      </c>
      <c r="F184" s="10"/>
      <c r="G184" s="10">
        <v>345.31437878688598</v>
      </c>
      <c r="H184" s="10">
        <v>345.31437878688598</v>
      </c>
      <c r="I184" s="4" t="s">
        <v>1227</v>
      </c>
    </row>
    <row r="185" spans="1:10" x14ac:dyDescent="0.3">
      <c r="A185" s="4" t="s">
        <v>50</v>
      </c>
      <c r="B185" s="4" t="s">
        <v>1271</v>
      </c>
      <c r="C185" s="4">
        <v>4</v>
      </c>
      <c r="D185" s="4" t="s">
        <v>1241</v>
      </c>
      <c r="E185" s="10">
        <v>340.30152229370799</v>
      </c>
      <c r="F185" s="10"/>
      <c r="G185" s="10">
        <v>345.31437878688598</v>
      </c>
      <c r="H185" s="10">
        <v>345.31437878688598</v>
      </c>
      <c r="I185" s="4" t="s">
        <v>1227</v>
      </c>
    </row>
    <row r="186" spans="1:10" x14ac:dyDescent="0.3">
      <c r="A186" s="4" t="s">
        <v>50</v>
      </c>
      <c r="B186" s="4" t="s">
        <v>1271</v>
      </c>
      <c r="C186" s="4">
        <v>5</v>
      </c>
      <c r="D186" s="4" t="s">
        <v>1241</v>
      </c>
      <c r="E186" s="10">
        <v>342.44293626567099</v>
      </c>
      <c r="F186" s="10"/>
      <c r="G186" s="10">
        <v>345.31437878688598</v>
      </c>
      <c r="H186" s="10">
        <v>345.31437878688598</v>
      </c>
      <c r="I186" s="4" t="s">
        <v>1227</v>
      </c>
    </row>
    <row r="187" spans="1:10" ht="15" thickBot="1" x14ac:dyDescent="0.35">
      <c r="A187" s="4" t="s">
        <v>50</v>
      </c>
      <c r="B187" s="4" t="s">
        <v>1271</v>
      </c>
      <c r="C187" s="4">
        <v>6</v>
      </c>
      <c r="D187" s="4" t="s">
        <v>1241</v>
      </c>
      <c r="E187" s="10">
        <v>338.66164490304197</v>
      </c>
      <c r="F187" s="10"/>
      <c r="G187" s="10">
        <v>345.31437878688598</v>
      </c>
      <c r="H187" s="10">
        <v>345.31437878688598</v>
      </c>
      <c r="I187" s="4" t="s">
        <v>1227</v>
      </c>
      <c r="J187" s="23">
        <f t="shared" ref="J187" si="29">SUM(H182:H187)</f>
        <v>2075.9413605974819</v>
      </c>
    </row>
    <row r="188" spans="1:10" ht="15" thickTop="1" x14ac:dyDescent="0.3">
      <c r="A188" s="5" t="s">
        <v>51</v>
      </c>
      <c r="B188" s="5" t="s">
        <v>1272</v>
      </c>
      <c r="C188" s="5">
        <v>1</v>
      </c>
      <c r="D188" s="5" t="s">
        <v>1241</v>
      </c>
      <c r="E188" s="26">
        <v>1667.025308642</v>
      </c>
      <c r="F188" s="26">
        <v>1693.37902336863</v>
      </c>
      <c r="G188" s="26">
        <v>1787.8931104667099</v>
      </c>
      <c r="H188" s="26">
        <v>1787.8931104667099</v>
      </c>
      <c r="I188" s="5" t="s">
        <v>1227</v>
      </c>
    </row>
    <row r="189" spans="1:10" x14ac:dyDescent="0.3">
      <c r="A189" s="5" t="s">
        <v>51</v>
      </c>
      <c r="B189" s="5" t="s">
        <v>1272</v>
      </c>
      <c r="C189" s="5">
        <v>2</v>
      </c>
      <c r="D189" s="5" t="s">
        <v>1241</v>
      </c>
      <c r="E189" s="26">
        <v>1719.73273809527</v>
      </c>
      <c r="F189" s="26">
        <v>1693.37902336863</v>
      </c>
      <c r="G189" s="26">
        <v>1787.8931104667099</v>
      </c>
      <c r="H189" s="26">
        <v>1787.8931104667099</v>
      </c>
      <c r="I189" s="5" t="s">
        <v>1227</v>
      </c>
    </row>
    <row r="190" spans="1:10" x14ac:dyDescent="0.3">
      <c r="A190" s="5" t="s">
        <v>51</v>
      </c>
      <c r="B190" s="5" t="s">
        <v>1272</v>
      </c>
      <c r="C190" s="5">
        <v>3</v>
      </c>
      <c r="D190" s="5" t="s">
        <v>1241</v>
      </c>
      <c r="E190" s="26">
        <v>1708.7979166666601</v>
      </c>
      <c r="F190" s="26"/>
      <c r="G190" s="26">
        <v>1787.8931104667099</v>
      </c>
      <c r="H190" s="26">
        <v>1787.8931104667099</v>
      </c>
      <c r="I190" s="5" t="s">
        <v>1227</v>
      </c>
    </row>
    <row r="191" spans="1:10" x14ac:dyDescent="0.3">
      <c r="A191" s="5" t="s">
        <v>51</v>
      </c>
      <c r="B191" s="5" t="s">
        <v>1272</v>
      </c>
      <c r="C191" s="5">
        <v>4</v>
      </c>
      <c r="D191" s="5" t="s">
        <v>1241</v>
      </c>
      <c r="E191" s="26">
        <v>1684.15802469134</v>
      </c>
      <c r="F191" s="26"/>
      <c r="G191" s="26">
        <v>1787.8931104667099</v>
      </c>
      <c r="H191" s="26">
        <v>1787.8931104667099</v>
      </c>
      <c r="I191" s="5" t="s">
        <v>1227</v>
      </c>
    </row>
    <row r="192" spans="1:10" x14ac:dyDescent="0.3">
      <c r="A192" s="5" t="s">
        <v>51</v>
      </c>
      <c r="B192" s="5" t="s">
        <v>1272</v>
      </c>
      <c r="C192" s="5">
        <v>5</v>
      </c>
      <c r="D192" s="5" t="s">
        <v>1241</v>
      </c>
      <c r="E192" s="26">
        <v>1716.1116161616001</v>
      </c>
      <c r="F192" s="26"/>
      <c r="G192" s="26">
        <v>1787.8931104667099</v>
      </c>
      <c r="H192" s="26">
        <v>1787.8931104667099</v>
      </c>
      <c r="I192" s="5" t="s">
        <v>1227</v>
      </c>
    </row>
    <row r="193" spans="1:10" ht="15" thickBot="1" x14ac:dyDescent="0.35">
      <c r="A193" s="5" t="s">
        <v>51</v>
      </c>
      <c r="B193" s="5" t="s">
        <v>1272</v>
      </c>
      <c r="C193" s="5">
        <v>6</v>
      </c>
      <c r="D193" s="5" t="s">
        <v>1241</v>
      </c>
      <c r="E193" s="26">
        <v>1698.4541666667201</v>
      </c>
      <c r="F193" s="26"/>
      <c r="G193" s="26">
        <v>1787.8931104667099</v>
      </c>
      <c r="H193" s="26">
        <v>1787.8931104667099</v>
      </c>
      <c r="I193" s="5" t="s">
        <v>1227</v>
      </c>
      <c r="J193" s="23">
        <f t="shared" ref="J193" si="30">SUM(H188:H193)</f>
        <v>10727.358662800259</v>
      </c>
    </row>
    <row r="194" spans="1:10" ht="15" thickTop="1" x14ac:dyDescent="0.3">
      <c r="A194" s="6" t="s">
        <v>52</v>
      </c>
      <c r="B194" s="6" t="s">
        <v>1273</v>
      </c>
      <c r="C194" s="6">
        <v>1</v>
      </c>
      <c r="D194" s="6" t="s">
        <v>1241</v>
      </c>
      <c r="E194" s="27">
        <v>710.54166666665799</v>
      </c>
      <c r="F194" s="27">
        <v>702.71428571428305</v>
      </c>
      <c r="G194" s="27">
        <v>710.86398554804998</v>
      </c>
      <c r="H194" s="27">
        <v>710.86398554804998</v>
      </c>
      <c r="I194" s="6" t="s">
        <v>1227</v>
      </c>
    </row>
    <row r="195" spans="1:10" x14ac:dyDescent="0.3">
      <c r="A195" s="6" t="s">
        <v>52</v>
      </c>
      <c r="B195" s="6" t="s">
        <v>1273</v>
      </c>
      <c r="C195" s="6">
        <v>2</v>
      </c>
      <c r="D195" s="6" t="s">
        <v>1241</v>
      </c>
      <c r="E195" s="27">
        <v>694.886904761908</v>
      </c>
      <c r="F195" s="27">
        <v>702.71428571428305</v>
      </c>
      <c r="G195" s="27">
        <v>710.86398554804998</v>
      </c>
      <c r="H195" s="27">
        <v>710.86398554804998</v>
      </c>
      <c r="I195" s="6" t="s">
        <v>1227</v>
      </c>
    </row>
    <row r="196" spans="1:10" x14ac:dyDescent="0.3">
      <c r="A196" s="6" t="s">
        <v>52</v>
      </c>
      <c r="B196" s="6" t="s">
        <v>1273</v>
      </c>
      <c r="C196" s="6">
        <v>3</v>
      </c>
      <c r="D196" s="6" t="s">
        <v>1241</v>
      </c>
      <c r="E196" s="27">
        <v>693.51999999999202</v>
      </c>
      <c r="F196" s="27"/>
      <c r="G196" s="27">
        <v>710.86398554804998</v>
      </c>
      <c r="H196" s="27">
        <v>710.86398554804998</v>
      </c>
      <c r="I196" s="6" t="s">
        <v>1227</v>
      </c>
    </row>
    <row r="197" spans="1:10" x14ac:dyDescent="0.3">
      <c r="A197" s="6" t="s">
        <v>52</v>
      </c>
      <c r="B197" s="6" t="s">
        <v>1273</v>
      </c>
      <c r="C197" s="6">
        <v>4</v>
      </c>
      <c r="D197" s="6" t="s">
        <v>1241</v>
      </c>
      <c r="E197" s="27">
        <v>699.15666666664902</v>
      </c>
      <c r="F197" s="27"/>
      <c r="G197" s="27">
        <v>710.86398554804998</v>
      </c>
      <c r="H197" s="27">
        <v>710.86398554804998</v>
      </c>
      <c r="I197" s="6" t="s">
        <v>1227</v>
      </c>
    </row>
    <row r="198" spans="1:10" x14ac:dyDescent="0.3">
      <c r="A198" s="6" t="s">
        <v>52</v>
      </c>
      <c r="B198" s="6" t="s">
        <v>1273</v>
      </c>
      <c r="C198" s="6">
        <v>5</v>
      </c>
      <c r="D198" s="6" t="s">
        <v>1241</v>
      </c>
      <c r="E198" s="27">
        <v>693.44345238096105</v>
      </c>
      <c r="F198" s="27"/>
      <c r="G198" s="27">
        <v>710.86398554804998</v>
      </c>
      <c r="H198" s="27">
        <v>710.86398554804998</v>
      </c>
      <c r="I198" s="6" t="s">
        <v>1227</v>
      </c>
    </row>
    <row r="199" spans="1:10" ht="15" thickBot="1" x14ac:dyDescent="0.35">
      <c r="A199" s="6" t="s">
        <v>52</v>
      </c>
      <c r="B199" s="6" t="s">
        <v>1273</v>
      </c>
      <c r="C199" s="6">
        <v>6</v>
      </c>
      <c r="D199" s="6" t="s">
        <v>1241</v>
      </c>
      <c r="E199" s="27">
        <v>690.74342105261996</v>
      </c>
      <c r="F199" s="27"/>
      <c r="G199" s="27">
        <v>710.86398554804998</v>
      </c>
      <c r="H199" s="27">
        <v>710.86398554804998</v>
      </c>
      <c r="I199" s="6" t="s">
        <v>1227</v>
      </c>
      <c r="J199" s="23">
        <f t="shared" ref="J199" si="31">SUM(H194:H199)</f>
        <v>4265.1839132882997</v>
      </c>
    </row>
    <row r="200" spans="1:10" ht="15" thickTop="1" x14ac:dyDescent="0.3">
      <c r="A200" s="4" t="s">
        <v>53</v>
      </c>
      <c r="B200" s="4" t="s">
        <v>1274</v>
      </c>
      <c r="C200" s="4">
        <v>1</v>
      </c>
      <c r="D200" s="4" t="s">
        <v>1241</v>
      </c>
      <c r="E200" s="10">
        <v>267.16586151368398</v>
      </c>
      <c r="F200" s="10">
        <v>269.53541433648002</v>
      </c>
      <c r="G200" s="10">
        <v>290.54789662728899</v>
      </c>
      <c r="H200" s="10">
        <v>290.54789662728899</v>
      </c>
      <c r="I200" s="4" t="s">
        <v>1227</v>
      </c>
    </row>
    <row r="201" spans="1:10" x14ac:dyDescent="0.3">
      <c r="A201" s="4" t="s">
        <v>53</v>
      </c>
      <c r="B201" s="4" t="s">
        <v>1274</v>
      </c>
      <c r="C201" s="4">
        <v>2</v>
      </c>
      <c r="D201" s="4" t="s">
        <v>1241</v>
      </c>
      <c r="E201" s="10">
        <v>271.904967159276</v>
      </c>
      <c r="F201" s="10">
        <v>269.53541433648002</v>
      </c>
      <c r="G201" s="10">
        <v>290.54789662728899</v>
      </c>
      <c r="H201" s="10">
        <v>290.54789662728899</v>
      </c>
      <c r="I201" s="4" t="s">
        <v>1227</v>
      </c>
    </row>
    <row r="202" spans="1:10" x14ac:dyDescent="0.3">
      <c r="A202" s="4" t="s">
        <v>53</v>
      </c>
      <c r="B202" s="4" t="s">
        <v>1274</v>
      </c>
      <c r="C202" s="4">
        <v>3</v>
      </c>
      <c r="D202" s="4" t="s">
        <v>1241</v>
      </c>
      <c r="E202" s="10">
        <v>260.22253086419499</v>
      </c>
      <c r="F202" s="10"/>
      <c r="G202" s="10">
        <v>290.54789662728899</v>
      </c>
      <c r="H202" s="10">
        <v>290.54789662728899</v>
      </c>
      <c r="I202" s="4" t="s">
        <v>1227</v>
      </c>
    </row>
    <row r="203" spans="1:10" x14ac:dyDescent="0.3">
      <c r="A203" s="4" t="s">
        <v>53</v>
      </c>
      <c r="B203" s="4" t="s">
        <v>1274</v>
      </c>
      <c r="C203" s="4">
        <v>4</v>
      </c>
      <c r="D203" s="4" t="s">
        <v>1241</v>
      </c>
      <c r="E203" s="10">
        <v>254.473359324234</v>
      </c>
      <c r="F203" s="10"/>
      <c r="G203" s="10">
        <v>290.54789662728899</v>
      </c>
      <c r="H203" s="10">
        <v>290.54789662728899</v>
      </c>
      <c r="I203" s="4" t="s">
        <v>1227</v>
      </c>
    </row>
    <row r="204" spans="1:10" x14ac:dyDescent="0.3">
      <c r="A204" s="4" t="s">
        <v>53</v>
      </c>
      <c r="B204" s="4" t="s">
        <v>1274</v>
      </c>
      <c r="C204" s="4">
        <v>5</v>
      </c>
      <c r="D204" s="4" t="s">
        <v>1241</v>
      </c>
      <c r="E204" s="10">
        <v>258.601880877741</v>
      </c>
      <c r="F204" s="10"/>
      <c r="G204" s="10">
        <v>290.54789662728899</v>
      </c>
      <c r="H204" s="10">
        <v>290.54789662728899</v>
      </c>
      <c r="I204" s="4" t="s">
        <v>1227</v>
      </c>
    </row>
    <row r="205" spans="1:10" ht="15" thickBot="1" x14ac:dyDescent="0.35">
      <c r="A205" s="4" t="s">
        <v>53</v>
      </c>
      <c r="B205" s="4" t="s">
        <v>1274</v>
      </c>
      <c r="C205" s="4">
        <v>6</v>
      </c>
      <c r="D205" s="4" t="s">
        <v>1241</v>
      </c>
      <c r="E205" s="10">
        <v>258.81617647058602</v>
      </c>
      <c r="F205" s="10"/>
      <c r="G205" s="10">
        <v>290.54789662728899</v>
      </c>
      <c r="H205" s="10">
        <v>290.54789662728899</v>
      </c>
      <c r="I205" s="4" t="s">
        <v>1227</v>
      </c>
      <c r="J205" s="23">
        <f t="shared" ref="J205" si="32">SUM(H200:H205)</f>
        <v>1743.287379763734</v>
      </c>
    </row>
    <row r="206" spans="1:10" ht="15" thickTop="1" x14ac:dyDescent="0.3">
      <c r="A206" s="5" t="s">
        <v>54</v>
      </c>
      <c r="B206" s="5" t="s">
        <v>1275</v>
      </c>
      <c r="C206" s="5">
        <v>1</v>
      </c>
      <c r="D206" s="5" t="s">
        <v>1241</v>
      </c>
      <c r="E206" s="26">
        <v>53.2549612959386</v>
      </c>
      <c r="F206" s="26">
        <v>53.051547869953197</v>
      </c>
      <c r="G206" s="26">
        <v>58.9257988558617</v>
      </c>
      <c r="H206" s="26">
        <v>58.9257988558617</v>
      </c>
      <c r="I206" s="5" t="s">
        <v>1227</v>
      </c>
    </row>
    <row r="207" spans="1:10" x14ac:dyDescent="0.3">
      <c r="A207" s="5" t="s">
        <v>54</v>
      </c>
      <c r="B207" s="5" t="s">
        <v>1275</v>
      </c>
      <c r="C207" s="5">
        <v>2</v>
      </c>
      <c r="D207" s="5" t="s">
        <v>1241</v>
      </c>
      <c r="E207" s="26">
        <v>52.848134443967901</v>
      </c>
      <c r="F207" s="26">
        <v>53.051547869953197</v>
      </c>
      <c r="G207" s="26">
        <v>58.9257988558617</v>
      </c>
      <c r="H207" s="26">
        <v>58.9257988558617</v>
      </c>
      <c r="I207" s="5" t="s">
        <v>1227</v>
      </c>
    </row>
    <row r="208" spans="1:10" x14ac:dyDescent="0.3">
      <c r="A208" s="5" t="s">
        <v>54</v>
      </c>
      <c r="B208" s="5" t="s">
        <v>1275</v>
      </c>
      <c r="C208" s="5">
        <v>3</v>
      </c>
      <c r="D208" s="5" t="s">
        <v>1241</v>
      </c>
      <c r="E208" s="26">
        <v>51.932293488635302</v>
      </c>
      <c r="F208" s="26"/>
      <c r="G208" s="26">
        <v>58.9257988558617</v>
      </c>
      <c r="H208" s="26">
        <v>58.9257988558617</v>
      </c>
      <c r="I208" s="5" t="s">
        <v>1227</v>
      </c>
    </row>
    <row r="209" spans="1:10" x14ac:dyDescent="0.3">
      <c r="A209" s="5" t="s">
        <v>54</v>
      </c>
      <c r="B209" s="5" t="s">
        <v>1275</v>
      </c>
      <c r="C209" s="5">
        <v>4</v>
      </c>
      <c r="D209" s="5" t="s">
        <v>1241</v>
      </c>
      <c r="E209" s="26">
        <v>52.285875526425698</v>
      </c>
      <c r="F209" s="26"/>
      <c r="G209" s="26">
        <v>58.9257988558617</v>
      </c>
      <c r="H209" s="26">
        <v>58.9257988558617</v>
      </c>
      <c r="I209" s="5" t="s">
        <v>1227</v>
      </c>
    </row>
    <row r="210" spans="1:10" x14ac:dyDescent="0.3">
      <c r="A210" s="5" t="s">
        <v>54</v>
      </c>
      <c r="B210" s="5" t="s">
        <v>1275</v>
      </c>
      <c r="C210" s="5">
        <v>5</v>
      </c>
      <c r="D210" s="5" t="s">
        <v>1241</v>
      </c>
      <c r="E210" s="26">
        <v>51.372381453948499</v>
      </c>
      <c r="F210" s="26"/>
      <c r="G210" s="26">
        <v>58.9257988558617</v>
      </c>
      <c r="H210" s="26">
        <v>58.9257988558617</v>
      </c>
      <c r="I210" s="5" t="s">
        <v>1227</v>
      </c>
    </row>
    <row r="211" spans="1:10" ht="15" thickBot="1" x14ac:dyDescent="0.35">
      <c r="A211" s="5" t="s">
        <v>54</v>
      </c>
      <c r="B211" s="5" t="s">
        <v>1275</v>
      </c>
      <c r="C211" s="5">
        <v>6</v>
      </c>
      <c r="D211" s="5" t="s">
        <v>1241</v>
      </c>
      <c r="E211" s="26">
        <v>50.649807171502999</v>
      </c>
      <c r="F211" s="26"/>
      <c r="G211" s="26">
        <v>58.9257988558617</v>
      </c>
      <c r="H211" s="26">
        <v>58.9257988558617</v>
      </c>
      <c r="I211" s="5" t="s">
        <v>1227</v>
      </c>
      <c r="J211" s="23">
        <f t="shared" ref="J211" si="33">SUM(H206:H211)</f>
        <v>353.55479313517014</v>
      </c>
    </row>
    <row r="212" spans="1:10" ht="15" thickTop="1" x14ac:dyDescent="0.3">
      <c r="A212" s="6" t="s">
        <v>55</v>
      </c>
      <c r="B212" s="6" t="s">
        <v>1276</v>
      </c>
      <c r="C212" s="6">
        <v>1</v>
      </c>
      <c r="D212" s="6" t="s">
        <v>1241</v>
      </c>
      <c r="E212" s="27">
        <v>94.821428571428896</v>
      </c>
      <c r="F212" s="27">
        <v>95.540178571428896</v>
      </c>
      <c r="G212" s="27">
        <v>90.169350818607398</v>
      </c>
      <c r="H212" s="27">
        <v>95.540178571428896</v>
      </c>
      <c r="I212" s="6" t="s">
        <v>1226</v>
      </c>
    </row>
    <row r="213" spans="1:10" x14ac:dyDescent="0.3">
      <c r="A213" s="6" t="s">
        <v>55</v>
      </c>
      <c r="B213" s="6" t="s">
        <v>1276</v>
      </c>
      <c r="C213" s="6">
        <v>2</v>
      </c>
      <c r="D213" s="6" t="s">
        <v>1241</v>
      </c>
      <c r="E213" s="27">
        <v>96.258928571428797</v>
      </c>
      <c r="F213" s="27">
        <v>95.540178571428896</v>
      </c>
      <c r="G213" s="27">
        <v>90.169350818607398</v>
      </c>
      <c r="H213" s="27">
        <v>95.540178571428896</v>
      </c>
      <c r="I213" s="6" t="s">
        <v>1226</v>
      </c>
    </row>
    <row r="214" spans="1:10" x14ac:dyDescent="0.3">
      <c r="A214" s="6" t="s">
        <v>55</v>
      </c>
      <c r="B214" s="6" t="s">
        <v>1276</v>
      </c>
      <c r="C214" s="6">
        <v>3</v>
      </c>
      <c r="D214" s="6" t="s">
        <v>1241</v>
      </c>
      <c r="E214" s="27">
        <v>95.0972222222222</v>
      </c>
      <c r="F214" s="27"/>
      <c r="G214" s="27">
        <v>90.169350818607398</v>
      </c>
      <c r="H214" s="27">
        <v>95.0972222222222</v>
      </c>
      <c r="I214" s="6" t="s">
        <v>1226</v>
      </c>
    </row>
    <row r="215" spans="1:10" x14ac:dyDescent="0.3">
      <c r="A215" s="6" t="s">
        <v>55</v>
      </c>
      <c r="B215" s="6" t="s">
        <v>1276</v>
      </c>
      <c r="C215" s="6">
        <v>4</v>
      </c>
      <c r="D215" s="6" t="s">
        <v>1241</v>
      </c>
      <c r="E215" s="27">
        <v>95.5833333333333</v>
      </c>
      <c r="F215" s="27"/>
      <c r="G215" s="27">
        <v>90.169350818607398</v>
      </c>
      <c r="H215" s="27">
        <v>95.5833333333333</v>
      </c>
      <c r="I215" s="6" t="s">
        <v>1226</v>
      </c>
    </row>
    <row r="216" spans="1:10" x14ac:dyDescent="0.3">
      <c r="A216" s="6" t="s">
        <v>55</v>
      </c>
      <c r="B216" s="6" t="s">
        <v>1276</v>
      </c>
      <c r="C216" s="6">
        <v>5</v>
      </c>
      <c r="D216" s="6" t="s">
        <v>1241</v>
      </c>
      <c r="E216" s="27">
        <v>97.052083333333798</v>
      </c>
      <c r="F216" s="27"/>
      <c r="G216" s="27">
        <v>90.169350818607398</v>
      </c>
      <c r="H216" s="27">
        <v>97.052083333333798</v>
      </c>
      <c r="I216" s="6" t="s">
        <v>1226</v>
      </c>
    </row>
    <row r="217" spans="1:10" ht="15" thickBot="1" x14ac:dyDescent="0.35">
      <c r="A217" s="6" t="s">
        <v>55</v>
      </c>
      <c r="B217" s="6" t="s">
        <v>1276</v>
      </c>
      <c r="C217" s="6">
        <v>6</v>
      </c>
      <c r="D217" s="6" t="s">
        <v>1241</v>
      </c>
      <c r="E217" s="27">
        <v>96.004040404040893</v>
      </c>
      <c r="F217" s="27"/>
      <c r="G217" s="27">
        <v>90.169350818607398</v>
      </c>
      <c r="H217" s="27">
        <v>96.004040404040893</v>
      </c>
      <c r="I217" s="6" t="s">
        <v>1226</v>
      </c>
      <c r="J217" s="23">
        <f t="shared" ref="J217" si="34">SUM(H212:H217)</f>
        <v>574.81703643578794</v>
      </c>
    </row>
    <row r="218" spans="1:10" ht="15" thickTop="1" x14ac:dyDescent="0.3">
      <c r="A218" s="4" t="s">
        <v>56</v>
      </c>
      <c r="B218" s="4" t="s">
        <v>1277</v>
      </c>
      <c r="C218" s="4">
        <v>1</v>
      </c>
      <c r="D218" s="4" t="s">
        <v>1241</v>
      </c>
      <c r="E218" s="10">
        <v>63.786903477104097</v>
      </c>
      <c r="F218" s="10">
        <v>63.234801430608599</v>
      </c>
      <c r="G218" s="10">
        <v>65.727546075028101</v>
      </c>
      <c r="H218" s="10">
        <v>65.727546075028101</v>
      </c>
      <c r="I218" s="4" t="s">
        <v>1227</v>
      </c>
    </row>
    <row r="219" spans="1:10" x14ac:dyDescent="0.3">
      <c r="A219" s="4" t="s">
        <v>56</v>
      </c>
      <c r="B219" s="4" t="s">
        <v>1277</v>
      </c>
      <c r="C219" s="4">
        <v>2</v>
      </c>
      <c r="D219" s="4" t="s">
        <v>1241</v>
      </c>
      <c r="E219" s="10">
        <v>62.682699384113</v>
      </c>
      <c r="F219" s="10">
        <v>63.234801430608599</v>
      </c>
      <c r="G219" s="10">
        <v>65.727546075028101</v>
      </c>
      <c r="H219" s="10">
        <v>65.727546075028101</v>
      </c>
      <c r="I219" s="4" t="s">
        <v>1227</v>
      </c>
    </row>
    <row r="220" spans="1:10" x14ac:dyDescent="0.3">
      <c r="A220" s="4" t="s">
        <v>56</v>
      </c>
      <c r="B220" s="4" t="s">
        <v>1277</v>
      </c>
      <c r="C220" s="4">
        <v>3</v>
      </c>
      <c r="D220" s="4" t="s">
        <v>1241</v>
      </c>
      <c r="E220" s="10">
        <v>61.697567556788798</v>
      </c>
      <c r="F220" s="10"/>
      <c r="G220" s="10">
        <v>65.727546075028101</v>
      </c>
      <c r="H220" s="10">
        <v>65.727546075028101</v>
      </c>
      <c r="I220" s="4" t="s">
        <v>1227</v>
      </c>
    </row>
    <row r="221" spans="1:10" x14ac:dyDescent="0.3">
      <c r="A221" s="4" t="s">
        <v>56</v>
      </c>
      <c r="B221" s="4" t="s">
        <v>1277</v>
      </c>
      <c r="C221" s="4">
        <v>4</v>
      </c>
      <c r="D221" s="4" t="s">
        <v>1241</v>
      </c>
      <c r="E221" s="10">
        <v>60.273345469537603</v>
      </c>
      <c r="F221" s="10"/>
      <c r="G221" s="10">
        <v>65.727546075028101</v>
      </c>
      <c r="H221" s="10">
        <v>65.727546075028101</v>
      </c>
      <c r="I221" s="4" t="s">
        <v>1227</v>
      </c>
    </row>
    <row r="222" spans="1:10" x14ac:dyDescent="0.3">
      <c r="A222" s="4" t="s">
        <v>56</v>
      </c>
      <c r="B222" s="4" t="s">
        <v>1277</v>
      </c>
      <c r="C222" s="4">
        <v>5</v>
      </c>
      <c r="D222" s="4" t="s">
        <v>1241</v>
      </c>
      <c r="E222" s="10">
        <v>58.683182145036497</v>
      </c>
      <c r="F222" s="10"/>
      <c r="G222" s="10">
        <v>65.727546075028101</v>
      </c>
      <c r="H222" s="10">
        <v>65.727546075028101</v>
      </c>
      <c r="I222" s="4" t="s">
        <v>1227</v>
      </c>
    </row>
    <row r="223" spans="1:10" ht="15" thickBot="1" x14ac:dyDescent="0.35">
      <c r="A223" s="4" t="s">
        <v>56</v>
      </c>
      <c r="B223" s="4" t="s">
        <v>1277</v>
      </c>
      <c r="C223" s="4">
        <v>6</v>
      </c>
      <c r="D223" s="4" t="s">
        <v>1241</v>
      </c>
      <c r="E223" s="10">
        <v>58.159533076067</v>
      </c>
      <c r="F223" s="10"/>
      <c r="G223" s="10">
        <v>65.727546075028101</v>
      </c>
      <c r="H223" s="10">
        <v>65.727546075028101</v>
      </c>
      <c r="I223" s="4" t="s">
        <v>1227</v>
      </c>
      <c r="J223" s="23">
        <f t="shared" ref="J223" si="35">SUM(H218:H223)</f>
        <v>394.36527645016861</v>
      </c>
    </row>
    <row r="224" spans="1:10" ht="15" thickTop="1" x14ac:dyDescent="0.3">
      <c r="A224" s="5" t="s">
        <v>57</v>
      </c>
      <c r="B224" s="5" t="s">
        <v>1278</v>
      </c>
      <c r="C224" s="5">
        <v>1</v>
      </c>
      <c r="D224" s="5" t="s">
        <v>1241</v>
      </c>
      <c r="E224" s="26">
        <v>446.98684210525897</v>
      </c>
      <c r="F224" s="26">
        <v>447.28939806412302</v>
      </c>
      <c r="G224" s="26">
        <v>473.26475507860499</v>
      </c>
      <c r="H224" s="26">
        <v>473.26475507860499</v>
      </c>
      <c r="I224" s="5" t="s">
        <v>1227</v>
      </c>
    </row>
    <row r="225" spans="1:10" x14ac:dyDescent="0.3">
      <c r="A225" s="5" t="s">
        <v>57</v>
      </c>
      <c r="B225" s="5" t="s">
        <v>1278</v>
      </c>
      <c r="C225" s="5">
        <v>2</v>
      </c>
      <c r="D225" s="5" t="s">
        <v>1241</v>
      </c>
      <c r="E225" s="26">
        <v>447.59195402298599</v>
      </c>
      <c r="F225" s="26">
        <v>447.28939806412302</v>
      </c>
      <c r="G225" s="26">
        <v>473.26475507860499</v>
      </c>
      <c r="H225" s="26">
        <v>473.26475507860499</v>
      </c>
      <c r="I225" s="5" t="s">
        <v>1227</v>
      </c>
    </row>
    <row r="226" spans="1:10" x14ac:dyDescent="0.3">
      <c r="A226" s="5" t="s">
        <v>57</v>
      </c>
      <c r="B226" s="5" t="s">
        <v>1278</v>
      </c>
      <c r="C226" s="5">
        <v>3</v>
      </c>
      <c r="D226" s="5" t="s">
        <v>1241</v>
      </c>
      <c r="E226" s="26">
        <v>437.45944444444098</v>
      </c>
      <c r="F226" s="26"/>
      <c r="G226" s="26">
        <v>473.26475507860499</v>
      </c>
      <c r="H226" s="26">
        <v>473.26475507860499</v>
      </c>
      <c r="I226" s="5" t="s">
        <v>1227</v>
      </c>
    </row>
    <row r="227" spans="1:10" x14ac:dyDescent="0.3">
      <c r="A227" s="5" t="s">
        <v>57</v>
      </c>
      <c r="B227" s="5" t="s">
        <v>1278</v>
      </c>
      <c r="C227" s="5">
        <v>4</v>
      </c>
      <c r="D227" s="5" t="s">
        <v>1241</v>
      </c>
      <c r="E227" s="26">
        <v>437.27976190475698</v>
      </c>
      <c r="F227" s="26"/>
      <c r="G227" s="26">
        <v>473.26475507860499</v>
      </c>
      <c r="H227" s="26">
        <v>473.26475507860499</v>
      </c>
      <c r="I227" s="5" t="s">
        <v>1227</v>
      </c>
    </row>
    <row r="228" spans="1:10" x14ac:dyDescent="0.3">
      <c r="A228" s="5" t="s">
        <v>57</v>
      </c>
      <c r="B228" s="5" t="s">
        <v>1278</v>
      </c>
      <c r="C228" s="5">
        <v>5</v>
      </c>
      <c r="D228" s="5" t="s">
        <v>1241</v>
      </c>
      <c r="E228" s="26">
        <v>435.66319444444099</v>
      </c>
      <c r="F228" s="26"/>
      <c r="G228" s="26">
        <v>473.26475507860499</v>
      </c>
      <c r="H228" s="26">
        <v>473.26475507860499</v>
      </c>
      <c r="I228" s="5" t="s">
        <v>1227</v>
      </c>
    </row>
    <row r="229" spans="1:10" ht="15" thickBot="1" x14ac:dyDescent="0.35">
      <c r="A229" s="5" t="s">
        <v>57</v>
      </c>
      <c r="B229" s="5" t="s">
        <v>1278</v>
      </c>
      <c r="C229" s="5">
        <v>6</v>
      </c>
      <c r="D229" s="5" t="s">
        <v>1241</v>
      </c>
      <c r="E229" s="26">
        <v>427.93217054264198</v>
      </c>
      <c r="F229" s="26"/>
      <c r="G229" s="26">
        <v>473.26475507860499</v>
      </c>
      <c r="H229" s="26">
        <v>473.26475507860499</v>
      </c>
      <c r="I229" s="5" t="s">
        <v>1227</v>
      </c>
      <c r="J229" s="23">
        <f t="shared" ref="J229" si="36">SUM(H224:H229)</f>
        <v>2839.5885304716298</v>
      </c>
    </row>
    <row r="230" spans="1:10" ht="15" thickTop="1" x14ac:dyDescent="0.3">
      <c r="A230" s="6" t="s">
        <v>58</v>
      </c>
      <c r="B230" s="6" t="s">
        <v>1279</v>
      </c>
      <c r="C230" s="6">
        <v>1</v>
      </c>
      <c r="D230" s="6" t="s">
        <v>1241</v>
      </c>
      <c r="E230" s="27">
        <v>31.031743972055999</v>
      </c>
      <c r="F230" s="27">
        <v>31.9310508785554</v>
      </c>
      <c r="G230" s="27">
        <v>50.159833333333303</v>
      </c>
      <c r="H230" s="27">
        <v>50.159833333333303</v>
      </c>
      <c r="I230" s="6" t="s">
        <v>1227</v>
      </c>
    </row>
    <row r="231" spans="1:10" x14ac:dyDescent="0.3">
      <c r="A231" s="6" t="s">
        <v>58</v>
      </c>
      <c r="B231" s="6" t="s">
        <v>1279</v>
      </c>
      <c r="C231" s="6">
        <v>2</v>
      </c>
      <c r="D231" s="6" t="s">
        <v>1241</v>
      </c>
      <c r="E231" s="27">
        <v>32.8303577850549</v>
      </c>
      <c r="F231" s="27">
        <v>31.9310508785554</v>
      </c>
      <c r="G231" s="27">
        <v>50.159833333333303</v>
      </c>
      <c r="H231" s="27">
        <v>50.159833333333303</v>
      </c>
      <c r="I231" s="6" t="s">
        <v>1227</v>
      </c>
    </row>
    <row r="232" spans="1:10" x14ac:dyDescent="0.3">
      <c r="A232" s="6" t="s">
        <v>58</v>
      </c>
      <c r="B232" s="6" t="s">
        <v>1279</v>
      </c>
      <c r="C232" s="6">
        <v>3</v>
      </c>
      <c r="D232" s="6" t="s">
        <v>1241</v>
      </c>
      <c r="E232" s="27">
        <v>32.6407067814527</v>
      </c>
      <c r="F232" s="27"/>
      <c r="G232" s="27">
        <v>50.159833333333303</v>
      </c>
      <c r="H232" s="27">
        <v>50.159833333333303</v>
      </c>
      <c r="I232" s="6" t="s">
        <v>1227</v>
      </c>
    </row>
    <row r="233" spans="1:10" x14ac:dyDescent="0.3">
      <c r="A233" s="6" t="s">
        <v>58</v>
      </c>
      <c r="B233" s="6" t="s">
        <v>1279</v>
      </c>
      <c r="C233" s="6">
        <v>4</v>
      </c>
      <c r="D233" s="6" t="s">
        <v>1241</v>
      </c>
      <c r="E233" s="27">
        <v>34.429349750590099</v>
      </c>
      <c r="F233" s="27"/>
      <c r="G233" s="27">
        <v>50.159833333333303</v>
      </c>
      <c r="H233" s="27">
        <v>50.159833333333303</v>
      </c>
      <c r="I233" s="6" t="s">
        <v>1227</v>
      </c>
    </row>
    <row r="234" spans="1:10" x14ac:dyDescent="0.3">
      <c r="A234" s="6" t="s">
        <v>58</v>
      </c>
      <c r="B234" s="6" t="s">
        <v>1279</v>
      </c>
      <c r="C234" s="6">
        <v>5</v>
      </c>
      <c r="D234" s="6" t="s">
        <v>1241</v>
      </c>
      <c r="E234" s="27">
        <v>34.377065303775602</v>
      </c>
      <c r="F234" s="27"/>
      <c r="G234" s="27">
        <v>50.159833333333303</v>
      </c>
      <c r="H234" s="27">
        <v>50.159833333333303</v>
      </c>
      <c r="I234" s="6" t="s">
        <v>1227</v>
      </c>
    </row>
    <row r="235" spans="1:10" ht="15" thickBot="1" x14ac:dyDescent="0.35">
      <c r="A235" s="6" t="s">
        <v>58</v>
      </c>
      <c r="B235" s="6" t="s">
        <v>1279</v>
      </c>
      <c r="C235" s="6">
        <v>6</v>
      </c>
      <c r="D235" s="6" t="s">
        <v>1241</v>
      </c>
      <c r="E235" s="27">
        <v>35.840354022213198</v>
      </c>
      <c r="F235" s="27"/>
      <c r="G235" s="27">
        <v>50.159833333333303</v>
      </c>
      <c r="H235" s="27">
        <v>50.159833333333303</v>
      </c>
      <c r="I235" s="6" t="s">
        <v>1227</v>
      </c>
      <c r="J235" s="23">
        <f t="shared" ref="J235" si="37">SUM(H230:H235)</f>
        <v>300.95899999999983</v>
      </c>
    </row>
    <row r="236" spans="1:10" ht="15" thickTop="1" x14ac:dyDescent="0.3">
      <c r="A236" s="4" t="s">
        <v>59</v>
      </c>
      <c r="B236" s="4" t="s">
        <v>1280</v>
      </c>
      <c r="C236" s="4">
        <v>1</v>
      </c>
      <c r="D236" s="4" t="s">
        <v>1241</v>
      </c>
      <c r="E236" s="10">
        <v>57.378032021044902</v>
      </c>
      <c r="F236" s="10">
        <v>56.939199848346398</v>
      </c>
      <c r="G236" s="10">
        <v>58.090130247785901</v>
      </c>
      <c r="H236" s="10">
        <v>58.090130247785901</v>
      </c>
      <c r="I236" s="4" t="s">
        <v>1227</v>
      </c>
    </row>
    <row r="237" spans="1:10" x14ac:dyDescent="0.3">
      <c r="A237" s="4" t="s">
        <v>59</v>
      </c>
      <c r="B237" s="4" t="s">
        <v>1280</v>
      </c>
      <c r="C237" s="4">
        <v>2</v>
      </c>
      <c r="D237" s="4" t="s">
        <v>1241</v>
      </c>
      <c r="E237" s="10">
        <v>56.500367675647901</v>
      </c>
      <c r="F237" s="10">
        <v>56.939199848346398</v>
      </c>
      <c r="G237" s="10">
        <v>58.090130247785901</v>
      </c>
      <c r="H237" s="10">
        <v>58.090130247785901</v>
      </c>
      <c r="I237" s="4" t="s">
        <v>1227</v>
      </c>
    </row>
    <row r="238" spans="1:10" x14ac:dyDescent="0.3">
      <c r="A238" s="4" t="s">
        <v>59</v>
      </c>
      <c r="B238" s="4" t="s">
        <v>1280</v>
      </c>
      <c r="C238" s="4">
        <v>3</v>
      </c>
      <c r="D238" s="4" t="s">
        <v>1241</v>
      </c>
      <c r="E238" s="10">
        <v>57.185467754935701</v>
      </c>
      <c r="F238" s="10"/>
      <c r="G238" s="10">
        <v>58.090130247785901</v>
      </c>
      <c r="H238" s="10">
        <v>58.090130247785901</v>
      </c>
      <c r="I238" s="4" t="s">
        <v>1227</v>
      </c>
    </row>
    <row r="239" spans="1:10" x14ac:dyDescent="0.3">
      <c r="A239" s="4" t="s">
        <v>59</v>
      </c>
      <c r="B239" s="4" t="s">
        <v>1280</v>
      </c>
      <c r="C239" s="4">
        <v>4</v>
      </c>
      <c r="D239" s="4" t="s">
        <v>1241</v>
      </c>
      <c r="E239" s="10">
        <v>55.099691078556397</v>
      </c>
      <c r="F239" s="10"/>
      <c r="G239" s="10">
        <v>58.090130247785901</v>
      </c>
      <c r="H239" s="10">
        <v>58.090130247785901</v>
      </c>
      <c r="I239" s="4" t="s">
        <v>1227</v>
      </c>
    </row>
    <row r="240" spans="1:10" x14ac:dyDescent="0.3">
      <c r="A240" s="4" t="s">
        <v>59</v>
      </c>
      <c r="B240" s="4" t="s">
        <v>1280</v>
      </c>
      <c r="C240" s="4">
        <v>5</v>
      </c>
      <c r="D240" s="4" t="s">
        <v>1241</v>
      </c>
      <c r="E240" s="10">
        <v>54.491872066360699</v>
      </c>
      <c r="F240" s="10"/>
      <c r="G240" s="10">
        <v>58.090130247785901</v>
      </c>
      <c r="H240" s="10">
        <v>58.090130247785901</v>
      </c>
      <c r="I240" s="4" t="s">
        <v>1227</v>
      </c>
    </row>
    <row r="241" spans="1:10" ht="15" thickBot="1" x14ac:dyDescent="0.35">
      <c r="A241" s="4" t="s">
        <v>59</v>
      </c>
      <c r="B241" s="4" t="s">
        <v>1280</v>
      </c>
      <c r="C241" s="4">
        <v>6</v>
      </c>
      <c r="D241" s="4" t="s">
        <v>1241</v>
      </c>
      <c r="E241" s="10">
        <v>52.892082478577699</v>
      </c>
      <c r="F241" s="10"/>
      <c r="G241" s="10">
        <v>58.090130247785901</v>
      </c>
      <c r="H241" s="10">
        <v>58.090130247785901</v>
      </c>
      <c r="I241" s="4" t="s">
        <v>1227</v>
      </c>
      <c r="J241" s="23">
        <f t="shared" ref="J241" si="38">SUM(H236:H241)</f>
        <v>348.54078148671539</v>
      </c>
    </row>
    <row r="242" spans="1:10" ht="15" thickTop="1" x14ac:dyDescent="0.3">
      <c r="A242" s="5" t="s">
        <v>60</v>
      </c>
      <c r="B242" s="5" t="s">
        <v>1281</v>
      </c>
      <c r="C242" s="5">
        <v>1</v>
      </c>
      <c r="D242" s="5" t="s">
        <v>1241</v>
      </c>
      <c r="E242" s="26">
        <v>129.15476190476201</v>
      </c>
      <c r="F242" s="26">
        <v>127.87192118226599</v>
      </c>
      <c r="G242" s="26">
        <v>129.81647369746199</v>
      </c>
      <c r="H242" s="26">
        <v>129.81647369746199</v>
      </c>
      <c r="I242" s="5" t="s">
        <v>1227</v>
      </c>
    </row>
    <row r="243" spans="1:10" x14ac:dyDescent="0.3">
      <c r="A243" s="5" t="s">
        <v>60</v>
      </c>
      <c r="B243" s="5" t="s">
        <v>1281</v>
      </c>
      <c r="C243" s="5">
        <v>2</v>
      </c>
      <c r="D243" s="5" t="s">
        <v>1241</v>
      </c>
      <c r="E243" s="26">
        <v>126.58908045977</v>
      </c>
      <c r="F243" s="26">
        <v>127.87192118226599</v>
      </c>
      <c r="G243" s="26">
        <v>129.81647369746199</v>
      </c>
      <c r="H243" s="26">
        <v>129.81647369746199</v>
      </c>
      <c r="I243" s="5" t="s">
        <v>1227</v>
      </c>
    </row>
    <row r="244" spans="1:10" x14ac:dyDescent="0.3">
      <c r="A244" s="5" t="s">
        <v>60</v>
      </c>
      <c r="B244" s="5" t="s">
        <v>1281</v>
      </c>
      <c r="C244" s="5">
        <v>3</v>
      </c>
      <c r="D244" s="5" t="s">
        <v>1241</v>
      </c>
      <c r="E244" s="26">
        <v>121.982638888889</v>
      </c>
      <c r="F244" s="26"/>
      <c r="G244" s="26">
        <v>129.81647369746199</v>
      </c>
      <c r="H244" s="26">
        <v>129.81647369746199</v>
      </c>
      <c r="I244" s="5" t="s">
        <v>1227</v>
      </c>
    </row>
    <row r="245" spans="1:10" x14ac:dyDescent="0.3">
      <c r="A245" s="5" t="s">
        <v>60</v>
      </c>
      <c r="B245" s="5" t="s">
        <v>1281</v>
      </c>
      <c r="C245" s="5">
        <v>4</v>
      </c>
      <c r="D245" s="5" t="s">
        <v>1241</v>
      </c>
      <c r="E245" s="26">
        <v>121.36</v>
      </c>
      <c r="F245" s="26"/>
      <c r="G245" s="26">
        <v>129.81647369746199</v>
      </c>
      <c r="H245" s="26">
        <v>129.81647369746199</v>
      </c>
      <c r="I245" s="5" t="s">
        <v>1227</v>
      </c>
    </row>
    <row r="246" spans="1:10" x14ac:dyDescent="0.3">
      <c r="A246" s="5" t="s">
        <v>60</v>
      </c>
      <c r="B246" s="5" t="s">
        <v>1281</v>
      </c>
      <c r="C246" s="5">
        <v>5</v>
      </c>
      <c r="D246" s="5" t="s">
        <v>1241</v>
      </c>
      <c r="E246" s="26">
        <v>121.90804597701199</v>
      </c>
      <c r="F246" s="26"/>
      <c r="G246" s="26">
        <v>129.81647369746199</v>
      </c>
      <c r="H246" s="26">
        <v>129.81647369746199</v>
      </c>
      <c r="I246" s="5" t="s">
        <v>1227</v>
      </c>
    </row>
    <row r="247" spans="1:10" ht="15" thickBot="1" x14ac:dyDescent="0.35">
      <c r="A247" s="5" t="s">
        <v>60</v>
      </c>
      <c r="B247" s="5" t="s">
        <v>1281</v>
      </c>
      <c r="C247" s="5">
        <v>6</v>
      </c>
      <c r="D247" s="5" t="s">
        <v>1241</v>
      </c>
      <c r="E247" s="26">
        <v>122.439393939395</v>
      </c>
      <c r="F247" s="26"/>
      <c r="G247" s="26">
        <v>129.81647369746199</v>
      </c>
      <c r="H247" s="26">
        <v>129.81647369746199</v>
      </c>
      <c r="I247" s="5" t="s">
        <v>1227</v>
      </c>
      <c r="J247" s="23">
        <f t="shared" ref="J247" si="39">SUM(H242:H247)</f>
        <v>778.89884218477198</v>
      </c>
    </row>
    <row r="248" spans="1:10" ht="15" thickTop="1" x14ac:dyDescent="0.3">
      <c r="A248" s="6" t="s">
        <v>61</v>
      </c>
      <c r="B248" s="6" t="s">
        <v>1282</v>
      </c>
      <c r="C248" s="6">
        <v>1</v>
      </c>
      <c r="D248" s="6" t="s">
        <v>1241</v>
      </c>
      <c r="E248" s="27">
        <v>206.46567460317399</v>
      </c>
      <c r="F248" s="27">
        <v>208.352596469622</v>
      </c>
      <c r="G248" s="27">
        <v>237.86133691596601</v>
      </c>
      <c r="H248" s="27">
        <v>237.86133691596601</v>
      </c>
      <c r="I248" s="6" t="s">
        <v>1227</v>
      </c>
    </row>
    <row r="249" spans="1:10" x14ac:dyDescent="0.3">
      <c r="A249" s="6" t="s">
        <v>61</v>
      </c>
      <c r="B249" s="6" t="s">
        <v>1282</v>
      </c>
      <c r="C249" s="6">
        <v>2</v>
      </c>
      <c r="D249" s="6" t="s">
        <v>1241</v>
      </c>
      <c r="E249" s="27">
        <v>210.23951833607001</v>
      </c>
      <c r="F249" s="27">
        <v>208.352596469622</v>
      </c>
      <c r="G249" s="27">
        <v>237.86133691596601</v>
      </c>
      <c r="H249" s="27">
        <v>237.86133691596601</v>
      </c>
      <c r="I249" s="6" t="s">
        <v>1227</v>
      </c>
    </row>
    <row r="250" spans="1:10" x14ac:dyDescent="0.3">
      <c r="A250" s="6" t="s">
        <v>61</v>
      </c>
      <c r="B250" s="6" t="s">
        <v>1282</v>
      </c>
      <c r="C250" s="6">
        <v>3</v>
      </c>
      <c r="D250" s="6" t="s">
        <v>1241</v>
      </c>
      <c r="E250" s="27">
        <v>192.80704290544699</v>
      </c>
      <c r="F250" s="27"/>
      <c r="G250" s="27">
        <v>237.86133691596601</v>
      </c>
      <c r="H250" s="27">
        <v>237.86133691596601</v>
      </c>
      <c r="I250" s="6" t="s">
        <v>1227</v>
      </c>
    </row>
    <row r="251" spans="1:10" x14ac:dyDescent="0.3">
      <c r="A251" s="6" t="s">
        <v>61</v>
      </c>
      <c r="B251" s="6" t="s">
        <v>1282</v>
      </c>
      <c r="C251" s="6">
        <v>4</v>
      </c>
      <c r="D251" s="6" t="s">
        <v>1241</v>
      </c>
      <c r="E251" s="27">
        <v>213.56463998158</v>
      </c>
      <c r="F251" s="27"/>
      <c r="G251" s="27">
        <v>237.86133691596601</v>
      </c>
      <c r="H251" s="27">
        <v>237.86133691596601</v>
      </c>
      <c r="I251" s="6" t="s">
        <v>1227</v>
      </c>
    </row>
    <row r="252" spans="1:10" x14ac:dyDescent="0.3">
      <c r="A252" s="6" t="s">
        <v>61</v>
      </c>
      <c r="B252" s="6" t="s">
        <v>1282</v>
      </c>
      <c r="C252" s="6">
        <v>5</v>
      </c>
      <c r="D252" s="6" t="s">
        <v>1241</v>
      </c>
      <c r="E252" s="27">
        <v>209.032083333332</v>
      </c>
      <c r="F252" s="27"/>
      <c r="G252" s="27">
        <v>237.86133691596601</v>
      </c>
      <c r="H252" s="27">
        <v>237.86133691596601</v>
      </c>
      <c r="I252" s="6" t="s">
        <v>1227</v>
      </c>
    </row>
    <row r="253" spans="1:10" ht="15" thickBot="1" x14ac:dyDescent="0.35">
      <c r="A253" s="6" t="s">
        <v>61</v>
      </c>
      <c r="B253" s="6" t="s">
        <v>1282</v>
      </c>
      <c r="C253" s="6">
        <v>6</v>
      </c>
      <c r="D253" s="6" t="s">
        <v>1241</v>
      </c>
      <c r="E253" s="27">
        <v>205.723748473749</v>
      </c>
      <c r="F253" s="27"/>
      <c r="G253" s="27">
        <v>237.86133691596601</v>
      </c>
      <c r="H253" s="27">
        <v>237.86133691596601</v>
      </c>
      <c r="I253" s="6" t="s">
        <v>1227</v>
      </c>
      <c r="J253" s="23">
        <f t="shared" ref="J253" si="40">SUM(H248:H253)</f>
        <v>1427.168021495796</v>
      </c>
    </row>
    <row r="254" spans="1:10" ht="15" thickTop="1" x14ac:dyDescent="0.3">
      <c r="A254" s="4" t="s">
        <v>62</v>
      </c>
      <c r="B254" s="4" t="s">
        <v>1283</v>
      </c>
      <c r="C254" s="4">
        <v>1</v>
      </c>
      <c r="D254" s="4" t="s">
        <v>1241</v>
      </c>
      <c r="E254" s="10">
        <v>125.955046483863</v>
      </c>
      <c r="F254" s="10">
        <v>125.52156598988201</v>
      </c>
      <c r="G254" s="10">
        <v>111.69517293841</v>
      </c>
      <c r="H254" s="10">
        <v>125.52156598988201</v>
      </c>
      <c r="I254" s="4" t="s">
        <v>1226</v>
      </c>
    </row>
    <row r="255" spans="1:10" x14ac:dyDescent="0.3">
      <c r="A255" s="4" t="s">
        <v>62</v>
      </c>
      <c r="B255" s="4" t="s">
        <v>1283</v>
      </c>
      <c r="C255" s="4">
        <v>2</v>
      </c>
      <c r="D255" s="4" t="s">
        <v>1241</v>
      </c>
      <c r="E255" s="10">
        <v>125.088085495901</v>
      </c>
      <c r="F255" s="10">
        <v>125.52156598988201</v>
      </c>
      <c r="G255" s="10">
        <v>111.69517293841</v>
      </c>
      <c r="H255" s="10">
        <v>125.52156598988201</v>
      </c>
      <c r="I255" s="4" t="s">
        <v>1226</v>
      </c>
    </row>
    <row r="256" spans="1:10" x14ac:dyDescent="0.3">
      <c r="A256" s="4" t="s">
        <v>62</v>
      </c>
      <c r="B256" s="4" t="s">
        <v>1283</v>
      </c>
      <c r="C256" s="4">
        <v>3</v>
      </c>
      <c r="D256" s="4" t="s">
        <v>1241</v>
      </c>
      <c r="E256" s="10">
        <v>123.424002741842</v>
      </c>
      <c r="F256" s="10"/>
      <c r="G256" s="10">
        <v>111.69517293841</v>
      </c>
      <c r="H256" s="10">
        <v>123.424002741842</v>
      </c>
      <c r="I256" s="4" t="s">
        <v>1226</v>
      </c>
    </row>
    <row r="257" spans="1:10" x14ac:dyDescent="0.3">
      <c r="A257" s="4" t="s">
        <v>62</v>
      </c>
      <c r="B257" s="4" t="s">
        <v>1283</v>
      </c>
      <c r="C257" s="4">
        <v>4</v>
      </c>
      <c r="D257" s="4" t="s">
        <v>1241</v>
      </c>
      <c r="E257" s="10">
        <v>126.341763776001</v>
      </c>
      <c r="F257" s="10"/>
      <c r="G257" s="10">
        <v>111.69517293841</v>
      </c>
      <c r="H257" s="10">
        <v>126.341763776001</v>
      </c>
      <c r="I257" s="4" t="s">
        <v>1226</v>
      </c>
    </row>
    <row r="258" spans="1:10" x14ac:dyDescent="0.3">
      <c r="A258" s="4" t="s">
        <v>62</v>
      </c>
      <c r="B258" s="4" t="s">
        <v>1283</v>
      </c>
      <c r="C258" s="4">
        <v>5</v>
      </c>
      <c r="D258" s="4" t="s">
        <v>1241</v>
      </c>
      <c r="E258" s="10">
        <v>125.962819243344</v>
      </c>
      <c r="F258" s="10"/>
      <c r="G258" s="10">
        <v>111.69517293841</v>
      </c>
      <c r="H258" s="10">
        <v>125.962819243344</v>
      </c>
      <c r="I258" s="4" t="s">
        <v>1226</v>
      </c>
    </row>
    <row r="259" spans="1:10" ht="15" thickBot="1" x14ac:dyDescent="0.35">
      <c r="A259" s="4" t="s">
        <v>62</v>
      </c>
      <c r="B259" s="4" t="s">
        <v>1283</v>
      </c>
      <c r="C259" s="4">
        <v>6</v>
      </c>
      <c r="D259" s="4" t="s">
        <v>1241</v>
      </c>
      <c r="E259" s="10">
        <v>125.502066867316</v>
      </c>
      <c r="F259" s="10"/>
      <c r="G259" s="10">
        <v>111.69517293841</v>
      </c>
      <c r="H259" s="10">
        <v>125.502066867316</v>
      </c>
      <c r="I259" s="4" t="s">
        <v>1226</v>
      </c>
      <c r="J259" s="23">
        <f t="shared" ref="J259" si="41">SUM(H254:H259)</f>
        <v>752.27378460826708</v>
      </c>
    </row>
    <row r="260" spans="1:10" ht="15" thickTop="1" x14ac:dyDescent="0.3">
      <c r="A260" s="5" t="s">
        <v>63</v>
      </c>
      <c r="B260" s="5" t="s">
        <v>1284</v>
      </c>
      <c r="C260" s="5">
        <v>1</v>
      </c>
      <c r="D260" s="5" t="s">
        <v>1241</v>
      </c>
      <c r="E260" s="26">
        <v>293.50934956508098</v>
      </c>
      <c r="F260" s="26">
        <v>294.82065323600602</v>
      </c>
      <c r="G260" s="26">
        <v>305.76023052866799</v>
      </c>
      <c r="H260" s="26">
        <v>305.76023052866799</v>
      </c>
      <c r="I260" s="5" t="s">
        <v>1227</v>
      </c>
    </row>
    <row r="261" spans="1:10" x14ac:dyDescent="0.3">
      <c r="A261" s="5" t="s">
        <v>63</v>
      </c>
      <c r="B261" s="5" t="s">
        <v>1284</v>
      </c>
      <c r="C261" s="5">
        <v>2</v>
      </c>
      <c r="D261" s="5" t="s">
        <v>1241</v>
      </c>
      <c r="E261" s="26">
        <v>296.13195690693101</v>
      </c>
      <c r="F261" s="26">
        <v>294.82065323600602</v>
      </c>
      <c r="G261" s="26">
        <v>305.76023052866799</v>
      </c>
      <c r="H261" s="26">
        <v>305.76023052866799</v>
      </c>
      <c r="I261" s="5" t="s">
        <v>1227</v>
      </c>
    </row>
    <row r="262" spans="1:10" x14ac:dyDescent="0.3">
      <c r="A262" s="5" t="s">
        <v>63</v>
      </c>
      <c r="B262" s="5" t="s">
        <v>1284</v>
      </c>
      <c r="C262" s="5">
        <v>3</v>
      </c>
      <c r="D262" s="5" t="s">
        <v>1241</v>
      </c>
      <c r="E262" s="26">
        <v>298.69261822068501</v>
      </c>
      <c r="F262" s="26"/>
      <c r="G262" s="26">
        <v>305.76023052866799</v>
      </c>
      <c r="H262" s="26">
        <v>305.76023052866799</v>
      </c>
      <c r="I262" s="5" t="s">
        <v>1227</v>
      </c>
    </row>
    <row r="263" spans="1:10" x14ac:dyDescent="0.3">
      <c r="A263" s="5" t="s">
        <v>63</v>
      </c>
      <c r="B263" s="5" t="s">
        <v>1284</v>
      </c>
      <c r="C263" s="5">
        <v>4</v>
      </c>
      <c r="D263" s="5" t="s">
        <v>1241</v>
      </c>
      <c r="E263" s="26">
        <v>301.01230455536597</v>
      </c>
      <c r="F263" s="26"/>
      <c r="G263" s="26">
        <v>305.76023052866799</v>
      </c>
      <c r="H263" s="26">
        <v>305.76023052866799</v>
      </c>
      <c r="I263" s="5" t="s">
        <v>1227</v>
      </c>
    </row>
    <row r="264" spans="1:10" x14ac:dyDescent="0.3">
      <c r="A264" s="5" t="s">
        <v>63</v>
      </c>
      <c r="B264" s="5" t="s">
        <v>1284</v>
      </c>
      <c r="C264" s="5">
        <v>5</v>
      </c>
      <c r="D264" s="5" t="s">
        <v>1241</v>
      </c>
      <c r="E264" s="26">
        <v>300.34885025106098</v>
      </c>
      <c r="F264" s="26"/>
      <c r="G264" s="26">
        <v>305.76023052866799</v>
      </c>
      <c r="H264" s="26">
        <v>305.76023052866799</v>
      </c>
      <c r="I264" s="5" t="s">
        <v>1227</v>
      </c>
    </row>
    <row r="265" spans="1:10" ht="15" thickBot="1" x14ac:dyDescent="0.35">
      <c r="A265" s="5" t="s">
        <v>63</v>
      </c>
      <c r="B265" s="5" t="s">
        <v>1284</v>
      </c>
      <c r="C265" s="5">
        <v>6</v>
      </c>
      <c r="D265" s="5" t="s">
        <v>1241</v>
      </c>
      <c r="E265" s="26">
        <v>298.51177771968401</v>
      </c>
      <c r="F265" s="26"/>
      <c r="G265" s="26">
        <v>305.76023052866799</v>
      </c>
      <c r="H265" s="26">
        <v>305.76023052866799</v>
      </c>
      <c r="I265" s="5" t="s">
        <v>1227</v>
      </c>
      <c r="J265" s="23">
        <f t="shared" ref="J265" si="42">SUM(H260:H265)</f>
        <v>1834.5613831720079</v>
      </c>
    </row>
    <row r="266" spans="1:10" ht="15" thickTop="1" x14ac:dyDescent="0.3">
      <c r="A266" s="6" t="s">
        <v>64</v>
      </c>
      <c r="B266" s="6" t="s">
        <v>1285</v>
      </c>
      <c r="C266" s="6">
        <v>1</v>
      </c>
      <c r="D266" s="6" t="s">
        <v>1241</v>
      </c>
      <c r="E266" s="27">
        <v>270.84588806786797</v>
      </c>
      <c r="F266" s="27">
        <v>270.05217683816397</v>
      </c>
      <c r="G266" s="27">
        <v>287.73222735061</v>
      </c>
      <c r="H266" s="27">
        <v>287.73222735061</v>
      </c>
      <c r="I266" s="6" t="s">
        <v>1227</v>
      </c>
    </row>
    <row r="267" spans="1:10" x14ac:dyDescent="0.3">
      <c r="A267" s="6" t="s">
        <v>64</v>
      </c>
      <c r="B267" s="6" t="s">
        <v>1285</v>
      </c>
      <c r="C267" s="6">
        <v>2</v>
      </c>
      <c r="D267" s="6" t="s">
        <v>1241</v>
      </c>
      <c r="E267" s="27">
        <v>269.25846560846099</v>
      </c>
      <c r="F267" s="27">
        <v>270.05217683816397</v>
      </c>
      <c r="G267" s="27">
        <v>287.73222735061</v>
      </c>
      <c r="H267" s="27">
        <v>287.73222735061</v>
      </c>
      <c r="I267" s="6" t="s">
        <v>1227</v>
      </c>
    </row>
    <row r="268" spans="1:10" x14ac:dyDescent="0.3">
      <c r="A268" s="6" t="s">
        <v>64</v>
      </c>
      <c r="B268" s="6" t="s">
        <v>1285</v>
      </c>
      <c r="C268" s="6">
        <v>3</v>
      </c>
      <c r="D268" s="6" t="s">
        <v>1241</v>
      </c>
      <c r="E268" s="27">
        <v>261.43533950617302</v>
      </c>
      <c r="F268" s="27"/>
      <c r="G268" s="27">
        <v>287.73222735061</v>
      </c>
      <c r="H268" s="27">
        <v>287.73222735061</v>
      </c>
      <c r="I268" s="6" t="s">
        <v>1227</v>
      </c>
    </row>
    <row r="269" spans="1:10" x14ac:dyDescent="0.3">
      <c r="A269" s="6" t="s">
        <v>64</v>
      </c>
      <c r="B269" s="6" t="s">
        <v>1285</v>
      </c>
      <c r="C269" s="6">
        <v>4</v>
      </c>
      <c r="D269" s="6" t="s">
        <v>1241</v>
      </c>
      <c r="E269" s="27">
        <v>267.31118775833897</v>
      </c>
      <c r="F269" s="27"/>
      <c r="G269" s="27">
        <v>287.73222735061</v>
      </c>
      <c r="H269" s="27">
        <v>287.73222735061</v>
      </c>
      <c r="I269" s="6" t="s">
        <v>1227</v>
      </c>
    </row>
    <row r="270" spans="1:10" x14ac:dyDescent="0.3">
      <c r="A270" s="6" t="s">
        <v>64</v>
      </c>
      <c r="B270" s="6" t="s">
        <v>1285</v>
      </c>
      <c r="C270" s="6">
        <v>5</v>
      </c>
      <c r="D270" s="6" t="s">
        <v>1241</v>
      </c>
      <c r="E270" s="27">
        <v>266.04993443753801</v>
      </c>
      <c r="F270" s="27"/>
      <c r="G270" s="27">
        <v>287.73222735061</v>
      </c>
      <c r="H270" s="27">
        <v>287.73222735061</v>
      </c>
      <c r="I270" s="6" t="s">
        <v>1227</v>
      </c>
    </row>
    <row r="271" spans="1:10" ht="15" thickBot="1" x14ac:dyDescent="0.35">
      <c r="A271" s="6" t="s">
        <v>64</v>
      </c>
      <c r="B271" s="6" t="s">
        <v>1285</v>
      </c>
      <c r="C271" s="6">
        <v>6</v>
      </c>
      <c r="D271" s="6" t="s">
        <v>1241</v>
      </c>
      <c r="E271" s="27">
        <v>268.41006498384701</v>
      </c>
      <c r="F271" s="27"/>
      <c r="G271" s="27">
        <v>287.73222735061</v>
      </c>
      <c r="H271" s="27">
        <v>287.73222735061</v>
      </c>
      <c r="I271" s="6" t="s">
        <v>1227</v>
      </c>
      <c r="J271" s="23">
        <f t="shared" ref="J271" si="43">SUM(H266:H271)</f>
        <v>1726.3933641036599</v>
      </c>
    </row>
    <row r="272" spans="1:10" ht="15" thickTop="1" x14ac:dyDescent="0.3">
      <c r="A272" s="4" t="s">
        <v>65</v>
      </c>
      <c r="B272" s="4" t="s">
        <v>1286</v>
      </c>
      <c r="C272" s="4">
        <v>1</v>
      </c>
      <c r="D272" s="4" t="s">
        <v>1241</v>
      </c>
      <c r="E272" s="10">
        <v>56.683155446086403</v>
      </c>
      <c r="F272" s="10">
        <v>57.480995712461201</v>
      </c>
      <c r="G272" s="10">
        <v>62.877128296675501</v>
      </c>
      <c r="H272" s="10">
        <v>62.877128296675501</v>
      </c>
      <c r="I272" s="4" t="s">
        <v>1227</v>
      </c>
    </row>
    <row r="273" spans="1:10" x14ac:dyDescent="0.3">
      <c r="A273" s="4" t="s">
        <v>65</v>
      </c>
      <c r="B273" s="4" t="s">
        <v>1286</v>
      </c>
      <c r="C273" s="4">
        <v>2</v>
      </c>
      <c r="D273" s="4" t="s">
        <v>1241</v>
      </c>
      <c r="E273" s="10">
        <v>58.278835978836</v>
      </c>
      <c r="F273" s="10">
        <v>57.480995712461201</v>
      </c>
      <c r="G273" s="10">
        <v>62.877128296675501</v>
      </c>
      <c r="H273" s="10">
        <v>62.877128296675501</v>
      </c>
      <c r="I273" s="4" t="s">
        <v>1227</v>
      </c>
    </row>
    <row r="274" spans="1:10" x14ac:dyDescent="0.3">
      <c r="A274" s="4" t="s">
        <v>65</v>
      </c>
      <c r="B274" s="4" t="s">
        <v>1286</v>
      </c>
      <c r="C274" s="4">
        <v>3</v>
      </c>
      <c r="D274" s="4" t="s">
        <v>1241</v>
      </c>
      <c r="E274" s="10">
        <v>59.295370370370399</v>
      </c>
      <c r="F274" s="10"/>
      <c r="G274" s="10">
        <v>62.877128296675501</v>
      </c>
      <c r="H274" s="10">
        <v>62.877128296675501</v>
      </c>
      <c r="I274" s="4" t="s">
        <v>1227</v>
      </c>
    </row>
    <row r="275" spans="1:10" x14ac:dyDescent="0.3">
      <c r="A275" s="4" t="s">
        <v>65</v>
      </c>
      <c r="B275" s="4" t="s">
        <v>1286</v>
      </c>
      <c r="C275" s="4">
        <v>4</v>
      </c>
      <c r="D275" s="4" t="s">
        <v>1241</v>
      </c>
      <c r="E275" s="10">
        <v>59.023149614612997</v>
      </c>
      <c r="F275" s="10"/>
      <c r="G275" s="10">
        <v>62.877128296675501</v>
      </c>
      <c r="H275" s="10">
        <v>62.877128296675501</v>
      </c>
      <c r="I275" s="4" t="s">
        <v>1227</v>
      </c>
    </row>
    <row r="276" spans="1:10" x14ac:dyDescent="0.3">
      <c r="A276" s="4" t="s">
        <v>65</v>
      </c>
      <c r="B276" s="4" t="s">
        <v>1286</v>
      </c>
      <c r="C276" s="4">
        <v>5</v>
      </c>
      <c r="D276" s="4" t="s">
        <v>1241</v>
      </c>
      <c r="E276" s="10">
        <v>57.909821428571298</v>
      </c>
      <c r="F276" s="10"/>
      <c r="G276" s="10">
        <v>62.877128296675501</v>
      </c>
      <c r="H276" s="10">
        <v>62.877128296675501</v>
      </c>
      <c r="I276" s="4" t="s">
        <v>1227</v>
      </c>
    </row>
    <row r="277" spans="1:10" ht="15" thickBot="1" x14ac:dyDescent="0.35">
      <c r="A277" s="4" t="s">
        <v>65</v>
      </c>
      <c r="B277" s="4" t="s">
        <v>1286</v>
      </c>
      <c r="C277" s="4">
        <v>6</v>
      </c>
      <c r="D277" s="4" t="s">
        <v>1241</v>
      </c>
      <c r="E277" s="10">
        <v>58.475524628753</v>
      </c>
      <c r="F277" s="10"/>
      <c r="G277" s="10">
        <v>62.877128296675501</v>
      </c>
      <c r="H277" s="10">
        <v>62.877128296675501</v>
      </c>
      <c r="I277" s="4" t="s">
        <v>1227</v>
      </c>
      <c r="J277" s="23">
        <f t="shared" ref="J277" si="44">SUM(H272:H277)</f>
        <v>377.26276978005302</v>
      </c>
    </row>
    <row r="278" spans="1:10" ht="15" thickTop="1" x14ac:dyDescent="0.3">
      <c r="A278" s="5" t="s">
        <v>66</v>
      </c>
      <c r="B278" s="5" t="s">
        <v>1287</v>
      </c>
      <c r="C278" s="5">
        <v>1</v>
      </c>
      <c r="D278" s="5" t="s">
        <v>1241</v>
      </c>
      <c r="E278" s="26">
        <v>1982.10919540226</v>
      </c>
      <c r="F278" s="26">
        <v>1983.66533251234</v>
      </c>
      <c r="G278" s="26">
        <v>1936.4101842182699</v>
      </c>
      <c r="H278" s="26">
        <v>1983.66533251234</v>
      </c>
      <c r="I278" s="5" t="s">
        <v>1226</v>
      </c>
    </row>
    <row r="279" spans="1:10" x14ac:dyDescent="0.3">
      <c r="A279" s="5" t="s">
        <v>66</v>
      </c>
      <c r="B279" s="5" t="s">
        <v>1287</v>
      </c>
      <c r="C279" s="5">
        <v>2</v>
      </c>
      <c r="D279" s="5" t="s">
        <v>1241</v>
      </c>
      <c r="E279" s="26">
        <v>1985.22146962243</v>
      </c>
      <c r="F279" s="26">
        <v>1983.66533251234</v>
      </c>
      <c r="G279" s="26">
        <v>1936.4101842182699</v>
      </c>
      <c r="H279" s="26">
        <v>1983.66533251234</v>
      </c>
      <c r="I279" s="5" t="s">
        <v>1226</v>
      </c>
    </row>
    <row r="280" spans="1:10" x14ac:dyDescent="0.3">
      <c r="A280" s="5" t="s">
        <v>66</v>
      </c>
      <c r="B280" s="5" t="s">
        <v>1287</v>
      </c>
      <c r="C280" s="5">
        <v>3</v>
      </c>
      <c r="D280" s="5" t="s">
        <v>1241</v>
      </c>
      <c r="E280" s="26">
        <v>1973.3293650794301</v>
      </c>
      <c r="F280" s="26"/>
      <c r="G280" s="26">
        <v>1936.4101842182699</v>
      </c>
      <c r="H280" s="26">
        <v>1973.3293650794301</v>
      </c>
      <c r="I280" s="5" t="s">
        <v>1226</v>
      </c>
    </row>
    <row r="281" spans="1:10" x14ac:dyDescent="0.3">
      <c r="A281" s="5" t="s">
        <v>66</v>
      </c>
      <c r="B281" s="5" t="s">
        <v>1287</v>
      </c>
      <c r="C281" s="5">
        <v>4</v>
      </c>
      <c r="D281" s="5" t="s">
        <v>1241</v>
      </c>
      <c r="E281" s="26">
        <v>1979.1413043479499</v>
      </c>
      <c r="F281" s="26"/>
      <c r="G281" s="26">
        <v>1936.4101842182699</v>
      </c>
      <c r="H281" s="26">
        <v>1979.1413043479499</v>
      </c>
      <c r="I281" s="5" t="s">
        <v>1226</v>
      </c>
    </row>
    <row r="282" spans="1:10" x14ac:dyDescent="0.3">
      <c r="A282" s="5" t="s">
        <v>66</v>
      </c>
      <c r="B282" s="5" t="s">
        <v>1287</v>
      </c>
      <c r="C282" s="5">
        <v>5</v>
      </c>
      <c r="D282" s="5" t="s">
        <v>1241</v>
      </c>
      <c r="E282" s="26">
        <v>1965.64942528746</v>
      </c>
      <c r="F282" s="26"/>
      <c r="G282" s="26">
        <v>1936.4101842182699</v>
      </c>
      <c r="H282" s="26">
        <v>1965.64942528746</v>
      </c>
      <c r="I282" s="5" t="s">
        <v>1226</v>
      </c>
    </row>
    <row r="283" spans="1:10" ht="15" thickBot="1" x14ac:dyDescent="0.35">
      <c r="A283" s="5" t="s">
        <v>66</v>
      </c>
      <c r="B283" s="5" t="s">
        <v>1287</v>
      </c>
      <c r="C283" s="5">
        <v>6</v>
      </c>
      <c r="D283" s="5" t="s">
        <v>1241</v>
      </c>
      <c r="E283" s="26">
        <v>1937.801075269</v>
      </c>
      <c r="F283" s="26"/>
      <c r="G283" s="26">
        <v>1936.4101842182699</v>
      </c>
      <c r="H283" s="26">
        <v>1937.801075269</v>
      </c>
      <c r="I283" s="5" t="s">
        <v>1226</v>
      </c>
      <c r="J283" s="23">
        <f t="shared" ref="J283" si="45">SUM(H278:H283)</f>
        <v>11823.251835008521</v>
      </c>
    </row>
    <row r="284" spans="1:10" ht="15" thickTop="1" x14ac:dyDescent="0.3">
      <c r="A284" s="6" t="s">
        <v>67</v>
      </c>
      <c r="B284" s="6" t="s">
        <v>1288</v>
      </c>
      <c r="C284" s="6">
        <v>1</v>
      </c>
      <c r="D284" s="6" t="s">
        <v>1241</v>
      </c>
      <c r="E284" s="27">
        <v>102.12534209086</v>
      </c>
      <c r="F284" s="27">
        <v>101.634298029557</v>
      </c>
      <c r="G284" s="27">
        <v>103.94192019808099</v>
      </c>
      <c r="H284" s="27">
        <v>103.94192019808099</v>
      </c>
      <c r="I284" s="6" t="s">
        <v>1227</v>
      </c>
    </row>
    <row r="285" spans="1:10" x14ac:dyDescent="0.3">
      <c r="A285" s="6" t="s">
        <v>67</v>
      </c>
      <c r="B285" s="6" t="s">
        <v>1288</v>
      </c>
      <c r="C285" s="6">
        <v>2</v>
      </c>
      <c r="D285" s="6" t="s">
        <v>1241</v>
      </c>
      <c r="E285" s="27">
        <v>101.143253968254</v>
      </c>
      <c r="F285" s="27">
        <v>101.634298029557</v>
      </c>
      <c r="G285" s="27">
        <v>103.94192019808099</v>
      </c>
      <c r="H285" s="27">
        <v>103.94192019808099</v>
      </c>
      <c r="I285" s="6" t="s">
        <v>1227</v>
      </c>
    </row>
    <row r="286" spans="1:10" x14ac:dyDescent="0.3">
      <c r="A286" s="6" t="s">
        <v>67</v>
      </c>
      <c r="B286" s="6" t="s">
        <v>1288</v>
      </c>
      <c r="C286" s="6">
        <v>3</v>
      </c>
      <c r="D286" s="6" t="s">
        <v>1241</v>
      </c>
      <c r="E286" s="27">
        <v>100.581790123457</v>
      </c>
      <c r="F286" s="27"/>
      <c r="G286" s="27">
        <v>103.94192019808099</v>
      </c>
      <c r="H286" s="27">
        <v>103.94192019808099</v>
      </c>
      <c r="I286" s="6" t="s">
        <v>1227</v>
      </c>
    </row>
    <row r="287" spans="1:10" x14ac:dyDescent="0.3">
      <c r="A287" s="6" t="s">
        <v>67</v>
      </c>
      <c r="B287" s="6" t="s">
        <v>1288</v>
      </c>
      <c r="C287" s="6">
        <v>4</v>
      </c>
      <c r="D287" s="6" t="s">
        <v>1241</v>
      </c>
      <c r="E287" s="27">
        <v>101.246415373245</v>
      </c>
      <c r="F287" s="27"/>
      <c r="G287" s="27">
        <v>103.94192019808099</v>
      </c>
      <c r="H287" s="27">
        <v>103.94192019808099</v>
      </c>
      <c r="I287" s="6" t="s">
        <v>1227</v>
      </c>
    </row>
    <row r="288" spans="1:10" x14ac:dyDescent="0.3">
      <c r="A288" s="6" t="s">
        <v>67</v>
      </c>
      <c r="B288" s="6" t="s">
        <v>1288</v>
      </c>
      <c r="C288" s="6">
        <v>5</v>
      </c>
      <c r="D288" s="6" t="s">
        <v>1241</v>
      </c>
      <c r="E288" s="27">
        <v>99.789816401323506</v>
      </c>
      <c r="F288" s="27"/>
      <c r="G288" s="27">
        <v>103.94192019808099</v>
      </c>
      <c r="H288" s="27">
        <v>103.94192019808099</v>
      </c>
      <c r="I288" s="6" t="s">
        <v>1227</v>
      </c>
    </row>
    <row r="289" spans="1:10" ht="15" thickBot="1" x14ac:dyDescent="0.35">
      <c r="A289" s="6" t="s">
        <v>67</v>
      </c>
      <c r="B289" s="6" t="s">
        <v>1288</v>
      </c>
      <c r="C289" s="6">
        <v>6</v>
      </c>
      <c r="D289" s="6" t="s">
        <v>1241</v>
      </c>
      <c r="E289" s="27">
        <v>99.056481481481796</v>
      </c>
      <c r="F289" s="27"/>
      <c r="G289" s="27">
        <v>103.94192019808099</v>
      </c>
      <c r="H289" s="27">
        <v>103.94192019808099</v>
      </c>
      <c r="I289" s="6" t="s">
        <v>1227</v>
      </c>
      <c r="J289" s="23">
        <f t="shared" ref="J289" si="46">SUM(H284:H289)</f>
        <v>623.65152118848596</v>
      </c>
    </row>
    <row r="290" spans="1:10" ht="15" thickTop="1" x14ac:dyDescent="0.3">
      <c r="A290" s="4" t="s">
        <v>68</v>
      </c>
      <c r="B290" s="4" t="s">
        <v>1289</v>
      </c>
      <c r="C290" s="4">
        <v>1</v>
      </c>
      <c r="D290" s="4" t="s">
        <v>1241</v>
      </c>
      <c r="E290" s="10">
        <v>6342.4384057976004</v>
      </c>
      <c r="F290" s="10">
        <v>6471.1834886127899</v>
      </c>
      <c r="G290" s="10">
        <v>6891.8027624164397</v>
      </c>
      <c r="H290" s="10">
        <v>6891.8027624164397</v>
      </c>
      <c r="I290" s="4" t="s">
        <v>1227</v>
      </c>
    </row>
    <row r="291" spans="1:10" x14ac:dyDescent="0.3">
      <c r="A291" s="4" t="s">
        <v>68</v>
      </c>
      <c r="B291" s="4" t="s">
        <v>1289</v>
      </c>
      <c r="C291" s="4">
        <v>2</v>
      </c>
      <c r="D291" s="4" t="s">
        <v>1241</v>
      </c>
      <c r="E291" s="10">
        <v>6599.9285714279804</v>
      </c>
      <c r="F291" s="10">
        <v>6471.1834886127899</v>
      </c>
      <c r="G291" s="10">
        <v>6891.8027624164397</v>
      </c>
      <c r="H291" s="10">
        <v>6891.8027624164397</v>
      </c>
      <c r="I291" s="4" t="s">
        <v>1227</v>
      </c>
    </row>
    <row r="292" spans="1:10" x14ac:dyDescent="0.3">
      <c r="A292" s="4" t="s">
        <v>68</v>
      </c>
      <c r="B292" s="4" t="s">
        <v>1289</v>
      </c>
      <c r="C292" s="4">
        <v>3</v>
      </c>
      <c r="D292" s="4" t="s">
        <v>1241</v>
      </c>
      <c r="E292" s="10">
        <v>6529.4166666659903</v>
      </c>
      <c r="F292" s="10"/>
      <c r="G292" s="10">
        <v>6891.8027624164397</v>
      </c>
      <c r="H292" s="10">
        <v>6891.8027624164397</v>
      </c>
      <c r="I292" s="4" t="s">
        <v>1227</v>
      </c>
    </row>
    <row r="293" spans="1:10" x14ac:dyDescent="0.3">
      <c r="A293" s="4" t="s">
        <v>68</v>
      </c>
      <c r="B293" s="4" t="s">
        <v>1289</v>
      </c>
      <c r="C293" s="4">
        <v>4</v>
      </c>
      <c r="D293" s="4" t="s">
        <v>1241</v>
      </c>
      <c r="E293" s="10">
        <v>6496.39583333268</v>
      </c>
      <c r="F293" s="10"/>
      <c r="G293" s="10">
        <v>6891.8027624164397</v>
      </c>
      <c r="H293" s="10">
        <v>6891.8027624164397</v>
      </c>
      <c r="I293" s="4" t="s">
        <v>1227</v>
      </c>
    </row>
    <row r="294" spans="1:10" x14ac:dyDescent="0.3">
      <c r="A294" s="4" t="s">
        <v>68</v>
      </c>
      <c r="B294" s="4" t="s">
        <v>1289</v>
      </c>
      <c r="C294" s="4">
        <v>5</v>
      </c>
      <c r="D294" s="4" t="s">
        <v>1241</v>
      </c>
      <c r="E294" s="10">
        <v>6405.0987654316996</v>
      </c>
      <c r="F294" s="10"/>
      <c r="G294" s="10">
        <v>6891.8027624164397</v>
      </c>
      <c r="H294" s="10">
        <v>6891.8027624164397</v>
      </c>
      <c r="I294" s="4" t="s">
        <v>1227</v>
      </c>
    </row>
    <row r="295" spans="1:10" ht="15" thickBot="1" x14ac:dyDescent="0.35">
      <c r="A295" s="4" t="s">
        <v>68</v>
      </c>
      <c r="B295" s="4" t="s">
        <v>1289</v>
      </c>
      <c r="C295" s="4">
        <v>6</v>
      </c>
      <c r="D295" s="4" t="s">
        <v>1241</v>
      </c>
      <c r="E295" s="10">
        <v>6310.9093137256204</v>
      </c>
      <c r="F295" s="10"/>
      <c r="G295" s="10">
        <v>6891.8027624164397</v>
      </c>
      <c r="H295" s="10">
        <v>6891.8027624164397</v>
      </c>
      <c r="I295" s="4" t="s">
        <v>1227</v>
      </c>
      <c r="J295" s="23">
        <f t="shared" ref="J295" si="47">SUM(H290:H295)</f>
        <v>41350.81657449864</v>
      </c>
    </row>
    <row r="296" spans="1:10" ht="15" thickTop="1" x14ac:dyDescent="0.3">
      <c r="A296" s="5" t="s">
        <v>69</v>
      </c>
      <c r="B296" s="5" t="s">
        <v>1290</v>
      </c>
      <c r="C296" s="5">
        <v>1</v>
      </c>
      <c r="D296" s="5" t="s">
        <v>1241</v>
      </c>
      <c r="E296" s="26">
        <v>140.79098248494901</v>
      </c>
      <c r="F296" s="26">
        <v>139.976068843886</v>
      </c>
      <c r="G296" s="26">
        <v>133.26184545891701</v>
      </c>
      <c r="H296" s="26">
        <v>139.976068843886</v>
      </c>
      <c r="I296" s="5" t="s">
        <v>1226</v>
      </c>
    </row>
    <row r="297" spans="1:10" x14ac:dyDescent="0.3">
      <c r="A297" s="5" t="s">
        <v>69</v>
      </c>
      <c r="B297" s="5" t="s">
        <v>1290</v>
      </c>
      <c r="C297" s="5">
        <v>2</v>
      </c>
      <c r="D297" s="5" t="s">
        <v>1241</v>
      </c>
      <c r="E297" s="26">
        <v>139.16115520282301</v>
      </c>
      <c r="F297" s="26">
        <v>139.976068843886</v>
      </c>
      <c r="G297" s="26">
        <v>133.26184545891701</v>
      </c>
      <c r="H297" s="26">
        <v>139.976068843886</v>
      </c>
      <c r="I297" s="5" t="s">
        <v>1226</v>
      </c>
    </row>
    <row r="298" spans="1:10" x14ac:dyDescent="0.3">
      <c r="A298" s="5" t="s">
        <v>69</v>
      </c>
      <c r="B298" s="5" t="s">
        <v>1290</v>
      </c>
      <c r="C298" s="5">
        <v>3</v>
      </c>
      <c r="D298" s="5" t="s">
        <v>1241</v>
      </c>
      <c r="E298" s="26">
        <v>138.73070987654401</v>
      </c>
      <c r="F298" s="26"/>
      <c r="G298" s="26">
        <v>133.26184545891701</v>
      </c>
      <c r="H298" s="26">
        <v>138.73070987654401</v>
      </c>
      <c r="I298" s="5" t="s">
        <v>1226</v>
      </c>
    </row>
    <row r="299" spans="1:10" x14ac:dyDescent="0.3">
      <c r="A299" s="5" t="s">
        <v>69</v>
      </c>
      <c r="B299" s="5" t="s">
        <v>1290</v>
      </c>
      <c r="C299" s="5">
        <v>4</v>
      </c>
      <c r="D299" s="5" t="s">
        <v>1241</v>
      </c>
      <c r="E299" s="26">
        <v>137.846052667598</v>
      </c>
      <c r="F299" s="26"/>
      <c r="G299" s="26">
        <v>133.26184545891701</v>
      </c>
      <c r="H299" s="26">
        <v>137.846052667598</v>
      </c>
      <c r="I299" s="5" t="s">
        <v>1226</v>
      </c>
    </row>
    <row r="300" spans="1:10" x14ac:dyDescent="0.3">
      <c r="A300" s="5" t="s">
        <v>69</v>
      </c>
      <c r="B300" s="5" t="s">
        <v>1290</v>
      </c>
      <c r="C300" s="5">
        <v>5</v>
      </c>
      <c r="D300" s="5" t="s">
        <v>1241</v>
      </c>
      <c r="E300" s="26">
        <v>137.46765010352101</v>
      </c>
      <c r="F300" s="26"/>
      <c r="G300" s="26">
        <v>133.26184545891701</v>
      </c>
      <c r="H300" s="26">
        <v>137.46765010352101</v>
      </c>
      <c r="I300" s="5" t="s">
        <v>1226</v>
      </c>
    </row>
    <row r="301" spans="1:10" ht="15" thickBot="1" x14ac:dyDescent="0.35">
      <c r="A301" s="5" t="s">
        <v>69</v>
      </c>
      <c r="B301" s="5" t="s">
        <v>1290</v>
      </c>
      <c r="C301" s="5">
        <v>6</v>
      </c>
      <c r="D301" s="5" t="s">
        <v>1241</v>
      </c>
      <c r="E301" s="26">
        <v>136.159197906494</v>
      </c>
      <c r="F301" s="26"/>
      <c r="G301" s="26">
        <v>133.26184545891701</v>
      </c>
      <c r="H301" s="26">
        <v>136.159197906494</v>
      </c>
      <c r="I301" s="5" t="s">
        <v>1226</v>
      </c>
      <c r="J301" s="23">
        <f t="shared" ref="J301" si="48">SUM(H296:H301)</f>
        <v>830.15574824192902</v>
      </c>
    </row>
    <row r="302" spans="1:10" ht="15" thickTop="1" x14ac:dyDescent="0.3">
      <c r="A302" s="6" t="s">
        <v>70</v>
      </c>
      <c r="B302" s="6" t="s">
        <v>1291</v>
      </c>
      <c r="C302" s="6">
        <v>1</v>
      </c>
      <c r="D302" s="6" t="s">
        <v>1241</v>
      </c>
      <c r="E302" s="27">
        <v>330.98790708812299</v>
      </c>
      <c r="F302" s="27">
        <v>330.51478687739302</v>
      </c>
      <c r="G302" s="27">
        <v>347.33349033145902</v>
      </c>
      <c r="H302" s="27">
        <v>347.33349033145902</v>
      </c>
      <c r="I302" s="6" t="s">
        <v>1227</v>
      </c>
    </row>
    <row r="303" spans="1:10" x14ac:dyDescent="0.3">
      <c r="A303" s="6" t="s">
        <v>70</v>
      </c>
      <c r="B303" s="6" t="s">
        <v>1291</v>
      </c>
      <c r="C303" s="6">
        <v>2</v>
      </c>
      <c r="D303" s="6" t="s">
        <v>1241</v>
      </c>
      <c r="E303" s="27">
        <v>330.04166666666401</v>
      </c>
      <c r="F303" s="27">
        <v>330.51478687739302</v>
      </c>
      <c r="G303" s="27">
        <v>347.33349033145902</v>
      </c>
      <c r="H303" s="27">
        <v>347.33349033145902</v>
      </c>
      <c r="I303" s="6" t="s">
        <v>1227</v>
      </c>
    </row>
    <row r="304" spans="1:10" x14ac:dyDescent="0.3">
      <c r="A304" s="6" t="s">
        <v>70</v>
      </c>
      <c r="B304" s="6" t="s">
        <v>1291</v>
      </c>
      <c r="C304" s="6">
        <v>3</v>
      </c>
      <c r="D304" s="6" t="s">
        <v>1241</v>
      </c>
      <c r="E304" s="27">
        <v>331.38781535157898</v>
      </c>
      <c r="F304" s="27"/>
      <c r="G304" s="27">
        <v>347.33349033145902</v>
      </c>
      <c r="H304" s="27">
        <v>347.33349033145902</v>
      </c>
      <c r="I304" s="6" t="s">
        <v>1227</v>
      </c>
    </row>
    <row r="305" spans="1:10" x14ac:dyDescent="0.3">
      <c r="A305" s="6" t="s">
        <v>70</v>
      </c>
      <c r="B305" s="6" t="s">
        <v>1291</v>
      </c>
      <c r="C305" s="6">
        <v>4</v>
      </c>
      <c r="D305" s="6" t="s">
        <v>1241</v>
      </c>
      <c r="E305" s="27">
        <v>332.237483530958</v>
      </c>
      <c r="F305" s="27"/>
      <c r="G305" s="27">
        <v>347.33349033145902</v>
      </c>
      <c r="H305" s="27">
        <v>347.33349033145902</v>
      </c>
      <c r="I305" s="6" t="s">
        <v>1227</v>
      </c>
    </row>
    <row r="306" spans="1:10" x14ac:dyDescent="0.3">
      <c r="A306" s="6" t="s">
        <v>70</v>
      </c>
      <c r="B306" s="6" t="s">
        <v>1291</v>
      </c>
      <c r="C306" s="6">
        <v>5</v>
      </c>
      <c r="D306" s="6" t="s">
        <v>1241</v>
      </c>
      <c r="E306" s="27">
        <v>332.12048440065502</v>
      </c>
      <c r="F306" s="27"/>
      <c r="G306" s="27">
        <v>347.33349033145902</v>
      </c>
      <c r="H306" s="27">
        <v>347.33349033145902</v>
      </c>
      <c r="I306" s="6" t="s">
        <v>1227</v>
      </c>
    </row>
    <row r="307" spans="1:10" ht="15" thickBot="1" x14ac:dyDescent="0.35">
      <c r="A307" s="6" t="s">
        <v>70</v>
      </c>
      <c r="B307" s="6" t="s">
        <v>1291</v>
      </c>
      <c r="C307" s="6">
        <v>6</v>
      </c>
      <c r="D307" s="6" t="s">
        <v>1241</v>
      </c>
      <c r="E307" s="27">
        <v>329.18320105819799</v>
      </c>
      <c r="F307" s="27"/>
      <c r="G307" s="27">
        <v>347.33349033145902</v>
      </c>
      <c r="H307" s="27">
        <v>347.33349033145902</v>
      </c>
      <c r="I307" s="6" t="s">
        <v>1227</v>
      </c>
      <c r="J307" s="23">
        <f t="shared" ref="J307" si="49">SUM(H302:H307)</f>
        <v>2084.0009419887542</v>
      </c>
    </row>
    <row r="308" spans="1:10" ht="15" thickTop="1" x14ac:dyDescent="0.3">
      <c r="A308" s="4" t="s">
        <v>71</v>
      </c>
      <c r="B308" s="4" t="s">
        <v>1292</v>
      </c>
      <c r="C308" s="4">
        <v>1</v>
      </c>
      <c r="D308" s="4" t="s">
        <v>1241</v>
      </c>
      <c r="E308" s="10">
        <v>1277.94047619049</v>
      </c>
      <c r="F308" s="10">
        <v>1275.8567323481</v>
      </c>
      <c r="G308" s="10">
        <v>1319.95413027113</v>
      </c>
      <c r="H308" s="10">
        <v>1319.95413027113</v>
      </c>
      <c r="I308" s="4" t="s">
        <v>1227</v>
      </c>
    </row>
    <row r="309" spans="1:10" x14ac:dyDescent="0.3">
      <c r="A309" s="4" t="s">
        <v>71</v>
      </c>
      <c r="B309" s="4" t="s">
        <v>1292</v>
      </c>
      <c r="C309" s="4">
        <v>2</v>
      </c>
      <c r="D309" s="4" t="s">
        <v>1241</v>
      </c>
      <c r="E309" s="10">
        <v>1273.7729885057099</v>
      </c>
      <c r="F309" s="10">
        <v>1275.8567323481</v>
      </c>
      <c r="G309" s="10">
        <v>1319.95413027113</v>
      </c>
      <c r="H309" s="10">
        <v>1319.95413027113</v>
      </c>
      <c r="I309" s="4" t="s">
        <v>1227</v>
      </c>
    </row>
    <row r="310" spans="1:10" x14ac:dyDescent="0.3">
      <c r="A310" s="4" t="s">
        <v>71</v>
      </c>
      <c r="B310" s="4" t="s">
        <v>1292</v>
      </c>
      <c r="C310" s="4">
        <v>3</v>
      </c>
      <c r="D310" s="4" t="s">
        <v>1241</v>
      </c>
      <c r="E310" s="10">
        <v>1245.53395061726</v>
      </c>
      <c r="F310" s="10"/>
      <c r="G310" s="10">
        <v>1319.95413027113</v>
      </c>
      <c r="H310" s="10">
        <v>1319.95413027113</v>
      </c>
      <c r="I310" s="4" t="s">
        <v>1227</v>
      </c>
    </row>
    <row r="311" spans="1:10" x14ac:dyDescent="0.3">
      <c r="A311" s="4" t="s">
        <v>71</v>
      </c>
      <c r="B311" s="4" t="s">
        <v>1292</v>
      </c>
      <c r="C311" s="4">
        <v>4</v>
      </c>
      <c r="D311" s="4" t="s">
        <v>1241</v>
      </c>
      <c r="E311" s="10">
        <v>1247.3229166666499</v>
      </c>
      <c r="F311" s="10"/>
      <c r="G311" s="10">
        <v>1319.95413027113</v>
      </c>
      <c r="H311" s="10">
        <v>1319.95413027113</v>
      </c>
      <c r="I311" s="4" t="s">
        <v>1227</v>
      </c>
    </row>
    <row r="312" spans="1:10" x14ac:dyDescent="0.3">
      <c r="A312" s="4" t="s">
        <v>71</v>
      </c>
      <c r="B312" s="4" t="s">
        <v>1292</v>
      </c>
      <c r="C312" s="4">
        <v>5</v>
      </c>
      <c r="D312" s="4" t="s">
        <v>1241</v>
      </c>
      <c r="E312" s="10">
        <v>1242.3132183908001</v>
      </c>
      <c r="F312" s="10"/>
      <c r="G312" s="10">
        <v>1319.95413027113</v>
      </c>
      <c r="H312" s="10">
        <v>1319.95413027113</v>
      </c>
      <c r="I312" s="4" t="s">
        <v>1227</v>
      </c>
    </row>
    <row r="313" spans="1:10" ht="15" thickBot="1" x14ac:dyDescent="0.35">
      <c r="A313" s="4" t="s">
        <v>71</v>
      </c>
      <c r="B313" s="4" t="s">
        <v>1292</v>
      </c>
      <c r="C313" s="4">
        <v>6</v>
      </c>
      <c r="D313" s="4" t="s">
        <v>1241</v>
      </c>
      <c r="E313" s="10">
        <v>1235.12583612042</v>
      </c>
      <c r="F313" s="10"/>
      <c r="G313" s="10">
        <v>1319.95413027113</v>
      </c>
      <c r="H313" s="10">
        <v>1319.95413027113</v>
      </c>
      <c r="I313" s="4" t="s">
        <v>1227</v>
      </c>
      <c r="J313" s="23">
        <f t="shared" ref="J313" si="50">SUM(H308:H313)</f>
        <v>7919.7247816267791</v>
      </c>
    </row>
    <row r="314" spans="1:10" ht="15" thickTop="1" x14ac:dyDescent="0.3">
      <c r="A314" s="5" t="s">
        <v>72</v>
      </c>
      <c r="B314" s="5" t="s">
        <v>1293</v>
      </c>
      <c r="C314" s="5">
        <v>1</v>
      </c>
      <c r="D314" s="5" t="s">
        <v>1241</v>
      </c>
      <c r="E314" s="26">
        <v>243.59328817733601</v>
      </c>
      <c r="F314" s="26">
        <v>245.160453612476</v>
      </c>
      <c r="G314" s="26">
        <v>249.70732082671501</v>
      </c>
      <c r="H314" s="26">
        <v>249.70732082671501</v>
      </c>
      <c r="I314" s="5" t="s">
        <v>1227</v>
      </c>
    </row>
    <row r="315" spans="1:10" x14ac:dyDescent="0.3">
      <c r="A315" s="5" t="s">
        <v>72</v>
      </c>
      <c r="B315" s="5" t="s">
        <v>1293</v>
      </c>
      <c r="C315" s="5">
        <v>2</v>
      </c>
      <c r="D315" s="5" t="s">
        <v>1241</v>
      </c>
      <c r="E315" s="26">
        <v>246.727619047616</v>
      </c>
      <c r="F315" s="26">
        <v>245.160453612476</v>
      </c>
      <c r="G315" s="26">
        <v>249.70732082671501</v>
      </c>
      <c r="H315" s="26">
        <v>249.70732082671501</v>
      </c>
      <c r="I315" s="5" t="s">
        <v>1227</v>
      </c>
    </row>
    <row r="316" spans="1:10" x14ac:dyDescent="0.3">
      <c r="A316" s="5" t="s">
        <v>72</v>
      </c>
      <c r="B316" s="5" t="s">
        <v>1293</v>
      </c>
      <c r="C316" s="5">
        <v>3</v>
      </c>
      <c r="D316" s="5" t="s">
        <v>1241</v>
      </c>
      <c r="E316" s="26">
        <v>244.26850414078299</v>
      </c>
      <c r="F316" s="26"/>
      <c r="G316" s="26">
        <v>249.70732082671501</v>
      </c>
      <c r="H316" s="26">
        <v>249.70732082671501</v>
      </c>
      <c r="I316" s="5" t="s">
        <v>1227</v>
      </c>
    </row>
    <row r="317" spans="1:10" x14ac:dyDescent="0.3">
      <c r="A317" s="5" t="s">
        <v>72</v>
      </c>
      <c r="B317" s="5" t="s">
        <v>1293</v>
      </c>
      <c r="C317" s="5">
        <v>4</v>
      </c>
      <c r="D317" s="5" t="s">
        <v>1241</v>
      </c>
      <c r="E317" s="26">
        <v>243.723949843257</v>
      </c>
      <c r="F317" s="26"/>
      <c r="G317" s="26">
        <v>249.70732082671501</v>
      </c>
      <c r="H317" s="26">
        <v>249.70732082671501</v>
      </c>
      <c r="I317" s="5" t="s">
        <v>1227</v>
      </c>
    </row>
    <row r="318" spans="1:10" x14ac:dyDescent="0.3">
      <c r="A318" s="5" t="s">
        <v>72</v>
      </c>
      <c r="B318" s="5" t="s">
        <v>1293</v>
      </c>
      <c r="C318" s="5">
        <v>5</v>
      </c>
      <c r="D318" s="5" t="s">
        <v>1241</v>
      </c>
      <c r="E318" s="26">
        <v>243.213235294116</v>
      </c>
      <c r="F318" s="26"/>
      <c r="G318" s="26">
        <v>249.70732082671501</v>
      </c>
      <c r="H318" s="26">
        <v>249.70732082671501</v>
      </c>
      <c r="I318" s="5" t="s">
        <v>1227</v>
      </c>
    </row>
    <row r="319" spans="1:10" ht="15" thickBot="1" x14ac:dyDescent="0.35">
      <c r="A319" s="5" t="s">
        <v>72</v>
      </c>
      <c r="B319" s="5" t="s">
        <v>1293</v>
      </c>
      <c r="C319" s="5">
        <v>6</v>
      </c>
      <c r="D319" s="5" t="s">
        <v>1241</v>
      </c>
      <c r="E319" s="26">
        <v>240.20875420875299</v>
      </c>
      <c r="F319" s="26"/>
      <c r="G319" s="26">
        <v>249.70732082671501</v>
      </c>
      <c r="H319" s="26">
        <v>249.70732082671501</v>
      </c>
      <c r="I319" s="5" t="s">
        <v>1227</v>
      </c>
      <c r="J319" s="23">
        <f t="shared" ref="J319" si="51">SUM(H314:H319)</f>
        <v>1498.2439249602901</v>
      </c>
    </row>
    <row r="320" spans="1:10" ht="15" thickTop="1" x14ac:dyDescent="0.3">
      <c r="A320" s="6" t="s">
        <v>73</v>
      </c>
      <c r="B320" s="6" t="s">
        <v>1294</v>
      </c>
      <c r="C320" s="6">
        <v>1</v>
      </c>
      <c r="D320" s="6" t="s">
        <v>1241</v>
      </c>
      <c r="E320" s="27">
        <v>19.799616858237599</v>
      </c>
      <c r="F320" s="27">
        <v>19.586590038314199</v>
      </c>
      <c r="G320" s="27">
        <v>27.612450112317401</v>
      </c>
      <c r="H320" s="27">
        <v>27.612450112317401</v>
      </c>
      <c r="I320" s="6" t="s">
        <v>1227</v>
      </c>
    </row>
    <row r="321" spans="1:10" x14ac:dyDescent="0.3">
      <c r="A321" s="6" t="s">
        <v>73</v>
      </c>
      <c r="B321" s="6" t="s">
        <v>1294</v>
      </c>
      <c r="C321" s="6">
        <v>2</v>
      </c>
      <c r="D321" s="6" t="s">
        <v>1241</v>
      </c>
      <c r="E321" s="27">
        <v>19.3735632183908</v>
      </c>
      <c r="F321" s="27">
        <v>19.586590038314199</v>
      </c>
      <c r="G321" s="27">
        <v>27.612450112317401</v>
      </c>
      <c r="H321" s="27">
        <v>27.612450112317401</v>
      </c>
      <c r="I321" s="6" t="s">
        <v>1227</v>
      </c>
    </row>
    <row r="322" spans="1:10" x14ac:dyDescent="0.3">
      <c r="A322" s="6" t="s">
        <v>73</v>
      </c>
      <c r="B322" s="6" t="s">
        <v>1294</v>
      </c>
      <c r="C322" s="6">
        <v>3</v>
      </c>
      <c r="D322" s="6" t="s">
        <v>1241</v>
      </c>
      <c r="E322" s="27">
        <v>17.938888888888901</v>
      </c>
      <c r="F322" s="27"/>
      <c r="G322" s="27">
        <v>27.612450112317401</v>
      </c>
      <c r="H322" s="27">
        <v>27.612450112317401</v>
      </c>
      <c r="I322" s="6" t="s">
        <v>1227</v>
      </c>
    </row>
    <row r="323" spans="1:10" x14ac:dyDescent="0.3">
      <c r="A323" s="6" t="s">
        <v>73</v>
      </c>
      <c r="B323" s="6" t="s">
        <v>1294</v>
      </c>
      <c r="C323" s="6">
        <v>4</v>
      </c>
      <c r="D323" s="6" t="s">
        <v>1241</v>
      </c>
      <c r="E323" s="27">
        <v>18.383333333333301</v>
      </c>
      <c r="F323" s="27"/>
      <c r="G323" s="27">
        <v>27.612450112317401</v>
      </c>
      <c r="H323" s="27">
        <v>27.612450112317401</v>
      </c>
      <c r="I323" s="6" t="s">
        <v>1227</v>
      </c>
    </row>
    <row r="324" spans="1:10" x14ac:dyDescent="0.3">
      <c r="A324" s="6" t="s">
        <v>73</v>
      </c>
      <c r="B324" s="6" t="s">
        <v>1294</v>
      </c>
      <c r="C324" s="6">
        <v>5</v>
      </c>
      <c r="D324" s="6" t="s">
        <v>1241</v>
      </c>
      <c r="E324" s="27">
        <v>16.227419354838698</v>
      </c>
      <c r="F324" s="27"/>
      <c r="G324" s="27">
        <v>27.612450112317401</v>
      </c>
      <c r="H324" s="27">
        <v>27.612450112317401</v>
      </c>
      <c r="I324" s="6" t="s">
        <v>1227</v>
      </c>
    </row>
    <row r="325" spans="1:10" ht="15" thickBot="1" x14ac:dyDescent="0.35">
      <c r="A325" s="6" t="s">
        <v>73</v>
      </c>
      <c r="B325" s="6" t="s">
        <v>1294</v>
      </c>
      <c r="C325" s="6">
        <v>6</v>
      </c>
      <c r="D325" s="6" t="s">
        <v>1241</v>
      </c>
      <c r="E325" s="27">
        <v>16.485449735449698</v>
      </c>
      <c r="F325" s="27"/>
      <c r="G325" s="27">
        <v>27.612450112317401</v>
      </c>
      <c r="H325" s="27">
        <v>27.612450112317401</v>
      </c>
      <c r="I325" s="6" t="s">
        <v>1227</v>
      </c>
      <c r="J325" s="23">
        <f t="shared" ref="J325" si="52">SUM(H320:H325)</f>
        <v>165.6747006739044</v>
      </c>
    </row>
    <row r="326" spans="1:10" ht="15" thickTop="1" x14ac:dyDescent="0.3">
      <c r="A326" s="4" t="s">
        <v>74</v>
      </c>
      <c r="B326" s="4" t="s">
        <v>1295</v>
      </c>
      <c r="C326" s="4">
        <v>1</v>
      </c>
      <c r="D326" s="4" t="s">
        <v>1241</v>
      </c>
      <c r="E326" s="10">
        <v>118.497126436782</v>
      </c>
      <c r="F326" s="10">
        <v>120.218390804598</v>
      </c>
      <c r="G326" s="10">
        <v>109.02278138691899</v>
      </c>
      <c r="H326" s="10">
        <v>120.218390804598</v>
      </c>
      <c r="I326" s="4" t="s">
        <v>1226</v>
      </c>
    </row>
    <row r="327" spans="1:10" x14ac:dyDescent="0.3">
      <c r="A327" s="4" t="s">
        <v>74</v>
      </c>
      <c r="B327" s="4" t="s">
        <v>1295</v>
      </c>
      <c r="C327" s="4">
        <v>2</v>
      </c>
      <c r="D327" s="4" t="s">
        <v>1241</v>
      </c>
      <c r="E327" s="10">
        <v>121.93965517241401</v>
      </c>
      <c r="F327" s="10">
        <v>120.218390804598</v>
      </c>
      <c r="G327" s="10">
        <v>109.02278138691899</v>
      </c>
      <c r="H327" s="10">
        <v>120.218390804598</v>
      </c>
      <c r="I327" s="4" t="s">
        <v>1226</v>
      </c>
    </row>
    <row r="328" spans="1:10" x14ac:dyDescent="0.3">
      <c r="A328" s="4" t="s">
        <v>74</v>
      </c>
      <c r="B328" s="4" t="s">
        <v>1295</v>
      </c>
      <c r="C328" s="4">
        <v>3</v>
      </c>
      <c r="D328" s="4" t="s">
        <v>1241</v>
      </c>
      <c r="E328" s="10">
        <v>118.283333333333</v>
      </c>
      <c r="F328" s="10"/>
      <c r="G328" s="10">
        <v>109.02278138691899</v>
      </c>
      <c r="H328" s="10">
        <v>118.283333333333</v>
      </c>
      <c r="I328" s="4" t="s">
        <v>1226</v>
      </c>
    </row>
    <row r="329" spans="1:10" x14ac:dyDescent="0.3">
      <c r="A329" s="4" t="s">
        <v>74</v>
      </c>
      <c r="B329" s="4" t="s">
        <v>1295</v>
      </c>
      <c r="C329" s="4">
        <v>4</v>
      </c>
      <c r="D329" s="4" t="s">
        <v>1241</v>
      </c>
      <c r="E329" s="10">
        <v>116.145833333333</v>
      </c>
      <c r="F329" s="10"/>
      <c r="G329" s="10">
        <v>109.02278138691899</v>
      </c>
      <c r="H329" s="10">
        <v>116.145833333333</v>
      </c>
      <c r="I329" s="4" t="s">
        <v>1226</v>
      </c>
    </row>
    <row r="330" spans="1:10" x14ac:dyDescent="0.3">
      <c r="A330" s="4" t="s">
        <v>74</v>
      </c>
      <c r="B330" s="4" t="s">
        <v>1295</v>
      </c>
      <c r="C330" s="4">
        <v>5</v>
      </c>
      <c r="D330" s="4" t="s">
        <v>1241</v>
      </c>
      <c r="E330" s="10">
        <v>117.98275862069001</v>
      </c>
      <c r="F330" s="10"/>
      <c r="G330" s="10">
        <v>109.02278138691899</v>
      </c>
      <c r="H330" s="10">
        <v>117.98275862069001</v>
      </c>
      <c r="I330" s="4" t="s">
        <v>1226</v>
      </c>
    </row>
    <row r="331" spans="1:10" ht="15" thickBot="1" x14ac:dyDescent="0.35">
      <c r="A331" s="4" t="s">
        <v>74</v>
      </c>
      <c r="B331" s="4" t="s">
        <v>1295</v>
      </c>
      <c r="C331" s="4">
        <v>6</v>
      </c>
      <c r="D331" s="4" t="s">
        <v>1241</v>
      </c>
      <c r="E331" s="10">
        <v>115.497549019608</v>
      </c>
      <c r="F331" s="10"/>
      <c r="G331" s="10">
        <v>109.02278138691899</v>
      </c>
      <c r="H331" s="10">
        <v>115.497549019608</v>
      </c>
      <c r="I331" s="4" t="s">
        <v>1226</v>
      </c>
      <c r="J331" s="23">
        <f t="shared" ref="J331" si="53">SUM(H326:H331)</f>
        <v>708.34625591615998</v>
      </c>
    </row>
    <row r="332" spans="1:10" ht="15" thickTop="1" x14ac:dyDescent="0.3">
      <c r="A332" s="5" t="s">
        <v>75</v>
      </c>
      <c r="B332" s="5" t="s">
        <v>1296</v>
      </c>
      <c r="C332" s="5">
        <v>1</v>
      </c>
      <c r="D332" s="5" t="s">
        <v>1241</v>
      </c>
      <c r="E332" s="26">
        <v>76.041507024265499</v>
      </c>
      <c r="F332" s="26">
        <v>76.042510490786199</v>
      </c>
      <c r="G332" s="26">
        <v>80.556760974293795</v>
      </c>
      <c r="H332" s="26">
        <v>80.556760974293795</v>
      </c>
      <c r="I332" s="5" t="s">
        <v>1227</v>
      </c>
    </row>
    <row r="333" spans="1:10" x14ac:dyDescent="0.3">
      <c r="A333" s="5" t="s">
        <v>75</v>
      </c>
      <c r="B333" s="5" t="s">
        <v>1296</v>
      </c>
      <c r="C333" s="5">
        <v>2</v>
      </c>
      <c r="D333" s="5" t="s">
        <v>1241</v>
      </c>
      <c r="E333" s="26">
        <v>76.043513957306999</v>
      </c>
      <c r="F333" s="26">
        <v>76.042510490786199</v>
      </c>
      <c r="G333" s="26">
        <v>80.556760974293795</v>
      </c>
      <c r="H333" s="26">
        <v>80.556760974293795</v>
      </c>
      <c r="I333" s="5" t="s">
        <v>1227</v>
      </c>
    </row>
    <row r="334" spans="1:10" x14ac:dyDescent="0.3">
      <c r="A334" s="5" t="s">
        <v>75</v>
      </c>
      <c r="B334" s="5" t="s">
        <v>1296</v>
      </c>
      <c r="C334" s="5">
        <v>3</v>
      </c>
      <c r="D334" s="5" t="s">
        <v>1241</v>
      </c>
      <c r="E334" s="26">
        <v>74.672222222222203</v>
      </c>
      <c r="F334" s="26"/>
      <c r="G334" s="26">
        <v>80.556760974293795</v>
      </c>
      <c r="H334" s="26">
        <v>80.556760974293795</v>
      </c>
      <c r="I334" s="5" t="s">
        <v>1227</v>
      </c>
    </row>
    <row r="335" spans="1:10" x14ac:dyDescent="0.3">
      <c r="A335" s="5" t="s">
        <v>75</v>
      </c>
      <c r="B335" s="5" t="s">
        <v>1296</v>
      </c>
      <c r="C335" s="5">
        <v>4</v>
      </c>
      <c r="D335" s="5" t="s">
        <v>1241</v>
      </c>
      <c r="E335" s="26">
        <v>73.769070010449298</v>
      </c>
      <c r="F335" s="26"/>
      <c r="G335" s="26">
        <v>80.556760974293795</v>
      </c>
      <c r="H335" s="26">
        <v>80.556760974293795</v>
      </c>
      <c r="I335" s="5" t="s">
        <v>1227</v>
      </c>
    </row>
    <row r="336" spans="1:10" x14ac:dyDescent="0.3">
      <c r="A336" s="5" t="s">
        <v>75</v>
      </c>
      <c r="B336" s="5" t="s">
        <v>1296</v>
      </c>
      <c r="C336" s="5">
        <v>5</v>
      </c>
      <c r="D336" s="5" t="s">
        <v>1241</v>
      </c>
      <c r="E336" s="26">
        <v>71.408456486042695</v>
      </c>
      <c r="F336" s="26"/>
      <c r="G336" s="26">
        <v>80.556760974293795</v>
      </c>
      <c r="H336" s="26">
        <v>80.556760974293795</v>
      </c>
      <c r="I336" s="5" t="s">
        <v>1227</v>
      </c>
    </row>
    <row r="337" spans="1:10" ht="15" thickBot="1" x14ac:dyDescent="0.35">
      <c r="A337" s="5" t="s">
        <v>75</v>
      </c>
      <c r="B337" s="5" t="s">
        <v>1296</v>
      </c>
      <c r="C337" s="5">
        <v>6</v>
      </c>
      <c r="D337" s="5" t="s">
        <v>1241</v>
      </c>
      <c r="E337" s="26">
        <v>69.886904761904802</v>
      </c>
      <c r="F337" s="26"/>
      <c r="G337" s="26">
        <v>80.556760974293795</v>
      </c>
      <c r="H337" s="26">
        <v>80.556760974293795</v>
      </c>
      <c r="I337" s="5" t="s">
        <v>1227</v>
      </c>
      <c r="J337" s="23">
        <f t="shared" ref="J337" si="54">SUM(H332:H337)</f>
        <v>483.3405658457628</v>
      </c>
    </row>
    <row r="338" spans="1:10" ht="15" thickTop="1" x14ac:dyDescent="0.3">
      <c r="A338" s="6" t="s">
        <v>76</v>
      </c>
      <c r="B338" s="6" t="s">
        <v>1297</v>
      </c>
      <c r="C338" s="6">
        <v>1</v>
      </c>
      <c r="D338" s="6" t="s">
        <v>1241</v>
      </c>
      <c r="E338" s="27">
        <v>53.652298850574603</v>
      </c>
      <c r="F338" s="27">
        <v>52.221982758620697</v>
      </c>
      <c r="G338" s="27">
        <v>57.615970059106701</v>
      </c>
      <c r="H338" s="27">
        <v>57.615970059106701</v>
      </c>
      <c r="I338" s="6" t="s">
        <v>1227</v>
      </c>
    </row>
    <row r="339" spans="1:10" x14ac:dyDescent="0.3">
      <c r="A339" s="6" t="s">
        <v>76</v>
      </c>
      <c r="B339" s="6" t="s">
        <v>1297</v>
      </c>
      <c r="C339" s="6">
        <v>2</v>
      </c>
      <c r="D339" s="6" t="s">
        <v>1241</v>
      </c>
      <c r="E339" s="27">
        <v>50.791666666666799</v>
      </c>
      <c r="F339" s="27">
        <v>52.221982758620697</v>
      </c>
      <c r="G339" s="27">
        <v>57.615970059106701</v>
      </c>
      <c r="H339" s="27">
        <v>57.615970059106701</v>
      </c>
      <c r="I339" s="6" t="s">
        <v>1227</v>
      </c>
    </row>
    <row r="340" spans="1:10" x14ac:dyDescent="0.3">
      <c r="A340" s="6" t="s">
        <v>76</v>
      </c>
      <c r="B340" s="6" t="s">
        <v>1297</v>
      </c>
      <c r="C340" s="6">
        <v>3</v>
      </c>
      <c r="D340" s="6" t="s">
        <v>1241</v>
      </c>
      <c r="E340" s="27">
        <v>50.313888888888897</v>
      </c>
      <c r="F340" s="27"/>
      <c r="G340" s="27">
        <v>57.615970059106701</v>
      </c>
      <c r="H340" s="27">
        <v>57.615970059106701</v>
      </c>
      <c r="I340" s="6" t="s">
        <v>1227</v>
      </c>
    </row>
    <row r="341" spans="1:10" x14ac:dyDescent="0.3">
      <c r="A341" s="6" t="s">
        <v>76</v>
      </c>
      <c r="B341" s="6" t="s">
        <v>1297</v>
      </c>
      <c r="C341" s="6">
        <v>4</v>
      </c>
      <c r="D341" s="6" t="s">
        <v>1241</v>
      </c>
      <c r="E341" s="27">
        <v>50.1770833333334</v>
      </c>
      <c r="F341" s="27"/>
      <c r="G341" s="27">
        <v>57.615970059106701</v>
      </c>
      <c r="H341" s="27">
        <v>57.615970059106701</v>
      </c>
      <c r="I341" s="6" t="s">
        <v>1227</v>
      </c>
    </row>
    <row r="342" spans="1:10" x14ac:dyDescent="0.3">
      <c r="A342" s="6" t="s">
        <v>76</v>
      </c>
      <c r="B342" s="6" t="s">
        <v>1297</v>
      </c>
      <c r="C342" s="6">
        <v>5</v>
      </c>
      <c r="D342" s="6" t="s">
        <v>1241</v>
      </c>
      <c r="E342" s="27">
        <v>51.152298850574702</v>
      </c>
      <c r="F342" s="27"/>
      <c r="G342" s="27">
        <v>57.615970059106701</v>
      </c>
      <c r="H342" s="27">
        <v>57.615970059106701</v>
      </c>
      <c r="I342" s="6" t="s">
        <v>1227</v>
      </c>
    </row>
    <row r="343" spans="1:10" ht="15" thickBot="1" x14ac:dyDescent="0.35">
      <c r="A343" s="6" t="s">
        <v>76</v>
      </c>
      <c r="B343" s="6" t="s">
        <v>1297</v>
      </c>
      <c r="C343" s="6">
        <v>6</v>
      </c>
      <c r="D343" s="6" t="s">
        <v>1241</v>
      </c>
      <c r="E343" s="27">
        <v>51.012626262626299</v>
      </c>
      <c r="F343" s="27"/>
      <c r="G343" s="27">
        <v>57.615970059106701</v>
      </c>
      <c r="H343" s="27">
        <v>57.615970059106701</v>
      </c>
      <c r="I343" s="6" t="s">
        <v>1227</v>
      </c>
      <c r="J343" s="23">
        <f t="shared" ref="J343" si="55">SUM(H338:H343)</f>
        <v>345.6958203546402</v>
      </c>
    </row>
    <row r="344" spans="1:10" ht="15" thickTop="1" x14ac:dyDescent="0.3">
      <c r="A344" s="4" t="s">
        <v>77</v>
      </c>
      <c r="B344" s="4" t="s">
        <v>1298</v>
      </c>
      <c r="C344" s="4">
        <v>1</v>
      </c>
      <c r="D344" s="4" t="s">
        <v>1241</v>
      </c>
      <c r="E344" s="10">
        <v>120.654431216931</v>
      </c>
      <c r="F344" s="10">
        <v>122.540826719577</v>
      </c>
      <c r="G344" s="10">
        <v>145.98330762299199</v>
      </c>
      <c r="H344" s="10">
        <v>145.98330762299199</v>
      </c>
      <c r="I344" s="4" t="s">
        <v>1227</v>
      </c>
    </row>
    <row r="345" spans="1:10" x14ac:dyDescent="0.3">
      <c r="A345" s="4" t="s">
        <v>77</v>
      </c>
      <c r="B345" s="4" t="s">
        <v>1298</v>
      </c>
      <c r="C345" s="4">
        <v>2</v>
      </c>
      <c r="D345" s="4" t="s">
        <v>1241</v>
      </c>
      <c r="E345" s="10">
        <v>124.427222222222</v>
      </c>
      <c r="F345" s="10">
        <v>122.540826719577</v>
      </c>
      <c r="G345" s="10">
        <v>145.98330762299199</v>
      </c>
      <c r="H345" s="10">
        <v>145.98330762299199</v>
      </c>
      <c r="I345" s="4" t="s">
        <v>1227</v>
      </c>
    </row>
    <row r="346" spans="1:10" x14ac:dyDescent="0.3">
      <c r="A346" s="4" t="s">
        <v>77</v>
      </c>
      <c r="B346" s="4" t="s">
        <v>1298</v>
      </c>
      <c r="C346" s="4">
        <v>3</v>
      </c>
      <c r="D346" s="4" t="s">
        <v>1241</v>
      </c>
      <c r="E346" s="10">
        <v>126.63225308641999</v>
      </c>
      <c r="F346" s="10"/>
      <c r="G346" s="10">
        <v>145.98330762299199</v>
      </c>
      <c r="H346" s="10">
        <v>145.98330762299199</v>
      </c>
      <c r="I346" s="4" t="s">
        <v>1227</v>
      </c>
    </row>
    <row r="347" spans="1:10" x14ac:dyDescent="0.3">
      <c r="A347" s="4" t="s">
        <v>77</v>
      </c>
      <c r="B347" s="4" t="s">
        <v>1298</v>
      </c>
      <c r="C347" s="4">
        <v>4</v>
      </c>
      <c r="D347" s="4" t="s">
        <v>1241</v>
      </c>
      <c r="E347" s="10">
        <v>126.13476569407599</v>
      </c>
      <c r="F347" s="10"/>
      <c r="G347" s="10">
        <v>145.98330762299199</v>
      </c>
      <c r="H347" s="10">
        <v>145.98330762299199</v>
      </c>
      <c r="I347" s="4" t="s">
        <v>1227</v>
      </c>
    </row>
    <row r="348" spans="1:10" x14ac:dyDescent="0.3">
      <c r="A348" s="4" t="s">
        <v>77</v>
      </c>
      <c r="B348" s="4" t="s">
        <v>1298</v>
      </c>
      <c r="C348" s="4">
        <v>5</v>
      </c>
      <c r="D348" s="4" t="s">
        <v>1241</v>
      </c>
      <c r="E348" s="10">
        <v>124.135269970057</v>
      </c>
      <c r="F348" s="10"/>
      <c r="G348" s="10">
        <v>145.98330762299199</v>
      </c>
      <c r="H348" s="10">
        <v>145.98330762299199</v>
      </c>
      <c r="I348" s="4" t="s">
        <v>1227</v>
      </c>
    </row>
    <row r="349" spans="1:10" ht="15" thickBot="1" x14ac:dyDescent="0.35">
      <c r="A349" s="4" t="s">
        <v>77</v>
      </c>
      <c r="B349" s="4" t="s">
        <v>1298</v>
      </c>
      <c r="C349" s="4">
        <v>6</v>
      </c>
      <c r="D349" s="4" t="s">
        <v>1241</v>
      </c>
      <c r="E349" s="10">
        <v>120.310053661616</v>
      </c>
      <c r="F349" s="10"/>
      <c r="G349" s="10">
        <v>145.98330762299199</v>
      </c>
      <c r="H349" s="10">
        <v>145.98330762299199</v>
      </c>
      <c r="I349" s="4" t="s">
        <v>1227</v>
      </c>
      <c r="J349" s="23">
        <f t="shared" ref="J349" si="56">SUM(H344:H349)</f>
        <v>875.89984573795198</v>
      </c>
    </row>
    <row r="350" spans="1:10" ht="15" thickTop="1" x14ac:dyDescent="0.3">
      <c r="A350" s="5" t="s">
        <v>78</v>
      </c>
      <c r="B350" s="5" t="s">
        <v>1299</v>
      </c>
      <c r="C350" s="5">
        <v>1</v>
      </c>
      <c r="D350" s="5" t="s">
        <v>1241</v>
      </c>
      <c r="E350" s="26">
        <v>88.827586206896697</v>
      </c>
      <c r="F350" s="26">
        <v>89.641570881226201</v>
      </c>
      <c r="G350" s="26">
        <v>125.722287992418</v>
      </c>
      <c r="H350" s="26">
        <v>125.722287992418</v>
      </c>
      <c r="I350" s="5" t="s">
        <v>1227</v>
      </c>
    </row>
    <row r="351" spans="1:10" x14ac:dyDescent="0.3">
      <c r="A351" s="5" t="s">
        <v>78</v>
      </c>
      <c r="B351" s="5" t="s">
        <v>1299</v>
      </c>
      <c r="C351" s="5">
        <v>2</v>
      </c>
      <c r="D351" s="5" t="s">
        <v>1241</v>
      </c>
      <c r="E351" s="26">
        <v>90.455555555555605</v>
      </c>
      <c r="F351" s="26">
        <v>89.641570881226201</v>
      </c>
      <c r="G351" s="26">
        <v>125.722287992418</v>
      </c>
      <c r="H351" s="26">
        <v>125.722287992418</v>
      </c>
      <c r="I351" s="5" t="s">
        <v>1227</v>
      </c>
    </row>
    <row r="352" spans="1:10" x14ac:dyDescent="0.3">
      <c r="A352" s="5" t="s">
        <v>78</v>
      </c>
      <c r="B352" s="5" t="s">
        <v>1299</v>
      </c>
      <c r="C352" s="5">
        <v>3</v>
      </c>
      <c r="D352" s="5" t="s">
        <v>1241</v>
      </c>
      <c r="E352" s="26">
        <v>92.940000000000097</v>
      </c>
      <c r="F352" s="26"/>
      <c r="G352" s="26">
        <v>125.722287992418</v>
      </c>
      <c r="H352" s="26">
        <v>125.722287992418</v>
      </c>
      <c r="I352" s="5" t="s">
        <v>1227</v>
      </c>
    </row>
    <row r="353" spans="1:10" x14ac:dyDescent="0.3">
      <c r="A353" s="5" t="s">
        <v>78</v>
      </c>
      <c r="B353" s="5" t="s">
        <v>1299</v>
      </c>
      <c r="C353" s="5">
        <v>4</v>
      </c>
      <c r="D353" s="5" t="s">
        <v>1241</v>
      </c>
      <c r="E353" s="26">
        <v>92.616789819375896</v>
      </c>
      <c r="F353" s="26"/>
      <c r="G353" s="26">
        <v>125.722287992418</v>
      </c>
      <c r="H353" s="26">
        <v>125.722287992418</v>
      </c>
      <c r="I353" s="5" t="s">
        <v>1227</v>
      </c>
    </row>
    <row r="354" spans="1:10" x14ac:dyDescent="0.3">
      <c r="A354" s="5" t="s">
        <v>78</v>
      </c>
      <c r="B354" s="5" t="s">
        <v>1299</v>
      </c>
      <c r="C354" s="5">
        <v>5</v>
      </c>
      <c r="D354" s="5" t="s">
        <v>1241</v>
      </c>
      <c r="E354" s="26">
        <v>89.385057471264105</v>
      </c>
      <c r="F354" s="26"/>
      <c r="G354" s="26">
        <v>125.722287992418</v>
      </c>
      <c r="H354" s="26">
        <v>125.722287992418</v>
      </c>
      <c r="I354" s="5" t="s">
        <v>1227</v>
      </c>
    </row>
    <row r="355" spans="1:10" ht="15" thickBot="1" x14ac:dyDescent="0.35">
      <c r="A355" s="5" t="s">
        <v>78</v>
      </c>
      <c r="B355" s="5" t="s">
        <v>1299</v>
      </c>
      <c r="C355" s="5">
        <v>6</v>
      </c>
      <c r="D355" s="5" t="s">
        <v>1241</v>
      </c>
      <c r="E355" s="26">
        <v>88.641414141414103</v>
      </c>
      <c r="F355" s="26"/>
      <c r="G355" s="26">
        <v>125.722287992418</v>
      </c>
      <c r="H355" s="26">
        <v>125.722287992418</v>
      </c>
      <c r="I355" s="5" t="s">
        <v>1227</v>
      </c>
      <c r="J355" s="23">
        <f t="shared" ref="J355" si="57">SUM(H350:H355)</f>
        <v>754.33372795450805</v>
      </c>
    </row>
    <row r="356" spans="1:10" ht="15" thickTop="1" x14ac:dyDescent="0.3">
      <c r="A356" s="6" t="s">
        <v>79</v>
      </c>
      <c r="B356" s="6" t="s">
        <v>1300</v>
      </c>
      <c r="C356" s="6">
        <v>1</v>
      </c>
      <c r="D356" s="6" t="s">
        <v>1241</v>
      </c>
      <c r="E356" s="27">
        <v>36.5483297904862</v>
      </c>
      <c r="F356" s="27">
        <v>37.580679895617301</v>
      </c>
      <c r="G356" s="27">
        <v>44.5326780648004</v>
      </c>
      <c r="H356" s="27">
        <v>44.5326780648004</v>
      </c>
      <c r="I356" s="6" t="s">
        <v>1227</v>
      </c>
    </row>
    <row r="357" spans="1:10" x14ac:dyDescent="0.3">
      <c r="A357" s="6" t="s">
        <v>79</v>
      </c>
      <c r="B357" s="6" t="s">
        <v>1300</v>
      </c>
      <c r="C357" s="6">
        <v>2</v>
      </c>
      <c r="D357" s="6" t="s">
        <v>1241</v>
      </c>
      <c r="E357" s="27">
        <v>38.613030000748402</v>
      </c>
      <c r="F357" s="27">
        <v>37.580679895617301</v>
      </c>
      <c r="G357" s="27">
        <v>44.5326780648004</v>
      </c>
      <c r="H357" s="27">
        <v>44.5326780648004</v>
      </c>
      <c r="I357" s="6" t="s">
        <v>1227</v>
      </c>
    </row>
    <row r="358" spans="1:10" x14ac:dyDescent="0.3">
      <c r="A358" s="6" t="s">
        <v>79</v>
      </c>
      <c r="B358" s="6" t="s">
        <v>1300</v>
      </c>
      <c r="C358" s="6">
        <v>3</v>
      </c>
      <c r="D358" s="6" t="s">
        <v>1241</v>
      </c>
      <c r="E358" s="27">
        <v>38.580034633254698</v>
      </c>
      <c r="F358" s="27"/>
      <c r="G358" s="27">
        <v>44.5326780648004</v>
      </c>
      <c r="H358" s="27">
        <v>44.5326780648004</v>
      </c>
      <c r="I358" s="6" t="s">
        <v>1227</v>
      </c>
    </row>
    <row r="359" spans="1:10" x14ac:dyDescent="0.3">
      <c r="A359" s="6" t="s">
        <v>79</v>
      </c>
      <c r="B359" s="6" t="s">
        <v>1300</v>
      </c>
      <c r="C359" s="6">
        <v>4</v>
      </c>
      <c r="D359" s="6" t="s">
        <v>1241</v>
      </c>
      <c r="E359" s="27">
        <v>36.6648218193045</v>
      </c>
      <c r="F359" s="27"/>
      <c r="G359" s="27">
        <v>44.5326780648004</v>
      </c>
      <c r="H359" s="27">
        <v>44.5326780648004</v>
      </c>
      <c r="I359" s="6" t="s">
        <v>1227</v>
      </c>
    </row>
    <row r="360" spans="1:10" x14ac:dyDescent="0.3">
      <c r="A360" s="6" t="s">
        <v>79</v>
      </c>
      <c r="B360" s="6" t="s">
        <v>1300</v>
      </c>
      <c r="C360" s="6">
        <v>5</v>
      </c>
      <c r="D360" s="6" t="s">
        <v>1241</v>
      </c>
      <c r="E360" s="27">
        <v>36.318242429815697</v>
      </c>
      <c r="F360" s="27"/>
      <c r="G360" s="27">
        <v>44.5326780648004</v>
      </c>
      <c r="H360" s="27">
        <v>44.5326780648004</v>
      </c>
      <c r="I360" s="6" t="s">
        <v>1227</v>
      </c>
    </row>
    <row r="361" spans="1:10" ht="15" thickBot="1" x14ac:dyDescent="0.35">
      <c r="A361" s="6" t="s">
        <v>79</v>
      </c>
      <c r="B361" s="6" t="s">
        <v>1300</v>
      </c>
      <c r="C361" s="6">
        <v>6</v>
      </c>
      <c r="D361" s="6" t="s">
        <v>1241</v>
      </c>
      <c r="E361" s="27">
        <v>37.081976307315699</v>
      </c>
      <c r="F361" s="27"/>
      <c r="G361" s="27">
        <v>44.5326780648004</v>
      </c>
      <c r="H361" s="27">
        <v>44.5326780648004</v>
      </c>
      <c r="I361" s="6" t="s">
        <v>1227</v>
      </c>
      <c r="J361" s="23">
        <f t="shared" ref="J361" si="58">SUM(H356:H361)</f>
        <v>267.19606838880242</v>
      </c>
    </row>
    <row r="362" spans="1:10" ht="15" thickTop="1" x14ac:dyDescent="0.3">
      <c r="A362" s="4" t="s">
        <v>80</v>
      </c>
      <c r="B362" s="4" t="s">
        <v>1301</v>
      </c>
      <c r="C362" s="4">
        <v>1</v>
      </c>
      <c r="D362" s="4" t="s">
        <v>1241</v>
      </c>
      <c r="E362" s="10">
        <v>12.1666666666667</v>
      </c>
      <c r="F362" s="10">
        <v>13.2776785714286</v>
      </c>
      <c r="G362" s="10">
        <v>20.835214661207601</v>
      </c>
      <c r="H362" s="10">
        <v>20.835214661207601</v>
      </c>
      <c r="I362" s="4" t="s">
        <v>1227</v>
      </c>
    </row>
    <row r="363" spans="1:10" x14ac:dyDescent="0.3">
      <c r="A363" s="4" t="s">
        <v>80</v>
      </c>
      <c r="B363" s="4" t="s">
        <v>1301</v>
      </c>
      <c r="C363" s="4">
        <v>2</v>
      </c>
      <c r="D363" s="4" t="s">
        <v>1241</v>
      </c>
      <c r="E363" s="10">
        <v>14.388690476190501</v>
      </c>
      <c r="F363" s="10">
        <v>13.2776785714286</v>
      </c>
      <c r="G363" s="10">
        <v>20.835214661207601</v>
      </c>
      <c r="H363" s="10">
        <v>20.835214661207601</v>
      </c>
      <c r="I363" s="4" t="s">
        <v>1227</v>
      </c>
    </row>
    <row r="364" spans="1:10" x14ac:dyDescent="0.3">
      <c r="A364" s="4" t="s">
        <v>80</v>
      </c>
      <c r="B364" s="4" t="s">
        <v>1301</v>
      </c>
      <c r="C364" s="4">
        <v>3</v>
      </c>
      <c r="D364" s="4" t="s">
        <v>1241</v>
      </c>
      <c r="E364" s="10">
        <v>11.4752873563218</v>
      </c>
      <c r="F364" s="10"/>
      <c r="G364" s="10">
        <v>20.835214661207601</v>
      </c>
      <c r="H364" s="10">
        <v>20.835214661207601</v>
      </c>
      <c r="I364" s="4" t="s">
        <v>1227</v>
      </c>
    </row>
    <row r="365" spans="1:10" x14ac:dyDescent="0.3">
      <c r="A365" s="4" t="s">
        <v>80</v>
      </c>
      <c r="B365" s="4" t="s">
        <v>1301</v>
      </c>
      <c r="C365" s="4">
        <v>4</v>
      </c>
      <c r="D365" s="4" t="s">
        <v>1241</v>
      </c>
      <c r="E365" s="10">
        <v>11.630555555555601</v>
      </c>
      <c r="F365" s="10"/>
      <c r="G365" s="10">
        <v>20.835214661207601</v>
      </c>
      <c r="H365" s="10">
        <v>20.835214661207601</v>
      </c>
      <c r="I365" s="4" t="s">
        <v>1227</v>
      </c>
    </row>
    <row r="366" spans="1:10" x14ac:dyDescent="0.3">
      <c r="A366" s="4" t="s">
        <v>80</v>
      </c>
      <c r="B366" s="4" t="s">
        <v>1301</v>
      </c>
      <c r="C366" s="4">
        <v>5</v>
      </c>
      <c r="D366" s="4" t="s">
        <v>1241</v>
      </c>
      <c r="E366" s="10">
        <v>11.276344086021499</v>
      </c>
      <c r="F366" s="10"/>
      <c r="G366" s="10">
        <v>20.835214661207601</v>
      </c>
      <c r="H366" s="10">
        <v>20.835214661207601</v>
      </c>
      <c r="I366" s="4" t="s">
        <v>1227</v>
      </c>
    </row>
    <row r="367" spans="1:10" ht="15" thickBot="1" x14ac:dyDescent="0.35">
      <c r="A367" s="4" t="s">
        <v>80</v>
      </c>
      <c r="B367" s="4" t="s">
        <v>1301</v>
      </c>
      <c r="C367" s="4">
        <v>6</v>
      </c>
      <c r="D367" s="4" t="s">
        <v>1241</v>
      </c>
      <c r="E367" s="10">
        <v>10.1625</v>
      </c>
      <c r="F367" s="10"/>
      <c r="G367" s="10">
        <v>20.835214661207601</v>
      </c>
      <c r="H367" s="10">
        <v>20.835214661207601</v>
      </c>
      <c r="I367" s="4" t="s">
        <v>1227</v>
      </c>
      <c r="J367" s="23">
        <f t="shared" ref="J367" si="59">SUM(H362:H367)</f>
        <v>125.01128796724561</v>
      </c>
    </row>
    <row r="368" spans="1:10" ht="15" thickTop="1" x14ac:dyDescent="0.3">
      <c r="A368" s="5" t="s">
        <v>81</v>
      </c>
      <c r="B368" s="5" t="s">
        <v>1302</v>
      </c>
      <c r="C368" s="5">
        <v>1</v>
      </c>
      <c r="D368" s="5" t="s">
        <v>1241</v>
      </c>
      <c r="E368" s="26">
        <v>97.1060540411342</v>
      </c>
      <c r="F368" s="26">
        <v>96.813952773199105</v>
      </c>
      <c r="G368" s="26">
        <v>114.613091578812</v>
      </c>
      <c r="H368" s="26">
        <v>114.613091578812</v>
      </c>
      <c r="I368" s="5" t="s">
        <v>1227</v>
      </c>
    </row>
    <row r="369" spans="1:10" x14ac:dyDescent="0.3">
      <c r="A369" s="5" t="s">
        <v>81</v>
      </c>
      <c r="B369" s="5" t="s">
        <v>1302</v>
      </c>
      <c r="C369" s="5">
        <v>2</v>
      </c>
      <c r="D369" s="5" t="s">
        <v>1241</v>
      </c>
      <c r="E369" s="26">
        <v>96.521851505263996</v>
      </c>
      <c r="F369" s="26">
        <v>96.813952773199105</v>
      </c>
      <c r="G369" s="26">
        <v>114.613091578812</v>
      </c>
      <c r="H369" s="26">
        <v>114.613091578812</v>
      </c>
      <c r="I369" s="5" t="s">
        <v>1227</v>
      </c>
    </row>
    <row r="370" spans="1:10" x14ac:dyDescent="0.3">
      <c r="A370" s="5" t="s">
        <v>81</v>
      </c>
      <c r="B370" s="5" t="s">
        <v>1302</v>
      </c>
      <c r="C370" s="5">
        <v>3</v>
      </c>
      <c r="D370" s="5" t="s">
        <v>1241</v>
      </c>
      <c r="E370" s="26">
        <v>95.773987455110699</v>
      </c>
      <c r="F370" s="26"/>
      <c r="G370" s="26">
        <v>114.613091578812</v>
      </c>
      <c r="H370" s="26">
        <v>114.613091578812</v>
      </c>
      <c r="I370" s="5" t="s">
        <v>1227</v>
      </c>
    </row>
    <row r="371" spans="1:10" x14ac:dyDescent="0.3">
      <c r="A371" s="5" t="s">
        <v>81</v>
      </c>
      <c r="B371" s="5" t="s">
        <v>1302</v>
      </c>
      <c r="C371" s="5">
        <v>4</v>
      </c>
      <c r="D371" s="5" t="s">
        <v>1241</v>
      </c>
      <c r="E371" s="26">
        <v>95.908760858696496</v>
      </c>
      <c r="F371" s="26"/>
      <c r="G371" s="26">
        <v>114.613091578812</v>
      </c>
      <c r="H371" s="26">
        <v>114.613091578812</v>
      </c>
      <c r="I371" s="5" t="s">
        <v>1227</v>
      </c>
    </row>
    <row r="372" spans="1:10" x14ac:dyDescent="0.3">
      <c r="A372" s="5" t="s">
        <v>81</v>
      </c>
      <c r="B372" s="5" t="s">
        <v>1302</v>
      </c>
      <c r="C372" s="5">
        <v>5</v>
      </c>
      <c r="D372" s="5" t="s">
        <v>1241</v>
      </c>
      <c r="E372" s="26">
        <v>95.131955361846906</v>
      </c>
      <c r="F372" s="26"/>
      <c r="G372" s="26">
        <v>114.613091578812</v>
      </c>
      <c r="H372" s="26">
        <v>114.613091578812</v>
      </c>
      <c r="I372" s="5" t="s">
        <v>1227</v>
      </c>
    </row>
    <row r="373" spans="1:10" ht="15" thickBot="1" x14ac:dyDescent="0.35">
      <c r="A373" s="5" t="s">
        <v>81</v>
      </c>
      <c r="B373" s="5" t="s">
        <v>1302</v>
      </c>
      <c r="C373" s="5">
        <v>6</v>
      </c>
      <c r="D373" s="5" t="s">
        <v>1241</v>
      </c>
      <c r="E373" s="26">
        <v>94.580619566926401</v>
      </c>
      <c r="F373" s="26"/>
      <c r="G373" s="26">
        <v>114.613091578812</v>
      </c>
      <c r="H373" s="26">
        <v>114.613091578812</v>
      </c>
      <c r="I373" s="5" t="s">
        <v>1227</v>
      </c>
      <c r="J373" s="23">
        <f t="shared" ref="J373" si="60">SUM(H368:H373)</f>
        <v>687.67854947287208</v>
      </c>
    </row>
    <row r="374" spans="1:10" ht="15" thickTop="1" x14ac:dyDescent="0.3">
      <c r="A374" s="6" t="s">
        <v>82</v>
      </c>
      <c r="B374" s="6" t="s">
        <v>1303</v>
      </c>
      <c r="C374" s="6">
        <v>1</v>
      </c>
      <c r="D374" s="6" t="s">
        <v>1241</v>
      </c>
      <c r="E374" s="27">
        <v>945.02884615386404</v>
      </c>
      <c r="F374" s="27">
        <v>947.64681223949799</v>
      </c>
      <c r="G374" s="27">
        <v>1060.42830390682</v>
      </c>
      <c r="H374" s="27">
        <v>1060.42830390682</v>
      </c>
      <c r="I374" s="6" t="s">
        <v>1227</v>
      </c>
    </row>
    <row r="375" spans="1:10" x14ac:dyDescent="0.3">
      <c r="A375" s="6" t="s">
        <v>82</v>
      </c>
      <c r="B375" s="6" t="s">
        <v>1303</v>
      </c>
      <c r="C375" s="6">
        <v>2</v>
      </c>
      <c r="D375" s="6" t="s">
        <v>1241</v>
      </c>
      <c r="E375" s="27">
        <v>950.26477832513206</v>
      </c>
      <c r="F375" s="27">
        <v>947.64681223949799</v>
      </c>
      <c r="G375" s="27">
        <v>1060.42830390682</v>
      </c>
      <c r="H375" s="27">
        <v>1060.42830390682</v>
      </c>
      <c r="I375" s="6" t="s">
        <v>1227</v>
      </c>
    </row>
    <row r="376" spans="1:10" x14ac:dyDescent="0.3">
      <c r="A376" s="6" t="s">
        <v>82</v>
      </c>
      <c r="B376" s="6" t="s">
        <v>1303</v>
      </c>
      <c r="C376" s="6">
        <v>3</v>
      </c>
      <c r="D376" s="6" t="s">
        <v>1241</v>
      </c>
      <c r="E376" s="27">
        <v>944.39942528736299</v>
      </c>
      <c r="F376" s="27"/>
      <c r="G376" s="27">
        <v>1060.42830390682</v>
      </c>
      <c r="H376" s="27">
        <v>1060.42830390682</v>
      </c>
      <c r="I376" s="6" t="s">
        <v>1227</v>
      </c>
    </row>
    <row r="377" spans="1:10" x14ac:dyDescent="0.3">
      <c r="A377" s="6" t="s">
        <v>82</v>
      </c>
      <c r="B377" s="6" t="s">
        <v>1303</v>
      </c>
      <c r="C377" s="6">
        <v>4</v>
      </c>
      <c r="D377" s="6" t="s">
        <v>1241</v>
      </c>
      <c r="E377" s="27">
        <v>944.49982135256596</v>
      </c>
      <c r="F377" s="27"/>
      <c r="G377" s="27">
        <v>1060.42830390682</v>
      </c>
      <c r="H377" s="27">
        <v>1060.42830390682</v>
      </c>
      <c r="I377" s="6" t="s">
        <v>1227</v>
      </c>
    </row>
    <row r="378" spans="1:10" x14ac:dyDescent="0.3">
      <c r="A378" s="6" t="s">
        <v>82</v>
      </c>
      <c r="B378" s="6" t="s">
        <v>1303</v>
      </c>
      <c r="C378" s="6">
        <v>5</v>
      </c>
      <c r="D378" s="6" t="s">
        <v>1241</v>
      </c>
      <c r="E378" s="27">
        <v>938.92645202019105</v>
      </c>
      <c r="F378" s="27"/>
      <c r="G378" s="27">
        <v>1060.42830390682</v>
      </c>
      <c r="H378" s="27">
        <v>1060.42830390682</v>
      </c>
      <c r="I378" s="6" t="s">
        <v>1227</v>
      </c>
    </row>
    <row r="379" spans="1:10" ht="15" thickBot="1" x14ac:dyDescent="0.35">
      <c r="A379" s="6" t="s">
        <v>82</v>
      </c>
      <c r="B379" s="6" t="s">
        <v>1303</v>
      </c>
      <c r="C379" s="6">
        <v>6</v>
      </c>
      <c r="D379" s="6" t="s">
        <v>1241</v>
      </c>
      <c r="E379" s="27">
        <v>933.29249165739395</v>
      </c>
      <c r="F379" s="27"/>
      <c r="G379" s="27">
        <v>1060.42830390682</v>
      </c>
      <c r="H379" s="27">
        <v>1060.42830390682</v>
      </c>
      <c r="I379" s="6" t="s">
        <v>1227</v>
      </c>
      <c r="J379" s="23">
        <f t="shared" ref="J379" si="61">SUM(H374:H379)</f>
        <v>6362.5698234409192</v>
      </c>
    </row>
    <row r="380" spans="1:10" ht="15" thickTop="1" x14ac:dyDescent="0.3">
      <c r="A380" s="4" t="s">
        <v>83</v>
      </c>
      <c r="B380" s="4" t="s">
        <v>1304</v>
      </c>
      <c r="C380" s="4">
        <v>1</v>
      </c>
      <c r="D380" s="4" t="s">
        <v>1241</v>
      </c>
      <c r="E380" s="10">
        <v>44.811111111111202</v>
      </c>
      <c r="F380" s="10">
        <v>45.759722222222301</v>
      </c>
      <c r="G380" s="10">
        <v>50.342607046704998</v>
      </c>
      <c r="H380" s="10">
        <v>50.342607046704998</v>
      </c>
      <c r="I380" s="4" t="s">
        <v>1227</v>
      </c>
    </row>
    <row r="381" spans="1:10" x14ac:dyDescent="0.3">
      <c r="A381" s="4" t="s">
        <v>83</v>
      </c>
      <c r="B381" s="4" t="s">
        <v>1304</v>
      </c>
      <c r="C381" s="4">
        <v>2</v>
      </c>
      <c r="D381" s="4" t="s">
        <v>1241</v>
      </c>
      <c r="E381" s="10">
        <v>46.7083333333334</v>
      </c>
      <c r="F381" s="10">
        <v>45.759722222222301</v>
      </c>
      <c r="G381" s="10">
        <v>50.342607046704998</v>
      </c>
      <c r="H381" s="10">
        <v>50.342607046704998</v>
      </c>
      <c r="I381" s="4" t="s">
        <v>1227</v>
      </c>
    </row>
    <row r="382" spans="1:10" x14ac:dyDescent="0.3">
      <c r="A382" s="4" t="s">
        <v>83</v>
      </c>
      <c r="B382" s="4" t="s">
        <v>1304</v>
      </c>
      <c r="C382" s="4">
        <v>3</v>
      </c>
      <c r="D382" s="4" t="s">
        <v>1241</v>
      </c>
      <c r="E382" s="10">
        <v>48.672222222222302</v>
      </c>
      <c r="F382" s="10"/>
      <c r="G382" s="10">
        <v>50.342607046704998</v>
      </c>
      <c r="H382" s="10">
        <v>50.342607046704998</v>
      </c>
      <c r="I382" s="4" t="s">
        <v>1227</v>
      </c>
    </row>
    <row r="383" spans="1:10" x14ac:dyDescent="0.3">
      <c r="A383" s="4" t="s">
        <v>83</v>
      </c>
      <c r="B383" s="4" t="s">
        <v>1304</v>
      </c>
      <c r="C383" s="4">
        <v>4</v>
      </c>
      <c r="D383" s="4" t="s">
        <v>1241</v>
      </c>
      <c r="E383" s="10">
        <v>50.811728395061699</v>
      </c>
      <c r="F383" s="10"/>
      <c r="G383" s="10">
        <v>50.342607046704998</v>
      </c>
      <c r="H383" s="10">
        <v>50.811728395061699</v>
      </c>
      <c r="I383" s="4" t="s">
        <v>1226</v>
      </c>
    </row>
    <row r="384" spans="1:10" x14ac:dyDescent="0.3">
      <c r="A384" s="4" t="s">
        <v>83</v>
      </c>
      <c r="B384" s="4" t="s">
        <v>1304</v>
      </c>
      <c r="C384" s="4">
        <v>5</v>
      </c>
      <c r="D384" s="4" t="s">
        <v>1241</v>
      </c>
      <c r="E384" s="10">
        <v>51.8333333333333</v>
      </c>
      <c r="F384" s="10"/>
      <c r="G384" s="10">
        <v>50.342607046704998</v>
      </c>
      <c r="H384" s="10">
        <v>51.8333333333333</v>
      </c>
      <c r="I384" s="4" t="s">
        <v>1226</v>
      </c>
    </row>
    <row r="385" spans="1:10" ht="15" thickBot="1" x14ac:dyDescent="0.35">
      <c r="A385" s="4" t="s">
        <v>83</v>
      </c>
      <c r="B385" s="4" t="s">
        <v>1304</v>
      </c>
      <c r="C385" s="4">
        <v>6</v>
      </c>
      <c r="D385" s="4" t="s">
        <v>1241</v>
      </c>
      <c r="E385" s="10">
        <v>49.544444444444501</v>
      </c>
      <c r="F385" s="10"/>
      <c r="G385" s="10">
        <v>50.342607046704998</v>
      </c>
      <c r="H385" s="10">
        <v>50.342607046704998</v>
      </c>
      <c r="I385" s="4" t="s">
        <v>1227</v>
      </c>
      <c r="J385" s="23">
        <f t="shared" ref="J385" si="62">SUM(H380:H385)</f>
        <v>304.01548991521497</v>
      </c>
    </row>
    <row r="386" spans="1:10" ht="15" thickTop="1" x14ac:dyDescent="0.3">
      <c r="A386" s="5" t="s">
        <v>84</v>
      </c>
      <c r="B386" s="5" t="s">
        <v>1305</v>
      </c>
      <c r="C386" s="5">
        <v>1</v>
      </c>
      <c r="D386" s="5" t="s">
        <v>1241</v>
      </c>
      <c r="E386" s="26">
        <v>508.04465650384498</v>
      </c>
      <c r="F386" s="26">
        <v>506.51870021517698</v>
      </c>
      <c r="G386" s="26">
        <v>403.19129628126802</v>
      </c>
      <c r="H386" s="26">
        <v>506.51870021517698</v>
      </c>
      <c r="I386" s="5" t="s">
        <v>1226</v>
      </c>
    </row>
    <row r="387" spans="1:10" x14ac:dyDescent="0.3">
      <c r="A387" s="5" t="s">
        <v>84</v>
      </c>
      <c r="B387" s="5" t="s">
        <v>1305</v>
      </c>
      <c r="C387" s="5">
        <v>2</v>
      </c>
      <c r="D387" s="5" t="s">
        <v>1241</v>
      </c>
      <c r="E387" s="26">
        <v>504.99274392650801</v>
      </c>
      <c r="F387" s="26">
        <v>506.51870021517698</v>
      </c>
      <c r="G387" s="26">
        <v>403.19129628126802</v>
      </c>
      <c r="H387" s="26">
        <v>506.51870021517698</v>
      </c>
      <c r="I387" s="5" t="s">
        <v>1226</v>
      </c>
    </row>
    <row r="388" spans="1:10" x14ac:dyDescent="0.3">
      <c r="A388" s="5" t="s">
        <v>84</v>
      </c>
      <c r="B388" s="5" t="s">
        <v>1305</v>
      </c>
      <c r="C388" s="5">
        <v>3</v>
      </c>
      <c r="D388" s="5" t="s">
        <v>1241</v>
      </c>
      <c r="E388" s="26">
        <v>505.442162451272</v>
      </c>
      <c r="F388" s="26"/>
      <c r="G388" s="26">
        <v>403.19129628126802</v>
      </c>
      <c r="H388" s="26">
        <v>505.442162451272</v>
      </c>
      <c r="I388" s="5" t="s">
        <v>1226</v>
      </c>
    </row>
    <row r="389" spans="1:10" x14ac:dyDescent="0.3">
      <c r="A389" s="5" t="s">
        <v>84</v>
      </c>
      <c r="B389" s="5" t="s">
        <v>1305</v>
      </c>
      <c r="C389" s="5">
        <v>4</v>
      </c>
      <c r="D389" s="5" t="s">
        <v>1241</v>
      </c>
      <c r="E389" s="26">
        <v>499.997653588552</v>
      </c>
      <c r="F389" s="26"/>
      <c r="G389" s="26">
        <v>403.19129628126802</v>
      </c>
      <c r="H389" s="26">
        <v>499.997653588552</v>
      </c>
      <c r="I389" s="5" t="s">
        <v>1226</v>
      </c>
    </row>
    <row r="390" spans="1:10" x14ac:dyDescent="0.3">
      <c r="A390" s="5" t="s">
        <v>84</v>
      </c>
      <c r="B390" s="5" t="s">
        <v>1305</v>
      </c>
      <c r="C390" s="5">
        <v>5</v>
      </c>
      <c r="D390" s="5" t="s">
        <v>1241</v>
      </c>
      <c r="E390" s="26">
        <v>492.948625889504</v>
      </c>
      <c r="F390" s="26"/>
      <c r="G390" s="26">
        <v>403.19129628126802</v>
      </c>
      <c r="H390" s="26">
        <v>492.948625889504</v>
      </c>
      <c r="I390" s="5" t="s">
        <v>1226</v>
      </c>
    </row>
    <row r="391" spans="1:10" ht="15" thickBot="1" x14ac:dyDescent="0.35">
      <c r="A391" s="5" t="s">
        <v>84</v>
      </c>
      <c r="B391" s="5" t="s">
        <v>1305</v>
      </c>
      <c r="C391" s="5">
        <v>6</v>
      </c>
      <c r="D391" s="5" t="s">
        <v>1241</v>
      </c>
      <c r="E391" s="26">
        <v>487.928780505144</v>
      </c>
      <c r="F391" s="26"/>
      <c r="G391" s="26">
        <v>403.19129628126802</v>
      </c>
      <c r="H391" s="26">
        <v>487.928780505144</v>
      </c>
      <c r="I391" s="5" t="s">
        <v>1226</v>
      </c>
      <c r="J391" s="23">
        <f t="shared" ref="J391" si="63">SUM(H386:H391)</f>
        <v>2999.3546228648261</v>
      </c>
    </row>
    <row r="392" spans="1:10" ht="15" thickTop="1" x14ac:dyDescent="0.3">
      <c r="A392" s="6" t="s">
        <v>85</v>
      </c>
      <c r="B392" s="6" t="s">
        <v>1306</v>
      </c>
      <c r="C392" s="6">
        <v>1</v>
      </c>
      <c r="D392" s="6" t="s">
        <v>1241</v>
      </c>
      <c r="E392" s="27">
        <v>697.79076320316597</v>
      </c>
      <c r="F392" s="27">
        <v>700.37661536591895</v>
      </c>
      <c r="G392" s="27">
        <v>702.54187939710698</v>
      </c>
      <c r="H392" s="27">
        <v>702.54187939710698</v>
      </c>
      <c r="I392" s="6" t="s">
        <v>1227</v>
      </c>
    </row>
    <row r="393" spans="1:10" x14ac:dyDescent="0.3">
      <c r="A393" s="6" t="s">
        <v>85</v>
      </c>
      <c r="B393" s="6" t="s">
        <v>1306</v>
      </c>
      <c r="C393" s="6">
        <v>2</v>
      </c>
      <c r="D393" s="6" t="s">
        <v>1241</v>
      </c>
      <c r="E393" s="27">
        <v>702.96246752867103</v>
      </c>
      <c r="F393" s="27">
        <v>700.37661536591895</v>
      </c>
      <c r="G393" s="27">
        <v>702.54187939710698</v>
      </c>
      <c r="H393" s="27">
        <v>702.54187939710698</v>
      </c>
      <c r="I393" s="6" t="s">
        <v>1227</v>
      </c>
    </row>
    <row r="394" spans="1:10" x14ac:dyDescent="0.3">
      <c r="A394" s="6" t="s">
        <v>85</v>
      </c>
      <c r="B394" s="6" t="s">
        <v>1306</v>
      </c>
      <c r="C394" s="6">
        <v>3</v>
      </c>
      <c r="D394" s="6" t="s">
        <v>1307</v>
      </c>
      <c r="E394" s="27">
        <v>704.39686314009498</v>
      </c>
      <c r="F394" s="27"/>
      <c r="G394" s="27">
        <v>702.54187939710698</v>
      </c>
      <c r="H394" s="27">
        <v>704.39686314009498</v>
      </c>
      <c r="I394" s="6" t="s">
        <v>1226</v>
      </c>
    </row>
    <row r="395" spans="1:10" x14ac:dyDescent="0.3">
      <c r="A395" s="6" t="s">
        <v>85</v>
      </c>
      <c r="B395" s="6" t="s">
        <v>1306</v>
      </c>
      <c r="C395" s="6">
        <v>4</v>
      </c>
      <c r="D395" s="6" t="s">
        <v>1241</v>
      </c>
      <c r="E395" s="27">
        <v>708.61620869413298</v>
      </c>
      <c r="F395" s="27"/>
      <c r="G395" s="27">
        <v>702.54187939710698</v>
      </c>
      <c r="H395" s="27">
        <v>708.61620869413298</v>
      </c>
      <c r="I395" s="6" t="s">
        <v>1226</v>
      </c>
    </row>
    <row r="396" spans="1:10" x14ac:dyDescent="0.3">
      <c r="A396" s="6" t="s">
        <v>85</v>
      </c>
      <c r="B396" s="6" t="s">
        <v>1306</v>
      </c>
      <c r="C396" s="6">
        <v>5</v>
      </c>
      <c r="D396" s="6" t="s">
        <v>1241</v>
      </c>
      <c r="E396" s="27">
        <v>705.05838284699803</v>
      </c>
      <c r="F396" s="27"/>
      <c r="G396" s="27">
        <v>702.54187939710698</v>
      </c>
      <c r="H396" s="27">
        <v>705.05838284699803</v>
      </c>
      <c r="I396" s="6" t="s">
        <v>1226</v>
      </c>
    </row>
    <row r="397" spans="1:10" ht="15" thickBot="1" x14ac:dyDescent="0.35">
      <c r="A397" s="6" t="s">
        <v>85</v>
      </c>
      <c r="B397" s="6" t="s">
        <v>1306</v>
      </c>
      <c r="C397" s="6">
        <v>6</v>
      </c>
      <c r="D397" s="6" t="s">
        <v>1241</v>
      </c>
      <c r="E397" s="27">
        <v>696.99700040529001</v>
      </c>
      <c r="F397" s="27"/>
      <c r="G397" s="27">
        <v>702.54187939710698</v>
      </c>
      <c r="H397" s="27">
        <v>702.54187939710698</v>
      </c>
      <c r="I397" s="6" t="s">
        <v>1227</v>
      </c>
      <c r="J397" s="23">
        <f t="shared" ref="J397" si="64">SUM(H392:H397)</f>
        <v>4225.6970928725468</v>
      </c>
    </row>
    <row r="398" spans="1:10" ht="15" thickTop="1" x14ac:dyDescent="0.3">
      <c r="A398" s="4" t="s">
        <v>86</v>
      </c>
      <c r="B398" s="4" t="s">
        <v>1308</v>
      </c>
      <c r="C398" s="4">
        <v>1</v>
      </c>
      <c r="D398" s="4" t="s">
        <v>1241</v>
      </c>
      <c r="E398" s="10">
        <v>480.70114942529398</v>
      </c>
      <c r="F398" s="10">
        <v>477.20705619413297</v>
      </c>
      <c r="G398" s="10">
        <v>550.85492196139296</v>
      </c>
      <c r="H398" s="10">
        <v>550.85492196139296</v>
      </c>
      <c r="I398" s="4" t="s">
        <v>1227</v>
      </c>
    </row>
    <row r="399" spans="1:10" x14ac:dyDescent="0.3">
      <c r="A399" s="4" t="s">
        <v>86</v>
      </c>
      <c r="B399" s="4" t="s">
        <v>1308</v>
      </c>
      <c r="C399" s="4">
        <v>2</v>
      </c>
      <c r="D399" s="4" t="s">
        <v>1241</v>
      </c>
      <c r="E399" s="10">
        <v>473.71296296297299</v>
      </c>
      <c r="F399" s="10">
        <v>477.20705619413297</v>
      </c>
      <c r="G399" s="10">
        <v>550.85492196139296</v>
      </c>
      <c r="H399" s="10">
        <v>550.85492196139296</v>
      </c>
      <c r="I399" s="4" t="s">
        <v>1227</v>
      </c>
    </row>
    <row r="400" spans="1:10" x14ac:dyDescent="0.3">
      <c r="A400" s="4" t="s">
        <v>86</v>
      </c>
      <c r="B400" s="4" t="s">
        <v>1308</v>
      </c>
      <c r="C400" s="4">
        <v>3</v>
      </c>
      <c r="D400" s="4" t="s">
        <v>1241</v>
      </c>
      <c r="E400" s="10">
        <v>464.63333333333497</v>
      </c>
      <c r="F400" s="10"/>
      <c r="G400" s="10">
        <v>550.85492196139296</v>
      </c>
      <c r="H400" s="10">
        <v>550.85492196139296</v>
      </c>
      <c r="I400" s="4" t="s">
        <v>1227</v>
      </c>
    </row>
    <row r="401" spans="1:10" x14ac:dyDescent="0.3">
      <c r="A401" s="4" t="s">
        <v>86</v>
      </c>
      <c r="B401" s="4" t="s">
        <v>1308</v>
      </c>
      <c r="C401" s="4">
        <v>4</v>
      </c>
      <c r="D401" s="4" t="s">
        <v>1241</v>
      </c>
      <c r="E401" s="10">
        <v>472.06250000000301</v>
      </c>
      <c r="F401" s="10"/>
      <c r="G401" s="10">
        <v>550.85492196139296</v>
      </c>
      <c r="H401" s="10">
        <v>550.85492196139296</v>
      </c>
      <c r="I401" s="4" t="s">
        <v>1227</v>
      </c>
    </row>
    <row r="402" spans="1:10" x14ac:dyDescent="0.3">
      <c r="A402" s="4" t="s">
        <v>86</v>
      </c>
      <c r="B402" s="4" t="s">
        <v>1308</v>
      </c>
      <c r="C402" s="4">
        <v>5</v>
      </c>
      <c r="D402" s="4" t="s">
        <v>1241</v>
      </c>
      <c r="E402" s="10">
        <v>465.12068965517398</v>
      </c>
      <c r="F402" s="10"/>
      <c r="G402" s="10">
        <v>550.85492196139296</v>
      </c>
      <c r="H402" s="10">
        <v>550.85492196139296</v>
      </c>
      <c r="I402" s="4" t="s">
        <v>1227</v>
      </c>
    </row>
    <row r="403" spans="1:10" ht="15" thickBot="1" x14ac:dyDescent="0.35">
      <c r="A403" s="4" t="s">
        <v>86</v>
      </c>
      <c r="B403" s="4" t="s">
        <v>1308</v>
      </c>
      <c r="C403" s="4">
        <v>6</v>
      </c>
      <c r="D403" s="4" t="s">
        <v>1241</v>
      </c>
      <c r="E403" s="10">
        <v>463.85353535353499</v>
      </c>
      <c r="F403" s="10"/>
      <c r="G403" s="10">
        <v>550.85492196139296</v>
      </c>
      <c r="H403" s="10">
        <v>550.85492196139296</v>
      </c>
      <c r="I403" s="4" t="s">
        <v>1227</v>
      </c>
      <c r="J403" s="23">
        <f t="shared" ref="J403" si="65">SUM(H398:H403)</f>
        <v>3305.1295317683575</v>
      </c>
    </row>
    <row r="404" spans="1:10" ht="15" thickTop="1" x14ac:dyDescent="0.3">
      <c r="A404" s="5" t="s">
        <v>87</v>
      </c>
      <c r="B404" s="5" t="s">
        <v>1309</v>
      </c>
      <c r="C404" s="5">
        <v>1</v>
      </c>
      <c r="D404" s="5" t="s">
        <v>1241</v>
      </c>
      <c r="E404" s="26">
        <v>729.594158854547</v>
      </c>
      <c r="F404" s="26">
        <v>733.12963106067798</v>
      </c>
      <c r="G404" s="26">
        <v>446.67483333333303</v>
      </c>
      <c r="H404" s="26">
        <v>733.12963106067798</v>
      </c>
      <c r="I404" s="5" t="s">
        <v>1226</v>
      </c>
    </row>
    <row r="405" spans="1:10" x14ac:dyDescent="0.3">
      <c r="A405" s="5" t="s">
        <v>87</v>
      </c>
      <c r="B405" s="5" t="s">
        <v>1309</v>
      </c>
      <c r="C405" s="5">
        <v>2</v>
      </c>
      <c r="D405" s="5" t="s">
        <v>1241</v>
      </c>
      <c r="E405" s="26">
        <v>736.66510326680896</v>
      </c>
      <c r="F405" s="26">
        <v>733.12963106067798</v>
      </c>
      <c r="G405" s="26">
        <v>446.67483333333303</v>
      </c>
      <c r="H405" s="26">
        <v>733.12963106067798</v>
      </c>
      <c r="I405" s="5" t="s">
        <v>1226</v>
      </c>
    </row>
    <row r="406" spans="1:10" x14ac:dyDescent="0.3">
      <c r="A406" s="5" t="s">
        <v>87</v>
      </c>
      <c r="B406" s="5" t="s">
        <v>1309</v>
      </c>
      <c r="C406" s="5">
        <v>3</v>
      </c>
      <c r="D406" s="5" t="s">
        <v>1241</v>
      </c>
      <c r="E406" s="26">
        <v>739.14512236163102</v>
      </c>
      <c r="F406" s="26"/>
      <c r="G406" s="26">
        <v>446.67483333333303</v>
      </c>
      <c r="H406" s="26">
        <v>739.14512236163102</v>
      </c>
      <c r="I406" s="5" t="s">
        <v>1226</v>
      </c>
    </row>
    <row r="407" spans="1:10" x14ac:dyDescent="0.3">
      <c r="A407" s="5" t="s">
        <v>87</v>
      </c>
      <c r="B407" s="5" t="s">
        <v>1309</v>
      </c>
      <c r="C407" s="5">
        <v>4</v>
      </c>
      <c r="D407" s="5" t="s">
        <v>1241</v>
      </c>
      <c r="E407" s="26">
        <v>735.10631277105404</v>
      </c>
      <c r="F407" s="26"/>
      <c r="G407" s="26">
        <v>446.67483333333303</v>
      </c>
      <c r="H407" s="26">
        <v>735.10631277105404</v>
      </c>
      <c r="I407" s="5" t="s">
        <v>1226</v>
      </c>
    </row>
    <row r="408" spans="1:10" x14ac:dyDescent="0.3">
      <c r="A408" s="5" t="s">
        <v>87</v>
      </c>
      <c r="B408" s="5" t="s">
        <v>1309</v>
      </c>
      <c r="C408" s="5">
        <v>5</v>
      </c>
      <c r="D408" s="5" t="s">
        <v>1241</v>
      </c>
      <c r="E408" s="26">
        <v>735.86129122355601</v>
      </c>
      <c r="F408" s="26"/>
      <c r="G408" s="26">
        <v>446.67483333333303</v>
      </c>
      <c r="H408" s="26">
        <v>735.86129122355601</v>
      </c>
      <c r="I408" s="5" t="s">
        <v>1226</v>
      </c>
    </row>
    <row r="409" spans="1:10" ht="15" thickBot="1" x14ac:dyDescent="0.35">
      <c r="A409" s="5" t="s">
        <v>87</v>
      </c>
      <c r="B409" s="5" t="s">
        <v>1309</v>
      </c>
      <c r="C409" s="5">
        <v>6</v>
      </c>
      <c r="D409" s="5" t="s">
        <v>1241</v>
      </c>
      <c r="E409" s="26">
        <v>732.74860595717098</v>
      </c>
      <c r="F409" s="26"/>
      <c r="G409" s="26">
        <v>446.67483333333303</v>
      </c>
      <c r="H409" s="26">
        <v>732.74860595717098</v>
      </c>
      <c r="I409" s="5" t="s">
        <v>1226</v>
      </c>
      <c r="J409" s="23">
        <f t="shared" ref="J409" si="66">SUM(H404:H409)</f>
        <v>4409.1205944347685</v>
      </c>
    </row>
    <row r="410" spans="1:10" ht="15" thickTop="1" x14ac:dyDescent="0.3">
      <c r="A410" s="6" t="s">
        <v>88</v>
      </c>
      <c r="B410" s="6" t="s">
        <v>1310</v>
      </c>
      <c r="C410" s="6">
        <v>1</v>
      </c>
      <c r="D410" s="6" t="s">
        <v>1241</v>
      </c>
      <c r="E410" s="27">
        <v>13.9942528735632</v>
      </c>
      <c r="F410" s="27">
        <v>14.014367816091999</v>
      </c>
      <c r="G410" s="27">
        <v>16.361428913021602</v>
      </c>
      <c r="H410" s="27">
        <v>16.361428913021602</v>
      </c>
      <c r="I410" s="6" t="s">
        <v>1227</v>
      </c>
    </row>
    <row r="411" spans="1:10" x14ac:dyDescent="0.3">
      <c r="A411" s="6" t="s">
        <v>88</v>
      </c>
      <c r="B411" s="6" t="s">
        <v>1310</v>
      </c>
      <c r="C411" s="6">
        <v>2</v>
      </c>
      <c r="D411" s="6" t="s">
        <v>1241</v>
      </c>
      <c r="E411" s="27">
        <v>14.034482758620699</v>
      </c>
      <c r="F411" s="27">
        <v>14.014367816091999</v>
      </c>
      <c r="G411" s="27">
        <v>16.361428913021602</v>
      </c>
      <c r="H411" s="27">
        <v>16.361428913021602</v>
      </c>
      <c r="I411" s="6" t="s">
        <v>1227</v>
      </c>
    </row>
    <row r="412" spans="1:10" x14ac:dyDescent="0.3">
      <c r="A412" s="6" t="s">
        <v>88</v>
      </c>
      <c r="B412" s="6" t="s">
        <v>1310</v>
      </c>
      <c r="C412" s="6">
        <v>3</v>
      </c>
      <c r="D412" s="6" t="s">
        <v>1241</v>
      </c>
      <c r="E412" s="27">
        <v>13.9540229885058</v>
      </c>
      <c r="F412" s="27"/>
      <c r="G412" s="27">
        <v>16.361428913021602</v>
      </c>
      <c r="H412" s="27">
        <v>16.361428913021602</v>
      </c>
      <c r="I412" s="6" t="s">
        <v>1227</v>
      </c>
    </row>
    <row r="413" spans="1:10" x14ac:dyDescent="0.3">
      <c r="A413" s="6" t="s">
        <v>88</v>
      </c>
      <c r="B413" s="6" t="s">
        <v>1310</v>
      </c>
      <c r="C413" s="6">
        <v>4</v>
      </c>
      <c r="D413" s="6" t="s">
        <v>1241</v>
      </c>
      <c r="E413" s="27">
        <v>12.2</v>
      </c>
      <c r="F413" s="27"/>
      <c r="G413" s="27">
        <v>16.361428913021602</v>
      </c>
      <c r="H413" s="27">
        <v>16.361428913021602</v>
      </c>
      <c r="I413" s="6" t="s">
        <v>1227</v>
      </c>
    </row>
    <row r="414" spans="1:10" x14ac:dyDescent="0.3">
      <c r="A414" s="6" t="s">
        <v>88</v>
      </c>
      <c r="B414" s="6" t="s">
        <v>1310</v>
      </c>
      <c r="C414" s="6">
        <v>5</v>
      </c>
      <c r="D414" s="6" t="s">
        <v>1241</v>
      </c>
      <c r="E414" s="27">
        <v>12.8793103448276</v>
      </c>
      <c r="F414" s="27"/>
      <c r="G414" s="27">
        <v>16.361428913021602</v>
      </c>
      <c r="H414" s="27">
        <v>16.361428913021602</v>
      </c>
      <c r="I414" s="6" t="s">
        <v>1227</v>
      </c>
    </row>
    <row r="415" spans="1:10" ht="15" thickBot="1" x14ac:dyDescent="0.35">
      <c r="A415" s="6" t="s">
        <v>88</v>
      </c>
      <c r="B415" s="6" t="s">
        <v>1310</v>
      </c>
      <c r="C415" s="6">
        <v>6</v>
      </c>
      <c r="D415" s="6" t="s">
        <v>1241</v>
      </c>
      <c r="E415" s="27">
        <v>13.1149425287356</v>
      </c>
      <c r="F415" s="27"/>
      <c r="G415" s="27">
        <v>16.361428913021602</v>
      </c>
      <c r="H415" s="27">
        <v>16.361428913021602</v>
      </c>
      <c r="I415" s="6" t="s">
        <v>1227</v>
      </c>
      <c r="J415" s="23">
        <f t="shared" ref="J415" si="67">SUM(H410:H415)</f>
        <v>98.168573478129602</v>
      </c>
    </row>
    <row r="416" spans="1:10" ht="15" thickTop="1" x14ac:dyDescent="0.3">
      <c r="A416" s="4" t="s">
        <v>89</v>
      </c>
      <c r="B416" s="4" t="s">
        <v>1311</v>
      </c>
      <c r="C416" s="4">
        <v>1</v>
      </c>
      <c r="D416" s="4" t="s">
        <v>1241</v>
      </c>
      <c r="E416" s="10">
        <v>498.70244172865603</v>
      </c>
      <c r="F416" s="10">
        <v>495.40565461123202</v>
      </c>
      <c r="G416" s="10">
        <v>423.45812339826603</v>
      </c>
      <c r="H416" s="10">
        <v>495.40565461123202</v>
      </c>
      <c r="I416" s="4" t="s">
        <v>1226</v>
      </c>
    </row>
    <row r="417" spans="1:10" x14ac:dyDescent="0.3">
      <c r="A417" s="4" t="s">
        <v>89</v>
      </c>
      <c r="B417" s="4" t="s">
        <v>1311</v>
      </c>
      <c r="C417" s="4">
        <v>2</v>
      </c>
      <c r="D417" s="4" t="s">
        <v>1241</v>
      </c>
      <c r="E417" s="10">
        <v>492.10886749380899</v>
      </c>
      <c r="F417" s="10">
        <v>495.40565461123202</v>
      </c>
      <c r="G417" s="10">
        <v>423.45812339826603</v>
      </c>
      <c r="H417" s="10">
        <v>495.40565461123202</v>
      </c>
      <c r="I417" s="4" t="s">
        <v>1226</v>
      </c>
    </row>
    <row r="418" spans="1:10" x14ac:dyDescent="0.3">
      <c r="A418" s="4" t="s">
        <v>89</v>
      </c>
      <c r="B418" s="4" t="s">
        <v>1311</v>
      </c>
      <c r="C418" s="4">
        <v>3</v>
      </c>
      <c r="D418" s="4" t="s">
        <v>1241</v>
      </c>
      <c r="E418" s="10">
        <v>485.88807484114801</v>
      </c>
      <c r="F418" s="10"/>
      <c r="G418" s="10">
        <v>423.45812339826603</v>
      </c>
      <c r="H418" s="10">
        <v>485.88807484114801</v>
      </c>
      <c r="I418" s="4" t="s">
        <v>1226</v>
      </c>
    </row>
    <row r="419" spans="1:10" x14ac:dyDescent="0.3">
      <c r="A419" s="4" t="s">
        <v>89</v>
      </c>
      <c r="B419" s="4" t="s">
        <v>1311</v>
      </c>
      <c r="C419" s="4">
        <v>4</v>
      </c>
      <c r="D419" s="4" t="s">
        <v>1241</v>
      </c>
      <c r="E419" s="10">
        <v>481.60207808643497</v>
      </c>
      <c r="F419" s="10"/>
      <c r="G419" s="10">
        <v>423.45812339826603</v>
      </c>
      <c r="H419" s="10">
        <v>481.60207808643497</v>
      </c>
      <c r="I419" s="4" t="s">
        <v>1226</v>
      </c>
    </row>
    <row r="420" spans="1:10" x14ac:dyDescent="0.3">
      <c r="A420" s="4" t="s">
        <v>89</v>
      </c>
      <c r="B420" s="4" t="s">
        <v>1311</v>
      </c>
      <c r="C420" s="4">
        <v>5</v>
      </c>
      <c r="D420" s="4" t="s">
        <v>1241</v>
      </c>
      <c r="E420" s="10">
        <v>475.79471607146701</v>
      </c>
      <c r="F420" s="10"/>
      <c r="G420" s="10">
        <v>423.45812339826603</v>
      </c>
      <c r="H420" s="10">
        <v>475.79471607146701</v>
      </c>
      <c r="I420" s="4" t="s">
        <v>1226</v>
      </c>
    </row>
    <row r="421" spans="1:10" ht="15" thickBot="1" x14ac:dyDescent="0.35">
      <c r="A421" s="4" t="s">
        <v>89</v>
      </c>
      <c r="B421" s="4" t="s">
        <v>1311</v>
      </c>
      <c r="C421" s="4">
        <v>6</v>
      </c>
      <c r="D421" s="4" t="s">
        <v>1241</v>
      </c>
      <c r="E421" s="10">
        <v>465.719533708722</v>
      </c>
      <c r="F421" s="10"/>
      <c r="G421" s="10">
        <v>423.45812339826603</v>
      </c>
      <c r="H421" s="10">
        <v>465.719533708722</v>
      </c>
      <c r="I421" s="4" t="s">
        <v>1226</v>
      </c>
      <c r="J421" s="23">
        <f t="shared" ref="J421" si="68">SUM(H416:H421)</f>
        <v>2899.8157119302359</v>
      </c>
    </row>
    <row r="422" spans="1:10" ht="15" thickTop="1" x14ac:dyDescent="0.3">
      <c r="A422" s="5" t="s">
        <v>90</v>
      </c>
      <c r="B422" s="5" t="s">
        <v>1312</v>
      </c>
      <c r="C422" s="5">
        <v>1</v>
      </c>
      <c r="D422" s="5" t="s">
        <v>1241</v>
      </c>
      <c r="E422" s="26">
        <v>1079.8024015924</v>
      </c>
      <c r="F422" s="26">
        <v>1073.23513813051</v>
      </c>
      <c r="G422" s="26">
        <v>1021.3088139620299</v>
      </c>
      <c r="H422" s="26">
        <v>1073.23513813051</v>
      </c>
      <c r="I422" s="5" t="s">
        <v>1226</v>
      </c>
    </row>
    <row r="423" spans="1:10" x14ac:dyDescent="0.3">
      <c r="A423" s="5" t="s">
        <v>90</v>
      </c>
      <c r="B423" s="5" t="s">
        <v>1312</v>
      </c>
      <c r="C423" s="5">
        <v>2</v>
      </c>
      <c r="D423" s="5" t="s">
        <v>1241</v>
      </c>
      <c r="E423" s="26">
        <v>1066.66787466862</v>
      </c>
      <c r="F423" s="26">
        <v>1073.23513813051</v>
      </c>
      <c r="G423" s="26">
        <v>1021.3088139620299</v>
      </c>
      <c r="H423" s="26">
        <v>1073.23513813051</v>
      </c>
      <c r="I423" s="5" t="s">
        <v>1226</v>
      </c>
    </row>
    <row r="424" spans="1:10" x14ac:dyDescent="0.3">
      <c r="A424" s="5" t="s">
        <v>90</v>
      </c>
      <c r="B424" s="5" t="s">
        <v>1312</v>
      </c>
      <c r="C424" s="5">
        <v>3</v>
      </c>
      <c r="D424" s="5" t="s">
        <v>1241</v>
      </c>
      <c r="E424" s="26">
        <v>1077.0947643235399</v>
      </c>
      <c r="F424" s="26"/>
      <c r="G424" s="26">
        <v>1021.3088139620299</v>
      </c>
      <c r="H424" s="26">
        <v>1077.0947643235399</v>
      </c>
      <c r="I424" s="5" t="s">
        <v>1226</v>
      </c>
    </row>
    <row r="425" spans="1:10" x14ac:dyDescent="0.3">
      <c r="A425" s="5" t="s">
        <v>90</v>
      </c>
      <c r="B425" s="5" t="s">
        <v>1312</v>
      </c>
      <c r="C425" s="5">
        <v>4</v>
      </c>
      <c r="D425" s="5" t="s">
        <v>1241</v>
      </c>
      <c r="E425" s="26">
        <v>1080.24984728762</v>
      </c>
      <c r="F425" s="26"/>
      <c r="G425" s="26">
        <v>1021.3088139620299</v>
      </c>
      <c r="H425" s="26">
        <v>1080.24984728762</v>
      </c>
      <c r="I425" s="5" t="s">
        <v>1226</v>
      </c>
    </row>
    <row r="426" spans="1:10" x14ac:dyDescent="0.3">
      <c r="A426" s="5" t="s">
        <v>90</v>
      </c>
      <c r="B426" s="5" t="s">
        <v>1312</v>
      </c>
      <c r="C426" s="5">
        <v>5</v>
      </c>
      <c r="D426" s="5" t="s">
        <v>1241</v>
      </c>
      <c r="E426" s="26">
        <v>1063.2348273508301</v>
      </c>
      <c r="F426" s="26"/>
      <c r="G426" s="26">
        <v>1021.3088139620299</v>
      </c>
      <c r="H426" s="26">
        <v>1063.2348273508301</v>
      </c>
      <c r="I426" s="5" t="s">
        <v>1226</v>
      </c>
    </row>
    <row r="427" spans="1:10" ht="15" thickBot="1" x14ac:dyDescent="0.35">
      <c r="A427" s="5" t="s">
        <v>90</v>
      </c>
      <c r="B427" s="5" t="s">
        <v>1312</v>
      </c>
      <c r="C427" s="5">
        <v>6</v>
      </c>
      <c r="D427" s="5" t="s">
        <v>1241</v>
      </c>
      <c r="E427" s="26">
        <v>1061.7784288210801</v>
      </c>
      <c r="F427" s="26"/>
      <c r="G427" s="26">
        <v>1021.3088139620299</v>
      </c>
      <c r="H427" s="26">
        <v>1061.7784288210801</v>
      </c>
      <c r="I427" s="5" t="s">
        <v>1226</v>
      </c>
      <c r="J427" s="23">
        <f t="shared" ref="J427" si="69">SUM(H422:H427)</f>
        <v>6428.8281440440915</v>
      </c>
    </row>
    <row r="428" spans="1:10" ht="15" thickTop="1" x14ac:dyDescent="0.3">
      <c r="A428" s="6" t="s">
        <v>91</v>
      </c>
      <c r="B428" s="6" t="s">
        <v>1313</v>
      </c>
      <c r="C428" s="6">
        <v>1</v>
      </c>
      <c r="D428" s="6" t="s">
        <v>1241</v>
      </c>
      <c r="E428" s="27">
        <v>75.589602896879697</v>
      </c>
      <c r="F428" s="27">
        <v>75.311178478675899</v>
      </c>
      <c r="G428" s="27">
        <v>77.700849645511397</v>
      </c>
      <c r="H428" s="27">
        <v>77.700849645511397</v>
      </c>
      <c r="I428" s="6" t="s">
        <v>1227</v>
      </c>
    </row>
    <row r="429" spans="1:10" x14ac:dyDescent="0.3">
      <c r="A429" s="6" t="s">
        <v>91</v>
      </c>
      <c r="B429" s="6" t="s">
        <v>1313</v>
      </c>
      <c r="C429" s="6">
        <v>2</v>
      </c>
      <c r="D429" s="6" t="s">
        <v>1241</v>
      </c>
      <c r="E429" s="27">
        <v>75.0327540604722</v>
      </c>
      <c r="F429" s="27">
        <v>75.311178478675899</v>
      </c>
      <c r="G429" s="27">
        <v>77.700849645511397</v>
      </c>
      <c r="H429" s="27">
        <v>77.700849645511397</v>
      </c>
      <c r="I429" s="6" t="s">
        <v>1227</v>
      </c>
    </row>
    <row r="430" spans="1:10" x14ac:dyDescent="0.3">
      <c r="A430" s="6" t="s">
        <v>91</v>
      </c>
      <c r="B430" s="6" t="s">
        <v>1313</v>
      </c>
      <c r="C430" s="6">
        <v>3</v>
      </c>
      <c r="D430" s="6" t="s">
        <v>1241</v>
      </c>
      <c r="E430" s="27">
        <v>74.230362515627604</v>
      </c>
      <c r="F430" s="27"/>
      <c r="G430" s="27">
        <v>77.700849645511397</v>
      </c>
      <c r="H430" s="27">
        <v>77.700849645511397</v>
      </c>
      <c r="I430" s="6" t="s">
        <v>1227</v>
      </c>
    </row>
    <row r="431" spans="1:10" x14ac:dyDescent="0.3">
      <c r="A431" s="6" t="s">
        <v>91</v>
      </c>
      <c r="B431" s="6" t="s">
        <v>1313</v>
      </c>
      <c r="C431" s="6">
        <v>4</v>
      </c>
      <c r="D431" s="6" t="s">
        <v>1241</v>
      </c>
      <c r="E431" s="27">
        <v>75.106098083554798</v>
      </c>
      <c r="F431" s="27"/>
      <c r="G431" s="27">
        <v>77.700849645511397</v>
      </c>
      <c r="H431" s="27">
        <v>77.700849645511397</v>
      </c>
      <c r="I431" s="6" t="s">
        <v>1227</v>
      </c>
    </row>
    <row r="432" spans="1:10" x14ac:dyDescent="0.3">
      <c r="A432" s="6" t="s">
        <v>91</v>
      </c>
      <c r="B432" s="6" t="s">
        <v>1313</v>
      </c>
      <c r="C432" s="6">
        <v>5</v>
      </c>
      <c r="D432" s="6" t="s">
        <v>1241</v>
      </c>
      <c r="E432" s="27">
        <v>74.805232219701693</v>
      </c>
      <c r="F432" s="27"/>
      <c r="G432" s="27">
        <v>77.700849645511397</v>
      </c>
      <c r="H432" s="27">
        <v>77.700849645511397</v>
      </c>
      <c r="I432" s="6" t="s">
        <v>1227</v>
      </c>
    </row>
    <row r="433" spans="1:10" ht="15" thickBot="1" x14ac:dyDescent="0.35">
      <c r="A433" s="6" t="s">
        <v>91</v>
      </c>
      <c r="B433" s="6" t="s">
        <v>1313</v>
      </c>
      <c r="C433" s="6">
        <v>6</v>
      </c>
      <c r="D433" s="6" t="s">
        <v>1241</v>
      </c>
      <c r="E433" s="27">
        <v>74.357213682577793</v>
      </c>
      <c r="F433" s="27"/>
      <c r="G433" s="27">
        <v>77.700849645511397</v>
      </c>
      <c r="H433" s="27">
        <v>77.700849645511397</v>
      </c>
      <c r="I433" s="6" t="s">
        <v>1227</v>
      </c>
      <c r="J433" s="23">
        <f t="shared" ref="J433" si="70">SUM(H428:H433)</f>
        <v>466.20509787306844</v>
      </c>
    </row>
    <row r="434" spans="1:10" ht="15" thickTop="1" x14ac:dyDescent="0.3">
      <c r="A434" s="4" t="s">
        <v>92</v>
      </c>
      <c r="B434" s="4" t="s">
        <v>1314</v>
      </c>
      <c r="C434" s="4">
        <v>1</v>
      </c>
      <c r="D434" s="4" t="s">
        <v>1241</v>
      </c>
      <c r="E434" s="10">
        <v>172.87931034482801</v>
      </c>
      <c r="F434" s="10">
        <v>171.811678981938</v>
      </c>
      <c r="G434" s="10">
        <v>69.1666666666667</v>
      </c>
      <c r="H434" s="10">
        <v>171.811678981938</v>
      </c>
      <c r="I434" s="4" t="s">
        <v>1226</v>
      </c>
    </row>
    <row r="435" spans="1:10" x14ac:dyDescent="0.3">
      <c r="A435" s="4" t="s">
        <v>92</v>
      </c>
      <c r="B435" s="4" t="s">
        <v>1314</v>
      </c>
      <c r="C435" s="4">
        <v>2</v>
      </c>
      <c r="D435" s="4" t="s">
        <v>1241</v>
      </c>
      <c r="E435" s="10">
        <v>170.744047619047</v>
      </c>
      <c r="F435" s="10">
        <v>171.811678981938</v>
      </c>
      <c r="G435" s="10">
        <v>69.1666666666667</v>
      </c>
      <c r="H435" s="10">
        <v>171.811678981938</v>
      </c>
      <c r="I435" s="4" t="s">
        <v>1226</v>
      </c>
    </row>
    <row r="436" spans="1:10" x14ac:dyDescent="0.3">
      <c r="A436" s="4" t="s">
        <v>92</v>
      </c>
      <c r="B436" s="4" t="s">
        <v>1314</v>
      </c>
      <c r="C436" s="4">
        <v>3</v>
      </c>
      <c r="D436" s="4" t="s">
        <v>1241</v>
      </c>
      <c r="E436" s="10">
        <v>169.46551724137899</v>
      </c>
      <c r="F436" s="10"/>
      <c r="G436" s="10">
        <v>69.1666666666667</v>
      </c>
      <c r="H436" s="10">
        <v>169.46551724137899</v>
      </c>
      <c r="I436" s="4" t="s">
        <v>1226</v>
      </c>
    </row>
    <row r="437" spans="1:10" x14ac:dyDescent="0.3">
      <c r="A437" s="4" t="s">
        <v>92</v>
      </c>
      <c r="B437" s="4" t="s">
        <v>1314</v>
      </c>
      <c r="C437" s="4">
        <v>4</v>
      </c>
      <c r="D437" s="4" t="s">
        <v>1241</v>
      </c>
      <c r="E437" s="10">
        <v>173.881944444444</v>
      </c>
      <c r="F437" s="10"/>
      <c r="G437" s="10">
        <v>69.1666666666667</v>
      </c>
      <c r="H437" s="10">
        <v>173.881944444444</v>
      </c>
      <c r="I437" s="4" t="s">
        <v>1226</v>
      </c>
    </row>
    <row r="438" spans="1:10" x14ac:dyDescent="0.3">
      <c r="A438" s="4" t="s">
        <v>92</v>
      </c>
      <c r="B438" s="4" t="s">
        <v>1314</v>
      </c>
      <c r="C438" s="4">
        <v>5</v>
      </c>
      <c r="D438" s="4" t="s">
        <v>1241</v>
      </c>
      <c r="E438" s="10">
        <v>176.08928571428501</v>
      </c>
      <c r="F438" s="10"/>
      <c r="G438" s="10">
        <v>69.1666666666667</v>
      </c>
      <c r="H438" s="10">
        <v>176.08928571428501</v>
      </c>
      <c r="I438" s="4" t="s">
        <v>1226</v>
      </c>
    </row>
    <row r="439" spans="1:10" ht="15" thickBot="1" x14ac:dyDescent="0.35">
      <c r="A439" s="4" t="s">
        <v>92</v>
      </c>
      <c r="B439" s="4" t="s">
        <v>1314</v>
      </c>
      <c r="C439" s="4">
        <v>6</v>
      </c>
      <c r="D439" s="4" t="s">
        <v>1241</v>
      </c>
      <c r="E439" s="10">
        <v>173.049019607844</v>
      </c>
      <c r="F439" s="10"/>
      <c r="G439" s="10">
        <v>69.1666666666667</v>
      </c>
      <c r="H439" s="10">
        <v>173.049019607844</v>
      </c>
      <c r="I439" s="4" t="s">
        <v>1226</v>
      </c>
      <c r="J439" s="23">
        <f t="shared" ref="J439" si="71">SUM(H434:H439)</f>
        <v>1036.1091249718279</v>
      </c>
    </row>
    <row r="440" spans="1:10" ht="15" thickTop="1" x14ac:dyDescent="0.3">
      <c r="A440" s="5" t="s">
        <v>96</v>
      </c>
      <c r="B440" s="5" t="s">
        <v>1318</v>
      </c>
      <c r="C440" s="5">
        <v>1</v>
      </c>
      <c r="D440" s="5" t="s">
        <v>1241</v>
      </c>
      <c r="E440" s="26">
        <v>755.66021631804199</v>
      </c>
      <c r="F440" s="26">
        <v>758.83287922368402</v>
      </c>
      <c r="G440" s="26">
        <v>792.59445988865798</v>
      </c>
      <c r="H440" s="26">
        <v>792.59445988865798</v>
      </c>
      <c r="I440" s="5" t="s">
        <v>1227</v>
      </c>
    </row>
    <row r="441" spans="1:10" x14ac:dyDescent="0.3">
      <c r="A441" s="5" t="s">
        <v>96</v>
      </c>
      <c r="B441" s="5" t="s">
        <v>1318</v>
      </c>
      <c r="C441" s="5">
        <v>2</v>
      </c>
      <c r="D441" s="5" t="s">
        <v>1241</v>
      </c>
      <c r="E441" s="26">
        <v>762.00554212932695</v>
      </c>
      <c r="F441" s="26">
        <v>758.83287922368402</v>
      </c>
      <c r="G441" s="26">
        <v>792.59445988865798</v>
      </c>
      <c r="H441" s="26">
        <v>792.59445988865798</v>
      </c>
      <c r="I441" s="5" t="s">
        <v>1227</v>
      </c>
    </row>
    <row r="442" spans="1:10" x14ac:dyDescent="0.3">
      <c r="A442" s="5" t="s">
        <v>96</v>
      </c>
      <c r="B442" s="5" t="s">
        <v>1318</v>
      </c>
      <c r="C442" s="5">
        <v>3</v>
      </c>
      <c r="D442" s="5" t="s">
        <v>1241</v>
      </c>
      <c r="E442" s="26">
        <v>761.84186165866902</v>
      </c>
      <c r="F442" s="26"/>
      <c r="G442" s="26">
        <v>792.59445988865798</v>
      </c>
      <c r="H442" s="26">
        <v>792.59445988865798</v>
      </c>
      <c r="I442" s="5" t="s">
        <v>1227</v>
      </c>
    </row>
    <row r="443" spans="1:10" x14ac:dyDescent="0.3">
      <c r="A443" s="5" t="s">
        <v>96</v>
      </c>
      <c r="B443" s="5" t="s">
        <v>1318</v>
      </c>
      <c r="C443" s="5">
        <v>4</v>
      </c>
      <c r="D443" s="5" t="s">
        <v>1241</v>
      </c>
      <c r="E443" s="26">
        <v>762.18788908583701</v>
      </c>
      <c r="F443" s="26"/>
      <c r="G443" s="26">
        <v>792.59445988865798</v>
      </c>
      <c r="H443" s="26">
        <v>792.59445988865798</v>
      </c>
      <c r="I443" s="5" t="s">
        <v>1227</v>
      </c>
    </row>
    <row r="444" spans="1:10" x14ac:dyDescent="0.3">
      <c r="A444" s="5" t="s">
        <v>96</v>
      </c>
      <c r="B444" s="5" t="s">
        <v>1318</v>
      </c>
      <c r="C444" s="5">
        <v>5</v>
      </c>
      <c r="D444" s="5" t="s">
        <v>1241</v>
      </c>
      <c r="E444" s="26">
        <v>759.60816474885803</v>
      </c>
      <c r="F444" s="26"/>
      <c r="G444" s="26">
        <v>792.59445988865798</v>
      </c>
      <c r="H444" s="26">
        <v>792.59445988865798</v>
      </c>
      <c r="I444" s="5" t="s">
        <v>1227</v>
      </c>
    </row>
    <row r="445" spans="1:10" ht="15" thickBot="1" x14ac:dyDescent="0.35">
      <c r="A445" s="5" t="s">
        <v>96</v>
      </c>
      <c r="B445" s="5" t="s">
        <v>1318</v>
      </c>
      <c r="C445" s="5">
        <v>6</v>
      </c>
      <c r="D445" s="5" t="s">
        <v>1241</v>
      </c>
      <c r="E445" s="26">
        <v>757.85662023670704</v>
      </c>
      <c r="F445" s="26"/>
      <c r="G445" s="26">
        <v>792.59445988865798</v>
      </c>
      <c r="H445" s="26">
        <v>792.59445988865798</v>
      </c>
      <c r="I445" s="5" t="s">
        <v>1227</v>
      </c>
      <c r="J445" s="23">
        <f t="shared" ref="J445" si="72">SUM(H440:H445)</f>
        <v>4755.5667593319477</v>
      </c>
    </row>
    <row r="446" spans="1:10" ht="15" thickTop="1" x14ac:dyDescent="0.3">
      <c r="A446" s="6" t="s">
        <v>97</v>
      </c>
      <c r="B446" s="6" t="s">
        <v>1319</v>
      </c>
      <c r="C446" s="6">
        <v>1</v>
      </c>
      <c r="D446" s="6" t="s">
        <v>1241</v>
      </c>
      <c r="E446" s="27">
        <v>1816.7011494253099</v>
      </c>
      <c r="F446" s="27">
        <v>1780.5138888889101</v>
      </c>
      <c r="G446" s="27">
        <v>1955.47605339139</v>
      </c>
      <c r="H446" s="27">
        <v>1955.47605339139</v>
      </c>
      <c r="I446" s="6" t="s">
        <v>1227</v>
      </c>
    </row>
    <row r="447" spans="1:10" x14ac:dyDescent="0.3">
      <c r="A447" s="6" t="s">
        <v>97</v>
      </c>
      <c r="B447" s="6" t="s">
        <v>1319</v>
      </c>
      <c r="C447" s="6">
        <v>2</v>
      </c>
      <c r="D447" s="6" t="s">
        <v>1241</v>
      </c>
      <c r="E447" s="27">
        <v>1744.3266283524999</v>
      </c>
      <c r="F447" s="27">
        <v>1780.5138888889101</v>
      </c>
      <c r="G447" s="27">
        <v>1955.47605339139</v>
      </c>
      <c r="H447" s="27">
        <v>1955.47605339139</v>
      </c>
      <c r="I447" s="6" t="s">
        <v>1227</v>
      </c>
    </row>
    <row r="448" spans="1:10" x14ac:dyDescent="0.3">
      <c r="A448" s="6" t="s">
        <v>97</v>
      </c>
      <c r="B448" s="6" t="s">
        <v>1319</v>
      </c>
      <c r="C448" s="6">
        <v>3</v>
      </c>
      <c r="D448" s="6" t="s">
        <v>1241</v>
      </c>
      <c r="E448" s="27">
        <v>1719.24565134098</v>
      </c>
      <c r="F448" s="27"/>
      <c r="G448" s="27">
        <v>1955.47605339139</v>
      </c>
      <c r="H448" s="27">
        <v>1955.47605339139</v>
      </c>
      <c r="I448" s="6" t="s">
        <v>1227</v>
      </c>
    </row>
    <row r="449" spans="1:10" x14ac:dyDescent="0.3">
      <c r="A449" s="6" t="s">
        <v>97</v>
      </c>
      <c r="B449" s="6" t="s">
        <v>1319</v>
      </c>
      <c r="C449" s="6">
        <v>4</v>
      </c>
      <c r="D449" s="6" t="s">
        <v>1241</v>
      </c>
      <c r="E449" s="27">
        <v>1706.08299808434</v>
      </c>
      <c r="F449" s="27"/>
      <c r="G449" s="27">
        <v>1955.47605339139</v>
      </c>
      <c r="H449" s="27">
        <v>1955.47605339139</v>
      </c>
      <c r="I449" s="6" t="s">
        <v>1227</v>
      </c>
    </row>
    <row r="450" spans="1:10" x14ac:dyDescent="0.3">
      <c r="A450" s="6" t="s">
        <v>97</v>
      </c>
      <c r="B450" s="6" t="s">
        <v>1319</v>
      </c>
      <c r="C450" s="6">
        <v>5</v>
      </c>
      <c r="D450" s="6" t="s">
        <v>1241</v>
      </c>
      <c r="E450" s="27">
        <v>1703.0835385878499</v>
      </c>
      <c r="F450" s="27"/>
      <c r="G450" s="27">
        <v>1955.47605339139</v>
      </c>
      <c r="H450" s="27">
        <v>1955.47605339139</v>
      </c>
      <c r="I450" s="6" t="s">
        <v>1227</v>
      </c>
    </row>
    <row r="451" spans="1:10" ht="15" thickBot="1" x14ac:dyDescent="0.35">
      <c r="A451" s="6" t="s">
        <v>97</v>
      </c>
      <c r="B451" s="6" t="s">
        <v>1319</v>
      </c>
      <c r="C451" s="6">
        <v>6</v>
      </c>
      <c r="D451" s="6" t="s">
        <v>1241</v>
      </c>
      <c r="E451" s="27">
        <v>1700.51103862589</v>
      </c>
      <c r="F451" s="27"/>
      <c r="G451" s="27">
        <v>1955.47605339139</v>
      </c>
      <c r="H451" s="27">
        <v>1955.47605339139</v>
      </c>
      <c r="I451" s="6" t="s">
        <v>1227</v>
      </c>
      <c r="J451" s="23">
        <f t="shared" ref="J451" si="73">SUM(H446:H451)</f>
        <v>11732.856320348341</v>
      </c>
    </row>
    <row r="452" spans="1:10" ht="15" thickTop="1" x14ac:dyDescent="0.3">
      <c r="A452" s="4" t="s">
        <v>98</v>
      </c>
      <c r="B452" s="4" t="s">
        <v>1320</v>
      </c>
      <c r="C452" s="4">
        <v>1</v>
      </c>
      <c r="D452" s="4" t="s">
        <v>1241</v>
      </c>
      <c r="E452" s="10">
        <v>1343.3112787356599</v>
      </c>
      <c r="F452" s="10">
        <v>1347.8765838122599</v>
      </c>
      <c r="G452" s="10">
        <v>1400.0999280777201</v>
      </c>
      <c r="H452" s="10">
        <v>1400.0999280777201</v>
      </c>
      <c r="I452" s="4" t="s">
        <v>1227</v>
      </c>
    </row>
    <row r="453" spans="1:10" x14ac:dyDescent="0.3">
      <c r="A453" s="4" t="s">
        <v>98</v>
      </c>
      <c r="B453" s="4" t="s">
        <v>1320</v>
      </c>
      <c r="C453" s="4">
        <v>2</v>
      </c>
      <c r="D453" s="4" t="s">
        <v>1241</v>
      </c>
      <c r="E453" s="10">
        <v>1352.4418888888599</v>
      </c>
      <c r="F453" s="10">
        <v>1347.8765838122599</v>
      </c>
      <c r="G453" s="10">
        <v>1400.0999280777201</v>
      </c>
      <c r="H453" s="10">
        <v>1400.0999280777201</v>
      </c>
      <c r="I453" s="4" t="s">
        <v>1227</v>
      </c>
    </row>
    <row r="454" spans="1:10" x14ac:dyDescent="0.3">
      <c r="A454" s="4" t="s">
        <v>98</v>
      </c>
      <c r="B454" s="4" t="s">
        <v>1320</v>
      </c>
      <c r="C454" s="4">
        <v>3</v>
      </c>
      <c r="D454" s="4" t="s">
        <v>1241</v>
      </c>
      <c r="E454" s="10">
        <v>1352.2938412697899</v>
      </c>
      <c r="F454" s="10"/>
      <c r="G454" s="10">
        <v>1400.0999280777201</v>
      </c>
      <c r="H454" s="10">
        <v>1400.0999280777201</v>
      </c>
      <c r="I454" s="4" t="s">
        <v>1227</v>
      </c>
    </row>
    <row r="455" spans="1:10" x14ac:dyDescent="0.3">
      <c r="A455" s="4" t="s">
        <v>98</v>
      </c>
      <c r="B455" s="4" t="s">
        <v>1320</v>
      </c>
      <c r="C455" s="4">
        <v>4</v>
      </c>
      <c r="D455" s="4" t="s">
        <v>1241</v>
      </c>
      <c r="E455" s="10">
        <v>1352.2930995474701</v>
      </c>
      <c r="F455" s="10"/>
      <c r="G455" s="10">
        <v>1400.0999280777201</v>
      </c>
      <c r="H455" s="10">
        <v>1400.0999280777201</v>
      </c>
      <c r="I455" s="4" t="s">
        <v>1227</v>
      </c>
    </row>
    <row r="456" spans="1:10" x14ac:dyDescent="0.3">
      <c r="A456" s="4" t="s">
        <v>98</v>
      </c>
      <c r="B456" s="4" t="s">
        <v>1320</v>
      </c>
      <c r="C456" s="4">
        <v>5</v>
      </c>
      <c r="D456" s="4" t="s">
        <v>1241</v>
      </c>
      <c r="E456" s="10">
        <v>1332.2767857143101</v>
      </c>
      <c r="F456" s="10"/>
      <c r="G456" s="10">
        <v>1400.0999280777201</v>
      </c>
      <c r="H456" s="10">
        <v>1400.0999280777201</v>
      </c>
      <c r="I456" s="4" t="s">
        <v>1227</v>
      </c>
    </row>
    <row r="457" spans="1:10" ht="15" thickBot="1" x14ac:dyDescent="0.35">
      <c r="A457" s="4" t="s">
        <v>98</v>
      </c>
      <c r="B457" s="4" t="s">
        <v>1320</v>
      </c>
      <c r="C457" s="4">
        <v>6</v>
      </c>
      <c r="D457" s="4" t="s">
        <v>1241</v>
      </c>
      <c r="E457" s="10">
        <v>1308.46372549014</v>
      </c>
      <c r="F457" s="10"/>
      <c r="G457" s="10">
        <v>1400.0999280777201</v>
      </c>
      <c r="H457" s="10">
        <v>1400.0999280777201</v>
      </c>
      <c r="I457" s="4" t="s">
        <v>1227</v>
      </c>
      <c r="J457" s="23">
        <f t="shared" ref="J457" si="74">SUM(H452:H457)</f>
        <v>8400.5995684663194</v>
      </c>
    </row>
    <row r="458" spans="1:10" ht="15" thickTop="1" x14ac:dyDescent="0.3">
      <c r="A458" s="5" t="s">
        <v>99</v>
      </c>
      <c r="B458" s="5" t="s">
        <v>1321</v>
      </c>
      <c r="C458" s="5">
        <v>1</v>
      </c>
      <c r="D458" s="5" t="s">
        <v>1241</v>
      </c>
      <c r="E458" s="26">
        <v>227.91171476699</v>
      </c>
      <c r="F458" s="26">
        <v>229.169108944849</v>
      </c>
      <c r="G458" s="26">
        <v>227.136403938743</v>
      </c>
      <c r="H458" s="26">
        <v>229.169108944849</v>
      </c>
      <c r="I458" s="5" t="s">
        <v>1226</v>
      </c>
    </row>
    <row r="459" spans="1:10" x14ac:dyDescent="0.3">
      <c r="A459" s="5" t="s">
        <v>99</v>
      </c>
      <c r="B459" s="5" t="s">
        <v>1321</v>
      </c>
      <c r="C459" s="5">
        <v>2</v>
      </c>
      <c r="D459" s="5" t="s">
        <v>1241</v>
      </c>
      <c r="E459" s="26">
        <v>230.426503122708</v>
      </c>
      <c r="F459" s="26">
        <v>229.169108944849</v>
      </c>
      <c r="G459" s="26">
        <v>227.136403938743</v>
      </c>
      <c r="H459" s="26">
        <v>229.169108944849</v>
      </c>
      <c r="I459" s="5" t="s">
        <v>1226</v>
      </c>
    </row>
    <row r="460" spans="1:10" x14ac:dyDescent="0.3">
      <c r="A460" s="5" t="s">
        <v>99</v>
      </c>
      <c r="B460" s="5" t="s">
        <v>1321</v>
      </c>
      <c r="C460" s="5">
        <v>3</v>
      </c>
      <c r="D460" s="5" t="s">
        <v>1241</v>
      </c>
      <c r="E460" s="26">
        <v>230.54041334381199</v>
      </c>
      <c r="F460" s="26"/>
      <c r="G460" s="26">
        <v>227.136403938743</v>
      </c>
      <c r="H460" s="26">
        <v>230.54041334381199</v>
      </c>
      <c r="I460" s="5" t="s">
        <v>1226</v>
      </c>
    </row>
    <row r="461" spans="1:10" x14ac:dyDescent="0.3">
      <c r="A461" s="5" t="s">
        <v>99</v>
      </c>
      <c r="B461" s="5" t="s">
        <v>1321</v>
      </c>
      <c r="C461" s="5">
        <v>4</v>
      </c>
      <c r="D461" s="5" t="s">
        <v>1241</v>
      </c>
      <c r="E461" s="26">
        <v>229.815741034865</v>
      </c>
      <c r="F461" s="26"/>
      <c r="G461" s="26">
        <v>227.136403938743</v>
      </c>
      <c r="H461" s="26">
        <v>229.815741034865</v>
      </c>
      <c r="I461" s="5" t="s">
        <v>1226</v>
      </c>
    </row>
    <row r="462" spans="1:10" x14ac:dyDescent="0.3">
      <c r="A462" s="5" t="s">
        <v>99</v>
      </c>
      <c r="B462" s="5" t="s">
        <v>1321</v>
      </c>
      <c r="C462" s="5">
        <v>5</v>
      </c>
      <c r="D462" s="5" t="s">
        <v>1241</v>
      </c>
      <c r="E462" s="26">
        <v>227.55028087954599</v>
      </c>
      <c r="F462" s="26"/>
      <c r="G462" s="26">
        <v>227.136403938743</v>
      </c>
      <c r="H462" s="26">
        <v>227.55028087954599</v>
      </c>
      <c r="I462" s="5" t="s">
        <v>1226</v>
      </c>
    </row>
    <row r="463" spans="1:10" ht="15" thickBot="1" x14ac:dyDescent="0.35">
      <c r="A463" s="5" t="s">
        <v>99</v>
      </c>
      <c r="B463" s="5" t="s">
        <v>1321</v>
      </c>
      <c r="C463" s="5">
        <v>6</v>
      </c>
      <c r="D463" s="5" t="s">
        <v>1241</v>
      </c>
      <c r="E463" s="26">
        <v>223.160313359333</v>
      </c>
      <c r="F463" s="26"/>
      <c r="G463" s="26">
        <v>227.136403938743</v>
      </c>
      <c r="H463" s="26">
        <v>227.136403938743</v>
      </c>
      <c r="I463" s="5" t="s">
        <v>1227</v>
      </c>
      <c r="J463" s="23">
        <f t="shared" ref="J463" si="75">SUM(H458:H463)</f>
        <v>1373.381057086664</v>
      </c>
    </row>
    <row r="464" spans="1:10" ht="15" thickTop="1" x14ac:dyDescent="0.3">
      <c r="A464" s="6" t="s">
        <v>100</v>
      </c>
      <c r="B464" s="6" t="s">
        <v>1322</v>
      </c>
      <c r="C464" s="6">
        <v>1</v>
      </c>
      <c r="D464" s="6" t="s">
        <v>1241</v>
      </c>
      <c r="E464" s="27">
        <v>6374.1137918868499</v>
      </c>
      <c r="F464" s="27">
        <v>6453.7581093131503</v>
      </c>
      <c r="G464" s="27">
        <v>6925.75691287061</v>
      </c>
      <c r="H464" s="27">
        <v>6925.75691287061</v>
      </c>
      <c r="I464" s="6" t="s">
        <v>1227</v>
      </c>
    </row>
    <row r="465" spans="1:10" x14ac:dyDescent="0.3">
      <c r="A465" s="6" t="s">
        <v>100</v>
      </c>
      <c r="B465" s="6" t="s">
        <v>1322</v>
      </c>
      <c r="C465" s="6">
        <v>2</v>
      </c>
      <c r="D465" s="6" t="s">
        <v>1241</v>
      </c>
      <c r="E465" s="27">
        <v>6533.4024267394498</v>
      </c>
      <c r="F465" s="27">
        <v>6453.7581093131503</v>
      </c>
      <c r="G465" s="27">
        <v>6925.75691287061</v>
      </c>
      <c r="H465" s="27">
        <v>6925.75691287061</v>
      </c>
      <c r="I465" s="6" t="s">
        <v>1227</v>
      </c>
    </row>
    <row r="466" spans="1:10" x14ac:dyDescent="0.3">
      <c r="A466" s="6" t="s">
        <v>100</v>
      </c>
      <c r="B466" s="6" t="s">
        <v>1322</v>
      </c>
      <c r="C466" s="6">
        <v>3</v>
      </c>
      <c r="D466" s="6" t="s">
        <v>1241</v>
      </c>
      <c r="E466" s="27">
        <v>6525.4296025151198</v>
      </c>
      <c r="F466" s="27"/>
      <c r="G466" s="27">
        <v>6925.75691287061</v>
      </c>
      <c r="H466" s="27">
        <v>6925.75691287061</v>
      </c>
      <c r="I466" s="6" t="s">
        <v>1227</v>
      </c>
    </row>
    <row r="467" spans="1:10" x14ac:dyDescent="0.3">
      <c r="A467" s="6" t="s">
        <v>100</v>
      </c>
      <c r="B467" s="6" t="s">
        <v>1322</v>
      </c>
      <c r="C467" s="6">
        <v>4</v>
      </c>
      <c r="D467" s="6" t="s">
        <v>1241</v>
      </c>
      <c r="E467" s="27">
        <v>6466.8234126979096</v>
      </c>
      <c r="F467" s="27"/>
      <c r="G467" s="27">
        <v>6925.75691287061</v>
      </c>
      <c r="H467" s="27">
        <v>6925.75691287061</v>
      </c>
      <c r="I467" s="6" t="s">
        <v>1227</v>
      </c>
    </row>
    <row r="468" spans="1:10" x14ac:dyDescent="0.3">
      <c r="A468" s="6" t="s">
        <v>100</v>
      </c>
      <c r="B468" s="6" t="s">
        <v>1322</v>
      </c>
      <c r="C468" s="6">
        <v>5</v>
      </c>
      <c r="D468" s="6" t="s">
        <v>1241</v>
      </c>
      <c r="E468" s="27">
        <v>6400.9055076614804</v>
      </c>
      <c r="F468" s="27"/>
      <c r="G468" s="27">
        <v>6925.75691287061</v>
      </c>
      <c r="H468" s="27">
        <v>6925.75691287061</v>
      </c>
      <c r="I468" s="6" t="s">
        <v>1227</v>
      </c>
    </row>
    <row r="469" spans="1:10" ht="15" thickBot="1" x14ac:dyDescent="0.35">
      <c r="A469" s="6" t="s">
        <v>100</v>
      </c>
      <c r="B469" s="6" t="s">
        <v>1322</v>
      </c>
      <c r="C469" s="6">
        <v>6</v>
      </c>
      <c r="D469" s="6" t="s">
        <v>1241</v>
      </c>
      <c r="E469" s="27">
        <v>6386.5100446428496</v>
      </c>
      <c r="F469" s="27"/>
      <c r="G469" s="27">
        <v>6925.75691287061</v>
      </c>
      <c r="H469" s="27">
        <v>6925.75691287061</v>
      </c>
      <c r="I469" s="6" t="s">
        <v>1227</v>
      </c>
      <c r="J469" s="23">
        <f t="shared" ref="J469" si="76">SUM(H464:H469)</f>
        <v>41554.541477223662</v>
      </c>
    </row>
    <row r="470" spans="1:10" ht="15" thickTop="1" x14ac:dyDescent="0.3">
      <c r="A470" s="4" t="s">
        <v>101</v>
      </c>
      <c r="B470" s="4" t="s">
        <v>1323</v>
      </c>
      <c r="C470" s="4">
        <v>1</v>
      </c>
      <c r="D470" s="4" t="s">
        <v>1241</v>
      </c>
      <c r="E470" s="10">
        <v>1199.8273467433</v>
      </c>
      <c r="F470" s="10">
        <v>1210.27676860973</v>
      </c>
      <c r="G470" s="10">
        <v>1200.6132843852199</v>
      </c>
      <c r="H470" s="10">
        <v>1210.27676860973</v>
      </c>
      <c r="I470" s="4" t="s">
        <v>1226</v>
      </c>
    </row>
    <row r="471" spans="1:10" x14ac:dyDescent="0.3">
      <c r="A471" s="4" t="s">
        <v>101</v>
      </c>
      <c r="B471" s="4" t="s">
        <v>1323</v>
      </c>
      <c r="C471" s="4">
        <v>2</v>
      </c>
      <c r="D471" s="4" t="s">
        <v>1241</v>
      </c>
      <c r="E471" s="10">
        <v>1220.7261904761599</v>
      </c>
      <c r="F471" s="10">
        <v>1210.27676860973</v>
      </c>
      <c r="G471" s="10">
        <v>1200.6132843852199</v>
      </c>
      <c r="H471" s="10">
        <v>1210.27676860973</v>
      </c>
      <c r="I471" s="4" t="s">
        <v>1226</v>
      </c>
    </row>
    <row r="472" spans="1:10" x14ac:dyDescent="0.3">
      <c r="A472" s="4" t="s">
        <v>101</v>
      </c>
      <c r="B472" s="4" t="s">
        <v>1323</v>
      </c>
      <c r="C472" s="4">
        <v>3</v>
      </c>
      <c r="D472" s="4" t="s">
        <v>1241</v>
      </c>
      <c r="E472" s="10">
        <v>1210.55324543607</v>
      </c>
      <c r="F472" s="10"/>
      <c r="G472" s="10">
        <v>1200.6132843852199</v>
      </c>
      <c r="H472" s="10">
        <v>1210.55324543607</v>
      </c>
      <c r="I472" s="4" t="s">
        <v>1226</v>
      </c>
    </row>
    <row r="473" spans="1:10" x14ac:dyDescent="0.3">
      <c r="A473" s="4" t="s">
        <v>101</v>
      </c>
      <c r="B473" s="4" t="s">
        <v>1323</v>
      </c>
      <c r="C473" s="4">
        <v>4</v>
      </c>
      <c r="D473" s="4" t="s">
        <v>1241</v>
      </c>
      <c r="E473" s="10">
        <v>1211.2104885057699</v>
      </c>
      <c r="F473" s="10"/>
      <c r="G473" s="10">
        <v>1200.6132843852199</v>
      </c>
      <c r="H473" s="10">
        <v>1211.2104885057699</v>
      </c>
      <c r="I473" s="4" t="s">
        <v>1226</v>
      </c>
    </row>
    <row r="474" spans="1:10" x14ac:dyDescent="0.3">
      <c r="A474" s="4" t="s">
        <v>101</v>
      </c>
      <c r="B474" s="4" t="s">
        <v>1323</v>
      </c>
      <c r="C474" s="4">
        <v>5</v>
      </c>
      <c r="D474" s="4" t="s">
        <v>1241</v>
      </c>
      <c r="E474" s="10">
        <v>1227.80686014456</v>
      </c>
      <c r="F474" s="10"/>
      <c r="G474" s="10">
        <v>1200.6132843852199</v>
      </c>
      <c r="H474" s="10">
        <v>1227.80686014456</v>
      </c>
      <c r="I474" s="4" t="s">
        <v>1226</v>
      </c>
    </row>
    <row r="475" spans="1:10" ht="15" thickBot="1" x14ac:dyDescent="0.35">
      <c r="A475" s="4" t="s">
        <v>101</v>
      </c>
      <c r="B475" s="4" t="s">
        <v>1323</v>
      </c>
      <c r="C475" s="4">
        <v>6</v>
      </c>
      <c r="D475" s="4" t="s">
        <v>1241</v>
      </c>
      <c r="E475" s="10">
        <v>1240.89128352488</v>
      </c>
      <c r="F475" s="10"/>
      <c r="G475" s="10">
        <v>1200.6132843852199</v>
      </c>
      <c r="H475" s="10">
        <v>1240.89128352488</v>
      </c>
      <c r="I475" s="4" t="s">
        <v>1226</v>
      </c>
      <c r="J475" s="23">
        <f t="shared" ref="J475" si="77">SUM(H470:H475)</f>
        <v>7311.0154148307402</v>
      </c>
    </row>
    <row r="476" spans="1:10" ht="15" thickTop="1" x14ac:dyDescent="0.3">
      <c r="A476" s="5" t="s">
        <v>102</v>
      </c>
      <c r="B476" s="5" t="s">
        <v>1324</v>
      </c>
      <c r="C476" s="5">
        <v>1</v>
      </c>
      <c r="D476" s="5" t="s">
        <v>1241</v>
      </c>
      <c r="E476" s="26">
        <v>629.12114690441001</v>
      </c>
      <c r="F476" s="26">
        <v>624.49203838716903</v>
      </c>
      <c r="G476" s="26">
        <v>605.95471029089003</v>
      </c>
      <c r="H476" s="26">
        <v>624.49203838716903</v>
      </c>
      <c r="I476" s="5" t="s">
        <v>1226</v>
      </c>
    </row>
    <row r="477" spans="1:10" x14ac:dyDescent="0.3">
      <c r="A477" s="5" t="s">
        <v>102</v>
      </c>
      <c r="B477" s="5" t="s">
        <v>1324</v>
      </c>
      <c r="C477" s="5">
        <v>2</v>
      </c>
      <c r="D477" s="5" t="s">
        <v>1241</v>
      </c>
      <c r="E477" s="26">
        <v>619.86292986992896</v>
      </c>
      <c r="F477" s="26">
        <v>624.49203838716903</v>
      </c>
      <c r="G477" s="26">
        <v>605.95471029089003</v>
      </c>
      <c r="H477" s="26">
        <v>624.49203838716903</v>
      </c>
      <c r="I477" s="5" t="s">
        <v>1226</v>
      </c>
    </row>
    <row r="478" spans="1:10" x14ac:dyDescent="0.3">
      <c r="A478" s="5" t="s">
        <v>102</v>
      </c>
      <c r="B478" s="5" t="s">
        <v>1324</v>
      </c>
      <c r="C478" s="5">
        <v>3</v>
      </c>
      <c r="D478" s="5" t="s">
        <v>1241</v>
      </c>
      <c r="E478" s="26">
        <v>609.85848735697095</v>
      </c>
      <c r="F478" s="26"/>
      <c r="G478" s="26">
        <v>605.95471029089003</v>
      </c>
      <c r="H478" s="26">
        <v>609.85848735697095</v>
      </c>
      <c r="I478" s="5" t="s">
        <v>1226</v>
      </c>
    </row>
    <row r="479" spans="1:10" x14ac:dyDescent="0.3">
      <c r="A479" s="5" t="s">
        <v>102</v>
      </c>
      <c r="B479" s="5" t="s">
        <v>1324</v>
      </c>
      <c r="C479" s="5">
        <v>4</v>
      </c>
      <c r="D479" s="5" t="s">
        <v>1241</v>
      </c>
      <c r="E479" s="26">
        <v>603.37997383713605</v>
      </c>
      <c r="F479" s="26"/>
      <c r="G479" s="26">
        <v>605.95471029089003</v>
      </c>
      <c r="H479" s="26">
        <v>605.95471029089003</v>
      </c>
      <c r="I479" s="5" t="s">
        <v>1227</v>
      </c>
    </row>
    <row r="480" spans="1:10" x14ac:dyDescent="0.3">
      <c r="A480" s="5" t="s">
        <v>102</v>
      </c>
      <c r="B480" s="5" t="s">
        <v>1324</v>
      </c>
      <c r="C480" s="5">
        <v>5</v>
      </c>
      <c r="D480" s="5" t="s">
        <v>1241</v>
      </c>
      <c r="E480" s="26">
        <v>582.56329020564499</v>
      </c>
      <c r="F480" s="26"/>
      <c r="G480" s="26">
        <v>605.95471029089003</v>
      </c>
      <c r="H480" s="26">
        <v>605.95471029089003</v>
      </c>
      <c r="I480" s="5" t="s">
        <v>1227</v>
      </c>
    </row>
    <row r="481" spans="1:10" ht="15" thickBot="1" x14ac:dyDescent="0.35">
      <c r="A481" s="5" t="s">
        <v>102</v>
      </c>
      <c r="B481" s="5" t="s">
        <v>1324</v>
      </c>
      <c r="C481" s="5">
        <v>6</v>
      </c>
      <c r="D481" s="5" t="s">
        <v>1241</v>
      </c>
      <c r="E481" s="26">
        <v>585.03444771874695</v>
      </c>
      <c r="F481" s="26"/>
      <c r="G481" s="26">
        <v>605.95471029089003</v>
      </c>
      <c r="H481" s="26">
        <v>605.95471029089003</v>
      </c>
      <c r="I481" s="5" t="s">
        <v>1227</v>
      </c>
      <c r="J481" s="23">
        <f t="shared" ref="J481" si="78">SUM(H476:H481)</f>
        <v>3676.7066950039789</v>
      </c>
    </row>
    <row r="482" spans="1:10" ht="15" thickTop="1" x14ac:dyDescent="0.3">
      <c r="A482" s="6" t="s">
        <v>103</v>
      </c>
      <c r="B482" s="6" t="s">
        <v>1325</v>
      </c>
      <c r="C482" s="6">
        <v>1</v>
      </c>
      <c r="D482" s="6" t="s">
        <v>1241</v>
      </c>
      <c r="E482" s="27">
        <v>9427.3188104109995</v>
      </c>
      <c r="F482" s="27">
        <v>9449.1998819118107</v>
      </c>
      <c r="G482" s="27">
        <v>9847.6804288806707</v>
      </c>
      <c r="H482" s="27">
        <v>9847.6804288806707</v>
      </c>
      <c r="I482" s="6" t="s">
        <v>1227</v>
      </c>
    </row>
    <row r="483" spans="1:10" x14ac:dyDescent="0.3">
      <c r="A483" s="6" t="s">
        <v>103</v>
      </c>
      <c r="B483" s="6" t="s">
        <v>1325</v>
      </c>
      <c r="C483" s="6">
        <v>2</v>
      </c>
      <c r="D483" s="6" t="s">
        <v>1241</v>
      </c>
      <c r="E483" s="27">
        <v>9471.0809534126092</v>
      </c>
      <c r="F483" s="27">
        <v>9449.1998819118107</v>
      </c>
      <c r="G483" s="27">
        <v>9847.6804288806707</v>
      </c>
      <c r="H483" s="27">
        <v>9847.6804288806707</v>
      </c>
      <c r="I483" s="6" t="s">
        <v>1227</v>
      </c>
    </row>
    <row r="484" spans="1:10" x14ac:dyDescent="0.3">
      <c r="A484" s="6" t="s">
        <v>103</v>
      </c>
      <c r="B484" s="6" t="s">
        <v>1325</v>
      </c>
      <c r="C484" s="6">
        <v>3</v>
      </c>
      <c r="D484" s="6" t="s">
        <v>1241</v>
      </c>
      <c r="E484" s="27">
        <v>9435.4942356341107</v>
      </c>
      <c r="F484" s="27"/>
      <c r="G484" s="27">
        <v>9847.6804288806707</v>
      </c>
      <c r="H484" s="27">
        <v>9847.6804288806707</v>
      </c>
      <c r="I484" s="6" t="s">
        <v>1227</v>
      </c>
    </row>
    <row r="485" spans="1:10" x14ac:dyDescent="0.3">
      <c r="A485" s="6" t="s">
        <v>103</v>
      </c>
      <c r="B485" s="6" t="s">
        <v>1325</v>
      </c>
      <c r="C485" s="6">
        <v>4</v>
      </c>
      <c r="D485" s="6" t="s">
        <v>1241</v>
      </c>
      <c r="E485" s="27">
        <v>9407.7137545401092</v>
      </c>
      <c r="F485" s="27"/>
      <c r="G485" s="27">
        <v>9847.6804288806707</v>
      </c>
      <c r="H485" s="27">
        <v>9847.6804288806707</v>
      </c>
      <c r="I485" s="6" t="s">
        <v>1227</v>
      </c>
    </row>
    <row r="486" spans="1:10" x14ac:dyDescent="0.3">
      <c r="A486" s="6" t="s">
        <v>103</v>
      </c>
      <c r="B486" s="6" t="s">
        <v>1325</v>
      </c>
      <c r="C486" s="6">
        <v>5</v>
      </c>
      <c r="D486" s="6" t="s">
        <v>1241</v>
      </c>
      <c r="E486" s="27">
        <v>9522.44019666036</v>
      </c>
      <c r="F486" s="27"/>
      <c r="G486" s="27">
        <v>9847.6804288806707</v>
      </c>
      <c r="H486" s="27">
        <v>9847.6804288806707</v>
      </c>
      <c r="I486" s="6" t="s">
        <v>1227</v>
      </c>
    </row>
    <row r="487" spans="1:10" ht="15" thickBot="1" x14ac:dyDescent="0.35">
      <c r="A487" s="6" t="s">
        <v>103</v>
      </c>
      <c r="B487" s="6" t="s">
        <v>1325</v>
      </c>
      <c r="C487" s="6">
        <v>6</v>
      </c>
      <c r="D487" s="6" t="s">
        <v>1241</v>
      </c>
      <c r="E487" s="27">
        <v>9336.9025940174306</v>
      </c>
      <c r="F487" s="27"/>
      <c r="G487" s="27">
        <v>9847.6804288806707</v>
      </c>
      <c r="H487" s="27">
        <v>9847.6804288806707</v>
      </c>
      <c r="I487" s="6" t="s">
        <v>1227</v>
      </c>
      <c r="J487" s="23">
        <f t="shared" ref="J487" si="79">SUM(H482:H487)</f>
        <v>59086.082573284031</v>
      </c>
    </row>
    <row r="488" spans="1:10" ht="15" thickTop="1" x14ac:dyDescent="0.3">
      <c r="A488" s="4" t="s">
        <v>104</v>
      </c>
      <c r="B488" s="4" t="s">
        <v>1326</v>
      </c>
      <c r="C488" s="4">
        <v>1</v>
      </c>
      <c r="D488" s="4" t="s">
        <v>1241</v>
      </c>
      <c r="E488" s="10">
        <v>1433.72690886701</v>
      </c>
      <c r="F488" s="10">
        <v>1444.1403120161101</v>
      </c>
      <c r="G488" s="10">
        <v>1537.3136956077101</v>
      </c>
      <c r="H488" s="10">
        <v>1537.3136956077101</v>
      </c>
      <c r="I488" s="4" t="s">
        <v>1227</v>
      </c>
    </row>
    <row r="489" spans="1:10" x14ac:dyDescent="0.3">
      <c r="A489" s="4" t="s">
        <v>104</v>
      </c>
      <c r="B489" s="4" t="s">
        <v>1326</v>
      </c>
      <c r="C489" s="4">
        <v>2</v>
      </c>
      <c r="D489" s="4" t="s">
        <v>1241</v>
      </c>
      <c r="E489" s="10">
        <v>1454.55371516521</v>
      </c>
      <c r="F489" s="10">
        <v>1444.1403120161101</v>
      </c>
      <c r="G489" s="10">
        <v>1537.3136956077101</v>
      </c>
      <c r="H489" s="10">
        <v>1537.3136956077101</v>
      </c>
      <c r="I489" s="4" t="s">
        <v>1227</v>
      </c>
    </row>
    <row r="490" spans="1:10" x14ac:dyDescent="0.3">
      <c r="A490" s="4" t="s">
        <v>104</v>
      </c>
      <c r="B490" s="4" t="s">
        <v>1326</v>
      </c>
      <c r="C490" s="4">
        <v>3</v>
      </c>
      <c r="D490" s="4" t="s">
        <v>1241</v>
      </c>
      <c r="E490" s="10">
        <v>1458.2664881845701</v>
      </c>
      <c r="F490" s="10"/>
      <c r="G490" s="10">
        <v>1537.3136956077101</v>
      </c>
      <c r="H490" s="10">
        <v>1537.3136956077101</v>
      </c>
      <c r="I490" s="4" t="s">
        <v>1227</v>
      </c>
    </row>
    <row r="491" spans="1:10" x14ac:dyDescent="0.3">
      <c r="A491" s="4" t="s">
        <v>104</v>
      </c>
      <c r="B491" s="4" t="s">
        <v>1326</v>
      </c>
      <c r="C491" s="4">
        <v>4</v>
      </c>
      <c r="D491" s="4" t="s">
        <v>1241</v>
      </c>
      <c r="E491" s="10">
        <v>1438.65739689677</v>
      </c>
      <c r="F491" s="10"/>
      <c r="G491" s="10">
        <v>1537.3136956077101</v>
      </c>
      <c r="H491" s="10">
        <v>1537.3136956077101</v>
      </c>
      <c r="I491" s="4" t="s">
        <v>1227</v>
      </c>
    </row>
    <row r="492" spans="1:10" x14ac:dyDescent="0.3">
      <c r="A492" s="4" t="s">
        <v>104</v>
      </c>
      <c r="B492" s="4" t="s">
        <v>1326</v>
      </c>
      <c r="C492" s="4">
        <v>5</v>
      </c>
      <c r="D492" s="4" t="s">
        <v>1241</v>
      </c>
      <c r="E492" s="10">
        <v>1406.1129897416799</v>
      </c>
      <c r="F492" s="10"/>
      <c r="G492" s="10">
        <v>1537.3136956077101</v>
      </c>
      <c r="H492" s="10">
        <v>1537.3136956077101</v>
      </c>
      <c r="I492" s="4" t="s">
        <v>1227</v>
      </c>
    </row>
    <row r="493" spans="1:10" ht="15" thickBot="1" x14ac:dyDescent="0.35">
      <c r="A493" s="4" t="s">
        <v>104</v>
      </c>
      <c r="B493" s="4" t="s">
        <v>1326</v>
      </c>
      <c r="C493" s="4">
        <v>6</v>
      </c>
      <c r="D493" s="4" t="s">
        <v>1241</v>
      </c>
      <c r="E493" s="10">
        <v>1343.5277336168999</v>
      </c>
      <c r="F493" s="10"/>
      <c r="G493" s="10">
        <v>1537.3136956077101</v>
      </c>
      <c r="H493" s="10">
        <v>1537.3136956077101</v>
      </c>
      <c r="I493" s="4" t="s">
        <v>1227</v>
      </c>
      <c r="J493" s="23">
        <f t="shared" ref="J493" si="80">SUM(H488:H493)</f>
        <v>9223.8821736462614</v>
      </c>
    </row>
    <row r="494" spans="1:10" ht="15" thickTop="1" x14ac:dyDescent="0.3">
      <c r="A494" s="5" t="s">
        <v>105</v>
      </c>
      <c r="B494" s="5" t="s">
        <v>1327</v>
      </c>
      <c r="C494" s="5">
        <v>1</v>
      </c>
      <c r="D494" s="5" t="s">
        <v>1241</v>
      </c>
      <c r="E494" s="26">
        <v>2023.46783021638</v>
      </c>
      <c r="F494" s="26">
        <v>2042.6677545323901</v>
      </c>
      <c r="G494" s="26">
        <v>2085.8726376433701</v>
      </c>
      <c r="H494" s="26">
        <v>2085.8726376433701</v>
      </c>
      <c r="I494" s="5" t="s">
        <v>1227</v>
      </c>
    </row>
    <row r="495" spans="1:10" x14ac:dyDescent="0.3">
      <c r="A495" s="5" t="s">
        <v>105</v>
      </c>
      <c r="B495" s="5" t="s">
        <v>1327</v>
      </c>
      <c r="C495" s="5">
        <v>2</v>
      </c>
      <c r="D495" s="5" t="s">
        <v>1241</v>
      </c>
      <c r="E495" s="26">
        <v>2061.8676788483999</v>
      </c>
      <c r="F495" s="26">
        <v>2042.6677545323901</v>
      </c>
      <c r="G495" s="26">
        <v>2085.8726376433701</v>
      </c>
      <c r="H495" s="26">
        <v>2085.8726376433701</v>
      </c>
      <c r="I495" s="5" t="s">
        <v>1227</v>
      </c>
    </row>
    <row r="496" spans="1:10" x14ac:dyDescent="0.3">
      <c r="A496" s="5" t="s">
        <v>105</v>
      </c>
      <c r="B496" s="5" t="s">
        <v>1327</v>
      </c>
      <c r="C496" s="5">
        <v>3</v>
      </c>
      <c r="D496" s="5" t="s">
        <v>1241</v>
      </c>
      <c r="E496" s="26">
        <v>2051.79591848788</v>
      </c>
      <c r="F496" s="26"/>
      <c r="G496" s="26">
        <v>2085.8726376433701</v>
      </c>
      <c r="H496" s="26">
        <v>2085.8726376433701</v>
      </c>
      <c r="I496" s="5" t="s">
        <v>1227</v>
      </c>
    </row>
    <row r="497" spans="1:10" x14ac:dyDescent="0.3">
      <c r="A497" s="5" t="s">
        <v>105</v>
      </c>
      <c r="B497" s="5" t="s">
        <v>1327</v>
      </c>
      <c r="C497" s="5">
        <v>4</v>
      </c>
      <c r="D497" s="5" t="s">
        <v>1241</v>
      </c>
      <c r="E497" s="26">
        <v>2054.7752655067202</v>
      </c>
      <c r="F497" s="26"/>
      <c r="G497" s="26">
        <v>2085.8726376433701</v>
      </c>
      <c r="H497" s="26">
        <v>2085.8726376433701</v>
      </c>
      <c r="I497" s="5" t="s">
        <v>1227</v>
      </c>
    </row>
    <row r="498" spans="1:10" x14ac:dyDescent="0.3">
      <c r="A498" s="5" t="s">
        <v>105</v>
      </c>
      <c r="B498" s="5" t="s">
        <v>1327</v>
      </c>
      <c r="C498" s="5">
        <v>5</v>
      </c>
      <c r="D498" s="5" t="s">
        <v>1241</v>
      </c>
      <c r="E498" s="26">
        <v>2044.59689493122</v>
      </c>
      <c r="F498" s="26"/>
      <c r="G498" s="26">
        <v>2085.8726376433701</v>
      </c>
      <c r="H498" s="26">
        <v>2085.8726376433701</v>
      </c>
      <c r="I498" s="5" t="s">
        <v>1227</v>
      </c>
    </row>
    <row r="499" spans="1:10" ht="15" thickBot="1" x14ac:dyDescent="0.35">
      <c r="A499" s="5" t="s">
        <v>105</v>
      </c>
      <c r="B499" s="5" t="s">
        <v>1327</v>
      </c>
      <c r="C499" s="5">
        <v>6</v>
      </c>
      <c r="D499" s="5" t="s">
        <v>1241</v>
      </c>
      <c r="E499" s="26">
        <v>2041.0988463256699</v>
      </c>
      <c r="F499" s="26"/>
      <c r="G499" s="26">
        <v>2085.8726376433701</v>
      </c>
      <c r="H499" s="26">
        <v>2085.8726376433701</v>
      </c>
      <c r="I499" s="5" t="s">
        <v>1227</v>
      </c>
      <c r="J499" s="23">
        <f t="shared" ref="J499" si="81">SUM(H494:H499)</f>
        <v>12515.23582586022</v>
      </c>
    </row>
    <row r="500" spans="1:10" ht="15" thickTop="1" x14ac:dyDescent="0.3">
      <c r="A500" s="6" t="s">
        <v>106</v>
      </c>
      <c r="B500" s="6" t="s">
        <v>1328</v>
      </c>
      <c r="C500" s="6">
        <v>1</v>
      </c>
      <c r="D500" s="6" t="s">
        <v>1241</v>
      </c>
      <c r="E500" s="27">
        <v>135.33633657304401</v>
      </c>
      <c r="F500" s="27">
        <v>136.14122198272199</v>
      </c>
      <c r="G500" s="27">
        <v>170.07480643387501</v>
      </c>
      <c r="H500" s="27">
        <v>170.07480643387501</v>
      </c>
      <c r="I500" s="6" t="s">
        <v>1227</v>
      </c>
    </row>
    <row r="501" spans="1:10" x14ac:dyDescent="0.3">
      <c r="A501" s="6" t="s">
        <v>106</v>
      </c>
      <c r="B501" s="6" t="s">
        <v>1328</v>
      </c>
      <c r="C501" s="6">
        <v>2</v>
      </c>
      <c r="D501" s="6" t="s">
        <v>1241</v>
      </c>
      <c r="E501" s="27">
        <v>136.94610739240099</v>
      </c>
      <c r="F501" s="27">
        <v>136.14122198272199</v>
      </c>
      <c r="G501" s="27">
        <v>170.07480643387501</v>
      </c>
      <c r="H501" s="27">
        <v>170.07480643387501</v>
      </c>
      <c r="I501" s="6" t="s">
        <v>1227</v>
      </c>
    </row>
    <row r="502" spans="1:10" x14ac:dyDescent="0.3">
      <c r="A502" s="6" t="s">
        <v>106</v>
      </c>
      <c r="B502" s="6" t="s">
        <v>1328</v>
      </c>
      <c r="C502" s="6">
        <v>3</v>
      </c>
      <c r="D502" s="6" t="s">
        <v>1241</v>
      </c>
      <c r="E502" s="27">
        <v>137.01823226711599</v>
      </c>
      <c r="F502" s="27"/>
      <c r="G502" s="27">
        <v>170.07480643387501</v>
      </c>
      <c r="H502" s="27">
        <v>170.07480643387501</v>
      </c>
      <c r="I502" s="6" t="s">
        <v>1227</v>
      </c>
    </row>
    <row r="503" spans="1:10" x14ac:dyDescent="0.3">
      <c r="A503" s="6" t="s">
        <v>106</v>
      </c>
      <c r="B503" s="6" t="s">
        <v>1328</v>
      </c>
      <c r="C503" s="6">
        <v>4</v>
      </c>
      <c r="D503" s="6" t="s">
        <v>1241</v>
      </c>
      <c r="E503" s="27">
        <v>137.656825109805</v>
      </c>
      <c r="F503" s="27"/>
      <c r="G503" s="27">
        <v>170.07480643387501</v>
      </c>
      <c r="H503" s="27">
        <v>170.07480643387501</v>
      </c>
      <c r="I503" s="6" t="s">
        <v>1227</v>
      </c>
    </row>
    <row r="504" spans="1:10" x14ac:dyDescent="0.3">
      <c r="A504" s="6" t="s">
        <v>106</v>
      </c>
      <c r="B504" s="6" t="s">
        <v>1328</v>
      </c>
      <c r="C504" s="6">
        <v>5</v>
      </c>
      <c r="D504" s="6" t="s">
        <v>1241</v>
      </c>
      <c r="E504" s="27">
        <v>138.21882559420001</v>
      </c>
      <c r="F504" s="27"/>
      <c r="G504" s="27">
        <v>170.07480643387501</v>
      </c>
      <c r="H504" s="27">
        <v>170.07480643387501</v>
      </c>
      <c r="I504" s="6" t="s">
        <v>1227</v>
      </c>
    </row>
    <row r="505" spans="1:10" ht="15" thickBot="1" x14ac:dyDescent="0.35">
      <c r="A505" s="6" t="s">
        <v>106</v>
      </c>
      <c r="B505" s="6" t="s">
        <v>1328</v>
      </c>
      <c r="C505" s="6">
        <v>6</v>
      </c>
      <c r="D505" s="6" t="s">
        <v>1241</v>
      </c>
      <c r="E505" s="27">
        <v>137.270060634826</v>
      </c>
      <c r="F505" s="27"/>
      <c r="G505" s="27">
        <v>170.07480643387501</v>
      </c>
      <c r="H505" s="27">
        <v>170.07480643387501</v>
      </c>
      <c r="I505" s="6" t="s">
        <v>1227</v>
      </c>
      <c r="J505" s="23">
        <f t="shared" ref="J505" si="82">SUM(H500:H505)</f>
        <v>1020.44883860325</v>
      </c>
    </row>
    <row r="506" spans="1:10" ht="15" thickTop="1" x14ac:dyDescent="0.3">
      <c r="A506" s="4" t="s">
        <v>107</v>
      </c>
      <c r="B506" s="4" t="s">
        <v>1329</v>
      </c>
      <c r="C506" s="4">
        <v>1</v>
      </c>
      <c r="D506" s="4" t="s">
        <v>1241</v>
      </c>
      <c r="E506" s="10">
        <v>232.618841884369</v>
      </c>
      <c r="F506" s="10">
        <v>233.51808285661701</v>
      </c>
      <c r="G506" s="10">
        <v>234.13704868229601</v>
      </c>
      <c r="H506" s="10">
        <v>234.13704868229601</v>
      </c>
      <c r="I506" s="4" t="s">
        <v>1227</v>
      </c>
    </row>
    <row r="507" spans="1:10" x14ac:dyDescent="0.3">
      <c r="A507" s="4" t="s">
        <v>107</v>
      </c>
      <c r="B507" s="4" t="s">
        <v>1329</v>
      </c>
      <c r="C507" s="4">
        <v>2</v>
      </c>
      <c r="D507" s="4" t="s">
        <v>1241</v>
      </c>
      <c r="E507" s="10">
        <v>234.41732382886499</v>
      </c>
      <c r="F507" s="10">
        <v>233.51808285661701</v>
      </c>
      <c r="G507" s="10">
        <v>234.13704868229601</v>
      </c>
      <c r="H507" s="10">
        <v>234.13704868229601</v>
      </c>
      <c r="I507" s="4" t="s">
        <v>1227</v>
      </c>
    </row>
    <row r="508" spans="1:10" x14ac:dyDescent="0.3">
      <c r="A508" s="4" t="s">
        <v>107</v>
      </c>
      <c r="B508" s="4" t="s">
        <v>1329</v>
      </c>
      <c r="C508" s="4">
        <v>3</v>
      </c>
      <c r="D508" s="4" t="s">
        <v>1241</v>
      </c>
      <c r="E508" s="10">
        <v>234.973539467157</v>
      </c>
      <c r="F508" s="10"/>
      <c r="G508" s="10">
        <v>234.13704868229601</v>
      </c>
      <c r="H508" s="10">
        <v>234.973539467157</v>
      </c>
      <c r="I508" s="4" t="s">
        <v>1226</v>
      </c>
    </row>
    <row r="509" spans="1:10" x14ac:dyDescent="0.3">
      <c r="A509" s="4" t="s">
        <v>107</v>
      </c>
      <c r="B509" s="4" t="s">
        <v>1329</v>
      </c>
      <c r="C509" s="4">
        <v>4</v>
      </c>
      <c r="D509" s="4" t="s">
        <v>1241</v>
      </c>
      <c r="E509" s="10">
        <v>236.67071112957299</v>
      </c>
      <c r="F509" s="10"/>
      <c r="G509" s="10">
        <v>234.13704868229601</v>
      </c>
      <c r="H509" s="10">
        <v>236.67071112957299</v>
      </c>
      <c r="I509" s="4" t="s">
        <v>1226</v>
      </c>
    </row>
    <row r="510" spans="1:10" x14ac:dyDescent="0.3">
      <c r="A510" s="4" t="s">
        <v>107</v>
      </c>
      <c r="B510" s="4" t="s">
        <v>1329</v>
      </c>
      <c r="C510" s="4">
        <v>5</v>
      </c>
      <c r="D510" s="4" t="s">
        <v>1241</v>
      </c>
      <c r="E510" s="10">
        <v>236.19422588715901</v>
      </c>
      <c r="F510" s="10"/>
      <c r="G510" s="10">
        <v>234.13704868229601</v>
      </c>
      <c r="H510" s="10">
        <v>236.19422588715901</v>
      </c>
      <c r="I510" s="4" t="s">
        <v>1226</v>
      </c>
    </row>
    <row r="511" spans="1:10" ht="15" thickBot="1" x14ac:dyDescent="0.35">
      <c r="A511" s="4" t="s">
        <v>107</v>
      </c>
      <c r="B511" s="4" t="s">
        <v>1329</v>
      </c>
      <c r="C511" s="4">
        <v>6</v>
      </c>
      <c r="D511" s="4" t="s">
        <v>1241</v>
      </c>
      <c r="E511" s="10">
        <v>236.98590221655101</v>
      </c>
      <c r="F511" s="10"/>
      <c r="G511" s="10">
        <v>234.13704868229601</v>
      </c>
      <c r="H511" s="10">
        <v>236.98590221655101</v>
      </c>
      <c r="I511" s="4" t="s">
        <v>1226</v>
      </c>
      <c r="J511" s="23">
        <f t="shared" ref="J511" si="83">SUM(H506:H511)</f>
        <v>1413.0984760650319</v>
      </c>
    </row>
    <row r="512" spans="1:10" ht="15" thickTop="1" x14ac:dyDescent="0.3">
      <c r="A512" s="5" t="s">
        <v>108</v>
      </c>
      <c r="B512" s="5" t="s">
        <v>1330</v>
      </c>
      <c r="C512" s="5">
        <v>1</v>
      </c>
      <c r="D512" s="5" t="s">
        <v>1241</v>
      </c>
      <c r="E512" s="26">
        <v>15985.910423196499</v>
      </c>
      <c r="F512" s="26">
        <v>16061.3739888896</v>
      </c>
      <c r="G512" s="26">
        <v>16610.028581216498</v>
      </c>
      <c r="H512" s="26">
        <v>16610.028581216498</v>
      </c>
      <c r="I512" s="5" t="s">
        <v>1227</v>
      </c>
    </row>
    <row r="513" spans="1:10" x14ac:dyDescent="0.3">
      <c r="A513" s="5" t="s">
        <v>108</v>
      </c>
      <c r="B513" s="5" t="s">
        <v>1330</v>
      </c>
      <c r="C513" s="5">
        <v>2</v>
      </c>
      <c r="D513" s="5" t="s">
        <v>1241</v>
      </c>
      <c r="E513" s="26">
        <v>16136.8375545826</v>
      </c>
      <c r="F513" s="26">
        <v>16061.3739888896</v>
      </c>
      <c r="G513" s="26">
        <v>16610.028581216498</v>
      </c>
      <c r="H513" s="26">
        <v>16610.028581216498</v>
      </c>
      <c r="I513" s="5" t="s">
        <v>1227</v>
      </c>
    </row>
    <row r="514" spans="1:10" x14ac:dyDescent="0.3">
      <c r="A514" s="5" t="s">
        <v>108</v>
      </c>
      <c r="B514" s="5" t="s">
        <v>1330</v>
      </c>
      <c r="C514" s="5">
        <v>3</v>
      </c>
      <c r="D514" s="5" t="s">
        <v>1241</v>
      </c>
      <c r="E514" s="26">
        <v>16037.6609917971</v>
      </c>
      <c r="F514" s="26"/>
      <c r="G514" s="26">
        <v>16610.028581216498</v>
      </c>
      <c r="H514" s="26">
        <v>16610.028581216498</v>
      </c>
      <c r="I514" s="5" t="s">
        <v>1227</v>
      </c>
    </row>
    <row r="515" spans="1:10" x14ac:dyDescent="0.3">
      <c r="A515" s="5" t="s">
        <v>108</v>
      </c>
      <c r="B515" s="5" t="s">
        <v>1330</v>
      </c>
      <c r="C515" s="5">
        <v>4</v>
      </c>
      <c r="D515" s="5" t="s">
        <v>1241</v>
      </c>
      <c r="E515" s="26">
        <v>15967.211419405699</v>
      </c>
      <c r="F515" s="26"/>
      <c r="G515" s="26">
        <v>16610.028581216498</v>
      </c>
      <c r="H515" s="26">
        <v>16610.028581216498</v>
      </c>
      <c r="I515" s="5" t="s">
        <v>1227</v>
      </c>
    </row>
    <row r="516" spans="1:10" x14ac:dyDescent="0.3">
      <c r="A516" s="5" t="s">
        <v>108</v>
      </c>
      <c r="B516" s="5" t="s">
        <v>1330</v>
      </c>
      <c r="C516" s="5">
        <v>5</v>
      </c>
      <c r="D516" s="5" t="s">
        <v>1241</v>
      </c>
      <c r="E516" s="26">
        <v>15918.830946255601</v>
      </c>
      <c r="F516" s="26"/>
      <c r="G516" s="26">
        <v>16610.028581216498</v>
      </c>
      <c r="H516" s="26">
        <v>16610.028581216498</v>
      </c>
      <c r="I516" s="5" t="s">
        <v>1227</v>
      </c>
    </row>
    <row r="517" spans="1:10" ht="15" thickBot="1" x14ac:dyDescent="0.35">
      <c r="A517" s="5" t="s">
        <v>108</v>
      </c>
      <c r="B517" s="5" t="s">
        <v>1330</v>
      </c>
      <c r="C517" s="5">
        <v>6</v>
      </c>
      <c r="D517" s="5" t="s">
        <v>1241</v>
      </c>
      <c r="E517" s="26">
        <v>15623.501972431201</v>
      </c>
      <c r="F517" s="26"/>
      <c r="G517" s="26">
        <v>16610.028581216498</v>
      </c>
      <c r="H517" s="26">
        <v>16610.028581216498</v>
      </c>
      <c r="I517" s="5" t="s">
        <v>1227</v>
      </c>
      <c r="J517" s="23">
        <f t="shared" ref="J517" si="84">SUM(H512:H517)</f>
        <v>99660.171487298983</v>
      </c>
    </row>
    <row r="518" spans="1:10" ht="15" thickTop="1" x14ac:dyDescent="0.3">
      <c r="A518" s="6" t="s">
        <v>109</v>
      </c>
      <c r="B518" s="6" t="s">
        <v>1331</v>
      </c>
      <c r="C518" s="6">
        <v>1</v>
      </c>
      <c r="D518" s="6" t="s">
        <v>1241</v>
      </c>
      <c r="E518" s="27">
        <v>3616.7006282748198</v>
      </c>
      <c r="F518" s="27">
        <v>3632.3320990587099</v>
      </c>
      <c r="G518" s="27">
        <v>3714.00825067507</v>
      </c>
      <c r="H518" s="27">
        <v>3714.00825067507</v>
      </c>
      <c r="I518" s="6" t="s">
        <v>1227</v>
      </c>
    </row>
    <row r="519" spans="1:10" x14ac:dyDescent="0.3">
      <c r="A519" s="6" t="s">
        <v>109</v>
      </c>
      <c r="B519" s="6" t="s">
        <v>1331</v>
      </c>
      <c r="C519" s="6">
        <v>2</v>
      </c>
      <c r="D519" s="6" t="s">
        <v>1241</v>
      </c>
      <c r="E519" s="27">
        <v>3647.9635698426</v>
      </c>
      <c r="F519" s="27">
        <v>3632.3320990587099</v>
      </c>
      <c r="G519" s="27">
        <v>3714.00825067507</v>
      </c>
      <c r="H519" s="27">
        <v>3714.00825067507</v>
      </c>
      <c r="I519" s="6" t="s">
        <v>1227</v>
      </c>
    </row>
    <row r="520" spans="1:10" x14ac:dyDescent="0.3">
      <c r="A520" s="6" t="s">
        <v>109</v>
      </c>
      <c r="B520" s="6" t="s">
        <v>1331</v>
      </c>
      <c r="C520" s="6">
        <v>3</v>
      </c>
      <c r="D520" s="6" t="s">
        <v>1241</v>
      </c>
      <c r="E520" s="27">
        <v>3631.9178265261498</v>
      </c>
      <c r="F520" s="27"/>
      <c r="G520" s="27">
        <v>3714.00825067507</v>
      </c>
      <c r="H520" s="27">
        <v>3714.00825067507</v>
      </c>
      <c r="I520" s="6" t="s">
        <v>1227</v>
      </c>
    </row>
    <row r="521" spans="1:10" x14ac:dyDescent="0.3">
      <c r="A521" s="6" t="s">
        <v>109</v>
      </c>
      <c r="B521" s="6" t="s">
        <v>1331</v>
      </c>
      <c r="C521" s="6">
        <v>4</v>
      </c>
      <c r="D521" s="6" t="s">
        <v>1241</v>
      </c>
      <c r="E521" s="27">
        <v>3641.64238495278</v>
      </c>
      <c r="F521" s="27"/>
      <c r="G521" s="27">
        <v>3714.00825067507</v>
      </c>
      <c r="H521" s="27">
        <v>3714.00825067507</v>
      </c>
      <c r="I521" s="6" t="s">
        <v>1227</v>
      </c>
    </row>
    <row r="522" spans="1:10" x14ac:dyDescent="0.3">
      <c r="A522" s="6" t="s">
        <v>109</v>
      </c>
      <c r="B522" s="6" t="s">
        <v>1331</v>
      </c>
      <c r="C522" s="6">
        <v>5</v>
      </c>
      <c r="D522" s="6" t="s">
        <v>1241</v>
      </c>
      <c r="E522" s="27">
        <v>3633.57502574926</v>
      </c>
      <c r="F522" s="27"/>
      <c r="G522" s="27">
        <v>3714.00825067507</v>
      </c>
      <c r="H522" s="27">
        <v>3714.00825067507</v>
      </c>
      <c r="I522" s="6" t="s">
        <v>1227</v>
      </c>
    </row>
    <row r="523" spans="1:10" ht="15" thickBot="1" x14ac:dyDescent="0.35">
      <c r="A523" s="6" t="s">
        <v>109</v>
      </c>
      <c r="B523" s="6" t="s">
        <v>1331</v>
      </c>
      <c r="C523" s="6">
        <v>6</v>
      </c>
      <c r="D523" s="6" t="s">
        <v>1241</v>
      </c>
      <c r="E523" s="27">
        <v>3640.4552706824502</v>
      </c>
      <c r="F523" s="27"/>
      <c r="G523" s="27">
        <v>3714.00825067507</v>
      </c>
      <c r="H523" s="27">
        <v>3714.00825067507</v>
      </c>
      <c r="I523" s="6" t="s">
        <v>1227</v>
      </c>
      <c r="J523" s="23">
        <f t="shared" ref="J523" si="85">SUM(H518:H523)</f>
        <v>22284.049504050421</v>
      </c>
    </row>
    <row r="524" spans="1:10" ht="15" thickTop="1" x14ac:dyDescent="0.3">
      <c r="A524" s="4" t="s">
        <v>110</v>
      </c>
      <c r="B524" s="4" t="s">
        <v>1332</v>
      </c>
      <c r="C524" s="4">
        <v>1</v>
      </c>
      <c r="D524" s="4" t="s">
        <v>1241</v>
      </c>
      <c r="E524" s="10">
        <v>841.99149196768201</v>
      </c>
      <c r="F524" s="10">
        <v>847.60096085391501</v>
      </c>
      <c r="G524" s="10">
        <v>875.12726971751204</v>
      </c>
      <c r="H524" s="10">
        <v>875.12726971751204</v>
      </c>
      <c r="I524" s="4" t="s">
        <v>1227</v>
      </c>
    </row>
    <row r="525" spans="1:10" x14ac:dyDescent="0.3">
      <c r="A525" s="4" t="s">
        <v>110</v>
      </c>
      <c r="B525" s="4" t="s">
        <v>1332</v>
      </c>
      <c r="C525" s="4">
        <v>2</v>
      </c>
      <c r="D525" s="4" t="s">
        <v>1241</v>
      </c>
      <c r="E525" s="10">
        <v>853.21042974014904</v>
      </c>
      <c r="F525" s="10">
        <v>847.60096085391501</v>
      </c>
      <c r="G525" s="10">
        <v>875.12726971751204</v>
      </c>
      <c r="H525" s="10">
        <v>875.12726971751204</v>
      </c>
      <c r="I525" s="4" t="s">
        <v>1227</v>
      </c>
    </row>
    <row r="526" spans="1:10" x14ac:dyDescent="0.3">
      <c r="A526" s="4" t="s">
        <v>110</v>
      </c>
      <c r="B526" s="4" t="s">
        <v>1332</v>
      </c>
      <c r="C526" s="4">
        <v>3</v>
      </c>
      <c r="D526" s="4" t="s">
        <v>1241</v>
      </c>
      <c r="E526" s="10">
        <v>852.51189157649003</v>
      </c>
      <c r="F526" s="10"/>
      <c r="G526" s="10">
        <v>875.12726971751204</v>
      </c>
      <c r="H526" s="10">
        <v>875.12726971751204</v>
      </c>
      <c r="I526" s="4" t="s">
        <v>1227</v>
      </c>
    </row>
    <row r="527" spans="1:10" x14ac:dyDescent="0.3">
      <c r="A527" s="4" t="s">
        <v>110</v>
      </c>
      <c r="B527" s="4" t="s">
        <v>1332</v>
      </c>
      <c r="C527" s="4">
        <v>4</v>
      </c>
      <c r="D527" s="4" t="s">
        <v>1241</v>
      </c>
      <c r="E527" s="10">
        <v>851.72645108093502</v>
      </c>
      <c r="F527" s="10"/>
      <c r="G527" s="10">
        <v>875.12726971751204</v>
      </c>
      <c r="H527" s="10">
        <v>875.12726971751204</v>
      </c>
      <c r="I527" s="4" t="s">
        <v>1227</v>
      </c>
    </row>
    <row r="528" spans="1:10" x14ac:dyDescent="0.3">
      <c r="A528" s="4" t="s">
        <v>110</v>
      </c>
      <c r="B528" s="4" t="s">
        <v>1332</v>
      </c>
      <c r="C528" s="4">
        <v>5</v>
      </c>
      <c r="D528" s="4" t="s">
        <v>1241</v>
      </c>
      <c r="E528" s="10">
        <v>859.73868433998405</v>
      </c>
      <c r="F528" s="10"/>
      <c r="G528" s="10">
        <v>875.12726971751204</v>
      </c>
      <c r="H528" s="10">
        <v>875.12726971751204</v>
      </c>
      <c r="I528" s="4" t="s">
        <v>1227</v>
      </c>
    </row>
    <row r="529" spans="1:10" ht="15" thickBot="1" x14ac:dyDescent="0.35">
      <c r="A529" s="4" t="s">
        <v>110</v>
      </c>
      <c r="B529" s="4" t="s">
        <v>1332</v>
      </c>
      <c r="C529" s="4">
        <v>6</v>
      </c>
      <c r="D529" s="4" t="s">
        <v>1241</v>
      </c>
      <c r="E529" s="10">
        <v>862.20433536373196</v>
      </c>
      <c r="F529" s="10"/>
      <c r="G529" s="10">
        <v>875.12726971751204</v>
      </c>
      <c r="H529" s="10">
        <v>875.12726971751204</v>
      </c>
      <c r="I529" s="4" t="s">
        <v>1227</v>
      </c>
      <c r="J529" s="23">
        <f t="shared" ref="J529" si="86">SUM(H524:H529)</f>
        <v>5250.7636183050718</v>
      </c>
    </row>
    <row r="530" spans="1:10" ht="15" thickTop="1" x14ac:dyDescent="0.3">
      <c r="A530" s="5" t="s">
        <v>111</v>
      </c>
      <c r="B530" s="5" t="s">
        <v>1333</v>
      </c>
      <c r="C530" s="5">
        <v>1</v>
      </c>
      <c r="D530" s="5" t="s">
        <v>1241</v>
      </c>
      <c r="E530" s="26">
        <v>99.327586206896598</v>
      </c>
      <c r="F530" s="26">
        <v>98.826987547892699</v>
      </c>
      <c r="G530" s="26">
        <v>101.16050898078301</v>
      </c>
      <c r="H530" s="26">
        <v>101.16050898078301</v>
      </c>
      <c r="I530" s="5" t="s">
        <v>1227</v>
      </c>
    </row>
    <row r="531" spans="1:10" x14ac:dyDescent="0.3">
      <c r="A531" s="5" t="s">
        <v>111</v>
      </c>
      <c r="B531" s="5" t="s">
        <v>1333</v>
      </c>
      <c r="C531" s="5">
        <v>2</v>
      </c>
      <c r="D531" s="5" t="s">
        <v>1241</v>
      </c>
      <c r="E531" s="26">
        <v>98.3263888888889</v>
      </c>
      <c r="F531" s="26">
        <v>98.826987547892699</v>
      </c>
      <c r="G531" s="26">
        <v>101.16050898078301</v>
      </c>
      <c r="H531" s="26">
        <v>101.16050898078301</v>
      </c>
      <c r="I531" s="5" t="s">
        <v>1227</v>
      </c>
    </row>
    <row r="532" spans="1:10" x14ac:dyDescent="0.3">
      <c r="A532" s="5" t="s">
        <v>111</v>
      </c>
      <c r="B532" s="5" t="s">
        <v>1333</v>
      </c>
      <c r="C532" s="5">
        <v>3</v>
      </c>
      <c r="D532" s="5" t="s">
        <v>1241</v>
      </c>
      <c r="E532" s="26">
        <v>97.166666666666899</v>
      </c>
      <c r="F532" s="26"/>
      <c r="G532" s="26">
        <v>101.16050898078301</v>
      </c>
      <c r="H532" s="26">
        <v>101.16050898078301</v>
      </c>
      <c r="I532" s="5" t="s">
        <v>1227</v>
      </c>
    </row>
    <row r="533" spans="1:10" x14ac:dyDescent="0.3">
      <c r="A533" s="5" t="s">
        <v>111</v>
      </c>
      <c r="B533" s="5" t="s">
        <v>1333</v>
      </c>
      <c r="C533" s="5">
        <v>4</v>
      </c>
      <c r="D533" s="5" t="s">
        <v>1241</v>
      </c>
      <c r="E533" s="26">
        <v>95.1030555555554</v>
      </c>
      <c r="F533" s="26"/>
      <c r="G533" s="26">
        <v>101.16050898078301</v>
      </c>
      <c r="H533" s="26">
        <v>101.16050898078301</v>
      </c>
      <c r="I533" s="5" t="s">
        <v>1227</v>
      </c>
    </row>
    <row r="534" spans="1:10" x14ac:dyDescent="0.3">
      <c r="A534" s="5" t="s">
        <v>111</v>
      </c>
      <c r="B534" s="5" t="s">
        <v>1333</v>
      </c>
      <c r="C534" s="5">
        <v>5</v>
      </c>
      <c r="D534" s="5" t="s">
        <v>1241</v>
      </c>
      <c r="E534" s="26">
        <v>96.119047619047706</v>
      </c>
      <c r="F534" s="26"/>
      <c r="G534" s="26">
        <v>101.16050898078301</v>
      </c>
      <c r="H534" s="26">
        <v>101.16050898078301</v>
      </c>
      <c r="I534" s="5" t="s">
        <v>1227</v>
      </c>
    </row>
    <row r="535" spans="1:10" ht="15" thickBot="1" x14ac:dyDescent="0.35">
      <c r="A535" s="5" t="s">
        <v>111</v>
      </c>
      <c r="B535" s="5" t="s">
        <v>1333</v>
      </c>
      <c r="C535" s="5">
        <v>6</v>
      </c>
      <c r="D535" s="5" t="s">
        <v>1241</v>
      </c>
      <c r="E535" s="26">
        <v>95.116161616162003</v>
      </c>
      <c r="F535" s="26"/>
      <c r="G535" s="26">
        <v>101.16050898078301</v>
      </c>
      <c r="H535" s="26">
        <v>101.16050898078301</v>
      </c>
      <c r="I535" s="5" t="s">
        <v>1227</v>
      </c>
      <c r="J535" s="23">
        <f t="shared" ref="J535" si="87">SUM(H530:H535)</f>
        <v>606.96305388469807</v>
      </c>
    </row>
    <row r="536" spans="1:10" ht="15" thickTop="1" x14ac:dyDescent="0.3">
      <c r="A536" s="6" t="s">
        <v>112</v>
      </c>
      <c r="B536" s="6" t="s">
        <v>1334</v>
      </c>
      <c r="C536" s="6">
        <v>1</v>
      </c>
      <c r="D536" s="6" t="s">
        <v>1241</v>
      </c>
      <c r="E536" s="27">
        <v>165.229166666667</v>
      </c>
      <c r="F536" s="27">
        <v>163.50000000000099</v>
      </c>
      <c r="G536" s="27">
        <v>163.93288822608699</v>
      </c>
      <c r="H536" s="27">
        <v>163.93288822608699</v>
      </c>
      <c r="I536" s="6" t="s">
        <v>1227</v>
      </c>
    </row>
    <row r="537" spans="1:10" x14ac:dyDescent="0.3">
      <c r="A537" s="6" t="s">
        <v>112</v>
      </c>
      <c r="B537" s="6" t="s">
        <v>1334</v>
      </c>
      <c r="C537" s="6">
        <v>2</v>
      </c>
      <c r="D537" s="6" t="s">
        <v>1241</v>
      </c>
      <c r="E537" s="27">
        <v>161.770833333334</v>
      </c>
      <c r="F537" s="27">
        <v>163.50000000000099</v>
      </c>
      <c r="G537" s="27">
        <v>163.93288822608699</v>
      </c>
      <c r="H537" s="27">
        <v>163.93288822608699</v>
      </c>
      <c r="I537" s="6" t="s">
        <v>1227</v>
      </c>
    </row>
    <row r="538" spans="1:10" x14ac:dyDescent="0.3">
      <c r="A538" s="6" t="s">
        <v>112</v>
      </c>
      <c r="B538" s="6" t="s">
        <v>1334</v>
      </c>
      <c r="C538" s="6">
        <v>3</v>
      </c>
      <c r="D538" s="6" t="s">
        <v>1241</v>
      </c>
      <c r="E538" s="27">
        <v>154.03417107583701</v>
      </c>
      <c r="F538" s="27"/>
      <c r="G538" s="27">
        <v>163.93288822608699</v>
      </c>
      <c r="H538" s="27">
        <v>163.93288822608699</v>
      </c>
      <c r="I538" s="6" t="s">
        <v>1227</v>
      </c>
    </row>
    <row r="539" spans="1:10" x14ac:dyDescent="0.3">
      <c r="A539" s="6" t="s">
        <v>112</v>
      </c>
      <c r="B539" s="6" t="s">
        <v>1334</v>
      </c>
      <c r="C539" s="6">
        <v>4</v>
      </c>
      <c r="D539" s="6" t="s">
        <v>1241</v>
      </c>
      <c r="E539" s="27">
        <v>154.63271604938299</v>
      </c>
      <c r="F539" s="27"/>
      <c r="G539" s="27">
        <v>163.93288822608699</v>
      </c>
      <c r="H539" s="27">
        <v>163.93288822608699</v>
      </c>
      <c r="I539" s="6" t="s">
        <v>1227</v>
      </c>
    </row>
    <row r="540" spans="1:10" x14ac:dyDescent="0.3">
      <c r="A540" s="6" t="s">
        <v>112</v>
      </c>
      <c r="B540" s="6" t="s">
        <v>1334</v>
      </c>
      <c r="C540" s="6">
        <v>5</v>
      </c>
      <c r="D540" s="6" t="s">
        <v>1241</v>
      </c>
      <c r="E540" s="27">
        <v>157.391025641026</v>
      </c>
      <c r="F540" s="27"/>
      <c r="G540" s="27">
        <v>163.93288822608699</v>
      </c>
      <c r="H540" s="27">
        <v>163.93288822608699</v>
      </c>
      <c r="I540" s="6" t="s">
        <v>1227</v>
      </c>
    </row>
    <row r="541" spans="1:10" ht="15" thickBot="1" x14ac:dyDescent="0.35">
      <c r="A541" s="6" t="s">
        <v>112</v>
      </c>
      <c r="B541" s="6" t="s">
        <v>1334</v>
      </c>
      <c r="C541" s="6">
        <v>6</v>
      </c>
      <c r="D541" s="6" t="s">
        <v>1241</v>
      </c>
      <c r="E541" s="27">
        <v>158.93627450980301</v>
      </c>
      <c r="F541" s="27"/>
      <c r="G541" s="27">
        <v>163.93288822608699</v>
      </c>
      <c r="H541" s="27">
        <v>163.93288822608699</v>
      </c>
      <c r="I541" s="6" t="s">
        <v>1227</v>
      </c>
      <c r="J541" s="23">
        <f t="shared" ref="J541" si="88">SUM(H536:H541)</f>
        <v>983.59732935652198</v>
      </c>
    </row>
    <row r="542" spans="1:10" ht="15" thickTop="1" x14ac:dyDescent="0.3">
      <c r="A542" s="4" t="s">
        <v>113</v>
      </c>
      <c r="B542" s="4" t="s">
        <v>1335</v>
      </c>
      <c r="C542" s="4">
        <v>1</v>
      </c>
      <c r="D542" s="4" t="s">
        <v>1241</v>
      </c>
      <c r="E542" s="10">
        <v>35.740740740740797</v>
      </c>
      <c r="F542" s="10">
        <v>35.6312399355878</v>
      </c>
      <c r="G542" s="10">
        <v>30.7799765310975</v>
      </c>
      <c r="H542" s="10">
        <v>35.6312399355878</v>
      </c>
      <c r="I542" s="4" t="s">
        <v>1226</v>
      </c>
    </row>
    <row r="543" spans="1:10" x14ac:dyDescent="0.3">
      <c r="A543" s="4" t="s">
        <v>113</v>
      </c>
      <c r="B543" s="4" t="s">
        <v>1335</v>
      </c>
      <c r="C543" s="4">
        <v>2</v>
      </c>
      <c r="D543" s="4" t="s">
        <v>1241</v>
      </c>
      <c r="E543" s="10">
        <v>35.521739130434803</v>
      </c>
      <c r="F543" s="10">
        <v>35.6312399355878</v>
      </c>
      <c r="G543" s="10">
        <v>30.7799765310975</v>
      </c>
      <c r="H543" s="10">
        <v>35.6312399355878</v>
      </c>
      <c r="I543" s="4" t="s">
        <v>1226</v>
      </c>
    </row>
    <row r="544" spans="1:10" x14ac:dyDescent="0.3">
      <c r="A544" s="4" t="s">
        <v>113</v>
      </c>
      <c r="B544" s="4" t="s">
        <v>1335</v>
      </c>
      <c r="C544" s="4">
        <v>3</v>
      </c>
      <c r="D544" s="4" t="s">
        <v>1241</v>
      </c>
      <c r="E544" s="10">
        <v>35.007986777143202</v>
      </c>
      <c r="F544" s="10"/>
      <c r="G544" s="10">
        <v>30.7799765310975</v>
      </c>
      <c r="H544" s="10">
        <v>35.007986777143202</v>
      </c>
      <c r="I544" s="4" t="s">
        <v>1226</v>
      </c>
    </row>
    <row r="545" spans="1:10" x14ac:dyDescent="0.3">
      <c r="A545" s="4" t="s">
        <v>113</v>
      </c>
      <c r="B545" s="4" t="s">
        <v>1335</v>
      </c>
      <c r="C545" s="4">
        <v>4</v>
      </c>
      <c r="D545" s="4" t="s">
        <v>1241</v>
      </c>
      <c r="E545" s="10">
        <v>36.234518293875503</v>
      </c>
      <c r="F545" s="10"/>
      <c r="G545" s="10">
        <v>30.7799765310975</v>
      </c>
      <c r="H545" s="10">
        <v>36.234518293875503</v>
      </c>
      <c r="I545" s="4" t="s">
        <v>1226</v>
      </c>
    </row>
    <row r="546" spans="1:10" x14ac:dyDescent="0.3">
      <c r="A546" s="4" t="s">
        <v>113</v>
      </c>
      <c r="B546" s="4" t="s">
        <v>1335</v>
      </c>
      <c r="C546" s="4">
        <v>5</v>
      </c>
      <c r="D546" s="4" t="s">
        <v>1241</v>
      </c>
      <c r="E546" s="10">
        <v>36.051724137930997</v>
      </c>
      <c r="F546" s="10"/>
      <c r="G546" s="10">
        <v>30.7799765310975</v>
      </c>
      <c r="H546" s="10">
        <v>36.051724137930997</v>
      </c>
      <c r="I546" s="4" t="s">
        <v>1226</v>
      </c>
    </row>
    <row r="547" spans="1:10" ht="15" thickBot="1" x14ac:dyDescent="0.35">
      <c r="A547" s="4" t="s">
        <v>113</v>
      </c>
      <c r="B547" s="4" t="s">
        <v>1335</v>
      </c>
      <c r="C547" s="4">
        <v>6</v>
      </c>
      <c r="D547" s="4" t="s">
        <v>1241</v>
      </c>
      <c r="E547" s="10">
        <v>35.366486767782803</v>
      </c>
      <c r="F547" s="10"/>
      <c r="G547" s="10">
        <v>30.7799765310975</v>
      </c>
      <c r="H547" s="10">
        <v>35.366486767782803</v>
      </c>
      <c r="I547" s="4" t="s">
        <v>1226</v>
      </c>
      <c r="J547" s="23">
        <f t="shared" ref="J547" si="89">SUM(H542:H547)</f>
        <v>213.92319584790812</v>
      </c>
    </row>
    <row r="548" spans="1:10" ht="15" thickTop="1" x14ac:dyDescent="0.3">
      <c r="A548" s="5" t="s">
        <v>114</v>
      </c>
      <c r="B548" s="5" t="s">
        <v>1336</v>
      </c>
      <c r="C548" s="5">
        <v>1</v>
      </c>
      <c r="D548" s="5" t="s">
        <v>1241</v>
      </c>
      <c r="E548" s="26">
        <v>153.28457610431201</v>
      </c>
      <c r="F548" s="26">
        <v>153.25313873094501</v>
      </c>
      <c r="G548" s="26">
        <v>164.05752194726901</v>
      </c>
      <c r="H548" s="26">
        <v>164.05752194726901</v>
      </c>
      <c r="I548" s="5" t="s">
        <v>1227</v>
      </c>
    </row>
    <row r="549" spans="1:10" x14ac:dyDescent="0.3">
      <c r="A549" s="5" t="s">
        <v>114</v>
      </c>
      <c r="B549" s="5" t="s">
        <v>1336</v>
      </c>
      <c r="C549" s="5">
        <v>2</v>
      </c>
      <c r="D549" s="5" t="s">
        <v>1241</v>
      </c>
      <c r="E549" s="26">
        <v>153.22170135757801</v>
      </c>
      <c r="F549" s="26">
        <v>153.25313873094501</v>
      </c>
      <c r="G549" s="26">
        <v>164.05752194726901</v>
      </c>
      <c r="H549" s="26">
        <v>164.05752194726901</v>
      </c>
      <c r="I549" s="5" t="s">
        <v>1227</v>
      </c>
    </row>
    <row r="550" spans="1:10" x14ac:dyDescent="0.3">
      <c r="A550" s="5" t="s">
        <v>114</v>
      </c>
      <c r="B550" s="5" t="s">
        <v>1336</v>
      </c>
      <c r="C550" s="5">
        <v>3</v>
      </c>
      <c r="D550" s="5" t="s">
        <v>1241</v>
      </c>
      <c r="E550" s="26">
        <v>151.30343356948799</v>
      </c>
      <c r="F550" s="26"/>
      <c r="G550" s="26">
        <v>164.05752194726901</v>
      </c>
      <c r="H550" s="26">
        <v>164.05752194726901</v>
      </c>
      <c r="I550" s="5" t="s">
        <v>1227</v>
      </c>
    </row>
    <row r="551" spans="1:10" x14ac:dyDescent="0.3">
      <c r="A551" s="5" t="s">
        <v>114</v>
      </c>
      <c r="B551" s="5" t="s">
        <v>1336</v>
      </c>
      <c r="C551" s="5">
        <v>4</v>
      </c>
      <c r="D551" s="5" t="s">
        <v>1241</v>
      </c>
      <c r="E551" s="26">
        <v>151.42063083994501</v>
      </c>
      <c r="F551" s="26"/>
      <c r="G551" s="26">
        <v>164.05752194726901</v>
      </c>
      <c r="H551" s="26">
        <v>164.05752194726901</v>
      </c>
      <c r="I551" s="5" t="s">
        <v>1227</v>
      </c>
    </row>
    <row r="552" spans="1:10" x14ac:dyDescent="0.3">
      <c r="A552" s="5" t="s">
        <v>114</v>
      </c>
      <c r="B552" s="5" t="s">
        <v>1336</v>
      </c>
      <c r="C552" s="5">
        <v>5</v>
      </c>
      <c r="D552" s="5" t="s">
        <v>1241</v>
      </c>
      <c r="E552" s="26">
        <v>151.12846144967801</v>
      </c>
      <c r="F552" s="26"/>
      <c r="G552" s="26">
        <v>164.05752194726901</v>
      </c>
      <c r="H552" s="26">
        <v>164.05752194726901</v>
      </c>
      <c r="I552" s="5" t="s">
        <v>1227</v>
      </c>
    </row>
    <row r="553" spans="1:10" ht="15" thickBot="1" x14ac:dyDescent="0.35">
      <c r="A553" s="5" t="s">
        <v>114</v>
      </c>
      <c r="B553" s="5" t="s">
        <v>1336</v>
      </c>
      <c r="C553" s="5">
        <v>6</v>
      </c>
      <c r="D553" s="5" t="s">
        <v>1241</v>
      </c>
      <c r="E553" s="26">
        <v>152.102266221257</v>
      </c>
      <c r="F553" s="26"/>
      <c r="G553" s="26">
        <v>164.05752194726901</v>
      </c>
      <c r="H553" s="26">
        <v>164.05752194726901</v>
      </c>
      <c r="I553" s="5" t="s">
        <v>1227</v>
      </c>
      <c r="J553" s="23">
        <f t="shared" ref="J553" si="90">SUM(H548:H553)</f>
        <v>984.34513168361411</v>
      </c>
    </row>
    <row r="554" spans="1:10" ht="15" thickTop="1" x14ac:dyDescent="0.3">
      <c r="A554" s="6" t="s">
        <v>115</v>
      </c>
      <c r="B554" s="6" t="s">
        <v>1337</v>
      </c>
      <c r="C554" s="6">
        <v>1</v>
      </c>
      <c r="D554" s="6" t="s">
        <v>1241</v>
      </c>
      <c r="E554" s="27">
        <v>65.265432098765203</v>
      </c>
      <c r="F554" s="27">
        <v>65.238618827160295</v>
      </c>
      <c r="G554" s="27">
        <v>64.781506730478398</v>
      </c>
      <c r="H554" s="27">
        <v>65.238618827160295</v>
      </c>
      <c r="I554" s="6" t="s">
        <v>1226</v>
      </c>
    </row>
    <row r="555" spans="1:10" x14ac:dyDescent="0.3">
      <c r="A555" s="6" t="s">
        <v>115</v>
      </c>
      <c r="B555" s="6" t="s">
        <v>1337</v>
      </c>
      <c r="C555" s="6">
        <v>2</v>
      </c>
      <c r="D555" s="6" t="s">
        <v>1241</v>
      </c>
      <c r="E555" s="27">
        <v>65.211805555555401</v>
      </c>
      <c r="F555" s="27">
        <v>65.238618827160295</v>
      </c>
      <c r="G555" s="27">
        <v>64.781506730478398</v>
      </c>
      <c r="H555" s="27">
        <v>65.238618827160295</v>
      </c>
      <c r="I555" s="6" t="s">
        <v>1226</v>
      </c>
    </row>
    <row r="556" spans="1:10" x14ac:dyDescent="0.3">
      <c r="A556" s="6" t="s">
        <v>115</v>
      </c>
      <c r="B556" s="6" t="s">
        <v>1337</v>
      </c>
      <c r="C556" s="6">
        <v>3</v>
      </c>
      <c r="D556" s="6" t="s">
        <v>1241</v>
      </c>
      <c r="E556" s="27">
        <v>65.681034482758406</v>
      </c>
      <c r="F556" s="27"/>
      <c r="G556" s="27">
        <v>64.781506730478398</v>
      </c>
      <c r="H556" s="27">
        <v>65.681034482758406</v>
      </c>
      <c r="I556" s="6" t="s">
        <v>1226</v>
      </c>
    </row>
    <row r="557" spans="1:10" x14ac:dyDescent="0.3">
      <c r="A557" s="6" t="s">
        <v>115</v>
      </c>
      <c r="B557" s="6" t="s">
        <v>1337</v>
      </c>
      <c r="C557" s="6">
        <v>4</v>
      </c>
      <c r="D557" s="6" t="s">
        <v>1241</v>
      </c>
      <c r="E557" s="27">
        <v>63.160714285714299</v>
      </c>
      <c r="F557" s="27"/>
      <c r="G557" s="27">
        <v>64.781506730478398</v>
      </c>
      <c r="H557" s="27">
        <v>64.781506730478398</v>
      </c>
      <c r="I557" s="6" t="s">
        <v>1227</v>
      </c>
    </row>
    <row r="558" spans="1:10" x14ac:dyDescent="0.3">
      <c r="A558" s="6" t="s">
        <v>115</v>
      </c>
      <c r="B558" s="6" t="s">
        <v>1337</v>
      </c>
      <c r="C558" s="6">
        <v>5</v>
      </c>
      <c r="D558" s="6" t="s">
        <v>1241</v>
      </c>
      <c r="E558" s="27">
        <v>64.464285714285595</v>
      </c>
      <c r="F558" s="27"/>
      <c r="G558" s="27">
        <v>64.781506730478398</v>
      </c>
      <c r="H558" s="27">
        <v>64.781506730478398</v>
      </c>
      <c r="I558" s="6" t="s">
        <v>1227</v>
      </c>
    </row>
    <row r="559" spans="1:10" ht="15" thickBot="1" x14ac:dyDescent="0.35">
      <c r="A559" s="6" t="s">
        <v>115</v>
      </c>
      <c r="B559" s="6" t="s">
        <v>1337</v>
      </c>
      <c r="C559" s="6">
        <v>6</v>
      </c>
      <c r="D559" s="6" t="s">
        <v>1241</v>
      </c>
      <c r="E559" s="27">
        <v>64.340686274509693</v>
      </c>
      <c r="F559" s="27"/>
      <c r="G559" s="27">
        <v>64.781506730478398</v>
      </c>
      <c r="H559" s="27">
        <v>64.781506730478398</v>
      </c>
      <c r="I559" s="6" t="s">
        <v>1227</v>
      </c>
      <c r="J559" s="23">
        <f t="shared" ref="J559" si="91">SUM(H554:H559)</f>
        <v>390.50279232851415</v>
      </c>
    </row>
    <row r="560" spans="1:10" ht="15" thickTop="1" x14ac:dyDescent="0.3">
      <c r="A560" s="4" t="s">
        <v>116</v>
      </c>
      <c r="B560" s="4" t="s">
        <v>1338</v>
      </c>
      <c r="C560" s="4">
        <v>1</v>
      </c>
      <c r="D560" s="4" t="s">
        <v>1241</v>
      </c>
      <c r="E560" s="10">
        <v>21.056547619047599</v>
      </c>
      <c r="F560" s="10">
        <v>20.993690476190501</v>
      </c>
      <c r="G560" s="10">
        <v>17.5847447413468</v>
      </c>
      <c r="H560" s="10">
        <v>20.993690476190501</v>
      </c>
      <c r="I560" s="4" t="s">
        <v>1226</v>
      </c>
    </row>
    <row r="561" spans="1:10" x14ac:dyDescent="0.3">
      <c r="A561" s="4" t="s">
        <v>116</v>
      </c>
      <c r="B561" s="4" t="s">
        <v>1338</v>
      </c>
      <c r="C561" s="4">
        <v>2</v>
      </c>
      <c r="D561" s="4" t="s">
        <v>1241</v>
      </c>
      <c r="E561" s="10">
        <v>20.9308333333333</v>
      </c>
      <c r="F561" s="10">
        <v>20.993690476190501</v>
      </c>
      <c r="G561" s="10">
        <v>17.5847447413468</v>
      </c>
      <c r="H561" s="10">
        <v>20.993690476190501</v>
      </c>
      <c r="I561" s="4" t="s">
        <v>1226</v>
      </c>
    </row>
    <row r="562" spans="1:10" x14ac:dyDescent="0.3">
      <c r="A562" s="4" t="s">
        <v>116</v>
      </c>
      <c r="B562" s="4" t="s">
        <v>1338</v>
      </c>
      <c r="C562" s="4">
        <v>3</v>
      </c>
      <c r="D562" s="4" t="s">
        <v>1241</v>
      </c>
      <c r="E562" s="10">
        <v>20.649425287356301</v>
      </c>
      <c r="F562" s="10"/>
      <c r="G562" s="10">
        <v>17.5847447413468</v>
      </c>
      <c r="H562" s="10">
        <v>20.649425287356301</v>
      </c>
      <c r="I562" s="4" t="s">
        <v>1226</v>
      </c>
    </row>
    <row r="563" spans="1:10" x14ac:dyDescent="0.3">
      <c r="A563" s="4" t="s">
        <v>116</v>
      </c>
      <c r="B563" s="4" t="s">
        <v>1338</v>
      </c>
      <c r="C563" s="4">
        <v>4</v>
      </c>
      <c r="D563" s="4" t="s">
        <v>1241</v>
      </c>
      <c r="E563" s="10">
        <v>20.650641025641001</v>
      </c>
      <c r="F563" s="10"/>
      <c r="G563" s="10">
        <v>17.5847447413468</v>
      </c>
      <c r="H563" s="10">
        <v>20.650641025641001</v>
      </c>
      <c r="I563" s="4" t="s">
        <v>1226</v>
      </c>
    </row>
    <row r="564" spans="1:10" x14ac:dyDescent="0.3">
      <c r="A564" s="4" t="s">
        <v>116</v>
      </c>
      <c r="B564" s="4" t="s">
        <v>1338</v>
      </c>
      <c r="C564" s="4">
        <v>5</v>
      </c>
      <c r="D564" s="4" t="s">
        <v>1241</v>
      </c>
      <c r="E564" s="10">
        <v>20.566091954023001</v>
      </c>
      <c r="F564" s="10"/>
      <c r="G564" s="10">
        <v>17.5847447413468</v>
      </c>
      <c r="H564" s="10">
        <v>20.566091954023001</v>
      </c>
      <c r="I564" s="4" t="s">
        <v>1226</v>
      </c>
    </row>
    <row r="565" spans="1:10" ht="15" thickBot="1" x14ac:dyDescent="0.35">
      <c r="A565" s="4" t="s">
        <v>116</v>
      </c>
      <c r="B565" s="4" t="s">
        <v>1338</v>
      </c>
      <c r="C565" s="4">
        <v>6</v>
      </c>
      <c r="D565" s="4" t="s">
        <v>1241</v>
      </c>
      <c r="E565" s="10">
        <v>21.408045977011501</v>
      </c>
      <c r="F565" s="10"/>
      <c r="G565" s="10">
        <v>17.5847447413468</v>
      </c>
      <c r="H565" s="10">
        <v>21.408045977011501</v>
      </c>
      <c r="I565" s="4" t="s">
        <v>1226</v>
      </c>
      <c r="J565" s="23">
        <f t="shared" ref="J565" si="92">SUM(H560:H565)</f>
        <v>125.26158519641281</v>
      </c>
    </row>
    <row r="566" spans="1:10" ht="15" thickTop="1" x14ac:dyDescent="0.3">
      <c r="A566" s="5" t="s">
        <v>117</v>
      </c>
      <c r="B566" s="5" t="s">
        <v>1339</v>
      </c>
      <c r="C566" s="5">
        <v>1</v>
      </c>
      <c r="D566" s="5" t="s">
        <v>1241</v>
      </c>
      <c r="E566" s="26">
        <v>96.75</v>
      </c>
      <c r="F566" s="26">
        <v>96.2743055555556</v>
      </c>
      <c r="G566" s="26">
        <v>96.108911270199997</v>
      </c>
      <c r="H566" s="26">
        <v>96.2743055555556</v>
      </c>
      <c r="I566" s="5" t="s">
        <v>1226</v>
      </c>
    </row>
    <row r="567" spans="1:10" x14ac:dyDescent="0.3">
      <c r="A567" s="5" t="s">
        <v>117</v>
      </c>
      <c r="B567" s="5" t="s">
        <v>1339</v>
      </c>
      <c r="C567" s="5">
        <v>2</v>
      </c>
      <c r="D567" s="5" t="s">
        <v>1241</v>
      </c>
      <c r="E567" s="26">
        <v>95.7986111111112</v>
      </c>
      <c r="F567" s="26">
        <v>96.2743055555556</v>
      </c>
      <c r="G567" s="26">
        <v>96.108911270199997</v>
      </c>
      <c r="H567" s="26">
        <v>96.2743055555556</v>
      </c>
      <c r="I567" s="5" t="s">
        <v>1226</v>
      </c>
    </row>
    <row r="568" spans="1:10" x14ac:dyDescent="0.3">
      <c r="A568" s="5" t="s">
        <v>117</v>
      </c>
      <c r="B568" s="5" t="s">
        <v>1339</v>
      </c>
      <c r="C568" s="5">
        <v>3</v>
      </c>
      <c r="D568" s="5" t="s">
        <v>1241</v>
      </c>
      <c r="E568" s="26">
        <v>94.688405797101595</v>
      </c>
      <c r="F568" s="26"/>
      <c r="G568" s="26">
        <v>96.108911270199997</v>
      </c>
      <c r="H568" s="26">
        <v>96.108911270199997</v>
      </c>
      <c r="I568" s="5" t="s">
        <v>1227</v>
      </c>
    </row>
    <row r="569" spans="1:10" x14ac:dyDescent="0.3">
      <c r="A569" s="5" t="s">
        <v>117</v>
      </c>
      <c r="B569" s="5" t="s">
        <v>1339</v>
      </c>
      <c r="C569" s="5">
        <v>4</v>
      </c>
      <c r="D569" s="5" t="s">
        <v>1241</v>
      </c>
      <c r="E569" s="26">
        <v>93.789855072463894</v>
      </c>
      <c r="F569" s="26"/>
      <c r="G569" s="26">
        <v>96.108911270199997</v>
      </c>
      <c r="H569" s="26">
        <v>96.108911270199997</v>
      </c>
      <c r="I569" s="5" t="s">
        <v>1227</v>
      </c>
    </row>
    <row r="570" spans="1:10" x14ac:dyDescent="0.3">
      <c r="A570" s="5" t="s">
        <v>117</v>
      </c>
      <c r="B570" s="5" t="s">
        <v>1339</v>
      </c>
      <c r="C570" s="5">
        <v>5</v>
      </c>
      <c r="D570" s="5" t="s">
        <v>1241</v>
      </c>
      <c r="E570" s="26">
        <v>93.063218390804806</v>
      </c>
      <c r="F570" s="26"/>
      <c r="G570" s="26">
        <v>96.108911270199997</v>
      </c>
      <c r="H570" s="26">
        <v>96.108911270199997</v>
      </c>
      <c r="I570" s="5" t="s">
        <v>1227</v>
      </c>
    </row>
    <row r="571" spans="1:10" ht="15" thickBot="1" x14ac:dyDescent="0.35">
      <c r="A571" s="5" t="s">
        <v>117</v>
      </c>
      <c r="B571" s="5" t="s">
        <v>1339</v>
      </c>
      <c r="C571" s="5">
        <v>6</v>
      </c>
      <c r="D571" s="5" t="s">
        <v>1241</v>
      </c>
      <c r="E571" s="26">
        <v>91.425000000000196</v>
      </c>
      <c r="F571" s="26"/>
      <c r="G571" s="26">
        <v>96.108911270199997</v>
      </c>
      <c r="H571" s="26">
        <v>96.108911270199997</v>
      </c>
      <c r="I571" s="5" t="s">
        <v>1227</v>
      </c>
      <c r="J571" s="23">
        <f t="shared" ref="J571" si="93">SUM(H566:H571)</f>
        <v>576.98425619191119</v>
      </c>
    </row>
    <row r="572" spans="1:10" ht="15" thickTop="1" x14ac:dyDescent="0.3">
      <c r="A572" s="6" t="s">
        <v>118</v>
      </c>
      <c r="B572" s="6" t="s">
        <v>1340</v>
      </c>
      <c r="C572" s="6">
        <v>1</v>
      </c>
      <c r="D572" s="6" t="s">
        <v>1241</v>
      </c>
      <c r="E572" s="27">
        <v>24.5486111111111</v>
      </c>
      <c r="F572" s="27">
        <v>24.856095679012299</v>
      </c>
      <c r="G572" s="27">
        <v>30.392763253022402</v>
      </c>
      <c r="H572" s="27">
        <v>30.392763253022402</v>
      </c>
      <c r="I572" s="6" t="s">
        <v>1227</v>
      </c>
    </row>
    <row r="573" spans="1:10" x14ac:dyDescent="0.3">
      <c r="A573" s="6" t="s">
        <v>118</v>
      </c>
      <c r="B573" s="6" t="s">
        <v>1340</v>
      </c>
      <c r="C573" s="6">
        <v>2</v>
      </c>
      <c r="D573" s="6" t="s">
        <v>1241</v>
      </c>
      <c r="E573" s="27">
        <v>25.1635802469136</v>
      </c>
      <c r="F573" s="27">
        <v>24.856095679012299</v>
      </c>
      <c r="G573" s="27">
        <v>30.392763253022402</v>
      </c>
      <c r="H573" s="27">
        <v>30.392763253022402</v>
      </c>
      <c r="I573" s="6" t="s">
        <v>1227</v>
      </c>
    </row>
    <row r="574" spans="1:10" x14ac:dyDescent="0.3">
      <c r="A574" s="6" t="s">
        <v>118</v>
      </c>
      <c r="B574" s="6" t="s">
        <v>1340</v>
      </c>
      <c r="C574" s="6">
        <v>3</v>
      </c>
      <c r="D574" s="6" t="s">
        <v>1241</v>
      </c>
      <c r="E574" s="27">
        <v>25.2083333333334</v>
      </c>
      <c r="F574" s="27"/>
      <c r="G574" s="27">
        <v>30.392763253022402</v>
      </c>
      <c r="H574" s="27">
        <v>30.392763253022402</v>
      </c>
      <c r="I574" s="6" t="s">
        <v>1227</v>
      </c>
    </row>
    <row r="575" spans="1:10" x14ac:dyDescent="0.3">
      <c r="A575" s="6" t="s">
        <v>118</v>
      </c>
      <c r="B575" s="6" t="s">
        <v>1340</v>
      </c>
      <c r="C575" s="6">
        <v>4</v>
      </c>
      <c r="D575" s="6" t="s">
        <v>1241</v>
      </c>
      <c r="E575" s="27">
        <v>23.5694444444444</v>
      </c>
      <c r="F575" s="27"/>
      <c r="G575" s="27">
        <v>30.392763253022402</v>
      </c>
      <c r="H575" s="27">
        <v>30.392763253022402</v>
      </c>
      <c r="I575" s="6" t="s">
        <v>1227</v>
      </c>
    </row>
    <row r="576" spans="1:10" x14ac:dyDescent="0.3">
      <c r="A576" s="6" t="s">
        <v>118</v>
      </c>
      <c r="B576" s="6" t="s">
        <v>1340</v>
      </c>
      <c r="C576" s="6">
        <v>5</v>
      </c>
      <c r="D576" s="6" t="s">
        <v>1241</v>
      </c>
      <c r="E576" s="27">
        <v>24.9375</v>
      </c>
      <c r="F576" s="27"/>
      <c r="G576" s="27">
        <v>30.392763253022402</v>
      </c>
      <c r="H576" s="27">
        <v>30.392763253022402</v>
      </c>
      <c r="I576" s="6" t="s">
        <v>1227</v>
      </c>
    </row>
    <row r="577" spans="1:10" ht="15" thickBot="1" x14ac:dyDescent="0.35">
      <c r="A577" s="6" t="s">
        <v>118</v>
      </c>
      <c r="B577" s="6" t="s">
        <v>1340</v>
      </c>
      <c r="C577" s="6">
        <v>6</v>
      </c>
      <c r="D577" s="6" t="s">
        <v>1241</v>
      </c>
      <c r="E577" s="27">
        <v>25.210784313725501</v>
      </c>
      <c r="F577" s="27"/>
      <c r="G577" s="27">
        <v>30.392763253022402</v>
      </c>
      <c r="H577" s="27">
        <v>30.392763253022402</v>
      </c>
      <c r="I577" s="6" t="s">
        <v>1227</v>
      </c>
      <c r="J577" s="23">
        <f t="shared" ref="J577" si="94">SUM(H572:H577)</f>
        <v>182.3565795181344</v>
      </c>
    </row>
    <row r="578" spans="1:10" ht="15" thickTop="1" x14ac:dyDescent="0.3">
      <c r="A578" s="4" t="s">
        <v>119</v>
      </c>
      <c r="B578" s="4" t="s">
        <v>1341</v>
      </c>
      <c r="C578" s="4">
        <v>1</v>
      </c>
      <c r="D578" s="4" t="s">
        <v>1241</v>
      </c>
      <c r="E578" s="10">
        <v>23.108796296296301</v>
      </c>
      <c r="F578" s="10">
        <v>22.751476692209401</v>
      </c>
      <c r="G578" s="10">
        <v>25.102452499649001</v>
      </c>
      <c r="H578" s="10">
        <v>25.102452499649001</v>
      </c>
      <c r="I578" s="4" t="s">
        <v>1227</v>
      </c>
    </row>
    <row r="579" spans="1:10" x14ac:dyDescent="0.3">
      <c r="A579" s="4" t="s">
        <v>119</v>
      </c>
      <c r="B579" s="4" t="s">
        <v>1341</v>
      </c>
      <c r="C579" s="4">
        <v>2</v>
      </c>
      <c r="D579" s="4" t="s">
        <v>1241</v>
      </c>
      <c r="E579" s="10">
        <v>22.394157088122601</v>
      </c>
      <c r="F579" s="10">
        <v>22.751476692209401</v>
      </c>
      <c r="G579" s="10">
        <v>25.102452499649001</v>
      </c>
      <c r="H579" s="10">
        <v>25.102452499649001</v>
      </c>
      <c r="I579" s="4" t="s">
        <v>1227</v>
      </c>
    </row>
    <row r="580" spans="1:10" x14ac:dyDescent="0.3">
      <c r="A580" s="4" t="s">
        <v>119</v>
      </c>
      <c r="B580" s="4" t="s">
        <v>1341</v>
      </c>
      <c r="C580" s="4">
        <v>3</v>
      </c>
      <c r="D580" s="4" t="s">
        <v>1241</v>
      </c>
      <c r="E580" s="10">
        <v>21.8156814449918</v>
      </c>
      <c r="F580" s="10"/>
      <c r="G580" s="10">
        <v>25.102452499649001</v>
      </c>
      <c r="H580" s="10">
        <v>25.102452499649001</v>
      </c>
      <c r="I580" s="4" t="s">
        <v>1227</v>
      </c>
    </row>
    <row r="581" spans="1:10" x14ac:dyDescent="0.3">
      <c r="A581" s="4" t="s">
        <v>119</v>
      </c>
      <c r="B581" s="4" t="s">
        <v>1341</v>
      </c>
      <c r="C581" s="4">
        <v>4</v>
      </c>
      <c r="D581" s="4" t="s">
        <v>1241</v>
      </c>
      <c r="E581" s="10">
        <v>22.3888888888889</v>
      </c>
      <c r="F581" s="10"/>
      <c r="G581" s="10">
        <v>25.102452499649001</v>
      </c>
      <c r="H581" s="10">
        <v>25.102452499649001</v>
      </c>
      <c r="I581" s="4" t="s">
        <v>1227</v>
      </c>
    </row>
    <row r="582" spans="1:10" x14ac:dyDescent="0.3">
      <c r="A582" s="4" t="s">
        <v>119</v>
      </c>
      <c r="B582" s="4" t="s">
        <v>1341</v>
      </c>
      <c r="C582" s="4">
        <v>5</v>
      </c>
      <c r="D582" s="4" t="s">
        <v>1241</v>
      </c>
      <c r="E582" s="10">
        <v>22.408045977011501</v>
      </c>
      <c r="F582" s="10"/>
      <c r="G582" s="10">
        <v>25.102452499649001</v>
      </c>
      <c r="H582" s="10">
        <v>25.102452499649001</v>
      </c>
      <c r="I582" s="4" t="s">
        <v>1227</v>
      </c>
    </row>
    <row r="583" spans="1:10" ht="15" thickBot="1" x14ac:dyDescent="0.35">
      <c r="A583" s="4" t="s">
        <v>119</v>
      </c>
      <c r="B583" s="4" t="s">
        <v>1341</v>
      </c>
      <c r="C583" s="4">
        <v>6</v>
      </c>
      <c r="D583" s="4" t="s">
        <v>1241</v>
      </c>
      <c r="E583" s="10">
        <v>22.085875090777101</v>
      </c>
      <c r="F583" s="10"/>
      <c r="G583" s="10">
        <v>25.102452499649001</v>
      </c>
      <c r="H583" s="10">
        <v>25.102452499649001</v>
      </c>
      <c r="I583" s="4" t="s">
        <v>1227</v>
      </c>
      <c r="J583" s="23">
        <f t="shared" ref="J583" si="95">SUM(H578:H583)</f>
        <v>150.614714997894</v>
      </c>
    </row>
    <row r="584" spans="1:10" ht="15" thickTop="1" x14ac:dyDescent="0.3">
      <c r="A584" s="5" t="s">
        <v>120</v>
      </c>
      <c r="B584" s="5" t="s">
        <v>1342</v>
      </c>
      <c r="C584" s="5">
        <v>1</v>
      </c>
      <c r="D584" s="5" t="s">
        <v>1241</v>
      </c>
      <c r="E584" s="26">
        <v>27.534412733648701</v>
      </c>
      <c r="F584" s="26">
        <v>27.449463196931401</v>
      </c>
      <c r="G584" s="26">
        <v>25.6277606879503</v>
      </c>
      <c r="H584" s="26">
        <v>27.449463196931401</v>
      </c>
      <c r="I584" s="5" t="s">
        <v>1226</v>
      </c>
    </row>
    <row r="585" spans="1:10" x14ac:dyDescent="0.3">
      <c r="A585" s="5" t="s">
        <v>120</v>
      </c>
      <c r="B585" s="5" t="s">
        <v>1342</v>
      </c>
      <c r="C585" s="5">
        <v>2</v>
      </c>
      <c r="D585" s="5" t="s">
        <v>1241</v>
      </c>
      <c r="E585" s="26">
        <v>27.364513660214101</v>
      </c>
      <c r="F585" s="26">
        <v>27.449463196931401</v>
      </c>
      <c r="G585" s="26">
        <v>25.6277606879503</v>
      </c>
      <c r="H585" s="26">
        <v>27.449463196931401</v>
      </c>
      <c r="I585" s="5" t="s">
        <v>1226</v>
      </c>
    </row>
    <row r="586" spans="1:10" x14ac:dyDescent="0.3">
      <c r="A586" s="5" t="s">
        <v>120</v>
      </c>
      <c r="B586" s="5" t="s">
        <v>1342</v>
      </c>
      <c r="C586" s="5">
        <v>3</v>
      </c>
      <c r="D586" s="5" t="s">
        <v>1241</v>
      </c>
      <c r="E586" s="26">
        <v>27.570889738648901</v>
      </c>
      <c r="F586" s="26"/>
      <c r="G586" s="26">
        <v>25.6277606879503</v>
      </c>
      <c r="H586" s="26">
        <v>27.570889738648901</v>
      </c>
      <c r="I586" s="5" t="s">
        <v>1226</v>
      </c>
    </row>
    <row r="587" spans="1:10" x14ac:dyDescent="0.3">
      <c r="A587" s="5" t="s">
        <v>120</v>
      </c>
      <c r="B587" s="5" t="s">
        <v>1342</v>
      </c>
      <c r="C587" s="5">
        <v>4</v>
      </c>
      <c r="D587" s="5" t="s">
        <v>1241</v>
      </c>
      <c r="E587" s="26">
        <v>27.135199332268598</v>
      </c>
      <c r="F587" s="26"/>
      <c r="G587" s="26">
        <v>25.6277606879503</v>
      </c>
      <c r="H587" s="26">
        <v>27.135199332268598</v>
      </c>
      <c r="I587" s="5" t="s">
        <v>1226</v>
      </c>
    </row>
    <row r="588" spans="1:10" x14ac:dyDescent="0.3">
      <c r="A588" s="5" t="s">
        <v>120</v>
      </c>
      <c r="B588" s="5" t="s">
        <v>1342</v>
      </c>
      <c r="C588" s="5">
        <v>5</v>
      </c>
      <c r="D588" s="5" t="s">
        <v>1241</v>
      </c>
      <c r="E588" s="26">
        <v>26.1099841735662</v>
      </c>
      <c r="F588" s="26"/>
      <c r="G588" s="26">
        <v>25.6277606879503</v>
      </c>
      <c r="H588" s="26">
        <v>26.1099841735662</v>
      </c>
      <c r="I588" s="5" t="s">
        <v>1226</v>
      </c>
    </row>
    <row r="589" spans="1:10" ht="15" thickBot="1" x14ac:dyDescent="0.35">
      <c r="A589" s="5" t="s">
        <v>120</v>
      </c>
      <c r="B589" s="5" t="s">
        <v>1342</v>
      </c>
      <c r="C589" s="5">
        <v>6</v>
      </c>
      <c r="D589" s="5" t="s">
        <v>1241</v>
      </c>
      <c r="E589" s="26">
        <v>26.1744513720834</v>
      </c>
      <c r="F589" s="26"/>
      <c r="G589" s="26">
        <v>25.6277606879503</v>
      </c>
      <c r="H589" s="26">
        <v>26.1744513720834</v>
      </c>
      <c r="I589" s="5" t="s">
        <v>1226</v>
      </c>
      <c r="J589" s="23">
        <f t="shared" ref="J589" si="96">SUM(H584:H589)</f>
        <v>161.88945101042992</v>
      </c>
    </row>
    <row r="590" spans="1:10" ht="15" thickTop="1" x14ac:dyDescent="0.3">
      <c r="A590" s="6" t="s">
        <v>121</v>
      </c>
      <c r="B590" s="6" t="s">
        <v>1343</v>
      </c>
      <c r="C590" s="6">
        <v>1</v>
      </c>
      <c r="D590" s="6" t="s">
        <v>1241</v>
      </c>
      <c r="E590" s="27">
        <v>19.163793103448299</v>
      </c>
      <c r="F590" s="27">
        <v>19.380747126436798</v>
      </c>
      <c r="G590" s="27">
        <v>20.1314803858602</v>
      </c>
      <c r="H590" s="27">
        <v>20.1314803858602</v>
      </c>
      <c r="I590" s="6" t="s">
        <v>1227</v>
      </c>
    </row>
    <row r="591" spans="1:10" x14ac:dyDescent="0.3">
      <c r="A591" s="6" t="s">
        <v>121</v>
      </c>
      <c r="B591" s="6" t="s">
        <v>1343</v>
      </c>
      <c r="C591" s="6">
        <v>2</v>
      </c>
      <c r="D591" s="6" t="s">
        <v>1241</v>
      </c>
      <c r="E591" s="27">
        <v>19.597701149425301</v>
      </c>
      <c r="F591" s="27">
        <v>19.380747126436798</v>
      </c>
      <c r="G591" s="27">
        <v>20.1314803858602</v>
      </c>
      <c r="H591" s="27">
        <v>20.1314803858602</v>
      </c>
      <c r="I591" s="6" t="s">
        <v>1227</v>
      </c>
    </row>
    <row r="592" spans="1:10" x14ac:dyDescent="0.3">
      <c r="A592" s="6" t="s">
        <v>121</v>
      </c>
      <c r="B592" s="6" t="s">
        <v>1343</v>
      </c>
      <c r="C592" s="6">
        <v>3</v>
      </c>
      <c r="D592" s="6" t="s">
        <v>1241</v>
      </c>
      <c r="E592" s="27">
        <v>19.803571428571399</v>
      </c>
      <c r="F592" s="27"/>
      <c r="G592" s="27">
        <v>20.1314803858602</v>
      </c>
      <c r="H592" s="27">
        <v>20.1314803858602</v>
      </c>
      <c r="I592" s="6" t="s">
        <v>1227</v>
      </c>
    </row>
    <row r="593" spans="1:10" x14ac:dyDescent="0.3">
      <c r="A593" s="6" t="s">
        <v>121</v>
      </c>
      <c r="B593" s="6" t="s">
        <v>1343</v>
      </c>
      <c r="C593" s="6">
        <v>4</v>
      </c>
      <c r="D593" s="6" t="s">
        <v>1241</v>
      </c>
      <c r="E593" s="27">
        <v>19.7789855072464</v>
      </c>
      <c r="F593" s="27"/>
      <c r="G593" s="27">
        <v>20.1314803858602</v>
      </c>
      <c r="H593" s="27">
        <v>20.1314803858602</v>
      </c>
      <c r="I593" s="6" t="s">
        <v>1227</v>
      </c>
    </row>
    <row r="594" spans="1:10" x14ac:dyDescent="0.3">
      <c r="A594" s="6" t="s">
        <v>121</v>
      </c>
      <c r="B594" s="6" t="s">
        <v>1343</v>
      </c>
      <c r="C594" s="6">
        <v>5</v>
      </c>
      <c r="D594" s="6" t="s">
        <v>1241</v>
      </c>
      <c r="E594" s="27">
        <v>20.0416666666667</v>
      </c>
      <c r="F594" s="27"/>
      <c r="G594" s="27">
        <v>20.1314803858602</v>
      </c>
      <c r="H594" s="27">
        <v>20.1314803858602</v>
      </c>
      <c r="I594" s="6" t="s">
        <v>1227</v>
      </c>
    </row>
    <row r="595" spans="1:10" ht="15" thickBot="1" x14ac:dyDescent="0.35">
      <c r="A595" s="6" t="s">
        <v>121</v>
      </c>
      <c r="B595" s="6" t="s">
        <v>1343</v>
      </c>
      <c r="C595" s="6">
        <v>6</v>
      </c>
      <c r="D595" s="6" t="s">
        <v>1241</v>
      </c>
      <c r="E595" s="27">
        <v>20.5243055555556</v>
      </c>
      <c r="F595" s="27"/>
      <c r="G595" s="27">
        <v>20.1314803858602</v>
      </c>
      <c r="H595" s="27">
        <v>20.5243055555556</v>
      </c>
      <c r="I595" s="6" t="s">
        <v>1226</v>
      </c>
      <c r="J595" s="23">
        <f t="shared" ref="J595" si="97">SUM(H590:H595)</f>
        <v>121.1817074848566</v>
      </c>
    </row>
    <row r="596" spans="1:10" ht="15" thickTop="1" x14ac:dyDescent="0.3">
      <c r="A596" s="4" t="s">
        <v>122</v>
      </c>
      <c r="B596" s="4" t="s">
        <v>1344</v>
      </c>
      <c r="C596" s="4">
        <v>1</v>
      </c>
      <c r="D596" s="4" t="s">
        <v>1241</v>
      </c>
      <c r="E596" s="10">
        <v>116.621527777778</v>
      </c>
      <c r="F596" s="10">
        <v>116.226481625259</v>
      </c>
      <c r="G596" s="10">
        <v>121.63199773069699</v>
      </c>
      <c r="H596" s="10">
        <v>121.63199773069699</v>
      </c>
      <c r="I596" s="4" t="s">
        <v>1227</v>
      </c>
    </row>
    <row r="597" spans="1:10" x14ac:dyDescent="0.3">
      <c r="A597" s="4" t="s">
        <v>122</v>
      </c>
      <c r="B597" s="4" t="s">
        <v>1344</v>
      </c>
      <c r="C597" s="4">
        <v>2</v>
      </c>
      <c r="D597" s="4" t="s">
        <v>1241</v>
      </c>
      <c r="E597" s="10">
        <v>115.83143547274</v>
      </c>
      <c r="F597" s="10">
        <v>116.226481625259</v>
      </c>
      <c r="G597" s="10">
        <v>121.63199773069699</v>
      </c>
      <c r="H597" s="10">
        <v>121.63199773069699</v>
      </c>
      <c r="I597" s="4" t="s">
        <v>1227</v>
      </c>
    </row>
    <row r="598" spans="1:10" x14ac:dyDescent="0.3">
      <c r="A598" s="4" t="s">
        <v>122</v>
      </c>
      <c r="B598" s="4" t="s">
        <v>1344</v>
      </c>
      <c r="C598" s="4">
        <v>3</v>
      </c>
      <c r="D598" s="4" t="s">
        <v>1241</v>
      </c>
      <c r="E598" s="10">
        <v>113.07666666666699</v>
      </c>
      <c r="F598" s="10"/>
      <c r="G598" s="10">
        <v>121.63199773069699</v>
      </c>
      <c r="H598" s="10">
        <v>121.63199773069699</v>
      </c>
      <c r="I598" s="4" t="s">
        <v>1227</v>
      </c>
    </row>
    <row r="599" spans="1:10" x14ac:dyDescent="0.3">
      <c r="A599" s="4" t="s">
        <v>122</v>
      </c>
      <c r="B599" s="4" t="s">
        <v>1344</v>
      </c>
      <c r="C599" s="4">
        <v>4</v>
      </c>
      <c r="D599" s="4" t="s">
        <v>1241</v>
      </c>
      <c r="E599" s="10">
        <v>115.08765432098799</v>
      </c>
      <c r="F599" s="10"/>
      <c r="G599" s="10">
        <v>121.63199773069699</v>
      </c>
      <c r="H599" s="10">
        <v>121.63199773069699</v>
      </c>
      <c r="I599" s="4" t="s">
        <v>1227</v>
      </c>
    </row>
    <row r="600" spans="1:10" x14ac:dyDescent="0.3">
      <c r="A600" s="4" t="s">
        <v>122</v>
      </c>
      <c r="B600" s="4" t="s">
        <v>1344</v>
      </c>
      <c r="C600" s="4">
        <v>5</v>
      </c>
      <c r="D600" s="4" t="s">
        <v>1241</v>
      </c>
      <c r="E600" s="10">
        <v>114.29040404040499</v>
      </c>
      <c r="F600" s="10"/>
      <c r="G600" s="10">
        <v>121.63199773069699</v>
      </c>
      <c r="H600" s="10">
        <v>121.63199773069699</v>
      </c>
      <c r="I600" s="4" t="s">
        <v>1227</v>
      </c>
    </row>
    <row r="601" spans="1:10" ht="15" thickBot="1" x14ac:dyDescent="0.35">
      <c r="A601" s="4" t="s">
        <v>122</v>
      </c>
      <c r="B601" s="4" t="s">
        <v>1344</v>
      </c>
      <c r="C601" s="4">
        <v>6</v>
      </c>
      <c r="D601" s="4" t="s">
        <v>1241</v>
      </c>
      <c r="E601" s="10">
        <v>112.02500000000001</v>
      </c>
      <c r="F601" s="10"/>
      <c r="G601" s="10">
        <v>121.63199773069699</v>
      </c>
      <c r="H601" s="10">
        <v>121.63199773069699</v>
      </c>
      <c r="I601" s="4" t="s">
        <v>1227</v>
      </c>
      <c r="J601" s="23">
        <f t="shared" ref="J601" si="98">SUM(H596:H601)</f>
        <v>729.791986384182</v>
      </c>
    </row>
    <row r="602" spans="1:10" ht="15" thickTop="1" x14ac:dyDescent="0.3">
      <c r="A602" s="5" t="s">
        <v>123</v>
      </c>
      <c r="B602" s="5" t="s">
        <v>1345</v>
      </c>
      <c r="C602" s="5">
        <v>1</v>
      </c>
      <c r="D602" s="5" t="s">
        <v>1241</v>
      </c>
      <c r="E602" s="26">
        <v>136.51351638995399</v>
      </c>
      <c r="F602" s="26">
        <v>135.02006172839501</v>
      </c>
      <c r="G602" s="26">
        <v>137.52610467986599</v>
      </c>
      <c r="H602" s="26">
        <v>137.52610467986599</v>
      </c>
      <c r="I602" s="5" t="s">
        <v>1227</v>
      </c>
    </row>
    <row r="603" spans="1:10" x14ac:dyDescent="0.3">
      <c r="A603" s="5" t="s">
        <v>123</v>
      </c>
      <c r="B603" s="5" t="s">
        <v>1345</v>
      </c>
      <c r="C603" s="5">
        <v>2</v>
      </c>
      <c r="D603" s="5" t="s">
        <v>1241</v>
      </c>
      <c r="E603" s="26">
        <v>133.52660706683699</v>
      </c>
      <c r="F603" s="26">
        <v>135.02006172839501</v>
      </c>
      <c r="G603" s="26">
        <v>137.52610467986599</v>
      </c>
      <c r="H603" s="26">
        <v>137.52610467986599</v>
      </c>
      <c r="I603" s="5" t="s">
        <v>1227</v>
      </c>
    </row>
    <row r="604" spans="1:10" x14ac:dyDescent="0.3">
      <c r="A604" s="5" t="s">
        <v>123</v>
      </c>
      <c r="B604" s="5" t="s">
        <v>1345</v>
      </c>
      <c r="C604" s="5">
        <v>3</v>
      </c>
      <c r="D604" s="5" t="s">
        <v>1241</v>
      </c>
      <c r="E604" s="26">
        <v>131.24583333333399</v>
      </c>
      <c r="F604" s="26"/>
      <c r="G604" s="26">
        <v>137.52610467986599</v>
      </c>
      <c r="H604" s="26">
        <v>137.52610467986599</v>
      </c>
      <c r="I604" s="5" t="s">
        <v>1227</v>
      </c>
    </row>
    <row r="605" spans="1:10" x14ac:dyDescent="0.3">
      <c r="A605" s="5" t="s">
        <v>123</v>
      </c>
      <c r="B605" s="5" t="s">
        <v>1345</v>
      </c>
      <c r="C605" s="5">
        <v>4</v>
      </c>
      <c r="D605" s="5" t="s">
        <v>1241</v>
      </c>
      <c r="E605" s="26">
        <v>129.67857142857201</v>
      </c>
      <c r="F605" s="26"/>
      <c r="G605" s="26">
        <v>137.52610467986599</v>
      </c>
      <c r="H605" s="26">
        <v>137.52610467986599</v>
      </c>
      <c r="I605" s="5" t="s">
        <v>1227</v>
      </c>
    </row>
    <row r="606" spans="1:10" x14ac:dyDescent="0.3">
      <c r="A606" s="5" t="s">
        <v>123</v>
      </c>
      <c r="B606" s="5" t="s">
        <v>1345</v>
      </c>
      <c r="C606" s="5">
        <v>5</v>
      </c>
      <c r="D606" s="5" t="s">
        <v>1241</v>
      </c>
      <c r="E606" s="26">
        <v>127.505555555556</v>
      </c>
      <c r="F606" s="26"/>
      <c r="G606" s="26">
        <v>137.52610467986599</v>
      </c>
      <c r="H606" s="26">
        <v>137.52610467986599</v>
      </c>
      <c r="I606" s="5" t="s">
        <v>1227</v>
      </c>
    </row>
    <row r="607" spans="1:10" ht="15" thickBot="1" x14ac:dyDescent="0.35">
      <c r="A607" s="5" t="s">
        <v>123</v>
      </c>
      <c r="B607" s="5" t="s">
        <v>1345</v>
      </c>
      <c r="C607" s="5">
        <v>6</v>
      </c>
      <c r="D607" s="5" t="s">
        <v>1241</v>
      </c>
      <c r="E607" s="26">
        <v>126.474874742117</v>
      </c>
      <c r="F607" s="26"/>
      <c r="G607" s="26">
        <v>137.52610467986599</v>
      </c>
      <c r="H607" s="26">
        <v>137.52610467986599</v>
      </c>
      <c r="I607" s="5" t="s">
        <v>1227</v>
      </c>
      <c r="J607" s="23">
        <f t="shared" ref="J607" si="99">SUM(H602:H607)</f>
        <v>825.15662807919591</v>
      </c>
    </row>
    <row r="608" spans="1:10" ht="15" thickTop="1" x14ac:dyDescent="0.3">
      <c r="A608" s="6" t="s">
        <v>124</v>
      </c>
      <c r="B608" s="6" t="s">
        <v>1346</v>
      </c>
      <c r="C608" s="6">
        <v>1</v>
      </c>
      <c r="D608" s="6" t="s">
        <v>1241</v>
      </c>
      <c r="E608" s="27">
        <v>72.361034798534604</v>
      </c>
      <c r="F608" s="27">
        <v>72.156194739168697</v>
      </c>
      <c r="G608" s="27">
        <v>73.646722234105695</v>
      </c>
      <c r="H608" s="27">
        <v>73.646722234105695</v>
      </c>
      <c r="I608" s="6" t="s">
        <v>1227</v>
      </c>
    </row>
    <row r="609" spans="1:10" x14ac:dyDescent="0.3">
      <c r="A609" s="6" t="s">
        <v>124</v>
      </c>
      <c r="B609" s="6" t="s">
        <v>1346</v>
      </c>
      <c r="C609" s="6">
        <v>2</v>
      </c>
      <c r="D609" s="6" t="s">
        <v>1241</v>
      </c>
      <c r="E609" s="27">
        <v>71.951354679802805</v>
      </c>
      <c r="F609" s="27">
        <v>72.156194739168697</v>
      </c>
      <c r="G609" s="27">
        <v>73.646722234105695</v>
      </c>
      <c r="H609" s="27">
        <v>73.646722234105695</v>
      </c>
      <c r="I609" s="6" t="s">
        <v>1227</v>
      </c>
    </row>
    <row r="610" spans="1:10" x14ac:dyDescent="0.3">
      <c r="A610" s="6" t="s">
        <v>124</v>
      </c>
      <c r="B610" s="6" t="s">
        <v>1346</v>
      </c>
      <c r="C610" s="6">
        <v>3</v>
      </c>
      <c r="D610" s="6" t="s">
        <v>1241</v>
      </c>
      <c r="E610" s="27">
        <v>72.685746287762299</v>
      </c>
      <c r="F610" s="27"/>
      <c r="G610" s="27">
        <v>73.646722234105695</v>
      </c>
      <c r="H610" s="27">
        <v>73.646722234105695</v>
      </c>
      <c r="I610" s="6" t="s">
        <v>1227</v>
      </c>
    </row>
    <row r="611" spans="1:10" x14ac:dyDescent="0.3">
      <c r="A611" s="6" t="s">
        <v>124</v>
      </c>
      <c r="B611" s="6" t="s">
        <v>1346</v>
      </c>
      <c r="C611" s="6">
        <v>4</v>
      </c>
      <c r="D611" s="6" t="s">
        <v>1241</v>
      </c>
      <c r="E611" s="27">
        <v>72.866071428571303</v>
      </c>
      <c r="F611" s="27"/>
      <c r="G611" s="27">
        <v>73.646722234105695</v>
      </c>
      <c r="H611" s="27">
        <v>73.646722234105695</v>
      </c>
      <c r="I611" s="6" t="s">
        <v>1227</v>
      </c>
    </row>
    <row r="612" spans="1:10" x14ac:dyDescent="0.3">
      <c r="A612" s="6" t="s">
        <v>124</v>
      </c>
      <c r="B612" s="6" t="s">
        <v>1346</v>
      </c>
      <c r="C612" s="6">
        <v>5</v>
      </c>
      <c r="D612" s="6" t="s">
        <v>1241</v>
      </c>
      <c r="E612" s="27">
        <v>72.172178130511298</v>
      </c>
      <c r="F612" s="27"/>
      <c r="G612" s="27">
        <v>73.646722234105695</v>
      </c>
      <c r="H612" s="27">
        <v>73.646722234105695</v>
      </c>
      <c r="I612" s="6" t="s">
        <v>1227</v>
      </c>
    </row>
    <row r="613" spans="1:10" ht="15" thickBot="1" x14ac:dyDescent="0.35">
      <c r="A613" s="6" t="s">
        <v>124</v>
      </c>
      <c r="B613" s="6" t="s">
        <v>1346</v>
      </c>
      <c r="C613" s="6">
        <v>6</v>
      </c>
      <c r="D613" s="6" t="s">
        <v>1241</v>
      </c>
      <c r="E613" s="27">
        <v>72.228735632183799</v>
      </c>
      <c r="F613" s="27"/>
      <c r="G613" s="27">
        <v>73.646722234105695</v>
      </c>
      <c r="H613" s="27">
        <v>73.646722234105695</v>
      </c>
      <c r="I613" s="6" t="s">
        <v>1227</v>
      </c>
      <c r="J613" s="23">
        <f t="shared" ref="J613" si="100">SUM(H608:H613)</f>
        <v>441.8803334046342</v>
      </c>
    </row>
    <row r="614" spans="1:10" ht="15" thickTop="1" x14ac:dyDescent="0.3">
      <c r="A614" s="4" t="s">
        <v>125</v>
      </c>
      <c r="B614" s="4" t="s">
        <v>1347</v>
      </c>
      <c r="C614" s="4">
        <v>1</v>
      </c>
      <c r="D614" s="4" t="s">
        <v>1241</v>
      </c>
      <c r="E614" s="10">
        <v>180.61494252873601</v>
      </c>
      <c r="F614" s="10">
        <v>180.21298850574701</v>
      </c>
      <c r="G614" s="10">
        <v>177.60902704042101</v>
      </c>
      <c r="H614" s="10">
        <v>180.21298850574701</v>
      </c>
      <c r="I614" s="4" t="s">
        <v>1226</v>
      </c>
    </row>
    <row r="615" spans="1:10" x14ac:dyDescent="0.3">
      <c r="A615" s="4" t="s">
        <v>125</v>
      </c>
      <c r="B615" s="4" t="s">
        <v>1347</v>
      </c>
      <c r="C615" s="4">
        <v>2</v>
      </c>
      <c r="D615" s="4" t="s">
        <v>1241</v>
      </c>
      <c r="E615" s="10">
        <v>179.811034482758</v>
      </c>
      <c r="F615" s="10">
        <v>180.21298850574701</v>
      </c>
      <c r="G615" s="10">
        <v>177.60902704042101</v>
      </c>
      <c r="H615" s="10">
        <v>180.21298850574701</v>
      </c>
      <c r="I615" s="4" t="s">
        <v>1226</v>
      </c>
    </row>
    <row r="616" spans="1:10" x14ac:dyDescent="0.3">
      <c r="A616" s="4" t="s">
        <v>125</v>
      </c>
      <c r="B616" s="4" t="s">
        <v>1347</v>
      </c>
      <c r="C616" s="4">
        <v>3</v>
      </c>
      <c r="D616" s="4" t="s">
        <v>1241</v>
      </c>
      <c r="E616" s="10">
        <v>178.034722222223</v>
      </c>
      <c r="F616" s="10"/>
      <c r="G616" s="10">
        <v>177.60902704042101</v>
      </c>
      <c r="H616" s="10">
        <v>178.034722222223</v>
      </c>
      <c r="I616" s="4" t="s">
        <v>1226</v>
      </c>
    </row>
    <row r="617" spans="1:10" x14ac:dyDescent="0.3">
      <c r="A617" s="4" t="s">
        <v>125</v>
      </c>
      <c r="B617" s="4" t="s">
        <v>1347</v>
      </c>
      <c r="C617" s="4">
        <v>4</v>
      </c>
      <c r="D617" s="4" t="s">
        <v>1241</v>
      </c>
      <c r="E617" s="10">
        <v>177.869047619047</v>
      </c>
      <c r="F617" s="10"/>
      <c r="G617" s="10">
        <v>177.60902704042101</v>
      </c>
      <c r="H617" s="10">
        <v>177.869047619047</v>
      </c>
      <c r="I617" s="4" t="s">
        <v>1226</v>
      </c>
    </row>
    <row r="618" spans="1:10" x14ac:dyDescent="0.3">
      <c r="A618" s="4" t="s">
        <v>125</v>
      </c>
      <c r="B618" s="4" t="s">
        <v>1347</v>
      </c>
      <c r="C618" s="4">
        <v>5</v>
      </c>
      <c r="D618" s="4" t="s">
        <v>1241</v>
      </c>
      <c r="E618" s="10">
        <v>176.30902777777601</v>
      </c>
      <c r="F618" s="10"/>
      <c r="G618" s="10">
        <v>177.60902704042101</v>
      </c>
      <c r="H618" s="10">
        <v>177.60902704042101</v>
      </c>
      <c r="I618" s="4" t="s">
        <v>1227</v>
      </c>
    </row>
    <row r="619" spans="1:10" ht="15" thickBot="1" x14ac:dyDescent="0.35">
      <c r="A619" s="4" t="s">
        <v>125</v>
      </c>
      <c r="B619" s="4" t="s">
        <v>1347</v>
      </c>
      <c r="C619" s="4">
        <v>6</v>
      </c>
      <c r="D619" s="4" t="s">
        <v>1241</v>
      </c>
      <c r="E619" s="10">
        <v>174.83760683760701</v>
      </c>
      <c r="F619" s="10"/>
      <c r="G619" s="10">
        <v>177.60902704042101</v>
      </c>
      <c r="H619" s="10">
        <v>177.60902704042101</v>
      </c>
      <c r="I619" s="4" t="s">
        <v>1227</v>
      </c>
      <c r="J619" s="23">
        <f t="shared" ref="J619" si="101">SUM(H614:H619)</f>
        <v>1071.5478009336061</v>
      </c>
    </row>
    <row r="620" spans="1:10" ht="15" thickTop="1" x14ac:dyDescent="0.3">
      <c r="A620" s="5" t="s">
        <v>126</v>
      </c>
      <c r="B620" s="5" t="s">
        <v>1348</v>
      </c>
      <c r="C620" s="5">
        <v>1</v>
      </c>
      <c r="D620" s="5" t="s">
        <v>1241</v>
      </c>
      <c r="E620" s="26">
        <v>173.483311229001</v>
      </c>
      <c r="F620" s="26">
        <v>172.408252759476</v>
      </c>
      <c r="G620" s="26">
        <v>171.35145629838601</v>
      </c>
      <c r="H620" s="26">
        <v>172.408252759476</v>
      </c>
      <c r="I620" s="5" t="s">
        <v>1226</v>
      </c>
    </row>
    <row r="621" spans="1:10" x14ac:dyDescent="0.3">
      <c r="A621" s="5" t="s">
        <v>126</v>
      </c>
      <c r="B621" s="5" t="s">
        <v>1348</v>
      </c>
      <c r="C621" s="5">
        <v>2</v>
      </c>
      <c r="D621" s="5" t="s">
        <v>1241</v>
      </c>
      <c r="E621" s="26">
        <v>171.333194289951</v>
      </c>
      <c r="F621" s="26">
        <v>172.408252759476</v>
      </c>
      <c r="G621" s="26">
        <v>171.35145629838601</v>
      </c>
      <c r="H621" s="26">
        <v>172.408252759476</v>
      </c>
      <c r="I621" s="5" t="s">
        <v>1226</v>
      </c>
    </row>
    <row r="622" spans="1:10" x14ac:dyDescent="0.3">
      <c r="A622" s="5" t="s">
        <v>126</v>
      </c>
      <c r="B622" s="5" t="s">
        <v>1348</v>
      </c>
      <c r="C622" s="5">
        <v>3</v>
      </c>
      <c r="D622" s="5" t="s">
        <v>1241</v>
      </c>
      <c r="E622" s="26">
        <v>169.21671455938699</v>
      </c>
      <c r="F622" s="26"/>
      <c r="G622" s="26">
        <v>171.35145629838601</v>
      </c>
      <c r="H622" s="26">
        <v>171.35145629838601</v>
      </c>
      <c r="I622" s="5" t="s">
        <v>1227</v>
      </c>
    </row>
    <row r="623" spans="1:10" x14ac:dyDescent="0.3">
      <c r="A623" s="5" t="s">
        <v>126</v>
      </c>
      <c r="B623" s="5" t="s">
        <v>1348</v>
      </c>
      <c r="C623" s="5">
        <v>4</v>
      </c>
      <c r="D623" s="5" t="s">
        <v>1241</v>
      </c>
      <c r="E623" s="26">
        <v>168.79495073891599</v>
      </c>
      <c r="F623" s="26"/>
      <c r="G623" s="26">
        <v>171.35145629838601</v>
      </c>
      <c r="H623" s="26">
        <v>171.35145629838601</v>
      </c>
      <c r="I623" s="5" t="s">
        <v>1227</v>
      </c>
    </row>
    <row r="624" spans="1:10" x14ac:dyDescent="0.3">
      <c r="A624" s="5" t="s">
        <v>126</v>
      </c>
      <c r="B624" s="5" t="s">
        <v>1348</v>
      </c>
      <c r="C624" s="5">
        <v>5</v>
      </c>
      <c r="D624" s="5" t="s">
        <v>1241</v>
      </c>
      <c r="E624" s="26">
        <v>166.98484537492999</v>
      </c>
      <c r="F624" s="26"/>
      <c r="G624" s="26">
        <v>171.35145629838601</v>
      </c>
      <c r="H624" s="26">
        <v>171.35145629838601</v>
      </c>
      <c r="I624" s="5" t="s">
        <v>1227</v>
      </c>
    </row>
    <row r="625" spans="1:10" ht="15" thickBot="1" x14ac:dyDescent="0.35">
      <c r="A625" s="5" t="s">
        <v>126</v>
      </c>
      <c r="B625" s="5" t="s">
        <v>1348</v>
      </c>
      <c r="C625" s="5">
        <v>6</v>
      </c>
      <c r="D625" s="5" t="s">
        <v>1241</v>
      </c>
      <c r="E625" s="26">
        <v>167.065544871795</v>
      </c>
      <c r="F625" s="26"/>
      <c r="G625" s="26">
        <v>171.35145629838601</v>
      </c>
      <c r="H625" s="26">
        <v>171.35145629838601</v>
      </c>
      <c r="I625" s="5" t="s">
        <v>1227</v>
      </c>
      <c r="J625" s="23">
        <f t="shared" ref="J625" si="102">SUM(H620:H625)</f>
        <v>1030.2223307124959</v>
      </c>
    </row>
    <row r="626" spans="1:10" ht="15" thickTop="1" x14ac:dyDescent="0.3">
      <c r="A626" s="6" t="s">
        <v>127</v>
      </c>
      <c r="B626" s="6" t="s">
        <v>1349</v>
      </c>
      <c r="C626" s="6">
        <v>1</v>
      </c>
      <c r="D626" s="6" t="s">
        <v>1241</v>
      </c>
      <c r="E626" s="27">
        <v>1136.4100189933599</v>
      </c>
      <c r="F626" s="27">
        <v>1136.9103666395299</v>
      </c>
      <c r="G626" s="27">
        <v>1088.3333333333301</v>
      </c>
      <c r="H626" s="27">
        <v>1136.9103666395299</v>
      </c>
      <c r="I626" s="6" t="s">
        <v>1226</v>
      </c>
    </row>
    <row r="627" spans="1:10" x14ac:dyDescent="0.3">
      <c r="A627" s="6" t="s">
        <v>127</v>
      </c>
      <c r="B627" s="6" t="s">
        <v>1349</v>
      </c>
      <c r="C627" s="6">
        <v>2</v>
      </c>
      <c r="D627" s="6" t="s">
        <v>1241</v>
      </c>
      <c r="E627" s="27">
        <v>1137.4107142856899</v>
      </c>
      <c r="F627" s="27">
        <v>1136.9103666395299</v>
      </c>
      <c r="G627" s="27">
        <v>1088.3333333333301</v>
      </c>
      <c r="H627" s="27">
        <v>1136.9103666395299</v>
      </c>
      <c r="I627" s="6" t="s">
        <v>1226</v>
      </c>
    </row>
    <row r="628" spans="1:10" x14ac:dyDescent="0.3">
      <c r="A628" s="6" t="s">
        <v>127</v>
      </c>
      <c r="B628" s="6" t="s">
        <v>1349</v>
      </c>
      <c r="C628" s="6">
        <v>3</v>
      </c>
      <c r="D628" s="6" t="s">
        <v>1241</v>
      </c>
      <c r="E628" s="27">
        <v>1132.91333333328</v>
      </c>
      <c r="F628" s="27"/>
      <c r="G628" s="27">
        <v>1088.3333333333301</v>
      </c>
      <c r="H628" s="27">
        <v>1132.91333333328</v>
      </c>
      <c r="I628" s="6" t="s">
        <v>1226</v>
      </c>
    </row>
    <row r="629" spans="1:10" x14ac:dyDescent="0.3">
      <c r="A629" s="6" t="s">
        <v>127</v>
      </c>
      <c r="B629" s="6" t="s">
        <v>1349</v>
      </c>
      <c r="C629" s="6">
        <v>4</v>
      </c>
      <c r="D629" s="6" t="s">
        <v>1241</v>
      </c>
      <c r="E629" s="27">
        <v>1121.8858024691001</v>
      </c>
      <c r="F629" s="27"/>
      <c r="G629" s="27">
        <v>1088.3333333333301</v>
      </c>
      <c r="H629" s="27">
        <v>1121.8858024691001</v>
      </c>
      <c r="I629" s="6" t="s">
        <v>1226</v>
      </c>
    </row>
    <row r="630" spans="1:10" x14ac:dyDescent="0.3">
      <c r="A630" s="6" t="s">
        <v>127</v>
      </c>
      <c r="B630" s="6" t="s">
        <v>1349</v>
      </c>
      <c r="C630" s="6">
        <v>5</v>
      </c>
      <c r="D630" s="6" t="s">
        <v>1241</v>
      </c>
      <c r="E630" s="27">
        <v>1102.04885057468</v>
      </c>
      <c r="F630" s="27"/>
      <c r="G630" s="27">
        <v>1088.3333333333301</v>
      </c>
      <c r="H630" s="27">
        <v>1102.04885057468</v>
      </c>
      <c r="I630" s="6" t="s">
        <v>1226</v>
      </c>
    </row>
    <row r="631" spans="1:10" ht="15" thickBot="1" x14ac:dyDescent="0.35">
      <c r="A631" s="6" t="s">
        <v>127</v>
      </c>
      <c r="B631" s="6" t="s">
        <v>1349</v>
      </c>
      <c r="C631" s="6">
        <v>6</v>
      </c>
      <c r="D631" s="6" t="s">
        <v>1241</v>
      </c>
      <c r="E631" s="27">
        <v>1080.78906249997</v>
      </c>
      <c r="F631" s="27"/>
      <c r="G631" s="27">
        <v>1088.3333333333301</v>
      </c>
      <c r="H631" s="27">
        <v>1088.3333333333301</v>
      </c>
      <c r="I631" s="6" t="s">
        <v>1227</v>
      </c>
      <c r="J631" s="23">
        <f t="shared" ref="J631" si="103">SUM(H626:H631)</f>
        <v>6719.00205298945</v>
      </c>
    </row>
    <row r="632" spans="1:10" ht="15" thickTop="1" x14ac:dyDescent="0.3">
      <c r="A632" s="4" t="s">
        <v>128</v>
      </c>
      <c r="B632" s="4" t="s">
        <v>1350</v>
      </c>
      <c r="C632" s="4">
        <v>1</v>
      </c>
      <c r="D632" s="4" t="s">
        <v>1241</v>
      </c>
      <c r="E632" s="10">
        <v>339.28205128205002</v>
      </c>
      <c r="F632" s="10">
        <v>341.05263278387997</v>
      </c>
      <c r="G632" s="10">
        <v>354.59359122039803</v>
      </c>
      <c r="H632" s="10">
        <v>354.59359122039803</v>
      </c>
      <c r="I632" s="4" t="s">
        <v>1227</v>
      </c>
    </row>
    <row r="633" spans="1:10" x14ac:dyDescent="0.3">
      <c r="A633" s="4" t="s">
        <v>128</v>
      </c>
      <c r="B633" s="4" t="s">
        <v>1350</v>
      </c>
      <c r="C633" s="4">
        <v>2</v>
      </c>
      <c r="D633" s="4" t="s">
        <v>1241</v>
      </c>
      <c r="E633" s="10">
        <v>342.82321428570998</v>
      </c>
      <c r="F633" s="10">
        <v>341.05263278387997</v>
      </c>
      <c r="G633" s="10">
        <v>354.59359122039803</v>
      </c>
      <c r="H633" s="10">
        <v>354.59359122039803</v>
      </c>
      <c r="I633" s="4" t="s">
        <v>1227</v>
      </c>
    </row>
    <row r="634" spans="1:10" x14ac:dyDescent="0.3">
      <c r="A634" s="4" t="s">
        <v>128</v>
      </c>
      <c r="B634" s="4" t="s">
        <v>1350</v>
      </c>
      <c r="C634" s="4">
        <v>3</v>
      </c>
      <c r="D634" s="4" t="s">
        <v>1241</v>
      </c>
      <c r="E634" s="10">
        <v>337.59195402298701</v>
      </c>
      <c r="F634" s="10"/>
      <c r="G634" s="10">
        <v>354.59359122039803</v>
      </c>
      <c r="H634" s="10">
        <v>354.59359122039803</v>
      </c>
      <c r="I634" s="4" t="s">
        <v>1227</v>
      </c>
    </row>
    <row r="635" spans="1:10" x14ac:dyDescent="0.3">
      <c r="A635" s="4" t="s">
        <v>128</v>
      </c>
      <c r="B635" s="4" t="s">
        <v>1350</v>
      </c>
      <c r="C635" s="4">
        <v>4</v>
      </c>
      <c r="D635" s="4" t="s">
        <v>1241</v>
      </c>
      <c r="E635" s="10">
        <v>334.98988095237701</v>
      </c>
      <c r="F635" s="10"/>
      <c r="G635" s="10">
        <v>354.59359122039803</v>
      </c>
      <c r="H635" s="10">
        <v>354.59359122039803</v>
      </c>
      <c r="I635" s="4" t="s">
        <v>1227</v>
      </c>
    </row>
    <row r="636" spans="1:10" x14ac:dyDescent="0.3">
      <c r="A636" s="4" t="s">
        <v>128</v>
      </c>
      <c r="B636" s="4" t="s">
        <v>1350</v>
      </c>
      <c r="C636" s="4">
        <v>5</v>
      </c>
      <c r="D636" s="4" t="s">
        <v>1241</v>
      </c>
      <c r="E636" s="10">
        <v>333.10747126436598</v>
      </c>
      <c r="F636" s="10"/>
      <c r="G636" s="10">
        <v>354.59359122039803</v>
      </c>
      <c r="H636" s="10">
        <v>354.59359122039803</v>
      </c>
      <c r="I636" s="4" t="s">
        <v>1227</v>
      </c>
    </row>
    <row r="637" spans="1:10" ht="15" thickBot="1" x14ac:dyDescent="0.35">
      <c r="A637" s="4" t="s">
        <v>128</v>
      </c>
      <c r="B637" s="4" t="s">
        <v>1350</v>
      </c>
      <c r="C637" s="4">
        <v>6</v>
      </c>
      <c r="D637" s="4" t="s">
        <v>1241</v>
      </c>
      <c r="E637" s="10">
        <v>327.255444444445</v>
      </c>
      <c r="F637" s="10"/>
      <c r="G637" s="10">
        <v>354.59359122039803</v>
      </c>
      <c r="H637" s="10">
        <v>354.59359122039803</v>
      </c>
      <c r="I637" s="4" t="s">
        <v>1227</v>
      </c>
      <c r="J637" s="23">
        <f t="shared" ref="J637" si="104">SUM(H632:H637)</f>
        <v>2127.5615473223884</v>
      </c>
    </row>
    <row r="638" spans="1:10" ht="15" thickTop="1" x14ac:dyDescent="0.3">
      <c r="A638" s="5" t="s">
        <v>129</v>
      </c>
      <c r="B638" s="5" t="s">
        <v>1351</v>
      </c>
      <c r="C638" s="5">
        <v>1</v>
      </c>
      <c r="D638" s="5" t="s">
        <v>1241</v>
      </c>
      <c r="E638" s="26">
        <v>74.8606615491898</v>
      </c>
      <c r="F638" s="26">
        <v>75.357143191296103</v>
      </c>
      <c r="G638" s="26">
        <v>76.404321813162099</v>
      </c>
      <c r="H638" s="26">
        <v>76.404321813162099</v>
      </c>
      <c r="I638" s="5" t="s">
        <v>1227</v>
      </c>
    </row>
    <row r="639" spans="1:10" x14ac:dyDescent="0.3">
      <c r="A639" s="5" t="s">
        <v>129</v>
      </c>
      <c r="B639" s="5" t="s">
        <v>1351</v>
      </c>
      <c r="C639" s="5">
        <v>2</v>
      </c>
      <c r="D639" s="5" t="s">
        <v>1241</v>
      </c>
      <c r="E639" s="26">
        <v>75.853624833402307</v>
      </c>
      <c r="F639" s="26">
        <v>75.357143191296103</v>
      </c>
      <c r="G639" s="26">
        <v>76.404321813162099</v>
      </c>
      <c r="H639" s="26">
        <v>76.404321813162099</v>
      </c>
      <c r="I639" s="5" t="s">
        <v>1227</v>
      </c>
    </row>
    <row r="640" spans="1:10" x14ac:dyDescent="0.3">
      <c r="A640" s="5" t="s">
        <v>129</v>
      </c>
      <c r="B640" s="5" t="s">
        <v>1351</v>
      </c>
      <c r="C640" s="5">
        <v>3</v>
      </c>
      <c r="D640" s="5" t="s">
        <v>1241</v>
      </c>
      <c r="E640" s="26">
        <v>75.373901282649996</v>
      </c>
      <c r="F640" s="26"/>
      <c r="G640" s="26">
        <v>76.404321813162099</v>
      </c>
      <c r="H640" s="26">
        <v>76.404321813162099</v>
      </c>
      <c r="I640" s="5" t="s">
        <v>1227</v>
      </c>
    </row>
    <row r="641" spans="1:10" x14ac:dyDescent="0.3">
      <c r="A641" s="5" t="s">
        <v>129</v>
      </c>
      <c r="B641" s="5" t="s">
        <v>1351</v>
      </c>
      <c r="C641" s="5">
        <v>4</v>
      </c>
      <c r="D641" s="5" t="s">
        <v>1241</v>
      </c>
      <c r="E641" s="26">
        <v>75.959102009251296</v>
      </c>
      <c r="F641" s="26"/>
      <c r="G641" s="26">
        <v>76.404321813162099</v>
      </c>
      <c r="H641" s="26">
        <v>76.404321813162099</v>
      </c>
      <c r="I641" s="5" t="s">
        <v>1227</v>
      </c>
    </row>
    <row r="642" spans="1:10" x14ac:dyDescent="0.3">
      <c r="A642" s="5" t="s">
        <v>129</v>
      </c>
      <c r="B642" s="5" t="s">
        <v>1351</v>
      </c>
      <c r="C642" s="5">
        <v>5</v>
      </c>
      <c r="D642" s="5" t="s">
        <v>1241</v>
      </c>
      <c r="E642" s="26">
        <v>75.991407860801502</v>
      </c>
      <c r="F642" s="26"/>
      <c r="G642" s="26">
        <v>76.404321813162099</v>
      </c>
      <c r="H642" s="26">
        <v>76.404321813162099</v>
      </c>
      <c r="I642" s="5" t="s">
        <v>1227</v>
      </c>
    </row>
    <row r="643" spans="1:10" ht="15" thickBot="1" x14ac:dyDescent="0.35">
      <c r="A643" s="5" t="s">
        <v>129</v>
      </c>
      <c r="B643" s="5" t="s">
        <v>1351</v>
      </c>
      <c r="C643" s="5">
        <v>6</v>
      </c>
      <c r="D643" s="5" t="s">
        <v>1241</v>
      </c>
      <c r="E643" s="26">
        <v>75.039671475995803</v>
      </c>
      <c r="F643" s="26"/>
      <c r="G643" s="26">
        <v>76.404321813162099</v>
      </c>
      <c r="H643" s="26">
        <v>76.404321813162099</v>
      </c>
      <c r="I643" s="5" t="s">
        <v>1227</v>
      </c>
      <c r="J643" s="23">
        <f t="shared" ref="J643" si="105">SUM(H638:H643)</f>
        <v>458.42593087897257</v>
      </c>
    </row>
    <row r="644" spans="1:10" ht="15" thickTop="1" x14ac:dyDescent="0.3">
      <c r="A644" s="6" t="s">
        <v>130</v>
      </c>
      <c r="B644" s="6" t="s">
        <v>1352</v>
      </c>
      <c r="C644" s="6">
        <v>1</v>
      </c>
      <c r="D644" s="6" t="s">
        <v>1241</v>
      </c>
      <c r="E644" s="27">
        <v>28.878024617967601</v>
      </c>
      <c r="F644" s="27">
        <v>28.981396288072698</v>
      </c>
      <c r="G644" s="27">
        <v>34.3272465892206</v>
      </c>
      <c r="H644" s="27">
        <v>34.3272465892206</v>
      </c>
      <c r="I644" s="6" t="s">
        <v>1227</v>
      </c>
    </row>
    <row r="645" spans="1:10" x14ac:dyDescent="0.3">
      <c r="A645" s="6" t="s">
        <v>130</v>
      </c>
      <c r="B645" s="6" t="s">
        <v>1352</v>
      </c>
      <c r="C645" s="6">
        <v>2</v>
      </c>
      <c r="D645" s="6" t="s">
        <v>1241</v>
      </c>
      <c r="E645" s="27">
        <v>29.0847679581778</v>
      </c>
      <c r="F645" s="27">
        <v>28.981396288072698</v>
      </c>
      <c r="G645" s="27">
        <v>34.3272465892206</v>
      </c>
      <c r="H645" s="27">
        <v>34.3272465892206</v>
      </c>
      <c r="I645" s="6" t="s">
        <v>1227</v>
      </c>
    </row>
    <row r="646" spans="1:10" x14ac:dyDescent="0.3">
      <c r="A646" s="6" t="s">
        <v>130</v>
      </c>
      <c r="B646" s="6" t="s">
        <v>1352</v>
      </c>
      <c r="C646" s="6">
        <v>3</v>
      </c>
      <c r="D646" s="6" t="s">
        <v>1241</v>
      </c>
      <c r="E646" s="27">
        <v>29.047917872075502</v>
      </c>
      <c r="F646" s="27"/>
      <c r="G646" s="27">
        <v>34.3272465892206</v>
      </c>
      <c r="H646" s="27">
        <v>34.3272465892206</v>
      </c>
      <c r="I646" s="6" t="s">
        <v>1227</v>
      </c>
    </row>
    <row r="647" spans="1:10" x14ac:dyDescent="0.3">
      <c r="A647" s="6" t="s">
        <v>130</v>
      </c>
      <c r="B647" s="6" t="s">
        <v>1352</v>
      </c>
      <c r="C647" s="6">
        <v>4</v>
      </c>
      <c r="D647" s="6" t="s">
        <v>1241</v>
      </c>
      <c r="E647" s="27">
        <v>28.823877552674499</v>
      </c>
      <c r="F647" s="27"/>
      <c r="G647" s="27">
        <v>34.3272465892206</v>
      </c>
      <c r="H647" s="27">
        <v>34.3272465892206</v>
      </c>
      <c r="I647" s="6" t="s">
        <v>1227</v>
      </c>
    </row>
    <row r="648" spans="1:10" x14ac:dyDescent="0.3">
      <c r="A648" s="6" t="s">
        <v>130</v>
      </c>
      <c r="B648" s="6" t="s">
        <v>1352</v>
      </c>
      <c r="C648" s="6">
        <v>5</v>
      </c>
      <c r="D648" s="6" t="s">
        <v>1241</v>
      </c>
      <c r="E648" s="27">
        <v>28.392937309419001</v>
      </c>
      <c r="F648" s="27"/>
      <c r="G648" s="27">
        <v>34.3272465892206</v>
      </c>
      <c r="H648" s="27">
        <v>34.3272465892206</v>
      </c>
      <c r="I648" s="6" t="s">
        <v>1227</v>
      </c>
    </row>
    <row r="649" spans="1:10" ht="15" thickBot="1" x14ac:dyDescent="0.35">
      <c r="A649" s="6" t="s">
        <v>130</v>
      </c>
      <c r="B649" s="6" t="s">
        <v>1352</v>
      </c>
      <c r="C649" s="6">
        <v>6</v>
      </c>
      <c r="D649" s="6" t="s">
        <v>1241</v>
      </c>
      <c r="E649" s="27">
        <v>29.070410781774299</v>
      </c>
      <c r="F649" s="27"/>
      <c r="G649" s="27">
        <v>34.3272465892206</v>
      </c>
      <c r="H649" s="27">
        <v>34.3272465892206</v>
      </c>
      <c r="I649" s="6" t="s">
        <v>1227</v>
      </c>
      <c r="J649" s="23">
        <f t="shared" ref="J649" si="106">SUM(H644:H649)</f>
        <v>205.96347953532361</v>
      </c>
    </row>
    <row r="650" spans="1:10" ht="15" thickTop="1" x14ac:dyDescent="0.3">
      <c r="A650" s="4" t="s">
        <v>131</v>
      </c>
      <c r="B650" s="4" t="s">
        <v>1353</v>
      </c>
      <c r="C650" s="4">
        <v>1</v>
      </c>
      <c r="D650" s="4" t="s">
        <v>1241</v>
      </c>
      <c r="E650" s="10">
        <v>80.166666666666501</v>
      </c>
      <c r="F650" s="10">
        <v>81.942528735632095</v>
      </c>
      <c r="G650" s="10">
        <v>84.702633448889202</v>
      </c>
      <c r="H650" s="10">
        <v>84.702633448889202</v>
      </c>
      <c r="I650" s="4" t="s">
        <v>1227</v>
      </c>
    </row>
    <row r="651" spans="1:10" x14ac:dyDescent="0.3">
      <c r="A651" s="4" t="s">
        <v>131</v>
      </c>
      <c r="B651" s="4" t="s">
        <v>1353</v>
      </c>
      <c r="C651" s="4">
        <v>2</v>
      </c>
      <c r="D651" s="4" t="s">
        <v>1241</v>
      </c>
      <c r="E651" s="10">
        <v>83.718390804597703</v>
      </c>
      <c r="F651" s="10">
        <v>81.942528735632095</v>
      </c>
      <c r="G651" s="10">
        <v>84.702633448889202</v>
      </c>
      <c r="H651" s="10">
        <v>84.702633448889202</v>
      </c>
      <c r="I651" s="4" t="s">
        <v>1227</v>
      </c>
    </row>
    <row r="652" spans="1:10" x14ac:dyDescent="0.3">
      <c r="A652" s="4" t="s">
        <v>131</v>
      </c>
      <c r="B652" s="4" t="s">
        <v>1353</v>
      </c>
      <c r="C652" s="4">
        <v>3</v>
      </c>
      <c r="D652" s="4" t="s">
        <v>1241</v>
      </c>
      <c r="E652" s="10">
        <v>82.577777777777698</v>
      </c>
      <c r="F652" s="10"/>
      <c r="G652" s="10">
        <v>84.702633448889202</v>
      </c>
      <c r="H652" s="10">
        <v>84.702633448889202</v>
      </c>
      <c r="I652" s="4" t="s">
        <v>1227</v>
      </c>
    </row>
    <row r="653" spans="1:10" x14ac:dyDescent="0.3">
      <c r="A653" s="4" t="s">
        <v>131</v>
      </c>
      <c r="B653" s="4" t="s">
        <v>1353</v>
      </c>
      <c r="C653" s="4">
        <v>4</v>
      </c>
      <c r="D653" s="4" t="s">
        <v>1241</v>
      </c>
      <c r="E653" s="10">
        <v>82.303571428571601</v>
      </c>
      <c r="F653" s="10"/>
      <c r="G653" s="10">
        <v>84.702633448889202</v>
      </c>
      <c r="H653" s="10">
        <v>84.702633448889202</v>
      </c>
      <c r="I653" s="4" t="s">
        <v>1227</v>
      </c>
    </row>
    <row r="654" spans="1:10" x14ac:dyDescent="0.3">
      <c r="A654" s="4" t="s">
        <v>131</v>
      </c>
      <c r="B654" s="4" t="s">
        <v>1353</v>
      </c>
      <c r="C654" s="4">
        <v>5</v>
      </c>
      <c r="D654" s="4" t="s">
        <v>1241</v>
      </c>
      <c r="E654" s="10">
        <v>82.4166666666667</v>
      </c>
      <c r="F654" s="10"/>
      <c r="G654" s="10">
        <v>84.702633448889202</v>
      </c>
      <c r="H654" s="10">
        <v>84.702633448889202</v>
      </c>
      <c r="I654" s="4" t="s">
        <v>1227</v>
      </c>
    </row>
    <row r="655" spans="1:10" ht="15" thickBot="1" x14ac:dyDescent="0.35">
      <c r="A655" s="4" t="s">
        <v>131</v>
      </c>
      <c r="B655" s="4" t="s">
        <v>1353</v>
      </c>
      <c r="C655" s="4">
        <v>6</v>
      </c>
      <c r="D655" s="4" t="s">
        <v>1241</v>
      </c>
      <c r="E655" s="10">
        <v>81.798850574712702</v>
      </c>
      <c r="F655" s="10"/>
      <c r="G655" s="10">
        <v>84.702633448889202</v>
      </c>
      <c r="H655" s="10">
        <v>84.702633448889202</v>
      </c>
      <c r="I655" s="4" t="s">
        <v>1227</v>
      </c>
      <c r="J655" s="23">
        <f t="shared" ref="J655" si="107">SUM(H650:H655)</f>
        <v>508.21580069333515</v>
      </c>
    </row>
    <row r="656" spans="1:10" ht="15" thickTop="1" x14ac:dyDescent="0.3">
      <c r="A656" s="5" t="s">
        <v>132</v>
      </c>
      <c r="B656" s="5" t="s">
        <v>1354</v>
      </c>
      <c r="C656" s="5">
        <v>1</v>
      </c>
      <c r="D656" s="5" t="s">
        <v>1241</v>
      </c>
      <c r="E656" s="26">
        <v>348.983176118654</v>
      </c>
      <c r="F656" s="26">
        <v>350.63399816221801</v>
      </c>
      <c r="G656" s="26">
        <v>352.60791944186798</v>
      </c>
      <c r="H656" s="26">
        <v>352.60791944186798</v>
      </c>
      <c r="I656" s="5" t="s">
        <v>1227</v>
      </c>
    </row>
    <row r="657" spans="1:10" x14ac:dyDescent="0.3">
      <c r="A657" s="5" t="s">
        <v>132</v>
      </c>
      <c r="B657" s="5" t="s">
        <v>1354</v>
      </c>
      <c r="C657" s="5">
        <v>2</v>
      </c>
      <c r="D657" s="5" t="s">
        <v>1241</v>
      </c>
      <c r="E657" s="26">
        <v>352.28482020578201</v>
      </c>
      <c r="F657" s="26">
        <v>350.63399816221801</v>
      </c>
      <c r="G657" s="26">
        <v>352.60791944186798</v>
      </c>
      <c r="H657" s="26">
        <v>352.60791944186798</v>
      </c>
      <c r="I657" s="5" t="s">
        <v>1227</v>
      </c>
    </row>
    <row r="658" spans="1:10" x14ac:dyDescent="0.3">
      <c r="A658" s="5" t="s">
        <v>132</v>
      </c>
      <c r="B658" s="5" t="s">
        <v>1354</v>
      </c>
      <c r="C658" s="5">
        <v>3</v>
      </c>
      <c r="D658" s="5" t="s">
        <v>1241</v>
      </c>
      <c r="E658" s="26">
        <v>351.95145210608899</v>
      </c>
      <c r="F658" s="26"/>
      <c r="G658" s="26">
        <v>352.60791944186798</v>
      </c>
      <c r="H658" s="26">
        <v>352.60791944186798</v>
      </c>
      <c r="I658" s="5" t="s">
        <v>1227</v>
      </c>
    </row>
    <row r="659" spans="1:10" x14ac:dyDescent="0.3">
      <c r="A659" s="5" t="s">
        <v>132</v>
      </c>
      <c r="B659" s="5" t="s">
        <v>1354</v>
      </c>
      <c r="C659" s="5">
        <v>4</v>
      </c>
      <c r="D659" s="5" t="s">
        <v>1241</v>
      </c>
      <c r="E659" s="26">
        <v>347.91756503916599</v>
      </c>
      <c r="F659" s="26"/>
      <c r="G659" s="26">
        <v>352.60791944186798</v>
      </c>
      <c r="H659" s="26">
        <v>352.60791944186798</v>
      </c>
      <c r="I659" s="5" t="s">
        <v>1227</v>
      </c>
    </row>
    <row r="660" spans="1:10" x14ac:dyDescent="0.3">
      <c r="A660" s="5" t="s">
        <v>132</v>
      </c>
      <c r="B660" s="5" t="s">
        <v>1354</v>
      </c>
      <c r="C660" s="5">
        <v>5</v>
      </c>
      <c r="D660" s="5" t="s">
        <v>1241</v>
      </c>
      <c r="E660" s="26">
        <v>345.198624234676</v>
      </c>
      <c r="F660" s="26"/>
      <c r="G660" s="26">
        <v>352.60791944186798</v>
      </c>
      <c r="H660" s="26">
        <v>352.60791944186798</v>
      </c>
      <c r="I660" s="5" t="s">
        <v>1227</v>
      </c>
    </row>
    <row r="661" spans="1:10" ht="15" thickBot="1" x14ac:dyDescent="0.35">
      <c r="A661" s="5" t="s">
        <v>132</v>
      </c>
      <c r="B661" s="5" t="s">
        <v>1354</v>
      </c>
      <c r="C661" s="5">
        <v>6</v>
      </c>
      <c r="D661" s="5" t="s">
        <v>1241</v>
      </c>
      <c r="E661" s="26">
        <v>340.65734186941597</v>
      </c>
      <c r="F661" s="26"/>
      <c r="G661" s="26">
        <v>352.60791944186798</v>
      </c>
      <c r="H661" s="26">
        <v>352.60791944186798</v>
      </c>
      <c r="I661" s="5" t="s">
        <v>1227</v>
      </c>
      <c r="J661" s="23">
        <f t="shared" ref="J661" si="108">SUM(H656:H661)</f>
        <v>2115.6475166512078</v>
      </c>
    </row>
    <row r="662" spans="1:10" ht="15" thickTop="1" x14ac:dyDescent="0.3">
      <c r="A662" s="6" t="s">
        <v>133</v>
      </c>
      <c r="B662" s="6" t="s">
        <v>1355</v>
      </c>
      <c r="C662" s="6">
        <v>1</v>
      </c>
      <c r="D662" s="6" t="s">
        <v>1241</v>
      </c>
      <c r="E662" s="27">
        <v>10.6054997011958</v>
      </c>
      <c r="F662" s="27">
        <v>10.7286529704665</v>
      </c>
      <c r="G662" s="27">
        <v>17.183303473808699</v>
      </c>
      <c r="H662" s="27">
        <v>17.183303473808699</v>
      </c>
      <c r="I662" s="6" t="s">
        <v>1227</v>
      </c>
    </row>
    <row r="663" spans="1:10" x14ac:dyDescent="0.3">
      <c r="A663" s="6" t="s">
        <v>133</v>
      </c>
      <c r="B663" s="6" t="s">
        <v>1355</v>
      </c>
      <c r="C663" s="6">
        <v>2</v>
      </c>
      <c r="D663" s="6" t="s">
        <v>1241</v>
      </c>
      <c r="E663" s="27">
        <v>10.8518062397373</v>
      </c>
      <c r="F663" s="27">
        <v>10.7286529704665</v>
      </c>
      <c r="G663" s="27">
        <v>17.183303473808699</v>
      </c>
      <c r="H663" s="27">
        <v>17.183303473808699</v>
      </c>
      <c r="I663" s="6" t="s">
        <v>1227</v>
      </c>
    </row>
    <row r="664" spans="1:10" x14ac:dyDescent="0.3">
      <c r="A664" s="6" t="s">
        <v>133</v>
      </c>
      <c r="B664" s="6" t="s">
        <v>1355</v>
      </c>
      <c r="C664" s="6">
        <v>3</v>
      </c>
      <c r="D664" s="6" t="s">
        <v>1241</v>
      </c>
      <c r="E664" s="27">
        <v>10.679976969113801</v>
      </c>
      <c r="F664" s="27"/>
      <c r="G664" s="27">
        <v>17.183303473808699</v>
      </c>
      <c r="H664" s="27">
        <v>17.183303473808699</v>
      </c>
      <c r="I664" s="6" t="s">
        <v>1227</v>
      </c>
    </row>
    <row r="665" spans="1:10" x14ac:dyDescent="0.3">
      <c r="A665" s="6" t="s">
        <v>133</v>
      </c>
      <c r="B665" s="6" t="s">
        <v>1355</v>
      </c>
      <c r="C665" s="6">
        <v>4</v>
      </c>
      <c r="D665" s="6" t="s">
        <v>1241</v>
      </c>
      <c r="E665" s="27">
        <v>10.1459937053034</v>
      </c>
      <c r="F665" s="27"/>
      <c r="G665" s="27">
        <v>17.183303473808699</v>
      </c>
      <c r="H665" s="27">
        <v>17.183303473808699</v>
      </c>
      <c r="I665" s="6" t="s">
        <v>1227</v>
      </c>
    </row>
    <row r="666" spans="1:10" x14ac:dyDescent="0.3">
      <c r="A666" s="6" t="s">
        <v>133</v>
      </c>
      <c r="B666" s="6" t="s">
        <v>1355</v>
      </c>
      <c r="C666" s="6">
        <v>5</v>
      </c>
      <c r="D666" s="6" t="s">
        <v>1241</v>
      </c>
      <c r="E666" s="27">
        <v>10.0154945647094</v>
      </c>
      <c r="F666" s="27"/>
      <c r="G666" s="27">
        <v>17.183303473808699</v>
      </c>
      <c r="H666" s="27">
        <v>17.183303473808699</v>
      </c>
      <c r="I666" s="6" t="s">
        <v>1227</v>
      </c>
    </row>
    <row r="667" spans="1:10" ht="15" thickBot="1" x14ac:dyDescent="0.35">
      <c r="A667" s="6" t="s">
        <v>133</v>
      </c>
      <c r="B667" s="6" t="s">
        <v>1355</v>
      </c>
      <c r="C667" s="6">
        <v>6</v>
      </c>
      <c r="D667" s="6" t="s">
        <v>1241</v>
      </c>
      <c r="E667" s="27">
        <v>10.0196156669735</v>
      </c>
      <c r="F667" s="27"/>
      <c r="G667" s="27">
        <v>17.183303473808699</v>
      </c>
      <c r="H667" s="27">
        <v>17.183303473808699</v>
      </c>
      <c r="I667" s="6" t="s">
        <v>1227</v>
      </c>
      <c r="J667" s="23">
        <f t="shared" ref="J667" si="109">SUM(H662:H667)</f>
        <v>103.09982084285221</v>
      </c>
    </row>
    <row r="668" spans="1:10" ht="15" thickTop="1" x14ac:dyDescent="0.3">
      <c r="A668" s="4" t="s">
        <v>134</v>
      </c>
      <c r="B668" s="4" t="s">
        <v>1356</v>
      </c>
      <c r="C668" s="4">
        <v>1</v>
      </c>
      <c r="D668" s="4" t="s">
        <v>1241</v>
      </c>
      <c r="E668" s="10">
        <v>15.036539358003701</v>
      </c>
      <c r="F668" s="10">
        <v>14.983112517933501</v>
      </c>
      <c r="G668" s="10">
        <v>20.725643422087899</v>
      </c>
      <c r="H668" s="10">
        <v>20.725643422087899</v>
      </c>
      <c r="I668" s="4" t="s">
        <v>1227</v>
      </c>
    </row>
    <row r="669" spans="1:10" x14ac:dyDescent="0.3">
      <c r="A669" s="4" t="s">
        <v>134</v>
      </c>
      <c r="B669" s="4" t="s">
        <v>1356</v>
      </c>
      <c r="C669" s="4">
        <v>2</v>
      </c>
      <c r="D669" s="4" t="s">
        <v>1241</v>
      </c>
      <c r="E669" s="10">
        <v>14.929685677863199</v>
      </c>
      <c r="F669" s="10">
        <v>14.983112517933501</v>
      </c>
      <c r="G669" s="10">
        <v>20.725643422087899</v>
      </c>
      <c r="H669" s="10">
        <v>20.725643422087899</v>
      </c>
      <c r="I669" s="4" t="s">
        <v>1227</v>
      </c>
    </row>
    <row r="670" spans="1:10" x14ac:dyDescent="0.3">
      <c r="A670" s="4" t="s">
        <v>134</v>
      </c>
      <c r="B670" s="4" t="s">
        <v>1356</v>
      </c>
      <c r="C670" s="4">
        <v>3</v>
      </c>
      <c r="D670" s="4" t="s">
        <v>1241</v>
      </c>
      <c r="E670" s="10">
        <v>14.3136987662396</v>
      </c>
      <c r="F670" s="10"/>
      <c r="G670" s="10">
        <v>20.725643422087899</v>
      </c>
      <c r="H670" s="10">
        <v>20.725643422087899</v>
      </c>
      <c r="I670" s="4" t="s">
        <v>1227</v>
      </c>
    </row>
    <row r="671" spans="1:10" x14ac:dyDescent="0.3">
      <c r="A671" s="4" t="s">
        <v>134</v>
      </c>
      <c r="B671" s="4" t="s">
        <v>1356</v>
      </c>
      <c r="C671" s="4">
        <v>4</v>
      </c>
      <c r="D671" s="4" t="s">
        <v>1241</v>
      </c>
      <c r="E671" s="10">
        <v>14.872796480260901</v>
      </c>
      <c r="F671" s="10"/>
      <c r="G671" s="10">
        <v>20.725643422087899</v>
      </c>
      <c r="H671" s="10">
        <v>20.725643422087899</v>
      </c>
      <c r="I671" s="4" t="s">
        <v>1227</v>
      </c>
    </row>
    <row r="672" spans="1:10" x14ac:dyDescent="0.3">
      <c r="A672" s="4" t="s">
        <v>134</v>
      </c>
      <c r="B672" s="4" t="s">
        <v>1356</v>
      </c>
      <c r="C672" s="4">
        <v>5</v>
      </c>
      <c r="D672" s="4" t="s">
        <v>1241</v>
      </c>
      <c r="E672" s="10">
        <v>15.0795113310649</v>
      </c>
      <c r="F672" s="10"/>
      <c r="G672" s="10">
        <v>20.725643422087899</v>
      </c>
      <c r="H672" s="10">
        <v>20.725643422087899</v>
      </c>
      <c r="I672" s="4" t="s">
        <v>1227</v>
      </c>
    </row>
    <row r="673" spans="1:10" ht="15" thickBot="1" x14ac:dyDescent="0.35">
      <c r="A673" s="4" t="s">
        <v>134</v>
      </c>
      <c r="B673" s="4" t="s">
        <v>1356</v>
      </c>
      <c r="C673" s="4">
        <v>6</v>
      </c>
      <c r="D673" s="4" t="s">
        <v>1241</v>
      </c>
      <c r="E673" s="10">
        <v>15.2897708611883</v>
      </c>
      <c r="F673" s="10"/>
      <c r="G673" s="10">
        <v>20.725643422087899</v>
      </c>
      <c r="H673" s="10">
        <v>20.725643422087899</v>
      </c>
      <c r="I673" s="4" t="s">
        <v>1227</v>
      </c>
      <c r="J673" s="23">
        <f t="shared" ref="J673" si="110">SUM(H668:H673)</f>
        <v>124.35386053252739</v>
      </c>
    </row>
    <row r="674" spans="1:10" ht="15" thickTop="1" x14ac:dyDescent="0.3">
      <c r="A674" s="5" t="s">
        <v>135</v>
      </c>
      <c r="B674" s="5" t="s">
        <v>1357</v>
      </c>
      <c r="C674" s="5">
        <v>1</v>
      </c>
      <c r="D674" s="5" t="s">
        <v>1241</v>
      </c>
      <c r="E674" s="26">
        <v>4241.2668636712597</v>
      </c>
      <c r="F674" s="26">
        <v>4257.0329436102002</v>
      </c>
      <c r="G674" s="26">
        <v>4435.3540578271604</v>
      </c>
      <c r="H674" s="26">
        <v>4435.3540578271604</v>
      </c>
      <c r="I674" s="5" t="s">
        <v>1227</v>
      </c>
    </row>
    <row r="675" spans="1:10" x14ac:dyDescent="0.3">
      <c r="A675" s="5" t="s">
        <v>135</v>
      </c>
      <c r="B675" s="5" t="s">
        <v>1357</v>
      </c>
      <c r="C675" s="5">
        <v>2</v>
      </c>
      <c r="D675" s="5" t="s">
        <v>1241</v>
      </c>
      <c r="E675" s="26">
        <v>4272.7990235491498</v>
      </c>
      <c r="F675" s="26">
        <v>4257.0329436102002</v>
      </c>
      <c r="G675" s="26">
        <v>4435.3540578271604</v>
      </c>
      <c r="H675" s="26">
        <v>4435.3540578271604</v>
      </c>
      <c r="I675" s="5" t="s">
        <v>1227</v>
      </c>
    </row>
    <row r="676" spans="1:10" x14ac:dyDescent="0.3">
      <c r="A676" s="5" t="s">
        <v>135</v>
      </c>
      <c r="B676" s="5" t="s">
        <v>1357</v>
      </c>
      <c r="C676" s="5">
        <v>3</v>
      </c>
      <c r="D676" s="5" t="s">
        <v>1241</v>
      </c>
      <c r="E676" s="26">
        <v>4250.6879853582896</v>
      </c>
      <c r="F676" s="26"/>
      <c r="G676" s="26">
        <v>4435.3540578271604</v>
      </c>
      <c r="H676" s="26">
        <v>4435.3540578271604</v>
      </c>
      <c r="I676" s="5" t="s">
        <v>1227</v>
      </c>
    </row>
    <row r="677" spans="1:10" x14ac:dyDescent="0.3">
      <c r="A677" s="5" t="s">
        <v>135</v>
      </c>
      <c r="B677" s="5" t="s">
        <v>1357</v>
      </c>
      <c r="C677" s="5">
        <v>4</v>
      </c>
      <c r="D677" s="5" t="s">
        <v>1241</v>
      </c>
      <c r="E677" s="26">
        <v>4250.2995352882799</v>
      </c>
      <c r="F677" s="26"/>
      <c r="G677" s="26">
        <v>4435.3540578271604</v>
      </c>
      <c r="H677" s="26">
        <v>4435.3540578271604</v>
      </c>
      <c r="I677" s="5" t="s">
        <v>1227</v>
      </c>
    </row>
    <row r="678" spans="1:10" x14ac:dyDescent="0.3">
      <c r="A678" s="5" t="s">
        <v>135</v>
      </c>
      <c r="B678" s="5" t="s">
        <v>1357</v>
      </c>
      <c r="C678" s="5">
        <v>5</v>
      </c>
      <c r="D678" s="5" t="s">
        <v>1241</v>
      </c>
      <c r="E678" s="26">
        <v>4227.8486357858901</v>
      </c>
      <c r="F678" s="26"/>
      <c r="G678" s="26">
        <v>4435.3540578271604</v>
      </c>
      <c r="H678" s="26">
        <v>4435.3540578271604</v>
      </c>
      <c r="I678" s="5" t="s">
        <v>1227</v>
      </c>
    </row>
    <row r="679" spans="1:10" ht="15" thickBot="1" x14ac:dyDescent="0.35">
      <c r="A679" s="5" t="s">
        <v>135</v>
      </c>
      <c r="B679" s="5" t="s">
        <v>1357</v>
      </c>
      <c r="C679" s="5">
        <v>6</v>
      </c>
      <c r="D679" s="5" t="s">
        <v>1241</v>
      </c>
      <c r="E679" s="26">
        <v>4182.4188319055002</v>
      </c>
      <c r="F679" s="26"/>
      <c r="G679" s="26">
        <v>4435.3540578271604</v>
      </c>
      <c r="H679" s="26">
        <v>4435.3540578271604</v>
      </c>
      <c r="I679" s="5" t="s">
        <v>1227</v>
      </c>
      <c r="J679" s="23">
        <f t="shared" ref="J679" si="111">SUM(H674:H679)</f>
        <v>26612.124346962963</v>
      </c>
    </row>
    <row r="680" spans="1:10" ht="15" thickTop="1" x14ac:dyDescent="0.3">
      <c r="A680" s="6" t="s">
        <v>136</v>
      </c>
      <c r="B680" s="6" t="s">
        <v>1358</v>
      </c>
      <c r="C680" s="6">
        <v>1</v>
      </c>
      <c r="D680" s="6" t="s">
        <v>1241</v>
      </c>
      <c r="E680" s="27">
        <v>1077.9092268817101</v>
      </c>
      <c r="F680" s="27">
        <v>1080.5593537480299</v>
      </c>
      <c r="G680" s="27">
        <v>1068.7248492717599</v>
      </c>
      <c r="H680" s="27">
        <v>1080.5593537480299</v>
      </c>
      <c r="I680" s="6" t="s">
        <v>1226</v>
      </c>
    </row>
    <row r="681" spans="1:10" x14ac:dyDescent="0.3">
      <c r="A681" s="6" t="s">
        <v>136</v>
      </c>
      <c r="B681" s="6" t="s">
        <v>1358</v>
      </c>
      <c r="C681" s="6">
        <v>2</v>
      </c>
      <c r="D681" s="6" t="s">
        <v>1241</v>
      </c>
      <c r="E681" s="27">
        <v>1083.20948061435</v>
      </c>
      <c r="F681" s="27">
        <v>1080.5593537480299</v>
      </c>
      <c r="G681" s="27">
        <v>1068.7248492717599</v>
      </c>
      <c r="H681" s="27">
        <v>1080.5593537480299</v>
      </c>
      <c r="I681" s="6" t="s">
        <v>1226</v>
      </c>
    </row>
    <row r="682" spans="1:10" x14ac:dyDescent="0.3">
      <c r="A682" s="6" t="s">
        <v>136</v>
      </c>
      <c r="B682" s="6" t="s">
        <v>1358</v>
      </c>
      <c r="C682" s="6">
        <v>3</v>
      </c>
      <c r="D682" s="6" t="s">
        <v>1241</v>
      </c>
      <c r="E682" s="27">
        <v>1071.9502575822401</v>
      </c>
      <c r="F682" s="27"/>
      <c r="G682" s="27">
        <v>1068.7248492717599</v>
      </c>
      <c r="H682" s="27">
        <v>1071.9502575822401</v>
      </c>
      <c r="I682" s="6" t="s">
        <v>1226</v>
      </c>
    </row>
    <row r="683" spans="1:10" x14ac:dyDescent="0.3">
      <c r="A683" s="6" t="s">
        <v>136</v>
      </c>
      <c r="B683" s="6" t="s">
        <v>1358</v>
      </c>
      <c r="C683" s="6">
        <v>4</v>
      </c>
      <c r="D683" s="6" t="s">
        <v>1241</v>
      </c>
      <c r="E683" s="27">
        <v>1051.22377128777</v>
      </c>
      <c r="F683" s="27"/>
      <c r="G683" s="27">
        <v>1068.7248492717599</v>
      </c>
      <c r="H683" s="27">
        <v>1068.7248492717599</v>
      </c>
      <c r="I683" s="6" t="s">
        <v>1227</v>
      </c>
    </row>
    <row r="684" spans="1:10" x14ac:dyDescent="0.3">
      <c r="A684" s="6" t="s">
        <v>136</v>
      </c>
      <c r="B684" s="6" t="s">
        <v>1358</v>
      </c>
      <c r="C684" s="6">
        <v>5</v>
      </c>
      <c r="D684" s="6" t="s">
        <v>1241</v>
      </c>
      <c r="E684" s="27">
        <v>1045.1225315346001</v>
      </c>
      <c r="F684" s="27"/>
      <c r="G684" s="27">
        <v>1068.7248492717599</v>
      </c>
      <c r="H684" s="27">
        <v>1068.7248492717599</v>
      </c>
      <c r="I684" s="6" t="s">
        <v>1227</v>
      </c>
    </row>
    <row r="685" spans="1:10" ht="15" thickBot="1" x14ac:dyDescent="0.35">
      <c r="A685" s="6" t="s">
        <v>136</v>
      </c>
      <c r="B685" s="6" t="s">
        <v>1358</v>
      </c>
      <c r="C685" s="6">
        <v>6</v>
      </c>
      <c r="D685" s="6" t="s">
        <v>1241</v>
      </c>
      <c r="E685" s="27">
        <v>1031.8908966904401</v>
      </c>
      <c r="F685" s="27"/>
      <c r="G685" s="27">
        <v>1068.7248492717599</v>
      </c>
      <c r="H685" s="27">
        <v>1068.7248492717599</v>
      </c>
      <c r="I685" s="6" t="s">
        <v>1227</v>
      </c>
      <c r="J685" s="23">
        <f t="shared" ref="J685" si="112">SUM(H680:H685)</f>
        <v>6439.2435128935795</v>
      </c>
    </row>
    <row r="686" spans="1:10" ht="15" thickTop="1" x14ac:dyDescent="0.3">
      <c r="A686" s="4" t="s">
        <v>137</v>
      </c>
      <c r="B686" s="4" t="s">
        <v>1359</v>
      </c>
      <c r="C686" s="4">
        <v>1</v>
      </c>
      <c r="D686" s="4" t="s">
        <v>1241</v>
      </c>
      <c r="E686" s="10">
        <v>117.826086956521</v>
      </c>
      <c r="F686" s="10">
        <v>117.808876811594</v>
      </c>
      <c r="G686" s="10">
        <v>128.281163584209</v>
      </c>
      <c r="H686" s="10">
        <v>128.281163584209</v>
      </c>
      <c r="I686" s="4" t="s">
        <v>1227</v>
      </c>
    </row>
    <row r="687" spans="1:10" x14ac:dyDescent="0.3">
      <c r="A687" s="4" t="s">
        <v>137</v>
      </c>
      <c r="B687" s="4" t="s">
        <v>1359</v>
      </c>
      <c r="C687" s="4">
        <v>2</v>
      </c>
      <c r="D687" s="4" t="s">
        <v>1241</v>
      </c>
      <c r="E687" s="10">
        <v>117.791666666667</v>
      </c>
      <c r="F687" s="10">
        <v>117.808876811594</v>
      </c>
      <c r="G687" s="10">
        <v>128.281163584209</v>
      </c>
      <c r="H687" s="10">
        <v>128.281163584209</v>
      </c>
      <c r="I687" s="4" t="s">
        <v>1227</v>
      </c>
    </row>
    <row r="688" spans="1:10" x14ac:dyDescent="0.3">
      <c r="A688" s="4" t="s">
        <v>137</v>
      </c>
      <c r="B688" s="4" t="s">
        <v>1359</v>
      </c>
      <c r="C688" s="4">
        <v>3</v>
      </c>
      <c r="D688" s="4" t="s">
        <v>1241</v>
      </c>
      <c r="E688" s="10">
        <v>118.62</v>
      </c>
      <c r="F688" s="10"/>
      <c r="G688" s="10">
        <v>128.281163584209</v>
      </c>
      <c r="H688" s="10">
        <v>128.281163584209</v>
      </c>
      <c r="I688" s="4" t="s">
        <v>1227</v>
      </c>
    </row>
    <row r="689" spans="1:10" x14ac:dyDescent="0.3">
      <c r="A689" s="4" t="s">
        <v>137</v>
      </c>
      <c r="B689" s="4" t="s">
        <v>1359</v>
      </c>
      <c r="C689" s="4">
        <v>4</v>
      </c>
      <c r="D689" s="4" t="s">
        <v>1241</v>
      </c>
      <c r="E689" s="10">
        <v>119.02380952381</v>
      </c>
      <c r="F689" s="10"/>
      <c r="G689" s="10">
        <v>128.281163584209</v>
      </c>
      <c r="H689" s="10">
        <v>128.281163584209</v>
      </c>
      <c r="I689" s="4" t="s">
        <v>1227</v>
      </c>
    </row>
    <row r="690" spans="1:10" x14ac:dyDescent="0.3">
      <c r="A690" s="4" t="s">
        <v>137</v>
      </c>
      <c r="B690" s="4" t="s">
        <v>1359</v>
      </c>
      <c r="C690" s="4">
        <v>5</v>
      </c>
      <c r="D690" s="4" t="s">
        <v>1241</v>
      </c>
      <c r="E690" s="10">
        <v>119.80059523809599</v>
      </c>
      <c r="F690" s="10"/>
      <c r="G690" s="10">
        <v>128.281163584209</v>
      </c>
      <c r="H690" s="10">
        <v>128.281163584209</v>
      </c>
      <c r="I690" s="4" t="s">
        <v>1227</v>
      </c>
    </row>
    <row r="691" spans="1:10" ht="15" thickBot="1" x14ac:dyDescent="0.35">
      <c r="A691" s="4" t="s">
        <v>137</v>
      </c>
      <c r="B691" s="4" t="s">
        <v>1359</v>
      </c>
      <c r="C691" s="4">
        <v>6</v>
      </c>
      <c r="D691" s="4" t="s">
        <v>1241</v>
      </c>
      <c r="E691" s="10">
        <v>118.74747474747601</v>
      </c>
      <c r="F691" s="10"/>
      <c r="G691" s="10">
        <v>128.281163584209</v>
      </c>
      <c r="H691" s="10">
        <v>128.281163584209</v>
      </c>
      <c r="I691" s="4" t="s">
        <v>1227</v>
      </c>
      <c r="J691" s="23">
        <f t="shared" ref="J691" si="113">SUM(H686:H691)</f>
        <v>769.68698150525404</v>
      </c>
    </row>
    <row r="692" spans="1:10" ht="15" thickTop="1" x14ac:dyDescent="0.3">
      <c r="A692" s="5" t="s">
        <v>138</v>
      </c>
      <c r="B692" s="5" t="s">
        <v>1360</v>
      </c>
      <c r="C692" s="5">
        <v>1</v>
      </c>
      <c r="D692" s="5" t="s">
        <v>1241</v>
      </c>
      <c r="E692" s="26">
        <v>1776.7898550725099</v>
      </c>
      <c r="F692" s="26">
        <v>1784.0675465838999</v>
      </c>
      <c r="G692" s="26">
        <v>1818.5208123370901</v>
      </c>
      <c r="H692" s="26">
        <v>1818.5208123370901</v>
      </c>
      <c r="I692" s="5" t="s">
        <v>1227</v>
      </c>
    </row>
    <row r="693" spans="1:10" x14ac:dyDescent="0.3">
      <c r="A693" s="5" t="s">
        <v>138</v>
      </c>
      <c r="B693" s="5" t="s">
        <v>1360</v>
      </c>
      <c r="C693" s="5">
        <v>2</v>
      </c>
      <c r="D693" s="5" t="s">
        <v>1241</v>
      </c>
      <c r="E693" s="26">
        <v>1791.3452380952999</v>
      </c>
      <c r="F693" s="26">
        <v>1784.0675465838999</v>
      </c>
      <c r="G693" s="26">
        <v>1818.5208123370901</v>
      </c>
      <c r="H693" s="26">
        <v>1818.5208123370901</v>
      </c>
      <c r="I693" s="5" t="s">
        <v>1227</v>
      </c>
    </row>
    <row r="694" spans="1:10" x14ac:dyDescent="0.3">
      <c r="A694" s="5" t="s">
        <v>138</v>
      </c>
      <c r="B694" s="5" t="s">
        <v>1360</v>
      </c>
      <c r="C694" s="5">
        <v>3</v>
      </c>
      <c r="D694" s="5" t="s">
        <v>1241</v>
      </c>
      <c r="E694" s="26">
        <v>1775.2847222222799</v>
      </c>
      <c r="F694" s="26"/>
      <c r="G694" s="26">
        <v>1818.5208123370901</v>
      </c>
      <c r="H694" s="26">
        <v>1818.5208123370901</v>
      </c>
      <c r="I694" s="5" t="s">
        <v>1227</v>
      </c>
    </row>
    <row r="695" spans="1:10" x14ac:dyDescent="0.3">
      <c r="A695" s="5" t="s">
        <v>138</v>
      </c>
      <c r="B695" s="5" t="s">
        <v>1360</v>
      </c>
      <c r="C695" s="5">
        <v>4</v>
      </c>
      <c r="D695" s="5" t="s">
        <v>1241</v>
      </c>
      <c r="E695" s="26">
        <v>1746.3982600733</v>
      </c>
      <c r="F695" s="26"/>
      <c r="G695" s="26">
        <v>1818.5208123370901</v>
      </c>
      <c r="H695" s="26">
        <v>1818.5208123370901</v>
      </c>
      <c r="I695" s="5" t="s">
        <v>1227</v>
      </c>
    </row>
    <row r="696" spans="1:10" x14ac:dyDescent="0.3">
      <c r="A696" s="5" t="s">
        <v>138</v>
      </c>
      <c r="B696" s="5" t="s">
        <v>1360</v>
      </c>
      <c r="C696" s="5">
        <v>5</v>
      </c>
      <c r="D696" s="5" t="s">
        <v>1241</v>
      </c>
      <c r="E696" s="26">
        <v>1726.5461519241301</v>
      </c>
      <c r="F696" s="26"/>
      <c r="G696" s="26">
        <v>1818.5208123370901</v>
      </c>
      <c r="H696" s="26">
        <v>1818.5208123370901</v>
      </c>
      <c r="I696" s="5" t="s">
        <v>1227</v>
      </c>
    </row>
    <row r="697" spans="1:10" ht="15" thickBot="1" x14ac:dyDescent="0.35">
      <c r="A697" s="5" t="s">
        <v>138</v>
      </c>
      <c r="B697" s="5" t="s">
        <v>1360</v>
      </c>
      <c r="C697" s="5">
        <v>6</v>
      </c>
      <c r="D697" s="5" t="s">
        <v>1241</v>
      </c>
      <c r="E697" s="26">
        <v>1707.2805555555799</v>
      </c>
      <c r="F697" s="26"/>
      <c r="G697" s="26">
        <v>1818.5208123370901</v>
      </c>
      <c r="H697" s="26">
        <v>1818.5208123370901</v>
      </c>
      <c r="I697" s="5" t="s">
        <v>1227</v>
      </c>
      <c r="J697" s="23">
        <f t="shared" ref="J697" si="114">SUM(H692:H697)</f>
        <v>10911.12487402254</v>
      </c>
    </row>
    <row r="698" spans="1:10" ht="15" thickTop="1" x14ac:dyDescent="0.3">
      <c r="A698" s="6" t="s">
        <v>139</v>
      </c>
      <c r="B698" s="6" t="s">
        <v>1361</v>
      </c>
      <c r="C698" s="6">
        <v>1</v>
      </c>
      <c r="D698" s="6" t="s">
        <v>1241</v>
      </c>
      <c r="E698" s="27">
        <v>294.97839506173102</v>
      </c>
      <c r="F698" s="27">
        <v>294.67092987897598</v>
      </c>
      <c r="G698" s="27">
        <v>307.73001251778498</v>
      </c>
      <c r="H698" s="27">
        <v>307.73001251778498</v>
      </c>
      <c r="I698" s="6" t="s">
        <v>1227</v>
      </c>
    </row>
    <row r="699" spans="1:10" x14ac:dyDescent="0.3">
      <c r="A699" s="6" t="s">
        <v>139</v>
      </c>
      <c r="B699" s="6" t="s">
        <v>1361</v>
      </c>
      <c r="C699" s="6">
        <v>2</v>
      </c>
      <c r="D699" s="6" t="s">
        <v>1241</v>
      </c>
      <c r="E699" s="27">
        <v>294.36346469622202</v>
      </c>
      <c r="F699" s="27">
        <v>294.67092987897598</v>
      </c>
      <c r="G699" s="27">
        <v>307.73001251778498</v>
      </c>
      <c r="H699" s="27">
        <v>307.73001251778498</v>
      </c>
      <c r="I699" s="6" t="s">
        <v>1227</v>
      </c>
    </row>
    <row r="700" spans="1:10" x14ac:dyDescent="0.3">
      <c r="A700" s="6" t="s">
        <v>139</v>
      </c>
      <c r="B700" s="6" t="s">
        <v>1361</v>
      </c>
      <c r="C700" s="6">
        <v>3</v>
      </c>
      <c r="D700" s="6" t="s">
        <v>1241</v>
      </c>
      <c r="E700" s="27">
        <v>290.90651260504097</v>
      </c>
      <c r="F700" s="27"/>
      <c r="G700" s="27">
        <v>307.73001251778498</v>
      </c>
      <c r="H700" s="27">
        <v>307.73001251778498</v>
      </c>
      <c r="I700" s="6" t="s">
        <v>1227</v>
      </c>
    </row>
    <row r="701" spans="1:10" x14ac:dyDescent="0.3">
      <c r="A701" s="6" t="s">
        <v>139</v>
      </c>
      <c r="B701" s="6" t="s">
        <v>1361</v>
      </c>
      <c r="C701" s="6">
        <v>4</v>
      </c>
      <c r="D701" s="6" t="s">
        <v>1241</v>
      </c>
      <c r="E701" s="27">
        <v>287.05797101448701</v>
      </c>
      <c r="F701" s="27"/>
      <c r="G701" s="27">
        <v>307.73001251778498</v>
      </c>
      <c r="H701" s="27">
        <v>307.73001251778498</v>
      </c>
      <c r="I701" s="6" t="s">
        <v>1227</v>
      </c>
    </row>
    <row r="702" spans="1:10" x14ac:dyDescent="0.3">
      <c r="A702" s="6" t="s">
        <v>139</v>
      </c>
      <c r="B702" s="6" t="s">
        <v>1361</v>
      </c>
      <c r="C702" s="6">
        <v>5</v>
      </c>
      <c r="D702" s="6" t="s">
        <v>1241</v>
      </c>
      <c r="E702" s="27">
        <v>284.99404761904401</v>
      </c>
      <c r="F702" s="27"/>
      <c r="G702" s="27">
        <v>307.73001251778498</v>
      </c>
      <c r="H702" s="27">
        <v>307.73001251778498</v>
      </c>
      <c r="I702" s="6" t="s">
        <v>1227</v>
      </c>
    </row>
    <row r="703" spans="1:10" ht="15" thickBot="1" x14ac:dyDescent="0.35">
      <c r="A703" s="6" t="s">
        <v>139</v>
      </c>
      <c r="B703" s="6" t="s">
        <v>1361</v>
      </c>
      <c r="C703" s="6">
        <v>6</v>
      </c>
      <c r="D703" s="6" t="s">
        <v>1241</v>
      </c>
      <c r="E703" s="27">
        <v>284.96428571428299</v>
      </c>
      <c r="F703" s="27"/>
      <c r="G703" s="27">
        <v>307.73001251778498</v>
      </c>
      <c r="H703" s="27">
        <v>307.73001251778498</v>
      </c>
      <c r="I703" s="6" t="s">
        <v>1227</v>
      </c>
      <c r="J703" s="23">
        <f t="shared" ref="J703" si="115">SUM(H698:H703)</f>
        <v>1846.3800751067097</v>
      </c>
    </row>
    <row r="704" spans="1:10" ht="15" thickTop="1" x14ac:dyDescent="0.3">
      <c r="A704" s="4" t="s">
        <v>140</v>
      </c>
      <c r="B704" s="4" t="s">
        <v>1362</v>
      </c>
      <c r="C704" s="4">
        <v>1</v>
      </c>
      <c r="D704" s="4" t="s">
        <v>1241</v>
      </c>
      <c r="E704" s="10">
        <v>440.966886171319</v>
      </c>
      <c r="F704" s="10">
        <v>444.93917207332998</v>
      </c>
      <c r="G704" s="10">
        <v>448.21611370404202</v>
      </c>
      <c r="H704" s="10">
        <v>448.21611370404202</v>
      </c>
      <c r="I704" s="4" t="s">
        <v>1227</v>
      </c>
    </row>
    <row r="705" spans="1:10" x14ac:dyDescent="0.3">
      <c r="A705" s="4" t="s">
        <v>140</v>
      </c>
      <c r="B705" s="4" t="s">
        <v>1362</v>
      </c>
      <c r="C705" s="4">
        <v>2</v>
      </c>
      <c r="D705" s="4" t="s">
        <v>1241</v>
      </c>
      <c r="E705" s="10">
        <v>448.91145797534199</v>
      </c>
      <c r="F705" s="10">
        <v>444.93917207332998</v>
      </c>
      <c r="G705" s="10">
        <v>448.21611370404202</v>
      </c>
      <c r="H705" s="10">
        <v>448.21611370404202</v>
      </c>
      <c r="I705" s="4" t="s">
        <v>1227</v>
      </c>
    </row>
    <row r="706" spans="1:10" x14ac:dyDescent="0.3">
      <c r="A706" s="4" t="s">
        <v>140</v>
      </c>
      <c r="B706" s="4" t="s">
        <v>1362</v>
      </c>
      <c r="C706" s="4">
        <v>3</v>
      </c>
      <c r="D706" s="4" t="s">
        <v>1241</v>
      </c>
      <c r="E706" s="10">
        <v>443.99886809835601</v>
      </c>
      <c r="F706" s="10"/>
      <c r="G706" s="10">
        <v>448.21611370404202</v>
      </c>
      <c r="H706" s="10">
        <v>448.21611370404202</v>
      </c>
      <c r="I706" s="4" t="s">
        <v>1227</v>
      </c>
    </row>
    <row r="707" spans="1:10" x14ac:dyDescent="0.3">
      <c r="A707" s="4" t="s">
        <v>140</v>
      </c>
      <c r="B707" s="4" t="s">
        <v>1362</v>
      </c>
      <c r="C707" s="4">
        <v>4</v>
      </c>
      <c r="D707" s="4" t="s">
        <v>1241</v>
      </c>
      <c r="E707" s="10">
        <v>439.99792526867401</v>
      </c>
      <c r="F707" s="10"/>
      <c r="G707" s="10">
        <v>448.21611370404202</v>
      </c>
      <c r="H707" s="10">
        <v>448.21611370404202</v>
      </c>
      <c r="I707" s="4" t="s">
        <v>1227</v>
      </c>
    </row>
    <row r="708" spans="1:10" x14ac:dyDescent="0.3">
      <c r="A708" s="4" t="s">
        <v>140</v>
      </c>
      <c r="B708" s="4" t="s">
        <v>1362</v>
      </c>
      <c r="C708" s="4">
        <v>5</v>
      </c>
      <c r="D708" s="4" t="s">
        <v>1241</v>
      </c>
      <c r="E708" s="10">
        <v>435.772422689839</v>
      </c>
      <c r="F708" s="10"/>
      <c r="G708" s="10">
        <v>448.21611370404202</v>
      </c>
      <c r="H708" s="10">
        <v>448.21611370404202</v>
      </c>
      <c r="I708" s="4" t="s">
        <v>1227</v>
      </c>
    </row>
    <row r="709" spans="1:10" ht="15" thickBot="1" x14ac:dyDescent="0.35">
      <c r="A709" s="4" t="s">
        <v>140</v>
      </c>
      <c r="B709" s="4" t="s">
        <v>1362</v>
      </c>
      <c r="C709" s="4">
        <v>6</v>
      </c>
      <c r="D709" s="4" t="s">
        <v>1241</v>
      </c>
      <c r="E709" s="10">
        <v>429.99808651026302</v>
      </c>
      <c r="F709" s="10"/>
      <c r="G709" s="10">
        <v>448.21611370404202</v>
      </c>
      <c r="H709" s="10">
        <v>448.21611370404202</v>
      </c>
      <c r="I709" s="4" t="s">
        <v>1227</v>
      </c>
      <c r="J709" s="23">
        <f t="shared" ref="J709" si="116">SUM(H704:H709)</f>
        <v>2689.296682224252</v>
      </c>
    </row>
    <row r="710" spans="1:10" ht="15" thickTop="1" x14ac:dyDescent="0.3">
      <c r="A710" s="5" t="s">
        <v>141</v>
      </c>
      <c r="B710" s="5" t="s">
        <v>1363</v>
      </c>
      <c r="C710" s="5">
        <v>1</v>
      </c>
      <c r="D710" s="5" t="s">
        <v>1241</v>
      </c>
      <c r="E710" s="26">
        <v>3383.0268671553099</v>
      </c>
      <c r="F710" s="26">
        <v>3367.88357066552</v>
      </c>
      <c r="G710" s="26">
        <v>3465.1517600003699</v>
      </c>
      <c r="H710" s="26">
        <v>3465.1517600003699</v>
      </c>
      <c r="I710" s="5" t="s">
        <v>1227</v>
      </c>
    </row>
    <row r="711" spans="1:10" x14ac:dyDescent="0.3">
      <c r="A711" s="5" t="s">
        <v>141</v>
      </c>
      <c r="B711" s="5" t="s">
        <v>1363</v>
      </c>
      <c r="C711" s="5">
        <v>2</v>
      </c>
      <c r="D711" s="5" t="s">
        <v>1241</v>
      </c>
      <c r="E711" s="26">
        <v>3352.7402741757401</v>
      </c>
      <c r="F711" s="26">
        <v>3367.88357066552</v>
      </c>
      <c r="G711" s="26">
        <v>3465.1517600003699</v>
      </c>
      <c r="H711" s="26">
        <v>3465.1517600003699</v>
      </c>
      <c r="I711" s="5" t="s">
        <v>1227</v>
      </c>
    </row>
    <row r="712" spans="1:10" x14ac:dyDescent="0.3">
      <c r="A712" s="5" t="s">
        <v>141</v>
      </c>
      <c r="B712" s="5" t="s">
        <v>1363</v>
      </c>
      <c r="C712" s="5">
        <v>3</v>
      </c>
      <c r="D712" s="5" t="s">
        <v>1241</v>
      </c>
      <c r="E712" s="26">
        <v>3354.4519650385901</v>
      </c>
      <c r="F712" s="26"/>
      <c r="G712" s="26">
        <v>3465.1517600003699</v>
      </c>
      <c r="H712" s="26">
        <v>3465.1517600003699</v>
      </c>
      <c r="I712" s="5" t="s">
        <v>1227</v>
      </c>
    </row>
    <row r="713" spans="1:10" x14ac:dyDescent="0.3">
      <c r="A713" s="5" t="s">
        <v>141</v>
      </c>
      <c r="B713" s="5" t="s">
        <v>1363</v>
      </c>
      <c r="C713" s="5">
        <v>4</v>
      </c>
      <c r="D713" s="5" t="s">
        <v>1241</v>
      </c>
      <c r="E713" s="26">
        <v>3348.0818974829199</v>
      </c>
      <c r="F713" s="26"/>
      <c r="G713" s="26">
        <v>3465.1517600003699</v>
      </c>
      <c r="H713" s="26">
        <v>3465.1517600003699</v>
      </c>
      <c r="I713" s="5" t="s">
        <v>1227</v>
      </c>
    </row>
    <row r="714" spans="1:10" x14ac:dyDescent="0.3">
      <c r="A714" s="5" t="s">
        <v>141</v>
      </c>
      <c r="B714" s="5" t="s">
        <v>1363</v>
      </c>
      <c r="C714" s="5">
        <v>5</v>
      </c>
      <c r="D714" s="5" t="s">
        <v>1241</v>
      </c>
      <c r="E714" s="26">
        <v>3342.3332503084898</v>
      </c>
      <c r="F714" s="26"/>
      <c r="G714" s="26">
        <v>3465.1517600003699</v>
      </c>
      <c r="H714" s="26">
        <v>3465.1517600003699</v>
      </c>
      <c r="I714" s="5" t="s">
        <v>1227</v>
      </c>
    </row>
    <row r="715" spans="1:10" ht="15" thickBot="1" x14ac:dyDescent="0.35">
      <c r="A715" s="5" t="s">
        <v>141</v>
      </c>
      <c r="B715" s="5" t="s">
        <v>1363</v>
      </c>
      <c r="C715" s="5">
        <v>6</v>
      </c>
      <c r="D715" s="5" t="s">
        <v>1241</v>
      </c>
      <c r="E715" s="26">
        <v>3322.2159520833002</v>
      </c>
      <c r="F715" s="26"/>
      <c r="G715" s="26">
        <v>3465.1517600003699</v>
      </c>
      <c r="H715" s="26">
        <v>3465.1517600003699</v>
      </c>
      <c r="I715" s="5" t="s">
        <v>1227</v>
      </c>
      <c r="J715" s="23">
        <f t="shared" ref="J715" si="117">SUM(H710:H715)</f>
        <v>20790.910560002223</v>
      </c>
    </row>
    <row r="716" spans="1:10" ht="15" thickTop="1" x14ac:dyDescent="0.3">
      <c r="A716" s="6" t="s">
        <v>142</v>
      </c>
      <c r="B716" s="6" t="s">
        <v>1364</v>
      </c>
      <c r="C716" s="6">
        <v>1</v>
      </c>
      <c r="D716" s="6" t="s">
        <v>1241</v>
      </c>
      <c r="E716" s="27">
        <v>17.538461538461501</v>
      </c>
      <c r="F716" s="27">
        <v>17.880341880341899</v>
      </c>
      <c r="G716" s="27">
        <v>12.3800151551245</v>
      </c>
      <c r="H716" s="27">
        <v>17.880341880341899</v>
      </c>
      <c r="I716" s="6" t="s">
        <v>1226</v>
      </c>
    </row>
    <row r="717" spans="1:10" x14ac:dyDescent="0.3">
      <c r="A717" s="6" t="s">
        <v>142</v>
      </c>
      <c r="B717" s="6" t="s">
        <v>1364</v>
      </c>
      <c r="C717" s="6">
        <v>2</v>
      </c>
      <c r="D717" s="6" t="s">
        <v>1241</v>
      </c>
      <c r="E717" s="27">
        <v>18.2222222222222</v>
      </c>
      <c r="F717" s="27">
        <v>17.880341880341899</v>
      </c>
      <c r="G717" s="27">
        <v>12.3800151551245</v>
      </c>
      <c r="H717" s="27">
        <v>17.880341880341899</v>
      </c>
      <c r="I717" s="6" t="s">
        <v>1226</v>
      </c>
    </row>
    <row r="718" spans="1:10" x14ac:dyDescent="0.3">
      <c r="A718" s="6" t="s">
        <v>142</v>
      </c>
      <c r="B718" s="6" t="s">
        <v>1364</v>
      </c>
      <c r="C718" s="6">
        <v>3</v>
      </c>
      <c r="D718" s="6" t="s">
        <v>1241</v>
      </c>
      <c r="E718" s="27">
        <v>18.3024691358025</v>
      </c>
      <c r="F718" s="27"/>
      <c r="G718" s="27">
        <v>12.3800151551245</v>
      </c>
      <c r="H718" s="27">
        <v>18.3024691358025</v>
      </c>
      <c r="I718" s="6" t="s">
        <v>1226</v>
      </c>
    </row>
    <row r="719" spans="1:10" x14ac:dyDescent="0.3">
      <c r="A719" s="6" t="s">
        <v>142</v>
      </c>
      <c r="B719" s="6" t="s">
        <v>1364</v>
      </c>
      <c r="C719" s="6">
        <v>4</v>
      </c>
      <c r="D719" s="6" t="s">
        <v>1241</v>
      </c>
      <c r="E719" s="27">
        <v>17.226190476190499</v>
      </c>
      <c r="F719" s="27"/>
      <c r="G719" s="27">
        <v>12.3800151551245</v>
      </c>
      <c r="H719" s="27">
        <v>17.226190476190499</v>
      </c>
      <c r="I719" s="6" t="s">
        <v>1226</v>
      </c>
    </row>
    <row r="720" spans="1:10" x14ac:dyDescent="0.3">
      <c r="A720" s="6" t="s">
        <v>142</v>
      </c>
      <c r="B720" s="6" t="s">
        <v>1364</v>
      </c>
      <c r="C720" s="6">
        <v>5</v>
      </c>
      <c r="D720" s="6" t="s">
        <v>1241</v>
      </c>
      <c r="E720" s="27">
        <v>16.4583333333333</v>
      </c>
      <c r="F720" s="27"/>
      <c r="G720" s="27">
        <v>12.3800151551245</v>
      </c>
      <c r="H720" s="27">
        <v>16.4583333333333</v>
      </c>
      <c r="I720" s="6" t="s">
        <v>1226</v>
      </c>
    </row>
    <row r="721" spans="1:10" ht="15" thickBot="1" x14ac:dyDescent="0.35">
      <c r="A721" s="6" t="s">
        <v>142</v>
      </c>
      <c r="B721" s="6" t="s">
        <v>1364</v>
      </c>
      <c r="C721" s="6">
        <v>6</v>
      </c>
      <c r="D721" s="6" t="s">
        <v>1241</v>
      </c>
      <c r="E721" s="27">
        <v>15.057017543859599</v>
      </c>
      <c r="F721" s="27"/>
      <c r="G721" s="27">
        <v>12.3800151551245</v>
      </c>
      <c r="H721" s="27">
        <v>15.057017543859599</v>
      </c>
      <c r="I721" s="6" t="s">
        <v>1226</v>
      </c>
      <c r="J721" s="23">
        <f t="shared" ref="J721" si="118">SUM(H716:H721)</f>
        <v>102.8046942498697</v>
      </c>
    </row>
    <row r="722" spans="1:10" ht="15" thickTop="1" x14ac:dyDescent="0.3">
      <c r="A722" s="4" t="s">
        <v>143</v>
      </c>
      <c r="B722" s="4" t="s">
        <v>1365</v>
      </c>
      <c r="C722" s="4">
        <v>1</v>
      </c>
      <c r="D722" s="4" t="s">
        <v>1241</v>
      </c>
      <c r="E722" s="10">
        <v>48.635057471264297</v>
      </c>
      <c r="F722" s="10">
        <v>47.890804597701099</v>
      </c>
      <c r="G722" s="10">
        <v>49.825158880208697</v>
      </c>
      <c r="H722" s="10">
        <v>49.825158880208697</v>
      </c>
      <c r="I722" s="4" t="s">
        <v>1227</v>
      </c>
    </row>
    <row r="723" spans="1:10" x14ac:dyDescent="0.3">
      <c r="A723" s="4" t="s">
        <v>143</v>
      </c>
      <c r="B723" s="4" t="s">
        <v>1365</v>
      </c>
      <c r="C723" s="4">
        <v>2</v>
      </c>
      <c r="D723" s="4" t="s">
        <v>1241</v>
      </c>
      <c r="E723" s="10">
        <v>47.146551724137801</v>
      </c>
      <c r="F723" s="10">
        <v>47.890804597701099</v>
      </c>
      <c r="G723" s="10">
        <v>49.825158880208697</v>
      </c>
      <c r="H723" s="10">
        <v>49.825158880208697</v>
      </c>
      <c r="I723" s="4" t="s">
        <v>1227</v>
      </c>
    </row>
    <row r="724" spans="1:10" x14ac:dyDescent="0.3">
      <c r="A724" s="4" t="s">
        <v>143</v>
      </c>
      <c r="B724" s="4" t="s">
        <v>1365</v>
      </c>
      <c r="C724" s="4">
        <v>3</v>
      </c>
      <c r="D724" s="4" t="s">
        <v>1307</v>
      </c>
      <c r="E724" s="10">
        <v>44.715517241379303</v>
      </c>
      <c r="F724" s="10"/>
      <c r="G724" s="10">
        <v>49.825158880208697</v>
      </c>
      <c r="H724" s="10">
        <v>44.715517241379303</v>
      </c>
      <c r="I724" s="4" t="s">
        <v>1226</v>
      </c>
    </row>
    <row r="725" spans="1:10" x14ac:dyDescent="0.3">
      <c r="A725" s="4" t="s">
        <v>143</v>
      </c>
      <c r="B725" s="4" t="s">
        <v>1365</v>
      </c>
      <c r="C725" s="4">
        <v>4</v>
      </c>
      <c r="D725" s="4" t="s">
        <v>1241</v>
      </c>
      <c r="E725" s="10">
        <v>45.5277777777777</v>
      </c>
      <c r="F725" s="10"/>
      <c r="G725" s="10">
        <v>49.825158880208697</v>
      </c>
      <c r="H725" s="10">
        <v>49.825158880208697</v>
      </c>
      <c r="I725" s="4" t="s">
        <v>1227</v>
      </c>
    </row>
    <row r="726" spans="1:10" x14ac:dyDescent="0.3">
      <c r="A726" s="4" t="s">
        <v>143</v>
      </c>
      <c r="B726" s="4" t="s">
        <v>1365</v>
      </c>
      <c r="C726" s="4">
        <v>5</v>
      </c>
      <c r="D726" s="4" t="s">
        <v>1241</v>
      </c>
      <c r="E726" s="10">
        <v>44.890804597701099</v>
      </c>
      <c r="F726" s="10"/>
      <c r="G726" s="10">
        <v>49.825158880208697</v>
      </c>
      <c r="H726" s="10">
        <v>49.825158880208697</v>
      </c>
      <c r="I726" s="4" t="s">
        <v>1227</v>
      </c>
    </row>
    <row r="727" spans="1:10" ht="15" thickBot="1" x14ac:dyDescent="0.35">
      <c r="A727" s="4" t="s">
        <v>143</v>
      </c>
      <c r="B727" s="4" t="s">
        <v>1365</v>
      </c>
      <c r="C727" s="4">
        <v>6</v>
      </c>
      <c r="D727" s="4" t="s">
        <v>1241</v>
      </c>
      <c r="E727" s="10">
        <v>44.181547619047699</v>
      </c>
      <c r="F727" s="10"/>
      <c r="G727" s="10">
        <v>49.825158880208697</v>
      </c>
      <c r="H727" s="10">
        <v>49.825158880208697</v>
      </c>
      <c r="I727" s="4" t="s">
        <v>1227</v>
      </c>
      <c r="J727" s="23">
        <f t="shared" ref="J727" si="119">SUM(H722:H727)</f>
        <v>293.8413116424228</v>
      </c>
    </row>
    <row r="728" spans="1:10" ht="15" thickTop="1" x14ac:dyDescent="0.3">
      <c r="A728" s="5" t="s">
        <v>144</v>
      </c>
      <c r="B728" s="5" t="s">
        <v>1366</v>
      </c>
      <c r="C728" s="5">
        <v>1</v>
      </c>
      <c r="D728" s="5" t="s">
        <v>1241</v>
      </c>
      <c r="E728" s="26">
        <v>104.213601532567</v>
      </c>
      <c r="F728" s="26">
        <v>106.106800766283</v>
      </c>
      <c r="G728" s="26">
        <v>132.90621035788899</v>
      </c>
      <c r="H728" s="26">
        <v>132.90621035788899</v>
      </c>
      <c r="I728" s="5" t="s">
        <v>1227</v>
      </c>
    </row>
    <row r="729" spans="1:10" x14ac:dyDescent="0.3">
      <c r="A729" s="5" t="s">
        <v>144</v>
      </c>
      <c r="B729" s="5" t="s">
        <v>1366</v>
      </c>
      <c r="C729" s="5">
        <v>2</v>
      </c>
      <c r="D729" s="5" t="s">
        <v>1241</v>
      </c>
      <c r="E729" s="26">
        <v>108</v>
      </c>
      <c r="F729" s="26">
        <v>106.106800766283</v>
      </c>
      <c r="G729" s="26">
        <v>132.90621035788899</v>
      </c>
      <c r="H729" s="26">
        <v>132.90621035788899</v>
      </c>
      <c r="I729" s="5" t="s">
        <v>1227</v>
      </c>
    </row>
    <row r="730" spans="1:10" x14ac:dyDescent="0.3">
      <c r="A730" s="5" t="s">
        <v>144</v>
      </c>
      <c r="B730" s="5" t="s">
        <v>1366</v>
      </c>
      <c r="C730" s="5">
        <v>3</v>
      </c>
      <c r="D730" s="5" t="s">
        <v>1241</v>
      </c>
      <c r="E730" s="26">
        <v>106.382716049382</v>
      </c>
      <c r="F730" s="26"/>
      <c r="G730" s="26">
        <v>132.90621035788899</v>
      </c>
      <c r="H730" s="26">
        <v>132.90621035788899</v>
      </c>
      <c r="I730" s="5" t="s">
        <v>1227</v>
      </c>
    </row>
    <row r="731" spans="1:10" x14ac:dyDescent="0.3">
      <c r="A731" s="5" t="s">
        <v>144</v>
      </c>
      <c r="B731" s="5" t="s">
        <v>1366</v>
      </c>
      <c r="C731" s="5">
        <v>4</v>
      </c>
      <c r="D731" s="5" t="s">
        <v>1241</v>
      </c>
      <c r="E731" s="26">
        <v>107.04187192118199</v>
      </c>
      <c r="F731" s="26"/>
      <c r="G731" s="26">
        <v>132.90621035788899</v>
      </c>
      <c r="H731" s="26">
        <v>132.90621035788899</v>
      </c>
      <c r="I731" s="5" t="s">
        <v>1227</v>
      </c>
    </row>
    <row r="732" spans="1:10" x14ac:dyDescent="0.3">
      <c r="A732" s="5" t="s">
        <v>144</v>
      </c>
      <c r="B732" s="5" t="s">
        <v>1366</v>
      </c>
      <c r="C732" s="5">
        <v>5</v>
      </c>
      <c r="D732" s="5" t="s">
        <v>1241</v>
      </c>
      <c r="E732" s="26">
        <v>104.545977011494</v>
      </c>
      <c r="F732" s="26"/>
      <c r="G732" s="26">
        <v>132.90621035788899</v>
      </c>
      <c r="H732" s="26">
        <v>132.90621035788899</v>
      </c>
      <c r="I732" s="5" t="s">
        <v>1227</v>
      </c>
    </row>
    <row r="733" spans="1:10" ht="15" thickBot="1" x14ac:dyDescent="0.35">
      <c r="A733" s="5" t="s">
        <v>144</v>
      </c>
      <c r="B733" s="5" t="s">
        <v>1366</v>
      </c>
      <c r="C733" s="5">
        <v>6</v>
      </c>
      <c r="D733" s="5" t="s">
        <v>1241</v>
      </c>
      <c r="E733" s="26">
        <v>102.427777777778</v>
      </c>
      <c r="F733" s="26"/>
      <c r="G733" s="26">
        <v>132.90621035788899</v>
      </c>
      <c r="H733" s="26">
        <v>132.90621035788899</v>
      </c>
      <c r="I733" s="5" t="s">
        <v>1227</v>
      </c>
      <c r="J733" s="23">
        <f t="shared" ref="J733" si="120">SUM(H728:H733)</f>
        <v>797.43726214733397</v>
      </c>
    </row>
    <row r="734" spans="1:10" ht="15" thickTop="1" x14ac:dyDescent="0.3">
      <c r="A734" s="6" t="s">
        <v>145</v>
      </c>
      <c r="B734" s="6" t="s">
        <v>1367</v>
      </c>
      <c r="C734" s="6">
        <v>1</v>
      </c>
      <c r="D734" s="6" t="s">
        <v>1241</v>
      </c>
      <c r="E734" s="27">
        <v>2133.3142507003599</v>
      </c>
      <c r="F734" s="27">
        <v>2136.1194098330202</v>
      </c>
      <c r="G734" s="27">
        <v>2212.3566414116899</v>
      </c>
      <c r="H734" s="27">
        <v>2212.3566414116899</v>
      </c>
      <c r="I734" s="6" t="s">
        <v>1227</v>
      </c>
    </row>
    <row r="735" spans="1:10" x14ac:dyDescent="0.3">
      <c r="A735" s="6" t="s">
        <v>145</v>
      </c>
      <c r="B735" s="6" t="s">
        <v>1367</v>
      </c>
      <c r="C735" s="6">
        <v>2</v>
      </c>
      <c r="D735" s="6" t="s">
        <v>1241</v>
      </c>
      <c r="E735" s="27">
        <v>2138.92456896567</v>
      </c>
      <c r="F735" s="27">
        <v>2136.1194098330202</v>
      </c>
      <c r="G735" s="27">
        <v>2212.3566414116899</v>
      </c>
      <c r="H735" s="27">
        <v>2212.3566414116899</v>
      </c>
      <c r="I735" s="6" t="s">
        <v>1227</v>
      </c>
    </row>
    <row r="736" spans="1:10" x14ac:dyDescent="0.3">
      <c r="A736" s="6" t="s">
        <v>145</v>
      </c>
      <c r="B736" s="6" t="s">
        <v>1367</v>
      </c>
      <c r="C736" s="6">
        <v>3</v>
      </c>
      <c r="D736" s="6" t="s">
        <v>1241</v>
      </c>
      <c r="E736" s="27">
        <v>2127.09444444467</v>
      </c>
      <c r="F736" s="27"/>
      <c r="G736" s="27">
        <v>2212.3566414116899</v>
      </c>
      <c r="H736" s="27">
        <v>2212.3566414116899</v>
      </c>
      <c r="I736" s="6" t="s">
        <v>1227</v>
      </c>
    </row>
    <row r="737" spans="1:10" x14ac:dyDescent="0.3">
      <c r="A737" s="6" t="s">
        <v>145</v>
      </c>
      <c r="B737" s="6" t="s">
        <v>1367</v>
      </c>
      <c r="C737" s="6">
        <v>4</v>
      </c>
      <c r="D737" s="6" t="s">
        <v>1241</v>
      </c>
      <c r="E737" s="27">
        <v>2117.53395061738</v>
      </c>
      <c r="F737" s="27"/>
      <c r="G737" s="27">
        <v>2212.3566414116899</v>
      </c>
      <c r="H737" s="27">
        <v>2212.3566414116899</v>
      </c>
      <c r="I737" s="6" t="s">
        <v>1227</v>
      </c>
    </row>
    <row r="738" spans="1:10" x14ac:dyDescent="0.3">
      <c r="A738" s="6" t="s">
        <v>145</v>
      </c>
      <c r="B738" s="6" t="s">
        <v>1367</v>
      </c>
      <c r="C738" s="6">
        <v>5</v>
      </c>
      <c r="D738" s="6" t="s">
        <v>1241</v>
      </c>
      <c r="E738" s="27">
        <v>2119.7729885059398</v>
      </c>
      <c r="F738" s="27"/>
      <c r="G738" s="27">
        <v>2212.3566414116899</v>
      </c>
      <c r="H738" s="27">
        <v>2212.3566414116899</v>
      </c>
      <c r="I738" s="6" t="s">
        <v>1227</v>
      </c>
    </row>
    <row r="739" spans="1:10" ht="15" thickBot="1" x14ac:dyDescent="0.35">
      <c r="A739" s="6" t="s">
        <v>145</v>
      </c>
      <c r="B739" s="6" t="s">
        <v>1367</v>
      </c>
      <c r="C739" s="6">
        <v>6</v>
      </c>
      <c r="D739" s="6" t="s">
        <v>1241</v>
      </c>
      <c r="E739" s="27">
        <v>2114.0098039218801</v>
      </c>
      <c r="F739" s="27"/>
      <c r="G739" s="27">
        <v>2212.3566414116899</v>
      </c>
      <c r="H739" s="27">
        <v>2212.3566414116899</v>
      </c>
      <c r="I739" s="6" t="s">
        <v>1227</v>
      </c>
      <c r="J739" s="23">
        <f t="shared" ref="J739" si="121">SUM(H734:H739)</f>
        <v>13274.13984847014</v>
      </c>
    </row>
    <row r="740" spans="1:10" ht="15" thickTop="1" x14ac:dyDescent="0.3">
      <c r="A740" s="4" t="s">
        <v>146</v>
      </c>
      <c r="B740" s="4" t="s">
        <v>1368</v>
      </c>
      <c r="C740" s="4">
        <v>1</v>
      </c>
      <c r="D740" s="4" t="s">
        <v>1241</v>
      </c>
      <c r="E740" s="10">
        <v>2376.2899698341098</v>
      </c>
      <c r="F740" s="10">
        <v>2394.8310960282402</v>
      </c>
      <c r="G740" s="10">
        <v>2477.17992043493</v>
      </c>
      <c r="H740" s="10">
        <v>2477.17992043493</v>
      </c>
      <c r="I740" s="4" t="s">
        <v>1227</v>
      </c>
    </row>
    <row r="741" spans="1:10" x14ac:dyDescent="0.3">
      <c r="A741" s="4" t="s">
        <v>146</v>
      </c>
      <c r="B741" s="4" t="s">
        <v>1368</v>
      </c>
      <c r="C741" s="4">
        <v>2</v>
      </c>
      <c r="D741" s="4" t="s">
        <v>1241</v>
      </c>
      <c r="E741" s="10">
        <v>2413.3722222223801</v>
      </c>
      <c r="F741" s="10">
        <v>2394.8310960282402</v>
      </c>
      <c r="G741" s="10">
        <v>2477.17992043493</v>
      </c>
      <c r="H741" s="10">
        <v>2477.17992043493</v>
      </c>
      <c r="I741" s="4" t="s">
        <v>1227</v>
      </c>
    </row>
    <row r="742" spans="1:10" x14ac:dyDescent="0.3">
      <c r="A742" s="4" t="s">
        <v>146</v>
      </c>
      <c r="B742" s="4" t="s">
        <v>1368</v>
      </c>
      <c r="C742" s="4">
        <v>3</v>
      </c>
      <c r="D742" s="4" t="s">
        <v>1241</v>
      </c>
      <c r="E742" s="10">
        <v>2402.8583333334</v>
      </c>
      <c r="F742" s="10"/>
      <c r="G742" s="10">
        <v>2477.17992043493</v>
      </c>
      <c r="H742" s="10">
        <v>2477.17992043493</v>
      </c>
      <c r="I742" s="4" t="s">
        <v>1227</v>
      </c>
    </row>
    <row r="743" spans="1:10" x14ac:dyDescent="0.3">
      <c r="A743" s="4" t="s">
        <v>146</v>
      </c>
      <c r="B743" s="4" t="s">
        <v>1368</v>
      </c>
      <c r="C743" s="4">
        <v>4</v>
      </c>
      <c r="D743" s="4" t="s">
        <v>1241</v>
      </c>
      <c r="E743" s="10">
        <v>2384.88339964643</v>
      </c>
      <c r="F743" s="10"/>
      <c r="G743" s="10">
        <v>2477.17992043493</v>
      </c>
      <c r="H743" s="10">
        <v>2477.17992043493</v>
      </c>
      <c r="I743" s="4" t="s">
        <v>1227</v>
      </c>
    </row>
    <row r="744" spans="1:10" x14ac:dyDescent="0.3">
      <c r="A744" s="4" t="s">
        <v>146</v>
      </c>
      <c r="B744" s="4" t="s">
        <v>1368</v>
      </c>
      <c r="C744" s="4">
        <v>5</v>
      </c>
      <c r="D744" s="4" t="s">
        <v>1241</v>
      </c>
      <c r="E744" s="10">
        <v>2361.9735864392601</v>
      </c>
      <c r="F744" s="10"/>
      <c r="G744" s="10">
        <v>2477.17992043493</v>
      </c>
      <c r="H744" s="10">
        <v>2477.17992043493</v>
      </c>
      <c r="I744" s="4" t="s">
        <v>1227</v>
      </c>
    </row>
    <row r="745" spans="1:10" ht="15" thickBot="1" x14ac:dyDescent="0.35">
      <c r="A745" s="4" t="s">
        <v>146</v>
      </c>
      <c r="B745" s="4" t="s">
        <v>1368</v>
      </c>
      <c r="C745" s="4">
        <v>6</v>
      </c>
      <c r="D745" s="4" t="s">
        <v>1241</v>
      </c>
      <c r="E745" s="10">
        <v>2328.4669841269902</v>
      </c>
      <c r="F745" s="10"/>
      <c r="G745" s="10">
        <v>2477.17992043493</v>
      </c>
      <c r="H745" s="10">
        <v>2477.17992043493</v>
      </c>
      <c r="I745" s="4" t="s">
        <v>1227</v>
      </c>
      <c r="J745" s="23">
        <f t="shared" ref="J745" si="122">SUM(H740:H745)</f>
        <v>14863.07952260958</v>
      </c>
    </row>
    <row r="746" spans="1:10" ht="15" thickTop="1" x14ac:dyDescent="0.3">
      <c r="A746" s="5" t="s">
        <v>147</v>
      </c>
      <c r="B746" s="5" t="s">
        <v>1369</v>
      </c>
      <c r="C746" s="5">
        <v>1</v>
      </c>
      <c r="D746" s="5" t="s">
        <v>1241</v>
      </c>
      <c r="E746" s="26">
        <v>15.4097222222222</v>
      </c>
      <c r="F746" s="26">
        <v>15.4131944444444</v>
      </c>
      <c r="G746" s="26">
        <v>18.118220337860802</v>
      </c>
      <c r="H746" s="26">
        <v>18.118220337860802</v>
      </c>
      <c r="I746" s="5" t="s">
        <v>1227</v>
      </c>
    </row>
    <row r="747" spans="1:10" x14ac:dyDescent="0.3">
      <c r="A747" s="5" t="s">
        <v>147</v>
      </c>
      <c r="B747" s="5" t="s">
        <v>1369</v>
      </c>
      <c r="C747" s="5">
        <v>2</v>
      </c>
      <c r="D747" s="5" t="s">
        <v>1241</v>
      </c>
      <c r="E747" s="26">
        <v>15.4166666666667</v>
      </c>
      <c r="F747" s="26">
        <v>15.4131944444444</v>
      </c>
      <c r="G747" s="26">
        <v>18.118220337860802</v>
      </c>
      <c r="H747" s="26">
        <v>18.118220337860802</v>
      </c>
      <c r="I747" s="5" t="s">
        <v>1227</v>
      </c>
    </row>
    <row r="748" spans="1:10" x14ac:dyDescent="0.3">
      <c r="A748" s="5" t="s">
        <v>147</v>
      </c>
      <c r="B748" s="5" t="s">
        <v>1369</v>
      </c>
      <c r="C748" s="5">
        <v>3</v>
      </c>
      <c r="D748" s="5" t="s">
        <v>1241</v>
      </c>
      <c r="E748" s="26">
        <v>14.797619047618999</v>
      </c>
      <c r="F748" s="26"/>
      <c r="G748" s="26">
        <v>18.118220337860802</v>
      </c>
      <c r="H748" s="26">
        <v>18.118220337860802</v>
      </c>
      <c r="I748" s="5" t="s">
        <v>1227</v>
      </c>
    </row>
    <row r="749" spans="1:10" x14ac:dyDescent="0.3">
      <c r="A749" s="5" t="s">
        <v>147</v>
      </c>
      <c r="B749" s="5" t="s">
        <v>1369</v>
      </c>
      <c r="C749" s="5">
        <v>4</v>
      </c>
      <c r="D749" s="5" t="s">
        <v>1241</v>
      </c>
      <c r="E749" s="26">
        <v>13.9947916666667</v>
      </c>
      <c r="F749" s="26"/>
      <c r="G749" s="26">
        <v>18.118220337860802</v>
      </c>
      <c r="H749" s="26">
        <v>18.118220337860802</v>
      </c>
      <c r="I749" s="5" t="s">
        <v>1227</v>
      </c>
    </row>
    <row r="750" spans="1:10" x14ac:dyDescent="0.3">
      <c r="A750" s="5" t="s">
        <v>147</v>
      </c>
      <c r="B750" s="5" t="s">
        <v>1369</v>
      </c>
      <c r="C750" s="5">
        <v>5</v>
      </c>
      <c r="D750" s="5" t="s">
        <v>1241</v>
      </c>
      <c r="E750" s="26">
        <v>14.7901234567901</v>
      </c>
      <c r="F750" s="26"/>
      <c r="G750" s="26">
        <v>18.118220337860802</v>
      </c>
      <c r="H750" s="26">
        <v>18.118220337860802</v>
      </c>
      <c r="I750" s="5" t="s">
        <v>1227</v>
      </c>
    </row>
    <row r="751" spans="1:10" ht="15" thickBot="1" x14ac:dyDescent="0.35">
      <c r="A751" s="5" t="s">
        <v>147</v>
      </c>
      <c r="B751" s="5" t="s">
        <v>1369</v>
      </c>
      <c r="C751" s="5">
        <v>6</v>
      </c>
      <c r="D751" s="5" t="s">
        <v>1241</v>
      </c>
      <c r="E751" s="26">
        <v>14.980952380952401</v>
      </c>
      <c r="F751" s="26"/>
      <c r="G751" s="26">
        <v>18.118220337860802</v>
      </c>
      <c r="H751" s="26">
        <v>18.118220337860802</v>
      </c>
      <c r="I751" s="5" t="s">
        <v>1227</v>
      </c>
      <c r="J751" s="23">
        <f t="shared" ref="J751" si="123">SUM(H746:H751)</f>
        <v>108.70932202716482</v>
      </c>
    </row>
    <row r="752" spans="1:10" ht="15" thickTop="1" x14ac:dyDescent="0.3">
      <c r="A752" s="6" t="s">
        <v>148</v>
      </c>
      <c r="B752" s="6" t="s">
        <v>1370</v>
      </c>
      <c r="C752" s="6">
        <v>1</v>
      </c>
      <c r="D752" s="6" t="s">
        <v>1241</v>
      </c>
      <c r="E752" s="27">
        <v>147.97348484848499</v>
      </c>
      <c r="F752" s="27">
        <v>147.73386886102401</v>
      </c>
      <c r="G752" s="27">
        <v>158.19563364228401</v>
      </c>
      <c r="H752" s="27">
        <v>158.19563364228401</v>
      </c>
      <c r="I752" s="6" t="s">
        <v>1227</v>
      </c>
    </row>
    <row r="753" spans="1:10" x14ac:dyDescent="0.3">
      <c r="A753" s="6" t="s">
        <v>148</v>
      </c>
      <c r="B753" s="6" t="s">
        <v>1370</v>
      </c>
      <c r="C753" s="6">
        <v>2</v>
      </c>
      <c r="D753" s="6" t="s">
        <v>1241</v>
      </c>
      <c r="E753" s="27">
        <v>147.49425287356399</v>
      </c>
      <c r="F753" s="27">
        <v>147.73386886102401</v>
      </c>
      <c r="G753" s="27">
        <v>158.19563364228401</v>
      </c>
      <c r="H753" s="27">
        <v>158.19563364228401</v>
      </c>
      <c r="I753" s="6" t="s">
        <v>1227</v>
      </c>
    </row>
    <row r="754" spans="1:10" x14ac:dyDescent="0.3">
      <c r="A754" s="6" t="s">
        <v>148</v>
      </c>
      <c r="B754" s="6" t="s">
        <v>1370</v>
      </c>
      <c r="C754" s="6">
        <v>3</v>
      </c>
      <c r="D754" s="6" t="s">
        <v>1241</v>
      </c>
      <c r="E754" s="27">
        <v>141.733333333334</v>
      </c>
      <c r="F754" s="27"/>
      <c r="G754" s="27">
        <v>158.19563364228401</v>
      </c>
      <c r="H754" s="27">
        <v>158.19563364228401</v>
      </c>
      <c r="I754" s="6" t="s">
        <v>1227</v>
      </c>
    </row>
    <row r="755" spans="1:10" x14ac:dyDescent="0.3">
      <c r="A755" s="6" t="s">
        <v>148</v>
      </c>
      <c r="B755" s="6" t="s">
        <v>1370</v>
      </c>
      <c r="C755" s="6">
        <v>4</v>
      </c>
      <c r="D755" s="6" t="s">
        <v>1241</v>
      </c>
      <c r="E755" s="27">
        <v>142.44144144144201</v>
      </c>
      <c r="F755" s="27"/>
      <c r="G755" s="27">
        <v>158.19563364228401</v>
      </c>
      <c r="H755" s="27">
        <v>158.19563364228401</v>
      </c>
      <c r="I755" s="6" t="s">
        <v>1227</v>
      </c>
    </row>
    <row r="756" spans="1:10" x14ac:dyDescent="0.3">
      <c r="A756" s="6" t="s">
        <v>148</v>
      </c>
      <c r="B756" s="6" t="s">
        <v>1370</v>
      </c>
      <c r="C756" s="6">
        <v>5</v>
      </c>
      <c r="D756" s="6" t="s">
        <v>1241</v>
      </c>
      <c r="E756" s="27">
        <v>143.21388888888899</v>
      </c>
      <c r="F756" s="27"/>
      <c r="G756" s="27">
        <v>158.19563364228401</v>
      </c>
      <c r="H756" s="27">
        <v>158.19563364228401</v>
      </c>
      <c r="I756" s="6" t="s">
        <v>1227</v>
      </c>
    </row>
    <row r="757" spans="1:10" ht="15" thickBot="1" x14ac:dyDescent="0.35">
      <c r="A757" s="6" t="s">
        <v>148</v>
      </c>
      <c r="B757" s="6" t="s">
        <v>1370</v>
      </c>
      <c r="C757" s="6">
        <v>6</v>
      </c>
      <c r="D757" s="6" t="s">
        <v>1241</v>
      </c>
      <c r="E757" s="27">
        <v>142.614583333334</v>
      </c>
      <c r="F757" s="27"/>
      <c r="G757" s="27">
        <v>158.19563364228401</v>
      </c>
      <c r="H757" s="27">
        <v>158.19563364228401</v>
      </c>
      <c r="I757" s="6" t="s">
        <v>1227</v>
      </c>
      <c r="J757" s="23">
        <f t="shared" ref="J757" si="124">SUM(H752:H757)</f>
        <v>949.17380185370416</v>
      </c>
    </row>
    <row r="758" spans="1:10" ht="15" thickTop="1" x14ac:dyDescent="0.3">
      <c r="A758" s="4" t="s">
        <v>149</v>
      </c>
      <c r="B758" s="4" t="s">
        <v>1371</v>
      </c>
      <c r="C758" s="4">
        <v>1</v>
      </c>
      <c r="D758" s="4" t="s">
        <v>1241</v>
      </c>
      <c r="E758" s="10">
        <v>9.4766890453719395</v>
      </c>
      <c r="F758" s="10">
        <v>9.3935905663478607</v>
      </c>
      <c r="G758" s="10">
        <v>8.4125957638250703</v>
      </c>
      <c r="H758" s="10">
        <v>9.3935905663478607</v>
      </c>
      <c r="I758" s="4" t="s">
        <v>1226</v>
      </c>
    </row>
    <row r="759" spans="1:10" x14ac:dyDescent="0.3">
      <c r="A759" s="4" t="s">
        <v>149</v>
      </c>
      <c r="B759" s="4" t="s">
        <v>1371</v>
      </c>
      <c r="C759" s="4">
        <v>2</v>
      </c>
      <c r="D759" s="4" t="s">
        <v>1241</v>
      </c>
      <c r="E759" s="10">
        <v>9.3104920873237695</v>
      </c>
      <c r="F759" s="10">
        <v>9.3935905663478607</v>
      </c>
      <c r="G759" s="10">
        <v>8.4125957638250703</v>
      </c>
      <c r="H759" s="10">
        <v>9.3935905663478607</v>
      </c>
      <c r="I759" s="4" t="s">
        <v>1226</v>
      </c>
    </row>
    <row r="760" spans="1:10" x14ac:dyDescent="0.3">
      <c r="A760" s="4" t="s">
        <v>149</v>
      </c>
      <c r="B760" s="4" t="s">
        <v>1371</v>
      </c>
      <c r="C760" s="4">
        <v>3</v>
      </c>
      <c r="D760" s="4" t="s">
        <v>1241</v>
      </c>
      <c r="E760" s="10">
        <v>9.4101863832793899</v>
      </c>
      <c r="F760" s="10"/>
      <c r="G760" s="10">
        <v>8.4125957638250703</v>
      </c>
      <c r="H760" s="10">
        <v>9.4101863832793899</v>
      </c>
      <c r="I760" s="4" t="s">
        <v>1226</v>
      </c>
    </row>
    <row r="761" spans="1:10" x14ac:dyDescent="0.3">
      <c r="A761" s="4" t="s">
        <v>149</v>
      </c>
      <c r="B761" s="4" t="s">
        <v>1371</v>
      </c>
      <c r="C761" s="4">
        <v>4</v>
      </c>
      <c r="D761" s="4" t="s">
        <v>1241</v>
      </c>
      <c r="E761" s="10">
        <v>9.1438004954718792</v>
      </c>
      <c r="F761" s="10"/>
      <c r="G761" s="10">
        <v>8.4125957638250703</v>
      </c>
      <c r="H761" s="10">
        <v>9.1438004954718792</v>
      </c>
      <c r="I761" s="4" t="s">
        <v>1226</v>
      </c>
    </row>
    <row r="762" spans="1:10" x14ac:dyDescent="0.3">
      <c r="A762" s="4" t="s">
        <v>149</v>
      </c>
      <c r="B762" s="4" t="s">
        <v>1371</v>
      </c>
      <c r="C762" s="4">
        <v>5</v>
      </c>
      <c r="D762" s="4" t="s">
        <v>1241</v>
      </c>
      <c r="E762" s="10">
        <v>9.2291248266126793</v>
      </c>
      <c r="F762" s="10"/>
      <c r="G762" s="10">
        <v>8.4125957638250703</v>
      </c>
      <c r="H762" s="10">
        <v>9.2291248266126793</v>
      </c>
      <c r="I762" s="4" t="s">
        <v>1226</v>
      </c>
    </row>
    <row r="763" spans="1:10" ht="15" thickBot="1" x14ac:dyDescent="0.35">
      <c r="A763" s="4" t="s">
        <v>149</v>
      </c>
      <c r="B763" s="4" t="s">
        <v>1371</v>
      </c>
      <c r="C763" s="4">
        <v>6</v>
      </c>
      <c r="D763" s="4" t="s">
        <v>1241</v>
      </c>
      <c r="E763" s="10">
        <v>9.7420746291179903</v>
      </c>
      <c r="F763" s="10"/>
      <c r="G763" s="10">
        <v>8.4125957638250703</v>
      </c>
      <c r="H763" s="10">
        <v>9.7420746291179903</v>
      </c>
      <c r="I763" s="4" t="s">
        <v>1226</v>
      </c>
      <c r="J763" s="23">
        <f t="shared" ref="J763" si="125">SUM(H758:H763)</f>
        <v>56.312367467177666</v>
      </c>
    </row>
    <row r="764" spans="1:10" ht="15" thickTop="1" x14ac:dyDescent="0.3">
      <c r="A764" s="5" t="s">
        <v>150</v>
      </c>
      <c r="B764" s="5" t="s">
        <v>1372</v>
      </c>
      <c r="C764" s="5">
        <v>1</v>
      </c>
      <c r="D764" s="5" t="s">
        <v>1241</v>
      </c>
      <c r="E764" s="26">
        <v>0.80459770114942497</v>
      </c>
      <c r="F764" s="26">
        <v>0.79885057471264398</v>
      </c>
      <c r="G764" s="26">
        <v>1.8442848172845301</v>
      </c>
      <c r="H764" s="26">
        <v>1.8442848172845301</v>
      </c>
      <c r="I764" s="5" t="s">
        <v>1227</v>
      </c>
    </row>
    <row r="765" spans="1:10" x14ac:dyDescent="0.3">
      <c r="A765" s="5" t="s">
        <v>150</v>
      </c>
      <c r="B765" s="5" t="s">
        <v>1372</v>
      </c>
      <c r="C765" s="5">
        <v>2</v>
      </c>
      <c r="D765" s="5" t="s">
        <v>1241</v>
      </c>
      <c r="E765" s="26">
        <v>0.79310344827586199</v>
      </c>
      <c r="F765" s="26">
        <v>0.79885057471264398</v>
      </c>
      <c r="G765" s="26">
        <v>1.8442848172845301</v>
      </c>
      <c r="H765" s="26">
        <v>1.8442848172845301</v>
      </c>
      <c r="I765" s="5" t="s">
        <v>1227</v>
      </c>
    </row>
    <row r="766" spans="1:10" x14ac:dyDescent="0.3">
      <c r="A766" s="5" t="s">
        <v>150</v>
      </c>
      <c r="B766" s="5" t="s">
        <v>1372</v>
      </c>
      <c r="C766" s="5">
        <v>3</v>
      </c>
      <c r="D766" s="5" t="s">
        <v>1241</v>
      </c>
      <c r="E766" s="26">
        <v>0.80864197530864201</v>
      </c>
      <c r="F766" s="26"/>
      <c r="G766" s="26">
        <v>1.8442848172845301</v>
      </c>
      <c r="H766" s="26">
        <v>1.8442848172845301</v>
      </c>
      <c r="I766" s="5" t="s">
        <v>1227</v>
      </c>
    </row>
    <row r="767" spans="1:10" x14ac:dyDescent="0.3">
      <c r="A767" s="5" t="s">
        <v>150</v>
      </c>
      <c r="B767" s="5" t="s">
        <v>1372</v>
      </c>
      <c r="C767" s="5">
        <v>4</v>
      </c>
      <c r="D767" s="5" t="s">
        <v>1241</v>
      </c>
      <c r="E767" s="26">
        <v>0.907407407407407</v>
      </c>
      <c r="F767" s="26"/>
      <c r="G767" s="26">
        <v>1.8442848172845301</v>
      </c>
      <c r="H767" s="26">
        <v>1.8442848172845301</v>
      </c>
      <c r="I767" s="5" t="s">
        <v>1227</v>
      </c>
    </row>
    <row r="768" spans="1:10" x14ac:dyDescent="0.3">
      <c r="A768" s="5" t="s">
        <v>150</v>
      </c>
      <c r="B768" s="5" t="s">
        <v>1372</v>
      </c>
      <c r="C768" s="5">
        <v>5</v>
      </c>
      <c r="D768" s="5" t="s">
        <v>1241</v>
      </c>
      <c r="E768" s="26">
        <v>1.05952380952381</v>
      </c>
      <c r="F768" s="26"/>
      <c r="G768" s="26">
        <v>1.8442848172845301</v>
      </c>
      <c r="H768" s="26">
        <v>1.8442848172845301</v>
      </c>
      <c r="I768" s="5" t="s">
        <v>1227</v>
      </c>
    </row>
    <row r="769" spans="1:10" ht="15" thickBot="1" x14ac:dyDescent="0.35">
      <c r="A769" s="5" t="s">
        <v>150</v>
      </c>
      <c r="B769" s="5" t="s">
        <v>1372</v>
      </c>
      <c r="C769" s="5">
        <v>6</v>
      </c>
      <c r="D769" s="5" t="s">
        <v>1241</v>
      </c>
      <c r="E769" s="26">
        <v>1.0942028985507199</v>
      </c>
      <c r="F769" s="26"/>
      <c r="G769" s="26">
        <v>1.8442848172845301</v>
      </c>
      <c r="H769" s="26">
        <v>1.8442848172845301</v>
      </c>
      <c r="I769" s="5" t="s">
        <v>1227</v>
      </c>
      <c r="J769" s="23">
        <f t="shared" ref="J769" si="126">SUM(H764:H769)</f>
        <v>11.065708903707181</v>
      </c>
    </row>
    <row r="770" spans="1:10" ht="15" thickTop="1" x14ac:dyDescent="0.3">
      <c r="A770" s="6" t="s">
        <v>151</v>
      </c>
      <c r="B770" s="6" t="s">
        <v>1373</v>
      </c>
      <c r="C770" s="6">
        <v>1</v>
      </c>
      <c r="D770" s="6" t="s">
        <v>1241</v>
      </c>
      <c r="E770" s="27">
        <v>29.1602041481732</v>
      </c>
      <c r="F770" s="27">
        <v>29.3813171465487</v>
      </c>
      <c r="G770" s="27">
        <v>26.417475569325699</v>
      </c>
      <c r="H770" s="27">
        <v>29.3813171465487</v>
      </c>
      <c r="I770" s="6" t="s">
        <v>1226</v>
      </c>
    </row>
    <row r="771" spans="1:10" x14ac:dyDescent="0.3">
      <c r="A771" s="6" t="s">
        <v>151</v>
      </c>
      <c r="B771" s="6" t="s">
        <v>1373</v>
      </c>
      <c r="C771" s="6">
        <v>2</v>
      </c>
      <c r="D771" s="6" t="s">
        <v>1241</v>
      </c>
      <c r="E771" s="27">
        <v>29.602430144924099</v>
      </c>
      <c r="F771" s="27">
        <v>29.3813171465487</v>
      </c>
      <c r="G771" s="27">
        <v>26.417475569325699</v>
      </c>
      <c r="H771" s="27">
        <v>29.3813171465487</v>
      </c>
      <c r="I771" s="6" t="s">
        <v>1226</v>
      </c>
    </row>
    <row r="772" spans="1:10" x14ac:dyDescent="0.3">
      <c r="A772" s="6" t="s">
        <v>151</v>
      </c>
      <c r="B772" s="6" t="s">
        <v>1373</v>
      </c>
      <c r="C772" s="6">
        <v>3</v>
      </c>
      <c r="D772" s="6" t="s">
        <v>1241</v>
      </c>
      <c r="E772" s="27">
        <v>28.4178580655737</v>
      </c>
      <c r="F772" s="27"/>
      <c r="G772" s="27">
        <v>26.417475569325699</v>
      </c>
      <c r="H772" s="27">
        <v>28.4178580655737</v>
      </c>
      <c r="I772" s="6" t="s">
        <v>1226</v>
      </c>
    </row>
    <row r="773" spans="1:10" x14ac:dyDescent="0.3">
      <c r="A773" s="6" t="s">
        <v>151</v>
      </c>
      <c r="B773" s="6" t="s">
        <v>1373</v>
      </c>
      <c r="C773" s="6">
        <v>4</v>
      </c>
      <c r="D773" s="6" t="s">
        <v>1241</v>
      </c>
      <c r="E773" s="27">
        <v>27.362390035108</v>
      </c>
      <c r="F773" s="27"/>
      <c r="G773" s="27">
        <v>26.417475569325699</v>
      </c>
      <c r="H773" s="27">
        <v>27.362390035108</v>
      </c>
      <c r="I773" s="6" t="s">
        <v>1226</v>
      </c>
    </row>
    <row r="774" spans="1:10" x14ac:dyDescent="0.3">
      <c r="A774" s="6" t="s">
        <v>151</v>
      </c>
      <c r="B774" s="6" t="s">
        <v>1373</v>
      </c>
      <c r="C774" s="6">
        <v>5</v>
      </c>
      <c r="D774" s="6" t="s">
        <v>1241</v>
      </c>
      <c r="E774" s="27">
        <v>27.156831344100301</v>
      </c>
      <c r="F774" s="27"/>
      <c r="G774" s="27">
        <v>26.417475569325699</v>
      </c>
      <c r="H774" s="27">
        <v>27.156831344100301</v>
      </c>
      <c r="I774" s="6" t="s">
        <v>1226</v>
      </c>
    </row>
    <row r="775" spans="1:10" ht="15" thickBot="1" x14ac:dyDescent="0.35">
      <c r="A775" s="6" t="s">
        <v>151</v>
      </c>
      <c r="B775" s="6" t="s">
        <v>1373</v>
      </c>
      <c r="C775" s="6">
        <v>6</v>
      </c>
      <c r="D775" s="6" t="s">
        <v>1241</v>
      </c>
      <c r="E775" s="27">
        <v>28.356093189964199</v>
      </c>
      <c r="F775" s="27"/>
      <c r="G775" s="27">
        <v>26.417475569325699</v>
      </c>
      <c r="H775" s="27">
        <v>28.356093189964199</v>
      </c>
      <c r="I775" s="6" t="s">
        <v>1226</v>
      </c>
      <c r="J775" s="23">
        <f t="shared" ref="J775" si="127">SUM(H770:H775)</f>
        <v>170.05580692784361</v>
      </c>
    </row>
    <row r="776" spans="1:10" ht="15" thickTop="1" x14ac:dyDescent="0.3">
      <c r="A776" s="4" t="s">
        <v>152</v>
      </c>
      <c r="B776" s="4" t="s">
        <v>1374</v>
      </c>
      <c r="C776" s="4">
        <v>1</v>
      </c>
      <c r="D776" s="4" t="s">
        <v>1241</v>
      </c>
      <c r="E776" s="10">
        <v>215.517832847016</v>
      </c>
      <c r="F776" s="10">
        <v>215.49722830052201</v>
      </c>
      <c r="G776" s="10">
        <v>213.97337536820999</v>
      </c>
      <c r="H776" s="10">
        <v>215.49722830052201</v>
      </c>
      <c r="I776" s="4" t="s">
        <v>1226</v>
      </c>
    </row>
    <row r="777" spans="1:10" x14ac:dyDescent="0.3">
      <c r="A777" s="4" t="s">
        <v>152</v>
      </c>
      <c r="B777" s="4" t="s">
        <v>1374</v>
      </c>
      <c r="C777" s="4">
        <v>2</v>
      </c>
      <c r="D777" s="4" t="s">
        <v>1241</v>
      </c>
      <c r="E777" s="10">
        <v>215.476623754028</v>
      </c>
      <c r="F777" s="10">
        <v>215.49722830052201</v>
      </c>
      <c r="G777" s="10">
        <v>213.97337536820999</v>
      </c>
      <c r="H777" s="10">
        <v>215.49722830052201</v>
      </c>
      <c r="I777" s="4" t="s">
        <v>1226</v>
      </c>
    </row>
    <row r="778" spans="1:10" x14ac:dyDescent="0.3">
      <c r="A778" s="4" t="s">
        <v>152</v>
      </c>
      <c r="B778" s="4" t="s">
        <v>1374</v>
      </c>
      <c r="C778" s="4">
        <v>3</v>
      </c>
      <c r="D778" s="4" t="s">
        <v>1241</v>
      </c>
      <c r="E778" s="10">
        <v>213.352066071042</v>
      </c>
      <c r="F778" s="10"/>
      <c r="G778" s="10">
        <v>213.97337536820999</v>
      </c>
      <c r="H778" s="10">
        <v>213.97337536820999</v>
      </c>
      <c r="I778" s="4" t="s">
        <v>1227</v>
      </c>
    </row>
    <row r="779" spans="1:10" x14ac:dyDescent="0.3">
      <c r="A779" s="4" t="s">
        <v>152</v>
      </c>
      <c r="B779" s="4" t="s">
        <v>1374</v>
      </c>
      <c r="C779" s="4">
        <v>4</v>
      </c>
      <c r="D779" s="4" t="s">
        <v>1241</v>
      </c>
      <c r="E779" s="10">
        <v>213.233258569035</v>
      </c>
      <c r="F779" s="10"/>
      <c r="G779" s="10">
        <v>213.97337536820999</v>
      </c>
      <c r="H779" s="10">
        <v>213.97337536820999</v>
      </c>
      <c r="I779" s="4" t="s">
        <v>1227</v>
      </c>
    </row>
    <row r="780" spans="1:10" x14ac:dyDescent="0.3">
      <c r="A780" s="4" t="s">
        <v>152</v>
      </c>
      <c r="B780" s="4" t="s">
        <v>1374</v>
      </c>
      <c r="C780" s="4">
        <v>5</v>
      </c>
      <c r="D780" s="4" t="s">
        <v>1241</v>
      </c>
      <c r="E780" s="10">
        <v>211.99413345042299</v>
      </c>
      <c r="F780" s="10"/>
      <c r="G780" s="10">
        <v>213.97337536820999</v>
      </c>
      <c r="H780" s="10">
        <v>213.97337536820999</v>
      </c>
      <c r="I780" s="4" t="s">
        <v>1227</v>
      </c>
    </row>
    <row r="781" spans="1:10" ht="15" thickBot="1" x14ac:dyDescent="0.35">
      <c r="A781" s="4" t="s">
        <v>152</v>
      </c>
      <c r="B781" s="4" t="s">
        <v>1374</v>
      </c>
      <c r="C781" s="4">
        <v>6</v>
      </c>
      <c r="D781" s="4" t="s">
        <v>1241</v>
      </c>
      <c r="E781" s="10">
        <v>217.165481130931</v>
      </c>
      <c r="F781" s="10"/>
      <c r="G781" s="10">
        <v>213.97337536820999</v>
      </c>
      <c r="H781" s="10">
        <v>217.165481130931</v>
      </c>
      <c r="I781" s="4" t="s">
        <v>1226</v>
      </c>
      <c r="J781" s="23">
        <f t="shared" ref="J781" si="128">SUM(H776:H781)</f>
        <v>1290.0800638366052</v>
      </c>
    </row>
    <row r="782" spans="1:10" ht="15" thickTop="1" x14ac:dyDescent="0.3">
      <c r="A782" s="5" t="s">
        <v>153</v>
      </c>
      <c r="B782" s="5" t="s">
        <v>1375</v>
      </c>
      <c r="C782" s="5">
        <v>1</v>
      </c>
      <c r="D782" s="5" t="s">
        <v>1241</v>
      </c>
      <c r="E782" s="26">
        <v>130.11461096375001</v>
      </c>
      <c r="F782" s="26">
        <v>130.17248747421201</v>
      </c>
      <c r="G782" s="26">
        <v>124.48155739444699</v>
      </c>
      <c r="H782" s="26">
        <v>130.17248747421201</v>
      </c>
      <c r="I782" s="5" t="s">
        <v>1226</v>
      </c>
    </row>
    <row r="783" spans="1:10" x14ac:dyDescent="0.3">
      <c r="A783" s="5" t="s">
        <v>153</v>
      </c>
      <c r="B783" s="5" t="s">
        <v>1375</v>
      </c>
      <c r="C783" s="5">
        <v>2</v>
      </c>
      <c r="D783" s="5" t="s">
        <v>1241</v>
      </c>
      <c r="E783" s="26">
        <v>130.23036398467499</v>
      </c>
      <c r="F783" s="26">
        <v>130.17248747421201</v>
      </c>
      <c r="G783" s="26">
        <v>124.48155739444699</v>
      </c>
      <c r="H783" s="26">
        <v>130.17248747421201</v>
      </c>
      <c r="I783" s="5" t="s">
        <v>1226</v>
      </c>
    </row>
    <row r="784" spans="1:10" x14ac:dyDescent="0.3">
      <c r="A784" s="5" t="s">
        <v>153</v>
      </c>
      <c r="B784" s="5" t="s">
        <v>1375</v>
      </c>
      <c r="C784" s="5">
        <v>3</v>
      </c>
      <c r="D784" s="5" t="s">
        <v>1241</v>
      </c>
      <c r="E784" s="26">
        <v>130.01000000000101</v>
      </c>
      <c r="F784" s="26"/>
      <c r="G784" s="26">
        <v>124.48155739444699</v>
      </c>
      <c r="H784" s="26">
        <v>130.01000000000101</v>
      </c>
      <c r="I784" s="5" t="s">
        <v>1226</v>
      </c>
    </row>
    <row r="785" spans="1:10" x14ac:dyDescent="0.3">
      <c r="A785" s="5" t="s">
        <v>153</v>
      </c>
      <c r="B785" s="5" t="s">
        <v>1375</v>
      </c>
      <c r="C785" s="5">
        <v>4</v>
      </c>
      <c r="D785" s="5" t="s">
        <v>1241</v>
      </c>
      <c r="E785" s="26">
        <v>127.83048433048501</v>
      </c>
      <c r="F785" s="26"/>
      <c r="G785" s="26">
        <v>124.48155739444699</v>
      </c>
      <c r="H785" s="26">
        <v>127.83048433048501</v>
      </c>
      <c r="I785" s="5" t="s">
        <v>1226</v>
      </c>
    </row>
    <row r="786" spans="1:10" x14ac:dyDescent="0.3">
      <c r="A786" s="5" t="s">
        <v>153</v>
      </c>
      <c r="B786" s="5" t="s">
        <v>1375</v>
      </c>
      <c r="C786" s="5">
        <v>5</v>
      </c>
      <c r="D786" s="5" t="s">
        <v>1241</v>
      </c>
      <c r="E786" s="26">
        <v>128.23563218390899</v>
      </c>
      <c r="F786" s="26"/>
      <c r="G786" s="26">
        <v>124.48155739444699</v>
      </c>
      <c r="H786" s="26">
        <v>128.23563218390899</v>
      </c>
      <c r="I786" s="5" t="s">
        <v>1226</v>
      </c>
    </row>
    <row r="787" spans="1:10" ht="15" thickBot="1" x14ac:dyDescent="0.35">
      <c r="A787" s="5" t="s">
        <v>153</v>
      </c>
      <c r="B787" s="5" t="s">
        <v>1375</v>
      </c>
      <c r="C787" s="5">
        <v>6</v>
      </c>
      <c r="D787" s="5" t="s">
        <v>1241</v>
      </c>
      <c r="E787" s="26">
        <v>128.535669191919</v>
      </c>
      <c r="F787" s="26"/>
      <c r="G787" s="26">
        <v>124.48155739444699</v>
      </c>
      <c r="H787" s="26">
        <v>128.535669191919</v>
      </c>
      <c r="I787" s="5" t="s">
        <v>1226</v>
      </c>
      <c r="J787" s="23">
        <f t="shared" ref="J787" si="129">SUM(H782:H787)</f>
        <v>774.95676065473799</v>
      </c>
    </row>
    <row r="788" spans="1:10" ht="15" thickTop="1" x14ac:dyDescent="0.3">
      <c r="A788" s="6" t="s">
        <v>154</v>
      </c>
      <c r="B788" s="6" t="s">
        <v>1376</v>
      </c>
      <c r="C788" s="6">
        <v>1</v>
      </c>
      <c r="D788" s="6" t="s">
        <v>1241</v>
      </c>
      <c r="E788" s="27">
        <v>517.05864197532901</v>
      </c>
      <c r="F788" s="27">
        <v>522.97678475578698</v>
      </c>
      <c r="G788" s="27">
        <v>533.13462712682497</v>
      </c>
      <c r="H788" s="27">
        <v>533.13462712682497</v>
      </c>
      <c r="I788" s="6" t="s">
        <v>1227</v>
      </c>
    </row>
    <row r="789" spans="1:10" x14ac:dyDescent="0.3">
      <c r="A789" s="6" t="s">
        <v>154</v>
      </c>
      <c r="B789" s="6" t="s">
        <v>1376</v>
      </c>
      <c r="C789" s="6">
        <v>2</v>
      </c>
      <c r="D789" s="6" t="s">
        <v>1241</v>
      </c>
      <c r="E789" s="27">
        <v>528.89492753624404</v>
      </c>
      <c r="F789" s="27">
        <v>522.97678475578698</v>
      </c>
      <c r="G789" s="27">
        <v>533.13462712682497</v>
      </c>
      <c r="H789" s="27">
        <v>533.13462712682497</v>
      </c>
      <c r="I789" s="6" t="s">
        <v>1227</v>
      </c>
    </row>
    <row r="790" spans="1:10" x14ac:dyDescent="0.3">
      <c r="A790" s="6" t="s">
        <v>154</v>
      </c>
      <c r="B790" s="6" t="s">
        <v>1376</v>
      </c>
      <c r="C790" s="6">
        <v>3</v>
      </c>
      <c r="D790" s="6" t="s">
        <v>1241</v>
      </c>
      <c r="E790" s="27">
        <v>511.450000000003</v>
      </c>
      <c r="F790" s="27"/>
      <c r="G790" s="27">
        <v>533.13462712682497</v>
      </c>
      <c r="H790" s="27">
        <v>533.13462712682497</v>
      </c>
      <c r="I790" s="6" t="s">
        <v>1227</v>
      </c>
    </row>
    <row r="791" spans="1:10" x14ac:dyDescent="0.3">
      <c r="A791" s="6" t="s">
        <v>154</v>
      </c>
      <c r="B791" s="6" t="s">
        <v>1376</v>
      </c>
      <c r="C791" s="6">
        <v>4</v>
      </c>
      <c r="D791" s="6" t="s">
        <v>1241</v>
      </c>
      <c r="E791" s="27">
        <v>513.61538461538998</v>
      </c>
      <c r="F791" s="27"/>
      <c r="G791" s="27">
        <v>533.13462712682497</v>
      </c>
      <c r="H791" s="27">
        <v>533.13462712682497</v>
      </c>
      <c r="I791" s="6" t="s">
        <v>1227</v>
      </c>
    </row>
    <row r="792" spans="1:10" x14ac:dyDescent="0.3">
      <c r="A792" s="6" t="s">
        <v>154</v>
      </c>
      <c r="B792" s="6" t="s">
        <v>1376</v>
      </c>
      <c r="C792" s="6">
        <v>5</v>
      </c>
      <c r="D792" s="6" t="s">
        <v>1241</v>
      </c>
      <c r="E792" s="27">
        <v>515.68055555556805</v>
      </c>
      <c r="F792" s="27"/>
      <c r="G792" s="27">
        <v>533.13462712682497</v>
      </c>
      <c r="H792" s="27">
        <v>533.13462712682497</v>
      </c>
      <c r="I792" s="6" t="s">
        <v>1227</v>
      </c>
    </row>
    <row r="793" spans="1:10" ht="15" thickBot="1" x14ac:dyDescent="0.35">
      <c r="A793" s="6" t="s">
        <v>154</v>
      </c>
      <c r="B793" s="6" t="s">
        <v>1376</v>
      </c>
      <c r="C793" s="6">
        <v>6</v>
      </c>
      <c r="D793" s="6" t="s">
        <v>1241</v>
      </c>
      <c r="E793" s="27">
        <v>514.24549549550295</v>
      </c>
      <c r="F793" s="27"/>
      <c r="G793" s="27">
        <v>533.13462712682497</v>
      </c>
      <c r="H793" s="27">
        <v>533.13462712682497</v>
      </c>
      <c r="I793" s="6" t="s">
        <v>1227</v>
      </c>
      <c r="J793" s="23">
        <f t="shared" ref="J793" si="130">SUM(H788:H793)</f>
        <v>3198.8077627609496</v>
      </c>
    </row>
    <row r="794" spans="1:10" ht="15" thickTop="1" x14ac:dyDescent="0.3">
      <c r="A794" s="4" t="s">
        <v>155</v>
      </c>
      <c r="B794" s="4" t="s">
        <v>1377</v>
      </c>
      <c r="C794" s="4">
        <v>1</v>
      </c>
      <c r="D794" s="4" t="s">
        <v>1241</v>
      </c>
      <c r="E794" s="10">
        <v>22.798850574712599</v>
      </c>
      <c r="F794" s="10">
        <v>22.640496715927799</v>
      </c>
      <c r="G794" s="10">
        <v>20.360967142487102</v>
      </c>
      <c r="H794" s="10">
        <v>22.640496715927799</v>
      </c>
      <c r="I794" s="4" t="s">
        <v>1226</v>
      </c>
    </row>
    <row r="795" spans="1:10" x14ac:dyDescent="0.3">
      <c r="A795" s="4" t="s">
        <v>155</v>
      </c>
      <c r="B795" s="4" t="s">
        <v>1377</v>
      </c>
      <c r="C795" s="4">
        <v>2</v>
      </c>
      <c r="D795" s="4" t="s">
        <v>1241</v>
      </c>
      <c r="E795" s="10">
        <v>22.4821428571429</v>
      </c>
      <c r="F795" s="10">
        <v>22.640496715927799</v>
      </c>
      <c r="G795" s="10">
        <v>20.360967142487102</v>
      </c>
      <c r="H795" s="10">
        <v>22.640496715927799</v>
      </c>
      <c r="I795" s="4" t="s">
        <v>1226</v>
      </c>
    </row>
    <row r="796" spans="1:10" x14ac:dyDescent="0.3">
      <c r="A796" s="4" t="s">
        <v>155</v>
      </c>
      <c r="B796" s="4" t="s">
        <v>1377</v>
      </c>
      <c r="C796" s="4">
        <v>3</v>
      </c>
      <c r="D796" s="4" t="s">
        <v>1241</v>
      </c>
      <c r="E796" s="10">
        <v>22.4375</v>
      </c>
      <c r="F796" s="10"/>
      <c r="G796" s="10">
        <v>20.360967142487102</v>
      </c>
      <c r="H796" s="10">
        <v>22.4375</v>
      </c>
      <c r="I796" s="4" t="s">
        <v>1226</v>
      </c>
    </row>
    <row r="797" spans="1:10" x14ac:dyDescent="0.3">
      <c r="A797" s="4" t="s">
        <v>155</v>
      </c>
      <c r="B797" s="4" t="s">
        <v>1377</v>
      </c>
      <c r="C797" s="4">
        <v>4</v>
      </c>
      <c r="D797" s="4" t="s">
        <v>1241</v>
      </c>
      <c r="E797" s="10">
        <v>22.4568965517241</v>
      </c>
      <c r="F797" s="10"/>
      <c r="G797" s="10">
        <v>20.360967142487102</v>
      </c>
      <c r="H797" s="10">
        <v>22.4568965517241</v>
      </c>
      <c r="I797" s="4" t="s">
        <v>1226</v>
      </c>
    </row>
    <row r="798" spans="1:10" x14ac:dyDescent="0.3">
      <c r="A798" s="4" t="s">
        <v>155</v>
      </c>
      <c r="B798" s="4" t="s">
        <v>1377</v>
      </c>
      <c r="C798" s="4">
        <v>5</v>
      </c>
      <c r="D798" s="4" t="s">
        <v>1241</v>
      </c>
      <c r="E798" s="10">
        <v>22.590909090909101</v>
      </c>
      <c r="F798" s="10"/>
      <c r="G798" s="10">
        <v>20.360967142487102</v>
      </c>
      <c r="H798" s="10">
        <v>22.590909090909101</v>
      </c>
      <c r="I798" s="4" t="s">
        <v>1226</v>
      </c>
    </row>
    <row r="799" spans="1:10" ht="15" thickBot="1" x14ac:dyDescent="0.35">
      <c r="A799" s="4" t="s">
        <v>155</v>
      </c>
      <c r="B799" s="4" t="s">
        <v>1377</v>
      </c>
      <c r="C799" s="4">
        <v>6</v>
      </c>
      <c r="D799" s="4" t="s">
        <v>1241</v>
      </c>
      <c r="E799" s="10">
        <v>22.6666666666667</v>
      </c>
      <c r="F799" s="10"/>
      <c r="G799" s="10">
        <v>20.360967142487102</v>
      </c>
      <c r="H799" s="10">
        <v>22.6666666666667</v>
      </c>
      <c r="I799" s="4" t="s">
        <v>1226</v>
      </c>
      <c r="J799" s="23">
        <f t="shared" ref="J799" si="131">SUM(H794:H799)</f>
        <v>135.4329657411555</v>
      </c>
    </row>
    <row r="800" spans="1:10" ht="15" thickTop="1" x14ac:dyDescent="0.3">
      <c r="A800" s="5" t="s">
        <v>156</v>
      </c>
      <c r="B800" s="5" t="s">
        <v>1378</v>
      </c>
      <c r="C800" s="5">
        <v>1</v>
      </c>
      <c r="D800" s="5" t="s">
        <v>1241</v>
      </c>
      <c r="E800" s="26">
        <v>39.563644121424602</v>
      </c>
      <c r="F800" s="26">
        <v>39.457050789895497</v>
      </c>
      <c r="G800" s="26">
        <v>38.147974929128303</v>
      </c>
      <c r="H800" s="26">
        <v>39.457050789895497</v>
      </c>
      <c r="I800" s="5" t="s">
        <v>1226</v>
      </c>
    </row>
    <row r="801" spans="1:10" x14ac:dyDescent="0.3">
      <c r="A801" s="5" t="s">
        <v>156</v>
      </c>
      <c r="B801" s="5" t="s">
        <v>1378</v>
      </c>
      <c r="C801" s="5">
        <v>2</v>
      </c>
      <c r="D801" s="5" t="s">
        <v>1241</v>
      </c>
      <c r="E801" s="26">
        <v>39.3504574583664</v>
      </c>
      <c r="F801" s="26">
        <v>39.457050789895497</v>
      </c>
      <c r="G801" s="26">
        <v>38.147974929128303</v>
      </c>
      <c r="H801" s="26">
        <v>39.457050789895497</v>
      </c>
      <c r="I801" s="5" t="s">
        <v>1226</v>
      </c>
    </row>
    <row r="802" spans="1:10" x14ac:dyDescent="0.3">
      <c r="A802" s="5" t="s">
        <v>156</v>
      </c>
      <c r="B802" s="5" t="s">
        <v>1378</v>
      </c>
      <c r="C802" s="5">
        <v>3</v>
      </c>
      <c r="D802" s="5" t="s">
        <v>1241</v>
      </c>
      <c r="E802" s="26">
        <v>38.533621179081798</v>
      </c>
      <c r="F802" s="26"/>
      <c r="G802" s="26">
        <v>38.147974929128303</v>
      </c>
      <c r="H802" s="26">
        <v>38.533621179081798</v>
      </c>
      <c r="I802" s="5" t="s">
        <v>1226</v>
      </c>
    </row>
    <row r="803" spans="1:10" x14ac:dyDescent="0.3">
      <c r="A803" s="5" t="s">
        <v>156</v>
      </c>
      <c r="B803" s="5" t="s">
        <v>1378</v>
      </c>
      <c r="C803" s="5">
        <v>4</v>
      </c>
      <c r="D803" s="5" t="s">
        <v>1241</v>
      </c>
      <c r="E803" s="26">
        <v>37.491715208181297</v>
      </c>
      <c r="F803" s="26"/>
      <c r="G803" s="26">
        <v>38.147974929128303</v>
      </c>
      <c r="H803" s="26">
        <v>38.147974929128303</v>
      </c>
      <c r="I803" s="5" t="s">
        <v>1227</v>
      </c>
    </row>
    <row r="804" spans="1:10" x14ac:dyDescent="0.3">
      <c r="A804" s="5" t="s">
        <v>156</v>
      </c>
      <c r="B804" s="5" t="s">
        <v>1378</v>
      </c>
      <c r="C804" s="5">
        <v>5</v>
      </c>
      <c r="D804" s="5" t="s">
        <v>1241</v>
      </c>
      <c r="E804" s="26">
        <v>37.836297699408497</v>
      </c>
      <c r="F804" s="26"/>
      <c r="G804" s="26">
        <v>38.147974929128303</v>
      </c>
      <c r="H804" s="26">
        <v>38.147974929128303</v>
      </c>
      <c r="I804" s="5" t="s">
        <v>1227</v>
      </c>
    </row>
    <row r="805" spans="1:10" ht="15" thickBot="1" x14ac:dyDescent="0.35">
      <c r="A805" s="5" t="s">
        <v>156</v>
      </c>
      <c r="B805" s="5" t="s">
        <v>1378</v>
      </c>
      <c r="C805" s="5">
        <v>6</v>
      </c>
      <c r="D805" s="5" t="s">
        <v>1241</v>
      </c>
      <c r="E805" s="26">
        <v>37.6411744087127</v>
      </c>
      <c r="F805" s="26"/>
      <c r="G805" s="26">
        <v>38.147974929128303</v>
      </c>
      <c r="H805" s="26">
        <v>38.147974929128303</v>
      </c>
      <c r="I805" s="5" t="s">
        <v>1227</v>
      </c>
      <c r="J805" s="23">
        <f t="shared" ref="J805" si="132">SUM(H800:H805)</f>
        <v>231.89164754625773</v>
      </c>
    </row>
    <row r="806" spans="1:10" ht="15" thickTop="1" x14ac:dyDescent="0.3">
      <c r="A806" s="6" t="s">
        <v>157</v>
      </c>
      <c r="B806" s="6" t="s">
        <v>1379</v>
      </c>
      <c r="C806" s="6">
        <v>1</v>
      </c>
      <c r="D806" s="6" t="s">
        <v>1241</v>
      </c>
      <c r="E806" s="27">
        <v>31.290229885057499</v>
      </c>
      <c r="F806" s="27">
        <v>30.8951149425287</v>
      </c>
      <c r="G806" s="27">
        <v>30.825282696881999</v>
      </c>
      <c r="H806" s="27">
        <v>30.8951149425287</v>
      </c>
      <c r="I806" s="6" t="s">
        <v>1226</v>
      </c>
    </row>
    <row r="807" spans="1:10" x14ac:dyDescent="0.3">
      <c r="A807" s="6" t="s">
        <v>157</v>
      </c>
      <c r="B807" s="6" t="s">
        <v>1379</v>
      </c>
      <c r="C807" s="6">
        <v>2</v>
      </c>
      <c r="D807" s="6" t="s">
        <v>1241</v>
      </c>
      <c r="E807" s="27">
        <v>30.5</v>
      </c>
      <c r="F807" s="27">
        <v>30.8951149425287</v>
      </c>
      <c r="G807" s="27">
        <v>30.825282696881999</v>
      </c>
      <c r="H807" s="27">
        <v>30.8951149425287</v>
      </c>
      <c r="I807" s="6" t="s">
        <v>1226</v>
      </c>
    </row>
    <row r="808" spans="1:10" x14ac:dyDescent="0.3">
      <c r="A808" s="6" t="s">
        <v>157</v>
      </c>
      <c r="B808" s="6" t="s">
        <v>1379</v>
      </c>
      <c r="C808" s="6">
        <v>3</v>
      </c>
      <c r="D808" s="6" t="s">
        <v>1241</v>
      </c>
      <c r="E808" s="27">
        <v>29.713448275862099</v>
      </c>
      <c r="F808" s="27"/>
      <c r="G808" s="27">
        <v>30.825282696881999</v>
      </c>
      <c r="H808" s="27">
        <v>30.825282696881999</v>
      </c>
      <c r="I808" s="6" t="s">
        <v>1227</v>
      </c>
    </row>
    <row r="809" spans="1:10" x14ac:dyDescent="0.3">
      <c r="A809" s="6" t="s">
        <v>157</v>
      </c>
      <c r="B809" s="6" t="s">
        <v>1379</v>
      </c>
      <c r="C809" s="6">
        <v>4</v>
      </c>
      <c r="D809" s="6" t="s">
        <v>1241</v>
      </c>
      <c r="E809" s="27">
        <v>29.661596119929499</v>
      </c>
      <c r="F809" s="27"/>
      <c r="G809" s="27">
        <v>30.825282696881999</v>
      </c>
      <c r="H809" s="27">
        <v>30.825282696881999</v>
      </c>
      <c r="I809" s="6" t="s">
        <v>1227</v>
      </c>
    </row>
    <row r="810" spans="1:10" x14ac:dyDescent="0.3">
      <c r="A810" s="6" t="s">
        <v>157</v>
      </c>
      <c r="B810" s="6" t="s">
        <v>1379</v>
      </c>
      <c r="C810" s="6">
        <v>5</v>
      </c>
      <c r="D810" s="6" t="s">
        <v>1241</v>
      </c>
      <c r="E810" s="27">
        <v>30.203968253968299</v>
      </c>
      <c r="F810" s="27"/>
      <c r="G810" s="27">
        <v>30.825282696881999</v>
      </c>
      <c r="H810" s="27">
        <v>30.825282696881999</v>
      </c>
      <c r="I810" s="6" t="s">
        <v>1227</v>
      </c>
    </row>
    <row r="811" spans="1:10" ht="15" thickBot="1" x14ac:dyDescent="0.35">
      <c r="A811" s="6" t="s">
        <v>157</v>
      </c>
      <c r="B811" s="6" t="s">
        <v>1379</v>
      </c>
      <c r="C811" s="6">
        <v>6</v>
      </c>
      <c r="D811" s="6" t="s">
        <v>1241</v>
      </c>
      <c r="E811" s="27">
        <v>30.2552083333334</v>
      </c>
      <c r="F811" s="27"/>
      <c r="G811" s="27">
        <v>30.825282696881999</v>
      </c>
      <c r="H811" s="27">
        <v>30.825282696881999</v>
      </c>
      <c r="I811" s="6" t="s">
        <v>1227</v>
      </c>
      <c r="J811" s="23">
        <f t="shared" ref="J811" si="133">SUM(H806:H811)</f>
        <v>185.09136067258541</v>
      </c>
    </row>
    <row r="812" spans="1:10" ht="15" thickTop="1" x14ac:dyDescent="0.3">
      <c r="A812" s="4" t="s">
        <v>158</v>
      </c>
      <c r="B812" s="4" t="s">
        <v>1380</v>
      </c>
      <c r="C812" s="4">
        <v>1</v>
      </c>
      <c r="D812" s="4" t="s">
        <v>1241</v>
      </c>
      <c r="E812" s="10">
        <v>26.288647342995201</v>
      </c>
      <c r="F812" s="10">
        <v>25.0839788439114</v>
      </c>
      <c r="G812" s="10">
        <v>22.866448978361198</v>
      </c>
      <c r="H812" s="10">
        <v>25.0839788439114</v>
      </c>
      <c r="I812" s="4" t="s">
        <v>1226</v>
      </c>
    </row>
    <row r="813" spans="1:10" x14ac:dyDescent="0.3">
      <c r="A813" s="4" t="s">
        <v>158</v>
      </c>
      <c r="B813" s="4" t="s">
        <v>1380</v>
      </c>
      <c r="C813" s="4">
        <v>2</v>
      </c>
      <c r="D813" s="4" t="s">
        <v>1241</v>
      </c>
      <c r="E813" s="10">
        <v>23.879310344827601</v>
      </c>
      <c r="F813" s="10">
        <v>25.0839788439114</v>
      </c>
      <c r="G813" s="10">
        <v>22.866448978361198</v>
      </c>
      <c r="H813" s="10">
        <v>25.0839788439114</v>
      </c>
      <c r="I813" s="4" t="s">
        <v>1226</v>
      </c>
    </row>
    <row r="814" spans="1:10" x14ac:dyDescent="0.3">
      <c r="A814" s="4" t="s">
        <v>158</v>
      </c>
      <c r="B814" s="4" t="s">
        <v>1380</v>
      </c>
      <c r="C814" s="4">
        <v>3</v>
      </c>
      <c r="D814" s="4" t="s">
        <v>1241</v>
      </c>
      <c r="E814" s="10">
        <v>22.863636363636299</v>
      </c>
      <c r="F814" s="10"/>
      <c r="G814" s="10">
        <v>22.866448978361198</v>
      </c>
      <c r="H814" s="10">
        <v>22.866448978361198</v>
      </c>
      <c r="I814" s="4" t="s">
        <v>1227</v>
      </c>
    </row>
    <row r="815" spans="1:10" x14ac:dyDescent="0.3">
      <c r="A815" s="4" t="s">
        <v>158</v>
      </c>
      <c r="B815" s="4" t="s">
        <v>1380</v>
      </c>
      <c r="C815" s="4">
        <v>4</v>
      </c>
      <c r="D815" s="4" t="s">
        <v>1241</v>
      </c>
      <c r="E815" s="10">
        <v>22.967720685111999</v>
      </c>
      <c r="F815" s="10"/>
      <c r="G815" s="10">
        <v>22.866448978361198</v>
      </c>
      <c r="H815" s="10">
        <v>22.967720685111999</v>
      </c>
      <c r="I815" s="4" t="s">
        <v>1226</v>
      </c>
    </row>
    <row r="816" spans="1:10" x14ac:dyDescent="0.3">
      <c r="A816" s="4" t="s">
        <v>158</v>
      </c>
      <c r="B816" s="4" t="s">
        <v>1380</v>
      </c>
      <c r="C816" s="4">
        <v>5</v>
      </c>
      <c r="D816" s="4" t="s">
        <v>1241</v>
      </c>
      <c r="E816" s="10">
        <v>23.689484126984201</v>
      </c>
      <c r="F816" s="10"/>
      <c r="G816" s="10">
        <v>22.866448978361198</v>
      </c>
      <c r="H816" s="10">
        <v>23.689484126984201</v>
      </c>
      <c r="I816" s="4" t="s">
        <v>1226</v>
      </c>
    </row>
    <row r="817" spans="1:10" ht="15" thickBot="1" x14ac:dyDescent="0.35">
      <c r="A817" s="4" t="s">
        <v>158</v>
      </c>
      <c r="B817" s="4" t="s">
        <v>1380</v>
      </c>
      <c r="C817" s="4">
        <v>6</v>
      </c>
      <c r="D817" s="4" t="s">
        <v>1241</v>
      </c>
      <c r="E817" s="10">
        <v>24.115319865319901</v>
      </c>
      <c r="F817" s="10"/>
      <c r="G817" s="10">
        <v>22.866448978361198</v>
      </c>
      <c r="H817" s="10">
        <v>24.115319865319901</v>
      </c>
      <c r="I817" s="4" t="s">
        <v>1226</v>
      </c>
      <c r="J817" s="23">
        <f t="shared" ref="J817" si="134">SUM(H812:H817)</f>
        <v>143.8069313436001</v>
      </c>
    </row>
    <row r="818" spans="1:10" ht="15" thickTop="1" x14ac:dyDescent="0.3">
      <c r="A818" s="5" t="s">
        <v>159</v>
      </c>
      <c r="B818" s="5" t="s">
        <v>1381</v>
      </c>
      <c r="C818" s="5">
        <v>1</v>
      </c>
      <c r="D818" s="5" t="s">
        <v>1241</v>
      </c>
      <c r="E818" s="26">
        <v>184.485632183908</v>
      </c>
      <c r="F818" s="26">
        <v>183.99628831417601</v>
      </c>
      <c r="G818" s="26">
        <v>188.53209135008601</v>
      </c>
      <c r="H818" s="26">
        <v>188.53209135008601</v>
      </c>
      <c r="I818" s="5" t="s">
        <v>1227</v>
      </c>
    </row>
    <row r="819" spans="1:10" x14ac:dyDescent="0.3">
      <c r="A819" s="5" t="s">
        <v>159</v>
      </c>
      <c r="B819" s="5" t="s">
        <v>1381</v>
      </c>
      <c r="C819" s="5">
        <v>2</v>
      </c>
      <c r="D819" s="5" t="s">
        <v>1241</v>
      </c>
      <c r="E819" s="26">
        <v>183.506944444444</v>
      </c>
      <c r="F819" s="26">
        <v>183.99628831417601</v>
      </c>
      <c r="G819" s="26">
        <v>188.53209135008601</v>
      </c>
      <c r="H819" s="26">
        <v>188.53209135008601</v>
      </c>
      <c r="I819" s="5" t="s">
        <v>1227</v>
      </c>
    </row>
    <row r="820" spans="1:10" x14ac:dyDescent="0.3">
      <c r="A820" s="5" t="s">
        <v>159</v>
      </c>
      <c r="B820" s="5" t="s">
        <v>1381</v>
      </c>
      <c r="C820" s="5">
        <v>3</v>
      </c>
      <c r="D820" s="5" t="s">
        <v>1241</v>
      </c>
      <c r="E820" s="26">
        <v>181.386666666666</v>
      </c>
      <c r="F820" s="26"/>
      <c r="G820" s="26">
        <v>188.53209135008601</v>
      </c>
      <c r="H820" s="26">
        <v>188.53209135008601</v>
      </c>
      <c r="I820" s="5" t="s">
        <v>1227</v>
      </c>
    </row>
    <row r="821" spans="1:10" x14ac:dyDescent="0.3">
      <c r="A821" s="5" t="s">
        <v>159</v>
      </c>
      <c r="B821" s="5" t="s">
        <v>1381</v>
      </c>
      <c r="C821" s="5">
        <v>4</v>
      </c>
      <c r="D821" s="5" t="s">
        <v>1241</v>
      </c>
      <c r="E821" s="26">
        <v>178.62796771130101</v>
      </c>
      <c r="F821" s="26"/>
      <c r="G821" s="26">
        <v>188.53209135008601</v>
      </c>
      <c r="H821" s="26">
        <v>188.53209135008601</v>
      </c>
      <c r="I821" s="5" t="s">
        <v>1227</v>
      </c>
    </row>
    <row r="822" spans="1:10" x14ac:dyDescent="0.3">
      <c r="A822" s="5" t="s">
        <v>159</v>
      </c>
      <c r="B822" s="5" t="s">
        <v>1381</v>
      </c>
      <c r="C822" s="5">
        <v>5</v>
      </c>
      <c r="D822" s="5" t="s">
        <v>1241</v>
      </c>
      <c r="E822" s="26">
        <v>178.83908045976901</v>
      </c>
      <c r="F822" s="26"/>
      <c r="G822" s="26">
        <v>188.53209135008601</v>
      </c>
      <c r="H822" s="26">
        <v>188.53209135008601</v>
      </c>
      <c r="I822" s="5" t="s">
        <v>1227</v>
      </c>
    </row>
    <row r="823" spans="1:10" ht="15" thickBot="1" x14ac:dyDescent="0.35">
      <c r="A823" s="5" t="s">
        <v>159</v>
      </c>
      <c r="B823" s="5" t="s">
        <v>1381</v>
      </c>
      <c r="C823" s="5">
        <v>6</v>
      </c>
      <c r="D823" s="5" t="s">
        <v>1241</v>
      </c>
      <c r="E823" s="26">
        <v>177.96464646464699</v>
      </c>
      <c r="F823" s="26"/>
      <c r="G823" s="26">
        <v>188.53209135008601</v>
      </c>
      <c r="H823" s="26">
        <v>188.53209135008601</v>
      </c>
      <c r="I823" s="5" t="s">
        <v>1227</v>
      </c>
      <c r="J823" s="23">
        <f t="shared" ref="J823" si="135">SUM(H818:H823)</f>
        <v>1131.192548100516</v>
      </c>
    </row>
    <row r="824" spans="1:10" ht="15" thickTop="1" x14ac:dyDescent="0.3">
      <c r="A824" s="6" t="s">
        <v>160</v>
      </c>
      <c r="B824" s="6" t="s">
        <v>1382</v>
      </c>
      <c r="C824" s="6">
        <v>1</v>
      </c>
      <c r="D824" s="6" t="s">
        <v>1241</v>
      </c>
      <c r="E824" s="27">
        <v>259.22099911582501</v>
      </c>
      <c r="F824" s="27">
        <v>257.43249955791202</v>
      </c>
      <c r="G824" s="27">
        <v>264.77762105971402</v>
      </c>
      <c r="H824" s="27">
        <v>264.77762105971402</v>
      </c>
      <c r="I824" s="6" t="s">
        <v>1227</v>
      </c>
    </row>
    <row r="825" spans="1:10" x14ac:dyDescent="0.3">
      <c r="A825" s="6" t="s">
        <v>160</v>
      </c>
      <c r="B825" s="6" t="s">
        <v>1382</v>
      </c>
      <c r="C825" s="6">
        <v>2</v>
      </c>
      <c r="D825" s="6" t="s">
        <v>1241</v>
      </c>
      <c r="E825" s="27">
        <v>255.64399999999901</v>
      </c>
      <c r="F825" s="27">
        <v>257.43249955791202</v>
      </c>
      <c r="G825" s="27">
        <v>264.77762105971402</v>
      </c>
      <c r="H825" s="27">
        <v>264.77762105971402</v>
      </c>
      <c r="I825" s="6" t="s">
        <v>1227</v>
      </c>
    </row>
    <row r="826" spans="1:10" x14ac:dyDescent="0.3">
      <c r="A826" s="6" t="s">
        <v>160</v>
      </c>
      <c r="B826" s="6" t="s">
        <v>1382</v>
      </c>
      <c r="C826" s="6">
        <v>3</v>
      </c>
      <c r="D826" s="6" t="s">
        <v>1241</v>
      </c>
      <c r="E826" s="27">
        <v>257.23799999999699</v>
      </c>
      <c r="F826" s="27"/>
      <c r="G826" s="27">
        <v>264.77762105971402</v>
      </c>
      <c r="H826" s="27">
        <v>264.77762105971402</v>
      </c>
      <c r="I826" s="6" t="s">
        <v>1227</v>
      </c>
    </row>
    <row r="827" spans="1:10" x14ac:dyDescent="0.3">
      <c r="A827" s="6" t="s">
        <v>160</v>
      </c>
      <c r="B827" s="6" t="s">
        <v>1382</v>
      </c>
      <c r="C827" s="6">
        <v>4</v>
      </c>
      <c r="D827" s="6" t="s">
        <v>1241</v>
      </c>
      <c r="E827" s="27">
        <v>257.61987179487397</v>
      </c>
      <c r="F827" s="27"/>
      <c r="G827" s="27">
        <v>264.77762105971402</v>
      </c>
      <c r="H827" s="27">
        <v>264.77762105971402</v>
      </c>
      <c r="I827" s="6" t="s">
        <v>1227</v>
      </c>
    </row>
    <row r="828" spans="1:10" x14ac:dyDescent="0.3">
      <c r="A828" s="6" t="s">
        <v>160</v>
      </c>
      <c r="B828" s="6" t="s">
        <v>1382</v>
      </c>
      <c r="C828" s="6">
        <v>5</v>
      </c>
      <c r="D828" s="6" t="s">
        <v>1241</v>
      </c>
      <c r="E828" s="27">
        <v>259.13620689654903</v>
      </c>
      <c r="F828" s="27"/>
      <c r="G828" s="27">
        <v>264.77762105971402</v>
      </c>
      <c r="H828" s="27">
        <v>264.77762105971402</v>
      </c>
      <c r="I828" s="6" t="s">
        <v>1227</v>
      </c>
    </row>
    <row r="829" spans="1:10" ht="15" thickBot="1" x14ac:dyDescent="0.35">
      <c r="A829" s="6" t="s">
        <v>160</v>
      </c>
      <c r="B829" s="6" t="s">
        <v>1382</v>
      </c>
      <c r="C829" s="6">
        <v>6</v>
      </c>
      <c r="D829" s="6" t="s">
        <v>1241</v>
      </c>
      <c r="E829" s="27">
        <v>261.03921568627197</v>
      </c>
      <c r="F829" s="27"/>
      <c r="G829" s="27">
        <v>264.77762105971402</v>
      </c>
      <c r="H829" s="27">
        <v>264.77762105971402</v>
      </c>
      <c r="I829" s="6" t="s">
        <v>1227</v>
      </c>
      <c r="J829" s="23">
        <f t="shared" ref="J829" si="136">SUM(H824:H829)</f>
        <v>1588.665726358284</v>
      </c>
    </row>
    <row r="830" spans="1:10" ht="15" thickTop="1" x14ac:dyDescent="0.3">
      <c r="A830" s="4" t="s">
        <v>161</v>
      </c>
      <c r="B830" s="4" t="s">
        <v>1383</v>
      </c>
      <c r="C830" s="4">
        <v>1</v>
      </c>
      <c r="D830" s="4" t="s">
        <v>1241</v>
      </c>
      <c r="E830" s="10">
        <v>83.298850574712503</v>
      </c>
      <c r="F830" s="10">
        <v>81.833453065134094</v>
      </c>
      <c r="G830" s="10">
        <v>82.227249591769905</v>
      </c>
      <c r="H830" s="10">
        <v>82.227249591769905</v>
      </c>
      <c r="I830" s="4" t="s">
        <v>1227</v>
      </c>
    </row>
    <row r="831" spans="1:10" x14ac:dyDescent="0.3">
      <c r="A831" s="4" t="s">
        <v>161</v>
      </c>
      <c r="B831" s="4" t="s">
        <v>1383</v>
      </c>
      <c r="C831" s="4">
        <v>2</v>
      </c>
      <c r="D831" s="4" t="s">
        <v>1241</v>
      </c>
      <c r="E831" s="10">
        <v>80.3680555555556</v>
      </c>
      <c r="F831" s="10">
        <v>81.833453065134094</v>
      </c>
      <c r="G831" s="10">
        <v>82.227249591769905</v>
      </c>
      <c r="H831" s="10">
        <v>82.227249591769905</v>
      </c>
      <c r="I831" s="4" t="s">
        <v>1227</v>
      </c>
    </row>
    <row r="832" spans="1:10" x14ac:dyDescent="0.3">
      <c r="A832" s="4" t="s">
        <v>161</v>
      </c>
      <c r="B832" s="4" t="s">
        <v>1383</v>
      </c>
      <c r="C832" s="4">
        <v>3</v>
      </c>
      <c r="D832" s="4" t="s">
        <v>1241</v>
      </c>
      <c r="E832" s="10">
        <v>80.7233333333334</v>
      </c>
      <c r="F832" s="10"/>
      <c r="G832" s="10">
        <v>82.227249591769905</v>
      </c>
      <c r="H832" s="10">
        <v>82.227249591769905</v>
      </c>
      <c r="I832" s="4" t="s">
        <v>1227</v>
      </c>
    </row>
    <row r="833" spans="1:10" x14ac:dyDescent="0.3">
      <c r="A833" s="4" t="s">
        <v>161</v>
      </c>
      <c r="B833" s="4" t="s">
        <v>1383</v>
      </c>
      <c r="C833" s="4">
        <v>4</v>
      </c>
      <c r="D833" s="4" t="s">
        <v>1241</v>
      </c>
      <c r="E833" s="10">
        <v>81.3888888888888</v>
      </c>
      <c r="F833" s="10"/>
      <c r="G833" s="10">
        <v>82.227249591769905</v>
      </c>
      <c r="H833" s="10">
        <v>82.227249591769905</v>
      </c>
      <c r="I833" s="4" t="s">
        <v>1227</v>
      </c>
    </row>
    <row r="834" spans="1:10" x14ac:dyDescent="0.3">
      <c r="A834" s="4" t="s">
        <v>161</v>
      </c>
      <c r="B834" s="4" t="s">
        <v>1383</v>
      </c>
      <c r="C834" s="4">
        <v>5</v>
      </c>
      <c r="D834" s="4" t="s">
        <v>1241</v>
      </c>
      <c r="E834" s="10">
        <v>79.53125</v>
      </c>
      <c r="F834" s="10"/>
      <c r="G834" s="10">
        <v>82.227249591769905</v>
      </c>
      <c r="H834" s="10">
        <v>82.227249591769905</v>
      </c>
      <c r="I834" s="4" t="s">
        <v>1227</v>
      </c>
    </row>
    <row r="835" spans="1:10" ht="15" thickBot="1" x14ac:dyDescent="0.35">
      <c r="A835" s="4" t="s">
        <v>161</v>
      </c>
      <c r="B835" s="4" t="s">
        <v>1383</v>
      </c>
      <c r="C835" s="4">
        <v>6</v>
      </c>
      <c r="D835" s="4" t="s">
        <v>1241</v>
      </c>
      <c r="E835" s="10">
        <v>79.214583333333294</v>
      </c>
      <c r="F835" s="10"/>
      <c r="G835" s="10">
        <v>82.227249591769905</v>
      </c>
      <c r="H835" s="10">
        <v>82.227249591769905</v>
      </c>
      <c r="I835" s="4" t="s">
        <v>1227</v>
      </c>
      <c r="J835" s="23">
        <f t="shared" ref="J835" si="137">SUM(H830:H835)</f>
        <v>493.36349755061946</v>
      </c>
    </row>
    <row r="836" spans="1:10" ht="15" thickTop="1" x14ac:dyDescent="0.3">
      <c r="A836" s="5" t="s">
        <v>162</v>
      </c>
      <c r="B836" s="5" t="s">
        <v>1384</v>
      </c>
      <c r="C836" s="5">
        <v>1</v>
      </c>
      <c r="D836" s="5" t="s">
        <v>1241</v>
      </c>
      <c r="E836" s="26">
        <v>76.014242169783699</v>
      </c>
      <c r="F836" s="26">
        <v>76.077638461134796</v>
      </c>
      <c r="G836" s="26">
        <v>72.548703151273003</v>
      </c>
      <c r="H836" s="26">
        <v>76.077638461134796</v>
      </c>
      <c r="I836" s="5" t="s">
        <v>1226</v>
      </c>
    </row>
    <row r="837" spans="1:10" x14ac:dyDescent="0.3">
      <c r="A837" s="5" t="s">
        <v>162</v>
      </c>
      <c r="B837" s="5" t="s">
        <v>1384</v>
      </c>
      <c r="C837" s="5">
        <v>2</v>
      </c>
      <c r="D837" s="5" t="s">
        <v>1241</v>
      </c>
      <c r="E837" s="26">
        <v>76.141034752485794</v>
      </c>
      <c r="F837" s="26">
        <v>76.077638461134796</v>
      </c>
      <c r="G837" s="26">
        <v>72.548703151273003</v>
      </c>
      <c r="H837" s="26">
        <v>76.077638461134796</v>
      </c>
      <c r="I837" s="5" t="s">
        <v>1226</v>
      </c>
    </row>
    <row r="838" spans="1:10" x14ac:dyDescent="0.3">
      <c r="A838" s="5" t="s">
        <v>162</v>
      </c>
      <c r="B838" s="5" t="s">
        <v>1384</v>
      </c>
      <c r="C838" s="5">
        <v>3</v>
      </c>
      <c r="D838" s="5" t="s">
        <v>1241</v>
      </c>
      <c r="E838" s="26">
        <v>76.727468202622006</v>
      </c>
      <c r="F838" s="26"/>
      <c r="G838" s="26">
        <v>72.548703151273003</v>
      </c>
      <c r="H838" s="26">
        <v>76.727468202622006</v>
      </c>
      <c r="I838" s="5" t="s">
        <v>1226</v>
      </c>
    </row>
    <row r="839" spans="1:10" x14ac:dyDescent="0.3">
      <c r="A839" s="5" t="s">
        <v>162</v>
      </c>
      <c r="B839" s="5" t="s">
        <v>1384</v>
      </c>
      <c r="C839" s="5">
        <v>4</v>
      </c>
      <c r="D839" s="5" t="s">
        <v>1241</v>
      </c>
      <c r="E839" s="26">
        <v>78.874960651250106</v>
      </c>
      <c r="F839" s="26"/>
      <c r="G839" s="26">
        <v>72.548703151273003</v>
      </c>
      <c r="H839" s="26">
        <v>78.874960651250106</v>
      </c>
      <c r="I839" s="5" t="s">
        <v>1226</v>
      </c>
    </row>
    <row r="840" spans="1:10" x14ac:dyDescent="0.3">
      <c r="A840" s="5" t="s">
        <v>162</v>
      </c>
      <c r="B840" s="5" t="s">
        <v>1384</v>
      </c>
      <c r="C840" s="5">
        <v>5</v>
      </c>
      <c r="D840" s="5" t="s">
        <v>1241</v>
      </c>
      <c r="E840" s="26">
        <v>79.998704303295199</v>
      </c>
      <c r="F840" s="26"/>
      <c r="G840" s="26">
        <v>72.548703151273003</v>
      </c>
      <c r="H840" s="26">
        <v>79.998704303295199</v>
      </c>
      <c r="I840" s="5" t="s">
        <v>1226</v>
      </c>
    </row>
    <row r="841" spans="1:10" ht="15" thickBot="1" x14ac:dyDescent="0.35">
      <c r="A841" s="5" t="s">
        <v>162</v>
      </c>
      <c r="B841" s="5" t="s">
        <v>1384</v>
      </c>
      <c r="C841" s="5">
        <v>6</v>
      </c>
      <c r="D841" s="5" t="s">
        <v>1241</v>
      </c>
      <c r="E841" s="26">
        <v>79.7336305183711</v>
      </c>
      <c r="F841" s="26"/>
      <c r="G841" s="26">
        <v>72.548703151273003</v>
      </c>
      <c r="H841" s="26">
        <v>79.7336305183711</v>
      </c>
      <c r="I841" s="5" t="s">
        <v>1226</v>
      </c>
      <c r="J841" s="23">
        <f t="shared" ref="J841" si="138">SUM(H836:H841)</f>
        <v>467.49004059780799</v>
      </c>
    </row>
    <row r="842" spans="1:10" ht="15" thickTop="1" x14ac:dyDescent="0.3">
      <c r="A842" s="6" t="s">
        <v>163</v>
      </c>
      <c r="B842" s="6" t="s">
        <v>1385</v>
      </c>
      <c r="C842" s="6">
        <v>1</v>
      </c>
      <c r="D842" s="6" t="s">
        <v>1241</v>
      </c>
      <c r="E842" s="27">
        <v>477.76466666666698</v>
      </c>
      <c r="F842" s="27">
        <v>479.82617391304598</v>
      </c>
      <c r="G842" s="27">
        <v>504.45238835051299</v>
      </c>
      <c r="H842" s="27">
        <v>504.45238835051299</v>
      </c>
      <c r="I842" s="6" t="s">
        <v>1227</v>
      </c>
    </row>
    <row r="843" spans="1:10" x14ac:dyDescent="0.3">
      <c r="A843" s="6" t="s">
        <v>163</v>
      </c>
      <c r="B843" s="6" t="s">
        <v>1385</v>
      </c>
      <c r="C843" s="6">
        <v>2</v>
      </c>
      <c r="D843" s="6" t="s">
        <v>1241</v>
      </c>
      <c r="E843" s="27">
        <v>481.88768115942599</v>
      </c>
      <c r="F843" s="27">
        <v>479.82617391304598</v>
      </c>
      <c r="G843" s="27">
        <v>504.45238835051299</v>
      </c>
      <c r="H843" s="27">
        <v>504.45238835051299</v>
      </c>
      <c r="I843" s="6" t="s">
        <v>1227</v>
      </c>
    </row>
    <row r="844" spans="1:10" x14ac:dyDescent="0.3">
      <c r="A844" s="6" t="s">
        <v>163</v>
      </c>
      <c r="B844" s="6" t="s">
        <v>1385</v>
      </c>
      <c r="C844" s="6">
        <v>3</v>
      </c>
      <c r="D844" s="6" t="s">
        <v>1241</v>
      </c>
      <c r="E844" s="27">
        <v>476.41130952381201</v>
      </c>
      <c r="F844" s="27"/>
      <c r="G844" s="27">
        <v>504.45238835051299</v>
      </c>
      <c r="H844" s="27">
        <v>504.45238835051299</v>
      </c>
      <c r="I844" s="6" t="s">
        <v>1227</v>
      </c>
    </row>
    <row r="845" spans="1:10" x14ac:dyDescent="0.3">
      <c r="A845" s="6" t="s">
        <v>163</v>
      </c>
      <c r="B845" s="6" t="s">
        <v>1385</v>
      </c>
      <c r="C845" s="6">
        <v>4</v>
      </c>
      <c r="D845" s="6" t="s">
        <v>1241</v>
      </c>
      <c r="E845" s="27">
        <v>470.95277777778301</v>
      </c>
      <c r="F845" s="27"/>
      <c r="G845" s="27">
        <v>504.45238835051299</v>
      </c>
      <c r="H845" s="27">
        <v>504.45238835051299</v>
      </c>
      <c r="I845" s="6" t="s">
        <v>1227</v>
      </c>
    </row>
    <row r="846" spans="1:10" x14ac:dyDescent="0.3">
      <c r="A846" s="6" t="s">
        <v>163</v>
      </c>
      <c r="B846" s="6" t="s">
        <v>1385</v>
      </c>
      <c r="C846" s="6">
        <v>5</v>
      </c>
      <c r="D846" s="6" t="s">
        <v>1241</v>
      </c>
      <c r="E846" s="27">
        <v>469.56034482758798</v>
      </c>
      <c r="F846" s="27"/>
      <c r="G846" s="27">
        <v>504.45238835051299</v>
      </c>
      <c r="H846" s="27">
        <v>504.45238835051299</v>
      </c>
      <c r="I846" s="6" t="s">
        <v>1227</v>
      </c>
    </row>
    <row r="847" spans="1:10" ht="15" thickBot="1" x14ac:dyDescent="0.35">
      <c r="A847" s="6" t="s">
        <v>163</v>
      </c>
      <c r="B847" s="6" t="s">
        <v>1385</v>
      </c>
      <c r="C847" s="6">
        <v>6</v>
      </c>
      <c r="D847" s="6" t="s">
        <v>1241</v>
      </c>
      <c r="E847" s="27">
        <v>460.665656565657</v>
      </c>
      <c r="F847" s="27"/>
      <c r="G847" s="27">
        <v>504.45238835051299</v>
      </c>
      <c r="H847" s="27">
        <v>504.45238835051299</v>
      </c>
      <c r="I847" s="6" t="s">
        <v>1227</v>
      </c>
      <c r="J847" s="23">
        <f t="shared" ref="J847" si="139">SUM(H842:H847)</f>
        <v>3026.7143301030778</v>
      </c>
    </row>
    <row r="848" spans="1:10" ht="15" thickTop="1" x14ac:dyDescent="0.3">
      <c r="A848" s="4" t="s">
        <v>164</v>
      </c>
      <c r="B848" s="4" t="s">
        <v>1386</v>
      </c>
      <c r="C848" s="4">
        <v>1</v>
      </c>
      <c r="D848" s="4" t="s">
        <v>1241</v>
      </c>
      <c r="E848" s="10">
        <v>623.994477185292</v>
      </c>
      <c r="F848" s="10">
        <v>630.91315933686099</v>
      </c>
      <c r="G848" s="10">
        <v>675.86579294851299</v>
      </c>
      <c r="H848" s="10">
        <v>675.86579294851299</v>
      </c>
      <c r="I848" s="4" t="s">
        <v>1227</v>
      </c>
    </row>
    <row r="849" spans="1:10" x14ac:dyDescent="0.3">
      <c r="A849" s="4" t="s">
        <v>164</v>
      </c>
      <c r="B849" s="4" t="s">
        <v>1386</v>
      </c>
      <c r="C849" s="4">
        <v>2</v>
      </c>
      <c r="D849" s="4" t="s">
        <v>1241</v>
      </c>
      <c r="E849" s="10">
        <v>637.831841488431</v>
      </c>
      <c r="F849" s="10">
        <v>630.91315933686099</v>
      </c>
      <c r="G849" s="10">
        <v>675.86579294851299</v>
      </c>
      <c r="H849" s="10">
        <v>675.86579294851299</v>
      </c>
      <c r="I849" s="4" t="s">
        <v>1227</v>
      </c>
    </row>
    <row r="850" spans="1:10" x14ac:dyDescent="0.3">
      <c r="A850" s="4" t="s">
        <v>164</v>
      </c>
      <c r="B850" s="4" t="s">
        <v>1386</v>
      </c>
      <c r="C850" s="4">
        <v>3</v>
      </c>
      <c r="D850" s="4" t="s">
        <v>1241</v>
      </c>
      <c r="E850" s="10">
        <v>628.30616109709399</v>
      </c>
      <c r="F850" s="10"/>
      <c r="G850" s="10">
        <v>675.86579294851299</v>
      </c>
      <c r="H850" s="10">
        <v>675.86579294851299</v>
      </c>
      <c r="I850" s="4" t="s">
        <v>1227</v>
      </c>
    </row>
    <row r="851" spans="1:10" x14ac:dyDescent="0.3">
      <c r="A851" s="4" t="s">
        <v>164</v>
      </c>
      <c r="B851" s="4" t="s">
        <v>1386</v>
      </c>
      <c r="C851" s="4">
        <v>4</v>
      </c>
      <c r="D851" s="4" t="s">
        <v>1241</v>
      </c>
      <c r="E851" s="10">
        <v>628.61563508315896</v>
      </c>
      <c r="F851" s="10"/>
      <c r="G851" s="10">
        <v>675.86579294851299</v>
      </c>
      <c r="H851" s="10">
        <v>675.86579294851299</v>
      </c>
      <c r="I851" s="4" t="s">
        <v>1227</v>
      </c>
    </row>
    <row r="852" spans="1:10" x14ac:dyDescent="0.3">
      <c r="A852" s="4" t="s">
        <v>164</v>
      </c>
      <c r="B852" s="4" t="s">
        <v>1386</v>
      </c>
      <c r="C852" s="4">
        <v>5</v>
      </c>
      <c r="D852" s="4" t="s">
        <v>1241</v>
      </c>
      <c r="E852" s="10">
        <v>625.94553587094401</v>
      </c>
      <c r="F852" s="10"/>
      <c r="G852" s="10">
        <v>675.86579294851299</v>
      </c>
      <c r="H852" s="10">
        <v>675.86579294851299</v>
      </c>
      <c r="I852" s="4" t="s">
        <v>1227</v>
      </c>
    </row>
    <row r="853" spans="1:10" ht="15" thickBot="1" x14ac:dyDescent="0.35">
      <c r="A853" s="4" t="s">
        <v>164</v>
      </c>
      <c r="B853" s="4" t="s">
        <v>1386</v>
      </c>
      <c r="C853" s="4">
        <v>6</v>
      </c>
      <c r="D853" s="4" t="s">
        <v>1241</v>
      </c>
      <c r="E853" s="10">
        <v>620.07518304410803</v>
      </c>
      <c r="F853" s="10"/>
      <c r="G853" s="10">
        <v>675.86579294851299</v>
      </c>
      <c r="H853" s="10">
        <v>675.86579294851299</v>
      </c>
      <c r="I853" s="4" t="s">
        <v>1227</v>
      </c>
      <c r="J853" s="23">
        <f t="shared" ref="J853" si="140">SUM(H848:H853)</f>
        <v>4055.1947576910779</v>
      </c>
    </row>
    <row r="854" spans="1:10" ht="15" thickTop="1" x14ac:dyDescent="0.3">
      <c r="A854" s="5" t="s">
        <v>165</v>
      </c>
      <c r="B854" s="5" t="s">
        <v>1387</v>
      </c>
      <c r="C854" s="5">
        <v>1</v>
      </c>
      <c r="D854" s="5" t="s">
        <v>1241</v>
      </c>
      <c r="E854" s="26">
        <v>877.67816091953102</v>
      </c>
      <c r="F854" s="26">
        <v>883.15726227795005</v>
      </c>
      <c r="G854" s="26">
        <v>963.19664053666202</v>
      </c>
      <c r="H854" s="26">
        <v>963.19664053666202</v>
      </c>
      <c r="I854" s="5" t="s">
        <v>1227</v>
      </c>
    </row>
    <row r="855" spans="1:10" x14ac:dyDescent="0.3">
      <c r="A855" s="5" t="s">
        <v>165</v>
      </c>
      <c r="B855" s="5" t="s">
        <v>1387</v>
      </c>
      <c r="C855" s="5">
        <v>2</v>
      </c>
      <c r="D855" s="5" t="s">
        <v>1241</v>
      </c>
      <c r="E855" s="26">
        <v>888.63636363636795</v>
      </c>
      <c r="F855" s="26">
        <v>883.15726227795005</v>
      </c>
      <c r="G855" s="26">
        <v>963.19664053666202</v>
      </c>
      <c r="H855" s="26">
        <v>963.19664053666202</v>
      </c>
      <c r="I855" s="5" t="s">
        <v>1227</v>
      </c>
    </row>
    <row r="856" spans="1:10" x14ac:dyDescent="0.3">
      <c r="A856" s="5" t="s">
        <v>165</v>
      </c>
      <c r="B856" s="5" t="s">
        <v>1387</v>
      </c>
      <c r="C856" s="5">
        <v>3</v>
      </c>
      <c r="D856" s="5" t="s">
        <v>1241</v>
      </c>
      <c r="E856" s="26">
        <v>885.777777777746</v>
      </c>
      <c r="F856" s="26"/>
      <c r="G856" s="26">
        <v>963.19664053666202</v>
      </c>
      <c r="H856" s="26">
        <v>963.19664053666202</v>
      </c>
      <c r="I856" s="5" t="s">
        <v>1227</v>
      </c>
    </row>
    <row r="857" spans="1:10" x14ac:dyDescent="0.3">
      <c r="A857" s="5" t="s">
        <v>165</v>
      </c>
      <c r="B857" s="5" t="s">
        <v>1387</v>
      </c>
      <c r="C857" s="5">
        <v>4</v>
      </c>
      <c r="D857" s="5" t="s">
        <v>1241</v>
      </c>
      <c r="E857" s="26">
        <v>893.74365079362803</v>
      </c>
      <c r="F857" s="26"/>
      <c r="G857" s="26">
        <v>963.19664053666202</v>
      </c>
      <c r="H857" s="26">
        <v>963.19664053666202</v>
      </c>
      <c r="I857" s="5" t="s">
        <v>1227</v>
      </c>
    </row>
    <row r="858" spans="1:10" x14ac:dyDescent="0.3">
      <c r="A858" s="5" t="s">
        <v>165</v>
      </c>
      <c r="B858" s="5" t="s">
        <v>1387</v>
      </c>
      <c r="C858" s="5">
        <v>5</v>
      </c>
      <c r="D858" s="5" t="s">
        <v>1241</v>
      </c>
      <c r="E858" s="26">
        <v>906.18611111114501</v>
      </c>
      <c r="F858" s="26"/>
      <c r="G858" s="26">
        <v>963.19664053666202</v>
      </c>
      <c r="H858" s="26">
        <v>963.19664053666202</v>
      </c>
      <c r="I858" s="5" t="s">
        <v>1227</v>
      </c>
    </row>
    <row r="859" spans="1:10" ht="15" thickBot="1" x14ac:dyDescent="0.35">
      <c r="A859" s="5" t="s">
        <v>165</v>
      </c>
      <c r="B859" s="5" t="s">
        <v>1387</v>
      </c>
      <c r="C859" s="5">
        <v>6</v>
      </c>
      <c r="D859" s="5" t="s">
        <v>1241</v>
      </c>
      <c r="E859" s="26">
        <v>910.37020202019198</v>
      </c>
      <c r="F859" s="26"/>
      <c r="G859" s="26">
        <v>963.19664053666202</v>
      </c>
      <c r="H859" s="26">
        <v>963.19664053666202</v>
      </c>
      <c r="I859" s="5" t="s">
        <v>1227</v>
      </c>
      <c r="J859" s="23">
        <f t="shared" ref="J859" si="141">SUM(H854:H859)</f>
        <v>5779.1798432199721</v>
      </c>
    </row>
    <row r="860" spans="1:10" ht="15" thickTop="1" x14ac:dyDescent="0.3">
      <c r="A860" s="6" t="s">
        <v>166</v>
      </c>
      <c r="B860" s="6" t="s">
        <v>1388</v>
      </c>
      <c r="C860" s="6">
        <v>1</v>
      </c>
      <c r="D860" s="6" t="s">
        <v>1241</v>
      </c>
      <c r="E860" s="27">
        <v>205.836805555556</v>
      </c>
      <c r="F860" s="27">
        <v>206.80633381226099</v>
      </c>
      <c r="G860" s="27">
        <v>213.46545123589701</v>
      </c>
      <c r="H860" s="27">
        <v>213.46545123589701</v>
      </c>
      <c r="I860" s="6" t="s">
        <v>1227</v>
      </c>
    </row>
    <row r="861" spans="1:10" x14ac:dyDescent="0.3">
      <c r="A861" s="6" t="s">
        <v>166</v>
      </c>
      <c r="B861" s="6" t="s">
        <v>1388</v>
      </c>
      <c r="C861" s="6">
        <v>2</v>
      </c>
      <c r="D861" s="6" t="s">
        <v>1241</v>
      </c>
      <c r="E861" s="27">
        <v>207.77586206896501</v>
      </c>
      <c r="F861" s="27">
        <v>206.80633381226099</v>
      </c>
      <c r="G861" s="27">
        <v>213.46545123589701</v>
      </c>
      <c r="H861" s="27">
        <v>213.46545123589701</v>
      </c>
      <c r="I861" s="6" t="s">
        <v>1227</v>
      </c>
    </row>
    <row r="862" spans="1:10" x14ac:dyDescent="0.3">
      <c r="A862" s="6" t="s">
        <v>166</v>
      </c>
      <c r="B862" s="6" t="s">
        <v>1388</v>
      </c>
      <c r="C862" s="6">
        <v>3</v>
      </c>
      <c r="D862" s="6" t="s">
        <v>1241</v>
      </c>
      <c r="E862" s="27">
        <v>212.430555555555</v>
      </c>
      <c r="F862" s="27"/>
      <c r="G862" s="27">
        <v>213.46545123589701</v>
      </c>
      <c r="H862" s="27">
        <v>213.46545123589701</v>
      </c>
      <c r="I862" s="6" t="s">
        <v>1227</v>
      </c>
    </row>
    <row r="863" spans="1:10" x14ac:dyDescent="0.3">
      <c r="A863" s="6" t="s">
        <v>166</v>
      </c>
      <c r="B863" s="6" t="s">
        <v>1388</v>
      </c>
      <c r="C863" s="6">
        <v>4</v>
      </c>
      <c r="D863" s="6" t="s">
        <v>1241</v>
      </c>
      <c r="E863" s="27">
        <v>206.195824088297</v>
      </c>
      <c r="F863" s="27"/>
      <c r="G863" s="27">
        <v>213.46545123589701</v>
      </c>
      <c r="H863" s="27">
        <v>213.46545123589701</v>
      </c>
      <c r="I863" s="6" t="s">
        <v>1227</v>
      </c>
    </row>
    <row r="864" spans="1:10" x14ac:dyDescent="0.3">
      <c r="A864" s="6" t="s">
        <v>166</v>
      </c>
      <c r="B864" s="6" t="s">
        <v>1388</v>
      </c>
      <c r="C864" s="6">
        <v>5</v>
      </c>
      <c r="D864" s="6" t="s">
        <v>1241</v>
      </c>
      <c r="E864" s="27">
        <v>206.12643678160899</v>
      </c>
      <c r="F864" s="27"/>
      <c r="G864" s="27">
        <v>213.46545123589701</v>
      </c>
      <c r="H864" s="27">
        <v>213.46545123589701</v>
      </c>
      <c r="I864" s="6" t="s">
        <v>1227</v>
      </c>
    </row>
    <row r="865" spans="1:10" ht="15" thickBot="1" x14ac:dyDescent="0.35">
      <c r="A865" s="6" t="s">
        <v>166</v>
      </c>
      <c r="B865" s="6" t="s">
        <v>1388</v>
      </c>
      <c r="C865" s="6">
        <v>6</v>
      </c>
      <c r="D865" s="6" t="s">
        <v>1241</v>
      </c>
      <c r="E865" s="27">
        <v>207.088636144112</v>
      </c>
      <c r="F865" s="27"/>
      <c r="G865" s="27">
        <v>213.46545123589701</v>
      </c>
      <c r="H865" s="27">
        <v>213.46545123589701</v>
      </c>
      <c r="I865" s="6" t="s">
        <v>1227</v>
      </c>
      <c r="J865" s="23">
        <f t="shared" ref="J865" si="142">SUM(H860:H865)</f>
        <v>1280.792707415382</v>
      </c>
    </row>
    <row r="866" spans="1:10" ht="15" thickTop="1" x14ac:dyDescent="0.3">
      <c r="A866" s="4" t="s">
        <v>167</v>
      </c>
      <c r="B866" s="4" t="s">
        <v>1389</v>
      </c>
      <c r="C866" s="4">
        <v>1</v>
      </c>
      <c r="D866" s="4" t="s">
        <v>1241</v>
      </c>
      <c r="E866" s="10">
        <v>29.4168228894263</v>
      </c>
      <c r="F866" s="10">
        <v>29.8442021138247</v>
      </c>
      <c r="G866" s="10">
        <v>30.769688904262502</v>
      </c>
      <c r="H866" s="10">
        <v>30.769688904262502</v>
      </c>
      <c r="I866" s="4" t="s">
        <v>1227</v>
      </c>
    </row>
    <row r="867" spans="1:10" x14ac:dyDescent="0.3">
      <c r="A867" s="4" t="s">
        <v>167</v>
      </c>
      <c r="B867" s="4" t="s">
        <v>1389</v>
      </c>
      <c r="C867" s="4">
        <v>2</v>
      </c>
      <c r="D867" s="4" t="s">
        <v>1241</v>
      </c>
      <c r="E867" s="10">
        <v>30.2715813382232</v>
      </c>
      <c r="F867" s="10">
        <v>29.8442021138247</v>
      </c>
      <c r="G867" s="10">
        <v>30.769688904262502</v>
      </c>
      <c r="H867" s="10">
        <v>30.769688904262502</v>
      </c>
      <c r="I867" s="4" t="s">
        <v>1227</v>
      </c>
    </row>
    <row r="868" spans="1:10" x14ac:dyDescent="0.3">
      <c r="A868" s="4" t="s">
        <v>167</v>
      </c>
      <c r="B868" s="4" t="s">
        <v>1389</v>
      </c>
      <c r="C868" s="4">
        <v>3</v>
      </c>
      <c r="D868" s="4" t="s">
        <v>1241</v>
      </c>
      <c r="E868" s="10">
        <v>33.157113269843499</v>
      </c>
      <c r="F868" s="10"/>
      <c r="G868" s="10">
        <v>30.769688904262502</v>
      </c>
      <c r="H868" s="10">
        <v>33.157113269843499</v>
      </c>
      <c r="I868" s="4" t="s">
        <v>1226</v>
      </c>
    </row>
    <row r="869" spans="1:10" x14ac:dyDescent="0.3">
      <c r="A869" s="4" t="s">
        <v>167</v>
      </c>
      <c r="B869" s="4" t="s">
        <v>1389</v>
      </c>
      <c r="C869" s="4">
        <v>4</v>
      </c>
      <c r="D869" s="4" t="s">
        <v>1241</v>
      </c>
      <c r="E869" s="10">
        <v>34.145713357896298</v>
      </c>
      <c r="F869" s="10"/>
      <c r="G869" s="10">
        <v>30.769688904262502</v>
      </c>
      <c r="H869" s="10">
        <v>34.145713357896298</v>
      </c>
      <c r="I869" s="4" t="s">
        <v>1226</v>
      </c>
    </row>
    <row r="870" spans="1:10" x14ac:dyDescent="0.3">
      <c r="A870" s="4" t="s">
        <v>167</v>
      </c>
      <c r="B870" s="4" t="s">
        <v>1389</v>
      </c>
      <c r="C870" s="4">
        <v>5</v>
      </c>
      <c r="D870" s="4" t="s">
        <v>1241</v>
      </c>
      <c r="E870" s="10">
        <v>34.448325304471801</v>
      </c>
      <c r="F870" s="10"/>
      <c r="G870" s="10">
        <v>30.769688904262502</v>
      </c>
      <c r="H870" s="10">
        <v>34.448325304471801</v>
      </c>
      <c r="I870" s="4" t="s">
        <v>1226</v>
      </c>
    </row>
    <row r="871" spans="1:10" ht="15" thickBot="1" x14ac:dyDescent="0.35">
      <c r="A871" s="4" t="s">
        <v>167</v>
      </c>
      <c r="B871" s="4" t="s">
        <v>1389</v>
      </c>
      <c r="C871" s="4">
        <v>6</v>
      </c>
      <c r="D871" s="4" t="s">
        <v>1241</v>
      </c>
      <c r="E871" s="10">
        <v>34.841482060751602</v>
      </c>
      <c r="F871" s="10"/>
      <c r="G871" s="10">
        <v>30.769688904262502</v>
      </c>
      <c r="H871" s="10">
        <v>34.841482060751602</v>
      </c>
      <c r="I871" s="4" t="s">
        <v>1226</v>
      </c>
      <c r="J871" s="23">
        <f t="shared" ref="J871" si="143">SUM(H866:H871)</f>
        <v>198.1320118014882</v>
      </c>
    </row>
    <row r="872" spans="1:10" ht="15" thickTop="1" x14ac:dyDescent="0.3">
      <c r="A872" s="5" t="s">
        <v>168</v>
      </c>
      <c r="B872" s="5" t="s">
        <v>1390</v>
      </c>
      <c r="C872" s="5">
        <v>1</v>
      </c>
      <c r="D872" s="5" t="s">
        <v>1241</v>
      </c>
      <c r="E872" s="26">
        <v>532.34821428572297</v>
      </c>
      <c r="F872" s="26">
        <v>541.16404967159895</v>
      </c>
      <c r="G872" s="26">
        <v>575.14226284735605</v>
      </c>
      <c r="H872" s="26">
        <v>575.14226284735605</v>
      </c>
      <c r="I872" s="5" t="s">
        <v>1227</v>
      </c>
    </row>
    <row r="873" spans="1:10" x14ac:dyDescent="0.3">
      <c r="A873" s="5" t="s">
        <v>168</v>
      </c>
      <c r="B873" s="5" t="s">
        <v>1390</v>
      </c>
      <c r="C873" s="5">
        <v>2</v>
      </c>
      <c r="D873" s="5" t="s">
        <v>1241</v>
      </c>
      <c r="E873" s="26">
        <v>549.97988505747503</v>
      </c>
      <c r="F873" s="26">
        <v>541.16404967159895</v>
      </c>
      <c r="G873" s="26">
        <v>575.14226284735605</v>
      </c>
      <c r="H873" s="26">
        <v>575.14226284735605</v>
      </c>
      <c r="I873" s="5" t="s">
        <v>1227</v>
      </c>
    </row>
    <row r="874" spans="1:10" x14ac:dyDescent="0.3">
      <c r="A874" s="5" t="s">
        <v>168</v>
      </c>
      <c r="B874" s="5" t="s">
        <v>1390</v>
      </c>
      <c r="C874" s="5">
        <v>3</v>
      </c>
      <c r="D874" s="5" t="s">
        <v>1241</v>
      </c>
      <c r="E874" s="26">
        <v>551.91111111111195</v>
      </c>
      <c r="F874" s="26"/>
      <c r="G874" s="26">
        <v>575.14226284735605</v>
      </c>
      <c r="H874" s="26">
        <v>575.14226284735605</v>
      </c>
      <c r="I874" s="5" t="s">
        <v>1227</v>
      </c>
    </row>
    <row r="875" spans="1:10" x14ac:dyDescent="0.3">
      <c r="A875" s="5" t="s">
        <v>168</v>
      </c>
      <c r="B875" s="5" t="s">
        <v>1390</v>
      </c>
      <c r="C875" s="5">
        <v>4</v>
      </c>
      <c r="D875" s="5" t="s">
        <v>1241</v>
      </c>
      <c r="E875" s="26">
        <v>540.693452380959</v>
      </c>
      <c r="F875" s="26"/>
      <c r="G875" s="26">
        <v>575.14226284735605</v>
      </c>
      <c r="H875" s="26">
        <v>575.14226284735605</v>
      </c>
      <c r="I875" s="5" t="s">
        <v>1227</v>
      </c>
    </row>
    <row r="876" spans="1:10" x14ac:dyDescent="0.3">
      <c r="A876" s="5" t="s">
        <v>168</v>
      </c>
      <c r="B876" s="5" t="s">
        <v>1390</v>
      </c>
      <c r="C876" s="5">
        <v>5</v>
      </c>
      <c r="D876" s="5" t="s">
        <v>1241</v>
      </c>
      <c r="E876" s="26">
        <v>540.916666666673</v>
      </c>
      <c r="F876" s="26"/>
      <c r="G876" s="26">
        <v>575.14226284735605</v>
      </c>
      <c r="H876" s="26">
        <v>575.14226284735605</v>
      </c>
      <c r="I876" s="5" t="s">
        <v>1227</v>
      </c>
    </row>
    <row r="877" spans="1:10" ht="15" thickBot="1" x14ac:dyDescent="0.35">
      <c r="A877" s="5" t="s">
        <v>168</v>
      </c>
      <c r="B877" s="5" t="s">
        <v>1390</v>
      </c>
      <c r="C877" s="5">
        <v>6</v>
      </c>
      <c r="D877" s="5" t="s">
        <v>1241</v>
      </c>
      <c r="E877" s="26">
        <v>534.756944444439</v>
      </c>
      <c r="F877" s="26"/>
      <c r="G877" s="26">
        <v>575.14226284735605</v>
      </c>
      <c r="H877" s="26">
        <v>575.14226284735605</v>
      </c>
      <c r="I877" s="5" t="s">
        <v>1227</v>
      </c>
      <c r="J877" s="23">
        <f t="shared" ref="J877" si="144">SUM(H872:H877)</f>
        <v>3450.8535770841363</v>
      </c>
    </row>
    <row r="878" spans="1:10" ht="15" thickTop="1" x14ac:dyDescent="0.3">
      <c r="A878" s="6" t="s">
        <v>169</v>
      </c>
      <c r="B878" s="6" t="s">
        <v>1391</v>
      </c>
      <c r="C878" s="6">
        <v>1</v>
      </c>
      <c r="D878" s="6" t="s">
        <v>1241</v>
      </c>
      <c r="E878" s="27">
        <v>56.694444444444301</v>
      </c>
      <c r="F878" s="27">
        <v>56.179067460317299</v>
      </c>
      <c r="G878" s="27">
        <v>53.793590925884203</v>
      </c>
      <c r="H878" s="27">
        <v>56.179067460317299</v>
      </c>
      <c r="I878" s="6" t="s">
        <v>1226</v>
      </c>
    </row>
    <row r="879" spans="1:10" x14ac:dyDescent="0.3">
      <c r="A879" s="6" t="s">
        <v>169</v>
      </c>
      <c r="B879" s="6" t="s">
        <v>1391</v>
      </c>
      <c r="C879" s="6">
        <v>2</v>
      </c>
      <c r="D879" s="6" t="s">
        <v>1241</v>
      </c>
      <c r="E879" s="27">
        <v>55.663690476190403</v>
      </c>
      <c r="F879" s="27">
        <v>56.179067460317299</v>
      </c>
      <c r="G879" s="27">
        <v>53.793590925884203</v>
      </c>
      <c r="H879" s="27">
        <v>56.179067460317299</v>
      </c>
      <c r="I879" s="6" t="s">
        <v>1226</v>
      </c>
    </row>
    <row r="880" spans="1:10" x14ac:dyDescent="0.3">
      <c r="A880" s="6" t="s">
        <v>169</v>
      </c>
      <c r="B880" s="6" t="s">
        <v>1391</v>
      </c>
      <c r="C880" s="6">
        <v>3</v>
      </c>
      <c r="D880" s="6" t="s">
        <v>1241</v>
      </c>
      <c r="E880" s="27">
        <v>55.689102564102498</v>
      </c>
      <c r="F880" s="27"/>
      <c r="G880" s="27">
        <v>53.793590925884203</v>
      </c>
      <c r="H880" s="27">
        <v>55.689102564102498</v>
      </c>
      <c r="I880" s="6" t="s">
        <v>1226</v>
      </c>
    </row>
    <row r="881" spans="1:10" x14ac:dyDescent="0.3">
      <c r="A881" s="6" t="s">
        <v>169</v>
      </c>
      <c r="B881" s="6" t="s">
        <v>1391</v>
      </c>
      <c r="C881" s="6">
        <v>4</v>
      </c>
      <c r="D881" s="6" t="s">
        <v>1241</v>
      </c>
      <c r="E881" s="27">
        <v>56.593749999999801</v>
      </c>
      <c r="F881" s="27"/>
      <c r="G881" s="27">
        <v>53.793590925884203</v>
      </c>
      <c r="H881" s="27">
        <v>56.593749999999801</v>
      </c>
      <c r="I881" s="6" t="s">
        <v>1226</v>
      </c>
    </row>
    <row r="882" spans="1:10" x14ac:dyDescent="0.3">
      <c r="A882" s="6" t="s">
        <v>169</v>
      </c>
      <c r="B882" s="6" t="s">
        <v>1391</v>
      </c>
      <c r="C882" s="6">
        <v>5</v>
      </c>
      <c r="D882" s="6" t="s">
        <v>1241</v>
      </c>
      <c r="E882" s="27">
        <v>55.978494623655898</v>
      </c>
      <c r="F882" s="27"/>
      <c r="G882" s="27">
        <v>53.793590925884203</v>
      </c>
      <c r="H882" s="27">
        <v>55.978494623655898</v>
      </c>
      <c r="I882" s="6" t="s">
        <v>1226</v>
      </c>
    </row>
    <row r="883" spans="1:10" ht="15" thickBot="1" x14ac:dyDescent="0.35">
      <c r="A883" s="6" t="s">
        <v>169</v>
      </c>
      <c r="B883" s="6" t="s">
        <v>1391</v>
      </c>
      <c r="C883" s="6">
        <v>6</v>
      </c>
      <c r="D883" s="6" t="s">
        <v>1241</v>
      </c>
      <c r="E883" s="27">
        <v>56.276785714285602</v>
      </c>
      <c r="F883" s="27"/>
      <c r="G883" s="27">
        <v>53.793590925884203</v>
      </c>
      <c r="H883" s="27">
        <v>56.276785714285602</v>
      </c>
      <c r="I883" s="6" t="s">
        <v>1226</v>
      </c>
      <c r="J883" s="23">
        <f t="shared" ref="J883" si="145">SUM(H878:H883)</f>
        <v>336.8962678226784</v>
      </c>
    </row>
    <row r="884" spans="1:10" ht="15" thickTop="1" x14ac:dyDescent="0.3">
      <c r="A884" s="4" t="s">
        <v>170</v>
      </c>
      <c r="B884" s="4" t="s">
        <v>1392</v>
      </c>
      <c r="C884" s="4">
        <v>1</v>
      </c>
      <c r="D884" s="4" t="s">
        <v>1241</v>
      </c>
      <c r="E884" s="10">
        <v>219.024193548385</v>
      </c>
      <c r="F884" s="10">
        <v>218.821879382887</v>
      </c>
      <c r="G884" s="10">
        <v>228.88312325479299</v>
      </c>
      <c r="H884" s="10">
        <v>228.88312325479299</v>
      </c>
      <c r="I884" s="4" t="s">
        <v>1227</v>
      </c>
    </row>
    <row r="885" spans="1:10" x14ac:dyDescent="0.3">
      <c r="A885" s="4" t="s">
        <v>170</v>
      </c>
      <c r="B885" s="4" t="s">
        <v>1392</v>
      </c>
      <c r="C885" s="4">
        <v>2</v>
      </c>
      <c r="D885" s="4" t="s">
        <v>1241</v>
      </c>
      <c r="E885" s="10">
        <v>218.61956521738901</v>
      </c>
      <c r="F885" s="10">
        <v>218.821879382887</v>
      </c>
      <c r="G885" s="10">
        <v>228.88312325479299</v>
      </c>
      <c r="H885" s="10">
        <v>228.88312325479299</v>
      </c>
      <c r="I885" s="4" t="s">
        <v>1227</v>
      </c>
    </row>
    <row r="886" spans="1:10" x14ac:dyDescent="0.3">
      <c r="A886" s="4" t="s">
        <v>170</v>
      </c>
      <c r="B886" s="4" t="s">
        <v>1392</v>
      </c>
      <c r="C886" s="4">
        <v>3</v>
      </c>
      <c r="D886" s="4" t="s">
        <v>1241</v>
      </c>
      <c r="E886" s="10">
        <v>215.25333333333199</v>
      </c>
      <c r="F886" s="10"/>
      <c r="G886" s="10">
        <v>228.88312325479299</v>
      </c>
      <c r="H886" s="10">
        <v>228.88312325479299</v>
      </c>
      <c r="I886" s="4" t="s">
        <v>1227</v>
      </c>
    </row>
    <row r="887" spans="1:10" x14ac:dyDescent="0.3">
      <c r="A887" s="4" t="s">
        <v>170</v>
      </c>
      <c r="B887" s="4" t="s">
        <v>1392</v>
      </c>
      <c r="C887" s="4">
        <v>4</v>
      </c>
      <c r="D887" s="4" t="s">
        <v>1241</v>
      </c>
      <c r="E887" s="10">
        <v>214.39423076922901</v>
      </c>
      <c r="F887" s="10"/>
      <c r="G887" s="10">
        <v>228.88312325479299</v>
      </c>
      <c r="H887" s="10">
        <v>228.88312325479299</v>
      </c>
      <c r="I887" s="4" t="s">
        <v>1227</v>
      </c>
    </row>
    <row r="888" spans="1:10" x14ac:dyDescent="0.3">
      <c r="A888" s="4" t="s">
        <v>170</v>
      </c>
      <c r="B888" s="4" t="s">
        <v>1392</v>
      </c>
      <c r="C888" s="4">
        <v>5</v>
      </c>
      <c r="D888" s="4" t="s">
        <v>1241</v>
      </c>
      <c r="E888" s="10">
        <v>214.47619047618701</v>
      </c>
      <c r="F888" s="10"/>
      <c r="G888" s="10">
        <v>228.88312325479299</v>
      </c>
      <c r="H888" s="10">
        <v>228.88312325479299</v>
      </c>
      <c r="I888" s="4" t="s">
        <v>1227</v>
      </c>
    </row>
    <row r="889" spans="1:10" ht="15" thickBot="1" x14ac:dyDescent="0.35">
      <c r="A889" s="4" t="s">
        <v>170</v>
      </c>
      <c r="B889" s="4" t="s">
        <v>1392</v>
      </c>
      <c r="C889" s="4">
        <v>6</v>
      </c>
      <c r="D889" s="4" t="s">
        <v>1241</v>
      </c>
      <c r="E889" s="10">
        <v>214.97988505747</v>
      </c>
      <c r="F889" s="10"/>
      <c r="G889" s="10">
        <v>228.88312325479299</v>
      </c>
      <c r="H889" s="10">
        <v>228.88312325479299</v>
      </c>
      <c r="I889" s="4" t="s">
        <v>1227</v>
      </c>
      <c r="J889" s="23">
        <f t="shared" ref="J889" si="146">SUM(H884:H889)</f>
        <v>1373.298739528758</v>
      </c>
    </row>
    <row r="890" spans="1:10" ht="15" thickTop="1" x14ac:dyDescent="0.3">
      <c r="A890" s="5" t="s">
        <v>171</v>
      </c>
      <c r="B890" s="5" t="s">
        <v>1393</v>
      </c>
      <c r="C890" s="5">
        <v>1</v>
      </c>
      <c r="D890" s="5" t="s">
        <v>1241</v>
      </c>
      <c r="E890" s="26">
        <v>43.178571428571402</v>
      </c>
      <c r="F890" s="26">
        <v>43.261904761904702</v>
      </c>
      <c r="G890" s="26">
        <v>39.197008050005401</v>
      </c>
      <c r="H890" s="26">
        <v>43.261904761904702</v>
      </c>
      <c r="I890" s="5" t="s">
        <v>1226</v>
      </c>
    </row>
    <row r="891" spans="1:10" x14ac:dyDescent="0.3">
      <c r="A891" s="5" t="s">
        <v>171</v>
      </c>
      <c r="B891" s="5" t="s">
        <v>1393</v>
      </c>
      <c r="C891" s="5">
        <v>2</v>
      </c>
      <c r="D891" s="5" t="s">
        <v>1241</v>
      </c>
      <c r="E891" s="26">
        <v>43.345238095238102</v>
      </c>
      <c r="F891" s="26">
        <v>43.261904761904702</v>
      </c>
      <c r="G891" s="26">
        <v>39.197008050005401</v>
      </c>
      <c r="H891" s="26">
        <v>43.261904761904702</v>
      </c>
      <c r="I891" s="5" t="s">
        <v>1226</v>
      </c>
    </row>
    <row r="892" spans="1:10" x14ac:dyDescent="0.3">
      <c r="A892" s="5" t="s">
        <v>171</v>
      </c>
      <c r="B892" s="5" t="s">
        <v>1393</v>
      </c>
      <c r="C892" s="5">
        <v>3</v>
      </c>
      <c r="D892" s="5" t="s">
        <v>1241</v>
      </c>
      <c r="E892" s="26">
        <v>42.806547619047599</v>
      </c>
      <c r="F892" s="26"/>
      <c r="G892" s="26">
        <v>39.197008050005401</v>
      </c>
      <c r="H892" s="26">
        <v>42.806547619047599</v>
      </c>
      <c r="I892" s="5" t="s">
        <v>1226</v>
      </c>
    </row>
    <row r="893" spans="1:10" x14ac:dyDescent="0.3">
      <c r="A893" s="5" t="s">
        <v>171</v>
      </c>
      <c r="B893" s="5" t="s">
        <v>1393</v>
      </c>
      <c r="C893" s="5">
        <v>4</v>
      </c>
      <c r="D893" s="5" t="s">
        <v>1241</v>
      </c>
      <c r="E893" s="26">
        <v>42.9791666666666</v>
      </c>
      <c r="F893" s="26"/>
      <c r="G893" s="26">
        <v>39.197008050005401</v>
      </c>
      <c r="H893" s="26">
        <v>42.9791666666666</v>
      </c>
      <c r="I893" s="5" t="s">
        <v>1226</v>
      </c>
    </row>
    <row r="894" spans="1:10" x14ac:dyDescent="0.3">
      <c r="A894" s="5" t="s">
        <v>171</v>
      </c>
      <c r="B894" s="5" t="s">
        <v>1393</v>
      </c>
      <c r="C894" s="5">
        <v>5</v>
      </c>
      <c r="D894" s="5" t="s">
        <v>1241</v>
      </c>
      <c r="E894" s="26">
        <v>42.215517241379303</v>
      </c>
      <c r="F894" s="26"/>
      <c r="G894" s="26">
        <v>39.197008050005401</v>
      </c>
      <c r="H894" s="26">
        <v>42.215517241379303</v>
      </c>
      <c r="I894" s="5" t="s">
        <v>1226</v>
      </c>
    </row>
    <row r="895" spans="1:10" ht="15" thickBot="1" x14ac:dyDescent="0.35">
      <c r="A895" s="5" t="s">
        <v>171</v>
      </c>
      <c r="B895" s="5" t="s">
        <v>1393</v>
      </c>
      <c r="C895" s="5">
        <v>6</v>
      </c>
      <c r="D895" s="5" t="s">
        <v>1241</v>
      </c>
      <c r="E895" s="26">
        <v>42.125</v>
      </c>
      <c r="F895" s="26"/>
      <c r="G895" s="26">
        <v>39.197008050005401</v>
      </c>
      <c r="H895" s="26">
        <v>42.125</v>
      </c>
      <c r="I895" s="5" t="s">
        <v>1226</v>
      </c>
      <c r="J895" s="23">
        <f t="shared" ref="J895" si="147">SUM(H890:H895)</f>
        <v>256.65004105090293</v>
      </c>
    </row>
    <row r="896" spans="1:10" ht="15" thickTop="1" x14ac:dyDescent="0.3">
      <c r="A896" s="6" t="s">
        <v>172</v>
      </c>
      <c r="B896" s="6" t="s">
        <v>1394</v>
      </c>
      <c r="C896" s="6">
        <v>1</v>
      </c>
      <c r="D896" s="6" t="s">
        <v>1241</v>
      </c>
      <c r="E896" s="27">
        <v>68.968265574333202</v>
      </c>
      <c r="F896" s="27">
        <v>69.504483229783006</v>
      </c>
      <c r="G896" s="27">
        <v>64.491584755515902</v>
      </c>
      <c r="H896" s="27">
        <v>69.504483229783006</v>
      </c>
      <c r="I896" s="6" t="s">
        <v>1226</v>
      </c>
    </row>
    <row r="897" spans="1:10" x14ac:dyDescent="0.3">
      <c r="A897" s="6" t="s">
        <v>172</v>
      </c>
      <c r="B897" s="6" t="s">
        <v>1394</v>
      </c>
      <c r="C897" s="6">
        <v>2</v>
      </c>
      <c r="D897" s="6" t="s">
        <v>1241</v>
      </c>
      <c r="E897" s="27">
        <v>70.040700885232795</v>
      </c>
      <c r="F897" s="27">
        <v>69.504483229783006</v>
      </c>
      <c r="G897" s="27">
        <v>64.491584755515902</v>
      </c>
      <c r="H897" s="27">
        <v>69.504483229783006</v>
      </c>
      <c r="I897" s="6" t="s">
        <v>1226</v>
      </c>
    </row>
    <row r="898" spans="1:10" x14ac:dyDescent="0.3">
      <c r="A898" s="6" t="s">
        <v>172</v>
      </c>
      <c r="B898" s="6" t="s">
        <v>1394</v>
      </c>
      <c r="C898" s="6">
        <v>3</v>
      </c>
      <c r="D898" s="6" t="s">
        <v>1241</v>
      </c>
      <c r="E898" s="27">
        <v>69.145215758311096</v>
      </c>
      <c r="F898" s="27"/>
      <c r="G898" s="27">
        <v>64.491584755515902</v>
      </c>
      <c r="H898" s="27">
        <v>69.145215758311096</v>
      </c>
      <c r="I898" s="6" t="s">
        <v>1226</v>
      </c>
    </row>
    <row r="899" spans="1:10" x14ac:dyDescent="0.3">
      <c r="A899" s="6" t="s">
        <v>172</v>
      </c>
      <c r="B899" s="6" t="s">
        <v>1394</v>
      </c>
      <c r="C899" s="6">
        <v>4</v>
      </c>
      <c r="D899" s="6" t="s">
        <v>1241</v>
      </c>
      <c r="E899" s="27">
        <v>68.612867410047699</v>
      </c>
      <c r="F899" s="27"/>
      <c r="G899" s="27">
        <v>64.491584755515902</v>
      </c>
      <c r="H899" s="27">
        <v>68.612867410047699</v>
      </c>
      <c r="I899" s="6" t="s">
        <v>1226</v>
      </c>
    </row>
    <row r="900" spans="1:10" x14ac:dyDescent="0.3">
      <c r="A900" s="6" t="s">
        <v>172</v>
      </c>
      <c r="B900" s="6" t="s">
        <v>1394</v>
      </c>
      <c r="C900" s="6">
        <v>5</v>
      </c>
      <c r="D900" s="6" t="s">
        <v>1241</v>
      </c>
      <c r="E900" s="27">
        <v>68.579861111110901</v>
      </c>
      <c r="F900" s="27"/>
      <c r="G900" s="27">
        <v>64.491584755515902</v>
      </c>
      <c r="H900" s="27">
        <v>68.579861111110901</v>
      </c>
      <c r="I900" s="6" t="s">
        <v>1226</v>
      </c>
    </row>
    <row r="901" spans="1:10" ht="15" thickBot="1" x14ac:dyDescent="0.35">
      <c r="A901" s="6" t="s">
        <v>172</v>
      </c>
      <c r="B901" s="6" t="s">
        <v>1394</v>
      </c>
      <c r="C901" s="6">
        <v>6</v>
      </c>
      <c r="D901" s="6" t="s">
        <v>1241</v>
      </c>
      <c r="E901" s="27">
        <v>68.714646464646194</v>
      </c>
      <c r="F901" s="27"/>
      <c r="G901" s="27">
        <v>64.491584755515902</v>
      </c>
      <c r="H901" s="27">
        <v>68.714646464646194</v>
      </c>
      <c r="I901" s="6" t="s">
        <v>1226</v>
      </c>
      <c r="J901" s="23">
        <f t="shared" ref="J901" si="148">SUM(H896:H901)</f>
        <v>414.06155720368196</v>
      </c>
    </row>
    <row r="902" spans="1:10" ht="15" thickTop="1" x14ac:dyDescent="0.3">
      <c r="A902" s="4" t="s">
        <v>173</v>
      </c>
      <c r="B902" s="4" t="s">
        <v>1395</v>
      </c>
      <c r="C902" s="4">
        <v>1</v>
      </c>
      <c r="D902" s="4" t="s">
        <v>1241</v>
      </c>
      <c r="E902" s="10">
        <v>6200.3095069958099</v>
      </c>
      <c r="F902" s="10">
        <v>6217.0375693074102</v>
      </c>
      <c r="G902" s="10">
        <v>6281.8939099772197</v>
      </c>
      <c r="H902" s="10">
        <v>6281.8939099772197</v>
      </c>
      <c r="I902" s="4" t="s">
        <v>1227</v>
      </c>
    </row>
    <row r="903" spans="1:10" x14ac:dyDescent="0.3">
      <c r="A903" s="4" t="s">
        <v>173</v>
      </c>
      <c r="B903" s="4" t="s">
        <v>1395</v>
      </c>
      <c r="C903" s="4">
        <v>2</v>
      </c>
      <c r="D903" s="4" t="s">
        <v>1241</v>
      </c>
      <c r="E903" s="10">
        <v>6233.7656316190096</v>
      </c>
      <c r="F903" s="10">
        <v>6217.0375693074102</v>
      </c>
      <c r="G903" s="10">
        <v>6281.8939099772197</v>
      </c>
      <c r="H903" s="10">
        <v>6281.8939099772197</v>
      </c>
      <c r="I903" s="4" t="s">
        <v>1227</v>
      </c>
    </row>
    <row r="904" spans="1:10" x14ac:dyDescent="0.3">
      <c r="A904" s="4" t="s">
        <v>173</v>
      </c>
      <c r="B904" s="4" t="s">
        <v>1395</v>
      </c>
      <c r="C904" s="4">
        <v>3</v>
      </c>
      <c r="D904" s="4" t="s">
        <v>1241</v>
      </c>
      <c r="E904" s="10">
        <v>6190.8986813537704</v>
      </c>
      <c r="F904" s="10"/>
      <c r="G904" s="10">
        <v>6281.8939099772197</v>
      </c>
      <c r="H904" s="10">
        <v>6281.8939099772197</v>
      </c>
      <c r="I904" s="4" t="s">
        <v>1227</v>
      </c>
    </row>
    <row r="905" spans="1:10" x14ac:dyDescent="0.3">
      <c r="A905" s="4" t="s">
        <v>173</v>
      </c>
      <c r="B905" s="4" t="s">
        <v>1395</v>
      </c>
      <c r="C905" s="4">
        <v>4</v>
      </c>
      <c r="D905" s="4" t="s">
        <v>1241</v>
      </c>
      <c r="E905" s="10">
        <v>6101.1428532564696</v>
      </c>
      <c r="F905" s="10"/>
      <c r="G905" s="10">
        <v>6281.8939099772197</v>
      </c>
      <c r="H905" s="10">
        <v>6281.8939099772197</v>
      </c>
      <c r="I905" s="4" t="s">
        <v>1227</v>
      </c>
    </row>
    <row r="906" spans="1:10" x14ac:dyDescent="0.3">
      <c r="A906" s="4" t="s">
        <v>173</v>
      </c>
      <c r="B906" s="4" t="s">
        <v>1395</v>
      </c>
      <c r="C906" s="4">
        <v>5</v>
      </c>
      <c r="D906" s="4" t="s">
        <v>1241</v>
      </c>
      <c r="E906" s="10">
        <v>6083.5701841133296</v>
      </c>
      <c r="F906" s="10"/>
      <c r="G906" s="10">
        <v>6281.8939099772197</v>
      </c>
      <c r="H906" s="10">
        <v>6281.8939099772197</v>
      </c>
      <c r="I906" s="4" t="s">
        <v>1227</v>
      </c>
    </row>
    <row r="907" spans="1:10" ht="15" thickBot="1" x14ac:dyDescent="0.35">
      <c r="A907" s="4" t="s">
        <v>173</v>
      </c>
      <c r="B907" s="4" t="s">
        <v>1395</v>
      </c>
      <c r="C907" s="4">
        <v>6</v>
      </c>
      <c r="D907" s="4" t="s">
        <v>1241</v>
      </c>
      <c r="E907" s="10">
        <v>6060.5626821177502</v>
      </c>
      <c r="F907" s="10"/>
      <c r="G907" s="10">
        <v>6281.8939099772197</v>
      </c>
      <c r="H907" s="10">
        <v>6281.8939099772197</v>
      </c>
      <c r="I907" s="4" t="s">
        <v>1227</v>
      </c>
      <c r="J907" s="23">
        <f t="shared" ref="J907" si="149">SUM(H902:H907)</f>
        <v>37691.363459863314</v>
      </c>
    </row>
    <row r="908" spans="1:10" ht="15" thickTop="1" x14ac:dyDescent="0.3">
      <c r="A908" s="5" t="s">
        <v>174</v>
      </c>
      <c r="B908" s="5" t="s">
        <v>1396</v>
      </c>
      <c r="C908" s="5">
        <v>1</v>
      </c>
      <c r="D908" s="5" t="s">
        <v>1241</v>
      </c>
      <c r="E908" s="26">
        <v>2748.13550903126</v>
      </c>
      <c r="F908" s="26">
        <v>2755.4396680959699</v>
      </c>
      <c r="G908" s="26">
        <v>2823.14687119376</v>
      </c>
      <c r="H908" s="26">
        <v>2823.14687119376</v>
      </c>
      <c r="I908" s="5" t="s">
        <v>1227</v>
      </c>
    </row>
    <row r="909" spans="1:10" x14ac:dyDescent="0.3">
      <c r="A909" s="5" t="s">
        <v>174</v>
      </c>
      <c r="B909" s="5" t="s">
        <v>1396</v>
      </c>
      <c r="C909" s="5">
        <v>2</v>
      </c>
      <c r="D909" s="5" t="s">
        <v>1241</v>
      </c>
      <c r="E909" s="26">
        <v>2762.7438271606802</v>
      </c>
      <c r="F909" s="26">
        <v>2755.4396680959699</v>
      </c>
      <c r="G909" s="26">
        <v>2823.14687119376</v>
      </c>
      <c r="H909" s="26">
        <v>2823.14687119376</v>
      </c>
      <c r="I909" s="5" t="s">
        <v>1227</v>
      </c>
    </row>
    <row r="910" spans="1:10" x14ac:dyDescent="0.3">
      <c r="A910" s="5" t="s">
        <v>174</v>
      </c>
      <c r="B910" s="5" t="s">
        <v>1396</v>
      </c>
      <c r="C910" s="5">
        <v>3</v>
      </c>
      <c r="D910" s="5" t="s">
        <v>1241</v>
      </c>
      <c r="E910" s="26">
        <v>2738.03950617294</v>
      </c>
      <c r="F910" s="26"/>
      <c r="G910" s="26">
        <v>2823.14687119376</v>
      </c>
      <c r="H910" s="26">
        <v>2823.14687119376</v>
      </c>
      <c r="I910" s="5" t="s">
        <v>1227</v>
      </c>
    </row>
    <row r="911" spans="1:10" x14ac:dyDescent="0.3">
      <c r="A911" s="5" t="s">
        <v>174</v>
      </c>
      <c r="B911" s="5" t="s">
        <v>1396</v>
      </c>
      <c r="C911" s="5">
        <v>4</v>
      </c>
      <c r="D911" s="5" t="s">
        <v>1241</v>
      </c>
      <c r="E911" s="26">
        <v>2755.7453125000902</v>
      </c>
      <c r="F911" s="26"/>
      <c r="G911" s="26">
        <v>2823.14687119376</v>
      </c>
      <c r="H911" s="26">
        <v>2823.14687119376</v>
      </c>
      <c r="I911" s="5" t="s">
        <v>1227</v>
      </c>
    </row>
    <row r="912" spans="1:10" x14ac:dyDescent="0.3">
      <c r="A912" s="5" t="s">
        <v>174</v>
      </c>
      <c r="B912" s="5" t="s">
        <v>1396</v>
      </c>
      <c r="C912" s="5">
        <v>5</v>
      </c>
      <c r="D912" s="5" t="s">
        <v>1241</v>
      </c>
      <c r="E912" s="26">
        <v>2715.4651041667198</v>
      </c>
      <c r="F912" s="26"/>
      <c r="G912" s="26">
        <v>2823.14687119376</v>
      </c>
      <c r="H912" s="26">
        <v>2823.14687119376</v>
      </c>
      <c r="I912" s="5" t="s">
        <v>1227</v>
      </c>
    </row>
    <row r="913" spans="1:10" ht="15" thickBot="1" x14ac:dyDescent="0.35">
      <c r="A913" s="5" t="s">
        <v>174</v>
      </c>
      <c r="B913" s="5" t="s">
        <v>1396</v>
      </c>
      <c r="C913" s="5">
        <v>6</v>
      </c>
      <c r="D913" s="5" t="s">
        <v>1241</v>
      </c>
      <c r="E913" s="26">
        <v>2676.1831929824898</v>
      </c>
      <c r="F913" s="26"/>
      <c r="G913" s="26">
        <v>2823.14687119376</v>
      </c>
      <c r="H913" s="26">
        <v>2823.14687119376</v>
      </c>
      <c r="I913" s="5" t="s">
        <v>1227</v>
      </c>
      <c r="J913" s="23">
        <f t="shared" ref="J913" si="150">SUM(H908:H913)</f>
        <v>16938.881227162561</v>
      </c>
    </row>
    <row r="914" spans="1:10" ht="15" thickTop="1" x14ac:dyDescent="0.3">
      <c r="A914" s="6" t="s">
        <v>175</v>
      </c>
      <c r="B914" s="6" t="s">
        <v>1397</v>
      </c>
      <c r="C914" s="6">
        <v>1</v>
      </c>
      <c r="D914" s="6" t="s">
        <v>1241</v>
      </c>
      <c r="E914" s="27">
        <v>468.70441637674497</v>
      </c>
      <c r="F914" s="27">
        <v>472.40053615481798</v>
      </c>
      <c r="G914" s="27">
        <v>486.17263541901798</v>
      </c>
      <c r="H914" s="27">
        <v>486.17263541901798</v>
      </c>
      <c r="I914" s="6" t="s">
        <v>1227</v>
      </c>
    </row>
    <row r="915" spans="1:10" x14ac:dyDescent="0.3">
      <c r="A915" s="6" t="s">
        <v>175</v>
      </c>
      <c r="B915" s="6" t="s">
        <v>1397</v>
      </c>
      <c r="C915" s="6">
        <v>2</v>
      </c>
      <c r="D915" s="6" t="s">
        <v>1241</v>
      </c>
      <c r="E915" s="27">
        <v>476.09665593288997</v>
      </c>
      <c r="F915" s="27">
        <v>472.40053615481798</v>
      </c>
      <c r="G915" s="27">
        <v>486.17263541901798</v>
      </c>
      <c r="H915" s="27">
        <v>486.17263541901798</v>
      </c>
      <c r="I915" s="6" t="s">
        <v>1227</v>
      </c>
    </row>
    <row r="916" spans="1:10" x14ac:dyDescent="0.3">
      <c r="A916" s="6" t="s">
        <v>175</v>
      </c>
      <c r="B916" s="6" t="s">
        <v>1397</v>
      </c>
      <c r="C916" s="6">
        <v>3</v>
      </c>
      <c r="D916" s="6" t="s">
        <v>1241</v>
      </c>
      <c r="E916" s="27">
        <v>482.89850228830198</v>
      </c>
      <c r="F916" s="27"/>
      <c r="G916" s="27">
        <v>486.17263541901798</v>
      </c>
      <c r="H916" s="27">
        <v>486.17263541901798</v>
      </c>
      <c r="I916" s="6" t="s">
        <v>1227</v>
      </c>
    </row>
    <row r="917" spans="1:10" x14ac:dyDescent="0.3">
      <c r="A917" s="6" t="s">
        <v>175</v>
      </c>
      <c r="B917" s="6" t="s">
        <v>1397</v>
      </c>
      <c r="C917" s="6">
        <v>4</v>
      </c>
      <c r="D917" s="6" t="s">
        <v>1241</v>
      </c>
      <c r="E917" s="27">
        <v>483.08070985825998</v>
      </c>
      <c r="F917" s="27"/>
      <c r="G917" s="27">
        <v>486.17263541901798</v>
      </c>
      <c r="H917" s="27">
        <v>486.17263541901798</v>
      </c>
      <c r="I917" s="6" t="s">
        <v>1227</v>
      </c>
    </row>
    <row r="918" spans="1:10" x14ac:dyDescent="0.3">
      <c r="A918" s="6" t="s">
        <v>175</v>
      </c>
      <c r="B918" s="6" t="s">
        <v>1397</v>
      </c>
      <c r="C918" s="6">
        <v>5</v>
      </c>
      <c r="D918" s="6" t="s">
        <v>1241</v>
      </c>
      <c r="E918" s="27">
        <v>479.62217046118798</v>
      </c>
      <c r="F918" s="27"/>
      <c r="G918" s="27">
        <v>486.17263541901798</v>
      </c>
      <c r="H918" s="27">
        <v>486.17263541901798</v>
      </c>
      <c r="I918" s="6" t="s">
        <v>1227</v>
      </c>
    </row>
    <row r="919" spans="1:10" ht="15" thickBot="1" x14ac:dyDescent="0.35">
      <c r="A919" s="6" t="s">
        <v>175</v>
      </c>
      <c r="B919" s="6" t="s">
        <v>1397</v>
      </c>
      <c r="C919" s="6">
        <v>6</v>
      </c>
      <c r="D919" s="6" t="s">
        <v>1241</v>
      </c>
      <c r="E919" s="27">
        <v>476.90224771321402</v>
      </c>
      <c r="F919" s="27"/>
      <c r="G919" s="27">
        <v>486.17263541901798</v>
      </c>
      <c r="H919" s="27">
        <v>486.17263541901798</v>
      </c>
      <c r="I919" s="6" t="s">
        <v>1227</v>
      </c>
      <c r="J919" s="23">
        <f t="shared" ref="J919" si="151">SUM(H914:H919)</f>
        <v>2917.0358125141074</v>
      </c>
    </row>
    <row r="920" spans="1:10" ht="15" thickTop="1" x14ac:dyDescent="0.3">
      <c r="A920" s="4" t="s">
        <v>176</v>
      </c>
      <c r="B920" s="4" t="s">
        <v>1398</v>
      </c>
      <c r="C920" s="4">
        <v>1</v>
      </c>
      <c r="D920" s="4" t="s">
        <v>1241</v>
      </c>
      <c r="E920" s="10">
        <v>1622.1298926438899</v>
      </c>
      <c r="F920" s="10">
        <v>1624.2888010684301</v>
      </c>
      <c r="G920" s="10">
        <v>1624.90100387646</v>
      </c>
      <c r="H920" s="10">
        <v>1624.90100387646</v>
      </c>
      <c r="I920" s="4" t="s">
        <v>1227</v>
      </c>
    </row>
    <row r="921" spans="1:10" x14ac:dyDescent="0.3">
      <c r="A921" s="4" t="s">
        <v>176</v>
      </c>
      <c r="B921" s="4" t="s">
        <v>1398</v>
      </c>
      <c r="C921" s="4">
        <v>2</v>
      </c>
      <c r="D921" s="4" t="s">
        <v>1241</v>
      </c>
      <c r="E921" s="10">
        <v>1626.44770949297</v>
      </c>
      <c r="F921" s="10">
        <v>1624.2888010684301</v>
      </c>
      <c r="G921" s="10">
        <v>1624.90100387646</v>
      </c>
      <c r="H921" s="10">
        <v>1624.90100387646</v>
      </c>
      <c r="I921" s="4" t="s">
        <v>1227</v>
      </c>
    </row>
    <row r="922" spans="1:10" x14ac:dyDescent="0.3">
      <c r="A922" s="4" t="s">
        <v>176</v>
      </c>
      <c r="B922" s="4" t="s">
        <v>1398</v>
      </c>
      <c r="C922" s="4">
        <v>3</v>
      </c>
      <c r="D922" s="4" t="s">
        <v>1241</v>
      </c>
      <c r="E922" s="10">
        <v>1619.89944058334</v>
      </c>
      <c r="F922" s="10"/>
      <c r="G922" s="10">
        <v>1624.90100387646</v>
      </c>
      <c r="H922" s="10">
        <v>1624.90100387646</v>
      </c>
      <c r="I922" s="4" t="s">
        <v>1227</v>
      </c>
    </row>
    <row r="923" spans="1:10" x14ac:dyDescent="0.3">
      <c r="A923" s="4" t="s">
        <v>176</v>
      </c>
      <c r="B923" s="4" t="s">
        <v>1398</v>
      </c>
      <c r="C923" s="4">
        <v>4</v>
      </c>
      <c r="D923" s="4" t="s">
        <v>1241</v>
      </c>
      <c r="E923" s="10">
        <v>1623.94044570866</v>
      </c>
      <c r="F923" s="10"/>
      <c r="G923" s="10">
        <v>1624.90100387646</v>
      </c>
      <c r="H923" s="10">
        <v>1624.90100387646</v>
      </c>
      <c r="I923" s="4" t="s">
        <v>1227</v>
      </c>
    </row>
    <row r="924" spans="1:10" x14ac:dyDescent="0.3">
      <c r="A924" s="4" t="s">
        <v>176</v>
      </c>
      <c r="B924" s="4" t="s">
        <v>1398</v>
      </c>
      <c r="C924" s="4">
        <v>5</v>
      </c>
      <c r="D924" s="4" t="s">
        <v>1241</v>
      </c>
      <c r="E924" s="10">
        <v>1603.2561620348299</v>
      </c>
      <c r="F924" s="10"/>
      <c r="G924" s="10">
        <v>1624.90100387646</v>
      </c>
      <c r="H924" s="10">
        <v>1624.90100387646</v>
      </c>
      <c r="I924" s="4" t="s">
        <v>1227</v>
      </c>
    </row>
    <row r="925" spans="1:10" ht="15" thickBot="1" x14ac:dyDescent="0.35">
      <c r="A925" s="4" t="s">
        <v>176</v>
      </c>
      <c r="B925" s="4" t="s">
        <v>1398</v>
      </c>
      <c r="C925" s="4">
        <v>6</v>
      </c>
      <c r="D925" s="4" t="s">
        <v>1241</v>
      </c>
      <c r="E925" s="10">
        <v>1596.7491044896601</v>
      </c>
      <c r="F925" s="10"/>
      <c r="G925" s="10">
        <v>1624.90100387646</v>
      </c>
      <c r="H925" s="10">
        <v>1624.90100387646</v>
      </c>
      <c r="I925" s="4" t="s">
        <v>1227</v>
      </c>
      <c r="J925" s="23">
        <f t="shared" ref="J925" si="152">SUM(H920:H925)</f>
        <v>9749.4060232587599</v>
      </c>
    </row>
    <row r="926" spans="1:10" ht="15" thickTop="1" x14ac:dyDescent="0.3">
      <c r="A926" s="5" t="s">
        <v>177</v>
      </c>
      <c r="B926" s="5" t="s">
        <v>1399</v>
      </c>
      <c r="C926" s="5">
        <v>1</v>
      </c>
      <c r="D926" s="5" t="s">
        <v>1241</v>
      </c>
      <c r="E926" s="26">
        <v>311.92816091953802</v>
      </c>
      <c r="F926" s="26">
        <v>312.07588601532501</v>
      </c>
      <c r="G926" s="26">
        <v>311.64782626987</v>
      </c>
      <c r="H926" s="26">
        <v>312.07588601532501</v>
      </c>
      <c r="I926" s="5" t="s">
        <v>1226</v>
      </c>
    </row>
    <row r="927" spans="1:10" x14ac:dyDescent="0.3">
      <c r="A927" s="5" t="s">
        <v>177</v>
      </c>
      <c r="B927" s="5" t="s">
        <v>1399</v>
      </c>
      <c r="C927" s="5">
        <v>2</v>
      </c>
      <c r="D927" s="5" t="s">
        <v>1241</v>
      </c>
      <c r="E927" s="26">
        <v>312.22361111111201</v>
      </c>
      <c r="F927" s="26">
        <v>312.07588601532501</v>
      </c>
      <c r="G927" s="26">
        <v>311.64782626987</v>
      </c>
      <c r="H927" s="26">
        <v>312.07588601532501</v>
      </c>
      <c r="I927" s="5" t="s">
        <v>1226</v>
      </c>
    </row>
    <row r="928" spans="1:10" x14ac:dyDescent="0.3">
      <c r="A928" s="5" t="s">
        <v>177</v>
      </c>
      <c r="B928" s="5" t="s">
        <v>1399</v>
      </c>
      <c r="C928" s="5">
        <v>3</v>
      </c>
      <c r="D928" s="5" t="s">
        <v>1241</v>
      </c>
      <c r="E928" s="26">
        <v>315.04488492063399</v>
      </c>
      <c r="F928" s="26"/>
      <c r="G928" s="26">
        <v>311.64782626987</v>
      </c>
      <c r="H928" s="26">
        <v>315.04488492063399</v>
      </c>
      <c r="I928" s="5" t="s">
        <v>1226</v>
      </c>
    </row>
    <row r="929" spans="1:10" x14ac:dyDescent="0.3">
      <c r="A929" s="5" t="s">
        <v>177</v>
      </c>
      <c r="B929" s="5" t="s">
        <v>1399</v>
      </c>
      <c r="C929" s="5">
        <v>4</v>
      </c>
      <c r="D929" s="5" t="s">
        <v>1241</v>
      </c>
      <c r="E929" s="26">
        <v>319.14166666666301</v>
      </c>
      <c r="F929" s="26"/>
      <c r="G929" s="26">
        <v>311.64782626987</v>
      </c>
      <c r="H929" s="26">
        <v>319.14166666666301</v>
      </c>
      <c r="I929" s="5" t="s">
        <v>1226</v>
      </c>
    </row>
    <row r="930" spans="1:10" x14ac:dyDescent="0.3">
      <c r="A930" s="5" t="s">
        <v>177</v>
      </c>
      <c r="B930" s="5" t="s">
        <v>1399</v>
      </c>
      <c r="C930" s="5">
        <v>5</v>
      </c>
      <c r="D930" s="5" t="s">
        <v>1241</v>
      </c>
      <c r="E930" s="26">
        <v>320.49418445539101</v>
      </c>
      <c r="F930" s="26"/>
      <c r="G930" s="26">
        <v>311.64782626987</v>
      </c>
      <c r="H930" s="26">
        <v>320.49418445539101</v>
      </c>
      <c r="I930" s="5" t="s">
        <v>1226</v>
      </c>
    </row>
    <row r="931" spans="1:10" ht="15" thickBot="1" x14ac:dyDescent="0.35">
      <c r="A931" s="5" t="s">
        <v>177</v>
      </c>
      <c r="B931" s="5" t="s">
        <v>1399</v>
      </c>
      <c r="C931" s="5">
        <v>6</v>
      </c>
      <c r="D931" s="5" t="s">
        <v>1241</v>
      </c>
      <c r="E931" s="26">
        <v>316.61840996168701</v>
      </c>
      <c r="F931" s="26"/>
      <c r="G931" s="26">
        <v>311.64782626987</v>
      </c>
      <c r="H931" s="26">
        <v>316.61840996168701</v>
      </c>
      <c r="I931" s="5" t="s">
        <v>1226</v>
      </c>
      <c r="J931" s="23">
        <f t="shared" ref="J931" si="153">SUM(H926:H931)</f>
        <v>1895.4509180350251</v>
      </c>
    </row>
    <row r="932" spans="1:10" ht="15" thickTop="1" x14ac:dyDescent="0.3">
      <c r="A932" s="6" t="s">
        <v>178</v>
      </c>
      <c r="B932" s="6" t="s">
        <v>1400</v>
      </c>
      <c r="C932" s="6">
        <v>1</v>
      </c>
      <c r="D932" s="6" t="s">
        <v>1241</v>
      </c>
      <c r="E932" s="27">
        <v>262.850574712644</v>
      </c>
      <c r="F932" s="27">
        <v>265.82112068965603</v>
      </c>
      <c r="G932" s="27">
        <v>270.82808207063601</v>
      </c>
      <c r="H932" s="27">
        <v>270.82808207063601</v>
      </c>
      <c r="I932" s="6" t="s">
        <v>1227</v>
      </c>
    </row>
    <row r="933" spans="1:10" x14ac:dyDescent="0.3">
      <c r="A933" s="6" t="s">
        <v>178</v>
      </c>
      <c r="B933" s="6" t="s">
        <v>1400</v>
      </c>
      <c r="C933" s="6">
        <v>2</v>
      </c>
      <c r="D933" s="6" t="s">
        <v>1241</v>
      </c>
      <c r="E933" s="27">
        <v>268.79166666666703</v>
      </c>
      <c r="F933" s="27">
        <v>265.82112068965603</v>
      </c>
      <c r="G933" s="27">
        <v>270.82808207063601</v>
      </c>
      <c r="H933" s="27">
        <v>270.82808207063601</v>
      </c>
      <c r="I933" s="6" t="s">
        <v>1227</v>
      </c>
    </row>
    <row r="934" spans="1:10" x14ac:dyDescent="0.3">
      <c r="A934" s="6" t="s">
        <v>178</v>
      </c>
      <c r="B934" s="6" t="s">
        <v>1400</v>
      </c>
      <c r="C934" s="6">
        <v>3</v>
      </c>
      <c r="D934" s="6" t="s">
        <v>1241</v>
      </c>
      <c r="E934" s="27">
        <v>269.07614942528801</v>
      </c>
      <c r="F934" s="27"/>
      <c r="G934" s="27">
        <v>270.82808207063601</v>
      </c>
      <c r="H934" s="27">
        <v>270.82808207063601</v>
      </c>
      <c r="I934" s="6" t="s">
        <v>1227</v>
      </c>
    </row>
    <row r="935" spans="1:10" x14ac:dyDescent="0.3">
      <c r="A935" s="6" t="s">
        <v>178</v>
      </c>
      <c r="B935" s="6" t="s">
        <v>1400</v>
      </c>
      <c r="C935" s="6">
        <v>4</v>
      </c>
      <c r="D935" s="6" t="s">
        <v>1241</v>
      </c>
      <c r="E935" s="27">
        <v>265.36578947368702</v>
      </c>
      <c r="F935" s="27"/>
      <c r="G935" s="27">
        <v>270.82808207063601</v>
      </c>
      <c r="H935" s="27">
        <v>270.82808207063601</v>
      </c>
      <c r="I935" s="6" t="s">
        <v>1227</v>
      </c>
    </row>
    <row r="936" spans="1:10" x14ac:dyDescent="0.3">
      <c r="A936" s="6" t="s">
        <v>178</v>
      </c>
      <c r="B936" s="6" t="s">
        <v>1400</v>
      </c>
      <c r="C936" s="6">
        <v>5</v>
      </c>
      <c r="D936" s="6" t="s">
        <v>1241</v>
      </c>
      <c r="E936" s="27">
        <v>264.29536124794703</v>
      </c>
      <c r="F936" s="27"/>
      <c r="G936" s="27">
        <v>270.82808207063601</v>
      </c>
      <c r="H936" s="27">
        <v>270.82808207063601</v>
      </c>
      <c r="I936" s="6" t="s">
        <v>1227</v>
      </c>
    </row>
    <row r="937" spans="1:10" ht="15" thickBot="1" x14ac:dyDescent="0.35">
      <c r="A937" s="6" t="s">
        <v>178</v>
      </c>
      <c r="B937" s="6" t="s">
        <v>1400</v>
      </c>
      <c r="C937" s="6">
        <v>6</v>
      </c>
      <c r="D937" s="6" t="s">
        <v>1241</v>
      </c>
      <c r="E937" s="27">
        <v>263.874172762103</v>
      </c>
      <c r="F937" s="27"/>
      <c r="G937" s="27">
        <v>270.82808207063601</v>
      </c>
      <c r="H937" s="27">
        <v>270.82808207063601</v>
      </c>
      <c r="I937" s="6" t="s">
        <v>1227</v>
      </c>
      <c r="J937" s="23">
        <f t="shared" ref="J937" si="154">SUM(H932:H937)</f>
        <v>1624.9684924238159</v>
      </c>
    </row>
    <row r="938" spans="1:10" ht="15" thickTop="1" x14ac:dyDescent="0.3">
      <c r="A938" s="4" t="s">
        <v>179</v>
      </c>
      <c r="B938" s="4" t="s">
        <v>1401</v>
      </c>
      <c r="C938" s="4">
        <v>1</v>
      </c>
      <c r="D938" s="4" t="s">
        <v>1241</v>
      </c>
      <c r="E938" s="10">
        <v>1477.7889936827901</v>
      </c>
      <c r="F938" s="10">
        <v>1477.7142942889</v>
      </c>
      <c r="G938" s="10">
        <v>1515.03300975256</v>
      </c>
      <c r="H938" s="10">
        <v>1515.03300975256</v>
      </c>
      <c r="I938" s="4" t="s">
        <v>1227</v>
      </c>
    </row>
    <row r="939" spans="1:10" x14ac:dyDescent="0.3">
      <c r="A939" s="4" t="s">
        <v>179</v>
      </c>
      <c r="B939" s="4" t="s">
        <v>1401</v>
      </c>
      <c r="C939" s="4">
        <v>2</v>
      </c>
      <c r="D939" s="4" t="s">
        <v>1241</v>
      </c>
      <c r="E939" s="10">
        <v>1477.6395948950101</v>
      </c>
      <c r="F939" s="10">
        <v>1477.7142942889</v>
      </c>
      <c r="G939" s="10">
        <v>1515.03300975256</v>
      </c>
      <c r="H939" s="10">
        <v>1515.03300975256</v>
      </c>
      <c r="I939" s="4" t="s">
        <v>1227</v>
      </c>
    </row>
    <row r="940" spans="1:10" x14ac:dyDescent="0.3">
      <c r="A940" s="4" t="s">
        <v>179</v>
      </c>
      <c r="B940" s="4" t="s">
        <v>1401</v>
      </c>
      <c r="C940" s="4">
        <v>3</v>
      </c>
      <c r="D940" s="4" t="s">
        <v>1241</v>
      </c>
      <c r="E940" s="10">
        <v>1475.96532252563</v>
      </c>
      <c r="F940" s="10"/>
      <c r="G940" s="10">
        <v>1515.03300975256</v>
      </c>
      <c r="H940" s="10">
        <v>1515.03300975256</v>
      </c>
      <c r="I940" s="4" t="s">
        <v>1227</v>
      </c>
    </row>
    <row r="941" spans="1:10" x14ac:dyDescent="0.3">
      <c r="A941" s="4" t="s">
        <v>179</v>
      </c>
      <c r="B941" s="4" t="s">
        <v>1401</v>
      </c>
      <c r="C941" s="4">
        <v>4</v>
      </c>
      <c r="D941" s="4" t="s">
        <v>1241</v>
      </c>
      <c r="E941" s="10">
        <v>1479.8328138951899</v>
      </c>
      <c r="F941" s="10"/>
      <c r="G941" s="10">
        <v>1515.03300975256</v>
      </c>
      <c r="H941" s="10">
        <v>1515.03300975256</v>
      </c>
      <c r="I941" s="4" t="s">
        <v>1227</v>
      </c>
    </row>
    <row r="942" spans="1:10" x14ac:dyDescent="0.3">
      <c r="A942" s="4" t="s">
        <v>179</v>
      </c>
      <c r="B942" s="4" t="s">
        <v>1401</v>
      </c>
      <c r="C942" s="4">
        <v>5</v>
      </c>
      <c r="D942" s="4" t="s">
        <v>1241</v>
      </c>
      <c r="E942" s="10">
        <v>1485.23866158193</v>
      </c>
      <c r="F942" s="10"/>
      <c r="G942" s="10">
        <v>1515.03300975256</v>
      </c>
      <c r="H942" s="10">
        <v>1515.03300975256</v>
      </c>
      <c r="I942" s="4" t="s">
        <v>1227</v>
      </c>
    </row>
    <row r="943" spans="1:10" ht="15" thickBot="1" x14ac:dyDescent="0.35">
      <c r="A943" s="4" t="s">
        <v>179</v>
      </c>
      <c r="B943" s="4" t="s">
        <v>1401</v>
      </c>
      <c r="C943" s="4">
        <v>6</v>
      </c>
      <c r="D943" s="4" t="s">
        <v>1241</v>
      </c>
      <c r="E943" s="10">
        <v>1490.52286300373</v>
      </c>
      <c r="F943" s="10"/>
      <c r="G943" s="10">
        <v>1515.03300975256</v>
      </c>
      <c r="H943" s="10">
        <v>1515.03300975256</v>
      </c>
      <c r="I943" s="4" t="s">
        <v>1227</v>
      </c>
      <c r="J943" s="23">
        <f t="shared" ref="J943" si="155">SUM(H938:H943)</f>
        <v>9090.1980585153597</v>
      </c>
    </row>
    <row r="944" spans="1:10" ht="15" thickTop="1" x14ac:dyDescent="0.3">
      <c r="A944" s="5" t="s">
        <v>180</v>
      </c>
      <c r="B944" s="5" t="s">
        <v>1402</v>
      </c>
      <c r="C944" s="5">
        <v>1</v>
      </c>
      <c r="D944" s="5" t="s">
        <v>1241</v>
      </c>
      <c r="E944" s="26">
        <v>91.783333333333601</v>
      </c>
      <c r="F944" s="26">
        <v>92.234722222222402</v>
      </c>
      <c r="G944" s="26">
        <v>96.110110400136804</v>
      </c>
      <c r="H944" s="26">
        <v>96.110110400136804</v>
      </c>
      <c r="I944" s="5" t="s">
        <v>1227</v>
      </c>
    </row>
    <row r="945" spans="1:10" x14ac:dyDescent="0.3">
      <c r="A945" s="5" t="s">
        <v>180</v>
      </c>
      <c r="B945" s="5" t="s">
        <v>1402</v>
      </c>
      <c r="C945" s="5">
        <v>2</v>
      </c>
      <c r="D945" s="5" t="s">
        <v>1241</v>
      </c>
      <c r="E945" s="26">
        <v>92.686111111111302</v>
      </c>
      <c r="F945" s="26">
        <v>92.234722222222402</v>
      </c>
      <c r="G945" s="26">
        <v>96.110110400136804</v>
      </c>
      <c r="H945" s="26">
        <v>96.110110400136804</v>
      </c>
      <c r="I945" s="5" t="s">
        <v>1227</v>
      </c>
    </row>
    <row r="946" spans="1:10" x14ac:dyDescent="0.3">
      <c r="A946" s="5" t="s">
        <v>180</v>
      </c>
      <c r="B946" s="5" t="s">
        <v>1402</v>
      </c>
      <c r="C946" s="5">
        <v>3</v>
      </c>
      <c r="D946" s="5" t="s">
        <v>1241</v>
      </c>
      <c r="E946" s="26">
        <v>92.341666666666796</v>
      </c>
      <c r="F946" s="26"/>
      <c r="G946" s="26">
        <v>96.110110400136804</v>
      </c>
      <c r="H946" s="26">
        <v>96.110110400136804</v>
      </c>
      <c r="I946" s="5" t="s">
        <v>1227</v>
      </c>
    </row>
    <row r="947" spans="1:10" x14ac:dyDescent="0.3">
      <c r="A947" s="5" t="s">
        <v>180</v>
      </c>
      <c r="B947" s="5" t="s">
        <v>1402</v>
      </c>
      <c r="C947" s="5">
        <v>4</v>
      </c>
      <c r="D947" s="5" t="s">
        <v>1241</v>
      </c>
      <c r="E947" s="26">
        <v>92.027777777777501</v>
      </c>
      <c r="F947" s="26"/>
      <c r="G947" s="26">
        <v>96.110110400136804</v>
      </c>
      <c r="H947" s="26">
        <v>96.110110400136804</v>
      </c>
      <c r="I947" s="5" t="s">
        <v>1227</v>
      </c>
    </row>
    <row r="948" spans="1:10" x14ac:dyDescent="0.3">
      <c r="A948" s="5" t="s">
        <v>180</v>
      </c>
      <c r="B948" s="5" t="s">
        <v>1402</v>
      </c>
      <c r="C948" s="5">
        <v>5</v>
      </c>
      <c r="D948" s="5" t="s">
        <v>1241</v>
      </c>
      <c r="E948" s="26">
        <v>92.681547619047507</v>
      </c>
      <c r="F948" s="26"/>
      <c r="G948" s="26">
        <v>96.110110400136804</v>
      </c>
      <c r="H948" s="26">
        <v>96.110110400136804</v>
      </c>
      <c r="I948" s="5" t="s">
        <v>1227</v>
      </c>
    </row>
    <row r="949" spans="1:10" ht="15" thickBot="1" x14ac:dyDescent="0.35">
      <c r="A949" s="5" t="s">
        <v>180</v>
      </c>
      <c r="B949" s="5" t="s">
        <v>1402</v>
      </c>
      <c r="C949" s="5">
        <v>6</v>
      </c>
      <c r="D949" s="5" t="s">
        <v>1241</v>
      </c>
      <c r="E949" s="26">
        <v>91.192661913250106</v>
      </c>
      <c r="F949" s="26"/>
      <c r="G949" s="26">
        <v>96.110110400136804</v>
      </c>
      <c r="H949" s="26">
        <v>96.110110400136804</v>
      </c>
      <c r="I949" s="5" t="s">
        <v>1227</v>
      </c>
      <c r="J949" s="23">
        <f t="shared" ref="J949" si="156">SUM(H944:H949)</f>
        <v>576.6606624008208</v>
      </c>
    </row>
    <row r="950" spans="1:10" ht="15" thickTop="1" x14ac:dyDescent="0.3">
      <c r="A950" s="6" t="s">
        <v>181</v>
      </c>
      <c r="B950" s="6" t="s">
        <v>1403</v>
      </c>
      <c r="C950" s="6">
        <v>1</v>
      </c>
      <c r="D950" s="6" t="s">
        <v>1241</v>
      </c>
      <c r="E950" s="27">
        <v>143.835858585859</v>
      </c>
      <c r="F950" s="27">
        <v>143.70591948900801</v>
      </c>
      <c r="G950" s="27">
        <v>146.672154803826</v>
      </c>
      <c r="H950" s="27">
        <v>146.672154803826</v>
      </c>
      <c r="I950" s="6" t="s">
        <v>1227</v>
      </c>
    </row>
    <row r="951" spans="1:10" x14ac:dyDescent="0.3">
      <c r="A951" s="6" t="s">
        <v>181</v>
      </c>
      <c r="B951" s="6" t="s">
        <v>1403</v>
      </c>
      <c r="C951" s="6">
        <v>2</v>
      </c>
      <c r="D951" s="6" t="s">
        <v>1241</v>
      </c>
      <c r="E951" s="27">
        <v>143.57598039215699</v>
      </c>
      <c r="F951" s="27">
        <v>143.70591948900801</v>
      </c>
      <c r="G951" s="27">
        <v>146.672154803826</v>
      </c>
      <c r="H951" s="27">
        <v>146.672154803826</v>
      </c>
      <c r="I951" s="6" t="s">
        <v>1227</v>
      </c>
    </row>
    <row r="952" spans="1:10" x14ac:dyDescent="0.3">
      <c r="A952" s="6" t="s">
        <v>181</v>
      </c>
      <c r="B952" s="6" t="s">
        <v>1403</v>
      </c>
      <c r="C952" s="6">
        <v>3</v>
      </c>
      <c r="D952" s="6" t="s">
        <v>1241</v>
      </c>
      <c r="E952" s="27">
        <v>144.19940476190499</v>
      </c>
      <c r="F952" s="27"/>
      <c r="G952" s="27">
        <v>146.672154803826</v>
      </c>
      <c r="H952" s="27">
        <v>146.672154803826</v>
      </c>
      <c r="I952" s="6" t="s">
        <v>1227</v>
      </c>
    </row>
    <row r="953" spans="1:10" x14ac:dyDescent="0.3">
      <c r="A953" s="6" t="s">
        <v>181</v>
      </c>
      <c r="B953" s="6" t="s">
        <v>1403</v>
      </c>
      <c r="C953" s="6">
        <v>4</v>
      </c>
      <c r="D953" s="6" t="s">
        <v>1241</v>
      </c>
      <c r="E953" s="27">
        <v>144.833333333334</v>
      </c>
      <c r="F953" s="27"/>
      <c r="G953" s="27">
        <v>146.672154803826</v>
      </c>
      <c r="H953" s="27">
        <v>146.672154803826</v>
      </c>
      <c r="I953" s="6" t="s">
        <v>1227</v>
      </c>
    </row>
    <row r="954" spans="1:10" x14ac:dyDescent="0.3">
      <c r="A954" s="6" t="s">
        <v>181</v>
      </c>
      <c r="B954" s="6" t="s">
        <v>1403</v>
      </c>
      <c r="C954" s="6">
        <v>5</v>
      </c>
      <c r="D954" s="6" t="s">
        <v>1241</v>
      </c>
      <c r="E954" s="27">
        <v>144.545138888889</v>
      </c>
      <c r="F954" s="27"/>
      <c r="G954" s="27">
        <v>146.672154803826</v>
      </c>
      <c r="H954" s="27">
        <v>146.672154803826</v>
      </c>
      <c r="I954" s="6" t="s">
        <v>1227</v>
      </c>
    </row>
    <row r="955" spans="1:10" ht="15" thickBot="1" x14ac:dyDescent="0.35">
      <c r="A955" s="6" t="s">
        <v>181</v>
      </c>
      <c r="B955" s="6" t="s">
        <v>1403</v>
      </c>
      <c r="C955" s="6">
        <v>6</v>
      </c>
      <c r="D955" s="6" t="s">
        <v>1241</v>
      </c>
      <c r="E955" s="27">
        <v>144.565972222222</v>
      </c>
      <c r="F955" s="27"/>
      <c r="G955" s="27">
        <v>146.672154803826</v>
      </c>
      <c r="H955" s="27">
        <v>146.672154803826</v>
      </c>
      <c r="I955" s="6" t="s">
        <v>1227</v>
      </c>
      <c r="J955" s="23">
        <f t="shared" ref="J955" si="157">SUM(H950:H955)</f>
        <v>880.03292882295614</v>
      </c>
    </row>
    <row r="956" spans="1:10" ht="15" thickTop="1" x14ac:dyDescent="0.3">
      <c r="A956" s="4" t="s">
        <v>182</v>
      </c>
      <c r="B956" s="4" t="s">
        <v>1404</v>
      </c>
      <c r="C956" s="4">
        <v>1</v>
      </c>
      <c r="D956" s="4" t="s">
        <v>1241</v>
      </c>
      <c r="E956" s="10">
        <v>684.40229885056704</v>
      </c>
      <c r="F956" s="10">
        <v>677.16543513957197</v>
      </c>
      <c r="G956" s="10">
        <v>650.63116658148294</v>
      </c>
      <c r="H956" s="10">
        <v>677.16543513957197</v>
      </c>
      <c r="I956" s="4" t="s">
        <v>1226</v>
      </c>
    </row>
    <row r="957" spans="1:10" x14ac:dyDescent="0.3">
      <c r="A957" s="4" t="s">
        <v>182</v>
      </c>
      <c r="B957" s="4" t="s">
        <v>1404</v>
      </c>
      <c r="C957" s="4">
        <v>2</v>
      </c>
      <c r="D957" s="4" t="s">
        <v>1241</v>
      </c>
      <c r="E957" s="10">
        <v>669.92857142857702</v>
      </c>
      <c r="F957" s="10">
        <v>677.16543513957197</v>
      </c>
      <c r="G957" s="10">
        <v>650.63116658148294</v>
      </c>
      <c r="H957" s="10">
        <v>677.16543513957197</v>
      </c>
      <c r="I957" s="4" t="s">
        <v>1226</v>
      </c>
    </row>
    <row r="958" spans="1:10" x14ac:dyDescent="0.3">
      <c r="A958" s="4" t="s">
        <v>182</v>
      </c>
      <c r="B958" s="4" t="s">
        <v>1404</v>
      </c>
      <c r="C958" s="4">
        <v>3</v>
      </c>
      <c r="D958" s="4" t="s">
        <v>1241</v>
      </c>
      <c r="E958" s="10">
        <v>664.71739130435503</v>
      </c>
      <c r="F958" s="10"/>
      <c r="G958" s="10">
        <v>650.63116658148294</v>
      </c>
      <c r="H958" s="10">
        <v>664.71739130435503</v>
      </c>
      <c r="I958" s="4" t="s">
        <v>1226</v>
      </c>
    </row>
    <row r="959" spans="1:10" x14ac:dyDescent="0.3">
      <c r="A959" s="4" t="s">
        <v>182</v>
      </c>
      <c r="B959" s="4" t="s">
        <v>1404</v>
      </c>
      <c r="C959" s="4">
        <v>4</v>
      </c>
      <c r="D959" s="4" t="s">
        <v>1241</v>
      </c>
      <c r="E959" s="10">
        <v>659.04761904762802</v>
      </c>
      <c r="F959" s="10"/>
      <c r="G959" s="10">
        <v>650.63116658148294</v>
      </c>
      <c r="H959" s="10">
        <v>659.04761904762802</v>
      </c>
      <c r="I959" s="4" t="s">
        <v>1226</v>
      </c>
    </row>
    <row r="960" spans="1:10" x14ac:dyDescent="0.3">
      <c r="A960" s="4" t="s">
        <v>182</v>
      </c>
      <c r="B960" s="4" t="s">
        <v>1404</v>
      </c>
      <c r="C960" s="4">
        <v>5</v>
      </c>
      <c r="D960" s="4" t="s">
        <v>1241</v>
      </c>
      <c r="E960" s="10">
        <v>653.56172839507997</v>
      </c>
      <c r="F960" s="10"/>
      <c r="G960" s="10">
        <v>650.63116658148294</v>
      </c>
      <c r="H960" s="10">
        <v>653.56172839507997</v>
      </c>
      <c r="I960" s="4" t="s">
        <v>1226</v>
      </c>
    </row>
    <row r="961" spans="1:10" ht="15" thickBot="1" x14ac:dyDescent="0.35">
      <c r="A961" s="4" t="s">
        <v>182</v>
      </c>
      <c r="B961" s="4" t="s">
        <v>1404</v>
      </c>
      <c r="C961" s="4">
        <v>6</v>
      </c>
      <c r="D961" s="4" t="s">
        <v>1241</v>
      </c>
      <c r="E961" s="10">
        <v>597.71621621622</v>
      </c>
      <c r="F961" s="10"/>
      <c r="G961" s="10">
        <v>650.63116658148294</v>
      </c>
      <c r="H961" s="10">
        <v>650.63116658148294</v>
      </c>
      <c r="I961" s="4" t="s">
        <v>1227</v>
      </c>
      <c r="J961" s="23">
        <f t="shared" ref="J961" si="158">SUM(H956:H961)</f>
        <v>3982.2887756076898</v>
      </c>
    </row>
    <row r="962" spans="1:10" ht="15" thickTop="1" x14ac:dyDescent="0.3">
      <c r="A962" s="5" t="s">
        <v>183</v>
      </c>
      <c r="B962" s="5" t="s">
        <v>1405</v>
      </c>
      <c r="C962" s="5">
        <v>1</v>
      </c>
      <c r="D962" s="5" t="s">
        <v>1241</v>
      </c>
      <c r="E962" s="26">
        <v>365.77956989247099</v>
      </c>
      <c r="F962" s="26">
        <v>366.17058204768398</v>
      </c>
      <c r="G962" s="26">
        <v>388.07400800691602</v>
      </c>
      <c r="H962" s="26">
        <v>388.07400800691602</v>
      </c>
      <c r="I962" s="5" t="s">
        <v>1227</v>
      </c>
    </row>
    <row r="963" spans="1:10" x14ac:dyDescent="0.3">
      <c r="A963" s="5" t="s">
        <v>183</v>
      </c>
      <c r="B963" s="5" t="s">
        <v>1405</v>
      </c>
      <c r="C963" s="5">
        <v>2</v>
      </c>
      <c r="D963" s="5" t="s">
        <v>1241</v>
      </c>
      <c r="E963" s="26">
        <v>366.56159420289703</v>
      </c>
      <c r="F963" s="26">
        <v>366.17058204768398</v>
      </c>
      <c r="G963" s="26">
        <v>388.07400800691602</v>
      </c>
      <c r="H963" s="26">
        <v>388.07400800691602</v>
      </c>
      <c r="I963" s="5" t="s">
        <v>1227</v>
      </c>
    </row>
    <row r="964" spans="1:10" x14ac:dyDescent="0.3">
      <c r="A964" s="5" t="s">
        <v>183</v>
      </c>
      <c r="B964" s="5" t="s">
        <v>1405</v>
      </c>
      <c r="C964" s="5">
        <v>3</v>
      </c>
      <c r="D964" s="5" t="s">
        <v>1241</v>
      </c>
      <c r="E964" s="26">
        <v>363.75555555555502</v>
      </c>
      <c r="F964" s="26"/>
      <c r="G964" s="26">
        <v>388.07400800691602</v>
      </c>
      <c r="H964" s="26">
        <v>388.07400800691602</v>
      </c>
      <c r="I964" s="5" t="s">
        <v>1227</v>
      </c>
    </row>
    <row r="965" spans="1:10" x14ac:dyDescent="0.3">
      <c r="A965" s="5" t="s">
        <v>183</v>
      </c>
      <c r="B965" s="5" t="s">
        <v>1405</v>
      </c>
      <c r="C965" s="5">
        <v>4</v>
      </c>
      <c r="D965" s="5" t="s">
        <v>1241</v>
      </c>
      <c r="E965" s="26">
        <v>361.53846153846098</v>
      </c>
      <c r="F965" s="26"/>
      <c r="G965" s="26">
        <v>388.07400800691602</v>
      </c>
      <c r="H965" s="26">
        <v>388.07400800691602</v>
      </c>
      <c r="I965" s="5" t="s">
        <v>1227</v>
      </c>
    </row>
    <row r="966" spans="1:10" x14ac:dyDescent="0.3">
      <c r="A966" s="5" t="s">
        <v>183</v>
      </c>
      <c r="B966" s="5" t="s">
        <v>1405</v>
      </c>
      <c r="C966" s="5">
        <v>5</v>
      </c>
      <c r="D966" s="5" t="s">
        <v>1241</v>
      </c>
      <c r="E966" s="26">
        <v>363.919753086421</v>
      </c>
      <c r="F966" s="26"/>
      <c r="G966" s="26">
        <v>388.07400800691602</v>
      </c>
      <c r="H966" s="26">
        <v>388.07400800691602</v>
      </c>
      <c r="I966" s="5" t="s">
        <v>1227</v>
      </c>
    </row>
    <row r="967" spans="1:10" ht="15" thickBot="1" x14ac:dyDescent="0.35">
      <c r="A967" s="5" t="s">
        <v>183</v>
      </c>
      <c r="B967" s="5" t="s">
        <v>1405</v>
      </c>
      <c r="C967" s="5">
        <v>6</v>
      </c>
      <c r="D967" s="5" t="s">
        <v>1241</v>
      </c>
      <c r="E967" s="26">
        <v>360.21717171717</v>
      </c>
      <c r="F967" s="26"/>
      <c r="G967" s="26">
        <v>388.07400800691602</v>
      </c>
      <c r="H967" s="26">
        <v>388.07400800691602</v>
      </c>
      <c r="I967" s="5" t="s">
        <v>1227</v>
      </c>
      <c r="J967" s="23">
        <f t="shared" ref="J967" si="159">SUM(H962:H967)</f>
        <v>2328.444048041496</v>
      </c>
    </row>
    <row r="968" spans="1:10" ht="15" thickTop="1" x14ac:dyDescent="0.3">
      <c r="A968" s="6" t="s">
        <v>184</v>
      </c>
      <c r="B968" s="6" t="s">
        <v>1406</v>
      </c>
      <c r="C968" s="6">
        <v>1</v>
      </c>
      <c r="D968" s="6" t="s">
        <v>1241</v>
      </c>
      <c r="E968" s="27">
        <v>22.3333333333333</v>
      </c>
      <c r="F968" s="27">
        <v>22.050098070823001</v>
      </c>
      <c r="G968" s="27">
        <v>24.718917638734901</v>
      </c>
      <c r="H968" s="27">
        <v>24.718917638734901</v>
      </c>
      <c r="I968" s="6" t="s">
        <v>1227</v>
      </c>
    </row>
    <row r="969" spans="1:10" x14ac:dyDescent="0.3">
      <c r="A969" s="6" t="s">
        <v>184</v>
      </c>
      <c r="B969" s="6" t="s">
        <v>1406</v>
      </c>
      <c r="C969" s="6">
        <v>2</v>
      </c>
      <c r="D969" s="6" t="s">
        <v>1241</v>
      </c>
      <c r="E969" s="27">
        <v>21.766862808312599</v>
      </c>
      <c r="F969" s="27">
        <v>22.050098070823001</v>
      </c>
      <c r="G969" s="27">
        <v>24.718917638734901</v>
      </c>
      <c r="H969" s="27">
        <v>24.718917638734901</v>
      </c>
      <c r="I969" s="6" t="s">
        <v>1227</v>
      </c>
    </row>
    <row r="970" spans="1:10" x14ac:dyDescent="0.3">
      <c r="A970" s="6" t="s">
        <v>184</v>
      </c>
      <c r="B970" s="6" t="s">
        <v>1406</v>
      </c>
      <c r="C970" s="6">
        <v>3</v>
      </c>
      <c r="D970" s="6" t="s">
        <v>1241</v>
      </c>
      <c r="E970" s="27">
        <v>21.384352180018102</v>
      </c>
      <c r="F970" s="27"/>
      <c r="G970" s="27">
        <v>24.718917638734901</v>
      </c>
      <c r="H970" s="27">
        <v>24.718917638734901</v>
      </c>
      <c r="I970" s="6" t="s">
        <v>1227</v>
      </c>
    </row>
    <row r="971" spans="1:10" x14ac:dyDescent="0.3">
      <c r="A971" s="6" t="s">
        <v>184</v>
      </c>
      <c r="B971" s="6" t="s">
        <v>1406</v>
      </c>
      <c r="C971" s="6">
        <v>4</v>
      </c>
      <c r="D971" s="6" t="s">
        <v>1241</v>
      </c>
      <c r="E971" s="27">
        <v>21.573717948717999</v>
      </c>
      <c r="F971" s="27"/>
      <c r="G971" s="27">
        <v>24.718917638734901</v>
      </c>
      <c r="H971" s="27">
        <v>24.718917638734901</v>
      </c>
      <c r="I971" s="6" t="s">
        <v>1227</v>
      </c>
    </row>
    <row r="972" spans="1:10" x14ac:dyDescent="0.3">
      <c r="A972" s="6" t="s">
        <v>184</v>
      </c>
      <c r="B972" s="6" t="s">
        <v>1406</v>
      </c>
      <c r="C972" s="6">
        <v>5</v>
      </c>
      <c r="D972" s="6" t="s">
        <v>1241</v>
      </c>
      <c r="E972" s="27">
        <v>21.350381709879201</v>
      </c>
      <c r="F972" s="27"/>
      <c r="G972" s="27">
        <v>24.718917638734901</v>
      </c>
      <c r="H972" s="27">
        <v>24.718917638734901</v>
      </c>
      <c r="I972" s="6" t="s">
        <v>1227</v>
      </c>
    </row>
    <row r="973" spans="1:10" ht="15" thickBot="1" x14ac:dyDescent="0.35">
      <c r="A973" s="6" t="s">
        <v>184</v>
      </c>
      <c r="B973" s="6" t="s">
        <v>1406</v>
      </c>
      <c r="C973" s="6">
        <v>6</v>
      </c>
      <c r="D973" s="6" t="s">
        <v>1241</v>
      </c>
      <c r="E973" s="27">
        <v>21.678867405559402</v>
      </c>
      <c r="F973" s="27"/>
      <c r="G973" s="27">
        <v>24.718917638734901</v>
      </c>
      <c r="H973" s="27">
        <v>24.718917638734901</v>
      </c>
      <c r="I973" s="6" t="s">
        <v>1227</v>
      </c>
      <c r="J973" s="23">
        <f t="shared" ref="J973" si="160">SUM(H968:H973)</f>
        <v>148.31350583240939</v>
      </c>
    </row>
    <row r="974" spans="1:10" ht="15" thickTop="1" x14ac:dyDescent="0.3">
      <c r="A974" s="4" t="s">
        <v>185</v>
      </c>
      <c r="B974" s="4" t="s">
        <v>1407</v>
      </c>
      <c r="C974" s="4">
        <v>1</v>
      </c>
      <c r="D974" s="4" t="s">
        <v>1241</v>
      </c>
      <c r="E974" s="10">
        <v>102.566091954024</v>
      </c>
      <c r="F974" s="10">
        <v>101.784707912459</v>
      </c>
      <c r="G974" s="10">
        <v>95.130653062425907</v>
      </c>
      <c r="H974" s="10">
        <v>101.784707912459</v>
      </c>
      <c r="I974" s="4" t="s">
        <v>1226</v>
      </c>
    </row>
    <row r="975" spans="1:10" x14ac:dyDescent="0.3">
      <c r="A975" s="4" t="s">
        <v>185</v>
      </c>
      <c r="B975" s="4" t="s">
        <v>1407</v>
      </c>
      <c r="C975" s="4">
        <v>2</v>
      </c>
      <c r="D975" s="4" t="s">
        <v>1241</v>
      </c>
      <c r="E975" s="10">
        <v>101.00332387089399</v>
      </c>
      <c r="F975" s="10">
        <v>101.784707912459</v>
      </c>
      <c r="G975" s="10">
        <v>95.130653062425907</v>
      </c>
      <c r="H975" s="10">
        <v>101.784707912459</v>
      </c>
      <c r="I975" s="4" t="s">
        <v>1226</v>
      </c>
    </row>
    <row r="976" spans="1:10" x14ac:dyDescent="0.3">
      <c r="A976" s="4" t="s">
        <v>185</v>
      </c>
      <c r="B976" s="4" t="s">
        <v>1407</v>
      </c>
      <c r="C976" s="4">
        <v>3</v>
      </c>
      <c r="D976" s="4" t="s">
        <v>1241</v>
      </c>
      <c r="E976" s="10">
        <v>97.501323917354298</v>
      </c>
      <c r="F976" s="10"/>
      <c r="G976" s="10">
        <v>95.130653062425907</v>
      </c>
      <c r="H976" s="10">
        <v>97.501323917354298</v>
      </c>
      <c r="I976" s="4" t="s">
        <v>1226</v>
      </c>
    </row>
    <row r="977" spans="1:10" x14ac:dyDescent="0.3">
      <c r="A977" s="4" t="s">
        <v>185</v>
      </c>
      <c r="B977" s="4" t="s">
        <v>1407</v>
      </c>
      <c r="C977" s="4">
        <v>4</v>
      </c>
      <c r="D977" s="4" t="s">
        <v>1241</v>
      </c>
      <c r="E977" s="10">
        <v>98.711783314180707</v>
      </c>
      <c r="F977" s="10"/>
      <c r="G977" s="10">
        <v>95.130653062425907</v>
      </c>
      <c r="H977" s="10">
        <v>98.711783314180707</v>
      </c>
      <c r="I977" s="4" t="s">
        <v>1226</v>
      </c>
    </row>
    <row r="978" spans="1:10" x14ac:dyDescent="0.3">
      <c r="A978" s="4" t="s">
        <v>185</v>
      </c>
      <c r="B978" s="4" t="s">
        <v>1407</v>
      </c>
      <c r="C978" s="4">
        <v>5</v>
      </c>
      <c r="D978" s="4" t="s">
        <v>1241</v>
      </c>
      <c r="E978" s="10">
        <v>100.52454763544699</v>
      </c>
      <c r="F978" s="10"/>
      <c r="G978" s="10">
        <v>95.130653062425907</v>
      </c>
      <c r="H978" s="10">
        <v>100.52454763544699</v>
      </c>
      <c r="I978" s="4" t="s">
        <v>1226</v>
      </c>
    </row>
    <row r="979" spans="1:10" ht="15" thickBot="1" x14ac:dyDescent="0.35">
      <c r="A979" s="4" t="s">
        <v>185</v>
      </c>
      <c r="B979" s="4" t="s">
        <v>1407</v>
      </c>
      <c r="C979" s="4">
        <v>6</v>
      </c>
      <c r="D979" s="4" t="s">
        <v>1241</v>
      </c>
      <c r="E979" s="10">
        <v>100.280565821922</v>
      </c>
      <c r="F979" s="10"/>
      <c r="G979" s="10">
        <v>95.130653062425907</v>
      </c>
      <c r="H979" s="10">
        <v>100.280565821922</v>
      </c>
      <c r="I979" s="4" t="s">
        <v>1226</v>
      </c>
      <c r="J979" s="23">
        <f t="shared" ref="J979" si="161">SUM(H974:H979)</f>
        <v>600.58763651382196</v>
      </c>
    </row>
    <row r="980" spans="1:10" ht="15" thickTop="1" x14ac:dyDescent="0.3">
      <c r="A980" s="5" t="s">
        <v>186</v>
      </c>
      <c r="B980" s="5" t="s">
        <v>1408</v>
      </c>
      <c r="C980" s="5">
        <v>1</v>
      </c>
      <c r="D980" s="5" t="s">
        <v>1241</v>
      </c>
      <c r="E980" s="26">
        <v>57.557692307692101</v>
      </c>
      <c r="F980" s="26">
        <v>57.358211233211101</v>
      </c>
      <c r="G980" s="26">
        <v>55.082785219384498</v>
      </c>
      <c r="H980" s="26">
        <v>57.358211233211101</v>
      </c>
      <c r="I980" s="5" t="s">
        <v>1226</v>
      </c>
    </row>
    <row r="981" spans="1:10" x14ac:dyDescent="0.3">
      <c r="A981" s="5" t="s">
        <v>186</v>
      </c>
      <c r="B981" s="5" t="s">
        <v>1408</v>
      </c>
      <c r="C981" s="5">
        <v>2</v>
      </c>
      <c r="D981" s="5" t="s">
        <v>1241</v>
      </c>
      <c r="E981" s="26">
        <v>57.158730158730002</v>
      </c>
      <c r="F981" s="26">
        <v>57.358211233211101</v>
      </c>
      <c r="G981" s="26">
        <v>55.082785219384498</v>
      </c>
      <c r="H981" s="26">
        <v>57.358211233211101</v>
      </c>
      <c r="I981" s="5" t="s">
        <v>1226</v>
      </c>
    </row>
    <row r="982" spans="1:10" x14ac:dyDescent="0.3">
      <c r="A982" s="5" t="s">
        <v>186</v>
      </c>
      <c r="B982" s="5" t="s">
        <v>1408</v>
      </c>
      <c r="C982" s="5">
        <v>3</v>
      </c>
      <c r="D982" s="5" t="s">
        <v>1241</v>
      </c>
      <c r="E982" s="26">
        <v>55.851190476190503</v>
      </c>
      <c r="F982" s="26"/>
      <c r="G982" s="26">
        <v>55.082785219384498</v>
      </c>
      <c r="H982" s="26">
        <v>55.851190476190503</v>
      </c>
      <c r="I982" s="5" t="s">
        <v>1226</v>
      </c>
    </row>
    <row r="983" spans="1:10" x14ac:dyDescent="0.3">
      <c r="A983" s="5" t="s">
        <v>186</v>
      </c>
      <c r="B983" s="5" t="s">
        <v>1408</v>
      </c>
      <c r="C983" s="5">
        <v>4</v>
      </c>
      <c r="D983" s="5" t="s">
        <v>1241</v>
      </c>
      <c r="E983" s="26">
        <v>55.693452380952301</v>
      </c>
      <c r="F983" s="26"/>
      <c r="G983" s="26">
        <v>55.082785219384498</v>
      </c>
      <c r="H983" s="26">
        <v>55.693452380952301</v>
      </c>
      <c r="I983" s="5" t="s">
        <v>1226</v>
      </c>
    </row>
    <row r="984" spans="1:10" x14ac:dyDescent="0.3">
      <c r="A984" s="5" t="s">
        <v>186</v>
      </c>
      <c r="B984" s="5" t="s">
        <v>1408</v>
      </c>
      <c r="C984" s="5">
        <v>5</v>
      </c>
      <c r="D984" s="5" t="s">
        <v>1241</v>
      </c>
      <c r="E984" s="26">
        <v>56.109195402298603</v>
      </c>
      <c r="F984" s="26"/>
      <c r="G984" s="26">
        <v>55.082785219384498</v>
      </c>
      <c r="H984" s="26">
        <v>56.109195402298603</v>
      </c>
      <c r="I984" s="5" t="s">
        <v>1226</v>
      </c>
    </row>
    <row r="985" spans="1:10" ht="15" thickBot="1" x14ac:dyDescent="0.35">
      <c r="A985" s="5" t="s">
        <v>186</v>
      </c>
      <c r="B985" s="5" t="s">
        <v>1408</v>
      </c>
      <c r="C985" s="5">
        <v>6</v>
      </c>
      <c r="D985" s="5" t="s">
        <v>1241</v>
      </c>
      <c r="E985" s="26">
        <v>56.1944444444444</v>
      </c>
      <c r="F985" s="26"/>
      <c r="G985" s="26">
        <v>55.082785219384498</v>
      </c>
      <c r="H985" s="26">
        <v>56.1944444444444</v>
      </c>
      <c r="I985" s="5" t="s">
        <v>1226</v>
      </c>
      <c r="J985" s="23">
        <f t="shared" ref="J985" si="162">SUM(H980:H985)</f>
        <v>338.564705170308</v>
      </c>
    </row>
    <row r="986" spans="1:10" ht="15" thickTop="1" x14ac:dyDescent="0.3">
      <c r="A986" s="6" t="s">
        <v>187</v>
      </c>
      <c r="B986" s="6" t="s">
        <v>1409</v>
      </c>
      <c r="C986" s="6">
        <v>1</v>
      </c>
      <c r="D986" s="6" t="s">
        <v>1241</v>
      </c>
      <c r="E986" s="27">
        <v>281.16666666666202</v>
      </c>
      <c r="F986" s="27">
        <v>281.82291666666202</v>
      </c>
      <c r="G986" s="27">
        <v>293.64881472335497</v>
      </c>
      <c r="H986" s="27">
        <v>293.64881472335497</v>
      </c>
      <c r="I986" s="6" t="s">
        <v>1227</v>
      </c>
    </row>
    <row r="987" spans="1:10" x14ac:dyDescent="0.3">
      <c r="A987" s="6" t="s">
        <v>187</v>
      </c>
      <c r="B987" s="6" t="s">
        <v>1409</v>
      </c>
      <c r="C987" s="6">
        <v>2</v>
      </c>
      <c r="D987" s="6" t="s">
        <v>1241</v>
      </c>
      <c r="E987" s="27">
        <v>282.47916666666299</v>
      </c>
      <c r="F987" s="27">
        <v>281.82291666666202</v>
      </c>
      <c r="G987" s="27">
        <v>293.64881472335497</v>
      </c>
      <c r="H987" s="27">
        <v>293.64881472335497</v>
      </c>
      <c r="I987" s="6" t="s">
        <v>1227</v>
      </c>
    </row>
    <row r="988" spans="1:10" x14ac:dyDescent="0.3">
      <c r="A988" s="6" t="s">
        <v>187</v>
      </c>
      <c r="B988" s="6" t="s">
        <v>1409</v>
      </c>
      <c r="C988" s="6">
        <v>3</v>
      </c>
      <c r="D988" s="6" t="s">
        <v>1241</v>
      </c>
      <c r="E988" s="27">
        <v>283.060344827584</v>
      </c>
      <c r="F988" s="27"/>
      <c r="G988" s="27">
        <v>293.64881472335497</v>
      </c>
      <c r="H988" s="27">
        <v>293.64881472335497</v>
      </c>
      <c r="I988" s="6" t="s">
        <v>1227</v>
      </c>
    </row>
    <row r="989" spans="1:10" x14ac:dyDescent="0.3">
      <c r="A989" s="6" t="s">
        <v>187</v>
      </c>
      <c r="B989" s="6" t="s">
        <v>1409</v>
      </c>
      <c r="C989" s="6">
        <v>4</v>
      </c>
      <c r="D989" s="6" t="s">
        <v>1241</v>
      </c>
      <c r="E989" s="27">
        <v>279.231481481483</v>
      </c>
      <c r="F989" s="27"/>
      <c r="G989" s="27">
        <v>293.64881472335497</v>
      </c>
      <c r="H989" s="27">
        <v>293.64881472335497</v>
      </c>
      <c r="I989" s="6" t="s">
        <v>1227</v>
      </c>
    </row>
    <row r="990" spans="1:10" x14ac:dyDescent="0.3">
      <c r="A990" s="6" t="s">
        <v>187</v>
      </c>
      <c r="B990" s="6" t="s">
        <v>1409</v>
      </c>
      <c r="C990" s="6">
        <v>5</v>
      </c>
      <c r="D990" s="6" t="s">
        <v>1241</v>
      </c>
      <c r="E990" s="27">
        <v>282.13580246913898</v>
      </c>
      <c r="F990" s="27"/>
      <c r="G990" s="27">
        <v>293.64881472335497</v>
      </c>
      <c r="H990" s="27">
        <v>293.64881472335497</v>
      </c>
      <c r="I990" s="6" t="s">
        <v>1227</v>
      </c>
    </row>
    <row r="991" spans="1:10" ht="15" thickBot="1" x14ac:dyDescent="0.35">
      <c r="A991" s="6" t="s">
        <v>187</v>
      </c>
      <c r="B991" s="6" t="s">
        <v>1409</v>
      </c>
      <c r="C991" s="6">
        <v>6</v>
      </c>
      <c r="D991" s="6" t="s">
        <v>1241</v>
      </c>
      <c r="E991" s="27">
        <v>282.53923611110997</v>
      </c>
      <c r="F991" s="27"/>
      <c r="G991" s="27">
        <v>293.64881472335497</v>
      </c>
      <c r="H991" s="27">
        <v>293.64881472335497</v>
      </c>
      <c r="I991" s="6" t="s">
        <v>1227</v>
      </c>
      <c r="J991" s="23">
        <f t="shared" ref="J991" si="163">SUM(H986:H991)</f>
        <v>1761.8928883401297</v>
      </c>
    </row>
    <row r="992" spans="1:10" ht="15" thickTop="1" x14ac:dyDescent="0.3">
      <c r="A992" s="4" t="s">
        <v>188</v>
      </c>
      <c r="B992" s="4" t="s">
        <v>1410</v>
      </c>
      <c r="C992" s="4">
        <v>1</v>
      </c>
      <c r="D992" s="4" t="s">
        <v>1241</v>
      </c>
      <c r="E992" s="10">
        <v>22.484567901234598</v>
      </c>
      <c r="F992" s="10">
        <v>22.1527777777778</v>
      </c>
      <c r="G992" s="10">
        <v>22.059969238340699</v>
      </c>
      <c r="H992" s="10">
        <v>22.1527777777778</v>
      </c>
      <c r="I992" s="4" t="s">
        <v>1226</v>
      </c>
    </row>
    <row r="993" spans="1:10" x14ac:dyDescent="0.3">
      <c r="A993" s="4" t="s">
        <v>188</v>
      </c>
      <c r="B993" s="4" t="s">
        <v>1410</v>
      </c>
      <c r="C993" s="4">
        <v>2</v>
      </c>
      <c r="D993" s="4" t="s">
        <v>1241</v>
      </c>
      <c r="E993" s="10">
        <v>21.820987654321002</v>
      </c>
      <c r="F993" s="10">
        <v>22.1527777777778</v>
      </c>
      <c r="G993" s="10">
        <v>22.059969238340699</v>
      </c>
      <c r="H993" s="10">
        <v>22.1527777777778</v>
      </c>
      <c r="I993" s="4" t="s">
        <v>1226</v>
      </c>
    </row>
    <row r="994" spans="1:10" x14ac:dyDescent="0.3">
      <c r="A994" s="4" t="s">
        <v>188</v>
      </c>
      <c r="B994" s="4" t="s">
        <v>1410</v>
      </c>
      <c r="C994" s="4">
        <v>3</v>
      </c>
      <c r="D994" s="4" t="s">
        <v>1241</v>
      </c>
      <c r="E994" s="10">
        <v>21.3194444444444</v>
      </c>
      <c r="F994" s="10"/>
      <c r="G994" s="10">
        <v>22.059969238340699</v>
      </c>
      <c r="H994" s="10">
        <v>22.059969238340699</v>
      </c>
      <c r="I994" s="4" t="s">
        <v>1227</v>
      </c>
    </row>
    <row r="995" spans="1:10" x14ac:dyDescent="0.3">
      <c r="A995" s="4" t="s">
        <v>188</v>
      </c>
      <c r="B995" s="4" t="s">
        <v>1410</v>
      </c>
      <c r="C995" s="4">
        <v>4</v>
      </c>
      <c r="D995" s="4" t="s">
        <v>1241</v>
      </c>
      <c r="E995" s="10">
        <v>21.2708333333333</v>
      </c>
      <c r="F995" s="10"/>
      <c r="G995" s="10">
        <v>22.059969238340699</v>
      </c>
      <c r="H995" s="10">
        <v>22.059969238340699</v>
      </c>
      <c r="I995" s="4" t="s">
        <v>1227</v>
      </c>
    </row>
    <row r="996" spans="1:10" x14ac:dyDescent="0.3">
      <c r="A996" s="4" t="s">
        <v>188</v>
      </c>
      <c r="B996" s="4" t="s">
        <v>1410</v>
      </c>
      <c r="C996" s="4">
        <v>5</v>
      </c>
      <c r="D996" s="4" t="s">
        <v>1241</v>
      </c>
      <c r="E996" s="10">
        <v>20.760101010101</v>
      </c>
      <c r="F996" s="10"/>
      <c r="G996" s="10">
        <v>22.059969238340699</v>
      </c>
      <c r="H996" s="10">
        <v>22.059969238340699</v>
      </c>
      <c r="I996" s="4" t="s">
        <v>1227</v>
      </c>
    </row>
    <row r="997" spans="1:10" ht="15" thickBot="1" x14ac:dyDescent="0.35">
      <c r="A997" s="4" t="s">
        <v>188</v>
      </c>
      <c r="B997" s="4" t="s">
        <v>1410</v>
      </c>
      <c r="C997" s="4">
        <v>6</v>
      </c>
      <c r="D997" s="4" t="s">
        <v>1241</v>
      </c>
      <c r="E997" s="10">
        <v>20.7298850574713</v>
      </c>
      <c r="F997" s="10"/>
      <c r="G997" s="10">
        <v>22.059969238340699</v>
      </c>
      <c r="H997" s="10">
        <v>22.059969238340699</v>
      </c>
      <c r="I997" s="4" t="s">
        <v>1227</v>
      </c>
      <c r="J997" s="23">
        <f t="shared" ref="J997" si="164">SUM(H992:H997)</f>
        <v>132.5454325089184</v>
      </c>
    </row>
    <row r="998" spans="1:10" ht="15" thickTop="1" x14ac:dyDescent="0.3">
      <c r="A998" s="5" t="s">
        <v>189</v>
      </c>
      <c r="B998" s="5" t="s">
        <v>1411</v>
      </c>
      <c r="C998" s="5">
        <v>1</v>
      </c>
      <c r="D998" s="5" t="s">
        <v>1241</v>
      </c>
      <c r="E998" s="26">
        <v>173.36944444444401</v>
      </c>
      <c r="F998" s="26">
        <v>173.24201388888901</v>
      </c>
      <c r="G998" s="26">
        <v>185.03193345043201</v>
      </c>
      <c r="H998" s="26">
        <v>185.03193345043201</v>
      </c>
      <c r="I998" s="5" t="s">
        <v>1227</v>
      </c>
    </row>
    <row r="999" spans="1:10" x14ac:dyDescent="0.3">
      <c r="A999" s="5" t="s">
        <v>189</v>
      </c>
      <c r="B999" s="5" t="s">
        <v>1411</v>
      </c>
      <c r="C999" s="5">
        <v>2</v>
      </c>
      <c r="D999" s="5" t="s">
        <v>1241</v>
      </c>
      <c r="E999" s="26">
        <v>173.114583333333</v>
      </c>
      <c r="F999" s="26">
        <v>173.24201388888901</v>
      </c>
      <c r="G999" s="26">
        <v>185.03193345043201</v>
      </c>
      <c r="H999" s="26">
        <v>185.03193345043201</v>
      </c>
      <c r="I999" s="5" t="s">
        <v>1227</v>
      </c>
    </row>
    <row r="1000" spans="1:10" x14ac:dyDescent="0.3">
      <c r="A1000" s="5" t="s">
        <v>189</v>
      </c>
      <c r="B1000" s="5" t="s">
        <v>1411</v>
      </c>
      <c r="C1000" s="5">
        <v>3</v>
      </c>
      <c r="D1000" s="5" t="s">
        <v>1241</v>
      </c>
      <c r="E1000" s="26">
        <v>173.2265625</v>
      </c>
      <c r="F1000" s="26"/>
      <c r="G1000" s="26">
        <v>185.03193345043201</v>
      </c>
      <c r="H1000" s="26">
        <v>185.03193345043201</v>
      </c>
      <c r="I1000" s="5" t="s">
        <v>1227</v>
      </c>
    </row>
    <row r="1001" spans="1:10" x14ac:dyDescent="0.3">
      <c r="A1001" s="5" t="s">
        <v>189</v>
      </c>
      <c r="B1001" s="5" t="s">
        <v>1411</v>
      </c>
      <c r="C1001" s="5">
        <v>4</v>
      </c>
      <c r="D1001" s="5" t="s">
        <v>1241</v>
      </c>
      <c r="E1001" s="26">
        <v>173.810897435897</v>
      </c>
      <c r="F1001" s="26"/>
      <c r="G1001" s="26">
        <v>185.03193345043201</v>
      </c>
      <c r="H1001" s="26">
        <v>185.03193345043201</v>
      </c>
      <c r="I1001" s="5" t="s">
        <v>1227</v>
      </c>
    </row>
    <row r="1002" spans="1:10" x14ac:dyDescent="0.3">
      <c r="A1002" s="5" t="s">
        <v>189</v>
      </c>
      <c r="B1002" s="5" t="s">
        <v>1411</v>
      </c>
      <c r="C1002" s="5">
        <v>5</v>
      </c>
      <c r="D1002" s="5" t="s">
        <v>1241</v>
      </c>
      <c r="E1002" s="26">
        <v>176.905797101448</v>
      </c>
      <c r="F1002" s="26"/>
      <c r="G1002" s="26">
        <v>185.03193345043201</v>
      </c>
      <c r="H1002" s="26">
        <v>185.03193345043201</v>
      </c>
      <c r="I1002" s="5" t="s">
        <v>1227</v>
      </c>
    </row>
    <row r="1003" spans="1:10" ht="15" thickBot="1" x14ac:dyDescent="0.35">
      <c r="A1003" s="5" t="s">
        <v>189</v>
      </c>
      <c r="B1003" s="5" t="s">
        <v>1411</v>
      </c>
      <c r="C1003" s="5">
        <v>6</v>
      </c>
      <c r="D1003" s="5" t="s">
        <v>1241</v>
      </c>
      <c r="E1003" s="26">
        <v>175.063725490195</v>
      </c>
      <c r="F1003" s="26"/>
      <c r="G1003" s="26">
        <v>185.03193345043201</v>
      </c>
      <c r="H1003" s="26">
        <v>185.03193345043201</v>
      </c>
      <c r="I1003" s="5" t="s">
        <v>1227</v>
      </c>
      <c r="J1003" s="23">
        <f t="shared" ref="J1003" si="165">SUM(H998:H1003)</f>
        <v>1110.191600702592</v>
      </c>
    </row>
    <row r="1004" spans="1:10" ht="15" thickTop="1" x14ac:dyDescent="0.3">
      <c r="A1004" s="6" t="s">
        <v>190</v>
      </c>
      <c r="B1004" s="6" t="s">
        <v>1412</v>
      </c>
      <c r="C1004" s="6">
        <v>1</v>
      </c>
      <c r="D1004" s="6" t="s">
        <v>1241</v>
      </c>
      <c r="E1004" s="27">
        <v>95.073333333333494</v>
      </c>
      <c r="F1004" s="27">
        <v>94.593624794745594</v>
      </c>
      <c r="G1004" s="27">
        <v>95.989996777995103</v>
      </c>
      <c r="H1004" s="27">
        <v>95.989996777995103</v>
      </c>
      <c r="I1004" s="6" t="s">
        <v>1227</v>
      </c>
    </row>
    <row r="1005" spans="1:10" x14ac:dyDescent="0.3">
      <c r="A1005" s="6" t="s">
        <v>190</v>
      </c>
      <c r="B1005" s="6" t="s">
        <v>1412</v>
      </c>
      <c r="C1005" s="6">
        <v>2</v>
      </c>
      <c r="D1005" s="6" t="s">
        <v>1241</v>
      </c>
      <c r="E1005" s="27">
        <v>94.113916256157793</v>
      </c>
      <c r="F1005" s="27">
        <v>94.593624794745594</v>
      </c>
      <c r="G1005" s="27">
        <v>95.989996777995103</v>
      </c>
      <c r="H1005" s="27">
        <v>95.989996777995103</v>
      </c>
      <c r="I1005" s="6" t="s">
        <v>1227</v>
      </c>
    </row>
    <row r="1006" spans="1:10" x14ac:dyDescent="0.3">
      <c r="A1006" s="6" t="s">
        <v>190</v>
      </c>
      <c r="B1006" s="6" t="s">
        <v>1412</v>
      </c>
      <c r="C1006" s="6">
        <v>3</v>
      </c>
      <c r="D1006" s="6" t="s">
        <v>1241</v>
      </c>
      <c r="E1006" s="27">
        <v>95.343750000000298</v>
      </c>
      <c r="F1006" s="27"/>
      <c r="G1006" s="27">
        <v>95.989996777995103</v>
      </c>
      <c r="H1006" s="27">
        <v>95.989996777995103</v>
      </c>
      <c r="I1006" s="6" t="s">
        <v>1227</v>
      </c>
    </row>
    <row r="1007" spans="1:10" x14ac:dyDescent="0.3">
      <c r="A1007" s="6" t="s">
        <v>190</v>
      </c>
      <c r="B1007" s="6" t="s">
        <v>1412</v>
      </c>
      <c r="C1007" s="6">
        <v>4</v>
      </c>
      <c r="D1007" s="6" t="s">
        <v>1241</v>
      </c>
      <c r="E1007" s="27">
        <v>95.243589743589894</v>
      </c>
      <c r="F1007" s="27"/>
      <c r="G1007" s="27">
        <v>95.989996777995103</v>
      </c>
      <c r="H1007" s="27">
        <v>95.989996777995103</v>
      </c>
      <c r="I1007" s="6" t="s">
        <v>1227</v>
      </c>
    </row>
    <row r="1008" spans="1:10" x14ac:dyDescent="0.3">
      <c r="A1008" s="6" t="s">
        <v>190</v>
      </c>
      <c r="B1008" s="6" t="s">
        <v>1412</v>
      </c>
      <c r="C1008" s="6">
        <v>5</v>
      </c>
      <c r="D1008" s="6" t="s">
        <v>1241</v>
      </c>
      <c r="E1008" s="27">
        <v>97.153964862298395</v>
      </c>
      <c r="F1008" s="27"/>
      <c r="G1008" s="27">
        <v>95.989996777995103</v>
      </c>
      <c r="H1008" s="27">
        <v>97.153964862298395</v>
      </c>
      <c r="I1008" s="6" t="s">
        <v>1226</v>
      </c>
    </row>
    <row r="1009" spans="1:10" ht="15" thickBot="1" x14ac:dyDescent="0.35">
      <c r="A1009" s="6" t="s">
        <v>190</v>
      </c>
      <c r="B1009" s="6" t="s">
        <v>1412</v>
      </c>
      <c r="C1009" s="6">
        <v>6</v>
      </c>
      <c r="D1009" s="6" t="s">
        <v>1241</v>
      </c>
      <c r="E1009" s="27">
        <v>96.893939393939903</v>
      </c>
      <c r="F1009" s="27"/>
      <c r="G1009" s="27">
        <v>95.989996777995103</v>
      </c>
      <c r="H1009" s="27">
        <v>96.893939393939903</v>
      </c>
      <c r="I1009" s="6" t="s">
        <v>1226</v>
      </c>
      <c r="J1009" s="23">
        <f t="shared" ref="J1009" si="166">SUM(H1004:H1009)</f>
        <v>578.00789136821868</v>
      </c>
    </row>
    <row r="1010" spans="1:10" ht="15" thickTop="1" x14ac:dyDescent="0.3">
      <c r="A1010" s="4" t="s">
        <v>191</v>
      </c>
      <c r="B1010" s="4" t="s">
        <v>1413</v>
      </c>
      <c r="C1010" s="4">
        <v>1</v>
      </c>
      <c r="D1010" s="4" t="s">
        <v>1241</v>
      </c>
      <c r="E1010" s="10">
        <v>63.794444444444402</v>
      </c>
      <c r="F1010" s="10">
        <v>62.852579365079301</v>
      </c>
      <c r="G1010" s="10">
        <v>59.150686998314697</v>
      </c>
      <c r="H1010" s="10">
        <v>62.852579365079301</v>
      </c>
      <c r="I1010" s="4" t="s">
        <v>1226</v>
      </c>
    </row>
    <row r="1011" spans="1:10" x14ac:dyDescent="0.3">
      <c r="A1011" s="4" t="s">
        <v>191</v>
      </c>
      <c r="B1011" s="4" t="s">
        <v>1413</v>
      </c>
      <c r="C1011" s="4">
        <v>2</v>
      </c>
      <c r="D1011" s="4" t="s">
        <v>1241</v>
      </c>
      <c r="E1011" s="10">
        <v>61.910714285714199</v>
      </c>
      <c r="F1011" s="10">
        <v>62.852579365079301</v>
      </c>
      <c r="G1011" s="10">
        <v>59.150686998314697</v>
      </c>
      <c r="H1011" s="10">
        <v>62.852579365079301</v>
      </c>
      <c r="I1011" s="4" t="s">
        <v>1226</v>
      </c>
    </row>
    <row r="1012" spans="1:10" x14ac:dyDescent="0.3">
      <c r="A1012" s="4" t="s">
        <v>191</v>
      </c>
      <c r="B1012" s="4" t="s">
        <v>1413</v>
      </c>
      <c r="C1012" s="4">
        <v>3</v>
      </c>
      <c r="D1012" s="4" t="s">
        <v>1241</v>
      </c>
      <c r="E1012" s="10">
        <v>61.976666666666702</v>
      </c>
      <c r="F1012" s="10"/>
      <c r="G1012" s="10">
        <v>59.150686998314697</v>
      </c>
      <c r="H1012" s="10">
        <v>61.976666666666702</v>
      </c>
      <c r="I1012" s="4" t="s">
        <v>1226</v>
      </c>
    </row>
    <row r="1013" spans="1:10" x14ac:dyDescent="0.3">
      <c r="A1013" s="4" t="s">
        <v>191</v>
      </c>
      <c r="B1013" s="4" t="s">
        <v>1413</v>
      </c>
      <c r="C1013" s="4">
        <v>4</v>
      </c>
      <c r="D1013" s="4" t="s">
        <v>1241</v>
      </c>
      <c r="E1013" s="10">
        <v>60.0520833333333</v>
      </c>
      <c r="F1013" s="10"/>
      <c r="G1013" s="10">
        <v>59.150686998314697</v>
      </c>
      <c r="H1013" s="10">
        <v>60.0520833333333</v>
      </c>
      <c r="I1013" s="4" t="s">
        <v>1226</v>
      </c>
    </row>
    <row r="1014" spans="1:10" x14ac:dyDescent="0.3">
      <c r="A1014" s="4" t="s">
        <v>191</v>
      </c>
      <c r="B1014" s="4" t="s">
        <v>1413</v>
      </c>
      <c r="C1014" s="4">
        <v>5</v>
      </c>
      <c r="D1014" s="4" t="s">
        <v>1241</v>
      </c>
      <c r="E1014" s="10">
        <v>59.643165024630399</v>
      </c>
      <c r="F1014" s="10"/>
      <c r="G1014" s="10">
        <v>59.150686998314697</v>
      </c>
      <c r="H1014" s="10">
        <v>59.643165024630399</v>
      </c>
      <c r="I1014" s="4" t="s">
        <v>1226</v>
      </c>
    </row>
    <row r="1015" spans="1:10" ht="15" thickBot="1" x14ac:dyDescent="0.35">
      <c r="A1015" s="4" t="s">
        <v>191</v>
      </c>
      <c r="B1015" s="4" t="s">
        <v>1413</v>
      </c>
      <c r="C1015" s="4">
        <v>6</v>
      </c>
      <c r="D1015" s="4" t="s">
        <v>1241</v>
      </c>
      <c r="E1015" s="10">
        <v>59.076190476190597</v>
      </c>
      <c r="F1015" s="10"/>
      <c r="G1015" s="10">
        <v>59.150686998314697</v>
      </c>
      <c r="H1015" s="10">
        <v>59.150686998314697</v>
      </c>
      <c r="I1015" s="4" t="s">
        <v>1227</v>
      </c>
      <c r="J1015" s="23">
        <f t="shared" ref="J1015" si="167">SUM(H1010:H1015)</f>
        <v>366.52776075310368</v>
      </c>
    </row>
    <row r="1016" spans="1:10" ht="15" thickTop="1" x14ac:dyDescent="0.3">
      <c r="A1016" s="5" t="s">
        <v>192</v>
      </c>
      <c r="B1016" s="5" t="s">
        <v>1414</v>
      </c>
      <c r="C1016" s="5">
        <v>1</v>
      </c>
      <c r="D1016" s="5" t="s">
        <v>1241</v>
      </c>
      <c r="E1016" s="26">
        <v>149.927083333334</v>
      </c>
      <c r="F1016" s="26">
        <v>149.19419642857201</v>
      </c>
      <c r="G1016" s="26">
        <v>154.765082424501</v>
      </c>
      <c r="H1016" s="26">
        <v>154.765082424501</v>
      </c>
      <c r="I1016" s="5" t="s">
        <v>1227</v>
      </c>
    </row>
    <row r="1017" spans="1:10" x14ac:dyDescent="0.3">
      <c r="A1017" s="5" t="s">
        <v>192</v>
      </c>
      <c r="B1017" s="5" t="s">
        <v>1414</v>
      </c>
      <c r="C1017" s="5">
        <v>2</v>
      </c>
      <c r="D1017" s="5" t="s">
        <v>1241</v>
      </c>
      <c r="E1017" s="26">
        <v>148.46130952381</v>
      </c>
      <c r="F1017" s="26">
        <v>149.19419642857201</v>
      </c>
      <c r="G1017" s="26">
        <v>154.765082424501</v>
      </c>
      <c r="H1017" s="26">
        <v>154.765082424501</v>
      </c>
      <c r="I1017" s="5" t="s">
        <v>1227</v>
      </c>
    </row>
    <row r="1018" spans="1:10" x14ac:dyDescent="0.3">
      <c r="A1018" s="5" t="s">
        <v>192</v>
      </c>
      <c r="B1018" s="5" t="s">
        <v>1414</v>
      </c>
      <c r="C1018" s="5">
        <v>3</v>
      </c>
      <c r="D1018" s="5" t="s">
        <v>1241</v>
      </c>
      <c r="E1018" s="26">
        <v>147.69540229885101</v>
      </c>
      <c r="F1018" s="26"/>
      <c r="G1018" s="26">
        <v>154.765082424501</v>
      </c>
      <c r="H1018" s="26">
        <v>154.765082424501</v>
      </c>
      <c r="I1018" s="5" t="s">
        <v>1227</v>
      </c>
    </row>
    <row r="1019" spans="1:10" x14ac:dyDescent="0.3">
      <c r="A1019" s="5" t="s">
        <v>192</v>
      </c>
      <c r="B1019" s="5" t="s">
        <v>1414</v>
      </c>
      <c r="C1019" s="5">
        <v>4</v>
      </c>
      <c r="D1019" s="5" t="s">
        <v>1241</v>
      </c>
      <c r="E1019" s="26">
        <v>146.74382716049399</v>
      </c>
      <c r="F1019" s="26"/>
      <c r="G1019" s="26">
        <v>154.765082424501</v>
      </c>
      <c r="H1019" s="26">
        <v>154.765082424501</v>
      </c>
      <c r="I1019" s="5" t="s">
        <v>1227</v>
      </c>
    </row>
    <row r="1020" spans="1:10" x14ac:dyDescent="0.3">
      <c r="A1020" s="5" t="s">
        <v>192</v>
      </c>
      <c r="B1020" s="5" t="s">
        <v>1414</v>
      </c>
      <c r="C1020" s="5">
        <v>5</v>
      </c>
      <c r="D1020" s="5" t="s">
        <v>1241</v>
      </c>
      <c r="E1020" s="26">
        <v>146.04310344827601</v>
      </c>
      <c r="F1020" s="26"/>
      <c r="G1020" s="26">
        <v>154.765082424501</v>
      </c>
      <c r="H1020" s="26">
        <v>154.765082424501</v>
      </c>
      <c r="I1020" s="5" t="s">
        <v>1227</v>
      </c>
    </row>
    <row r="1021" spans="1:10" ht="15" thickBot="1" x14ac:dyDescent="0.35">
      <c r="A1021" s="5" t="s">
        <v>192</v>
      </c>
      <c r="B1021" s="5" t="s">
        <v>1414</v>
      </c>
      <c r="C1021" s="5">
        <v>6</v>
      </c>
      <c r="D1021" s="5" t="s">
        <v>1241</v>
      </c>
      <c r="E1021" s="26">
        <v>143.63505747126499</v>
      </c>
      <c r="F1021" s="26"/>
      <c r="G1021" s="26">
        <v>154.765082424501</v>
      </c>
      <c r="H1021" s="26">
        <v>154.765082424501</v>
      </c>
      <c r="I1021" s="5" t="s">
        <v>1227</v>
      </c>
      <c r="J1021" s="23">
        <f t="shared" ref="J1021" si="168">SUM(H1016:H1021)</f>
        <v>928.59049454700596</v>
      </c>
    </row>
    <row r="1022" spans="1:10" ht="15" thickTop="1" x14ac:dyDescent="0.3">
      <c r="A1022" s="6" t="s">
        <v>193</v>
      </c>
      <c r="B1022" s="6" t="s">
        <v>1415</v>
      </c>
      <c r="C1022" s="6">
        <v>1</v>
      </c>
      <c r="D1022" s="6" t="s">
        <v>1241</v>
      </c>
      <c r="E1022" s="27">
        <v>37.179487179487197</v>
      </c>
      <c r="F1022" s="27">
        <v>37.495607787274402</v>
      </c>
      <c r="G1022" s="27">
        <v>41.774754994026303</v>
      </c>
      <c r="H1022" s="27">
        <v>41.774754994026303</v>
      </c>
      <c r="I1022" s="6" t="s">
        <v>1227</v>
      </c>
    </row>
    <row r="1023" spans="1:10" x14ac:dyDescent="0.3">
      <c r="A1023" s="6" t="s">
        <v>193</v>
      </c>
      <c r="B1023" s="6" t="s">
        <v>1415</v>
      </c>
      <c r="C1023" s="6">
        <v>2</v>
      </c>
      <c r="D1023" s="6" t="s">
        <v>1241</v>
      </c>
      <c r="E1023" s="27">
        <v>37.811728395061699</v>
      </c>
      <c r="F1023" s="27">
        <v>37.495607787274402</v>
      </c>
      <c r="G1023" s="27">
        <v>41.774754994026303</v>
      </c>
      <c r="H1023" s="27">
        <v>41.774754994026303</v>
      </c>
      <c r="I1023" s="6" t="s">
        <v>1227</v>
      </c>
    </row>
    <row r="1024" spans="1:10" x14ac:dyDescent="0.3">
      <c r="A1024" s="6" t="s">
        <v>193</v>
      </c>
      <c r="B1024" s="6" t="s">
        <v>1415</v>
      </c>
      <c r="C1024" s="6">
        <v>3</v>
      </c>
      <c r="D1024" s="6" t="s">
        <v>1241</v>
      </c>
      <c r="E1024" s="27">
        <v>37.342592592592602</v>
      </c>
      <c r="F1024" s="27"/>
      <c r="G1024" s="27">
        <v>41.774754994026303</v>
      </c>
      <c r="H1024" s="27">
        <v>41.774754994026303</v>
      </c>
      <c r="I1024" s="6" t="s">
        <v>1227</v>
      </c>
    </row>
    <row r="1025" spans="1:10" x14ac:dyDescent="0.3">
      <c r="A1025" s="6" t="s">
        <v>193</v>
      </c>
      <c r="B1025" s="6" t="s">
        <v>1415</v>
      </c>
      <c r="C1025" s="6">
        <v>4</v>
      </c>
      <c r="D1025" s="6" t="s">
        <v>1241</v>
      </c>
      <c r="E1025" s="27">
        <v>37.5833333333333</v>
      </c>
      <c r="F1025" s="27"/>
      <c r="G1025" s="27">
        <v>41.774754994026303</v>
      </c>
      <c r="H1025" s="27">
        <v>41.774754994026303</v>
      </c>
      <c r="I1025" s="6" t="s">
        <v>1227</v>
      </c>
    </row>
    <row r="1026" spans="1:10" x14ac:dyDescent="0.3">
      <c r="A1026" s="6" t="s">
        <v>193</v>
      </c>
      <c r="B1026" s="6" t="s">
        <v>1415</v>
      </c>
      <c r="C1026" s="6">
        <v>5</v>
      </c>
      <c r="D1026" s="6" t="s">
        <v>1241</v>
      </c>
      <c r="E1026" s="27">
        <v>37.105072463768103</v>
      </c>
      <c r="F1026" s="27"/>
      <c r="G1026" s="27">
        <v>41.774754994026303</v>
      </c>
      <c r="H1026" s="27">
        <v>41.774754994026303</v>
      </c>
      <c r="I1026" s="6" t="s">
        <v>1227</v>
      </c>
    </row>
    <row r="1027" spans="1:10" ht="15" thickBot="1" x14ac:dyDescent="0.35">
      <c r="A1027" s="6" t="s">
        <v>193</v>
      </c>
      <c r="B1027" s="6" t="s">
        <v>1415</v>
      </c>
      <c r="C1027" s="6">
        <v>6</v>
      </c>
      <c r="D1027" s="6" t="s">
        <v>1241</v>
      </c>
      <c r="E1027" s="27">
        <v>37.356060606060602</v>
      </c>
      <c r="F1027" s="27"/>
      <c r="G1027" s="27">
        <v>41.774754994026303</v>
      </c>
      <c r="H1027" s="27">
        <v>41.774754994026303</v>
      </c>
      <c r="I1027" s="6" t="s">
        <v>1227</v>
      </c>
      <c r="J1027" s="23">
        <f t="shared" ref="J1027" si="169">SUM(H1022:H1027)</f>
        <v>250.6485299641578</v>
      </c>
    </row>
    <row r="1028" spans="1:10" ht="15" thickTop="1" x14ac:dyDescent="0.3">
      <c r="A1028" s="4" t="s">
        <v>194</v>
      </c>
      <c r="B1028" s="4" t="s">
        <v>1416</v>
      </c>
      <c r="C1028" s="4">
        <v>1</v>
      </c>
      <c r="D1028" s="4" t="s">
        <v>1241</v>
      </c>
      <c r="E1028" s="10">
        <v>180.43965517241401</v>
      </c>
      <c r="F1028" s="10">
        <v>178.95482758620699</v>
      </c>
      <c r="G1028" s="10">
        <v>180.605393328335</v>
      </c>
      <c r="H1028" s="10">
        <v>180.605393328335</v>
      </c>
      <c r="I1028" s="4" t="s">
        <v>1227</v>
      </c>
    </row>
    <row r="1029" spans="1:10" x14ac:dyDescent="0.3">
      <c r="A1029" s="4" t="s">
        <v>194</v>
      </c>
      <c r="B1029" s="4" t="s">
        <v>1416</v>
      </c>
      <c r="C1029" s="4">
        <v>2</v>
      </c>
      <c r="D1029" s="4" t="s">
        <v>1241</v>
      </c>
      <c r="E1029" s="10">
        <v>177.469999999999</v>
      </c>
      <c r="F1029" s="10">
        <v>178.95482758620699</v>
      </c>
      <c r="G1029" s="10">
        <v>180.605393328335</v>
      </c>
      <c r="H1029" s="10">
        <v>180.605393328335</v>
      </c>
      <c r="I1029" s="4" t="s">
        <v>1227</v>
      </c>
    </row>
    <row r="1030" spans="1:10" x14ac:dyDescent="0.3">
      <c r="A1030" s="4" t="s">
        <v>194</v>
      </c>
      <c r="B1030" s="4" t="s">
        <v>1416</v>
      </c>
      <c r="C1030" s="4">
        <v>3</v>
      </c>
      <c r="D1030" s="4" t="s">
        <v>1241</v>
      </c>
      <c r="E1030" s="10">
        <v>175.9</v>
      </c>
      <c r="F1030" s="10"/>
      <c r="G1030" s="10">
        <v>180.605393328335</v>
      </c>
      <c r="H1030" s="10">
        <v>180.605393328335</v>
      </c>
      <c r="I1030" s="4" t="s">
        <v>1227</v>
      </c>
    </row>
    <row r="1031" spans="1:10" x14ac:dyDescent="0.3">
      <c r="A1031" s="4" t="s">
        <v>194</v>
      </c>
      <c r="B1031" s="4" t="s">
        <v>1416</v>
      </c>
      <c r="C1031" s="4">
        <v>4</v>
      </c>
      <c r="D1031" s="4" t="s">
        <v>1241</v>
      </c>
      <c r="E1031" s="10">
        <v>173.54629629629699</v>
      </c>
      <c r="F1031" s="10"/>
      <c r="G1031" s="10">
        <v>180.605393328335</v>
      </c>
      <c r="H1031" s="10">
        <v>180.605393328335</v>
      </c>
      <c r="I1031" s="4" t="s">
        <v>1227</v>
      </c>
    </row>
    <row r="1032" spans="1:10" x14ac:dyDescent="0.3">
      <c r="A1032" s="4" t="s">
        <v>194</v>
      </c>
      <c r="B1032" s="4" t="s">
        <v>1416</v>
      </c>
      <c r="C1032" s="4">
        <v>5</v>
      </c>
      <c r="D1032" s="4" t="s">
        <v>1241</v>
      </c>
      <c r="E1032" s="10">
        <v>174.21666666666599</v>
      </c>
      <c r="F1032" s="10"/>
      <c r="G1032" s="10">
        <v>180.605393328335</v>
      </c>
      <c r="H1032" s="10">
        <v>180.605393328335</v>
      </c>
      <c r="I1032" s="4" t="s">
        <v>1227</v>
      </c>
    </row>
    <row r="1033" spans="1:10" ht="15" thickBot="1" x14ac:dyDescent="0.35">
      <c r="A1033" s="4" t="s">
        <v>194</v>
      </c>
      <c r="B1033" s="4" t="s">
        <v>1416</v>
      </c>
      <c r="C1033" s="4">
        <v>6</v>
      </c>
      <c r="D1033" s="4" t="s">
        <v>1241</v>
      </c>
      <c r="E1033" s="10">
        <v>170.68279569892499</v>
      </c>
      <c r="F1033" s="10"/>
      <c r="G1033" s="10">
        <v>180.605393328335</v>
      </c>
      <c r="H1033" s="10">
        <v>180.605393328335</v>
      </c>
      <c r="I1033" s="4" t="s">
        <v>1227</v>
      </c>
      <c r="J1033" s="23">
        <f t="shared" ref="J1033" si="170">SUM(H1028:H1033)</f>
        <v>1083.6323599700099</v>
      </c>
    </row>
    <row r="1034" spans="1:10" ht="15" thickTop="1" x14ac:dyDescent="0.3">
      <c r="A1034" s="5" t="s">
        <v>195</v>
      </c>
      <c r="B1034" s="5" t="s">
        <v>1417</v>
      </c>
      <c r="C1034" s="5">
        <v>1</v>
      </c>
      <c r="D1034" s="5" t="s">
        <v>1241</v>
      </c>
      <c r="E1034" s="26">
        <v>31.5</v>
      </c>
      <c r="F1034" s="26">
        <v>31.512931034482801</v>
      </c>
      <c r="G1034" s="26">
        <v>28.4825356824125</v>
      </c>
      <c r="H1034" s="26">
        <v>31.512931034482801</v>
      </c>
      <c r="I1034" s="5" t="s">
        <v>1226</v>
      </c>
    </row>
    <row r="1035" spans="1:10" x14ac:dyDescent="0.3">
      <c r="A1035" s="5" t="s">
        <v>195</v>
      </c>
      <c r="B1035" s="5" t="s">
        <v>1417</v>
      </c>
      <c r="C1035" s="5">
        <v>2</v>
      </c>
      <c r="D1035" s="5" t="s">
        <v>1241</v>
      </c>
      <c r="E1035" s="26">
        <v>31.525862068965498</v>
      </c>
      <c r="F1035" s="26">
        <v>31.512931034482801</v>
      </c>
      <c r="G1035" s="26">
        <v>28.4825356824125</v>
      </c>
      <c r="H1035" s="26">
        <v>31.512931034482801</v>
      </c>
      <c r="I1035" s="5" t="s">
        <v>1226</v>
      </c>
    </row>
    <row r="1036" spans="1:10" x14ac:dyDescent="0.3">
      <c r="A1036" s="5" t="s">
        <v>195</v>
      </c>
      <c r="B1036" s="5" t="s">
        <v>1417</v>
      </c>
      <c r="C1036" s="5">
        <v>3</v>
      </c>
      <c r="D1036" s="5" t="s">
        <v>1241</v>
      </c>
      <c r="E1036" s="26">
        <v>31.561111111111099</v>
      </c>
      <c r="F1036" s="26"/>
      <c r="G1036" s="26">
        <v>28.4825356824125</v>
      </c>
      <c r="H1036" s="26">
        <v>31.561111111111099</v>
      </c>
      <c r="I1036" s="5" t="s">
        <v>1226</v>
      </c>
    </row>
    <row r="1037" spans="1:10" x14ac:dyDescent="0.3">
      <c r="A1037" s="5" t="s">
        <v>195</v>
      </c>
      <c r="B1037" s="5" t="s">
        <v>1417</v>
      </c>
      <c r="C1037" s="5">
        <v>4</v>
      </c>
      <c r="D1037" s="5" t="s">
        <v>1241</v>
      </c>
      <c r="E1037" s="26">
        <v>32.494047619047599</v>
      </c>
      <c r="F1037" s="26"/>
      <c r="G1037" s="26">
        <v>28.4825356824125</v>
      </c>
      <c r="H1037" s="26">
        <v>32.494047619047599</v>
      </c>
      <c r="I1037" s="5" t="s">
        <v>1226</v>
      </c>
    </row>
    <row r="1038" spans="1:10" x14ac:dyDescent="0.3">
      <c r="A1038" s="5" t="s">
        <v>195</v>
      </c>
      <c r="B1038" s="5" t="s">
        <v>1417</v>
      </c>
      <c r="C1038" s="5">
        <v>5</v>
      </c>
      <c r="D1038" s="5" t="s">
        <v>1241</v>
      </c>
      <c r="E1038" s="26">
        <v>32.6465517241379</v>
      </c>
      <c r="F1038" s="26"/>
      <c r="G1038" s="26">
        <v>28.4825356824125</v>
      </c>
      <c r="H1038" s="26">
        <v>32.6465517241379</v>
      </c>
      <c r="I1038" s="5" t="s">
        <v>1226</v>
      </c>
    </row>
    <row r="1039" spans="1:10" ht="15" thickBot="1" x14ac:dyDescent="0.35">
      <c r="A1039" s="5" t="s">
        <v>195</v>
      </c>
      <c r="B1039" s="5" t="s">
        <v>1417</v>
      </c>
      <c r="C1039" s="5">
        <v>6</v>
      </c>
      <c r="D1039" s="5" t="s">
        <v>1241</v>
      </c>
      <c r="E1039" s="26">
        <v>32.886111111111198</v>
      </c>
      <c r="F1039" s="26"/>
      <c r="G1039" s="26">
        <v>28.4825356824125</v>
      </c>
      <c r="H1039" s="26">
        <v>32.886111111111198</v>
      </c>
      <c r="I1039" s="5" t="s">
        <v>1226</v>
      </c>
      <c r="J1039" s="23">
        <f t="shared" ref="J1039" si="171">SUM(H1034:H1039)</f>
        <v>192.61368363437342</v>
      </c>
    </row>
    <row r="1040" spans="1:10" ht="15" thickTop="1" x14ac:dyDescent="0.3">
      <c r="A1040" s="6" t="s">
        <v>196</v>
      </c>
      <c r="B1040" s="6" t="s">
        <v>1418</v>
      </c>
      <c r="C1040" s="6">
        <v>1</v>
      </c>
      <c r="D1040" s="6" t="s">
        <v>1241</v>
      </c>
      <c r="E1040" s="27">
        <v>39.445769855539098</v>
      </c>
      <c r="F1040" s="27">
        <v>39.274859261845201</v>
      </c>
      <c r="G1040" s="27">
        <v>36.818975570692402</v>
      </c>
      <c r="H1040" s="27">
        <v>39.274859261845201</v>
      </c>
      <c r="I1040" s="6" t="s">
        <v>1226</v>
      </c>
    </row>
    <row r="1041" spans="1:10" x14ac:dyDescent="0.3">
      <c r="A1041" s="6" t="s">
        <v>196</v>
      </c>
      <c r="B1041" s="6" t="s">
        <v>1418</v>
      </c>
      <c r="C1041" s="6">
        <v>2</v>
      </c>
      <c r="D1041" s="6" t="s">
        <v>1241</v>
      </c>
      <c r="E1041" s="27">
        <v>39.103948668151403</v>
      </c>
      <c r="F1041" s="27">
        <v>39.274859261845201</v>
      </c>
      <c r="G1041" s="27">
        <v>36.818975570692402</v>
      </c>
      <c r="H1041" s="27">
        <v>39.274859261845201</v>
      </c>
      <c r="I1041" s="6" t="s">
        <v>1226</v>
      </c>
    </row>
    <row r="1042" spans="1:10" x14ac:dyDescent="0.3">
      <c r="A1042" s="6" t="s">
        <v>196</v>
      </c>
      <c r="B1042" s="6" t="s">
        <v>1418</v>
      </c>
      <c r="C1042" s="6">
        <v>3</v>
      </c>
      <c r="D1042" s="6" t="s">
        <v>1241</v>
      </c>
      <c r="E1042" s="27">
        <v>38.154884446521898</v>
      </c>
      <c r="F1042" s="27"/>
      <c r="G1042" s="27">
        <v>36.818975570692402</v>
      </c>
      <c r="H1042" s="27">
        <v>38.154884446521898</v>
      </c>
      <c r="I1042" s="6" t="s">
        <v>1226</v>
      </c>
    </row>
    <row r="1043" spans="1:10" x14ac:dyDescent="0.3">
      <c r="A1043" s="6" t="s">
        <v>196</v>
      </c>
      <c r="B1043" s="6" t="s">
        <v>1418</v>
      </c>
      <c r="C1043" s="6">
        <v>4</v>
      </c>
      <c r="D1043" s="6" t="s">
        <v>1241</v>
      </c>
      <c r="E1043" s="27">
        <v>38.444411602544299</v>
      </c>
      <c r="F1043" s="27"/>
      <c r="G1043" s="27">
        <v>36.818975570692402</v>
      </c>
      <c r="H1043" s="27">
        <v>38.444411602544299</v>
      </c>
      <c r="I1043" s="6" t="s">
        <v>1226</v>
      </c>
    </row>
    <row r="1044" spans="1:10" x14ac:dyDescent="0.3">
      <c r="A1044" s="6" t="s">
        <v>196</v>
      </c>
      <c r="B1044" s="6" t="s">
        <v>1418</v>
      </c>
      <c r="C1044" s="6">
        <v>5</v>
      </c>
      <c r="D1044" s="6" t="s">
        <v>1241</v>
      </c>
      <c r="E1044" s="27">
        <v>38.4315027484542</v>
      </c>
      <c r="F1044" s="27"/>
      <c r="G1044" s="27">
        <v>36.818975570692402</v>
      </c>
      <c r="H1044" s="27">
        <v>38.4315027484542</v>
      </c>
      <c r="I1044" s="6" t="s">
        <v>1226</v>
      </c>
    </row>
    <row r="1045" spans="1:10" ht="15" thickBot="1" x14ac:dyDescent="0.35">
      <c r="A1045" s="6" t="s">
        <v>196</v>
      </c>
      <c r="B1045" s="6" t="s">
        <v>1418</v>
      </c>
      <c r="C1045" s="6">
        <v>6</v>
      </c>
      <c r="D1045" s="6" t="s">
        <v>1241</v>
      </c>
      <c r="E1045" s="27">
        <v>38.487485023845302</v>
      </c>
      <c r="F1045" s="27"/>
      <c r="G1045" s="27">
        <v>36.818975570692402</v>
      </c>
      <c r="H1045" s="27">
        <v>38.487485023845302</v>
      </c>
      <c r="I1045" s="6" t="s">
        <v>1226</v>
      </c>
      <c r="J1045" s="23">
        <f t="shared" ref="J1045" si="172">SUM(H1040:H1045)</f>
        <v>232.0680023450561</v>
      </c>
    </row>
    <row r="1046" spans="1:10" ht="15" thickTop="1" x14ac:dyDescent="0.3">
      <c r="A1046" s="4" t="s">
        <v>197</v>
      </c>
      <c r="B1046" s="4" t="s">
        <v>1419</v>
      </c>
      <c r="C1046" s="4">
        <v>1</v>
      </c>
      <c r="D1046" s="4" t="s">
        <v>1241</v>
      </c>
      <c r="E1046" s="10">
        <v>214.22852581093301</v>
      </c>
      <c r="F1046" s="10">
        <v>214.360349932226</v>
      </c>
      <c r="G1046" s="10">
        <v>205.502809821878</v>
      </c>
      <c r="H1046" s="10">
        <v>214.360349932226</v>
      </c>
      <c r="I1046" s="4" t="s">
        <v>1226</v>
      </c>
    </row>
    <row r="1047" spans="1:10" x14ac:dyDescent="0.3">
      <c r="A1047" s="4" t="s">
        <v>197</v>
      </c>
      <c r="B1047" s="4" t="s">
        <v>1419</v>
      </c>
      <c r="C1047" s="4">
        <v>2</v>
      </c>
      <c r="D1047" s="4" t="s">
        <v>1241</v>
      </c>
      <c r="E1047" s="10">
        <v>214.49217405351899</v>
      </c>
      <c r="F1047" s="10">
        <v>214.360349932226</v>
      </c>
      <c r="G1047" s="10">
        <v>205.502809821878</v>
      </c>
      <c r="H1047" s="10">
        <v>214.360349932226</v>
      </c>
      <c r="I1047" s="4" t="s">
        <v>1226</v>
      </c>
    </row>
    <row r="1048" spans="1:10" x14ac:dyDescent="0.3">
      <c r="A1048" s="4" t="s">
        <v>197</v>
      </c>
      <c r="B1048" s="4" t="s">
        <v>1419</v>
      </c>
      <c r="C1048" s="4">
        <v>3</v>
      </c>
      <c r="D1048" s="4" t="s">
        <v>1241</v>
      </c>
      <c r="E1048" s="10">
        <v>205.70856090722</v>
      </c>
      <c r="F1048" s="10"/>
      <c r="G1048" s="10">
        <v>205.502809821878</v>
      </c>
      <c r="H1048" s="10">
        <v>205.70856090722</v>
      </c>
      <c r="I1048" s="4" t="s">
        <v>1226</v>
      </c>
    </row>
    <row r="1049" spans="1:10" x14ac:dyDescent="0.3">
      <c r="A1049" s="4" t="s">
        <v>197</v>
      </c>
      <c r="B1049" s="4" t="s">
        <v>1419</v>
      </c>
      <c r="C1049" s="4">
        <v>4</v>
      </c>
      <c r="D1049" s="4" t="s">
        <v>1241</v>
      </c>
      <c r="E1049" s="10">
        <v>206.50121234341401</v>
      </c>
      <c r="F1049" s="10"/>
      <c r="G1049" s="10">
        <v>205.502809821878</v>
      </c>
      <c r="H1049" s="10">
        <v>206.50121234341401</v>
      </c>
      <c r="I1049" s="4" t="s">
        <v>1226</v>
      </c>
    </row>
    <row r="1050" spans="1:10" x14ac:dyDescent="0.3">
      <c r="A1050" s="4" t="s">
        <v>197</v>
      </c>
      <c r="B1050" s="4" t="s">
        <v>1419</v>
      </c>
      <c r="C1050" s="4">
        <v>5</v>
      </c>
      <c r="D1050" s="4" t="s">
        <v>1241</v>
      </c>
      <c r="E1050" s="10">
        <v>207.399224367757</v>
      </c>
      <c r="F1050" s="10"/>
      <c r="G1050" s="10">
        <v>205.502809821878</v>
      </c>
      <c r="H1050" s="10">
        <v>207.399224367757</v>
      </c>
      <c r="I1050" s="4" t="s">
        <v>1226</v>
      </c>
    </row>
    <row r="1051" spans="1:10" ht="15" thickBot="1" x14ac:dyDescent="0.35">
      <c r="A1051" s="4" t="s">
        <v>197</v>
      </c>
      <c r="B1051" s="4" t="s">
        <v>1419</v>
      </c>
      <c r="C1051" s="4">
        <v>6</v>
      </c>
      <c r="D1051" s="4" t="s">
        <v>1241</v>
      </c>
      <c r="E1051" s="10">
        <v>206.250213890243</v>
      </c>
      <c r="F1051" s="10"/>
      <c r="G1051" s="10">
        <v>205.502809821878</v>
      </c>
      <c r="H1051" s="10">
        <v>206.250213890243</v>
      </c>
      <c r="I1051" s="4" t="s">
        <v>1226</v>
      </c>
      <c r="J1051" s="23">
        <f t="shared" ref="J1051" si="173">SUM(H1046:H1051)</f>
        <v>1254.5799113730859</v>
      </c>
    </row>
    <row r="1052" spans="1:10" ht="15" thickTop="1" x14ac:dyDescent="0.3">
      <c r="A1052" s="5" t="s">
        <v>198</v>
      </c>
      <c r="B1052" s="5" t="s">
        <v>1420</v>
      </c>
      <c r="C1052" s="5">
        <v>1</v>
      </c>
      <c r="D1052" s="5" t="s">
        <v>1241</v>
      </c>
      <c r="E1052" s="26">
        <v>1009.80441500253</v>
      </c>
      <c r="F1052" s="26">
        <v>1011.82581861236</v>
      </c>
      <c r="G1052" s="26">
        <v>1072.29578245979</v>
      </c>
      <c r="H1052" s="26">
        <v>1072.29578245979</v>
      </c>
      <c r="I1052" s="5" t="s">
        <v>1227</v>
      </c>
    </row>
    <row r="1053" spans="1:10" x14ac:dyDescent="0.3">
      <c r="A1053" s="5" t="s">
        <v>198</v>
      </c>
      <c r="B1053" s="5" t="s">
        <v>1420</v>
      </c>
      <c r="C1053" s="5">
        <v>2</v>
      </c>
      <c r="D1053" s="5" t="s">
        <v>1241</v>
      </c>
      <c r="E1053" s="26">
        <v>1013.84722222218</v>
      </c>
      <c r="F1053" s="26">
        <v>1011.82581861236</v>
      </c>
      <c r="G1053" s="26">
        <v>1072.29578245979</v>
      </c>
      <c r="H1053" s="26">
        <v>1072.29578245979</v>
      </c>
      <c r="I1053" s="5" t="s">
        <v>1227</v>
      </c>
    </row>
    <row r="1054" spans="1:10" x14ac:dyDescent="0.3">
      <c r="A1054" s="5" t="s">
        <v>198</v>
      </c>
      <c r="B1054" s="5" t="s">
        <v>1420</v>
      </c>
      <c r="C1054" s="5">
        <v>3</v>
      </c>
      <c r="D1054" s="5" t="s">
        <v>1241</v>
      </c>
      <c r="E1054" s="26">
        <v>996.36116192409702</v>
      </c>
      <c r="F1054" s="26"/>
      <c r="G1054" s="26">
        <v>1072.29578245979</v>
      </c>
      <c r="H1054" s="26">
        <v>1072.29578245979</v>
      </c>
      <c r="I1054" s="5" t="s">
        <v>1227</v>
      </c>
    </row>
    <row r="1055" spans="1:10" x14ac:dyDescent="0.3">
      <c r="A1055" s="5" t="s">
        <v>198</v>
      </c>
      <c r="B1055" s="5" t="s">
        <v>1420</v>
      </c>
      <c r="C1055" s="5">
        <v>4</v>
      </c>
      <c r="D1055" s="5" t="s">
        <v>1241</v>
      </c>
      <c r="E1055" s="26">
        <v>1002.6211951447</v>
      </c>
      <c r="F1055" s="26"/>
      <c r="G1055" s="26">
        <v>1072.29578245979</v>
      </c>
      <c r="H1055" s="26">
        <v>1072.29578245979</v>
      </c>
      <c r="I1055" s="5" t="s">
        <v>1227</v>
      </c>
    </row>
    <row r="1056" spans="1:10" x14ac:dyDescent="0.3">
      <c r="A1056" s="5" t="s">
        <v>198</v>
      </c>
      <c r="B1056" s="5" t="s">
        <v>1420</v>
      </c>
      <c r="C1056" s="5">
        <v>5</v>
      </c>
      <c r="D1056" s="5" t="s">
        <v>1241</v>
      </c>
      <c r="E1056" s="26">
        <v>996.64397577993304</v>
      </c>
      <c r="F1056" s="26"/>
      <c r="G1056" s="26">
        <v>1072.29578245979</v>
      </c>
      <c r="H1056" s="26">
        <v>1072.29578245979</v>
      </c>
      <c r="I1056" s="5" t="s">
        <v>1227</v>
      </c>
    </row>
    <row r="1057" spans="1:10" ht="15" thickBot="1" x14ac:dyDescent="0.35">
      <c r="A1057" s="5" t="s">
        <v>198</v>
      </c>
      <c r="B1057" s="5" t="s">
        <v>1420</v>
      </c>
      <c r="C1057" s="5">
        <v>6</v>
      </c>
      <c r="D1057" s="5" t="s">
        <v>1241</v>
      </c>
      <c r="E1057" s="26">
        <v>998.96534482755101</v>
      </c>
      <c r="F1057" s="26"/>
      <c r="G1057" s="26">
        <v>1072.29578245979</v>
      </c>
      <c r="H1057" s="26">
        <v>1072.29578245979</v>
      </c>
      <c r="I1057" s="5" t="s">
        <v>1227</v>
      </c>
      <c r="J1057" s="23">
        <f t="shared" ref="J1057" si="174">SUM(H1052:H1057)</f>
        <v>6433.7746947587393</v>
      </c>
    </row>
    <row r="1058" spans="1:10" ht="15" thickTop="1" x14ac:dyDescent="0.3">
      <c r="A1058" s="6" t="s">
        <v>199</v>
      </c>
      <c r="B1058" s="6" t="s">
        <v>1421</v>
      </c>
      <c r="C1058" s="6">
        <v>1</v>
      </c>
      <c r="D1058" s="6" t="s">
        <v>1241</v>
      </c>
      <c r="E1058" s="27">
        <v>229.61607142857</v>
      </c>
      <c r="F1058" s="27">
        <v>232.63392857142699</v>
      </c>
      <c r="G1058" s="27">
        <v>240.766276975322</v>
      </c>
      <c r="H1058" s="27">
        <v>240.766276975322</v>
      </c>
      <c r="I1058" s="6" t="s">
        <v>1227</v>
      </c>
    </row>
    <row r="1059" spans="1:10" x14ac:dyDescent="0.3">
      <c r="A1059" s="6" t="s">
        <v>199</v>
      </c>
      <c r="B1059" s="6" t="s">
        <v>1421</v>
      </c>
      <c r="C1059" s="6">
        <v>2</v>
      </c>
      <c r="D1059" s="6" t="s">
        <v>1241</v>
      </c>
      <c r="E1059" s="27">
        <v>235.65178571428399</v>
      </c>
      <c r="F1059" s="27">
        <v>232.63392857142699</v>
      </c>
      <c r="G1059" s="27">
        <v>240.766276975322</v>
      </c>
      <c r="H1059" s="27">
        <v>240.766276975322</v>
      </c>
      <c r="I1059" s="6" t="s">
        <v>1227</v>
      </c>
    </row>
    <row r="1060" spans="1:10" x14ac:dyDescent="0.3">
      <c r="A1060" s="6" t="s">
        <v>199</v>
      </c>
      <c r="B1060" s="6" t="s">
        <v>1421</v>
      </c>
      <c r="C1060" s="6">
        <v>3</v>
      </c>
      <c r="D1060" s="6" t="s">
        <v>1241</v>
      </c>
      <c r="E1060" s="27">
        <v>234.62037037037101</v>
      </c>
      <c r="F1060" s="27"/>
      <c r="G1060" s="27">
        <v>240.766276975322</v>
      </c>
      <c r="H1060" s="27">
        <v>240.766276975322</v>
      </c>
      <c r="I1060" s="6" t="s">
        <v>1227</v>
      </c>
    </row>
    <row r="1061" spans="1:10" x14ac:dyDescent="0.3">
      <c r="A1061" s="6" t="s">
        <v>199</v>
      </c>
      <c r="B1061" s="6" t="s">
        <v>1421</v>
      </c>
      <c r="C1061" s="6">
        <v>4</v>
      </c>
      <c r="D1061" s="6" t="s">
        <v>1241</v>
      </c>
      <c r="E1061" s="27">
        <v>230.482758620688</v>
      </c>
      <c r="F1061" s="27"/>
      <c r="G1061" s="27">
        <v>240.766276975322</v>
      </c>
      <c r="H1061" s="27">
        <v>240.766276975322</v>
      </c>
      <c r="I1061" s="6" t="s">
        <v>1227</v>
      </c>
    </row>
    <row r="1062" spans="1:10" x14ac:dyDescent="0.3">
      <c r="A1062" s="6" t="s">
        <v>199</v>
      </c>
      <c r="B1062" s="6" t="s">
        <v>1421</v>
      </c>
      <c r="C1062" s="6">
        <v>5</v>
      </c>
      <c r="D1062" s="6" t="s">
        <v>1241</v>
      </c>
      <c r="E1062" s="27">
        <v>227.58585858585701</v>
      </c>
      <c r="F1062" s="27"/>
      <c r="G1062" s="27">
        <v>240.766276975322</v>
      </c>
      <c r="H1062" s="27">
        <v>240.766276975322</v>
      </c>
      <c r="I1062" s="6" t="s">
        <v>1227</v>
      </c>
    </row>
    <row r="1063" spans="1:10" ht="15" thickBot="1" x14ac:dyDescent="0.35">
      <c r="A1063" s="6" t="s">
        <v>199</v>
      </c>
      <c r="B1063" s="6" t="s">
        <v>1421</v>
      </c>
      <c r="C1063" s="6">
        <v>6</v>
      </c>
      <c r="D1063" s="6" t="s">
        <v>1241</v>
      </c>
      <c r="E1063" s="27">
        <v>225.752604166666</v>
      </c>
      <c r="F1063" s="27"/>
      <c r="G1063" s="27">
        <v>240.766276975322</v>
      </c>
      <c r="H1063" s="27">
        <v>240.766276975322</v>
      </c>
      <c r="I1063" s="6" t="s">
        <v>1227</v>
      </c>
      <c r="J1063" s="23">
        <f t="shared" ref="J1063" si="175">SUM(H1058:H1063)</f>
        <v>1444.5976618519319</v>
      </c>
    </row>
    <row r="1064" spans="1:10" ht="15" thickTop="1" x14ac:dyDescent="0.3">
      <c r="A1064" s="4" t="s">
        <v>200</v>
      </c>
      <c r="B1064" s="4" t="s">
        <v>1422</v>
      </c>
      <c r="C1064" s="4">
        <v>1</v>
      </c>
      <c r="D1064" s="4" t="s">
        <v>1241</v>
      </c>
      <c r="E1064" s="10">
        <v>94.928160919540204</v>
      </c>
      <c r="F1064" s="10">
        <v>94.643678160919606</v>
      </c>
      <c r="G1064" s="10">
        <v>92.197886927815205</v>
      </c>
      <c r="H1064" s="10">
        <v>94.643678160919606</v>
      </c>
      <c r="I1064" s="4" t="s">
        <v>1226</v>
      </c>
    </row>
    <row r="1065" spans="1:10" x14ac:dyDescent="0.3">
      <c r="A1065" s="4" t="s">
        <v>200</v>
      </c>
      <c r="B1065" s="4" t="s">
        <v>1422</v>
      </c>
      <c r="C1065" s="4">
        <v>2</v>
      </c>
      <c r="D1065" s="4" t="s">
        <v>1241</v>
      </c>
      <c r="E1065" s="10">
        <v>94.359195402299093</v>
      </c>
      <c r="F1065" s="10">
        <v>94.643678160919606</v>
      </c>
      <c r="G1065" s="10">
        <v>92.197886927815205</v>
      </c>
      <c r="H1065" s="10">
        <v>94.643678160919606</v>
      </c>
      <c r="I1065" s="4" t="s">
        <v>1226</v>
      </c>
    </row>
    <row r="1066" spans="1:10" x14ac:dyDescent="0.3">
      <c r="A1066" s="4" t="s">
        <v>200</v>
      </c>
      <c r="B1066" s="4" t="s">
        <v>1422</v>
      </c>
      <c r="C1066" s="4">
        <v>3</v>
      </c>
      <c r="D1066" s="4" t="s">
        <v>1241</v>
      </c>
      <c r="E1066" s="10">
        <v>91.979885057471293</v>
      </c>
      <c r="F1066" s="10"/>
      <c r="G1066" s="10">
        <v>92.197886927815205</v>
      </c>
      <c r="H1066" s="10">
        <v>92.197886927815205</v>
      </c>
      <c r="I1066" s="4" t="s">
        <v>1227</v>
      </c>
    </row>
    <row r="1067" spans="1:10" x14ac:dyDescent="0.3">
      <c r="A1067" s="4" t="s">
        <v>200</v>
      </c>
      <c r="B1067" s="4" t="s">
        <v>1422</v>
      </c>
      <c r="C1067" s="4">
        <v>4</v>
      </c>
      <c r="D1067" s="4" t="s">
        <v>1241</v>
      </c>
      <c r="E1067" s="10">
        <v>93.735507246377296</v>
      </c>
      <c r="F1067" s="10"/>
      <c r="G1067" s="10">
        <v>92.197886927815205</v>
      </c>
      <c r="H1067" s="10">
        <v>93.735507246377296</v>
      </c>
      <c r="I1067" s="4" t="s">
        <v>1226</v>
      </c>
    </row>
    <row r="1068" spans="1:10" x14ac:dyDescent="0.3">
      <c r="A1068" s="4" t="s">
        <v>200</v>
      </c>
      <c r="B1068" s="4" t="s">
        <v>1422</v>
      </c>
      <c r="C1068" s="4">
        <v>5</v>
      </c>
      <c r="D1068" s="4" t="s">
        <v>1241</v>
      </c>
      <c r="E1068" s="10">
        <v>93.197916666666401</v>
      </c>
      <c r="F1068" s="10"/>
      <c r="G1068" s="10">
        <v>92.197886927815205</v>
      </c>
      <c r="H1068" s="10">
        <v>93.197916666666401</v>
      </c>
      <c r="I1068" s="4" t="s">
        <v>1226</v>
      </c>
    </row>
    <row r="1069" spans="1:10" ht="15" thickBot="1" x14ac:dyDescent="0.35">
      <c r="A1069" s="4" t="s">
        <v>200</v>
      </c>
      <c r="B1069" s="4" t="s">
        <v>1422</v>
      </c>
      <c r="C1069" s="4">
        <v>6</v>
      </c>
      <c r="D1069" s="4" t="s">
        <v>1241</v>
      </c>
      <c r="E1069" s="10">
        <v>92.674019607842993</v>
      </c>
      <c r="F1069" s="10"/>
      <c r="G1069" s="10">
        <v>92.197886927815205</v>
      </c>
      <c r="H1069" s="10">
        <v>92.674019607842993</v>
      </c>
      <c r="I1069" s="4" t="s">
        <v>1226</v>
      </c>
      <c r="J1069" s="23">
        <f t="shared" ref="J1069" si="176">SUM(H1064:H1069)</f>
        <v>561.09268677054115</v>
      </c>
    </row>
    <row r="1070" spans="1:10" ht="15" thickTop="1" x14ac:dyDescent="0.3">
      <c r="A1070" s="5" t="s">
        <v>201</v>
      </c>
      <c r="B1070" s="5" t="s">
        <v>1423</v>
      </c>
      <c r="C1070" s="5">
        <v>1</v>
      </c>
      <c r="D1070" s="5" t="s">
        <v>1241</v>
      </c>
      <c r="E1070" s="26">
        <v>727.80864197531696</v>
      </c>
      <c r="F1070" s="26">
        <v>726.38271604938905</v>
      </c>
      <c r="G1070" s="26">
        <v>768.82376644070905</v>
      </c>
      <c r="H1070" s="26">
        <v>768.82376644070905</v>
      </c>
      <c r="I1070" s="5" t="s">
        <v>1227</v>
      </c>
    </row>
    <row r="1071" spans="1:10" x14ac:dyDescent="0.3">
      <c r="A1071" s="5" t="s">
        <v>201</v>
      </c>
      <c r="B1071" s="5" t="s">
        <v>1423</v>
      </c>
      <c r="C1071" s="5">
        <v>2</v>
      </c>
      <c r="D1071" s="5" t="s">
        <v>1241</v>
      </c>
      <c r="E1071" s="26">
        <v>724.95679012346102</v>
      </c>
      <c r="F1071" s="26">
        <v>726.38271604938905</v>
      </c>
      <c r="G1071" s="26">
        <v>768.82376644070905</v>
      </c>
      <c r="H1071" s="26">
        <v>768.82376644070905</v>
      </c>
      <c r="I1071" s="5" t="s">
        <v>1227</v>
      </c>
    </row>
    <row r="1072" spans="1:10" x14ac:dyDescent="0.3">
      <c r="A1072" s="5" t="s">
        <v>201</v>
      </c>
      <c r="B1072" s="5" t="s">
        <v>1423</v>
      </c>
      <c r="C1072" s="5">
        <v>3</v>
      </c>
      <c r="D1072" s="5" t="s">
        <v>1241</v>
      </c>
      <c r="E1072" s="26">
        <v>710.86999999998102</v>
      </c>
      <c r="F1072" s="26"/>
      <c r="G1072" s="26">
        <v>768.82376644070905</v>
      </c>
      <c r="H1072" s="26">
        <v>768.82376644070905</v>
      </c>
      <c r="I1072" s="5" t="s">
        <v>1227</v>
      </c>
    </row>
    <row r="1073" spans="1:10" x14ac:dyDescent="0.3">
      <c r="A1073" s="5" t="s">
        <v>201</v>
      </c>
      <c r="B1073" s="5" t="s">
        <v>1423</v>
      </c>
      <c r="C1073" s="5">
        <v>4</v>
      </c>
      <c r="D1073" s="5" t="s">
        <v>1241</v>
      </c>
      <c r="E1073" s="26">
        <v>701.48717948718797</v>
      </c>
      <c r="F1073" s="26"/>
      <c r="G1073" s="26">
        <v>768.82376644070905</v>
      </c>
      <c r="H1073" s="26">
        <v>768.82376644070905</v>
      </c>
      <c r="I1073" s="5" t="s">
        <v>1227</v>
      </c>
    </row>
    <row r="1074" spans="1:10" x14ac:dyDescent="0.3">
      <c r="A1074" s="5" t="s">
        <v>201</v>
      </c>
      <c r="B1074" s="5" t="s">
        <v>1423</v>
      </c>
      <c r="C1074" s="5">
        <v>5</v>
      </c>
      <c r="D1074" s="5" t="s">
        <v>1241</v>
      </c>
      <c r="E1074" s="26">
        <v>705.13043478261204</v>
      </c>
      <c r="F1074" s="26"/>
      <c r="G1074" s="26">
        <v>768.82376644070905</v>
      </c>
      <c r="H1074" s="26">
        <v>768.82376644070905</v>
      </c>
      <c r="I1074" s="5" t="s">
        <v>1227</v>
      </c>
    </row>
    <row r="1075" spans="1:10" ht="15" thickBot="1" x14ac:dyDescent="0.35">
      <c r="A1075" s="5" t="s">
        <v>201</v>
      </c>
      <c r="B1075" s="5" t="s">
        <v>1423</v>
      </c>
      <c r="C1075" s="5">
        <v>6</v>
      </c>
      <c r="D1075" s="5" t="s">
        <v>1241</v>
      </c>
      <c r="E1075" s="26">
        <v>702.202991452986</v>
      </c>
      <c r="F1075" s="26"/>
      <c r="G1075" s="26">
        <v>768.82376644070905</v>
      </c>
      <c r="H1075" s="26">
        <v>768.82376644070905</v>
      </c>
      <c r="I1075" s="5" t="s">
        <v>1227</v>
      </c>
      <c r="J1075" s="23">
        <f t="shared" ref="J1075" si="177">SUM(H1070:H1075)</f>
        <v>4612.9425986442538</v>
      </c>
    </row>
    <row r="1076" spans="1:10" ht="15" thickTop="1" x14ac:dyDescent="0.3">
      <c r="A1076" s="6" t="s">
        <v>202</v>
      </c>
      <c r="B1076" s="6" t="s">
        <v>1424</v>
      </c>
      <c r="C1076" s="6">
        <v>1</v>
      </c>
      <c r="D1076" s="6" t="s">
        <v>1241</v>
      </c>
      <c r="E1076" s="27">
        <v>311.86827956989498</v>
      </c>
      <c r="F1076" s="27">
        <v>309.97117682198501</v>
      </c>
      <c r="G1076" s="27">
        <v>308.50570586195698</v>
      </c>
      <c r="H1076" s="27">
        <v>309.97117682198501</v>
      </c>
      <c r="I1076" s="6" t="s">
        <v>1226</v>
      </c>
    </row>
    <row r="1077" spans="1:10" x14ac:dyDescent="0.3">
      <c r="A1077" s="6" t="s">
        <v>202</v>
      </c>
      <c r="B1077" s="6" t="s">
        <v>1424</v>
      </c>
      <c r="C1077" s="6">
        <v>2</v>
      </c>
      <c r="D1077" s="6" t="s">
        <v>1241</v>
      </c>
      <c r="E1077" s="27">
        <v>308.07407407407499</v>
      </c>
      <c r="F1077" s="27">
        <v>309.97117682198501</v>
      </c>
      <c r="G1077" s="27">
        <v>308.50570586195698</v>
      </c>
      <c r="H1077" s="27">
        <v>309.97117682198501</v>
      </c>
      <c r="I1077" s="6" t="s">
        <v>1226</v>
      </c>
    </row>
    <row r="1078" spans="1:10" x14ac:dyDescent="0.3">
      <c r="A1078" s="6" t="s">
        <v>202</v>
      </c>
      <c r="B1078" s="6" t="s">
        <v>1424</v>
      </c>
      <c r="C1078" s="6">
        <v>3</v>
      </c>
      <c r="D1078" s="6" t="s">
        <v>1241</v>
      </c>
      <c r="E1078" s="27">
        <v>301.20999999999702</v>
      </c>
      <c r="F1078" s="27"/>
      <c r="G1078" s="27">
        <v>308.50570586195698</v>
      </c>
      <c r="H1078" s="27">
        <v>308.50570586195698</v>
      </c>
      <c r="I1078" s="6" t="s">
        <v>1227</v>
      </c>
    </row>
    <row r="1079" spans="1:10" x14ac:dyDescent="0.3">
      <c r="A1079" s="6" t="s">
        <v>202</v>
      </c>
      <c r="B1079" s="6" t="s">
        <v>1424</v>
      </c>
      <c r="C1079" s="6">
        <v>4</v>
      </c>
      <c r="D1079" s="6" t="s">
        <v>1241</v>
      </c>
      <c r="E1079" s="27">
        <v>298.16666666666401</v>
      </c>
      <c r="F1079" s="27"/>
      <c r="G1079" s="27">
        <v>308.50570586195698</v>
      </c>
      <c r="H1079" s="27">
        <v>308.50570586195698</v>
      </c>
      <c r="I1079" s="6" t="s">
        <v>1227</v>
      </c>
    </row>
    <row r="1080" spans="1:10" x14ac:dyDescent="0.3">
      <c r="A1080" s="6" t="s">
        <v>202</v>
      </c>
      <c r="B1080" s="6" t="s">
        <v>1424</v>
      </c>
      <c r="C1080" s="6">
        <v>5</v>
      </c>
      <c r="D1080" s="6" t="s">
        <v>1241</v>
      </c>
      <c r="E1080" s="27">
        <v>303.68115942028601</v>
      </c>
      <c r="F1080" s="27"/>
      <c r="G1080" s="27">
        <v>308.50570586195698</v>
      </c>
      <c r="H1080" s="27">
        <v>308.50570586195698</v>
      </c>
      <c r="I1080" s="6" t="s">
        <v>1227</v>
      </c>
    </row>
    <row r="1081" spans="1:10" ht="15" thickBot="1" x14ac:dyDescent="0.35">
      <c r="A1081" s="6" t="s">
        <v>202</v>
      </c>
      <c r="B1081" s="6" t="s">
        <v>1424</v>
      </c>
      <c r="C1081" s="6">
        <v>6</v>
      </c>
      <c r="D1081" s="6" t="s">
        <v>1241</v>
      </c>
      <c r="E1081" s="27">
        <v>302.50735294117601</v>
      </c>
      <c r="F1081" s="27"/>
      <c r="G1081" s="27">
        <v>308.50570586195698</v>
      </c>
      <c r="H1081" s="27">
        <v>308.50570586195698</v>
      </c>
      <c r="I1081" s="6" t="s">
        <v>1227</v>
      </c>
      <c r="J1081" s="23">
        <f t="shared" ref="J1081" si="178">SUM(H1076:H1081)</f>
        <v>1853.9651770917981</v>
      </c>
    </row>
    <row r="1082" spans="1:10" ht="15" thickTop="1" x14ac:dyDescent="0.3">
      <c r="A1082" s="4" t="s">
        <v>203</v>
      </c>
      <c r="B1082" s="4" t="s">
        <v>1425</v>
      </c>
      <c r="C1082" s="4">
        <v>1</v>
      </c>
      <c r="D1082" s="4" t="s">
        <v>1241</v>
      </c>
      <c r="E1082" s="10">
        <v>82.346153846153896</v>
      </c>
      <c r="F1082" s="10">
        <v>82.737065018314993</v>
      </c>
      <c r="G1082" s="10">
        <v>83.699143264455003</v>
      </c>
      <c r="H1082" s="10">
        <v>83.699143264455003</v>
      </c>
      <c r="I1082" s="4" t="s">
        <v>1227</v>
      </c>
    </row>
    <row r="1083" spans="1:10" x14ac:dyDescent="0.3">
      <c r="A1083" s="4" t="s">
        <v>203</v>
      </c>
      <c r="B1083" s="4" t="s">
        <v>1425</v>
      </c>
      <c r="C1083" s="4">
        <v>2</v>
      </c>
      <c r="D1083" s="4" t="s">
        <v>1241</v>
      </c>
      <c r="E1083" s="10">
        <v>83.127976190476105</v>
      </c>
      <c r="F1083" s="10">
        <v>82.737065018314993</v>
      </c>
      <c r="G1083" s="10">
        <v>83.699143264455003</v>
      </c>
      <c r="H1083" s="10">
        <v>83.699143264455003</v>
      </c>
      <c r="I1083" s="4" t="s">
        <v>1227</v>
      </c>
    </row>
    <row r="1084" spans="1:10" x14ac:dyDescent="0.3">
      <c r="A1084" s="4" t="s">
        <v>203</v>
      </c>
      <c r="B1084" s="4" t="s">
        <v>1425</v>
      </c>
      <c r="C1084" s="4">
        <v>3</v>
      </c>
      <c r="D1084" s="4" t="s">
        <v>1241</v>
      </c>
      <c r="E1084" s="10">
        <v>81.841954022988602</v>
      </c>
      <c r="F1084" s="10"/>
      <c r="G1084" s="10">
        <v>83.699143264455003</v>
      </c>
      <c r="H1084" s="10">
        <v>83.699143264455003</v>
      </c>
      <c r="I1084" s="4" t="s">
        <v>1227</v>
      </c>
    </row>
    <row r="1085" spans="1:10" x14ac:dyDescent="0.3">
      <c r="A1085" s="4" t="s">
        <v>203</v>
      </c>
      <c r="B1085" s="4" t="s">
        <v>1425</v>
      </c>
      <c r="C1085" s="4">
        <v>4</v>
      </c>
      <c r="D1085" s="4" t="s">
        <v>1241</v>
      </c>
      <c r="E1085" s="10">
        <v>82.212365591397997</v>
      </c>
      <c r="F1085" s="10"/>
      <c r="G1085" s="10">
        <v>83.699143264455003</v>
      </c>
      <c r="H1085" s="10">
        <v>83.699143264455003</v>
      </c>
      <c r="I1085" s="4" t="s">
        <v>1227</v>
      </c>
    </row>
    <row r="1086" spans="1:10" x14ac:dyDescent="0.3">
      <c r="A1086" s="4" t="s">
        <v>203</v>
      </c>
      <c r="B1086" s="4" t="s">
        <v>1425</v>
      </c>
      <c r="C1086" s="4">
        <v>5</v>
      </c>
      <c r="D1086" s="4" t="s">
        <v>1241</v>
      </c>
      <c r="E1086" s="10">
        <v>81.7222222222223</v>
      </c>
      <c r="F1086" s="10"/>
      <c r="G1086" s="10">
        <v>83.699143264455003</v>
      </c>
      <c r="H1086" s="10">
        <v>83.699143264455003</v>
      </c>
      <c r="I1086" s="4" t="s">
        <v>1227</v>
      </c>
    </row>
    <row r="1087" spans="1:10" ht="15" thickBot="1" x14ac:dyDescent="0.35">
      <c r="A1087" s="4" t="s">
        <v>203</v>
      </c>
      <c r="B1087" s="4" t="s">
        <v>1425</v>
      </c>
      <c r="C1087" s="4">
        <v>6</v>
      </c>
      <c r="D1087" s="4" t="s">
        <v>1241</v>
      </c>
      <c r="E1087" s="10">
        <v>81.6666666666667</v>
      </c>
      <c r="F1087" s="10"/>
      <c r="G1087" s="10">
        <v>83.699143264455003</v>
      </c>
      <c r="H1087" s="10">
        <v>83.699143264455003</v>
      </c>
      <c r="I1087" s="4" t="s">
        <v>1227</v>
      </c>
      <c r="J1087" s="23">
        <f t="shared" ref="J1087" si="179">SUM(H1082:H1087)</f>
        <v>502.19485958673005</v>
      </c>
    </row>
    <row r="1088" spans="1:10" ht="15" thickTop="1" x14ac:dyDescent="0.3">
      <c r="A1088" s="5" t="s">
        <v>204</v>
      </c>
      <c r="B1088" s="5" t="s">
        <v>1426</v>
      </c>
      <c r="C1088" s="5">
        <v>1</v>
      </c>
      <c r="D1088" s="5" t="s">
        <v>1241</v>
      </c>
      <c r="E1088" s="26">
        <v>40.584026106938097</v>
      </c>
      <c r="F1088" s="26">
        <v>40.889980367000298</v>
      </c>
      <c r="G1088" s="26">
        <v>38.766453857282102</v>
      </c>
      <c r="H1088" s="26">
        <v>40.889980367000298</v>
      </c>
      <c r="I1088" s="5" t="s">
        <v>1226</v>
      </c>
    </row>
    <row r="1089" spans="1:10" x14ac:dyDescent="0.3">
      <c r="A1089" s="5" t="s">
        <v>204</v>
      </c>
      <c r="B1089" s="5" t="s">
        <v>1426</v>
      </c>
      <c r="C1089" s="5">
        <v>2</v>
      </c>
      <c r="D1089" s="5" t="s">
        <v>1241</v>
      </c>
      <c r="E1089" s="26">
        <v>41.1959346270624</v>
      </c>
      <c r="F1089" s="26">
        <v>40.889980367000298</v>
      </c>
      <c r="G1089" s="26">
        <v>38.766453857282102</v>
      </c>
      <c r="H1089" s="26">
        <v>40.889980367000298</v>
      </c>
      <c r="I1089" s="5" t="s">
        <v>1226</v>
      </c>
    </row>
    <row r="1090" spans="1:10" x14ac:dyDescent="0.3">
      <c r="A1090" s="5" t="s">
        <v>204</v>
      </c>
      <c r="B1090" s="5" t="s">
        <v>1426</v>
      </c>
      <c r="C1090" s="5">
        <v>3</v>
      </c>
      <c r="D1090" s="5" t="s">
        <v>1241</v>
      </c>
      <c r="E1090" s="26">
        <v>38.988834740296298</v>
      </c>
      <c r="F1090" s="26"/>
      <c r="G1090" s="26">
        <v>38.766453857282102</v>
      </c>
      <c r="H1090" s="26">
        <v>38.988834740296298</v>
      </c>
      <c r="I1090" s="5" t="s">
        <v>1226</v>
      </c>
    </row>
    <row r="1091" spans="1:10" x14ac:dyDescent="0.3">
      <c r="A1091" s="5" t="s">
        <v>204</v>
      </c>
      <c r="B1091" s="5" t="s">
        <v>1426</v>
      </c>
      <c r="C1091" s="5">
        <v>4</v>
      </c>
      <c r="D1091" s="5" t="s">
        <v>1241</v>
      </c>
      <c r="E1091" s="26">
        <v>37.617403479283702</v>
      </c>
      <c r="F1091" s="26"/>
      <c r="G1091" s="26">
        <v>38.766453857282102</v>
      </c>
      <c r="H1091" s="26">
        <v>38.766453857282102</v>
      </c>
      <c r="I1091" s="5" t="s">
        <v>1227</v>
      </c>
    </row>
    <row r="1092" spans="1:10" x14ac:dyDescent="0.3">
      <c r="A1092" s="5" t="s">
        <v>204</v>
      </c>
      <c r="B1092" s="5" t="s">
        <v>1426</v>
      </c>
      <c r="C1092" s="5">
        <v>5</v>
      </c>
      <c r="D1092" s="5" t="s">
        <v>1241</v>
      </c>
      <c r="E1092" s="26">
        <v>38.003257118296602</v>
      </c>
      <c r="F1092" s="26"/>
      <c r="G1092" s="26">
        <v>38.766453857282102</v>
      </c>
      <c r="H1092" s="26">
        <v>38.766453857282102</v>
      </c>
      <c r="I1092" s="5" t="s">
        <v>1227</v>
      </c>
    </row>
    <row r="1093" spans="1:10" ht="15" thickBot="1" x14ac:dyDescent="0.35">
      <c r="A1093" s="5" t="s">
        <v>204</v>
      </c>
      <c r="B1093" s="5" t="s">
        <v>1426</v>
      </c>
      <c r="C1093" s="5">
        <v>6</v>
      </c>
      <c r="D1093" s="5" t="s">
        <v>1241</v>
      </c>
      <c r="E1093" s="26">
        <v>37.098496861300802</v>
      </c>
      <c r="F1093" s="26"/>
      <c r="G1093" s="26">
        <v>38.766453857282102</v>
      </c>
      <c r="H1093" s="26">
        <v>38.766453857282102</v>
      </c>
      <c r="I1093" s="5" t="s">
        <v>1227</v>
      </c>
      <c r="J1093" s="23">
        <f t="shared" ref="J1093" si="180">SUM(H1088:H1093)</f>
        <v>237.0681570461432</v>
      </c>
    </row>
    <row r="1094" spans="1:10" ht="15" thickTop="1" x14ac:dyDescent="0.3">
      <c r="A1094" s="6" t="s">
        <v>205</v>
      </c>
      <c r="B1094" s="6" t="s">
        <v>1427</v>
      </c>
      <c r="C1094" s="6">
        <v>1</v>
      </c>
      <c r="D1094" s="6" t="s">
        <v>1241</v>
      </c>
      <c r="E1094" s="27">
        <v>157.872222222223</v>
      </c>
      <c r="F1094" s="27">
        <v>156.81904761904801</v>
      </c>
      <c r="G1094" s="27">
        <v>167.59158326411301</v>
      </c>
      <c r="H1094" s="27">
        <v>167.59158326411301</v>
      </c>
      <c r="I1094" s="6" t="s">
        <v>1227</v>
      </c>
    </row>
    <row r="1095" spans="1:10" x14ac:dyDescent="0.3">
      <c r="A1095" s="6" t="s">
        <v>205</v>
      </c>
      <c r="B1095" s="6" t="s">
        <v>1427</v>
      </c>
      <c r="C1095" s="6">
        <v>2</v>
      </c>
      <c r="D1095" s="6" t="s">
        <v>1241</v>
      </c>
      <c r="E1095" s="27">
        <v>155.76587301587301</v>
      </c>
      <c r="F1095" s="27">
        <v>156.81904761904801</v>
      </c>
      <c r="G1095" s="27">
        <v>167.59158326411301</v>
      </c>
      <c r="H1095" s="27">
        <v>167.59158326411301</v>
      </c>
      <c r="I1095" s="6" t="s">
        <v>1227</v>
      </c>
    </row>
    <row r="1096" spans="1:10" x14ac:dyDescent="0.3">
      <c r="A1096" s="6" t="s">
        <v>205</v>
      </c>
      <c r="B1096" s="6" t="s">
        <v>1427</v>
      </c>
      <c r="C1096" s="6">
        <v>3</v>
      </c>
      <c r="D1096" s="6" t="s">
        <v>1241</v>
      </c>
      <c r="E1096" s="27">
        <v>152.02976190476099</v>
      </c>
      <c r="F1096" s="27"/>
      <c r="G1096" s="27">
        <v>167.59158326411301</v>
      </c>
      <c r="H1096" s="27">
        <v>167.59158326411301</v>
      </c>
      <c r="I1096" s="6" t="s">
        <v>1227</v>
      </c>
    </row>
    <row r="1097" spans="1:10" x14ac:dyDescent="0.3">
      <c r="A1097" s="6" t="s">
        <v>205</v>
      </c>
      <c r="B1097" s="6" t="s">
        <v>1427</v>
      </c>
      <c r="C1097" s="6">
        <v>4</v>
      </c>
      <c r="D1097" s="6" t="s">
        <v>1241</v>
      </c>
      <c r="E1097" s="27">
        <v>152.878205128205</v>
      </c>
      <c r="F1097" s="27"/>
      <c r="G1097" s="27">
        <v>167.59158326411301</v>
      </c>
      <c r="H1097" s="27">
        <v>167.59158326411301</v>
      </c>
      <c r="I1097" s="6" t="s">
        <v>1227</v>
      </c>
    </row>
    <row r="1098" spans="1:10" x14ac:dyDescent="0.3">
      <c r="A1098" s="6" t="s">
        <v>205</v>
      </c>
      <c r="B1098" s="6" t="s">
        <v>1427</v>
      </c>
      <c r="C1098" s="6">
        <v>5</v>
      </c>
      <c r="D1098" s="6" t="s">
        <v>1241</v>
      </c>
      <c r="E1098" s="27">
        <v>153.094202898551</v>
      </c>
      <c r="F1098" s="27"/>
      <c r="G1098" s="27">
        <v>167.59158326411301</v>
      </c>
      <c r="H1098" s="27">
        <v>167.59158326411301</v>
      </c>
      <c r="I1098" s="6" t="s">
        <v>1227</v>
      </c>
    </row>
    <row r="1099" spans="1:10" ht="15" thickBot="1" x14ac:dyDescent="0.35">
      <c r="A1099" s="6" t="s">
        <v>205</v>
      </c>
      <c r="B1099" s="6" t="s">
        <v>1427</v>
      </c>
      <c r="C1099" s="6">
        <v>6</v>
      </c>
      <c r="D1099" s="6" t="s">
        <v>1241</v>
      </c>
      <c r="E1099" s="27">
        <v>151.199494949496</v>
      </c>
      <c r="F1099" s="27"/>
      <c r="G1099" s="27">
        <v>167.59158326411301</v>
      </c>
      <c r="H1099" s="27">
        <v>167.59158326411301</v>
      </c>
      <c r="I1099" s="6" t="s">
        <v>1227</v>
      </c>
      <c r="J1099" s="23">
        <f t="shared" ref="J1099" si="181">SUM(H1094:H1099)</f>
        <v>1005.5494995846782</v>
      </c>
    </row>
    <row r="1100" spans="1:10" ht="15" thickTop="1" x14ac:dyDescent="0.3">
      <c r="A1100" s="4" t="s">
        <v>206</v>
      </c>
      <c r="B1100" s="4" t="s">
        <v>1428</v>
      </c>
      <c r="C1100" s="4">
        <v>1</v>
      </c>
      <c r="D1100" s="4" t="s">
        <v>1241</v>
      </c>
      <c r="E1100" s="10">
        <v>143.18611111111201</v>
      </c>
      <c r="F1100" s="10">
        <v>142.89687500000099</v>
      </c>
      <c r="G1100" s="10">
        <v>146.25992949797899</v>
      </c>
      <c r="H1100" s="10">
        <v>146.25992949797899</v>
      </c>
      <c r="I1100" s="4" t="s">
        <v>1227</v>
      </c>
    </row>
    <row r="1101" spans="1:10" x14ac:dyDescent="0.3">
      <c r="A1101" s="4" t="s">
        <v>206</v>
      </c>
      <c r="B1101" s="4" t="s">
        <v>1428</v>
      </c>
      <c r="C1101" s="4">
        <v>2</v>
      </c>
      <c r="D1101" s="4" t="s">
        <v>1241</v>
      </c>
      <c r="E1101" s="10">
        <v>142.60763888888999</v>
      </c>
      <c r="F1101" s="10">
        <v>142.89687500000099</v>
      </c>
      <c r="G1101" s="10">
        <v>146.25992949797899</v>
      </c>
      <c r="H1101" s="10">
        <v>146.25992949797899</v>
      </c>
      <c r="I1101" s="4" t="s">
        <v>1227</v>
      </c>
    </row>
    <row r="1102" spans="1:10" x14ac:dyDescent="0.3">
      <c r="A1102" s="4" t="s">
        <v>206</v>
      </c>
      <c r="B1102" s="4" t="s">
        <v>1428</v>
      </c>
      <c r="C1102" s="4">
        <v>3</v>
      </c>
      <c r="D1102" s="4" t="s">
        <v>1241</v>
      </c>
      <c r="E1102" s="10">
        <v>137.06884057971101</v>
      </c>
      <c r="F1102" s="10"/>
      <c r="G1102" s="10">
        <v>146.25992949797899</v>
      </c>
      <c r="H1102" s="10">
        <v>146.25992949797899</v>
      </c>
      <c r="I1102" s="4" t="s">
        <v>1227</v>
      </c>
    </row>
    <row r="1103" spans="1:10" x14ac:dyDescent="0.3">
      <c r="A1103" s="4" t="s">
        <v>206</v>
      </c>
      <c r="B1103" s="4" t="s">
        <v>1428</v>
      </c>
      <c r="C1103" s="4">
        <v>4</v>
      </c>
      <c r="D1103" s="4" t="s">
        <v>1241</v>
      </c>
      <c r="E1103" s="10">
        <v>136.35119047619099</v>
      </c>
      <c r="F1103" s="10"/>
      <c r="G1103" s="10">
        <v>146.25992949797899</v>
      </c>
      <c r="H1103" s="10">
        <v>146.25992949797899</v>
      </c>
      <c r="I1103" s="4" t="s">
        <v>1227</v>
      </c>
    </row>
    <row r="1104" spans="1:10" x14ac:dyDescent="0.3">
      <c r="A1104" s="4" t="s">
        <v>206</v>
      </c>
      <c r="B1104" s="4" t="s">
        <v>1428</v>
      </c>
      <c r="C1104" s="4">
        <v>5</v>
      </c>
      <c r="D1104" s="4" t="s">
        <v>1241</v>
      </c>
      <c r="E1104" s="10">
        <v>139.02536231884099</v>
      </c>
      <c r="F1104" s="10"/>
      <c r="G1104" s="10">
        <v>146.25992949797899</v>
      </c>
      <c r="H1104" s="10">
        <v>146.25992949797899</v>
      </c>
      <c r="I1104" s="4" t="s">
        <v>1227</v>
      </c>
    </row>
    <row r="1105" spans="1:10" ht="15" thickBot="1" x14ac:dyDescent="0.35">
      <c r="A1105" s="4" t="s">
        <v>206</v>
      </c>
      <c r="B1105" s="4" t="s">
        <v>1428</v>
      </c>
      <c r="C1105" s="4">
        <v>6</v>
      </c>
      <c r="D1105" s="4" t="s">
        <v>1241</v>
      </c>
      <c r="E1105" s="10">
        <v>137.27631578947401</v>
      </c>
      <c r="F1105" s="10"/>
      <c r="G1105" s="10">
        <v>146.25992949797899</v>
      </c>
      <c r="H1105" s="10">
        <v>146.25992949797899</v>
      </c>
      <c r="I1105" s="4" t="s">
        <v>1227</v>
      </c>
      <c r="J1105" s="23">
        <f t="shared" ref="J1105" si="182">SUM(H1100:H1105)</f>
        <v>877.55957698787392</v>
      </c>
    </row>
    <row r="1106" spans="1:10" ht="15" thickTop="1" x14ac:dyDescent="0.3">
      <c r="A1106" s="5" t="s">
        <v>207</v>
      </c>
      <c r="B1106" s="5" t="s">
        <v>1429</v>
      </c>
      <c r="C1106" s="5">
        <v>1</v>
      </c>
      <c r="D1106" s="5" t="s">
        <v>1241</v>
      </c>
      <c r="E1106" s="26">
        <v>67.715917800109693</v>
      </c>
      <c r="F1106" s="26">
        <v>67.493209636044298</v>
      </c>
      <c r="G1106" s="26">
        <v>64.856866226392498</v>
      </c>
      <c r="H1106" s="26">
        <v>67.493209636044298</v>
      </c>
      <c r="I1106" s="5" t="s">
        <v>1226</v>
      </c>
    </row>
    <row r="1107" spans="1:10" x14ac:dyDescent="0.3">
      <c r="A1107" s="5" t="s">
        <v>207</v>
      </c>
      <c r="B1107" s="5" t="s">
        <v>1429</v>
      </c>
      <c r="C1107" s="5">
        <v>2</v>
      </c>
      <c r="D1107" s="5" t="s">
        <v>1241</v>
      </c>
      <c r="E1107" s="26">
        <v>67.270501471978903</v>
      </c>
      <c r="F1107" s="26">
        <v>67.493209636044298</v>
      </c>
      <c r="G1107" s="26">
        <v>64.856866226392498</v>
      </c>
      <c r="H1107" s="26">
        <v>67.493209636044298</v>
      </c>
      <c r="I1107" s="5" t="s">
        <v>1226</v>
      </c>
    </row>
    <row r="1108" spans="1:10" x14ac:dyDescent="0.3">
      <c r="A1108" s="5" t="s">
        <v>207</v>
      </c>
      <c r="B1108" s="5" t="s">
        <v>1429</v>
      </c>
      <c r="C1108" s="5">
        <v>3</v>
      </c>
      <c r="D1108" s="5" t="s">
        <v>1241</v>
      </c>
      <c r="E1108" s="26">
        <v>67.656583895159898</v>
      </c>
      <c r="F1108" s="26"/>
      <c r="G1108" s="26">
        <v>64.856866226392498</v>
      </c>
      <c r="H1108" s="26">
        <v>67.656583895159898</v>
      </c>
      <c r="I1108" s="5" t="s">
        <v>1226</v>
      </c>
    </row>
    <row r="1109" spans="1:10" x14ac:dyDescent="0.3">
      <c r="A1109" s="5" t="s">
        <v>207</v>
      </c>
      <c r="B1109" s="5" t="s">
        <v>1429</v>
      </c>
      <c r="C1109" s="5">
        <v>4</v>
      </c>
      <c r="D1109" s="5" t="s">
        <v>1241</v>
      </c>
      <c r="E1109" s="26">
        <v>66.877968826620403</v>
      </c>
      <c r="F1109" s="26"/>
      <c r="G1109" s="26">
        <v>64.856866226392498</v>
      </c>
      <c r="H1109" s="26">
        <v>66.877968826620403</v>
      </c>
      <c r="I1109" s="5" t="s">
        <v>1226</v>
      </c>
    </row>
    <row r="1110" spans="1:10" x14ac:dyDescent="0.3">
      <c r="A1110" s="5" t="s">
        <v>207</v>
      </c>
      <c r="B1110" s="5" t="s">
        <v>1429</v>
      </c>
      <c r="C1110" s="5">
        <v>5</v>
      </c>
      <c r="D1110" s="5" t="s">
        <v>1241</v>
      </c>
      <c r="E1110" s="26">
        <v>66.1866384473105</v>
      </c>
      <c r="F1110" s="26"/>
      <c r="G1110" s="26">
        <v>64.856866226392498</v>
      </c>
      <c r="H1110" s="26">
        <v>66.1866384473105</v>
      </c>
      <c r="I1110" s="5" t="s">
        <v>1226</v>
      </c>
    </row>
    <row r="1111" spans="1:10" ht="15" thickBot="1" x14ac:dyDescent="0.35">
      <c r="A1111" s="5" t="s">
        <v>207</v>
      </c>
      <c r="B1111" s="5" t="s">
        <v>1429</v>
      </c>
      <c r="C1111" s="5">
        <v>6</v>
      </c>
      <c r="D1111" s="5" t="s">
        <v>1241</v>
      </c>
      <c r="E1111" s="26">
        <v>66.932870370370296</v>
      </c>
      <c r="F1111" s="26"/>
      <c r="G1111" s="26">
        <v>64.856866226392498</v>
      </c>
      <c r="H1111" s="26">
        <v>66.932870370370296</v>
      </c>
      <c r="I1111" s="5" t="s">
        <v>1226</v>
      </c>
      <c r="J1111" s="23">
        <f t="shared" ref="J1111" si="183">SUM(H1106:H1111)</f>
        <v>402.64048081154965</v>
      </c>
    </row>
    <row r="1112" spans="1:10" ht="15" thickTop="1" x14ac:dyDescent="0.3">
      <c r="A1112" s="6" t="s">
        <v>208</v>
      </c>
      <c r="B1112" s="6" t="s">
        <v>1430</v>
      </c>
      <c r="C1112" s="6">
        <v>1</v>
      </c>
      <c r="D1112" s="6" t="s">
        <v>1241</v>
      </c>
      <c r="E1112" s="27">
        <v>21.605769230769202</v>
      </c>
      <c r="F1112" s="27">
        <v>21.8534798534799</v>
      </c>
      <c r="G1112" s="27">
        <v>23.084694746392501</v>
      </c>
      <c r="H1112" s="27">
        <v>23.084694746392501</v>
      </c>
      <c r="I1112" s="6" t="s">
        <v>1227</v>
      </c>
    </row>
    <row r="1113" spans="1:10" x14ac:dyDescent="0.3">
      <c r="A1113" s="6" t="s">
        <v>208</v>
      </c>
      <c r="B1113" s="6" t="s">
        <v>1430</v>
      </c>
      <c r="C1113" s="6">
        <v>2</v>
      </c>
      <c r="D1113" s="6" t="s">
        <v>1241</v>
      </c>
      <c r="E1113" s="27">
        <v>22.101190476190499</v>
      </c>
      <c r="F1113" s="27">
        <v>21.8534798534799</v>
      </c>
      <c r="G1113" s="27">
        <v>23.084694746392501</v>
      </c>
      <c r="H1113" s="27">
        <v>23.084694746392501</v>
      </c>
      <c r="I1113" s="6" t="s">
        <v>1227</v>
      </c>
    </row>
    <row r="1114" spans="1:10" x14ac:dyDescent="0.3">
      <c r="A1114" s="6" t="s">
        <v>208</v>
      </c>
      <c r="B1114" s="6" t="s">
        <v>1430</v>
      </c>
      <c r="C1114" s="6">
        <v>3</v>
      </c>
      <c r="D1114" s="6" t="s">
        <v>1241</v>
      </c>
      <c r="E1114" s="27">
        <v>23.410256410256402</v>
      </c>
      <c r="F1114" s="27"/>
      <c r="G1114" s="27">
        <v>23.084694746392501</v>
      </c>
      <c r="H1114" s="27">
        <v>23.410256410256402</v>
      </c>
      <c r="I1114" s="6" t="s">
        <v>1226</v>
      </c>
    </row>
    <row r="1115" spans="1:10" x14ac:dyDescent="0.3">
      <c r="A1115" s="6" t="s">
        <v>208</v>
      </c>
      <c r="B1115" s="6" t="s">
        <v>1430</v>
      </c>
      <c r="C1115" s="6">
        <v>4</v>
      </c>
      <c r="D1115" s="6" t="s">
        <v>1241</v>
      </c>
      <c r="E1115" s="27">
        <v>23.0586419753086</v>
      </c>
      <c r="F1115" s="27"/>
      <c r="G1115" s="27">
        <v>23.084694746392501</v>
      </c>
      <c r="H1115" s="27">
        <v>23.084694746392501</v>
      </c>
      <c r="I1115" s="6" t="s">
        <v>1227</v>
      </c>
    </row>
    <row r="1116" spans="1:10" x14ac:dyDescent="0.3">
      <c r="A1116" s="6" t="s">
        <v>208</v>
      </c>
      <c r="B1116" s="6" t="s">
        <v>1430</v>
      </c>
      <c r="C1116" s="6">
        <v>5</v>
      </c>
      <c r="D1116" s="6" t="s">
        <v>1241</v>
      </c>
      <c r="E1116" s="27">
        <v>23.0173611111111</v>
      </c>
      <c r="F1116" s="27"/>
      <c r="G1116" s="27">
        <v>23.084694746392501</v>
      </c>
      <c r="H1116" s="27">
        <v>23.084694746392501</v>
      </c>
      <c r="I1116" s="6" t="s">
        <v>1227</v>
      </c>
    </row>
    <row r="1117" spans="1:10" ht="15" thickBot="1" x14ac:dyDescent="0.35">
      <c r="A1117" s="6" t="s">
        <v>208</v>
      </c>
      <c r="B1117" s="6" t="s">
        <v>1430</v>
      </c>
      <c r="C1117" s="6">
        <v>6</v>
      </c>
      <c r="D1117" s="6" t="s">
        <v>1241</v>
      </c>
      <c r="E1117" s="27">
        <v>22.571839080459799</v>
      </c>
      <c r="F1117" s="27"/>
      <c r="G1117" s="27">
        <v>23.084694746392501</v>
      </c>
      <c r="H1117" s="27">
        <v>23.084694746392501</v>
      </c>
      <c r="I1117" s="6" t="s">
        <v>1227</v>
      </c>
      <c r="J1117" s="23">
        <f t="shared" ref="J1117" si="184">SUM(H1112:H1117)</f>
        <v>138.83373014221891</v>
      </c>
    </row>
    <row r="1118" spans="1:10" ht="15" thickTop="1" x14ac:dyDescent="0.3">
      <c r="A1118" s="4" t="s">
        <v>209</v>
      </c>
      <c r="B1118" s="4" t="s">
        <v>1431</v>
      </c>
      <c r="C1118" s="4">
        <v>1</v>
      </c>
      <c r="D1118" s="4" t="s">
        <v>1241</v>
      </c>
      <c r="E1118" s="10">
        <v>20.886111111111099</v>
      </c>
      <c r="F1118" s="10">
        <v>20.701676245210699</v>
      </c>
      <c r="G1118" s="10">
        <v>18.7565450914602</v>
      </c>
      <c r="H1118" s="10">
        <v>20.701676245210699</v>
      </c>
      <c r="I1118" s="4" t="s">
        <v>1226</v>
      </c>
    </row>
    <row r="1119" spans="1:10" x14ac:dyDescent="0.3">
      <c r="A1119" s="4" t="s">
        <v>209</v>
      </c>
      <c r="B1119" s="4" t="s">
        <v>1431</v>
      </c>
      <c r="C1119" s="4">
        <v>2</v>
      </c>
      <c r="D1119" s="4" t="s">
        <v>1241</v>
      </c>
      <c r="E1119" s="10">
        <v>20.517241379310299</v>
      </c>
      <c r="F1119" s="10">
        <v>20.701676245210699</v>
      </c>
      <c r="G1119" s="10">
        <v>18.7565450914602</v>
      </c>
      <c r="H1119" s="10">
        <v>20.701676245210699</v>
      </c>
      <c r="I1119" s="4" t="s">
        <v>1226</v>
      </c>
    </row>
    <row r="1120" spans="1:10" x14ac:dyDescent="0.3">
      <c r="A1120" s="4" t="s">
        <v>209</v>
      </c>
      <c r="B1120" s="4" t="s">
        <v>1431</v>
      </c>
      <c r="C1120" s="4">
        <v>3</v>
      </c>
      <c r="D1120" s="4" t="s">
        <v>1241</v>
      </c>
      <c r="E1120" s="10">
        <v>20.0868055555556</v>
      </c>
      <c r="F1120" s="10"/>
      <c r="G1120" s="10">
        <v>18.7565450914602</v>
      </c>
      <c r="H1120" s="10">
        <v>20.0868055555556</v>
      </c>
      <c r="I1120" s="4" t="s">
        <v>1226</v>
      </c>
    </row>
    <row r="1121" spans="1:10" x14ac:dyDescent="0.3">
      <c r="A1121" s="4" t="s">
        <v>209</v>
      </c>
      <c r="B1121" s="4" t="s">
        <v>1431</v>
      </c>
      <c r="C1121" s="4">
        <v>4</v>
      </c>
      <c r="D1121" s="4" t="s">
        <v>1241</v>
      </c>
      <c r="E1121" s="10">
        <v>19.702380952380999</v>
      </c>
      <c r="F1121" s="10"/>
      <c r="G1121" s="10">
        <v>18.7565450914602</v>
      </c>
      <c r="H1121" s="10">
        <v>19.702380952380999</v>
      </c>
      <c r="I1121" s="4" t="s">
        <v>1226</v>
      </c>
    </row>
    <row r="1122" spans="1:10" x14ac:dyDescent="0.3">
      <c r="A1122" s="4" t="s">
        <v>209</v>
      </c>
      <c r="B1122" s="4" t="s">
        <v>1431</v>
      </c>
      <c r="C1122" s="4">
        <v>5</v>
      </c>
      <c r="D1122" s="4" t="s">
        <v>1241</v>
      </c>
      <c r="E1122" s="10">
        <v>20.089285714285701</v>
      </c>
      <c r="F1122" s="10"/>
      <c r="G1122" s="10">
        <v>18.7565450914602</v>
      </c>
      <c r="H1122" s="10">
        <v>20.089285714285701</v>
      </c>
      <c r="I1122" s="4" t="s">
        <v>1226</v>
      </c>
    </row>
    <row r="1123" spans="1:10" ht="15" thickBot="1" x14ac:dyDescent="0.35">
      <c r="A1123" s="4" t="s">
        <v>209</v>
      </c>
      <c r="B1123" s="4" t="s">
        <v>1431</v>
      </c>
      <c r="C1123" s="4">
        <v>6</v>
      </c>
      <c r="D1123" s="4" t="s">
        <v>1241</v>
      </c>
      <c r="E1123" s="10">
        <v>19.760101010101</v>
      </c>
      <c r="F1123" s="10"/>
      <c r="G1123" s="10">
        <v>18.7565450914602</v>
      </c>
      <c r="H1123" s="10">
        <v>19.760101010101</v>
      </c>
      <c r="I1123" s="4" t="s">
        <v>1226</v>
      </c>
      <c r="J1123" s="23">
        <f t="shared" ref="J1123" si="185">SUM(H1118:H1123)</f>
        <v>121.04192572274469</v>
      </c>
    </row>
    <row r="1124" spans="1:10" ht="15" thickTop="1" x14ac:dyDescent="0.3">
      <c r="A1124" s="5" t="s">
        <v>210</v>
      </c>
      <c r="B1124" s="5" t="s">
        <v>1432</v>
      </c>
      <c r="C1124" s="5">
        <v>1</v>
      </c>
      <c r="D1124" s="5" t="s">
        <v>1241</v>
      </c>
      <c r="E1124" s="26">
        <v>54.8368055555556</v>
      </c>
      <c r="F1124" s="26">
        <v>55.014556623931703</v>
      </c>
      <c r="G1124" s="26">
        <v>59.680001681512898</v>
      </c>
      <c r="H1124" s="26">
        <v>59.680001681512898</v>
      </c>
      <c r="I1124" s="5" t="s">
        <v>1227</v>
      </c>
    </row>
    <row r="1125" spans="1:10" x14ac:dyDescent="0.3">
      <c r="A1125" s="5" t="s">
        <v>210</v>
      </c>
      <c r="B1125" s="5" t="s">
        <v>1432</v>
      </c>
      <c r="C1125" s="5">
        <v>2</v>
      </c>
      <c r="D1125" s="5" t="s">
        <v>1241</v>
      </c>
      <c r="E1125" s="26">
        <v>55.1923076923078</v>
      </c>
      <c r="F1125" s="26">
        <v>55.014556623931703</v>
      </c>
      <c r="G1125" s="26">
        <v>59.680001681512898</v>
      </c>
      <c r="H1125" s="26">
        <v>59.680001681512898</v>
      </c>
      <c r="I1125" s="5" t="s">
        <v>1227</v>
      </c>
    </row>
    <row r="1126" spans="1:10" x14ac:dyDescent="0.3">
      <c r="A1126" s="5" t="s">
        <v>210</v>
      </c>
      <c r="B1126" s="5" t="s">
        <v>1432</v>
      </c>
      <c r="C1126" s="5">
        <v>3</v>
      </c>
      <c r="D1126" s="5" t="s">
        <v>1241</v>
      </c>
      <c r="E1126" s="26">
        <v>56.319999999999901</v>
      </c>
      <c r="F1126" s="26"/>
      <c r="G1126" s="26">
        <v>59.680001681512898</v>
      </c>
      <c r="H1126" s="26">
        <v>59.680001681512898</v>
      </c>
      <c r="I1126" s="5" t="s">
        <v>1227</v>
      </c>
    </row>
    <row r="1127" spans="1:10" x14ac:dyDescent="0.3">
      <c r="A1127" s="5" t="s">
        <v>210</v>
      </c>
      <c r="B1127" s="5" t="s">
        <v>1432</v>
      </c>
      <c r="C1127" s="5">
        <v>4</v>
      </c>
      <c r="D1127" s="5" t="s">
        <v>1241</v>
      </c>
      <c r="E1127" s="26">
        <v>55.4770114942528</v>
      </c>
      <c r="F1127" s="26"/>
      <c r="G1127" s="26">
        <v>59.680001681512898</v>
      </c>
      <c r="H1127" s="26">
        <v>59.680001681512898</v>
      </c>
      <c r="I1127" s="5" t="s">
        <v>1227</v>
      </c>
    </row>
    <row r="1128" spans="1:10" x14ac:dyDescent="0.3">
      <c r="A1128" s="5" t="s">
        <v>210</v>
      </c>
      <c r="B1128" s="5" t="s">
        <v>1432</v>
      </c>
      <c r="C1128" s="5">
        <v>5</v>
      </c>
      <c r="D1128" s="5" t="s">
        <v>1241</v>
      </c>
      <c r="E1128" s="26">
        <v>56.612745098039099</v>
      </c>
      <c r="F1128" s="26"/>
      <c r="G1128" s="26">
        <v>59.680001681512898</v>
      </c>
      <c r="H1128" s="26">
        <v>59.680001681512898</v>
      </c>
      <c r="I1128" s="5" t="s">
        <v>1227</v>
      </c>
    </row>
    <row r="1129" spans="1:10" ht="15" thickBot="1" x14ac:dyDescent="0.35">
      <c r="A1129" s="5" t="s">
        <v>210</v>
      </c>
      <c r="B1129" s="5" t="s">
        <v>1432</v>
      </c>
      <c r="C1129" s="5">
        <v>6</v>
      </c>
      <c r="D1129" s="5" t="s">
        <v>1241</v>
      </c>
      <c r="E1129" s="26">
        <v>55.8958333333333</v>
      </c>
      <c r="F1129" s="26"/>
      <c r="G1129" s="26">
        <v>59.680001681512898</v>
      </c>
      <c r="H1129" s="26">
        <v>59.680001681512898</v>
      </c>
      <c r="I1129" s="5" t="s">
        <v>1227</v>
      </c>
      <c r="J1129" s="23">
        <f t="shared" ref="J1129" si="186">SUM(H1124:H1129)</f>
        <v>358.0800100890774</v>
      </c>
    </row>
    <row r="1130" spans="1:10" ht="15" thickTop="1" x14ac:dyDescent="0.3">
      <c r="A1130" s="6" t="s">
        <v>211</v>
      </c>
      <c r="B1130" s="6" t="s">
        <v>1433</v>
      </c>
      <c r="C1130" s="6">
        <v>1</v>
      </c>
      <c r="D1130" s="6" t="s">
        <v>1241</v>
      </c>
      <c r="E1130" s="27">
        <v>53.1172839506172</v>
      </c>
      <c r="F1130" s="27">
        <v>52.880611672278199</v>
      </c>
      <c r="G1130" s="27">
        <v>48.764666667521098</v>
      </c>
      <c r="H1130" s="27">
        <v>52.880611672278199</v>
      </c>
      <c r="I1130" s="6" t="s">
        <v>1226</v>
      </c>
    </row>
    <row r="1131" spans="1:10" x14ac:dyDescent="0.3">
      <c r="A1131" s="6" t="s">
        <v>211</v>
      </c>
      <c r="B1131" s="6" t="s">
        <v>1433</v>
      </c>
      <c r="C1131" s="6">
        <v>2</v>
      </c>
      <c r="D1131" s="6" t="s">
        <v>1241</v>
      </c>
      <c r="E1131" s="27">
        <v>52.643939393939199</v>
      </c>
      <c r="F1131" s="27">
        <v>52.880611672278199</v>
      </c>
      <c r="G1131" s="27">
        <v>48.764666667521098</v>
      </c>
      <c r="H1131" s="27">
        <v>52.880611672278199</v>
      </c>
      <c r="I1131" s="6" t="s">
        <v>1226</v>
      </c>
    </row>
    <row r="1132" spans="1:10" x14ac:dyDescent="0.3">
      <c r="A1132" s="6" t="s">
        <v>211</v>
      </c>
      <c r="B1132" s="6" t="s">
        <v>1433</v>
      </c>
      <c r="C1132" s="6">
        <v>3</v>
      </c>
      <c r="D1132" s="6" t="s">
        <v>1241</v>
      </c>
      <c r="E1132" s="27">
        <v>52.724137931034399</v>
      </c>
      <c r="F1132" s="27"/>
      <c r="G1132" s="27">
        <v>48.764666667521098</v>
      </c>
      <c r="H1132" s="27">
        <v>52.724137931034399</v>
      </c>
      <c r="I1132" s="6" t="s">
        <v>1226</v>
      </c>
    </row>
    <row r="1133" spans="1:10" x14ac:dyDescent="0.3">
      <c r="A1133" s="6" t="s">
        <v>211</v>
      </c>
      <c r="B1133" s="6" t="s">
        <v>1433</v>
      </c>
      <c r="C1133" s="6">
        <v>4</v>
      </c>
      <c r="D1133" s="6" t="s">
        <v>1241</v>
      </c>
      <c r="E1133" s="27">
        <v>50.624999999999901</v>
      </c>
      <c r="F1133" s="27"/>
      <c r="G1133" s="27">
        <v>48.764666667521098</v>
      </c>
      <c r="H1133" s="27">
        <v>50.624999999999901</v>
      </c>
      <c r="I1133" s="6" t="s">
        <v>1226</v>
      </c>
    </row>
    <row r="1134" spans="1:10" x14ac:dyDescent="0.3">
      <c r="A1134" s="6" t="s">
        <v>211</v>
      </c>
      <c r="B1134" s="6" t="s">
        <v>1433</v>
      </c>
      <c r="C1134" s="6">
        <v>5</v>
      </c>
      <c r="D1134" s="6" t="s">
        <v>1241</v>
      </c>
      <c r="E1134" s="27">
        <v>50.094444444444399</v>
      </c>
      <c r="F1134" s="27"/>
      <c r="G1134" s="27">
        <v>48.764666667521098</v>
      </c>
      <c r="H1134" s="27">
        <v>50.094444444444399</v>
      </c>
      <c r="I1134" s="6" t="s">
        <v>1226</v>
      </c>
    </row>
    <row r="1135" spans="1:10" ht="15" thickBot="1" x14ac:dyDescent="0.35">
      <c r="A1135" s="6" t="s">
        <v>211</v>
      </c>
      <c r="B1135" s="6" t="s">
        <v>1433</v>
      </c>
      <c r="C1135" s="6">
        <v>6</v>
      </c>
      <c r="D1135" s="6" t="s">
        <v>1241</v>
      </c>
      <c r="E1135" s="27">
        <v>50.419540229884902</v>
      </c>
      <c r="F1135" s="27"/>
      <c r="G1135" s="27">
        <v>48.764666667521098</v>
      </c>
      <c r="H1135" s="27">
        <v>50.419540229884902</v>
      </c>
      <c r="I1135" s="6" t="s">
        <v>1226</v>
      </c>
      <c r="J1135" s="23">
        <f t="shared" ref="J1135" si="187">SUM(H1130:H1135)</f>
        <v>309.62434594991998</v>
      </c>
    </row>
    <row r="1136" spans="1:10" ht="15" thickTop="1" x14ac:dyDescent="0.3">
      <c r="A1136" s="4" t="s">
        <v>212</v>
      </c>
      <c r="B1136" s="4" t="s">
        <v>1434</v>
      </c>
      <c r="C1136" s="4">
        <v>1</v>
      </c>
      <c r="D1136" s="4" t="s">
        <v>1241</v>
      </c>
      <c r="E1136" s="10">
        <v>35.955068655258501</v>
      </c>
      <c r="F1136" s="10">
        <v>36.513629020144599</v>
      </c>
      <c r="G1136" s="10">
        <v>36.621911498027202</v>
      </c>
      <c r="H1136" s="10">
        <v>36.621911498027202</v>
      </c>
      <c r="I1136" s="4" t="s">
        <v>1227</v>
      </c>
    </row>
    <row r="1137" spans="1:10" x14ac:dyDescent="0.3">
      <c r="A1137" s="4" t="s">
        <v>212</v>
      </c>
      <c r="B1137" s="4" t="s">
        <v>1434</v>
      </c>
      <c r="C1137" s="4">
        <v>2</v>
      </c>
      <c r="D1137" s="4" t="s">
        <v>1241</v>
      </c>
      <c r="E1137" s="10">
        <v>37.072189385030697</v>
      </c>
      <c r="F1137" s="10">
        <v>36.513629020144599</v>
      </c>
      <c r="G1137" s="10">
        <v>36.621911498027202</v>
      </c>
      <c r="H1137" s="10">
        <v>36.621911498027202</v>
      </c>
      <c r="I1137" s="4" t="s">
        <v>1227</v>
      </c>
    </row>
    <row r="1138" spans="1:10" x14ac:dyDescent="0.3">
      <c r="A1138" s="4" t="s">
        <v>212</v>
      </c>
      <c r="B1138" s="4" t="s">
        <v>1434</v>
      </c>
      <c r="C1138" s="4">
        <v>3</v>
      </c>
      <c r="D1138" s="4" t="s">
        <v>1241</v>
      </c>
      <c r="E1138" s="10">
        <v>35.455094073142803</v>
      </c>
      <c r="F1138" s="10"/>
      <c r="G1138" s="10">
        <v>36.621911498027202</v>
      </c>
      <c r="H1138" s="10">
        <v>36.621911498027202</v>
      </c>
      <c r="I1138" s="4" t="s">
        <v>1227</v>
      </c>
    </row>
    <row r="1139" spans="1:10" x14ac:dyDescent="0.3">
      <c r="A1139" s="4" t="s">
        <v>212</v>
      </c>
      <c r="B1139" s="4" t="s">
        <v>1434</v>
      </c>
      <c r="C1139" s="4">
        <v>4</v>
      </c>
      <c r="D1139" s="4" t="s">
        <v>1241</v>
      </c>
      <c r="E1139" s="10">
        <v>36.791339465447102</v>
      </c>
      <c r="F1139" s="10"/>
      <c r="G1139" s="10">
        <v>36.621911498027202</v>
      </c>
      <c r="H1139" s="10">
        <v>36.791339465447102</v>
      </c>
      <c r="I1139" s="4" t="s">
        <v>1226</v>
      </c>
    </row>
    <row r="1140" spans="1:10" x14ac:dyDescent="0.3">
      <c r="A1140" s="4" t="s">
        <v>212</v>
      </c>
      <c r="B1140" s="4" t="s">
        <v>1434</v>
      </c>
      <c r="C1140" s="4">
        <v>5</v>
      </c>
      <c r="D1140" s="4" t="s">
        <v>1241</v>
      </c>
      <c r="E1140" s="10">
        <v>37.294770661957799</v>
      </c>
      <c r="F1140" s="10"/>
      <c r="G1140" s="10">
        <v>36.621911498027202</v>
      </c>
      <c r="H1140" s="10">
        <v>37.294770661957799</v>
      </c>
      <c r="I1140" s="4" t="s">
        <v>1226</v>
      </c>
    </row>
    <row r="1141" spans="1:10" ht="15" thickBot="1" x14ac:dyDescent="0.35">
      <c r="A1141" s="4" t="s">
        <v>212</v>
      </c>
      <c r="B1141" s="4" t="s">
        <v>1434</v>
      </c>
      <c r="C1141" s="4">
        <v>6</v>
      </c>
      <c r="D1141" s="4" t="s">
        <v>1241</v>
      </c>
      <c r="E1141" s="10">
        <v>37.237142012756003</v>
      </c>
      <c r="F1141" s="10"/>
      <c r="G1141" s="10">
        <v>36.621911498027202</v>
      </c>
      <c r="H1141" s="10">
        <v>37.237142012756003</v>
      </c>
      <c r="I1141" s="4" t="s">
        <v>1226</v>
      </c>
      <c r="J1141" s="23">
        <f t="shared" ref="J1141" si="188">SUM(H1136:H1141)</f>
        <v>221.1889866342425</v>
      </c>
    </row>
    <row r="1142" spans="1:10" ht="15" thickTop="1" x14ac:dyDescent="0.3">
      <c r="A1142" s="5" t="s">
        <v>213</v>
      </c>
      <c r="B1142" s="5" t="s">
        <v>1435</v>
      </c>
      <c r="C1142" s="5">
        <v>1</v>
      </c>
      <c r="D1142" s="5" t="s">
        <v>1241</v>
      </c>
      <c r="E1142" s="26">
        <v>39.2131758194976</v>
      </c>
      <c r="F1142" s="26">
        <v>38.9300006081615</v>
      </c>
      <c r="G1142" s="26">
        <v>39.9926959448877</v>
      </c>
      <c r="H1142" s="26">
        <v>39.9926959448877</v>
      </c>
      <c r="I1142" s="5" t="s">
        <v>1227</v>
      </c>
    </row>
    <row r="1143" spans="1:10" x14ac:dyDescent="0.3">
      <c r="A1143" s="5" t="s">
        <v>213</v>
      </c>
      <c r="B1143" s="5" t="s">
        <v>1435</v>
      </c>
      <c r="C1143" s="5">
        <v>2</v>
      </c>
      <c r="D1143" s="5" t="s">
        <v>1241</v>
      </c>
      <c r="E1143" s="26">
        <v>38.646825396825399</v>
      </c>
      <c r="F1143" s="26">
        <v>38.9300006081615</v>
      </c>
      <c r="G1143" s="26">
        <v>39.9926959448877</v>
      </c>
      <c r="H1143" s="26">
        <v>39.9926959448877</v>
      </c>
      <c r="I1143" s="5" t="s">
        <v>1227</v>
      </c>
    </row>
    <row r="1144" spans="1:10" x14ac:dyDescent="0.3">
      <c r="A1144" s="5" t="s">
        <v>213</v>
      </c>
      <c r="B1144" s="5" t="s">
        <v>1435</v>
      </c>
      <c r="C1144" s="5">
        <v>3</v>
      </c>
      <c r="D1144" s="5" t="s">
        <v>1241</v>
      </c>
      <c r="E1144" s="26">
        <v>38.324102564102603</v>
      </c>
      <c r="F1144" s="26"/>
      <c r="G1144" s="26">
        <v>39.9926959448877</v>
      </c>
      <c r="H1144" s="26">
        <v>39.9926959448877</v>
      </c>
      <c r="I1144" s="5" t="s">
        <v>1227</v>
      </c>
    </row>
    <row r="1145" spans="1:10" x14ac:dyDescent="0.3">
      <c r="A1145" s="5" t="s">
        <v>213</v>
      </c>
      <c r="B1145" s="5" t="s">
        <v>1435</v>
      </c>
      <c r="C1145" s="5">
        <v>4</v>
      </c>
      <c r="D1145" s="5" t="s">
        <v>1241</v>
      </c>
      <c r="E1145" s="26">
        <v>38.031220322887002</v>
      </c>
      <c r="F1145" s="26"/>
      <c r="G1145" s="26">
        <v>39.9926959448877</v>
      </c>
      <c r="H1145" s="26">
        <v>39.9926959448877</v>
      </c>
      <c r="I1145" s="5" t="s">
        <v>1227</v>
      </c>
    </row>
    <row r="1146" spans="1:10" x14ac:dyDescent="0.3">
      <c r="A1146" s="5" t="s">
        <v>213</v>
      </c>
      <c r="B1146" s="5" t="s">
        <v>1435</v>
      </c>
      <c r="C1146" s="5">
        <v>5</v>
      </c>
      <c r="D1146" s="5" t="s">
        <v>1241</v>
      </c>
      <c r="E1146" s="26">
        <v>38.446158008658003</v>
      </c>
      <c r="F1146" s="26"/>
      <c r="G1146" s="26">
        <v>39.9926959448877</v>
      </c>
      <c r="H1146" s="26">
        <v>39.9926959448877</v>
      </c>
      <c r="I1146" s="5" t="s">
        <v>1227</v>
      </c>
    </row>
    <row r="1147" spans="1:10" ht="15" thickBot="1" x14ac:dyDescent="0.35">
      <c r="A1147" s="5" t="s">
        <v>213</v>
      </c>
      <c r="B1147" s="5" t="s">
        <v>1435</v>
      </c>
      <c r="C1147" s="5">
        <v>6</v>
      </c>
      <c r="D1147" s="5" t="s">
        <v>1241</v>
      </c>
      <c r="E1147" s="26">
        <v>39.141975308642003</v>
      </c>
      <c r="F1147" s="26"/>
      <c r="G1147" s="26">
        <v>39.9926959448877</v>
      </c>
      <c r="H1147" s="26">
        <v>39.9926959448877</v>
      </c>
      <c r="I1147" s="5" t="s">
        <v>1227</v>
      </c>
      <c r="J1147" s="23">
        <f t="shared" ref="J1147" si="189">SUM(H1142:H1147)</f>
        <v>239.95617566932623</v>
      </c>
    </row>
    <row r="1148" spans="1:10" ht="15" thickTop="1" x14ac:dyDescent="0.3">
      <c r="A1148" s="6" t="s">
        <v>214</v>
      </c>
      <c r="B1148" s="6" t="s">
        <v>1436</v>
      </c>
      <c r="C1148" s="6">
        <v>1</v>
      </c>
      <c r="D1148" s="6" t="s">
        <v>1241</v>
      </c>
      <c r="E1148" s="27">
        <v>127.836419753087</v>
      </c>
      <c r="F1148" s="27">
        <v>128.50451940035299</v>
      </c>
      <c r="G1148" s="27">
        <v>118.447834201451</v>
      </c>
      <c r="H1148" s="27">
        <v>128.50451940035299</v>
      </c>
      <c r="I1148" s="6" t="s">
        <v>1226</v>
      </c>
    </row>
    <row r="1149" spans="1:10" x14ac:dyDescent="0.3">
      <c r="A1149" s="6" t="s">
        <v>214</v>
      </c>
      <c r="B1149" s="6" t="s">
        <v>1436</v>
      </c>
      <c r="C1149" s="6">
        <v>2</v>
      </c>
      <c r="D1149" s="6" t="s">
        <v>1241</v>
      </c>
      <c r="E1149" s="27">
        <v>129.17261904762</v>
      </c>
      <c r="F1149" s="27">
        <v>128.50451940035299</v>
      </c>
      <c r="G1149" s="27">
        <v>118.447834201451</v>
      </c>
      <c r="H1149" s="27">
        <v>128.50451940035299</v>
      </c>
      <c r="I1149" s="6" t="s">
        <v>1226</v>
      </c>
    </row>
    <row r="1150" spans="1:10" x14ac:dyDescent="0.3">
      <c r="A1150" s="6" t="s">
        <v>214</v>
      </c>
      <c r="B1150" s="6" t="s">
        <v>1436</v>
      </c>
      <c r="C1150" s="6">
        <v>3</v>
      </c>
      <c r="D1150" s="6" t="s">
        <v>1241</v>
      </c>
      <c r="E1150" s="27">
        <v>125.976666666667</v>
      </c>
      <c r="F1150" s="27"/>
      <c r="G1150" s="27">
        <v>118.447834201451</v>
      </c>
      <c r="H1150" s="27">
        <v>125.976666666667</v>
      </c>
      <c r="I1150" s="6" t="s">
        <v>1226</v>
      </c>
    </row>
    <row r="1151" spans="1:10" x14ac:dyDescent="0.3">
      <c r="A1151" s="6" t="s">
        <v>214</v>
      </c>
      <c r="B1151" s="6" t="s">
        <v>1436</v>
      </c>
      <c r="C1151" s="6">
        <v>4</v>
      </c>
      <c r="D1151" s="6" t="s">
        <v>1241</v>
      </c>
      <c r="E1151" s="27">
        <v>124.222222222223</v>
      </c>
      <c r="F1151" s="27"/>
      <c r="G1151" s="27">
        <v>118.447834201451</v>
      </c>
      <c r="H1151" s="27">
        <v>124.222222222223</v>
      </c>
      <c r="I1151" s="6" t="s">
        <v>1226</v>
      </c>
    </row>
    <row r="1152" spans="1:10" x14ac:dyDescent="0.3">
      <c r="A1152" s="6" t="s">
        <v>214</v>
      </c>
      <c r="B1152" s="6" t="s">
        <v>1436</v>
      </c>
      <c r="C1152" s="6">
        <v>5</v>
      </c>
      <c r="D1152" s="6" t="s">
        <v>1241</v>
      </c>
      <c r="E1152" s="27">
        <v>124.220238095238</v>
      </c>
      <c r="F1152" s="27"/>
      <c r="G1152" s="27">
        <v>118.447834201451</v>
      </c>
      <c r="H1152" s="27">
        <v>124.220238095238</v>
      </c>
      <c r="I1152" s="6" t="s">
        <v>1226</v>
      </c>
    </row>
    <row r="1153" spans="1:10" ht="15" thickBot="1" x14ac:dyDescent="0.35">
      <c r="A1153" s="6" t="s">
        <v>214</v>
      </c>
      <c r="B1153" s="6" t="s">
        <v>1436</v>
      </c>
      <c r="C1153" s="6">
        <v>6</v>
      </c>
      <c r="D1153" s="6" t="s">
        <v>1241</v>
      </c>
      <c r="E1153" s="27">
        <v>122.526041666667</v>
      </c>
      <c r="F1153" s="27"/>
      <c r="G1153" s="27">
        <v>118.447834201451</v>
      </c>
      <c r="H1153" s="27">
        <v>122.526041666667</v>
      </c>
      <c r="I1153" s="6" t="s">
        <v>1226</v>
      </c>
      <c r="J1153" s="23">
        <f t="shared" ref="J1153" si="190">SUM(H1148:H1153)</f>
        <v>753.95420745150091</v>
      </c>
    </row>
    <row r="1154" spans="1:10" ht="15" thickTop="1" x14ac:dyDescent="0.3">
      <c r="A1154" s="4" t="s">
        <v>215</v>
      </c>
      <c r="B1154" s="4" t="s">
        <v>1437</v>
      </c>
      <c r="C1154" s="4">
        <v>1</v>
      </c>
      <c r="D1154" s="4" t="s">
        <v>1241</v>
      </c>
      <c r="E1154" s="10">
        <v>41.625</v>
      </c>
      <c r="F1154" s="10">
        <v>41.581178160919499</v>
      </c>
      <c r="G1154" s="10">
        <v>36.9043907160749</v>
      </c>
      <c r="H1154" s="10">
        <v>41.581178160919499</v>
      </c>
      <c r="I1154" s="4" t="s">
        <v>1226</v>
      </c>
    </row>
    <row r="1155" spans="1:10" x14ac:dyDescent="0.3">
      <c r="A1155" s="4" t="s">
        <v>215</v>
      </c>
      <c r="B1155" s="4" t="s">
        <v>1437</v>
      </c>
      <c r="C1155" s="4">
        <v>2</v>
      </c>
      <c r="D1155" s="4" t="s">
        <v>1241</v>
      </c>
      <c r="E1155" s="10">
        <v>41.537356321839098</v>
      </c>
      <c r="F1155" s="10">
        <v>41.581178160919499</v>
      </c>
      <c r="G1155" s="10">
        <v>36.9043907160749</v>
      </c>
      <c r="H1155" s="10">
        <v>41.581178160919499</v>
      </c>
      <c r="I1155" s="4" t="s">
        <v>1226</v>
      </c>
    </row>
    <row r="1156" spans="1:10" x14ac:dyDescent="0.3">
      <c r="A1156" s="4" t="s">
        <v>215</v>
      </c>
      <c r="B1156" s="4" t="s">
        <v>1437</v>
      </c>
      <c r="C1156" s="4">
        <v>3</v>
      </c>
      <c r="D1156" s="4" t="s">
        <v>1241</v>
      </c>
      <c r="E1156" s="10">
        <v>40.463888888888903</v>
      </c>
      <c r="F1156" s="10"/>
      <c r="G1156" s="10">
        <v>36.9043907160749</v>
      </c>
      <c r="H1156" s="10">
        <v>40.463888888888903</v>
      </c>
      <c r="I1156" s="4" t="s">
        <v>1226</v>
      </c>
    </row>
    <row r="1157" spans="1:10" x14ac:dyDescent="0.3">
      <c r="A1157" s="4" t="s">
        <v>215</v>
      </c>
      <c r="B1157" s="4" t="s">
        <v>1437</v>
      </c>
      <c r="C1157" s="4">
        <v>4</v>
      </c>
      <c r="D1157" s="4" t="s">
        <v>1241</v>
      </c>
      <c r="E1157" s="10">
        <v>41.931547619047599</v>
      </c>
      <c r="F1157" s="10"/>
      <c r="G1157" s="10">
        <v>36.9043907160749</v>
      </c>
      <c r="H1157" s="10">
        <v>41.931547619047599</v>
      </c>
      <c r="I1157" s="4" t="s">
        <v>1226</v>
      </c>
    </row>
    <row r="1158" spans="1:10" x14ac:dyDescent="0.3">
      <c r="A1158" s="4" t="s">
        <v>215</v>
      </c>
      <c r="B1158" s="4" t="s">
        <v>1437</v>
      </c>
      <c r="C1158" s="4">
        <v>5</v>
      </c>
      <c r="D1158" s="4" t="s">
        <v>1241</v>
      </c>
      <c r="E1158" s="10">
        <v>40.5133333333333</v>
      </c>
      <c r="F1158" s="10"/>
      <c r="G1158" s="10">
        <v>36.9043907160749</v>
      </c>
      <c r="H1158" s="10">
        <v>40.5133333333333</v>
      </c>
      <c r="I1158" s="4" t="s">
        <v>1226</v>
      </c>
    </row>
    <row r="1159" spans="1:10" ht="15" thickBot="1" x14ac:dyDescent="0.35">
      <c r="A1159" s="4" t="s">
        <v>215</v>
      </c>
      <c r="B1159" s="4" t="s">
        <v>1437</v>
      </c>
      <c r="C1159" s="4">
        <v>6</v>
      </c>
      <c r="D1159" s="4" t="s">
        <v>1241</v>
      </c>
      <c r="E1159" s="10">
        <v>41.15</v>
      </c>
      <c r="F1159" s="10"/>
      <c r="G1159" s="10">
        <v>36.9043907160749</v>
      </c>
      <c r="H1159" s="10">
        <v>41.15</v>
      </c>
      <c r="I1159" s="4" t="s">
        <v>1226</v>
      </c>
      <c r="J1159" s="23">
        <f t="shared" ref="J1159" si="191">SUM(H1154:H1159)</f>
        <v>247.22112616310881</v>
      </c>
    </row>
    <row r="1160" spans="1:10" ht="15" thickTop="1" x14ac:dyDescent="0.3">
      <c r="A1160" s="5" t="s">
        <v>216</v>
      </c>
      <c r="B1160" s="5" t="s">
        <v>1438</v>
      </c>
      <c r="C1160" s="5">
        <v>1</v>
      </c>
      <c r="D1160" s="5" t="s">
        <v>1241</v>
      </c>
      <c r="E1160" s="26">
        <v>23.716049382716001</v>
      </c>
      <c r="F1160" s="26">
        <v>23.654224061910799</v>
      </c>
      <c r="G1160" s="26">
        <v>23.138094058998899</v>
      </c>
      <c r="H1160" s="26">
        <v>23.654224061910799</v>
      </c>
      <c r="I1160" s="5" t="s">
        <v>1226</v>
      </c>
    </row>
    <row r="1161" spans="1:10" x14ac:dyDescent="0.3">
      <c r="A1161" s="5" t="s">
        <v>216</v>
      </c>
      <c r="B1161" s="5" t="s">
        <v>1438</v>
      </c>
      <c r="C1161" s="5">
        <v>2</v>
      </c>
      <c r="D1161" s="5" t="s">
        <v>1241</v>
      </c>
      <c r="E1161" s="26">
        <v>23.592398741105601</v>
      </c>
      <c r="F1161" s="26">
        <v>23.654224061910799</v>
      </c>
      <c r="G1161" s="26">
        <v>23.138094058998899</v>
      </c>
      <c r="H1161" s="26">
        <v>23.654224061910799</v>
      </c>
      <c r="I1161" s="5" t="s">
        <v>1226</v>
      </c>
    </row>
    <row r="1162" spans="1:10" x14ac:dyDescent="0.3">
      <c r="A1162" s="5" t="s">
        <v>216</v>
      </c>
      <c r="B1162" s="5" t="s">
        <v>1438</v>
      </c>
      <c r="C1162" s="5">
        <v>3</v>
      </c>
      <c r="D1162" s="5" t="s">
        <v>1241</v>
      </c>
      <c r="E1162" s="26">
        <v>22.750123456790099</v>
      </c>
      <c r="F1162" s="26"/>
      <c r="G1162" s="26">
        <v>23.138094058998899</v>
      </c>
      <c r="H1162" s="26">
        <v>23.138094058998899</v>
      </c>
      <c r="I1162" s="5" t="s">
        <v>1227</v>
      </c>
    </row>
    <row r="1163" spans="1:10" x14ac:dyDescent="0.3">
      <c r="A1163" s="5" t="s">
        <v>216</v>
      </c>
      <c r="B1163" s="5" t="s">
        <v>1438</v>
      </c>
      <c r="C1163" s="5">
        <v>4</v>
      </c>
      <c r="D1163" s="5" t="s">
        <v>1241</v>
      </c>
      <c r="E1163" s="26">
        <v>21.4974816849817</v>
      </c>
      <c r="F1163" s="26"/>
      <c r="G1163" s="26">
        <v>23.138094058998899</v>
      </c>
      <c r="H1163" s="26">
        <v>23.138094058998899</v>
      </c>
      <c r="I1163" s="5" t="s">
        <v>1227</v>
      </c>
    </row>
    <row r="1164" spans="1:10" x14ac:dyDescent="0.3">
      <c r="A1164" s="5" t="s">
        <v>216</v>
      </c>
      <c r="B1164" s="5" t="s">
        <v>1438</v>
      </c>
      <c r="C1164" s="5">
        <v>5</v>
      </c>
      <c r="D1164" s="5" t="s">
        <v>1241</v>
      </c>
      <c r="E1164" s="26">
        <v>21.783126293995899</v>
      </c>
      <c r="F1164" s="26"/>
      <c r="G1164" s="26">
        <v>23.138094058998899</v>
      </c>
      <c r="H1164" s="26">
        <v>23.138094058998899</v>
      </c>
      <c r="I1164" s="5" t="s">
        <v>1227</v>
      </c>
    </row>
    <row r="1165" spans="1:10" ht="15" thickBot="1" x14ac:dyDescent="0.35">
      <c r="A1165" s="5" t="s">
        <v>216</v>
      </c>
      <c r="B1165" s="5" t="s">
        <v>1438</v>
      </c>
      <c r="C1165" s="5">
        <v>6</v>
      </c>
      <c r="D1165" s="5" t="s">
        <v>1241</v>
      </c>
      <c r="E1165" s="26">
        <v>21.7391237745098</v>
      </c>
      <c r="F1165" s="26"/>
      <c r="G1165" s="26">
        <v>23.138094058998899</v>
      </c>
      <c r="H1165" s="26">
        <v>23.138094058998899</v>
      </c>
      <c r="I1165" s="5" t="s">
        <v>1227</v>
      </c>
      <c r="J1165" s="23">
        <f t="shared" ref="J1165" si="192">SUM(H1160:H1165)</f>
        <v>139.8608243598172</v>
      </c>
    </row>
    <row r="1166" spans="1:10" ht="15" thickTop="1" x14ac:dyDescent="0.3">
      <c r="A1166" s="6" t="s">
        <v>217</v>
      </c>
      <c r="B1166" s="6" t="s">
        <v>1439</v>
      </c>
      <c r="C1166" s="6">
        <v>1</v>
      </c>
      <c r="D1166" s="6" t="s">
        <v>1241</v>
      </c>
      <c r="E1166" s="27">
        <v>233.48493298674401</v>
      </c>
      <c r="F1166" s="27">
        <v>233.11231220497299</v>
      </c>
      <c r="G1166" s="27">
        <v>230.301976466372</v>
      </c>
      <c r="H1166" s="27">
        <v>233.11231220497299</v>
      </c>
      <c r="I1166" s="6" t="s">
        <v>1226</v>
      </c>
    </row>
    <row r="1167" spans="1:10" x14ac:dyDescent="0.3">
      <c r="A1167" s="6" t="s">
        <v>217</v>
      </c>
      <c r="B1167" s="6" t="s">
        <v>1439</v>
      </c>
      <c r="C1167" s="6">
        <v>2</v>
      </c>
      <c r="D1167" s="6" t="s">
        <v>1241</v>
      </c>
      <c r="E1167" s="27">
        <v>232.739691423203</v>
      </c>
      <c r="F1167" s="27">
        <v>233.11231220497299</v>
      </c>
      <c r="G1167" s="27">
        <v>230.301976466372</v>
      </c>
      <c r="H1167" s="27">
        <v>233.11231220497299</v>
      </c>
      <c r="I1167" s="6" t="s">
        <v>1226</v>
      </c>
    </row>
    <row r="1168" spans="1:10" x14ac:dyDescent="0.3">
      <c r="A1168" s="6" t="s">
        <v>217</v>
      </c>
      <c r="B1168" s="6" t="s">
        <v>1439</v>
      </c>
      <c r="C1168" s="6">
        <v>3</v>
      </c>
      <c r="D1168" s="6" t="s">
        <v>1241</v>
      </c>
      <c r="E1168" s="27">
        <v>230.66055881442</v>
      </c>
      <c r="F1168" s="27"/>
      <c r="G1168" s="27">
        <v>230.301976466372</v>
      </c>
      <c r="H1168" s="27">
        <v>230.66055881442</v>
      </c>
      <c r="I1168" s="6" t="s">
        <v>1226</v>
      </c>
    </row>
    <row r="1169" spans="1:10" x14ac:dyDescent="0.3">
      <c r="A1169" s="6" t="s">
        <v>217</v>
      </c>
      <c r="B1169" s="6" t="s">
        <v>1439</v>
      </c>
      <c r="C1169" s="6">
        <v>4</v>
      </c>
      <c r="D1169" s="6" t="s">
        <v>1241</v>
      </c>
      <c r="E1169" s="27">
        <v>228.84899491388501</v>
      </c>
      <c r="F1169" s="27"/>
      <c r="G1169" s="27">
        <v>230.301976466372</v>
      </c>
      <c r="H1169" s="27">
        <v>230.301976466372</v>
      </c>
      <c r="I1169" s="6" t="s">
        <v>1227</v>
      </c>
    </row>
    <row r="1170" spans="1:10" x14ac:dyDescent="0.3">
      <c r="A1170" s="6" t="s">
        <v>217</v>
      </c>
      <c r="B1170" s="6" t="s">
        <v>1439</v>
      </c>
      <c r="C1170" s="6">
        <v>5</v>
      </c>
      <c r="D1170" s="6" t="s">
        <v>1241</v>
      </c>
      <c r="E1170" s="27">
        <v>227.27634602465801</v>
      </c>
      <c r="F1170" s="27"/>
      <c r="G1170" s="27">
        <v>230.301976466372</v>
      </c>
      <c r="H1170" s="27">
        <v>230.301976466372</v>
      </c>
      <c r="I1170" s="6" t="s">
        <v>1227</v>
      </c>
    </row>
    <row r="1171" spans="1:10" ht="15" thickBot="1" x14ac:dyDescent="0.35">
      <c r="A1171" s="6" t="s">
        <v>217</v>
      </c>
      <c r="B1171" s="6" t="s">
        <v>1439</v>
      </c>
      <c r="C1171" s="6">
        <v>6</v>
      </c>
      <c r="D1171" s="6" t="s">
        <v>1241</v>
      </c>
      <c r="E1171" s="27">
        <v>224.209101463618</v>
      </c>
      <c r="F1171" s="27"/>
      <c r="G1171" s="27">
        <v>230.301976466372</v>
      </c>
      <c r="H1171" s="27">
        <v>230.301976466372</v>
      </c>
      <c r="I1171" s="6" t="s">
        <v>1227</v>
      </c>
      <c r="J1171" s="23">
        <f t="shared" ref="J1171" si="193">SUM(H1166:H1171)</f>
        <v>1387.7911126234819</v>
      </c>
    </row>
    <row r="1172" spans="1:10" ht="15" thickTop="1" x14ac:dyDescent="0.3">
      <c r="A1172" s="4" t="s">
        <v>218</v>
      </c>
      <c r="B1172" s="4" t="s">
        <v>1440</v>
      </c>
      <c r="C1172" s="4">
        <v>1</v>
      </c>
      <c r="D1172" s="4" t="s">
        <v>1241</v>
      </c>
      <c r="E1172" s="10">
        <v>34.4704015383886</v>
      </c>
      <c r="F1172" s="10">
        <v>33.8623746687025</v>
      </c>
      <c r="G1172" s="10">
        <v>43.121442139089503</v>
      </c>
      <c r="H1172" s="10">
        <v>43.121442139089503</v>
      </c>
      <c r="I1172" s="4" t="s">
        <v>1227</v>
      </c>
    </row>
    <row r="1173" spans="1:10" x14ac:dyDescent="0.3">
      <c r="A1173" s="4" t="s">
        <v>218</v>
      </c>
      <c r="B1173" s="4" t="s">
        <v>1440</v>
      </c>
      <c r="C1173" s="4">
        <v>2</v>
      </c>
      <c r="D1173" s="4" t="s">
        <v>1241</v>
      </c>
      <c r="E1173" s="10">
        <v>33.254347799016401</v>
      </c>
      <c r="F1173" s="10">
        <v>33.8623746687025</v>
      </c>
      <c r="G1173" s="10">
        <v>43.121442139089503</v>
      </c>
      <c r="H1173" s="10">
        <v>43.121442139089503</v>
      </c>
      <c r="I1173" s="4" t="s">
        <v>1227</v>
      </c>
    </row>
    <row r="1174" spans="1:10" x14ac:dyDescent="0.3">
      <c r="A1174" s="4" t="s">
        <v>218</v>
      </c>
      <c r="B1174" s="4" t="s">
        <v>1440</v>
      </c>
      <c r="C1174" s="4">
        <v>3</v>
      </c>
      <c r="D1174" s="4" t="s">
        <v>1241</v>
      </c>
      <c r="E1174" s="10">
        <v>33.151280540569203</v>
      </c>
      <c r="F1174" s="10"/>
      <c r="G1174" s="10">
        <v>43.121442139089503</v>
      </c>
      <c r="H1174" s="10">
        <v>43.121442139089503</v>
      </c>
      <c r="I1174" s="4" t="s">
        <v>1227</v>
      </c>
    </row>
    <row r="1175" spans="1:10" x14ac:dyDescent="0.3">
      <c r="A1175" s="4" t="s">
        <v>218</v>
      </c>
      <c r="B1175" s="4" t="s">
        <v>1440</v>
      </c>
      <c r="C1175" s="4">
        <v>4</v>
      </c>
      <c r="D1175" s="4" t="s">
        <v>1241</v>
      </c>
      <c r="E1175" s="10">
        <v>33.254347799016401</v>
      </c>
      <c r="F1175" s="10"/>
      <c r="G1175" s="10">
        <v>43.121442139089503</v>
      </c>
      <c r="H1175" s="10">
        <v>43.121442139089503</v>
      </c>
      <c r="I1175" s="4" t="s">
        <v>1227</v>
      </c>
    </row>
    <row r="1176" spans="1:10" x14ac:dyDescent="0.3">
      <c r="A1176" s="4" t="s">
        <v>218</v>
      </c>
      <c r="B1176" s="4" t="s">
        <v>1440</v>
      </c>
      <c r="C1176" s="4">
        <v>5</v>
      </c>
      <c r="D1176" s="4" t="s">
        <v>1241</v>
      </c>
      <c r="E1176" s="10">
        <v>31.593146104042798</v>
      </c>
      <c r="F1176" s="10"/>
      <c r="G1176" s="10">
        <v>43.121442139089503</v>
      </c>
      <c r="H1176" s="10">
        <v>43.121442139089503</v>
      </c>
      <c r="I1176" s="4" t="s">
        <v>1227</v>
      </c>
    </row>
    <row r="1177" spans="1:10" ht="15" thickBot="1" x14ac:dyDescent="0.35">
      <c r="A1177" s="4" t="s">
        <v>218</v>
      </c>
      <c r="B1177" s="4" t="s">
        <v>1440</v>
      </c>
      <c r="C1177" s="4">
        <v>6</v>
      </c>
      <c r="D1177" s="4" t="s">
        <v>1241</v>
      </c>
      <c r="E1177" s="10">
        <v>31.4601438697965</v>
      </c>
      <c r="F1177" s="10"/>
      <c r="G1177" s="10">
        <v>43.121442139089503</v>
      </c>
      <c r="H1177" s="10">
        <v>43.121442139089503</v>
      </c>
      <c r="I1177" s="4" t="s">
        <v>1227</v>
      </c>
      <c r="J1177" s="23">
        <f t="shared" ref="J1177" si="194">SUM(H1172:H1177)</f>
        <v>258.728652834537</v>
      </c>
    </row>
    <row r="1178" spans="1:10" ht="15" thickTop="1" x14ac:dyDescent="0.3">
      <c r="A1178" s="5" t="s">
        <v>219</v>
      </c>
      <c r="B1178" s="5" t="s">
        <v>1441</v>
      </c>
      <c r="C1178" s="5">
        <v>1</v>
      </c>
      <c r="D1178" s="5" t="s">
        <v>1241</v>
      </c>
      <c r="E1178" s="26">
        <v>3474.0237148195902</v>
      </c>
      <c r="F1178" s="26">
        <v>3465.1190737706802</v>
      </c>
      <c r="G1178" s="26">
        <v>3543.07715672727</v>
      </c>
      <c r="H1178" s="26">
        <v>3543.07715672727</v>
      </c>
      <c r="I1178" s="5" t="s">
        <v>1227</v>
      </c>
    </row>
    <row r="1179" spans="1:10" x14ac:dyDescent="0.3">
      <c r="A1179" s="5" t="s">
        <v>219</v>
      </c>
      <c r="B1179" s="5" t="s">
        <v>1441</v>
      </c>
      <c r="C1179" s="5">
        <v>2</v>
      </c>
      <c r="D1179" s="5" t="s">
        <v>1241</v>
      </c>
      <c r="E1179" s="26">
        <v>3456.2144327217702</v>
      </c>
      <c r="F1179" s="26">
        <v>3465.1190737706802</v>
      </c>
      <c r="G1179" s="26">
        <v>3543.07715672727</v>
      </c>
      <c r="H1179" s="26">
        <v>3543.07715672727</v>
      </c>
      <c r="I1179" s="5" t="s">
        <v>1227</v>
      </c>
    </row>
    <row r="1180" spans="1:10" x14ac:dyDescent="0.3">
      <c r="A1180" s="5" t="s">
        <v>219</v>
      </c>
      <c r="B1180" s="5" t="s">
        <v>1441</v>
      </c>
      <c r="C1180" s="5">
        <v>3</v>
      </c>
      <c r="D1180" s="5" t="s">
        <v>1241</v>
      </c>
      <c r="E1180" s="26">
        <v>3459.8919762927799</v>
      </c>
      <c r="F1180" s="26"/>
      <c r="G1180" s="26">
        <v>3543.07715672727</v>
      </c>
      <c r="H1180" s="26">
        <v>3543.07715672727</v>
      </c>
      <c r="I1180" s="5" t="s">
        <v>1227</v>
      </c>
    </row>
    <row r="1181" spans="1:10" x14ac:dyDescent="0.3">
      <c r="A1181" s="5" t="s">
        <v>219</v>
      </c>
      <c r="B1181" s="5" t="s">
        <v>1441</v>
      </c>
      <c r="C1181" s="5">
        <v>4</v>
      </c>
      <c r="D1181" s="5" t="s">
        <v>1241</v>
      </c>
      <c r="E1181" s="26">
        <v>3449.1303077211101</v>
      </c>
      <c r="F1181" s="26"/>
      <c r="G1181" s="26">
        <v>3543.07715672727</v>
      </c>
      <c r="H1181" s="26">
        <v>3543.07715672727</v>
      </c>
      <c r="I1181" s="5" t="s">
        <v>1227</v>
      </c>
    </row>
    <row r="1182" spans="1:10" x14ac:dyDescent="0.3">
      <c r="A1182" s="5" t="s">
        <v>219</v>
      </c>
      <c r="B1182" s="5" t="s">
        <v>1441</v>
      </c>
      <c r="C1182" s="5">
        <v>5</v>
      </c>
      <c r="D1182" s="5" t="s">
        <v>1241</v>
      </c>
      <c r="E1182" s="26">
        <v>3448.10489870122</v>
      </c>
      <c r="F1182" s="26"/>
      <c r="G1182" s="26">
        <v>3543.07715672727</v>
      </c>
      <c r="H1182" s="26">
        <v>3543.07715672727</v>
      </c>
      <c r="I1182" s="5" t="s">
        <v>1227</v>
      </c>
    </row>
    <row r="1183" spans="1:10" ht="15" thickBot="1" x14ac:dyDescent="0.35">
      <c r="A1183" s="5" t="s">
        <v>219</v>
      </c>
      <c r="B1183" s="5" t="s">
        <v>1441</v>
      </c>
      <c r="C1183" s="5">
        <v>6</v>
      </c>
      <c r="D1183" s="5" t="s">
        <v>1241</v>
      </c>
      <c r="E1183" s="26">
        <v>3434.9276457610899</v>
      </c>
      <c r="F1183" s="26"/>
      <c r="G1183" s="26">
        <v>3543.07715672727</v>
      </c>
      <c r="H1183" s="26">
        <v>3543.07715672727</v>
      </c>
      <c r="I1183" s="5" t="s">
        <v>1227</v>
      </c>
      <c r="J1183" s="23">
        <f t="shared" ref="J1183" si="195">SUM(H1178:H1183)</f>
        <v>21258.462940363621</v>
      </c>
    </row>
    <row r="1184" spans="1:10" ht="15" thickTop="1" x14ac:dyDescent="0.3">
      <c r="A1184" s="6" t="s">
        <v>220</v>
      </c>
      <c r="B1184" s="6" t="s">
        <v>1442</v>
      </c>
      <c r="C1184" s="6">
        <v>1</v>
      </c>
      <c r="D1184" s="6" t="s">
        <v>1241</v>
      </c>
      <c r="E1184" s="27">
        <v>622.84144237406394</v>
      </c>
      <c r="F1184" s="27">
        <v>623.400879917201</v>
      </c>
      <c r="G1184" s="27">
        <v>635.08607647037502</v>
      </c>
      <c r="H1184" s="27">
        <v>635.08607647037502</v>
      </c>
      <c r="I1184" s="6" t="s">
        <v>1227</v>
      </c>
    </row>
    <row r="1185" spans="1:10" x14ac:dyDescent="0.3">
      <c r="A1185" s="6" t="s">
        <v>220</v>
      </c>
      <c r="B1185" s="6" t="s">
        <v>1442</v>
      </c>
      <c r="C1185" s="6">
        <v>2</v>
      </c>
      <c r="D1185" s="6" t="s">
        <v>1241</v>
      </c>
      <c r="E1185" s="27">
        <v>623.96031746033702</v>
      </c>
      <c r="F1185" s="27">
        <v>623.400879917201</v>
      </c>
      <c r="G1185" s="27">
        <v>635.08607647037502</v>
      </c>
      <c r="H1185" s="27">
        <v>635.08607647037502</v>
      </c>
      <c r="I1185" s="6" t="s">
        <v>1227</v>
      </c>
    </row>
    <row r="1186" spans="1:10" x14ac:dyDescent="0.3">
      <c r="A1186" s="6" t="s">
        <v>220</v>
      </c>
      <c r="B1186" s="6" t="s">
        <v>1442</v>
      </c>
      <c r="C1186" s="6">
        <v>3</v>
      </c>
      <c r="D1186" s="6" t="s">
        <v>1241</v>
      </c>
      <c r="E1186" s="27">
        <v>595.29666666667094</v>
      </c>
      <c r="F1186" s="27"/>
      <c r="G1186" s="27">
        <v>635.08607647037502</v>
      </c>
      <c r="H1186" s="27">
        <v>635.08607647037502</v>
      </c>
      <c r="I1186" s="6" t="s">
        <v>1227</v>
      </c>
    </row>
    <row r="1187" spans="1:10" x14ac:dyDescent="0.3">
      <c r="A1187" s="6" t="s">
        <v>220</v>
      </c>
      <c r="B1187" s="6" t="s">
        <v>1442</v>
      </c>
      <c r="C1187" s="6">
        <v>4</v>
      </c>
      <c r="D1187" s="6" t="s">
        <v>1241</v>
      </c>
      <c r="E1187" s="27">
        <v>609.05476190473996</v>
      </c>
      <c r="F1187" s="27"/>
      <c r="G1187" s="27">
        <v>635.08607647037502</v>
      </c>
      <c r="H1187" s="27">
        <v>635.08607647037502</v>
      </c>
      <c r="I1187" s="6" t="s">
        <v>1227</v>
      </c>
    </row>
    <row r="1188" spans="1:10" x14ac:dyDescent="0.3">
      <c r="A1188" s="6" t="s">
        <v>220</v>
      </c>
      <c r="B1188" s="6" t="s">
        <v>1442</v>
      </c>
      <c r="C1188" s="6">
        <v>5</v>
      </c>
      <c r="D1188" s="6" t="s">
        <v>1241</v>
      </c>
      <c r="E1188" s="27">
        <v>616.15357142858602</v>
      </c>
      <c r="F1188" s="27"/>
      <c r="G1188" s="27">
        <v>635.08607647037502</v>
      </c>
      <c r="H1188" s="27">
        <v>635.08607647037502</v>
      </c>
      <c r="I1188" s="6" t="s">
        <v>1227</v>
      </c>
    </row>
    <row r="1189" spans="1:10" ht="15" thickBot="1" x14ac:dyDescent="0.35">
      <c r="A1189" s="6" t="s">
        <v>220</v>
      </c>
      <c r="B1189" s="6" t="s">
        <v>1442</v>
      </c>
      <c r="C1189" s="6">
        <v>6</v>
      </c>
      <c r="D1189" s="6" t="s">
        <v>1241</v>
      </c>
      <c r="E1189" s="27">
        <v>620.88462208289798</v>
      </c>
      <c r="F1189" s="27"/>
      <c r="G1189" s="27">
        <v>635.08607647037502</v>
      </c>
      <c r="H1189" s="27">
        <v>635.08607647037502</v>
      </c>
      <c r="I1189" s="6" t="s">
        <v>1227</v>
      </c>
      <c r="J1189" s="23">
        <f t="shared" ref="J1189" si="196">SUM(H1184:H1189)</f>
        <v>3810.5164588222497</v>
      </c>
    </row>
    <row r="1190" spans="1:10" ht="15" thickTop="1" x14ac:dyDescent="0.3">
      <c r="A1190" s="4" t="s">
        <v>221</v>
      </c>
      <c r="B1190" s="4" t="s">
        <v>1443</v>
      </c>
      <c r="C1190" s="4">
        <v>1</v>
      </c>
      <c r="D1190" s="4" t="s">
        <v>1241</v>
      </c>
      <c r="E1190" s="10">
        <v>463.070342005773</v>
      </c>
      <c r="F1190" s="10">
        <v>467.26017309242098</v>
      </c>
      <c r="G1190" s="10">
        <v>465.96904265244399</v>
      </c>
      <c r="H1190" s="10">
        <v>467.26017309242098</v>
      </c>
      <c r="I1190" s="4" t="s">
        <v>1226</v>
      </c>
    </row>
    <row r="1191" spans="1:10" x14ac:dyDescent="0.3">
      <c r="A1191" s="4" t="s">
        <v>221</v>
      </c>
      <c r="B1191" s="4" t="s">
        <v>1443</v>
      </c>
      <c r="C1191" s="4">
        <v>2</v>
      </c>
      <c r="D1191" s="4" t="s">
        <v>1241</v>
      </c>
      <c r="E1191" s="10">
        <v>471.450004179068</v>
      </c>
      <c r="F1191" s="10">
        <v>467.26017309242098</v>
      </c>
      <c r="G1191" s="10">
        <v>465.96904265244399</v>
      </c>
      <c r="H1191" s="10">
        <v>467.26017309242098</v>
      </c>
      <c r="I1191" s="4" t="s">
        <v>1226</v>
      </c>
    </row>
    <row r="1192" spans="1:10" x14ac:dyDescent="0.3">
      <c r="A1192" s="4" t="s">
        <v>221</v>
      </c>
      <c r="B1192" s="4" t="s">
        <v>1443</v>
      </c>
      <c r="C1192" s="4">
        <v>3</v>
      </c>
      <c r="D1192" s="4" t="s">
        <v>1241</v>
      </c>
      <c r="E1192" s="10">
        <v>474.02304755098402</v>
      </c>
      <c r="F1192" s="10"/>
      <c r="G1192" s="10">
        <v>465.96904265244399</v>
      </c>
      <c r="H1192" s="10">
        <v>474.02304755098402</v>
      </c>
      <c r="I1192" s="4" t="s">
        <v>1226</v>
      </c>
    </row>
    <row r="1193" spans="1:10" x14ac:dyDescent="0.3">
      <c r="A1193" s="4" t="s">
        <v>221</v>
      </c>
      <c r="B1193" s="4" t="s">
        <v>1443</v>
      </c>
      <c r="C1193" s="4">
        <v>4</v>
      </c>
      <c r="D1193" s="4" t="s">
        <v>1241</v>
      </c>
      <c r="E1193" s="10">
        <v>475.60263341781501</v>
      </c>
      <c r="F1193" s="10"/>
      <c r="G1193" s="10">
        <v>465.96904265244399</v>
      </c>
      <c r="H1193" s="10">
        <v>475.60263341781501</v>
      </c>
      <c r="I1193" s="4" t="s">
        <v>1226</v>
      </c>
    </row>
    <row r="1194" spans="1:10" x14ac:dyDescent="0.3">
      <c r="A1194" s="4" t="s">
        <v>221</v>
      </c>
      <c r="B1194" s="4" t="s">
        <v>1443</v>
      </c>
      <c r="C1194" s="4">
        <v>5</v>
      </c>
      <c r="D1194" s="4" t="s">
        <v>1241</v>
      </c>
      <c r="E1194" s="10">
        <v>475.53058639069599</v>
      </c>
      <c r="F1194" s="10"/>
      <c r="G1194" s="10">
        <v>465.96904265244399</v>
      </c>
      <c r="H1194" s="10">
        <v>475.53058639069599</v>
      </c>
      <c r="I1194" s="4" t="s">
        <v>1226</v>
      </c>
    </row>
    <row r="1195" spans="1:10" ht="15" thickBot="1" x14ac:dyDescent="0.35">
      <c r="A1195" s="4" t="s">
        <v>221</v>
      </c>
      <c r="B1195" s="4" t="s">
        <v>1443</v>
      </c>
      <c r="C1195" s="4">
        <v>6</v>
      </c>
      <c r="D1195" s="4" t="s">
        <v>1241</v>
      </c>
      <c r="E1195" s="10">
        <v>474.33905392155901</v>
      </c>
      <c r="F1195" s="10"/>
      <c r="G1195" s="10">
        <v>465.96904265244399</v>
      </c>
      <c r="H1195" s="10">
        <v>474.33905392155901</v>
      </c>
      <c r="I1195" s="4" t="s">
        <v>1226</v>
      </c>
      <c r="J1195" s="23">
        <f t="shared" ref="J1195" si="197">SUM(H1190:H1195)</f>
        <v>2834.0156674658956</v>
      </c>
    </row>
    <row r="1196" spans="1:10" ht="15" thickTop="1" x14ac:dyDescent="0.3">
      <c r="A1196" s="5" t="s">
        <v>222</v>
      </c>
      <c r="B1196" s="5" t="s">
        <v>1444</v>
      </c>
      <c r="C1196" s="5">
        <v>1</v>
      </c>
      <c r="D1196" s="5" t="s">
        <v>1241</v>
      </c>
      <c r="E1196" s="26">
        <v>294.39701734089903</v>
      </c>
      <c r="F1196" s="26">
        <v>296.155959933237</v>
      </c>
      <c r="G1196" s="26">
        <v>287.96929207114403</v>
      </c>
      <c r="H1196" s="26">
        <v>296.155959933237</v>
      </c>
      <c r="I1196" s="5" t="s">
        <v>1226</v>
      </c>
    </row>
    <row r="1197" spans="1:10" x14ac:dyDescent="0.3">
      <c r="A1197" s="5" t="s">
        <v>222</v>
      </c>
      <c r="B1197" s="5" t="s">
        <v>1444</v>
      </c>
      <c r="C1197" s="5">
        <v>2</v>
      </c>
      <c r="D1197" s="5" t="s">
        <v>1241</v>
      </c>
      <c r="E1197" s="26">
        <v>297.91490252557401</v>
      </c>
      <c r="F1197" s="26">
        <v>296.155959933237</v>
      </c>
      <c r="G1197" s="26">
        <v>287.96929207114403</v>
      </c>
      <c r="H1197" s="26">
        <v>296.155959933237</v>
      </c>
      <c r="I1197" s="5" t="s">
        <v>1226</v>
      </c>
    </row>
    <row r="1198" spans="1:10" x14ac:dyDescent="0.3">
      <c r="A1198" s="5" t="s">
        <v>222</v>
      </c>
      <c r="B1198" s="5" t="s">
        <v>1444</v>
      </c>
      <c r="C1198" s="5">
        <v>3</v>
      </c>
      <c r="D1198" s="5" t="s">
        <v>1241</v>
      </c>
      <c r="E1198" s="26">
        <v>297.13698537720097</v>
      </c>
      <c r="F1198" s="26"/>
      <c r="G1198" s="26">
        <v>287.96929207114403</v>
      </c>
      <c r="H1198" s="26">
        <v>297.13698537720097</v>
      </c>
      <c r="I1198" s="5" t="s">
        <v>1226</v>
      </c>
    </row>
    <row r="1199" spans="1:10" x14ac:dyDescent="0.3">
      <c r="A1199" s="5" t="s">
        <v>222</v>
      </c>
      <c r="B1199" s="5" t="s">
        <v>1444</v>
      </c>
      <c r="C1199" s="5">
        <v>4</v>
      </c>
      <c r="D1199" s="5" t="s">
        <v>1241</v>
      </c>
      <c r="E1199" s="26">
        <v>296.96527371726302</v>
      </c>
      <c r="F1199" s="26"/>
      <c r="G1199" s="26">
        <v>287.96929207114403</v>
      </c>
      <c r="H1199" s="26">
        <v>296.96527371726302</v>
      </c>
      <c r="I1199" s="5" t="s">
        <v>1226</v>
      </c>
    </row>
    <row r="1200" spans="1:10" x14ac:dyDescent="0.3">
      <c r="A1200" s="5" t="s">
        <v>222</v>
      </c>
      <c r="B1200" s="5" t="s">
        <v>1444</v>
      </c>
      <c r="C1200" s="5">
        <v>5</v>
      </c>
      <c r="D1200" s="5" t="s">
        <v>1241</v>
      </c>
      <c r="E1200" s="26">
        <v>296.63437141621199</v>
      </c>
      <c r="F1200" s="26"/>
      <c r="G1200" s="26">
        <v>287.96929207114403</v>
      </c>
      <c r="H1200" s="26">
        <v>296.63437141621199</v>
      </c>
      <c r="I1200" s="5" t="s">
        <v>1226</v>
      </c>
    </row>
    <row r="1201" spans="1:10" ht="15" thickBot="1" x14ac:dyDescent="0.35">
      <c r="A1201" s="5" t="s">
        <v>222</v>
      </c>
      <c r="B1201" s="5" t="s">
        <v>1444</v>
      </c>
      <c r="C1201" s="5">
        <v>6</v>
      </c>
      <c r="D1201" s="5" t="s">
        <v>1241</v>
      </c>
      <c r="E1201" s="26">
        <v>293.55916369867901</v>
      </c>
      <c r="F1201" s="26"/>
      <c r="G1201" s="26">
        <v>287.96929207114403</v>
      </c>
      <c r="H1201" s="26">
        <v>293.55916369867901</v>
      </c>
      <c r="I1201" s="5" t="s">
        <v>1226</v>
      </c>
      <c r="J1201" s="23">
        <f t="shared" ref="J1201" si="198">SUM(H1196:H1201)</f>
        <v>1776.6077140758289</v>
      </c>
    </row>
    <row r="1202" spans="1:10" ht="15" thickTop="1" x14ac:dyDescent="0.3">
      <c r="A1202" s="6" t="s">
        <v>223</v>
      </c>
      <c r="B1202" s="6" t="s">
        <v>1445</v>
      </c>
      <c r="C1202" s="6">
        <v>1</v>
      </c>
      <c r="D1202" s="6" t="s">
        <v>1241</v>
      </c>
      <c r="E1202" s="27">
        <v>10186.9816769562</v>
      </c>
      <c r="F1202" s="27">
        <v>10178.9010285759</v>
      </c>
      <c r="G1202" s="27">
        <v>10341.9709611411</v>
      </c>
      <c r="H1202" s="27">
        <v>10341.9709611411</v>
      </c>
      <c r="I1202" s="6" t="s">
        <v>1227</v>
      </c>
    </row>
    <row r="1203" spans="1:10" x14ac:dyDescent="0.3">
      <c r="A1203" s="6" t="s">
        <v>223</v>
      </c>
      <c r="B1203" s="6" t="s">
        <v>1445</v>
      </c>
      <c r="C1203" s="6">
        <v>2</v>
      </c>
      <c r="D1203" s="6" t="s">
        <v>1241</v>
      </c>
      <c r="E1203" s="27">
        <v>10170.820380195701</v>
      </c>
      <c r="F1203" s="27">
        <v>10178.9010285759</v>
      </c>
      <c r="G1203" s="27">
        <v>10341.9709611411</v>
      </c>
      <c r="H1203" s="27">
        <v>10341.9709611411</v>
      </c>
      <c r="I1203" s="6" t="s">
        <v>1227</v>
      </c>
    </row>
    <row r="1204" spans="1:10" x14ac:dyDescent="0.3">
      <c r="A1204" s="6" t="s">
        <v>223</v>
      </c>
      <c r="B1204" s="6" t="s">
        <v>1445</v>
      </c>
      <c r="C1204" s="6">
        <v>3</v>
      </c>
      <c r="D1204" s="6" t="s">
        <v>1241</v>
      </c>
      <c r="E1204" s="27">
        <v>10143.277351702</v>
      </c>
      <c r="F1204" s="27"/>
      <c r="G1204" s="27">
        <v>10341.9709611411</v>
      </c>
      <c r="H1204" s="27">
        <v>10341.9709611411</v>
      </c>
      <c r="I1204" s="6" t="s">
        <v>1227</v>
      </c>
    </row>
    <row r="1205" spans="1:10" x14ac:dyDescent="0.3">
      <c r="A1205" s="6" t="s">
        <v>223</v>
      </c>
      <c r="B1205" s="6" t="s">
        <v>1445</v>
      </c>
      <c r="C1205" s="6">
        <v>4</v>
      </c>
      <c r="D1205" s="6" t="s">
        <v>1241</v>
      </c>
      <c r="E1205" s="27">
        <v>10168.209610436699</v>
      </c>
      <c r="F1205" s="27"/>
      <c r="G1205" s="27">
        <v>10341.9709611411</v>
      </c>
      <c r="H1205" s="27">
        <v>10341.9709611411</v>
      </c>
      <c r="I1205" s="6" t="s">
        <v>1227</v>
      </c>
    </row>
    <row r="1206" spans="1:10" x14ac:dyDescent="0.3">
      <c r="A1206" s="6" t="s">
        <v>223</v>
      </c>
      <c r="B1206" s="6" t="s">
        <v>1445</v>
      </c>
      <c r="C1206" s="6">
        <v>5</v>
      </c>
      <c r="D1206" s="6" t="s">
        <v>1241</v>
      </c>
      <c r="E1206" s="27">
        <v>10203.908233386201</v>
      </c>
      <c r="F1206" s="27"/>
      <c r="G1206" s="27">
        <v>10341.9709611411</v>
      </c>
      <c r="H1206" s="27">
        <v>10341.9709611411</v>
      </c>
      <c r="I1206" s="6" t="s">
        <v>1227</v>
      </c>
    </row>
    <row r="1207" spans="1:10" ht="15" thickBot="1" x14ac:dyDescent="0.35">
      <c r="A1207" s="6" t="s">
        <v>223</v>
      </c>
      <c r="B1207" s="6" t="s">
        <v>1445</v>
      </c>
      <c r="C1207" s="6">
        <v>6</v>
      </c>
      <c r="D1207" s="6" t="s">
        <v>1241</v>
      </c>
      <c r="E1207" s="27">
        <v>10139.927408426</v>
      </c>
      <c r="F1207" s="27"/>
      <c r="G1207" s="27">
        <v>10341.9709611411</v>
      </c>
      <c r="H1207" s="27">
        <v>10341.9709611411</v>
      </c>
      <c r="I1207" s="6" t="s">
        <v>1227</v>
      </c>
      <c r="J1207" s="23">
        <f t="shared" ref="J1207" si="199">SUM(H1202:H1207)</f>
        <v>62051.825766846603</v>
      </c>
    </row>
    <row r="1208" spans="1:10" ht="15" thickTop="1" x14ac:dyDescent="0.3">
      <c r="A1208" s="4" t="s">
        <v>224</v>
      </c>
      <c r="B1208" s="4" t="s">
        <v>1446</v>
      </c>
      <c r="C1208" s="4">
        <v>1</v>
      </c>
      <c r="D1208" s="4" t="s">
        <v>1241</v>
      </c>
      <c r="E1208" s="10">
        <v>3620.6249502188398</v>
      </c>
      <c r="F1208" s="10">
        <v>3661.1800346332102</v>
      </c>
      <c r="G1208" s="10">
        <v>3820.3240738920199</v>
      </c>
      <c r="H1208" s="10">
        <v>3820.3240738920199</v>
      </c>
      <c r="I1208" s="4" t="s">
        <v>1227</v>
      </c>
    </row>
    <row r="1209" spans="1:10" x14ac:dyDescent="0.3">
      <c r="A1209" s="4" t="s">
        <v>224</v>
      </c>
      <c r="B1209" s="4" t="s">
        <v>1446</v>
      </c>
      <c r="C1209" s="4">
        <v>2</v>
      </c>
      <c r="D1209" s="4" t="s">
        <v>1241</v>
      </c>
      <c r="E1209" s="10">
        <v>3701.7351190475902</v>
      </c>
      <c r="F1209" s="10">
        <v>3661.1800346332102</v>
      </c>
      <c r="G1209" s="10">
        <v>3820.3240738920199</v>
      </c>
      <c r="H1209" s="10">
        <v>3820.3240738920199</v>
      </c>
      <c r="I1209" s="4" t="s">
        <v>1227</v>
      </c>
    </row>
    <row r="1210" spans="1:10" x14ac:dyDescent="0.3">
      <c r="A1210" s="4" t="s">
        <v>224</v>
      </c>
      <c r="B1210" s="4" t="s">
        <v>1446</v>
      </c>
      <c r="C1210" s="4">
        <v>3</v>
      </c>
      <c r="D1210" s="4" t="s">
        <v>1241</v>
      </c>
      <c r="E1210" s="10">
        <v>3697.5089285713598</v>
      </c>
      <c r="F1210" s="10"/>
      <c r="G1210" s="10">
        <v>3820.3240738920199</v>
      </c>
      <c r="H1210" s="10">
        <v>3820.3240738920199</v>
      </c>
      <c r="I1210" s="4" t="s">
        <v>1227</v>
      </c>
    </row>
    <row r="1211" spans="1:10" x14ac:dyDescent="0.3">
      <c r="A1211" s="4" t="s">
        <v>224</v>
      </c>
      <c r="B1211" s="4" t="s">
        <v>1446</v>
      </c>
      <c r="C1211" s="4">
        <v>4</v>
      </c>
      <c r="D1211" s="4" t="s">
        <v>1241</v>
      </c>
      <c r="E1211" s="10">
        <v>3694.7777777783999</v>
      </c>
      <c r="F1211" s="10"/>
      <c r="G1211" s="10">
        <v>3820.3240738920199</v>
      </c>
      <c r="H1211" s="10">
        <v>3820.3240738920199</v>
      </c>
      <c r="I1211" s="4" t="s">
        <v>1227</v>
      </c>
    </row>
    <row r="1212" spans="1:10" x14ac:dyDescent="0.3">
      <c r="A1212" s="4" t="s">
        <v>224</v>
      </c>
      <c r="B1212" s="4" t="s">
        <v>1446</v>
      </c>
      <c r="C1212" s="4">
        <v>5</v>
      </c>
      <c r="D1212" s="4" t="s">
        <v>1241</v>
      </c>
      <c r="E1212" s="10">
        <v>3682.7988505745402</v>
      </c>
      <c r="F1212" s="10"/>
      <c r="G1212" s="10">
        <v>3820.3240738920199</v>
      </c>
      <c r="H1212" s="10">
        <v>3820.3240738920199</v>
      </c>
      <c r="I1212" s="4" t="s">
        <v>1227</v>
      </c>
    </row>
    <row r="1213" spans="1:10" ht="15" thickBot="1" x14ac:dyDescent="0.35">
      <c r="A1213" s="4" t="s">
        <v>224</v>
      </c>
      <c r="B1213" s="4" t="s">
        <v>1446</v>
      </c>
      <c r="C1213" s="4">
        <v>6</v>
      </c>
      <c r="D1213" s="4" t="s">
        <v>1241</v>
      </c>
      <c r="E1213" s="10">
        <v>3653.4472222221102</v>
      </c>
      <c r="F1213" s="10"/>
      <c r="G1213" s="10">
        <v>3820.3240738920199</v>
      </c>
      <c r="H1213" s="10">
        <v>3820.3240738920199</v>
      </c>
      <c r="I1213" s="4" t="s">
        <v>1227</v>
      </c>
      <c r="J1213" s="23">
        <f t="shared" ref="J1213" si="200">SUM(H1208:H1213)</f>
        <v>22921.94444335212</v>
      </c>
    </row>
    <row r="1214" spans="1:10" ht="15" thickTop="1" x14ac:dyDescent="0.3">
      <c r="A1214" s="5" t="s">
        <v>225</v>
      </c>
      <c r="B1214" s="5" t="s">
        <v>1447</v>
      </c>
      <c r="C1214" s="5">
        <v>1</v>
      </c>
      <c r="D1214" s="5" t="s">
        <v>1241</v>
      </c>
      <c r="E1214" s="26">
        <v>653.19488366764699</v>
      </c>
      <c r="F1214" s="26">
        <v>652.52078390353904</v>
      </c>
      <c r="G1214" s="26">
        <v>653.066824947589</v>
      </c>
      <c r="H1214" s="26">
        <v>653.066824947589</v>
      </c>
      <c r="I1214" s="5" t="s">
        <v>1227</v>
      </c>
    </row>
    <row r="1215" spans="1:10" x14ac:dyDescent="0.3">
      <c r="A1215" s="5" t="s">
        <v>225</v>
      </c>
      <c r="B1215" s="5" t="s">
        <v>1447</v>
      </c>
      <c r="C1215" s="5">
        <v>2</v>
      </c>
      <c r="D1215" s="5" t="s">
        <v>1241</v>
      </c>
      <c r="E1215" s="26">
        <v>651.84668413942995</v>
      </c>
      <c r="F1215" s="26">
        <v>652.52078390353904</v>
      </c>
      <c r="G1215" s="26">
        <v>653.066824947589</v>
      </c>
      <c r="H1215" s="26">
        <v>653.066824947589</v>
      </c>
      <c r="I1215" s="5" t="s">
        <v>1227</v>
      </c>
    </row>
    <row r="1216" spans="1:10" x14ac:dyDescent="0.3">
      <c r="A1216" s="5" t="s">
        <v>225</v>
      </c>
      <c r="B1216" s="5" t="s">
        <v>1447</v>
      </c>
      <c r="C1216" s="5">
        <v>3</v>
      </c>
      <c r="D1216" s="5" t="s">
        <v>1241</v>
      </c>
      <c r="E1216" s="26">
        <v>650.38056819767405</v>
      </c>
      <c r="F1216" s="26"/>
      <c r="G1216" s="26">
        <v>653.066824947589</v>
      </c>
      <c r="H1216" s="26">
        <v>653.066824947589</v>
      </c>
      <c r="I1216" s="5" t="s">
        <v>1227</v>
      </c>
    </row>
    <row r="1217" spans="1:10" x14ac:dyDescent="0.3">
      <c r="A1217" s="5" t="s">
        <v>225</v>
      </c>
      <c r="B1217" s="5" t="s">
        <v>1447</v>
      </c>
      <c r="C1217" s="5">
        <v>4</v>
      </c>
      <c r="D1217" s="5" t="s">
        <v>1241</v>
      </c>
      <c r="E1217" s="26">
        <v>662.94448388015701</v>
      </c>
      <c r="F1217" s="26"/>
      <c r="G1217" s="26">
        <v>653.066824947589</v>
      </c>
      <c r="H1217" s="26">
        <v>662.94448388015701</v>
      </c>
      <c r="I1217" s="5" t="s">
        <v>1226</v>
      </c>
    </row>
    <row r="1218" spans="1:10" x14ac:dyDescent="0.3">
      <c r="A1218" s="5" t="s">
        <v>225</v>
      </c>
      <c r="B1218" s="5" t="s">
        <v>1447</v>
      </c>
      <c r="C1218" s="5">
        <v>5</v>
      </c>
      <c r="D1218" s="5" t="s">
        <v>1241</v>
      </c>
      <c r="E1218" s="26">
        <v>667.258640435551</v>
      </c>
      <c r="F1218" s="26"/>
      <c r="G1218" s="26">
        <v>653.066824947589</v>
      </c>
      <c r="H1218" s="26">
        <v>667.258640435551</v>
      </c>
      <c r="I1218" s="5" t="s">
        <v>1226</v>
      </c>
    </row>
    <row r="1219" spans="1:10" ht="15" thickBot="1" x14ac:dyDescent="0.35">
      <c r="A1219" s="5" t="s">
        <v>225</v>
      </c>
      <c r="B1219" s="5" t="s">
        <v>1447</v>
      </c>
      <c r="C1219" s="5">
        <v>6</v>
      </c>
      <c r="D1219" s="5" t="s">
        <v>1241</v>
      </c>
      <c r="E1219" s="26">
        <v>666.12354400717004</v>
      </c>
      <c r="F1219" s="26"/>
      <c r="G1219" s="26">
        <v>653.066824947589</v>
      </c>
      <c r="H1219" s="26">
        <v>666.12354400717004</v>
      </c>
      <c r="I1219" s="5" t="s">
        <v>1226</v>
      </c>
      <c r="J1219" s="23">
        <f t="shared" ref="J1219" si="201">SUM(H1214:H1219)</f>
        <v>3955.5271431656452</v>
      </c>
    </row>
    <row r="1220" spans="1:10" ht="15" thickTop="1" x14ac:dyDescent="0.3">
      <c r="A1220" s="6" t="s">
        <v>226</v>
      </c>
      <c r="B1220" s="6" t="s">
        <v>1448</v>
      </c>
      <c r="C1220" s="6">
        <v>1</v>
      </c>
      <c r="D1220" s="6" t="s">
        <v>1241</v>
      </c>
      <c r="E1220" s="27">
        <v>7904.7291080880304</v>
      </c>
      <c r="F1220" s="27">
        <v>7926.2611944843102</v>
      </c>
      <c r="G1220" s="27">
        <v>8143.1243696275596</v>
      </c>
      <c r="H1220" s="27">
        <v>8143.1243696275596</v>
      </c>
      <c r="I1220" s="6" t="s">
        <v>1227</v>
      </c>
    </row>
    <row r="1221" spans="1:10" x14ac:dyDescent="0.3">
      <c r="A1221" s="6" t="s">
        <v>226</v>
      </c>
      <c r="B1221" s="6" t="s">
        <v>1448</v>
      </c>
      <c r="C1221" s="6">
        <v>2</v>
      </c>
      <c r="D1221" s="6" t="s">
        <v>1241</v>
      </c>
      <c r="E1221" s="27">
        <v>7947.7932808805899</v>
      </c>
      <c r="F1221" s="27">
        <v>7926.2611944843102</v>
      </c>
      <c r="G1221" s="27">
        <v>8143.1243696275596</v>
      </c>
      <c r="H1221" s="27">
        <v>8143.1243696275596</v>
      </c>
      <c r="I1221" s="6" t="s">
        <v>1227</v>
      </c>
    </row>
    <row r="1222" spans="1:10" x14ac:dyDescent="0.3">
      <c r="A1222" s="6" t="s">
        <v>226</v>
      </c>
      <c r="B1222" s="6" t="s">
        <v>1448</v>
      </c>
      <c r="C1222" s="6">
        <v>3</v>
      </c>
      <c r="D1222" s="6" t="s">
        <v>1241</v>
      </c>
      <c r="E1222" s="27">
        <v>7947.78539340098</v>
      </c>
      <c r="F1222" s="27"/>
      <c r="G1222" s="27">
        <v>8143.1243696275596</v>
      </c>
      <c r="H1222" s="27">
        <v>8143.1243696275596</v>
      </c>
      <c r="I1222" s="6" t="s">
        <v>1227</v>
      </c>
    </row>
    <row r="1223" spans="1:10" x14ac:dyDescent="0.3">
      <c r="A1223" s="6" t="s">
        <v>226</v>
      </c>
      <c r="B1223" s="6" t="s">
        <v>1448</v>
      </c>
      <c r="C1223" s="6">
        <v>4</v>
      </c>
      <c r="D1223" s="6" t="s">
        <v>1241</v>
      </c>
      <c r="E1223" s="27">
        <v>7923.1500939105399</v>
      </c>
      <c r="F1223" s="27"/>
      <c r="G1223" s="27">
        <v>8143.1243696275596</v>
      </c>
      <c r="H1223" s="27">
        <v>8143.1243696275596</v>
      </c>
      <c r="I1223" s="6" t="s">
        <v>1227</v>
      </c>
    </row>
    <row r="1224" spans="1:10" x14ac:dyDescent="0.3">
      <c r="A1224" s="6" t="s">
        <v>226</v>
      </c>
      <c r="B1224" s="6" t="s">
        <v>1448</v>
      </c>
      <c r="C1224" s="6">
        <v>5</v>
      </c>
      <c r="D1224" s="6" t="s">
        <v>1241</v>
      </c>
      <c r="E1224" s="27">
        <v>7925.7411359422504</v>
      </c>
      <c r="F1224" s="27"/>
      <c r="G1224" s="27">
        <v>8143.1243696275596</v>
      </c>
      <c r="H1224" s="27">
        <v>8143.1243696275596</v>
      </c>
      <c r="I1224" s="6" t="s">
        <v>1227</v>
      </c>
    </row>
    <row r="1225" spans="1:10" ht="15" thickBot="1" x14ac:dyDescent="0.35">
      <c r="A1225" s="6" t="s">
        <v>226</v>
      </c>
      <c r="B1225" s="6" t="s">
        <v>1448</v>
      </c>
      <c r="C1225" s="6">
        <v>6</v>
      </c>
      <c r="D1225" s="6" t="s">
        <v>1241</v>
      </c>
      <c r="E1225" s="27">
        <v>7782.8525759480499</v>
      </c>
      <c r="F1225" s="27"/>
      <c r="G1225" s="27">
        <v>8143.1243696275596</v>
      </c>
      <c r="H1225" s="27">
        <v>8143.1243696275596</v>
      </c>
      <c r="I1225" s="6" t="s">
        <v>1227</v>
      </c>
      <c r="J1225" s="23">
        <f t="shared" ref="J1225" si="202">SUM(H1220:H1225)</f>
        <v>48858.746217765365</v>
      </c>
    </row>
    <row r="1226" spans="1:10" ht="15" thickTop="1" x14ac:dyDescent="0.3">
      <c r="A1226" s="4" t="s">
        <v>227</v>
      </c>
      <c r="B1226" s="4" t="s">
        <v>1449</v>
      </c>
      <c r="C1226" s="4">
        <v>1</v>
      </c>
      <c r="D1226" s="4" t="s">
        <v>1241</v>
      </c>
      <c r="E1226" s="10">
        <v>893.15064102564395</v>
      </c>
      <c r="F1226" s="10">
        <v>899.61842396109705</v>
      </c>
      <c r="G1226" s="10">
        <v>935.89803759442805</v>
      </c>
      <c r="H1226" s="10">
        <v>935.89803759442805</v>
      </c>
      <c r="I1226" s="4" t="s">
        <v>1227</v>
      </c>
    </row>
    <row r="1227" spans="1:10" x14ac:dyDescent="0.3">
      <c r="A1227" s="4" t="s">
        <v>227</v>
      </c>
      <c r="B1227" s="4" t="s">
        <v>1449</v>
      </c>
      <c r="C1227" s="4">
        <v>2</v>
      </c>
      <c r="D1227" s="4" t="s">
        <v>1241</v>
      </c>
      <c r="E1227" s="10">
        <v>906.08620689654902</v>
      </c>
      <c r="F1227" s="10">
        <v>899.61842396109705</v>
      </c>
      <c r="G1227" s="10">
        <v>935.89803759442805</v>
      </c>
      <c r="H1227" s="10">
        <v>935.89803759442805</v>
      </c>
      <c r="I1227" s="4" t="s">
        <v>1227</v>
      </c>
    </row>
    <row r="1228" spans="1:10" x14ac:dyDescent="0.3">
      <c r="A1228" s="4" t="s">
        <v>227</v>
      </c>
      <c r="B1228" s="4" t="s">
        <v>1449</v>
      </c>
      <c r="C1228" s="4">
        <v>3</v>
      </c>
      <c r="D1228" s="4" t="s">
        <v>1241</v>
      </c>
      <c r="E1228" s="10">
        <v>913.88888888888505</v>
      </c>
      <c r="F1228" s="10"/>
      <c r="G1228" s="10">
        <v>935.89803759442805</v>
      </c>
      <c r="H1228" s="10">
        <v>935.89803759442805</v>
      </c>
      <c r="I1228" s="4" t="s">
        <v>1227</v>
      </c>
    </row>
    <row r="1229" spans="1:10" x14ac:dyDescent="0.3">
      <c r="A1229" s="4" t="s">
        <v>227</v>
      </c>
      <c r="B1229" s="4" t="s">
        <v>1449</v>
      </c>
      <c r="C1229" s="4">
        <v>4</v>
      </c>
      <c r="D1229" s="4" t="s">
        <v>1241</v>
      </c>
      <c r="E1229" s="10">
        <v>926.54487179487796</v>
      </c>
      <c r="F1229" s="10"/>
      <c r="G1229" s="10">
        <v>935.89803759442805</v>
      </c>
      <c r="H1229" s="10">
        <v>935.89803759442805</v>
      </c>
      <c r="I1229" s="4" t="s">
        <v>1227</v>
      </c>
    </row>
    <row r="1230" spans="1:10" x14ac:dyDescent="0.3">
      <c r="A1230" s="4" t="s">
        <v>227</v>
      </c>
      <c r="B1230" s="4" t="s">
        <v>1449</v>
      </c>
      <c r="C1230" s="4">
        <v>5</v>
      </c>
      <c r="D1230" s="4" t="s">
        <v>1241</v>
      </c>
      <c r="E1230" s="10">
        <v>925.59195402296803</v>
      </c>
      <c r="F1230" s="10"/>
      <c r="G1230" s="10">
        <v>935.89803759442805</v>
      </c>
      <c r="H1230" s="10">
        <v>935.89803759442805</v>
      </c>
      <c r="I1230" s="4" t="s">
        <v>1227</v>
      </c>
    </row>
    <row r="1231" spans="1:10" ht="15" thickBot="1" x14ac:dyDescent="0.35">
      <c r="A1231" s="4" t="s">
        <v>227</v>
      </c>
      <c r="B1231" s="4" t="s">
        <v>1449</v>
      </c>
      <c r="C1231" s="4">
        <v>6</v>
      </c>
      <c r="D1231" s="4" t="s">
        <v>1241</v>
      </c>
      <c r="E1231" s="10">
        <v>922.81818181817596</v>
      </c>
      <c r="F1231" s="10"/>
      <c r="G1231" s="10">
        <v>935.89803759442805</v>
      </c>
      <c r="H1231" s="10">
        <v>935.89803759442805</v>
      </c>
      <c r="I1231" s="4" t="s">
        <v>1227</v>
      </c>
      <c r="J1231" s="23">
        <f t="shared" ref="J1231" si="203">SUM(H1226:H1231)</f>
        <v>5615.3882255665685</v>
      </c>
    </row>
    <row r="1232" spans="1:10" ht="15" thickTop="1" x14ac:dyDescent="0.3">
      <c r="A1232" s="5" t="s">
        <v>228</v>
      </c>
      <c r="B1232" s="5" t="s">
        <v>1450</v>
      </c>
      <c r="C1232" s="5">
        <v>1</v>
      </c>
      <c r="D1232" s="5" t="s">
        <v>1241</v>
      </c>
      <c r="E1232" s="26">
        <v>3015.4195121303001</v>
      </c>
      <c r="F1232" s="26">
        <v>3026.0854257563901</v>
      </c>
      <c r="G1232" s="26">
        <v>3187.3750653284001</v>
      </c>
      <c r="H1232" s="26">
        <v>3187.3750653284001</v>
      </c>
      <c r="I1232" s="5" t="s">
        <v>1227</v>
      </c>
    </row>
    <row r="1233" spans="1:10" x14ac:dyDescent="0.3">
      <c r="A1233" s="5" t="s">
        <v>228</v>
      </c>
      <c r="B1233" s="5" t="s">
        <v>1450</v>
      </c>
      <c r="C1233" s="5">
        <v>2</v>
      </c>
      <c r="D1233" s="5" t="s">
        <v>1241</v>
      </c>
      <c r="E1233" s="26">
        <v>3036.7513393824702</v>
      </c>
      <c r="F1233" s="26">
        <v>3026.0854257563901</v>
      </c>
      <c r="G1233" s="26">
        <v>3187.3750653284001</v>
      </c>
      <c r="H1233" s="26">
        <v>3187.3750653284001</v>
      </c>
      <c r="I1233" s="5" t="s">
        <v>1227</v>
      </c>
    </row>
    <row r="1234" spans="1:10" x14ac:dyDescent="0.3">
      <c r="A1234" s="5" t="s">
        <v>228</v>
      </c>
      <c r="B1234" s="5" t="s">
        <v>1450</v>
      </c>
      <c r="C1234" s="5">
        <v>3</v>
      </c>
      <c r="D1234" s="5" t="s">
        <v>1241</v>
      </c>
      <c r="E1234" s="26">
        <v>3046.7103864452702</v>
      </c>
      <c r="F1234" s="26"/>
      <c r="G1234" s="26">
        <v>3187.3750653284001</v>
      </c>
      <c r="H1234" s="26">
        <v>3187.3750653284001</v>
      </c>
      <c r="I1234" s="5" t="s">
        <v>1227</v>
      </c>
    </row>
    <row r="1235" spans="1:10" x14ac:dyDescent="0.3">
      <c r="A1235" s="5" t="s">
        <v>228</v>
      </c>
      <c r="B1235" s="5" t="s">
        <v>1450</v>
      </c>
      <c r="C1235" s="5">
        <v>4</v>
      </c>
      <c r="D1235" s="5" t="s">
        <v>1241</v>
      </c>
      <c r="E1235" s="26">
        <v>3084.0800136059102</v>
      </c>
      <c r="F1235" s="26"/>
      <c r="G1235" s="26">
        <v>3187.3750653284001</v>
      </c>
      <c r="H1235" s="26">
        <v>3187.3750653284001</v>
      </c>
      <c r="I1235" s="5" t="s">
        <v>1227</v>
      </c>
    </row>
    <row r="1236" spans="1:10" x14ac:dyDescent="0.3">
      <c r="A1236" s="5" t="s">
        <v>228</v>
      </c>
      <c r="B1236" s="5" t="s">
        <v>1450</v>
      </c>
      <c r="C1236" s="5">
        <v>5</v>
      </c>
      <c r="D1236" s="5" t="s">
        <v>1241</v>
      </c>
      <c r="E1236" s="26">
        <v>3094.7805422954898</v>
      </c>
      <c r="F1236" s="26"/>
      <c r="G1236" s="26">
        <v>3187.3750653284001</v>
      </c>
      <c r="H1236" s="26">
        <v>3187.3750653284001</v>
      </c>
      <c r="I1236" s="5" t="s">
        <v>1227</v>
      </c>
    </row>
    <row r="1237" spans="1:10" ht="15" thickBot="1" x14ac:dyDescent="0.35">
      <c r="A1237" s="5" t="s">
        <v>228</v>
      </c>
      <c r="B1237" s="5" t="s">
        <v>1450</v>
      </c>
      <c r="C1237" s="5">
        <v>6</v>
      </c>
      <c r="D1237" s="5" t="s">
        <v>1241</v>
      </c>
      <c r="E1237" s="26">
        <v>3082.50829791039</v>
      </c>
      <c r="F1237" s="26"/>
      <c r="G1237" s="26">
        <v>3187.3750653284001</v>
      </c>
      <c r="H1237" s="26">
        <v>3187.3750653284001</v>
      </c>
      <c r="I1237" s="5" t="s">
        <v>1227</v>
      </c>
      <c r="J1237" s="23">
        <f t="shared" ref="J1237" si="204">SUM(H1232:H1237)</f>
        <v>19124.2503919704</v>
      </c>
    </row>
    <row r="1238" spans="1:10" ht="15" thickTop="1" x14ac:dyDescent="0.3">
      <c r="A1238" s="6" t="s">
        <v>229</v>
      </c>
      <c r="B1238" s="6" t="s">
        <v>1451</v>
      </c>
      <c r="C1238" s="6">
        <v>1</v>
      </c>
      <c r="D1238" s="6" t="s">
        <v>1241</v>
      </c>
      <c r="E1238" s="27">
        <v>2768.7980769231499</v>
      </c>
      <c r="F1238" s="27">
        <v>2780.2884062777198</v>
      </c>
      <c r="G1238" s="27">
        <v>2864.3828271786301</v>
      </c>
      <c r="H1238" s="27">
        <v>2864.3828271786301</v>
      </c>
      <c r="I1238" s="6" t="s">
        <v>1227</v>
      </c>
    </row>
    <row r="1239" spans="1:10" x14ac:dyDescent="0.3">
      <c r="A1239" s="6" t="s">
        <v>229</v>
      </c>
      <c r="B1239" s="6" t="s">
        <v>1451</v>
      </c>
      <c r="C1239" s="6">
        <v>2</v>
      </c>
      <c r="D1239" s="6" t="s">
        <v>1241</v>
      </c>
      <c r="E1239" s="27">
        <v>2791.7787356322901</v>
      </c>
      <c r="F1239" s="27">
        <v>2780.2884062777198</v>
      </c>
      <c r="G1239" s="27">
        <v>2864.3828271786301</v>
      </c>
      <c r="H1239" s="27">
        <v>2864.3828271786301</v>
      </c>
      <c r="I1239" s="6" t="s">
        <v>1227</v>
      </c>
    </row>
    <row r="1240" spans="1:10" x14ac:dyDescent="0.3">
      <c r="A1240" s="6" t="s">
        <v>229</v>
      </c>
      <c r="B1240" s="6" t="s">
        <v>1451</v>
      </c>
      <c r="C1240" s="6">
        <v>3</v>
      </c>
      <c r="D1240" s="6" t="s">
        <v>1241</v>
      </c>
      <c r="E1240" s="27">
        <v>2783.00181992341</v>
      </c>
      <c r="F1240" s="27"/>
      <c r="G1240" s="27">
        <v>2864.3828271786301</v>
      </c>
      <c r="H1240" s="27">
        <v>2864.3828271786301</v>
      </c>
      <c r="I1240" s="6" t="s">
        <v>1227</v>
      </c>
    </row>
    <row r="1241" spans="1:10" x14ac:dyDescent="0.3">
      <c r="A1241" s="6" t="s">
        <v>229</v>
      </c>
      <c r="B1241" s="6" t="s">
        <v>1451</v>
      </c>
      <c r="C1241" s="6">
        <v>4</v>
      </c>
      <c r="D1241" s="6" t="s">
        <v>1241</v>
      </c>
      <c r="E1241" s="27">
        <v>2787.3801044635502</v>
      </c>
      <c r="F1241" s="27"/>
      <c r="G1241" s="27">
        <v>2864.3828271786301</v>
      </c>
      <c r="H1241" s="27">
        <v>2864.3828271786301</v>
      </c>
      <c r="I1241" s="6" t="s">
        <v>1227</v>
      </c>
    </row>
    <row r="1242" spans="1:10" x14ac:dyDescent="0.3">
      <c r="A1242" s="6" t="s">
        <v>229</v>
      </c>
      <c r="B1242" s="6" t="s">
        <v>1451</v>
      </c>
      <c r="C1242" s="6">
        <v>5</v>
      </c>
      <c r="D1242" s="6" t="s">
        <v>1241</v>
      </c>
      <c r="E1242" s="27">
        <v>2796.3831349207599</v>
      </c>
      <c r="F1242" s="27"/>
      <c r="G1242" s="27">
        <v>2864.3828271786301</v>
      </c>
      <c r="H1242" s="27">
        <v>2864.3828271786301</v>
      </c>
      <c r="I1242" s="6" t="s">
        <v>1227</v>
      </c>
    </row>
    <row r="1243" spans="1:10" ht="15" thickBot="1" x14ac:dyDescent="0.35">
      <c r="A1243" s="6" t="s">
        <v>229</v>
      </c>
      <c r="B1243" s="6" t="s">
        <v>1451</v>
      </c>
      <c r="C1243" s="6">
        <v>6</v>
      </c>
      <c r="D1243" s="6" t="s">
        <v>1241</v>
      </c>
      <c r="E1243" s="27">
        <v>2768.8979740221198</v>
      </c>
      <c r="F1243" s="27"/>
      <c r="G1243" s="27">
        <v>2864.3828271786301</v>
      </c>
      <c r="H1243" s="27">
        <v>2864.3828271786301</v>
      </c>
      <c r="I1243" s="6" t="s">
        <v>1227</v>
      </c>
      <c r="J1243" s="23">
        <f t="shared" ref="J1243" si="205">SUM(H1238:H1243)</f>
        <v>17186.296963071782</v>
      </c>
    </row>
    <row r="1244" spans="1:10" ht="15" thickTop="1" x14ac:dyDescent="0.3">
      <c r="A1244" s="4" t="s">
        <v>230</v>
      </c>
      <c r="B1244" s="4" t="s">
        <v>1452</v>
      </c>
      <c r="C1244" s="4">
        <v>1</v>
      </c>
      <c r="D1244" s="4" t="s">
        <v>1241</v>
      </c>
      <c r="E1244" s="10">
        <v>140.214001870033</v>
      </c>
      <c r="F1244" s="10">
        <v>139.20102826252099</v>
      </c>
      <c r="G1244" s="10">
        <v>151.41139685821099</v>
      </c>
      <c r="H1244" s="10">
        <v>151.41139685821099</v>
      </c>
      <c r="I1244" s="4" t="s">
        <v>1227</v>
      </c>
    </row>
    <row r="1245" spans="1:10" x14ac:dyDescent="0.3">
      <c r="A1245" s="4" t="s">
        <v>230</v>
      </c>
      <c r="B1245" s="4" t="s">
        <v>1452</v>
      </c>
      <c r="C1245" s="4">
        <v>2</v>
      </c>
      <c r="D1245" s="4" t="s">
        <v>1241</v>
      </c>
      <c r="E1245" s="10">
        <v>138.18805465500799</v>
      </c>
      <c r="F1245" s="10">
        <v>139.20102826252099</v>
      </c>
      <c r="G1245" s="10">
        <v>151.41139685821099</v>
      </c>
      <c r="H1245" s="10">
        <v>151.41139685821099</v>
      </c>
      <c r="I1245" s="4" t="s">
        <v>1227</v>
      </c>
    </row>
    <row r="1246" spans="1:10" x14ac:dyDescent="0.3">
      <c r="A1246" s="4" t="s">
        <v>230</v>
      </c>
      <c r="B1246" s="4" t="s">
        <v>1452</v>
      </c>
      <c r="C1246" s="4">
        <v>3</v>
      </c>
      <c r="D1246" s="4" t="s">
        <v>1241</v>
      </c>
      <c r="E1246" s="10">
        <v>139.63125823452</v>
      </c>
      <c r="F1246" s="10"/>
      <c r="G1246" s="10">
        <v>151.41139685821099</v>
      </c>
      <c r="H1246" s="10">
        <v>151.41139685821099</v>
      </c>
      <c r="I1246" s="4" t="s">
        <v>1227</v>
      </c>
    </row>
    <row r="1247" spans="1:10" x14ac:dyDescent="0.3">
      <c r="A1247" s="4" t="s">
        <v>230</v>
      </c>
      <c r="B1247" s="4" t="s">
        <v>1452</v>
      </c>
      <c r="C1247" s="4">
        <v>4</v>
      </c>
      <c r="D1247" s="4" t="s">
        <v>1241</v>
      </c>
      <c r="E1247" s="10">
        <v>137.34861262194599</v>
      </c>
      <c r="F1247" s="10"/>
      <c r="G1247" s="10">
        <v>151.41139685821099</v>
      </c>
      <c r="H1247" s="10">
        <v>151.41139685821099</v>
      </c>
      <c r="I1247" s="4" t="s">
        <v>1227</v>
      </c>
    </row>
    <row r="1248" spans="1:10" x14ac:dyDescent="0.3">
      <c r="A1248" s="4" t="s">
        <v>230</v>
      </c>
      <c r="B1248" s="4" t="s">
        <v>1452</v>
      </c>
      <c r="C1248" s="4">
        <v>5</v>
      </c>
      <c r="D1248" s="4" t="s">
        <v>1241</v>
      </c>
      <c r="E1248" s="10">
        <v>140.339653090122</v>
      </c>
      <c r="F1248" s="10"/>
      <c r="G1248" s="10">
        <v>151.41139685821099</v>
      </c>
      <c r="H1248" s="10">
        <v>151.41139685821099</v>
      </c>
      <c r="I1248" s="4" t="s">
        <v>1227</v>
      </c>
    </row>
    <row r="1249" spans="1:10" ht="15" thickBot="1" x14ac:dyDescent="0.35">
      <c r="A1249" s="4" t="s">
        <v>230</v>
      </c>
      <c r="B1249" s="4" t="s">
        <v>1452</v>
      </c>
      <c r="C1249" s="4">
        <v>6</v>
      </c>
      <c r="D1249" s="4" t="s">
        <v>1241</v>
      </c>
      <c r="E1249" s="10">
        <v>139.55011488398901</v>
      </c>
      <c r="F1249" s="10"/>
      <c r="G1249" s="10">
        <v>151.41139685821099</v>
      </c>
      <c r="H1249" s="10">
        <v>151.41139685821099</v>
      </c>
      <c r="I1249" s="4" t="s">
        <v>1227</v>
      </c>
      <c r="J1249" s="23">
        <f t="shared" ref="J1249" si="206">SUM(H1244:H1249)</f>
        <v>908.46838114926595</v>
      </c>
    </row>
    <row r="1250" spans="1:10" ht="15" thickTop="1" x14ac:dyDescent="0.3">
      <c r="A1250" s="5" t="s">
        <v>231</v>
      </c>
      <c r="B1250" s="5" t="s">
        <v>1453</v>
      </c>
      <c r="C1250" s="5">
        <v>1</v>
      </c>
      <c r="D1250" s="5" t="s">
        <v>1241</v>
      </c>
      <c r="E1250" s="26">
        <v>415.47660687669202</v>
      </c>
      <c r="F1250" s="26">
        <v>422.82740626950101</v>
      </c>
      <c r="G1250" s="26">
        <v>416.56790637959301</v>
      </c>
      <c r="H1250" s="26">
        <v>422.82740626950101</v>
      </c>
      <c r="I1250" s="5" t="s">
        <v>1226</v>
      </c>
    </row>
    <row r="1251" spans="1:10" x14ac:dyDescent="0.3">
      <c r="A1251" s="5" t="s">
        <v>231</v>
      </c>
      <c r="B1251" s="5" t="s">
        <v>1453</v>
      </c>
      <c r="C1251" s="5">
        <v>2</v>
      </c>
      <c r="D1251" s="5" t="s">
        <v>1241</v>
      </c>
      <c r="E1251" s="26">
        <v>430.17820566231001</v>
      </c>
      <c r="F1251" s="26">
        <v>422.82740626950101</v>
      </c>
      <c r="G1251" s="26">
        <v>416.56790637959301</v>
      </c>
      <c r="H1251" s="26">
        <v>422.82740626950101</v>
      </c>
      <c r="I1251" s="5" t="s">
        <v>1226</v>
      </c>
    </row>
    <row r="1252" spans="1:10" x14ac:dyDescent="0.3">
      <c r="A1252" s="5" t="s">
        <v>231</v>
      </c>
      <c r="B1252" s="5" t="s">
        <v>1453</v>
      </c>
      <c r="C1252" s="5">
        <v>3</v>
      </c>
      <c r="D1252" s="5" t="s">
        <v>1241</v>
      </c>
      <c r="E1252" s="26">
        <v>430.914938789416</v>
      </c>
      <c r="F1252" s="26"/>
      <c r="G1252" s="26">
        <v>416.56790637959301</v>
      </c>
      <c r="H1252" s="26">
        <v>430.914938789416</v>
      </c>
      <c r="I1252" s="5" t="s">
        <v>1226</v>
      </c>
    </row>
    <row r="1253" spans="1:10" x14ac:dyDescent="0.3">
      <c r="A1253" s="5" t="s">
        <v>231</v>
      </c>
      <c r="B1253" s="5" t="s">
        <v>1453</v>
      </c>
      <c r="C1253" s="5">
        <v>4</v>
      </c>
      <c r="D1253" s="5" t="s">
        <v>1241</v>
      </c>
      <c r="E1253" s="26">
        <v>430.90899978799001</v>
      </c>
      <c r="F1253" s="26"/>
      <c r="G1253" s="26">
        <v>416.56790637959301</v>
      </c>
      <c r="H1253" s="26">
        <v>430.90899978799001</v>
      </c>
      <c r="I1253" s="5" t="s">
        <v>1226</v>
      </c>
    </row>
    <row r="1254" spans="1:10" x14ac:dyDescent="0.3">
      <c r="A1254" s="5" t="s">
        <v>231</v>
      </c>
      <c r="B1254" s="5" t="s">
        <v>1453</v>
      </c>
      <c r="C1254" s="5">
        <v>5</v>
      </c>
      <c r="D1254" s="5" t="s">
        <v>1241</v>
      </c>
      <c r="E1254" s="26">
        <v>433.08241035491699</v>
      </c>
      <c r="F1254" s="26"/>
      <c r="G1254" s="26">
        <v>416.56790637959301</v>
      </c>
      <c r="H1254" s="26">
        <v>433.08241035491699</v>
      </c>
      <c r="I1254" s="5" t="s">
        <v>1226</v>
      </c>
    </row>
    <row r="1255" spans="1:10" ht="15" thickBot="1" x14ac:dyDescent="0.35">
      <c r="A1255" s="5" t="s">
        <v>231</v>
      </c>
      <c r="B1255" s="5" t="s">
        <v>1453</v>
      </c>
      <c r="C1255" s="5">
        <v>6</v>
      </c>
      <c r="D1255" s="5" t="s">
        <v>1241</v>
      </c>
      <c r="E1255" s="26">
        <v>431.26132592786001</v>
      </c>
      <c r="F1255" s="26"/>
      <c r="G1255" s="26">
        <v>416.56790637959301</v>
      </c>
      <c r="H1255" s="26">
        <v>431.26132592786001</v>
      </c>
      <c r="I1255" s="5" t="s">
        <v>1226</v>
      </c>
      <c r="J1255" s="23">
        <f t="shared" ref="J1255" si="207">SUM(H1250:H1255)</f>
        <v>2571.8224873991853</v>
      </c>
    </row>
    <row r="1256" spans="1:10" ht="15" thickTop="1" x14ac:dyDescent="0.3">
      <c r="A1256" s="6" t="s">
        <v>232</v>
      </c>
      <c r="B1256" s="6" t="s">
        <v>1454</v>
      </c>
      <c r="C1256" s="6">
        <v>1</v>
      </c>
      <c r="D1256" s="6" t="s">
        <v>1241</v>
      </c>
      <c r="E1256" s="27">
        <v>680.313637735631</v>
      </c>
      <c r="F1256" s="27">
        <v>676.25786111883303</v>
      </c>
      <c r="G1256" s="27">
        <v>709.44803745587899</v>
      </c>
      <c r="H1256" s="27">
        <v>709.44803745587899</v>
      </c>
      <c r="I1256" s="6" t="s">
        <v>1227</v>
      </c>
    </row>
    <row r="1257" spans="1:10" x14ac:dyDescent="0.3">
      <c r="A1257" s="6" t="s">
        <v>232</v>
      </c>
      <c r="B1257" s="6" t="s">
        <v>1454</v>
      </c>
      <c r="C1257" s="6">
        <v>2</v>
      </c>
      <c r="D1257" s="6" t="s">
        <v>1241</v>
      </c>
      <c r="E1257" s="27">
        <v>672.20208450203495</v>
      </c>
      <c r="F1257" s="27">
        <v>676.25786111883303</v>
      </c>
      <c r="G1257" s="27">
        <v>709.44803745587899</v>
      </c>
      <c r="H1257" s="27">
        <v>709.44803745587899</v>
      </c>
      <c r="I1257" s="6" t="s">
        <v>1227</v>
      </c>
    </row>
    <row r="1258" spans="1:10" x14ac:dyDescent="0.3">
      <c r="A1258" s="6" t="s">
        <v>232</v>
      </c>
      <c r="B1258" s="6" t="s">
        <v>1454</v>
      </c>
      <c r="C1258" s="6">
        <v>3</v>
      </c>
      <c r="D1258" s="6" t="s">
        <v>1241</v>
      </c>
      <c r="E1258" s="27">
        <v>674.30696003942103</v>
      </c>
      <c r="F1258" s="27"/>
      <c r="G1258" s="27">
        <v>709.44803745587899</v>
      </c>
      <c r="H1258" s="27">
        <v>709.44803745587899</v>
      </c>
      <c r="I1258" s="6" t="s">
        <v>1227</v>
      </c>
    </row>
    <row r="1259" spans="1:10" x14ac:dyDescent="0.3">
      <c r="A1259" s="6" t="s">
        <v>232</v>
      </c>
      <c r="B1259" s="6" t="s">
        <v>1454</v>
      </c>
      <c r="C1259" s="6">
        <v>4</v>
      </c>
      <c r="D1259" s="6" t="s">
        <v>1241</v>
      </c>
      <c r="E1259" s="27">
        <v>675.80619044625098</v>
      </c>
      <c r="F1259" s="27"/>
      <c r="G1259" s="27">
        <v>709.44803745587899</v>
      </c>
      <c r="H1259" s="27">
        <v>709.44803745587899</v>
      </c>
      <c r="I1259" s="6" t="s">
        <v>1227</v>
      </c>
    </row>
    <row r="1260" spans="1:10" x14ac:dyDescent="0.3">
      <c r="A1260" s="6" t="s">
        <v>232</v>
      </c>
      <c r="B1260" s="6" t="s">
        <v>1454</v>
      </c>
      <c r="C1260" s="6">
        <v>5</v>
      </c>
      <c r="D1260" s="6" t="s">
        <v>1241</v>
      </c>
      <c r="E1260" s="27">
        <v>677.789160026986</v>
      </c>
      <c r="F1260" s="27"/>
      <c r="G1260" s="27">
        <v>709.44803745587899</v>
      </c>
      <c r="H1260" s="27">
        <v>709.44803745587899</v>
      </c>
      <c r="I1260" s="6" t="s">
        <v>1227</v>
      </c>
    </row>
    <row r="1261" spans="1:10" ht="15" thickBot="1" x14ac:dyDescent="0.35">
      <c r="A1261" s="6" t="s">
        <v>232</v>
      </c>
      <c r="B1261" s="6" t="s">
        <v>1454</v>
      </c>
      <c r="C1261" s="6">
        <v>6</v>
      </c>
      <c r="D1261" s="6" t="s">
        <v>1241</v>
      </c>
      <c r="E1261" s="27">
        <v>670.31490172339602</v>
      </c>
      <c r="F1261" s="27"/>
      <c r="G1261" s="27">
        <v>709.44803745587899</v>
      </c>
      <c r="H1261" s="27">
        <v>709.44803745587899</v>
      </c>
      <c r="I1261" s="6" t="s">
        <v>1227</v>
      </c>
      <c r="J1261" s="23">
        <f t="shared" ref="J1261" si="208">SUM(H1256:H1261)</f>
        <v>4256.6882247352742</v>
      </c>
    </row>
    <row r="1262" spans="1:10" ht="15" thickTop="1" x14ac:dyDescent="0.3">
      <c r="A1262" s="4" t="s">
        <v>233</v>
      </c>
      <c r="B1262" s="4" t="s">
        <v>1455</v>
      </c>
      <c r="C1262" s="4">
        <v>1</v>
      </c>
      <c r="D1262" s="4" t="s">
        <v>1241</v>
      </c>
      <c r="E1262" s="10">
        <v>82.120706778177507</v>
      </c>
      <c r="F1262" s="10">
        <v>82.550952819756901</v>
      </c>
      <c r="G1262" s="10">
        <v>88.390965418822702</v>
      </c>
      <c r="H1262" s="10">
        <v>88.390965418822702</v>
      </c>
      <c r="I1262" s="4" t="s">
        <v>1227</v>
      </c>
    </row>
    <row r="1263" spans="1:10" x14ac:dyDescent="0.3">
      <c r="A1263" s="4" t="s">
        <v>233</v>
      </c>
      <c r="B1263" s="4" t="s">
        <v>1455</v>
      </c>
      <c r="C1263" s="4">
        <v>2</v>
      </c>
      <c r="D1263" s="4" t="s">
        <v>1241</v>
      </c>
      <c r="E1263" s="10">
        <v>82.981198861336395</v>
      </c>
      <c r="F1263" s="10">
        <v>82.550952819756901</v>
      </c>
      <c r="G1263" s="10">
        <v>88.390965418822702</v>
      </c>
      <c r="H1263" s="10">
        <v>88.390965418822702</v>
      </c>
      <c r="I1263" s="4" t="s">
        <v>1227</v>
      </c>
    </row>
    <row r="1264" spans="1:10" x14ac:dyDescent="0.3">
      <c r="A1264" s="4" t="s">
        <v>233</v>
      </c>
      <c r="B1264" s="4" t="s">
        <v>1455</v>
      </c>
      <c r="C1264" s="4">
        <v>3</v>
      </c>
      <c r="D1264" s="4" t="s">
        <v>1241</v>
      </c>
      <c r="E1264" s="10">
        <v>81.472750752619305</v>
      </c>
      <c r="F1264" s="10"/>
      <c r="G1264" s="10">
        <v>88.390965418822702</v>
      </c>
      <c r="H1264" s="10">
        <v>88.390965418822702</v>
      </c>
      <c r="I1264" s="4" t="s">
        <v>1227</v>
      </c>
    </row>
    <row r="1265" spans="1:10" x14ac:dyDescent="0.3">
      <c r="A1265" s="4" t="s">
        <v>233</v>
      </c>
      <c r="B1265" s="4" t="s">
        <v>1455</v>
      </c>
      <c r="C1265" s="4">
        <v>4</v>
      </c>
      <c r="D1265" s="4" t="s">
        <v>1241</v>
      </c>
      <c r="E1265" s="10">
        <v>81.092509103503502</v>
      </c>
      <c r="F1265" s="10"/>
      <c r="G1265" s="10">
        <v>88.390965418822702</v>
      </c>
      <c r="H1265" s="10">
        <v>88.390965418822702</v>
      </c>
      <c r="I1265" s="4" t="s">
        <v>1227</v>
      </c>
    </row>
    <row r="1266" spans="1:10" x14ac:dyDescent="0.3">
      <c r="A1266" s="4" t="s">
        <v>233</v>
      </c>
      <c r="B1266" s="4" t="s">
        <v>1455</v>
      </c>
      <c r="C1266" s="4">
        <v>5</v>
      </c>
      <c r="D1266" s="4" t="s">
        <v>1241</v>
      </c>
      <c r="E1266" s="10">
        <v>81.012666070001401</v>
      </c>
      <c r="F1266" s="10"/>
      <c r="G1266" s="10">
        <v>88.390965418822702</v>
      </c>
      <c r="H1266" s="10">
        <v>88.390965418822702</v>
      </c>
      <c r="I1266" s="4" t="s">
        <v>1227</v>
      </c>
    </row>
    <row r="1267" spans="1:10" ht="15" thickBot="1" x14ac:dyDescent="0.35">
      <c r="A1267" s="4" t="s">
        <v>233</v>
      </c>
      <c r="B1267" s="4" t="s">
        <v>1455</v>
      </c>
      <c r="C1267" s="4">
        <v>6</v>
      </c>
      <c r="D1267" s="4" t="s">
        <v>1241</v>
      </c>
      <c r="E1267" s="10">
        <v>81.468496265804106</v>
      </c>
      <c r="F1267" s="10"/>
      <c r="G1267" s="10">
        <v>88.390965418822702</v>
      </c>
      <c r="H1267" s="10">
        <v>88.390965418822702</v>
      </c>
      <c r="I1267" s="4" t="s">
        <v>1227</v>
      </c>
      <c r="J1267" s="23">
        <f t="shared" ref="J1267" si="209">SUM(H1262:H1267)</f>
        <v>530.34579251293621</v>
      </c>
    </row>
    <row r="1268" spans="1:10" ht="15" thickTop="1" x14ac:dyDescent="0.3">
      <c r="A1268" s="5" t="s">
        <v>234</v>
      </c>
      <c r="B1268" s="5" t="s">
        <v>1456</v>
      </c>
      <c r="C1268" s="5">
        <v>1</v>
      </c>
      <c r="D1268" s="5" t="s">
        <v>1241</v>
      </c>
      <c r="E1268" s="26">
        <v>228.405172413792</v>
      </c>
      <c r="F1268" s="26">
        <v>229.58314176245099</v>
      </c>
      <c r="G1268" s="26">
        <v>228.182240951826</v>
      </c>
      <c r="H1268" s="26">
        <v>229.58314176245099</v>
      </c>
      <c r="I1268" s="5" t="s">
        <v>1226</v>
      </c>
    </row>
    <row r="1269" spans="1:10" x14ac:dyDescent="0.3">
      <c r="A1269" s="5" t="s">
        <v>234</v>
      </c>
      <c r="B1269" s="5" t="s">
        <v>1456</v>
      </c>
      <c r="C1269" s="5">
        <v>2</v>
      </c>
      <c r="D1269" s="5" t="s">
        <v>1241</v>
      </c>
      <c r="E1269" s="26">
        <v>230.76111111110899</v>
      </c>
      <c r="F1269" s="26">
        <v>229.58314176245099</v>
      </c>
      <c r="G1269" s="26">
        <v>228.182240951826</v>
      </c>
      <c r="H1269" s="26">
        <v>229.58314176245099</v>
      </c>
      <c r="I1269" s="5" t="s">
        <v>1226</v>
      </c>
    </row>
    <row r="1270" spans="1:10" x14ac:dyDescent="0.3">
      <c r="A1270" s="5" t="s">
        <v>234</v>
      </c>
      <c r="B1270" s="5" t="s">
        <v>1456</v>
      </c>
      <c r="C1270" s="5">
        <v>3</v>
      </c>
      <c r="D1270" s="5" t="s">
        <v>1241</v>
      </c>
      <c r="E1270" s="26">
        <v>227.02873563218401</v>
      </c>
      <c r="F1270" s="26"/>
      <c r="G1270" s="26">
        <v>228.182240951826</v>
      </c>
      <c r="H1270" s="26">
        <v>228.182240951826</v>
      </c>
      <c r="I1270" s="5" t="s">
        <v>1227</v>
      </c>
    </row>
    <row r="1271" spans="1:10" x14ac:dyDescent="0.3">
      <c r="A1271" s="5" t="s">
        <v>234</v>
      </c>
      <c r="B1271" s="5" t="s">
        <v>1456</v>
      </c>
      <c r="C1271" s="5">
        <v>4</v>
      </c>
      <c r="D1271" s="5" t="s">
        <v>1241</v>
      </c>
      <c r="E1271" s="26">
        <v>227.53846153846101</v>
      </c>
      <c r="F1271" s="26"/>
      <c r="G1271" s="26">
        <v>228.182240951826</v>
      </c>
      <c r="H1271" s="26">
        <v>228.182240951826</v>
      </c>
      <c r="I1271" s="5" t="s">
        <v>1227</v>
      </c>
    </row>
    <row r="1272" spans="1:10" x14ac:dyDescent="0.3">
      <c r="A1272" s="5" t="s">
        <v>234</v>
      </c>
      <c r="B1272" s="5" t="s">
        <v>1456</v>
      </c>
      <c r="C1272" s="5">
        <v>5</v>
      </c>
      <c r="D1272" s="5" t="s">
        <v>1241</v>
      </c>
      <c r="E1272" s="26">
        <v>227.44827586206699</v>
      </c>
      <c r="F1272" s="26"/>
      <c r="G1272" s="26">
        <v>228.182240951826</v>
      </c>
      <c r="H1272" s="26">
        <v>228.182240951826</v>
      </c>
      <c r="I1272" s="5" t="s">
        <v>1227</v>
      </c>
    </row>
    <row r="1273" spans="1:10" ht="15" thickBot="1" x14ac:dyDescent="0.35">
      <c r="A1273" s="5" t="s">
        <v>234</v>
      </c>
      <c r="B1273" s="5" t="s">
        <v>1456</v>
      </c>
      <c r="C1273" s="5">
        <v>6</v>
      </c>
      <c r="D1273" s="5" t="s">
        <v>1241</v>
      </c>
      <c r="E1273" s="26">
        <v>226.86999999999799</v>
      </c>
      <c r="F1273" s="26"/>
      <c r="G1273" s="26">
        <v>228.182240951826</v>
      </c>
      <c r="H1273" s="26">
        <v>228.182240951826</v>
      </c>
      <c r="I1273" s="5" t="s">
        <v>1227</v>
      </c>
      <c r="J1273" s="23">
        <f t="shared" ref="J1273" si="210">SUM(H1268:H1273)</f>
        <v>1371.8952473322061</v>
      </c>
    </row>
    <row r="1274" spans="1:10" ht="15" thickTop="1" x14ac:dyDescent="0.3">
      <c r="A1274" s="6" t="s">
        <v>235</v>
      </c>
      <c r="B1274" s="6" t="s">
        <v>1457</v>
      </c>
      <c r="C1274" s="6">
        <v>1</v>
      </c>
      <c r="D1274" s="6" t="s">
        <v>1241</v>
      </c>
      <c r="E1274" s="27">
        <v>201.098159609654</v>
      </c>
      <c r="F1274" s="27">
        <v>199.011518228472</v>
      </c>
      <c r="G1274" s="27">
        <v>204.476546174742</v>
      </c>
      <c r="H1274" s="27">
        <v>204.476546174742</v>
      </c>
      <c r="I1274" s="6" t="s">
        <v>1227</v>
      </c>
    </row>
    <row r="1275" spans="1:10" x14ac:dyDescent="0.3">
      <c r="A1275" s="6" t="s">
        <v>235</v>
      </c>
      <c r="B1275" s="6" t="s">
        <v>1457</v>
      </c>
      <c r="C1275" s="6">
        <v>2</v>
      </c>
      <c r="D1275" s="6" t="s">
        <v>1241</v>
      </c>
      <c r="E1275" s="27">
        <v>196.92487684728999</v>
      </c>
      <c r="F1275" s="27">
        <v>199.011518228472</v>
      </c>
      <c r="G1275" s="27">
        <v>204.476546174742</v>
      </c>
      <c r="H1275" s="27">
        <v>204.476546174742</v>
      </c>
      <c r="I1275" s="6" t="s">
        <v>1227</v>
      </c>
    </row>
    <row r="1276" spans="1:10" x14ac:dyDescent="0.3">
      <c r="A1276" s="6" t="s">
        <v>235</v>
      </c>
      <c r="B1276" s="6" t="s">
        <v>1457</v>
      </c>
      <c r="C1276" s="6">
        <v>3</v>
      </c>
      <c r="D1276" s="6" t="s">
        <v>1241</v>
      </c>
      <c r="E1276" s="27">
        <v>192.63767466625001</v>
      </c>
      <c r="F1276" s="27"/>
      <c r="G1276" s="27">
        <v>204.476546174742</v>
      </c>
      <c r="H1276" s="27">
        <v>204.476546174742</v>
      </c>
      <c r="I1276" s="6" t="s">
        <v>1227</v>
      </c>
    </row>
    <row r="1277" spans="1:10" x14ac:dyDescent="0.3">
      <c r="A1277" s="6" t="s">
        <v>235</v>
      </c>
      <c r="B1277" s="6" t="s">
        <v>1457</v>
      </c>
      <c r="C1277" s="6">
        <v>4</v>
      </c>
      <c r="D1277" s="6" t="s">
        <v>1241</v>
      </c>
      <c r="E1277" s="27">
        <v>196.53472222222101</v>
      </c>
      <c r="F1277" s="27"/>
      <c r="G1277" s="27">
        <v>204.476546174742</v>
      </c>
      <c r="H1277" s="27">
        <v>204.476546174742</v>
      </c>
      <c r="I1277" s="6" t="s">
        <v>1227</v>
      </c>
    </row>
    <row r="1278" spans="1:10" x14ac:dyDescent="0.3">
      <c r="A1278" s="6" t="s">
        <v>235</v>
      </c>
      <c r="B1278" s="6" t="s">
        <v>1457</v>
      </c>
      <c r="C1278" s="6">
        <v>5</v>
      </c>
      <c r="D1278" s="6" t="s">
        <v>1241</v>
      </c>
      <c r="E1278" s="27">
        <v>194.40855911329899</v>
      </c>
      <c r="F1278" s="27"/>
      <c r="G1278" s="27">
        <v>204.476546174742</v>
      </c>
      <c r="H1278" s="27">
        <v>204.476546174742</v>
      </c>
      <c r="I1278" s="6" t="s">
        <v>1227</v>
      </c>
    </row>
    <row r="1279" spans="1:10" ht="15" thickBot="1" x14ac:dyDescent="0.35">
      <c r="A1279" s="6" t="s">
        <v>235</v>
      </c>
      <c r="B1279" s="6" t="s">
        <v>1457</v>
      </c>
      <c r="C1279" s="6">
        <v>6</v>
      </c>
      <c r="D1279" s="6" t="s">
        <v>1241</v>
      </c>
      <c r="E1279" s="27">
        <v>191.87324929971899</v>
      </c>
      <c r="F1279" s="27"/>
      <c r="G1279" s="27">
        <v>204.476546174742</v>
      </c>
      <c r="H1279" s="27">
        <v>204.476546174742</v>
      </c>
      <c r="I1279" s="6" t="s">
        <v>1227</v>
      </c>
      <c r="J1279" s="23">
        <f t="shared" ref="J1279" si="211">SUM(H1274:H1279)</f>
        <v>1226.859277048452</v>
      </c>
    </row>
    <row r="1280" spans="1:10" ht="15" thickTop="1" x14ac:dyDescent="0.3">
      <c r="A1280" s="4" t="s">
        <v>236</v>
      </c>
      <c r="B1280" s="4" t="s">
        <v>1458</v>
      </c>
      <c r="C1280" s="4">
        <v>1</v>
      </c>
      <c r="D1280" s="4" t="s">
        <v>1241</v>
      </c>
      <c r="E1280" s="10">
        <v>101.571019090166</v>
      </c>
      <c r="F1280" s="10">
        <v>102.139838443334</v>
      </c>
      <c r="G1280" s="10">
        <v>103.386875789432</v>
      </c>
      <c r="H1280" s="10">
        <v>103.386875789432</v>
      </c>
      <c r="I1280" s="4" t="s">
        <v>1227</v>
      </c>
    </row>
    <row r="1281" spans="1:10" x14ac:dyDescent="0.3">
      <c r="A1281" s="4" t="s">
        <v>236</v>
      </c>
      <c r="B1281" s="4" t="s">
        <v>1458</v>
      </c>
      <c r="C1281" s="4">
        <v>2</v>
      </c>
      <c r="D1281" s="4" t="s">
        <v>1241</v>
      </c>
      <c r="E1281" s="10">
        <v>102.708657796502</v>
      </c>
      <c r="F1281" s="10">
        <v>102.139838443334</v>
      </c>
      <c r="G1281" s="10">
        <v>103.386875789432</v>
      </c>
      <c r="H1281" s="10">
        <v>103.386875789432</v>
      </c>
      <c r="I1281" s="4" t="s">
        <v>1227</v>
      </c>
    </row>
    <row r="1282" spans="1:10" x14ac:dyDescent="0.3">
      <c r="A1282" s="4" t="s">
        <v>236</v>
      </c>
      <c r="B1282" s="4" t="s">
        <v>1458</v>
      </c>
      <c r="C1282" s="4">
        <v>3</v>
      </c>
      <c r="D1282" s="4" t="s">
        <v>1241</v>
      </c>
      <c r="E1282" s="10">
        <v>103.034671634419</v>
      </c>
      <c r="F1282" s="10"/>
      <c r="G1282" s="10">
        <v>103.386875789432</v>
      </c>
      <c r="H1282" s="10">
        <v>103.386875789432</v>
      </c>
      <c r="I1282" s="4" t="s">
        <v>1227</v>
      </c>
    </row>
    <row r="1283" spans="1:10" x14ac:dyDescent="0.3">
      <c r="A1283" s="4" t="s">
        <v>236</v>
      </c>
      <c r="B1283" s="4" t="s">
        <v>1458</v>
      </c>
      <c r="C1283" s="4">
        <v>4</v>
      </c>
      <c r="D1283" s="4" t="s">
        <v>1241</v>
      </c>
      <c r="E1283" s="10">
        <v>102.704061736757</v>
      </c>
      <c r="F1283" s="10"/>
      <c r="G1283" s="10">
        <v>103.386875789432</v>
      </c>
      <c r="H1283" s="10">
        <v>103.386875789432</v>
      </c>
      <c r="I1283" s="4" t="s">
        <v>1227</v>
      </c>
    </row>
    <row r="1284" spans="1:10" x14ac:dyDescent="0.3">
      <c r="A1284" s="4" t="s">
        <v>236</v>
      </c>
      <c r="B1284" s="4" t="s">
        <v>1458</v>
      </c>
      <c r="C1284" s="4">
        <v>5</v>
      </c>
      <c r="D1284" s="4" t="s">
        <v>1241</v>
      </c>
      <c r="E1284" s="10">
        <v>102.949899865787</v>
      </c>
      <c r="F1284" s="10"/>
      <c r="G1284" s="10">
        <v>103.386875789432</v>
      </c>
      <c r="H1284" s="10">
        <v>103.386875789432</v>
      </c>
      <c r="I1284" s="4" t="s">
        <v>1227</v>
      </c>
    </row>
    <row r="1285" spans="1:10" ht="15" thickBot="1" x14ac:dyDescent="0.35">
      <c r="A1285" s="4" t="s">
        <v>236</v>
      </c>
      <c r="B1285" s="4" t="s">
        <v>1458</v>
      </c>
      <c r="C1285" s="4">
        <v>6</v>
      </c>
      <c r="D1285" s="4" t="s">
        <v>1241</v>
      </c>
      <c r="E1285" s="10">
        <v>101.939715973426</v>
      </c>
      <c r="F1285" s="10"/>
      <c r="G1285" s="10">
        <v>103.386875789432</v>
      </c>
      <c r="H1285" s="10">
        <v>103.386875789432</v>
      </c>
      <c r="I1285" s="4" t="s">
        <v>1227</v>
      </c>
      <c r="J1285" s="23">
        <f t="shared" ref="J1285" si="212">SUM(H1280:H1285)</f>
        <v>620.32125473659198</v>
      </c>
    </row>
    <row r="1286" spans="1:10" ht="15" thickTop="1" x14ac:dyDescent="0.3">
      <c r="A1286" s="5" t="s">
        <v>237</v>
      </c>
      <c r="B1286" s="5" t="s">
        <v>1459</v>
      </c>
      <c r="C1286" s="5">
        <v>1</v>
      </c>
      <c r="D1286" s="5" t="s">
        <v>1241</v>
      </c>
      <c r="E1286" s="26">
        <v>63.921373861413997</v>
      </c>
      <c r="F1286" s="26">
        <v>63.840685372161197</v>
      </c>
      <c r="G1286" s="26">
        <v>59.5313419813697</v>
      </c>
      <c r="H1286" s="26">
        <v>63.840685372161197</v>
      </c>
      <c r="I1286" s="5" t="s">
        <v>1226</v>
      </c>
    </row>
    <row r="1287" spans="1:10" x14ac:dyDescent="0.3">
      <c r="A1287" s="5" t="s">
        <v>237</v>
      </c>
      <c r="B1287" s="5" t="s">
        <v>1459</v>
      </c>
      <c r="C1287" s="5">
        <v>2</v>
      </c>
      <c r="D1287" s="5" t="s">
        <v>1241</v>
      </c>
      <c r="E1287" s="26">
        <v>63.759996882908503</v>
      </c>
      <c r="F1287" s="26">
        <v>63.840685372161197</v>
      </c>
      <c r="G1287" s="26">
        <v>59.5313419813697</v>
      </c>
      <c r="H1287" s="26">
        <v>63.840685372161197</v>
      </c>
      <c r="I1287" s="5" t="s">
        <v>1226</v>
      </c>
    </row>
    <row r="1288" spans="1:10" x14ac:dyDescent="0.3">
      <c r="A1288" s="5" t="s">
        <v>237</v>
      </c>
      <c r="B1288" s="5" t="s">
        <v>1459</v>
      </c>
      <c r="C1288" s="5">
        <v>3</v>
      </c>
      <c r="D1288" s="5" t="s">
        <v>1307</v>
      </c>
      <c r="E1288" s="26">
        <v>67.802314417285601</v>
      </c>
      <c r="F1288" s="26"/>
      <c r="G1288" s="26">
        <v>59.5313419813697</v>
      </c>
      <c r="H1288" s="26">
        <v>67.802314417285601</v>
      </c>
      <c r="I1288" s="5" t="s">
        <v>1226</v>
      </c>
    </row>
    <row r="1289" spans="1:10" x14ac:dyDescent="0.3">
      <c r="A1289" s="5" t="s">
        <v>237</v>
      </c>
      <c r="B1289" s="5" t="s">
        <v>1459</v>
      </c>
      <c r="C1289" s="5">
        <v>4</v>
      </c>
      <c r="D1289" s="5" t="s">
        <v>1241</v>
      </c>
      <c r="E1289" s="26">
        <v>70.108291382346707</v>
      </c>
      <c r="F1289" s="26"/>
      <c r="G1289" s="26">
        <v>59.5313419813697</v>
      </c>
      <c r="H1289" s="26">
        <v>70.108291382346707</v>
      </c>
      <c r="I1289" s="5" t="s">
        <v>1226</v>
      </c>
    </row>
    <row r="1290" spans="1:10" x14ac:dyDescent="0.3">
      <c r="A1290" s="5" t="s">
        <v>237</v>
      </c>
      <c r="B1290" s="5" t="s">
        <v>1459</v>
      </c>
      <c r="C1290" s="5">
        <v>5</v>
      </c>
      <c r="D1290" s="5" t="s">
        <v>1241</v>
      </c>
      <c r="E1290" s="26">
        <v>65.301144876517199</v>
      </c>
      <c r="F1290" s="26"/>
      <c r="G1290" s="26">
        <v>59.5313419813697</v>
      </c>
      <c r="H1290" s="26">
        <v>65.301144876517199</v>
      </c>
      <c r="I1290" s="5" t="s">
        <v>1226</v>
      </c>
    </row>
    <row r="1291" spans="1:10" ht="15" thickBot="1" x14ac:dyDescent="0.35">
      <c r="A1291" s="5" t="s">
        <v>237</v>
      </c>
      <c r="B1291" s="5" t="s">
        <v>1459</v>
      </c>
      <c r="C1291" s="5">
        <v>6</v>
      </c>
      <c r="D1291" s="5" t="s">
        <v>1241</v>
      </c>
      <c r="E1291" s="26">
        <v>65.790035163739105</v>
      </c>
      <c r="F1291" s="26"/>
      <c r="G1291" s="26">
        <v>59.5313419813697</v>
      </c>
      <c r="H1291" s="26">
        <v>65.790035163739105</v>
      </c>
      <c r="I1291" s="5" t="s">
        <v>1226</v>
      </c>
      <c r="J1291" s="23">
        <f t="shared" ref="J1291" si="213">SUM(H1286:H1291)</f>
        <v>396.68315658421096</v>
      </c>
    </row>
    <row r="1292" spans="1:10" ht="15" thickTop="1" x14ac:dyDescent="0.3">
      <c r="A1292" s="6" t="s">
        <v>238</v>
      </c>
      <c r="B1292" s="6" t="s">
        <v>1460</v>
      </c>
      <c r="C1292" s="6">
        <v>1</v>
      </c>
      <c r="D1292" s="6" t="s">
        <v>1241</v>
      </c>
      <c r="E1292" s="27">
        <v>1469.32649595777</v>
      </c>
      <c r="F1292" s="27">
        <v>1469.4411695513199</v>
      </c>
      <c r="G1292" s="27">
        <v>1527.22677031014</v>
      </c>
      <c r="H1292" s="27">
        <v>1527.22677031014</v>
      </c>
      <c r="I1292" s="6" t="s">
        <v>1227</v>
      </c>
    </row>
    <row r="1293" spans="1:10" x14ac:dyDescent="0.3">
      <c r="A1293" s="6" t="s">
        <v>238</v>
      </c>
      <c r="B1293" s="6" t="s">
        <v>1460</v>
      </c>
      <c r="C1293" s="6">
        <v>2</v>
      </c>
      <c r="D1293" s="6" t="s">
        <v>1241</v>
      </c>
      <c r="E1293" s="27">
        <v>1469.5558431448601</v>
      </c>
      <c r="F1293" s="27">
        <v>1469.4411695513199</v>
      </c>
      <c r="G1293" s="27">
        <v>1527.22677031014</v>
      </c>
      <c r="H1293" s="27">
        <v>1527.22677031014</v>
      </c>
      <c r="I1293" s="6" t="s">
        <v>1227</v>
      </c>
    </row>
    <row r="1294" spans="1:10" x14ac:dyDescent="0.3">
      <c r="A1294" s="6" t="s">
        <v>238</v>
      </c>
      <c r="B1294" s="6" t="s">
        <v>1460</v>
      </c>
      <c r="C1294" s="6">
        <v>3</v>
      </c>
      <c r="D1294" s="6" t="s">
        <v>1241</v>
      </c>
      <c r="E1294" s="27">
        <v>1461.8869281122099</v>
      </c>
      <c r="F1294" s="27"/>
      <c r="G1294" s="27">
        <v>1527.22677031014</v>
      </c>
      <c r="H1294" s="27">
        <v>1527.22677031014</v>
      </c>
      <c r="I1294" s="6" t="s">
        <v>1227</v>
      </c>
    </row>
    <row r="1295" spans="1:10" x14ac:dyDescent="0.3">
      <c r="A1295" s="6" t="s">
        <v>238</v>
      </c>
      <c r="B1295" s="6" t="s">
        <v>1460</v>
      </c>
      <c r="C1295" s="6">
        <v>4</v>
      </c>
      <c r="D1295" s="6" t="s">
        <v>1241</v>
      </c>
      <c r="E1295" s="27">
        <v>1450.7098066753099</v>
      </c>
      <c r="F1295" s="27"/>
      <c r="G1295" s="27">
        <v>1527.22677031014</v>
      </c>
      <c r="H1295" s="27">
        <v>1527.22677031014</v>
      </c>
      <c r="I1295" s="6" t="s">
        <v>1227</v>
      </c>
    </row>
    <row r="1296" spans="1:10" x14ac:dyDescent="0.3">
      <c r="A1296" s="6" t="s">
        <v>238</v>
      </c>
      <c r="B1296" s="6" t="s">
        <v>1460</v>
      </c>
      <c r="C1296" s="6">
        <v>5</v>
      </c>
      <c r="D1296" s="6" t="s">
        <v>1241</v>
      </c>
      <c r="E1296" s="27">
        <v>1451.8591312784799</v>
      </c>
      <c r="F1296" s="27"/>
      <c r="G1296" s="27">
        <v>1527.22677031014</v>
      </c>
      <c r="H1296" s="27">
        <v>1527.22677031014</v>
      </c>
      <c r="I1296" s="6" t="s">
        <v>1227</v>
      </c>
    </row>
    <row r="1297" spans="1:10" ht="15" thickBot="1" x14ac:dyDescent="0.35">
      <c r="A1297" s="6" t="s">
        <v>238</v>
      </c>
      <c r="B1297" s="6" t="s">
        <v>1460</v>
      </c>
      <c r="C1297" s="6">
        <v>6</v>
      </c>
      <c r="D1297" s="6" t="s">
        <v>1241</v>
      </c>
      <c r="E1297" s="27">
        <v>1435.9411216681999</v>
      </c>
      <c r="F1297" s="27"/>
      <c r="G1297" s="27">
        <v>1527.22677031014</v>
      </c>
      <c r="H1297" s="27">
        <v>1527.22677031014</v>
      </c>
      <c r="I1297" s="6" t="s">
        <v>1227</v>
      </c>
      <c r="J1297" s="23">
        <f t="shared" ref="J1297" si="214">SUM(H1292:H1297)</f>
        <v>9163.3606218608402</v>
      </c>
    </row>
    <row r="1298" spans="1:10" ht="15" thickTop="1" x14ac:dyDescent="0.3">
      <c r="A1298" s="4" t="s">
        <v>239</v>
      </c>
      <c r="B1298" s="4" t="s">
        <v>1461</v>
      </c>
      <c r="C1298" s="4">
        <v>1</v>
      </c>
      <c r="D1298" s="4" t="s">
        <v>1241</v>
      </c>
      <c r="E1298" s="10">
        <v>4013.8872763659701</v>
      </c>
      <c r="F1298" s="10">
        <v>4021.5102201760401</v>
      </c>
      <c r="G1298" s="10">
        <v>4137.4313725346301</v>
      </c>
      <c r="H1298" s="10">
        <v>4137.4313725346301</v>
      </c>
      <c r="I1298" s="4" t="s">
        <v>1227</v>
      </c>
    </row>
    <row r="1299" spans="1:10" x14ac:dyDescent="0.3">
      <c r="A1299" s="4" t="s">
        <v>239</v>
      </c>
      <c r="B1299" s="4" t="s">
        <v>1461</v>
      </c>
      <c r="C1299" s="4">
        <v>2</v>
      </c>
      <c r="D1299" s="4" t="s">
        <v>1241</v>
      </c>
      <c r="E1299" s="10">
        <v>4029.13316398611</v>
      </c>
      <c r="F1299" s="10">
        <v>4021.5102201760401</v>
      </c>
      <c r="G1299" s="10">
        <v>4137.4313725346301</v>
      </c>
      <c r="H1299" s="10">
        <v>4137.4313725346301</v>
      </c>
      <c r="I1299" s="4" t="s">
        <v>1227</v>
      </c>
    </row>
    <row r="1300" spans="1:10" x14ac:dyDescent="0.3">
      <c r="A1300" s="4" t="s">
        <v>239</v>
      </c>
      <c r="B1300" s="4" t="s">
        <v>1461</v>
      </c>
      <c r="C1300" s="4">
        <v>3</v>
      </c>
      <c r="D1300" s="4" t="s">
        <v>1241</v>
      </c>
      <c r="E1300" s="10">
        <v>4021.8073274153999</v>
      </c>
      <c r="F1300" s="10"/>
      <c r="G1300" s="10">
        <v>4137.4313725346301</v>
      </c>
      <c r="H1300" s="10">
        <v>4137.4313725346301</v>
      </c>
      <c r="I1300" s="4" t="s">
        <v>1227</v>
      </c>
    </row>
    <row r="1301" spans="1:10" x14ac:dyDescent="0.3">
      <c r="A1301" s="4" t="s">
        <v>239</v>
      </c>
      <c r="B1301" s="4" t="s">
        <v>1461</v>
      </c>
      <c r="C1301" s="4">
        <v>4</v>
      </c>
      <c r="D1301" s="4" t="s">
        <v>1241</v>
      </c>
      <c r="E1301" s="10">
        <v>4039.6517243706098</v>
      </c>
      <c r="F1301" s="10"/>
      <c r="G1301" s="10">
        <v>4137.4313725346301</v>
      </c>
      <c r="H1301" s="10">
        <v>4137.4313725346301</v>
      </c>
      <c r="I1301" s="4" t="s">
        <v>1227</v>
      </c>
    </row>
    <row r="1302" spans="1:10" x14ac:dyDescent="0.3">
      <c r="A1302" s="4" t="s">
        <v>239</v>
      </c>
      <c r="B1302" s="4" t="s">
        <v>1461</v>
      </c>
      <c r="C1302" s="4">
        <v>5</v>
      </c>
      <c r="D1302" s="4" t="s">
        <v>1241</v>
      </c>
      <c r="E1302" s="10">
        <v>4047.0615545605501</v>
      </c>
      <c r="F1302" s="10"/>
      <c r="G1302" s="10">
        <v>4137.4313725346301</v>
      </c>
      <c r="H1302" s="10">
        <v>4137.4313725346301</v>
      </c>
      <c r="I1302" s="4" t="s">
        <v>1227</v>
      </c>
    </row>
    <row r="1303" spans="1:10" ht="15" thickBot="1" x14ac:dyDescent="0.35">
      <c r="A1303" s="4" t="s">
        <v>239</v>
      </c>
      <c r="B1303" s="4" t="s">
        <v>1461</v>
      </c>
      <c r="C1303" s="4">
        <v>6</v>
      </c>
      <c r="D1303" s="4" t="s">
        <v>1241</v>
      </c>
      <c r="E1303" s="10">
        <v>4026.93509887554</v>
      </c>
      <c r="F1303" s="10"/>
      <c r="G1303" s="10">
        <v>4137.4313725346301</v>
      </c>
      <c r="H1303" s="10">
        <v>4137.4313725346301</v>
      </c>
      <c r="I1303" s="4" t="s">
        <v>1227</v>
      </c>
      <c r="J1303" s="23">
        <f t="shared" ref="J1303" si="215">SUM(H1298:H1303)</f>
        <v>24824.588235207779</v>
      </c>
    </row>
    <row r="1304" spans="1:10" ht="15" thickTop="1" x14ac:dyDescent="0.3">
      <c r="A1304" s="5" t="s">
        <v>240</v>
      </c>
      <c r="B1304" s="5" t="s">
        <v>1462</v>
      </c>
      <c r="C1304" s="5">
        <v>1</v>
      </c>
      <c r="D1304" s="5" t="s">
        <v>1241</v>
      </c>
      <c r="E1304" s="26">
        <v>201.42506587615199</v>
      </c>
      <c r="F1304" s="26">
        <v>201.36573642892299</v>
      </c>
      <c r="G1304" s="26">
        <v>217.08352111221001</v>
      </c>
      <c r="H1304" s="26">
        <v>217.08352111221001</v>
      </c>
      <c r="I1304" s="5" t="s">
        <v>1227</v>
      </c>
    </row>
    <row r="1305" spans="1:10" x14ac:dyDescent="0.3">
      <c r="A1305" s="5" t="s">
        <v>240</v>
      </c>
      <c r="B1305" s="5" t="s">
        <v>1462</v>
      </c>
      <c r="C1305" s="5">
        <v>2</v>
      </c>
      <c r="D1305" s="5" t="s">
        <v>1241</v>
      </c>
      <c r="E1305" s="26">
        <v>201.30640698169501</v>
      </c>
      <c r="F1305" s="26">
        <v>201.36573642892299</v>
      </c>
      <c r="G1305" s="26">
        <v>217.08352111221001</v>
      </c>
      <c r="H1305" s="26">
        <v>217.08352111221001</v>
      </c>
      <c r="I1305" s="5" t="s">
        <v>1227</v>
      </c>
    </row>
    <row r="1306" spans="1:10" x14ac:dyDescent="0.3">
      <c r="A1306" s="5" t="s">
        <v>240</v>
      </c>
      <c r="B1306" s="5" t="s">
        <v>1462</v>
      </c>
      <c r="C1306" s="5">
        <v>3</v>
      </c>
      <c r="D1306" s="5" t="s">
        <v>1241</v>
      </c>
      <c r="E1306" s="26">
        <v>192.916666666667</v>
      </c>
      <c r="F1306" s="26"/>
      <c r="G1306" s="26">
        <v>217.08352111221001</v>
      </c>
      <c r="H1306" s="26">
        <v>217.08352111221001</v>
      </c>
      <c r="I1306" s="5" t="s">
        <v>1227</v>
      </c>
    </row>
    <row r="1307" spans="1:10" x14ac:dyDescent="0.3">
      <c r="A1307" s="5" t="s">
        <v>240</v>
      </c>
      <c r="B1307" s="5" t="s">
        <v>1462</v>
      </c>
      <c r="C1307" s="5">
        <v>4</v>
      </c>
      <c r="D1307" s="5" t="s">
        <v>1241</v>
      </c>
      <c r="E1307" s="26">
        <v>195.32608695651999</v>
      </c>
      <c r="F1307" s="26"/>
      <c r="G1307" s="26">
        <v>217.08352111221001</v>
      </c>
      <c r="H1307" s="26">
        <v>217.08352111221001</v>
      </c>
      <c r="I1307" s="5" t="s">
        <v>1227</v>
      </c>
    </row>
    <row r="1308" spans="1:10" x14ac:dyDescent="0.3">
      <c r="A1308" s="5" t="s">
        <v>240</v>
      </c>
      <c r="B1308" s="5" t="s">
        <v>1462</v>
      </c>
      <c r="C1308" s="5">
        <v>5</v>
      </c>
      <c r="D1308" s="5" t="s">
        <v>1241</v>
      </c>
      <c r="E1308" s="26">
        <v>195.583333333334</v>
      </c>
      <c r="F1308" s="26"/>
      <c r="G1308" s="26">
        <v>217.08352111221001</v>
      </c>
      <c r="H1308" s="26">
        <v>217.08352111221001</v>
      </c>
      <c r="I1308" s="5" t="s">
        <v>1227</v>
      </c>
    </row>
    <row r="1309" spans="1:10" ht="15" thickBot="1" x14ac:dyDescent="0.35">
      <c r="A1309" s="5" t="s">
        <v>240</v>
      </c>
      <c r="B1309" s="5" t="s">
        <v>1462</v>
      </c>
      <c r="C1309" s="5">
        <v>6</v>
      </c>
      <c r="D1309" s="5" t="s">
        <v>1241</v>
      </c>
      <c r="E1309" s="26">
        <v>195.79012345679101</v>
      </c>
      <c r="F1309" s="26"/>
      <c r="G1309" s="26">
        <v>217.08352111221001</v>
      </c>
      <c r="H1309" s="26">
        <v>217.08352111221001</v>
      </c>
      <c r="I1309" s="5" t="s">
        <v>1227</v>
      </c>
      <c r="J1309" s="23">
        <f t="shared" ref="J1309" si="216">SUM(H1304:H1309)</f>
        <v>1302.5011266732602</v>
      </c>
    </row>
    <row r="1310" spans="1:10" ht="15" thickTop="1" x14ac:dyDescent="0.3">
      <c r="A1310" s="6" t="s">
        <v>241</v>
      </c>
      <c r="B1310" s="6" t="s">
        <v>1463</v>
      </c>
      <c r="C1310" s="6">
        <v>1</v>
      </c>
      <c r="D1310" s="6" t="s">
        <v>1241</v>
      </c>
      <c r="E1310" s="27">
        <v>118.827380952382</v>
      </c>
      <c r="F1310" s="27">
        <v>118.43702380952401</v>
      </c>
      <c r="G1310" s="27">
        <v>115.57097243593</v>
      </c>
      <c r="H1310" s="27">
        <v>118.43702380952401</v>
      </c>
      <c r="I1310" s="6" t="s">
        <v>1226</v>
      </c>
    </row>
    <row r="1311" spans="1:10" x14ac:dyDescent="0.3">
      <c r="A1311" s="6" t="s">
        <v>241</v>
      </c>
      <c r="B1311" s="6" t="s">
        <v>1463</v>
      </c>
      <c r="C1311" s="6">
        <v>2</v>
      </c>
      <c r="D1311" s="6" t="s">
        <v>1241</v>
      </c>
      <c r="E1311" s="27">
        <v>118.04666666666699</v>
      </c>
      <c r="F1311" s="27">
        <v>118.43702380952401</v>
      </c>
      <c r="G1311" s="27">
        <v>115.57097243593</v>
      </c>
      <c r="H1311" s="27">
        <v>118.43702380952401</v>
      </c>
      <c r="I1311" s="6" t="s">
        <v>1226</v>
      </c>
    </row>
    <row r="1312" spans="1:10" x14ac:dyDescent="0.3">
      <c r="A1312" s="6" t="s">
        <v>241</v>
      </c>
      <c r="B1312" s="6" t="s">
        <v>1463</v>
      </c>
      <c r="C1312" s="6">
        <v>3</v>
      </c>
      <c r="D1312" s="6" t="s">
        <v>1241</v>
      </c>
      <c r="E1312" s="27">
        <v>117.068452380953</v>
      </c>
      <c r="F1312" s="27"/>
      <c r="G1312" s="27">
        <v>115.57097243593</v>
      </c>
      <c r="H1312" s="27">
        <v>117.068452380953</v>
      </c>
      <c r="I1312" s="6" t="s">
        <v>1226</v>
      </c>
    </row>
    <row r="1313" spans="1:10" x14ac:dyDescent="0.3">
      <c r="A1313" s="6" t="s">
        <v>241</v>
      </c>
      <c r="B1313" s="6" t="s">
        <v>1463</v>
      </c>
      <c r="C1313" s="6">
        <v>4</v>
      </c>
      <c r="D1313" s="6" t="s">
        <v>1241</v>
      </c>
      <c r="E1313" s="27">
        <v>117.16770186335501</v>
      </c>
      <c r="F1313" s="27"/>
      <c r="G1313" s="27">
        <v>115.57097243593</v>
      </c>
      <c r="H1313" s="27">
        <v>117.16770186335501</v>
      </c>
      <c r="I1313" s="6" t="s">
        <v>1226</v>
      </c>
    </row>
    <row r="1314" spans="1:10" x14ac:dyDescent="0.3">
      <c r="A1314" s="6" t="s">
        <v>241</v>
      </c>
      <c r="B1314" s="6" t="s">
        <v>1463</v>
      </c>
      <c r="C1314" s="6">
        <v>5</v>
      </c>
      <c r="D1314" s="6" t="s">
        <v>1241</v>
      </c>
      <c r="E1314" s="27">
        <v>114.239583333334</v>
      </c>
      <c r="F1314" s="27"/>
      <c r="G1314" s="27">
        <v>115.57097243593</v>
      </c>
      <c r="H1314" s="27">
        <v>115.57097243593</v>
      </c>
      <c r="I1314" s="6" t="s">
        <v>1227</v>
      </c>
    </row>
    <row r="1315" spans="1:10" ht="15" thickBot="1" x14ac:dyDescent="0.35">
      <c r="A1315" s="6" t="s">
        <v>241</v>
      </c>
      <c r="B1315" s="6" t="s">
        <v>1463</v>
      </c>
      <c r="C1315" s="6">
        <v>6</v>
      </c>
      <c r="D1315" s="6" t="s">
        <v>1241</v>
      </c>
      <c r="E1315" s="27">
        <v>115.05952380952399</v>
      </c>
      <c r="F1315" s="27"/>
      <c r="G1315" s="27">
        <v>115.57097243593</v>
      </c>
      <c r="H1315" s="27">
        <v>115.57097243593</v>
      </c>
      <c r="I1315" s="6" t="s">
        <v>1227</v>
      </c>
      <c r="J1315" s="23">
        <f t="shared" ref="J1315" si="217">SUM(H1310:H1315)</f>
        <v>702.252146735216</v>
      </c>
    </row>
    <row r="1316" spans="1:10" ht="15" thickTop="1" x14ac:dyDescent="0.3">
      <c r="A1316" s="4" t="s">
        <v>242</v>
      </c>
      <c r="B1316" s="4" t="s">
        <v>1464</v>
      </c>
      <c r="C1316" s="4">
        <v>1</v>
      </c>
      <c r="D1316" s="4" t="s">
        <v>1241</v>
      </c>
      <c r="E1316" s="10">
        <v>22.955148877594102</v>
      </c>
      <c r="F1316" s="10">
        <v>22.833900880993198</v>
      </c>
      <c r="G1316" s="10">
        <v>24.7344250532893</v>
      </c>
      <c r="H1316" s="10">
        <v>24.7344250532893</v>
      </c>
      <c r="I1316" s="4" t="s">
        <v>1227</v>
      </c>
    </row>
    <row r="1317" spans="1:10" x14ac:dyDescent="0.3">
      <c r="A1317" s="4" t="s">
        <v>242</v>
      </c>
      <c r="B1317" s="4" t="s">
        <v>1464</v>
      </c>
      <c r="C1317" s="4">
        <v>2</v>
      </c>
      <c r="D1317" s="4" t="s">
        <v>1241</v>
      </c>
      <c r="E1317" s="10">
        <v>22.712652884392298</v>
      </c>
      <c r="F1317" s="10">
        <v>22.833900880993198</v>
      </c>
      <c r="G1317" s="10">
        <v>24.7344250532893</v>
      </c>
      <c r="H1317" s="10">
        <v>24.7344250532893</v>
      </c>
      <c r="I1317" s="4" t="s">
        <v>1227</v>
      </c>
    </row>
    <row r="1318" spans="1:10" x14ac:dyDescent="0.3">
      <c r="A1318" s="4" t="s">
        <v>242</v>
      </c>
      <c r="B1318" s="4" t="s">
        <v>1464</v>
      </c>
      <c r="C1318" s="4">
        <v>3</v>
      </c>
      <c r="D1318" s="4" t="s">
        <v>1241</v>
      </c>
      <c r="E1318" s="10">
        <v>22.313476903094699</v>
      </c>
      <c r="F1318" s="10"/>
      <c r="G1318" s="10">
        <v>24.7344250532893</v>
      </c>
      <c r="H1318" s="10">
        <v>24.7344250532893</v>
      </c>
      <c r="I1318" s="4" t="s">
        <v>1227</v>
      </c>
    </row>
    <row r="1319" spans="1:10" x14ac:dyDescent="0.3">
      <c r="A1319" s="4" t="s">
        <v>242</v>
      </c>
      <c r="B1319" s="4" t="s">
        <v>1464</v>
      </c>
      <c r="C1319" s="4">
        <v>4</v>
      </c>
      <c r="D1319" s="4" t="s">
        <v>1241</v>
      </c>
      <c r="E1319" s="10">
        <v>21.493873335461402</v>
      </c>
      <c r="F1319" s="10"/>
      <c r="G1319" s="10">
        <v>24.7344250532893</v>
      </c>
      <c r="H1319" s="10">
        <v>24.7344250532893</v>
      </c>
      <c r="I1319" s="4" t="s">
        <v>1227</v>
      </c>
    </row>
    <row r="1320" spans="1:10" x14ac:dyDescent="0.3">
      <c r="A1320" s="4" t="s">
        <v>242</v>
      </c>
      <c r="B1320" s="4" t="s">
        <v>1464</v>
      </c>
      <c r="C1320" s="4">
        <v>5</v>
      </c>
      <c r="D1320" s="4" t="s">
        <v>1241</v>
      </c>
      <c r="E1320" s="10">
        <v>21.658380078096702</v>
      </c>
      <c r="F1320" s="10"/>
      <c r="G1320" s="10">
        <v>24.7344250532893</v>
      </c>
      <c r="H1320" s="10">
        <v>24.7344250532893</v>
      </c>
      <c r="I1320" s="4" t="s">
        <v>1227</v>
      </c>
    </row>
    <row r="1321" spans="1:10" ht="15" thickBot="1" x14ac:dyDescent="0.35">
      <c r="A1321" s="4" t="s">
        <v>242</v>
      </c>
      <c r="B1321" s="4" t="s">
        <v>1464</v>
      </c>
      <c r="C1321" s="4">
        <v>6</v>
      </c>
      <c r="D1321" s="4" t="s">
        <v>1241</v>
      </c>
      <c r="E1321" s="10">
        <v>22.6220238095238</v>
      </c>
      <c r="F1321" s="10"/>
      <c r="G1321" s="10">
        <v>24.7344250532893</v>
      </c>
      <c r="H1321" s="10">
        <v>24.7344250532893</v>
      </c>
      <c r="I1321" s="4" t="s">
        <v>1227</v>
      </c>
      <c r="J1321" s="23">
        <f t="shared" ref="J1321" si="218">SUM(H1316:H1321)</f>
        <v>148.4065503197358</v>
      </c>
    </row>
    <row r="1322" spans="1:10" ht="15" thickTop="1" x14ac:dyDescent="0.3">
      <c r="A1322" s="5" t="s">
        <v>243</v>
      </c>
      <c r="B1322" s="5" t="s">
        <v>1465</v>
      </c>
      <c r="C1322" s="5">
        <v>1</v>
      </c>
      <c r="D1322" s="5" t="s">
        <v>1241</v>
      </c>
      <c r="E1322" s="26">
        <v>23.557471264367798</v>
      </c>
      <c r="F1322" s="26">
        <v>23.295977011494301</v>
      </c>
      <c r="G1322" s="26">
        <v>24.231590163782801</v>
      </c>
      <c r="H1322" s="26">
        <v>24.231590163782801</v>
      </c>
      <c r="I1322" s="5" t="s">
        <v>1227</v>
      </c>
    </row>
    <row r="1323" spans="1:10" x14ac:dyDescent="0.3">
      <c r="A1323" s="5" t="s">
        <v>243</v>
      </c>
      <c r="B1323" s="5" t="s">
        <v>1465</v>
      </c>
      <c r="C1323" s="5">
        <v>2</v>
      </c>
      <c r="D1323" s="5" t="s">
        <v>1241</v>
      </c>
      <c r="E1323" s="26">
        <v>23.034482758620701</v>
      </c>
      <c r="F1323" s="26">
        <v>23.295977011494301</v>
      </c>
      <c r="G1323" s="26">
        <v>24.231590163782801</v>
      </c>
      <c r="H1323" s="26">
        <v>24.231590163782801</v>
      </c>
      <c r="I1323" s="5" t="s">
        <v>1227</v>
      </c>
    </row>
    <row r="1324" spans="1:10" x14ac:dyDescent="0.3">
      <c r="A1324" s="5" t="s">
        <v>243</v>
      </c>
      <c r="B1324" s="5" t="s">
        <v>1465</v>
      </c>
      <c r="C1324" s="5">
        <v>3</v>
      </c>
      <c r="D1324" s="5" t="s">
        <v>1241</v>
      </c>
      <c r="E1324" s="26">
        <v>22.5902777777778</v>
      </c>
      <c r="F1324" s="26"/>
      <c r="G1324" s="26">
        <v>24.231590163782801</v>
      </c>
      <c r="H1324" s="26">
        <v>24.231590163782801</v>
      </c>
      <c r="I1324" s="5" t="s">
        <v>1227</v>
      </c>
    </row>
    <row r="1325" spans="1:10" x14ac:dyDescent="0.3">
      <c r="A1325" s="5" t="s">
        <v>243</v>
      </c>
      <c r="B1325" s="5" t="s">
        <v>1465</v>
      </c>
      <c r="C1325" s="5">
        <v>4</v>
      </c>
      <c r="D1325" s="5" t="s">
        <v>1241</v>
      </c>
      <c r="E1325" s="26">
        <v>22.598765432098801</v>
      </c>
      <c r="F1325" s="26"/>
      <c r="G1325" s="26">
        <v>24.231590163782801</v>
      </c>
      <c r="H1325" s="26">
        <v>24.231590163782801</v>
      </c>
      <c r="I1325" s="5" t="s">
        <v>1227</v>
      </c>
    </row>
    <row r="1326" spans="1:10" x14ac:dyDescent="0.3">
      <c r="A1326" s="5" t="s">
        <v>243</v>
      </c>
      <c r="B1326" s="5" t="s">
        <v>1465</v>
      </c>
      <c r="C1326" s="5">
        <v>5</v>
      </c>
      <c r="D1326" s="5" t="s">
        <v>1241</v>
      </c>
      <c r="E1326" s="26">
        <v>22.8623188405797</v>
      </c>
      <c r="F1326" s="26"/>
      <c r="G1326" s="26">
        <v>24.231590163782801</v>
      </c>
      <c r="H1326" s="26">
        <v>24.231590163782801</v>
      </c>
      <c r="I1326" s="5" t="s">
        <v>1227</v>
      </c>
    </row>
    <row r="1327" spans="1:10" ht="15" thickBot="1" x14ac:dyDescent="0.35">
      <c r="A1327" s="5" t="s">
        <v>243</v>
      </c>
      <c r="B1327" s="5" t="s">
        <v>1465</v>
      </c>
      <c r="C1327" s="5">
        <v>6</v>
      </c>
      <c r="D1327" s="5" t="s">
        <v>1241</v>
      </c>
      <c r="E1327" s="26">
        <v>22.710784313725501</v>
      </c>
      <c r="F1327" s="26"/>
      <c r="G1327" s="26">
        <v>24.231590163782801</v>
      </c>
      <c r="H1327" s="26">
        <v>24.231590163782801</v>
      </c>
      <c r="I1327" s="5" t="s">
        <v>1227</v>
      </c>
      <c r="J1327" s="23">
        <f t="shared" ref="J1327" si="219">SUM(H1322:H1327)</f>
        <v>145.38954098269681</v>
      </c>
    </row>
    <row r="1328" spans="1:10" ht="15" thickTop="1" x14ac:dyDescent="0.3">
      <c r="A1328" s="6" t="s">
        <v>244</v>
      </c>
      <c r="B1328" s="6" t="s">
        <v>1466</v>
      </c>
      <c r="C1328" s="6">
        <v>1</v>
      </c>
      <c r="D1328" s="6" t="s">
        <v>1241</v>
      </c>
      <c r="E1328" s="27">
        <v>36.940216891829799</v>
      </c>
      <c r="F1328" s="27">
        <v>37.015743366549799</v>
      </c>
      <c r="G1328" s="27">
        <v>35.340874238110302</v>
      </c>
      <c r="H1328" s="27">
        <v>37.015743366549799</v>
      </c>
      <c r="I1328" s="6" t="s">
        <v>1226</v>
      </c>
    </row>
    <row r="1329" spans="1:10" x14ac:dyDescent="0.3">
      <c r="A1329" s="6" t="s">
        <v>244</v>
      </c>
      <c r="B1329" s="6" t="s">
        <v>1466</v>
      </c>
      <c r="C1329" s="6">
        <v>2</v>
      </c>
      <c r="D1329" s="6" t="s">
        <v>1241</v>
      </c>
      <c r="E1329" s="27">
        <v>37.091269841269899</v>
      </c>
      <c r="F1329" s="27">
        <v>37.015743366549799</v>
      </c>
      <c r="G1329" s="27">
        <v>35.340874238110302</v>
      </c>
      <c r="H1329" s="27">
        <v>37.015743366549799</v>
      </c>
      <c r="I1329" s="6" t="s">
        <v>1226</v>
      </c>
    </row>
    <row r="1330" spans="1:10" x14ac:dyDescent="0.3">
      <c r="A1330" s="6" t="s">
        <v>244</v>
      </c>
      <c r="B1330" s="6" t="s">
        <v>1466</v>
      </c>
      <c r="C1330" s="6">
        <v>3</v>
      </c>
      <c r="D1330" s="6" t="s">
        <v>1241</v>
      </c>
      <c r="E1330" s="27">
        <v>36.941047008546903</v>
      </c>
      <c r="F1330" s="27"/>
      <c r="G1330" s="27">
        <v>35.340874238110302</v>
      </c>
      <c r="H1330" s="27">
        <v>36.941047008546903</v>
      </c>
      <c r="I1330" s="6" t="s">
        <v>1226</v>
      </c>
    </row>
    <row r="1331" spans="1:10" x14ac:dyDescent="0.3">
      <c r="A1331" s="6" t="s">
        <v>244</v>
      </c>
      <c r="B1331" s="6" t="s">
        <v>1466</v>
      </c>
      <c r="C1331" s="6">
        <v>4</v>
      </c>
      <c r="D1331" s="6" t="s">
        <v>1241</v>
      </c>
      <c r="E1331" s="27">
        <v>36.0358499525166</v>
      </c>
      <c r="F1331" s="27"/>
      <c r="G1331" s="27">
        <v>35.340874238110302</v>
      </c>
      <c r="H1331" s="27">
        <v>36.0358499525166</v>
      </c>
      <c r="I1331" s="6" t="s">
        <v>1226</v>
      </c>
    </row>
    <row r="1332" spans="1:10" x14ac:dyDescent="0.3">
      <c r="A1332" s="6" t="s">
        <v>244</v>
      </c>
      <c r="B1332" s="6" t="s">
        <v>1466</v>
      </c>
      <c r="C1332" s="6">
        <v>5</v>
      </c>
      <c r="D1332" s="6" t="s">
        <v>1241</v>
      </c>
      <c r="E1332" s="27">
        <v>36.186507936507901</v>
      </c>
      <c r="F1332" s="27"/>
      <c r="G1332" s="27">
        <v>35.340874238110302</v>
      </c>
      <c r="H1332" s="27">
        <v>36.186507936507901</v>
      </c>
      <c r="I1332" s="6" t="s">
        <v>1226</v>
      </c>
    </row>
    <row r="1333" spans="1:10" ht="15" thickBot="1" x14ac:dyDescent="0.35">
      <c r="A1333" s="6" t="s">
        <v>244</v>
      </c>
      <c r="B1333" s="6" t="s">
        <v>1466</v>
      </c>
      <c r="C1333" s="6">
        <v>6</v>
      </c>
      <c r="D1333" s="6" t="s">
        <v>1241</v>
      </c>
      <c r="E1333" s="27">
        <v>35.589025932953902</v>
      </c>
      <c r="F1333" s="27"/>
      <c r="G1333" s="27">
        <v>35.340874238110302</v>
      </c>
      <c r="H1333" s="27">
        <v>35.589025932953902</v>
      </c>
      <c r="I1333" s="6" t="s">
        <v>1226</v>
      </c>
      <c r="J1333" s="23">
        <f t="shared" ref="J1333" si="220">SUM(H1328:H1333)</f>
        <v>218.78391756362493</v>
      </c>
    </row>
    <row r="1334" spans="1:10" ht="15" thickTop="1" x14ac:dyDescent="0.3">
      <c r="A1334" s="4" t="s">
        <v>245</v>
      </c>
      <c r="B1334" s="4" t="s">
        <v>1467</v>
      </c>
      <c r="C1334" s="4">
        <v>1</v>
      </c>
      <c r="D1334" s="4" t="s">
        <v>1241</v>
      </c>
      <c r="E1334" s="10">
        <v>37.640322886989601</v>
      </c>
      <c r="F1334" s="10">
        <v>37.054839574006301</v>
      </c>
      <c r="G1334" s="10">
        <v>31.7424883452526</v>
      </c>
      <c r="H1334" s="10">
        <v>37.054839574006301</v>
      </c>
      <c r="I1334" s="4" t="s">
        <v>1226</v>
      </c>
    </row>
    <row r="1335" spans="1:10" x14ac:dyDescent="0.3">
      <c r="A1335" s="4" t="s">
        <v>245</v>
      </c>
      <c r="B1335" s="4" t="s">
        <v>1467</v>
      </c>
      <c r="C1335" s="4">
        <v>2</v>
      </c>
      <c r="D1335" s="4" t="s">
        <v>1241</v>
      </c>
      <c r="E1335" s="10">
        <v>36.469356261022902</v>
      </c>
      <c r="F1335" s="10">
        <v>37.054839574006301</v>
      </c>
      <c r="G1335" s="10">
        <v>31.7424883452526</v>
      </c>
      <c r="H1335" s="10">
        <v>37.054839574006301</v>
      </c>
      <c r="I1335" s="4" t="s">
        <v>1226</v>
      </c>
    </row>
    <row r="1336" spans="1:10" x14ac:dyDescent="0.3">
      <c r="A1336" s="4" t="s">
        <v>245</v>
      </c>
      <c r="B1336" s="4" t="s">
        <v>1467</v>
      </c>
      <c r="C1336" s="4">
        <v>3</v>
      </c>
      <c r="D1336" s="4" t="s">
        <v>1241</v>
      </c>
      <c r="E1336" s="10">
        <v>36.216153846153901</v>
      </c>
      <c r="F1336" s="10"/>
      <c r="G1336" s="10">
        <v>31.7424883452526</v>
      </c>
      <c r="H1336" s="10">
        <v>36.216153846153901</v>
      </c>
      <c r="I1336" s="4" t="s">
        <v>1226</v>
      </c>
    </row>
    <row r="1337" spans="1:10" x14ac:dyDescent="0.3">
      <c r="A1337" s="4" t="s">
        <v>245</v>
      </c>
      <c r="B1337" s="4" t="s">
        <v>1467</v>
      </c>
      <c r="C1337" s="4">
        <v>4</v>
      </c>
      <c r="D1337" s="4" t="s">
        <v>1241</v>
      </c>
      <c r="E1337" s="10">
        <v>35.560897435897402</v>
      </c>
      <c r="F1337" s="10"/>
      <c r="G1337" s="10">
        <v>31.7424883452526</v>
      </c>
      <c r="H1337" s="10">
        <v>35.560897435897402</v>
      </c>
      <c r="I1337" s="4" t="s">
        <v>1226</v>
      </c>
    </row>
    <row r="1338" spans="1:10" x14ac:dyDescent="0.3">
      <c r="A1338" s="4" t="s">
        <v>245</v>
      </c>
      <c r="B1338" s="4" t="s">
        <v>1467</v>
      </c>
      <c r="C1338" s="4">
        <v>5</v>
      </c>
      <c r="D1338" s="4" t="s">
        <v>1241</v>
      </c>
      <c r="E1338" s="10">
        <v>36.344841269841297</v>
      </c>
      <c r="F1338" s="10"/>
      <c r="G1338" s="10">
        <v>31.7424883452526</v>
      </c>
      <c r="H1338" s="10">
        <v>36.344841269841297</v>
      </c>
      <c r="I1338" s="4" t="s">
        <v>1226</v>
      </c>
    </row>
    <row r="1339" spans="1:10" ht="15" thickBot="1" x14ac:dyDescent="0.35">
      <c r="A1339" s="4" t="s">
        <v>245</v>
      </c>
      <c r="B1339" s="4" t="s">
        <v>1467</v>
      </c>
      <c r="C1339" s="4">
        <v>6</v>
      </c>
      <c r="D1339" s="4" t="s">
        <v>1241</v>
      </c>
      <c r="E1339" s="10">
        <v>36.788888888888899</v>
      </c>
      <c r="F1339" s="10"/>
      <c r="G1339" s="10">
        <v>31.7424883452526</v>
      </c>
      <c r="H1339" s="10">
        <v>36.788888888888899</v>
      </c>
      <c r="I1339" s="4" t="s">
        <v>1226</v>
      </c>
      <c r="J1339" s="23">
        <f t="shared" ref="J1339" si="221">SUM(H1334:H1339)</f>
        <v>219.02046058879409</v>
      </c>
    </row>
    <row r="1340" spans="1:10" ht="15" thickTop="1" x14ac:dyDescent="0.3">
      <c r="A1340" s="5" t="s">
        <v>246</v>
      </c>
      <c r="B1340" s="5" t="s">
        <v>1468</v>
      </c>
      <c r="C1340" s="5">
        <v>1</v>
      </c>
      <c r="D1340" s="5" t="s">
        <v>1241</v>
      </c>
      <c r="E1340" s="26">
        <v>447.96474358974501</v>
      </c>
      <c r="F1340" s="26">
        <v>454.71385327635898</v>
      </c>
      <c r="G1340" s="26">
        <v>460.22773230053798</v>
      </c>
      <c r="H1340" s="26">
        <v>460.22773230053798</v>
      </c>
      <c r="I1340" s="5" t="s">
        <v>1227</v>
      </c>
    </row>
    <row r="1341" spans="1:10" x14ac:dyDescent="0.3">
      <c r="A1341" s="5" t="s">
        <v>246</v>
      </c>
      <c r="B1341" s="5" t="s">
        <v>1468</v>
      </c>
      <c r="C1341" s="5">
        <v>2</v>
      </c>
      <c r="D1341" s="5" t="s">
        <v>1241</v>
      </c>
      <c r="E1341" s="26">
        <v>461.46296296297299</v>
      </c>
      <c r="F1341" s="26">
        <v>454.71385327635898</v>
      </c>
      <c r="G1341" s="26">
        <v>460.22773230053798</v>
      </c>
      <c r="H1341" s="26">
        <v>460.22773230053798</v>
      </c>
      <c r="I1341" s="5" t="s">
        <v>1227</v>
      </c>
    </row>
    <row r="1342" spans="1:10" x14ac:dyDescent="0.3">
      <c r="A1342" s="5" t="s">
        <v>246</v>
      </c>
      <c r="B1342" s="5" t="s">
        <v>1468</v>
      </c>
      <c r="C1342" s="5">
        <v>3</v>
      </c>
      <c r="D1342" s="5" t="s">
        <v>1241</v>
      </c>
      <c r="E1342" s="26">
        <v>455.12666666667002</v>
      </c>
      <c r="F1342" s="26"/>
      <c r="G1342" s="26">
        <v>460.22773230053798</v>
      </c>
      <c r="H1342" s="26">
        <v>460.22773230053798</v>
      </c>
      <c r="I1342" s="5" t="s">
        <v>1227</v>
      </c>
    </row>
    <row r="1343" spans="1:10" x14ac:dyDescent="0.3">
      <c r="A1343" s="5" t="s">
        <v>246</v>
      </c>
      <c r="B1343" s="5" t="s">
        <v>1468</v>
      </c>
      <c r="C1343" s="5">
        <v>4</v>
      </c>
      <c r="D1343" s="5" t="s">
        <v>1241</v>
      </c>
      <c r="E1343" s="26">
        <v>453.48765432099702</v>
      </c>
      <c r="F1343" s="26"/>
      <c r="G1343" s="26">
        <v>460.22773230053798</v>
      </c>
      <c r="H1343" s="26">
        <v>460.22773230053798</v>
      </c>
      <c r="I1343" s="5" t="s">
        <v>1227</v>
      </c>
    </row>
    <row r="1344" spans="1:10" x14ac:dyDescent="0.3">
      <c r="A1344" s="5" t="s">
        <v>246</v>
      </c>
      <c r="B1344" s="5" t="s">
        <v>1468</v>
      </c>
      <c r="C1344" s="5">
        <v>5</v>
      </c>
      <c r="D1344" s="5" t="s">
        <v>1241</v>
      </c>
      <c r="E1344" s="26">
        <v>458.731884057976</v>
      </c>
      <c r="F1344" s="26"/>
      <c r="G1344" s="26">
        <v>460.22773230053798</v>
      </c>
      <c r="H1344" s="26">
        <v>460.22773230053798</v>
      </c>
      <c r="I1344" s="5" t="s">
        <v>1227</v>
      </c>
    </row>
    <row r="1345" spans="1:10" ht="15" thickBot="1" x14ac:dyDescent="0.35">
      <c r="A1345" s="5" t="s">
        <v>246</v>
      </c>
      <c r="B1345" s="5" t="s">
        <v>1468</v>
      </c>
      <c r="C1345" s="5">
        <v>6</v>
      </c>
      <c r="D1345" s="5" t="s">
        <v>1241</v>
      </c>
      <c r="E1345" s="26">
        <v>454.60858585858801</v>
      </c>
      <c r="F1345" s="26"/>
      <c r="G1345" s="26">
        <v>460.22773230053798</v>
      </c>
      <c r="H1345" s="26">
        <v>460.22773230053798</v>
      </c>
      <c r="I1345" s="5" t="s">
        <v>1227</v>
      </c>
      <c r="J1345" s="23">
        <f t="shared" ref="J1345" si="222">SUM(H1340:H1345)</f>
        <v>2761.3663938032278</v>
      </c>
    </row>
    <row r="1346" spans="1:10" ht="15" thickTop="1" x14ac:dyDescent="0.3">
      <c r="A1346" s="6" t="s">
        <v>247</v>
      </c>
      <c r="B1346" s="6" t="s">
        <v>1469</v>
      </c>
      <c r="C1346" s="6">
        <v>1</v>
      </c>
      <c r="D1346" s="6" t="s">
        <v>1241</v>
      </c>
      <c r="E1346" s="27">
        <v>78.265417588453701</v>
      </c>
      <c r="F1346" s="27">
        <v>78.103937883146699</v>
      </c>
      <c r="G1346" s="27">
        <v>82.6700042963801</v>
      </c>
      <c r="H1346" s="27">
        <v>82.6700042963801</v>
      </c>
      <c r="I1346" s="6" t="s">
        <v>1227</v>
      </c>
    </row>
    <row r="1347" spans="1:10" x14ac:dyDescent="0.3">
      <c r="A1347" s="6" t="s">
        <v>247</v>
      </c>
      <c r="B1347" s="6" t="s">
        <v>1469</v>
      </c>
      <c r="C1347" s="6">
        <v>2</v>
      </c>
      <c r="D1347" s="6" t="s">
        <v>1241</v>
      </c>
      <c r="E1347" s="27">
        <v>77.942458177839697</v>
      </c>
      <c r="F1347" s="27">
        <v>78.103937883146699</v>
      </c>
      <c r="G1347" s="27">
        <v>82.6700042963801</v>
      </c>
      <c r="H1347" s="27">
        <v>82.6700042963801</v>
      </c>
      <c r="I1347" s="6" t="s">
        <v>1227</v>
      </c>
    </row>
    <row r="1348" spans="1:10" x14ac:dyDescent="0.3">
      <c r="A1348" s="6" t="s">
        <v>247</v>
      </c>
      <c r="B1348" s="6" t="s">
        <v>1469</v>
      </c>
      <c r="C1348" s="6">
        <v>3</v>
      </c>
      <c r="D1348" s="6" t="s">
        <v>1241</v>
      </c>
      <c r="E1348" s="27">
        <v>78.256137426427301</v>
      </c>
      <c r="F1348" s="27"/>
      <c r="G1348" s="27">
        <v>82.6700042963801</v>
      </c>
      <c r="H1348" s="27">
        <v>82.6700042963801</v>
      </c>
      <c r="I1348" s="6" t="s">
        <v>1227</v>
      </c>
    </row>
    <row r="1349" spans="1:10" x14ac:dyDescent="0.3">
      <c r="A1349" s="6" t="s">
        <v>247</v>
      </c>
      <c r="B1349" s="6" t="s">
        <v>1469</v>
      </c>
      <c r="C1349" s="6">
        <v>4</v>
      </c>
      <c r="D1349" s="6" t="s">
        <v>1241</v>
      </c>
      <c r="E1349" s="27">
        <v>79.309665922609497</v>
      </c>
      <c r="F1349" s="27"/>
      <c r="G1349" s="27">
        <v>82.6700042963801</v>
      </c>
      <c r="H1349" s="27">
        <v>82.6700042963801</v>
      </c>
      <c r="I1349" s="6" t="s">
        <v>1227</v>
      </c>
    </row>
    <row r="1350" spans="1:10" x14ac:dyDescent="0.3">
      <c r="A1350" s="6" t="s">
        <v>247</v>
      </c>
      <c r="B1350" s="6" t="s">
        <v>1469</v>
      </c>
      <c r="C1350" s="6">
        <v>5</v>
      </c>
      <c r="D1350" s="6" t="s">
        <v>1241</v>
      </c>
      <c r="E1350" s="27">
        <v>80.023979320423393</v>
      </c>
      <c r="F1350" s="27"/>
      <c r="G1350" s="27">
        <v>82.6700042963801</v>
      </c>
      <c r="H1350" s="27">
        <v>82.6700042963801</v>
      </c>
      <c r="I1350" s="6" t="s">
        <v>1227</v>
      </c>
    </row>
    <row r="1351" spans="1:10" ht="15" thickBot="1" x14ac:dyDescent="0.35">
      <c r="A1351" s="6" t="s">
        <v>247</v>
      </c>
      <c r="B1351" s="6" t="s">
        <v>1469</v>
      </c>
      <c r="C1351" s="6">
        <v>6</v>
      </c>
      <c r="D1351" s="6" t="s">
        <v>1241</v>
      </c>
      <c r="E1351" s="27">
        <v>80.054318140420307</v>
      </c>
      <c r="F1351" s="27"/>
      <c r="G1351" s="27">
        <v>82.6700042963801</v>
      </c>
      <c r="H1351" s="27">
        <v>82.6700042963801</v>
      </c>
      <c r="I1351" s="6" t="s">
        <v>1227</v>
      </c>
      <c r="J1351" s="23">
        <f t="shared" ref="J1351" si="223">SUM(H1346:H1351)</f>
        <v>496.02002577828063</v>
      </c>
    </row>
    <row r="1352" spans="1:10" ht="15" thickTop="1" x14ac:dyDescent="0.3">
      <c r="A1352" s="4" t="s">
        <v>248</v>
      </c>
      <c r="B1352" s="4" t="s">
        <v>1470</v>
      </c>
      <c r="C1352" s="4">
        <v>1</v>
      </c>
      <c r="D1352" s="4" t="s">
        <v>1241</v>
      </c>
      <c r="E1352" s="10">
        <v>139.06255935422701</v>
      </c>
      <c r="F1352" s="10">
        <v>138.50232168587101</v>
      </c>
      <c r="G1352" s="10">
        <v>141.10957658061599</v>
      </c>
      <c r="H1352" s="10">
        <v>141.10957658061599</v>
      </c>
      <c r="I1352" s="4" t="s">
        <v>1227</v>
      </c>
    </row>
    <row r="1353" spans="1:10" x14ac:dyDescent="0.3">
      <c r="A1353" s="4" t="s">
        <v>248</v>
      </c>
      <c r="B1353" s="4" t="s">
        <v>1470</v>
      </c>
      <c r="C1353" s="4">
        <v>2</v>
      </c>
      <c r="D1353" s="4" t="s">
        <v>1241</v>
      </c>
      <c r="E1353" s="10">
        <v>137.94208401751601</v>
      </c>
      <c r="F1353" s="10">
        <v>138.50232168587101</v>
      </c>
      <c r="G1353" s="10">
        <v>141.10957658061599</v>
      </c>
      <c r="H1353" s="10">
        <v>141.10957658061599</v>
      </c>
      <c r="I1353" s="4" t="s">
        <v>1227</v>
      </c>
    </row>
    <row r="1354" spans="1:10" x14ac:dyDescent="0.3">
      <c r="A1354" s="4" t="s">
        <v>248</v>
      </c>
      <c r="B1354" s="4" t="s">
        <v>1470</v>
      </c>
      <c r="C1354" s="4">
        <v>3</v>
      </c>
      <c r="D1354" s="4" t="s">
        <v>1241</v>
      </c>
      <c r="E1354" s="10">
        <v>136.995488505748</v>
      </c>
      <c r="F1354" s="10"/>
      <c r="G1354" s="10">
        <v>141.10957658061599</v>
      </c>
      <c r="H1354" s="10">
        <v>141.10957658061599</v>
      </c>
      <c r="I1354" s="4" t="s">
        <v>1227</v>
      </c>
    </row>
    <row r="1355" spans="1:10" x14ac:dyDescent="0.3">
      <c r="A1355" s="4" t="s">
        <v>248</v>
      </c>
      <c r="B1355" s="4" t="s">
        <v>1470</v>
      </c>
      <c r="C1355" s="4">
        <v>4</v>
      </c>
      <c r="D1355" s="4" t="s">
        <v>1241</v>
      </c>
      <c r="E1355" s="10">
        <v>136.66042571307</v>
      </c>
      <c r="F1355" s="10"/>
      <c r="G1355" s="10">
        <v>141.10957658061599</v>
      </c>
      <c r="H1355" s="10">
        <v>141.10957658061599</v>
      </c>
      <c r="I1355" s="4" t="s">
        <v>1227</v>
      </c>
    </row>
    <row r="1356" spans="1:10" x14ac:dyDescent="0.3">
      <c r="A1356" s="4" t="s">
        <v>248</v>
      </c>
      <c r="B1356" s="4" t="s">
        <v>1470</v>
      </c>
      <c r="C1356" s="4">
        <v>5</v>
      </c>
      <c r="D1356" s="4" t="s">
        <v>1241</v>
      </c>
      <c r="E1356" s="10">
        <v>137.01877353170499</v>
      </c>
      <c r="F1356" s="10"/>
      <c r="G1356" s="10">
        <v>141.10957658061599</v>
      </c>
      <c r="H1356" s="10">
        <v>141.10957658061599</v>
      </c>
      <c r="I1356" s="4" t="s">
        <v>1227</v>
      </c>
    </row>
    <row r="1357" spans="1:10" ht="15" thickBot="1" x14ac:dyDescent="0.35">
      <c r="A1357" s="4" t="s">
        <v>248</v>
      </c>
      <c r="B1357" s="4" t="s">
        <v>1470</v>
      </c>
      <c r="C1357" s="4">
        <v>6</v>
      </c>
      <c r="D1357" s="4" t="s">
        <v>1241</v>
      </c>
      <c r="E1357" s="10">
        <v>134.91014569317599</v>
      </c>
      <c r="F1357" s="10"/>
      <c r="G1357" s="10">
        <v>141.10957658061599</v>
      </c>
      <c r="H1357" s="10">
        <v>141.10957658061599</v>
      </c>
      <c r="I1357" s="4" t="s">
        <v>1227</v>
      </c>
      <c r="J1357" s="23">
        <f t="shared" ref="J1357" si="224">SUM(H1352:H1357)</f>
        <v>846.65745948369602</v>
      </c>
    </row>
    <row r="1358" spans="1:10" ht="15" thickTop="1" x14ac:dyDescent="0.3">
      <c r="A1358" s="5" t="s">
        <v>249</v>
      </c>
      <c r="B1358" s="5" t="s">
        <v>1471</v>
      </c>
      <c r="C1358" s="5">
        <v>1</v>
      </c>
      <c r="D1358" s="5" t="s">
        <v>1241</v>
      </c>
      <c r="E1358" s="26">
        <v>176.73812915479601</v>
      </c>
      <c r="F1358" s="26">
        <v>177.295190056325</v>
      </c>
      <c r="G1358" s="26">
        <v>184.299809618274</v>
      </c>
      <c r="H1358" s="26">
        <v>184.299809618274</v>
      </c>
      <c r="I1358" s="5" t="s">
        <v>1227</v>
      </c>
    </row>
    <row r="1359" spans="1:10" x14ac:dyDescent="0.3">
      <c r="A1359" s="5" t="s">
        <v>249</v>
      </c>
      <c r="B1359" s="5" t="s">
        <v>1471</v>
      </c>
      <c r="C1359" s="5">
        <v>2</v>
      </c>
      <c r="D1359" s="5" t="s">
        <v>1241</v>
      </c>
      <c r="E1359" s="26">
        <v>177.85225095785401</v>
      </c>
      <c r="F1359" s="26">
        <v>177.295190056325</v>
      </c>
      <c r="G1359" s="26">
        <v>184.299809618274</v>
      </c>
      <c r="H1359" s="26">
        <v>184.299809618274</v>
      </c>
      <c r="I1359" s="5" t="s">
        <v>1227</v>
      </c>
    </row>
    <row r="1360" spans="1:10" x14ac:dyDescent="0.3">
      <c r="A1360" s="5" t="s">
        <v>249</v>
      </c>
      <c r="B1360" s="5" t="s">
        <v>1471</v>
      </c>
      <c r="C1360" s="5">
        <v>3</v>
      </c>
      <c r="D1360" s="5" t="s">
        <v>1241</v>
      </c>
      <c r="E1360" s="26">
        <v>173.06942528735601</v>
      </c>
      <c r="F1360" s="26"/>
      <c r="G1360" s="26">
        <v>184.299809618274</v>
      </c>
      <c r="H1360" s="26">
        <v>184.299809618274</v>
      </c>
      <c r="I1360" s="5" t="s">
        <v>1227</v>
      </c>
    </row>
    <row r="1361" spans="1:10" x14ac:dyDescent="0.3">
      <c r="A1361" s="5" t="s">
        <v>249</v>
      </c>
      <c r="B1361" s="5" t="s">
        <v>1471</v>
      </c>
      <c r="C1361" s="5">
        <v>4</v>
      </c>
      <c r="D1361" s="5" t="s">
        <v>1241</v>
      </c>
      <c r="E1361" s="26">
        <v>170.43998615263001</v>
      </c>
      <c r="F1361" s="26"/>
      <c r="G1361" s="26">
        <v>184.299809618274</v>
      </c>
      <c r="H1361" s="26">
        <v>184.299809618274</v>
      </c>
      <c r="I1361" s="5" t="s">
        <v>1227</v>
      </c>
    </row>
    <row r="1362" spans="1:10" x14ac:dyDescent="0.3">
      <c r="A1362" s="5" t="s">
        <v>249</v>
      </c>
      <c r="B1362" s="5" t="s">
        <v>1471</v>
      </c>
      <c r="C1362" s="5">
        <v>5</v>
      </c>
      <c r="D1362" s="5" t="s">
        <v>1241</v>
      </c>
      <c r="E1362" s="26">
        <v>171.176194879387</v>
      </c>
      <c r="F1362" s="26"/>
      <c r="G1362" s="26">
        <v>184.299809618274</v>
      </c>
      <c r="H1362" s="26">
        <v>184.299809618274</v>
      </c>
      <c r="I1362" s="5" t="s">
        <v>1227</v>
      </c>
    </row>
    <row r="1363" spans="1:10" ht="15" thickBot="1" x14ac:dyDescent="0.35">
      <c r="A1363" s="5" t="s">
        <v>249</v>
      </c>
      <c r="B1363" s="5" t="s">
        <v>1471</v>
      </c>
      <c r="C1363" s="5">
        <v>6</v>
      </c>
      <c r="D1363" s="5" t="s">
        <v>1241</v>
      </c>
      <c r="E1363" s="26">
        <v>173.46256804285699</v>
      </c>
      <c r="F1363" s="26"/>
      <c r="G1363" s="26">
        <v>184.299809618274</v>
      </c>
      <c r="H1363" s="26">
        <v>184.299809618274</v>
      </c>
      <c r="I1363" s="5" t="s">
        <v>1227</v>
      </c>
      <c r="J1363" s="23">
        <f t="shared" ref="J1363" si="225">SUM(H1358:H1363)</f>
        <v>1105.7988577096439</v>
      </c>
    </row>
    <row r="1364" spans="1:10" ht="15" thickTop="1" x14ac:dyDescent="0.3">
      <c r="A1364" s="6" t="s">
        <v>250</v>
      </c>
      <c r="B1364" s="6" t="s">
        <v>1472</v>
      </c>
      <c r="C1364" s="6">
        <v>1</v>
      </c>
      <c r="D1364" s="6" t="s">
        <v>1241</v>
      </c>
      <c r="E1364" s="27">
        <v>77.705796732209805</v>
      </c>
      <c r="F1364" s="27">
        <v>77.102850873277802</v>
      </c>
      <c r="G1364" s="27">
        <v>77.340826290850799</v>
      </c>
      <c r="H1364" s="27">
        <v>77.340826290850799</v>
      </c>
      <c r="I1364" s="6" t="s">
        <v>1227</v>
      </c>
    </row>
    <row r="1365" spans="1:10" x14ac:dyDescent="0.3">
      <c r="A1365" s="6" t="s">
        <v>250</v>
      </c>
      <c r="B1365" s="6" t="s">
        <v>1472</v>
      </c>
      <c r="C1365" s="6">
        <v>2</v>
      </c>
      <c r="D1365" s="6" t="s">
        <v>1241</v>
      </c>
      <c r="E1365" s="27">
        <v>76.4999050143457</v>
      </c>
      <c r="F1365" s="27">
        <v>77.102850873277802</v>
      </c>
      <c r="G1365" s="27">
        <v>77.340826290850799</v>
      </c>
      <c r="H1365" s="27">
        <v>77.340826290850799</v>
      </c>
      <c r="I1365" s="6" t="s">
        <v>1227</v>
      </c>
    </row>
    <row r="1366" spans="1:10" x14ac:dyDescent="0.3">
      <c r="A1366" s="6" t="s">
        <v>250</v>
      </c>
      <c r="B1366" s="6" t="s">
        <v>1472</v>
      </c>
      <c r="C1366" s="6">
        <v>3</v>
      </c>
      <c r="D1366" s="6" t="s">
        <v>1241</v>
      </c>
      <c r="E1366" s="27">
        <v>75.980814188613493</v>
      </c>
      <c r="F1366" s="27"/>
      <c r="G1366" s="27">
        <v>77.340826290850799</v>
      </c>
      <c r="H1366" s="27">
        <v>77.340826290850799</v>
      </c>
      <c r="I1366" s="6" t="s">
        <v>1227</v>
      </c>
    </row>
    <row r="1367" spans="1:10" x14ac:dyDescent="0.3">
      <c r="A1367" s="6" t="s">
        <v>250</v>
      </c>
      <c r="B1367" s="6" t="s">
        <v>1472</v>
      </c>
      <c r="C1367" s="6">
        <v>4</v>
      </c>
      <c r="D1367" s="6" t="s">
        <v>1241</v>
      </c>
      <c r="E1367" s="27">
        <v>76.887941427060895</v>
      </c>
      <c r="F1367" s="27"/>
      <c r="G1367" s="27">
        <v>77.340826290850799</v>
      </c>
      <c r="H1367" s="27">
        <v>77.340826290850799</v>
      </c>
      <c r="I1367" s="6" t="s">
        <v>1227</v>
      </c>
    </row>
    <row r="1368" spans="1:10" x14ac:dyDescent="0.3">
      <c r="A1368" s="6" t="s">
        <v>250</v>
      </c>
      <c r="B1368" s="6" t="s">
        <v>1472</v>
      </c>
      <c r="C1368" s="6">
        <v>5</v>
      </c>
      <c r="D1368" s="6" t="s">
        <v>1241</v>
      </c>
      <c r="E1368" s="27">
        <v>76.919672662318902</v>
      </c>
      <c r="F1368" s="27"/>
      <c r="G1368" s="27">
        <v>77.340826290850799</v>
      </c>
      <c r="H1368" s="27">
        <v>77.340826290850799</v>
      </c>
      <c r="I1368" s="6" t="s">
        <v>1227</v>
      </c>
    </row>
    <row r="1369" spans="1:10" ht="15" thickBot="1" x14ac:dyDescent="0.35">
      <c r="A1369" s="6" t="s">
        <v>250</v>
      </c>
      <c r="B1369" s="6" t="s">
        <v>1472</v>
      </c>
      <c r="C1369" s="6">
        <v>6</v>
      </c>
      <c r="D1369" s="6" t="s">
        <v>1241</v>
      </c>
      <c r="E1369" s="27">
        <v>76.793452049570504</v>
      </c>
      <c r="F1369" s="27"/>
      <c r="G1369" s="27">
        <v>77.340826290850799</v>
      </c>
      <c r="H1369" s="27">
        <v>77.340826290850799</v>
      </c>
      <c r="I1369" s="6" t="s">
        <v>1227</v>
      </c>
      <c r="J1369" s="23">
        <f t="shared" ref="J1369" si="226">SUM(H1364:H1369)</f>
        <v>464.04495774510485</v>
      </c>
    </row>
    <row r="1370" spans="1:10" ht="15" thickTop="1" x14ac:dyDescent="0.3">
      <c r="A1370" s="4" t="s">
        <v>251</v>
      </c>
      <c r="B1370" s="4" t="s">
        <v>1473</v>
      </c>
      <c r="C1370" s="4">
        <v>1</v>
      </c>
      <c r="D1370" s="4" t="s">
        <v>1241</v>
      </c>
      <c r="E1370" s="10">
        <v>78.592592592592496</v>
      </c>
      <c r="F1370" s="10">
        <v>79.103232114101601</v>
      </c>
      <c r="G1370" s="10">
        <v>84.309920728349496</v>
      </c>
      <c r="H1370" s="10">
        <v>84.309920728349496</v>
      </c>
      <c r="I1370" s="4" t="s">
        <v>1227</v>
      </c>
    </row>
    <row r="1371" spans="1:10" x14ac:dyDescent="0.3">
      <c r="A1371" s="4" t="s">
        <v>251</v>
      </c>
      <c r="B1371" s="4" t="s">
        <v>1473</v>
      </c>
      <c r="C1371" s="4">
        <v>2</v>
      </c>
      <c r="D1371" s="4" t="s">
        <v>1241</v>
      </c>
      <c r="E1371" s="10">
        <v>79.613871635610707</v>
      </c>
      <c r="F1371" s="10">
        <v>79.103232114101601</v>
      </c>
      <c r="G1371" s="10">
        <v>84.309920728349496</v>
      </c>
      <c r="H1371" s="10">
        <v>84.309920728349496</v>
      </c>
      <c r="I1371" s="4" t="s">
        <v>1227</v>
      </c>
    </row>
    <row r="1372" spans="1:10" x14ac:dyDescent="0.3">
      <c r="A1372" s="4" t="s">
        <v>251</v>
      </c>
      <c r="B1372" s="4" t="s">
        <v>1473</v>
      </c>
      <c r="C1372" s="4">
        <v>3</v>
      </c>
      <c r="D1372" s="4" t="s">
        <v>1241</v>
      </c>
      <c r="E1372" s="10">
        <v>79.3735632183907</v>
      </c>
      <c r="F1372" s="10"/>
      <c r="G1372" s="10">
        <v>84.309920728349496</v>
      </c>
      <c r="H1372" s="10">
        <v>84.309920728349496</v>
      </c>
      <c r="I1372" s="4" t="s">
        <v>1227</v>
      </c>
    </row>
    <row r="1373" spans="1:10" x14ac:dyDescent="0.3">
      <c r="A1373" s="4" t="s">
        <v>251</v>
      </c>
      <c r="B1373" s="4" t="s">
        <v>1473</v>
      </c>
      <c r="C1373" s="4">
        <v>4</v>
      </c>
      <c r="D1373" s="4" t="s">
        <v>1241</v>
      </c>
      <c r="E1373" s="10">
        <v>77.913580246913497</v>
      </c>
      <c r="F1373" s="10"/>
      <c r="G1373" s="10">
        <v>84.309920728349496</v>
      </c>
      <c r="H1373" s="10">
        <v>84.309920728349496</v>
      </c>
      <c r="I1373" s="4" t="s">
        <v>1227</v>
      </c>
    </row>
    <row r="1374" spans="1:10" x14ac:dyDescent="0.3">
      <c r="A1374" s="4" t="s">
        <v>251</v>
      </c>
      <c r="B1374" s="4" t="s">
        <v>1473</v>
      </c>
      <c r="C1374" s="4">
        <v>5</v>
      </c>
      <c r="D1374" s="4" t="s">
        <v>1241</v>
      </c>
      <c r="E1374" s="10">
        <v>79.218390804597604</v>
      </c>
      <c r="F1374" s="10"/>
      <c r="G1374" s="10">
        <v>84.309920728349496</v>
      </c>
      <c r="H1374" s="10">
        <v>84.309920728349496</v>
      </c>
      <c r="I1374" s="4" t="s">
        <v>1227</v>
      </c>
    </row>
    <row r="1375" spans="1:10" ht="15" thickBot="1" x14ac:dyDescent="0.35">
      <c r="A1375" s="4" t="s">
        <v>251</v>
      </c>
      <c r="B1375" s="4" t="s">
        <v>1473</v>
      </c>
      <c r="C1375" s="4">
        <v>6</v>
      </c>
      <c r="D1375" s="4" t="s">
        <v>1241</v>
      </c>
      <c r="E1375" s="10">
        <v>78.390625</v>
      </c>
      <c r="F1375" s="10"/>
      <c r="G1375" s="10">
        <v>84.309920728349496</v>
      </c>
      <c r="H1375" s="10">
        <v>84.309920728349496</v>
      </c>
      <c r="I1375" s="4" t="s">
        <v>1227</v>
      </c>
      <c r="J1375" s="23">
        <f t="shared" ref="J1375" si="227">SUM(H1370:H1375)</f>
        <v>505.85952437009695</v>
      </c>
    </row>
    <row r="1376" spans="1:10" ht="15" thickTop="1" x14ac:dyDescent="0.3">
      <c r="A1376" s="5" t="s">
        <v>252</v>
      </c>
      <c r="B1376" s="5" t="s">
        <v>1474</v>
      </c>
      <c r="C1376" s="5">
        <v>1</v>
      </c>
      <c r="D1376" s="5" t="s">
        <v>1241</v>
      </c>
      <c r="E1376" s="26">
        <v>9.3713884264168499</v>
      </c>
      <c r="F1376" s="26">
        <v>9.29036181338736</v>
      </c>
      <c r="G1376" s="26">
        <v>9.2700050859524694</v>
      </c>
      <c r="H1376" s="26">
        <v>9.29036181338736</v>
      </c>
      <c r="I1376" s="5" t="s">
        <v>1226</v>
      </c>
    </row>
    <row r="1377" spans="1:10" x14ac:dyDescent="0.3">
      <c r="A1377" s="5" t="s">
        <v>252</v>
      </c>
      <c r="B1377" s="5" t="s">
        <v>1474</v>
      </c>
      <c r="C1377" s="5">
        <v>2</v>
      </c>
      <c r="D1377" s="5" t="s">
        <v>1241</v>
      </c>
      <c r="E1377" s="26">
        <v>9.2093352003578701</v>
      </c>
      <c r="F1377" s="26">
        <v>9.29036181338736</v>
      </c>
      <c r="G1377" s="26">
        <v>9.2700050859524694</v>
      </c>
      <c r="H1377" s="26">
        <v>9.29036181338736</v>
      </c>
      <c r="I1377" s="5" t="s">
        <v>1226</v>
      </c>
    </row>
    <row r="1378" spans="1:10" x14ac:dyDescent="0.3">
      <c r="A1378" s="5" t="s">
        <v>252</v>
      </c>
      <c r="B1378" s="5" t="s">
        <v>1474</v>
      </c>
      <c r="C1378" s="5">
        <v>3</v>
      </c>
      <c r="D1378" s="5" t="s">
        <v>1241</v>
      </c>
      <c r="E1378" s="26">
        <v>8.7550003561236593</v>
      </c>
      <c r="F1378" s="26"/>
      <c r="G1378" s="26">
        <v>9.2700050859524694</v>
      </c>
      <c r="H1378" s="26">
        <v>9.2700050859524694</v>
      </c>
      <c r="I1378" s="5" t="s">
        <v>1227</v>
      </c>
    </row>
    <row r="1379" spans="1:10" x14ac:dyDescent="0.3">
      <c r="A1379" s="5" t="s">
        <v>252</v>
      </c>
      <c r="B1379" s="5" t="s">
        <v>1474</v>
      </c>
      <c r="C1379" s="5">
        <v>4</v>
      </c>
      <c r="D1379" s="5" t="s">
        <v>1241</v>
      </c>
      <c r="E1379" s="26">
        <v>8.4118775689640994</v>
      </c>
      <c r="F1379" s="26"/>
      <c r="G1379" s="26">
        <v>9.2700050859524694</v>
      </c>
      <c r="H1379" s="26">
        <v>9.2700050859524694</v>
      </c>
      <c r="I1379" s="5" t="s">
        <v>1227</v>
      </c>
    </row>
    <row r="1380" spans="1:10" x14ac:dyDescent="0.3">
      <c r="A1380" s="5" t="s">
        <v>252</v>
      </c>
      <c r="B1380" s="5" t="s">
        <v>1474</v>
      </c>
      <c r="C1380" s="5">
        <v>5</v>
      </c>
      <c r="D1380" s="5" t="s">
        <v>1241</v>
      </c>
      <c r="E1380" s="26">
        <v>8.4464695918652595</v>
      </c>
      <c r="F1380" s="26"/>
      <c r="G1380" s="26">
        <v>9.2700050859524694</v>
      </c>
      <c r="H1380" s="26">
        <v>9.2700050859524694</v>
      </c>
      <c r="I1380" s="5" t="s">
        <v>1227</v>
      </c>
    </row>
    <row r="1381" spans="1:10" ht="15" thickBot="1" x14ac:dyDescent="0.35">
      <c r="A1381" s="5" t="s">
        <v>252</v>
      </c>
      <c r="B1381" s="5" t="s">
        <v>1474</v>
      </c>
      <c r="C1381" s="5">
        <v>6</v>
      </c>
      <c r="D1381" s="5" t="s">
        <v>1241</v>
      </c>
      <c r="E1381" s="26">
        <v>8.4965716250345906</v>
      </c>
      <c r="F1381" s="26"/>
      <c r="G1381" s="26">
        <v>9.2700050859524694</v>
      </c>
      <c r="H1381" s="26">
        <v>9.2700050859524694</v>
      </c>
      <c r="I1381" s="5" t="s">
        <v>1227</v>
      </c>
      <c r="J1381" s="23">
        <f t="shared" ref="J1381" si="228">SUM(H1376:H1381)</f>
        <v>55.660743970584598</v>
      </c>
    </row>
    <row r="1382" spans="1:10" ht="15" thickTop="1" x14ac:dyDescent="0.3">
      <c r="A1382" s="6" t="s">
        <v>253</v>
      </c>
      <c r="B1382" s="6" t="s">
        <v>1475</v>
      </c>
      <c r="C1382" s="6">
        <v>1</v>
      </c>
      <c r="D1382" s="6" t="s">
        <v>1241</v>
      </c>
      <c r="E1382" s="27">
        <v>7.4997635375427896</v>
      </c>
      <c r="F1382" s="27">
        <v>7.4485756038817099</v>
      </c>
      <c r="G1382" s="27">
        <v>10.6836103581979</v>
      </c>
      <c r="H1382" s="27">
        <v>10.6836103581979</v>
      </c>
      <c r="I1382" s="6" t="s">
        <v>1227</v>
      </c>
    </row>
    <row r="1383" spans="1:10" x14ac:dyDescent="0.3">
      <c r="A1383" s="6" t="s">
        <v>253</v>
      </c>
      <c r="B1383" s="6" t="s">
        <v>1475</v>
      </c>
      <c r="C1383" s="6">
        <v>2</v>
      </c>
      <c r="D1383" s="6" t="s">
        <v>1241</v>
      </c>
      <c r="E1383" s="27">
        <v>7.39738767022064</v>
      </c>
      <c r="F1383" s="27">
        <v>7.4485756038817099</v>
      </c>
      <c r="G1383" s="27">
        <v>10.6836103581979</v>
      </c>
      <c r="H1383" s="27">
        <v>10.6836103581979</v>
      </c>
      <c r="I1383" s="6" t="s">
        <v>1227</v>
      </c>
    </row>
    <row r="1384" spans="1:10" x14ac:dyDescent="0.3">
      <c r="A1384" s="6" t="s">
        <v>253</v>
      </c>
      <c r="B1384" s="6" t="s">
        <v>1475</v>
      </c>
      <c r="C1384" s="6">
        <v>3</v>
      </c>
      <c r="D1384" s="6" t="s">
        <v>1241</v>
      </c>
      <c r="E1384" s="27">
        <v>7.34766224894988</v>
      </c>
      <c r="F1384" s="27"/>
      <c r="G1384" s="27">
        <v>10.6836103581979</v>
      </c>
      <c r="H1384" s="27">
        <v>10.6836103581979</v>
      </c>
      <c r="I1384" s="6" t="s">
        <v>1227</v>
      </c>
    </row>
    <row r="1385" spans="1:10" x14ac:dyDescent="0.3">
      <c r="A1385" s="6" t="s">
        <v>253</v>
      </c>
      <c r="B1385" s="6" t="s">
        <v>1475</v>
      </c>
      <c r="C1385" s="6">
        <v>4</v>
      </c>
      <c r="D1385" s="6" t="s">
        <v>1241</v>
      </c>
      <c r="E1385" s="27">
        <v>7.0958761158329997</v>
      </c>
      <c r="F1385" s="27"/>
      <c r="G1385" s="27">
        <v>10.6836103581979</v>
      </c>
      <c r="H1385" s="27">
        <v>10.6836103581979</v>
      </c>
      <c r="I1385" s="6" t="s">
        <v>1227</v>
      </c>
    </row>
    <row r="1386" spans="1:10" x14ac:dyDescent="0.3">
      <c r="A1386" s="6" t="s">
        <v>253</v>
      </c>
      <c r="B1386" s="6" t="s">
        <v>1475</v>
      </c>
      <c r="C1386" s="6">
        <v>5</v>
      </c>
      <c r="D1386" s="6" t="s">
        <v>1241</v>
      </c>
      <c r="E1386" s="27">
        <v>7.2467993254797802</v>
      </c>
      <c r="F1386" s="27"/>
      <c r="G1386" s="27">
        <v>10.6836103581979</v>
      </c>
      <c r="H1386" s="27">
        <v>10.6836103581979</v>
      </c>
      <c r="I1386" s="6" t="s">
        <v>1227</v>
      </c>
    </row>
    <row r="1387" spans="1:10" ht="15" thickBot="1" x14ac:dyDescent="0.35">
      <c r="A1387" s="6" t="s">
        <v>253</v>
      </c>
      <c r="B1387" s="6" t="s">
        <v>1475</v>
      </c>
      <c r="C1387" s="6">
        <v>6</v>
      </c>
      <c r="D1387" s="6" t="s">
        <v>1241</v>
      </c>
      <c r="E1387" s="27">
        <v>7.3194953436548902</v>
      </c>
      <c r="F1387" s="27"/>
      <c r="G1387" s="27">
        <v>10.6836103581979</v>
      </c>
      <c r="H1387" s="27">
        <v>10.6836103581979</v>
      </c>
      <c r="I1387" s="6" t="s">
        <v>1227</v>
      </c>
      <c r="J1387" s="23">
        <f t="shared" ref="J1387" si="229">SUM(H1382:H1387)</f>
        <v>64.101662149187391</v>
      </c>
    </row>
    <row r="1388" spans="1:10" ht="15" thickTop="1" x14ac:dyDescent="0.3">
      <c r="A1388" s="4" t="s">
        <v>254</v>
      </c>
      <c r="B1388" s="4" t="s">
        <v>1476</v>
      </c>
      <c r="C1388" s="4">
        <v>1</v>
      </c>
      <c r="D1388" s="4" t="s">
        <v>1241</v>
      </c>
      <c r="E1388" s="10">
        <v>36.540229885057499</v>
      </c>
      <c r="F1388" s="10">
        <v>36.966954022988503</v>
      </c>
      <c r="G1388" s="10">
        <v>37.285688600322203</v>
      </c>
      <c r="H1388" s="10">
        <v>37.285688600322203</v>
      </c>
      <c r="I1388" s="4" t="s">
        <v>1227</v>
      </c>
    </row>
    <row r="1389" spans="1:10" x14ac:dyDescent="0.3">
      <c r="A1389" s="4" t="s">
        <v>254</v>
      </c>
      <c r="B1389" s="4" t="s">
        <v>1476</v>
      </c>
      <c r="C1389" s="4">
        <v>2</v>
      </c>
      <c r="D1389" s="4" t="s">
        <v>1241</v>
      </c>
      <c r="E1389" s="10">
        <v>37.393678160919599</v>
      </c>
      <c r="F1389" s="10">
        <v>36.966954022988503</v>
      </c>
      <c r="G1389" s="10">
        <v>37.285688600322203</v>
      </c>
      <c r="H1389" s="10">
        <v>37.285688600322203</v>
      </c>
      <c r="I1389" s="4" t="s">
        <v>1227</v>
      </c>
    </row>
    <row r="1390" spans="1:10" x14ac:dyDescent="0.3">
      <c r="A1390" s="4" t="s">
        <v>254</v>
      </c>
      <c r="B1390" s="4" t="s">
        <v>1476</v>
      </c>
      <c r="C1390" s="4">
        <v>3</v>
      </c>
      <c r="D1390" s="4" t="s">
        <v>1307</v>
      </c>
      <c r="E1390" s="10">
        <v>42.116666666666703</v>
      </c>
      <c r="F1390" s="10"/>
      <c r="G1390" s="10">
        <v>37.285688600322203</v>
      </c>
      <c r="H1390" s="10">
        <v>42.116666666666703</v>
      </c>
      <c r="I1390" s="4" t="s">
        <v>1226</v>
      </c>
    </row>
    <row r="1391" spans="1:10" x14ac:dyDescent="0.3">
      <c r="A1391" s="4" t="s">
        <v>254</v>
      </c>
      <c r="B1391" s="4" t="s">
        <v>1476</v>
      </c>
      <c r="C1391" s="4">
        <v>4</v>
      </c>
      <c r="D1391" s="4" t="s">
        <v>1241</v>
      </c>
      <c r="E1391" s="10">
        <v>44.2222222222222</v>
      </c>
      <c r="F1391" s="10"/>
      <c r="G1391" s="10">
        <v>37.285688600322203</v>
      </c>
      <c r="H1391" s="10">
        <v>44.2222222222222</v>
      </c>
      <c r="I1391" s="4" t="s">
        <v>1226</v>
      </c>
    </row>
    <row r="1392" spans="1:10" x14ac:dyDescent="0.3">
      <c r="A1392" s="4" t="s">
        <v>254</v>
      </c>
      <c r="B1392" s="4" t="s">
        <v>1476</v>
      </c>
      <c r="C1392" s="4">
        <v>5</v>
      </c>
      <c r="D1392" s="4" t="s">
        <v>1241</v>
      </c>
      <c r="E1392" s="10">
        <v>47.821839080459803</v>
      </c>
      <c r="F1392" s="10"/>
      <c r="G1392" s="10">
        <v>37.285688600322203</v>
      </c>
      <c r="H1392" s="10">
        <v>47.821839080459803</v>
      </c>
      <c r="I1392" s="4" t="s">
        <v>1226</v>
      </c>
    </row>
    <row r="1393" spans="1:10" ht="15" thickBot="1" x14ac:dyDescent="0.35">
      <c r="A1393" s="4" t="s">
        <v>254</v>
      </c>
      <c r="B1393" s="4" t="s">
        <v>1476</v>
      </c>
      <c r="C1393" s="4">
        <v>6</v>
      </c>
      <c r="D1393" s="4" t="s">
        <v>1241</v>
      </c>
      <c r="E1393" s="10">
        <v>44.936111111111202</v>
      </c>
      <c r="F1393" s="10"/>
      <c r="G1393" s="10">
        <v>37.285688600322203</v>
      </c>
      <c r="H1393" s="10">
        <v>44.936111111111202</v>
      </c>
      <c r="I1393" s="4" t="s">
        <v>1226</v>
      </c>
      <c r="J1393" s="23">
        <f t="shared" ref="J1393" si="230">SUM(H1388:H1393)</f>
        <v>253.66821628110432</v>
      </c>
    </row>
    <row r="1394" spans="1:10" ht="15" thickTop="1" x14ac:dyDescent="0.3">
      <c r="A1394" s="5" t="s">
        <v>255</v>
      </c>
      <c r="B1394" s="5" t="s">
        <v>1477</v>
      </c>
      <c r="C1394" s="5">
        <v>1</v>
      </c>
      <c r="D1394" s="5" t="s">
        <v>1241</v>
      </c>
      <c r="E1394" s="26">
        <v>433.71774193548202</v>
      </c>
      <c r="F1394" s="26">
        <v>431.82464477726597</v>
      </c>
      <c r="G1394" s="26">
        <v>436.85497020167497</v>
      </c>
      <c r="H1394" s="26">
        <v>436.85497020167497</v>
      </c>
      <c r="I1394" s="5" t="s">
        <v>1227</v>
      </c>
    </row>
    <row r="1395" spans="1:10" x14ac:dyDescent="0.3">
      <c r="A1395" s="5" t="s">
        <v>255</v>
      </c>
      <c r="B1395" s="5" t="s">
        <v>1477</v>
      </c>
      <c r="C1395" s="5">
        <v>2</v>
      </c>
      <c r="D1395" s="5" t="s">
        <v>1241</v>
      </c>
      <c r="E1395" s="26">
        <v>429.93154761904998</v>
      </c>
      <c r="F1395" s="26">
        <v>431.82464477726597</v>
      </c>
      <c r="G1395" s="26">
        <v>436.85497020167497</v>
      </c>
      <c r="H1395" s="26">
        <v>436.85497020167497</v>
      </c>
      <c r="I1395" s="5" t="s">
        <v>1227</v>
      </c>
    </row>
    <row r="1396" spans="1:10" x14ac:dyDescent="0.3">
      <c r="A1396" s="5" t="s">
        <v>255</v>
      </c>
      <c r="B1396" s="5" t="s">
        <v>1477</v>
      </c>
      <c r="C1396" s="5">
        <v>3</v>
      </c>
      <c r="D1396" s="5" t="s">
        <v>1241</v>
      </c>
      <c r="E1396" s="26">
        <v>412.10144927535703</v>
      </c>
      <c r="F1396" s="26"/>
      <c r="G1396" s="26">
        <v>436.85497020167497</v>
      </c>
      <c r="H1396" s="26">
        <v>436.85497020167497</v>
      </c>
      <c r="I1396" s="5" t="s">
        <v>1227</v>
      </c>
    </row>
    <row r="1397" spans="1:10" x14ac:dyDescent="0.3">
      <c r="A1397" s="5" t="s">
        <v>255</v>
      </c>
      <c r="B1397" s="5" t="s">
        <v>1477</v>
      </c>
      <c r="C1397" s="5">
        <v>4</v>
      </c>
      <c r="D1397" s="5" t="s">
        <v>1241</v>
      </c>
      <c r="E1397" s="26">
        <v>413.40178571428203</v>
      </c>
      <c r="F1397" s="26"/>
      <c r="G1397" s="26">
        <v>436.85497020167497</v>
      </c>
      <c r="H1397" s="26">
        <v>436.85497020167497</v>
      </c>
      <c r="I1397" s="5" t="s">
        <v>1227</v>
      </c>
    </row>
    <row r="1398" spans="1:10" x14ac:dyDescent="0.3">
      <c r="A1398" s="5" t="s">
        <v>255</v>
      </c>
      <c r="B1398" s="5" t="s">
        <v>1477</v>
      </c>
      <c r="C1398" s="5">
        <v>5</v>
      </c>
      <c r="D1398" s="5" t="s">
        <v>1241</v>
      </c>
      <c r="E1398" s="26">
        <v>420.350574712644</v>
      </c>
      <c r="F1398" s="26"/>
      <c r="G1398" s="26">
        <v>436.85497020167497</v>
      </c>
      <c r="H1398" s="26">
        <v>436.85497020167497</v>
      </c>
      <c r="I1398" s="5" t="s">
        <v>1227</v>
      </c>
    </row>
    <row r="1399" spans="1:10" ht="15" thickBot="1" x14ac:dyDescent="0.35">
      <c r="A1399" s="5" t="s">
        <v>255</v>
      </c>
      <c r="B1399" s="5" t="s">
        <v>1477</v>
      </c>
      <c r="C1399" s="5">
        <v>6</v>
      </c>
      <c r="D1399" s="5" t="s">
        <v>1241</v>
      </c>
      <c r="E1399" s="26">
        <v>418.98563218390802</v>
      </c>
      <c r="F1399" s="26"/>
      <c r="G1399" s="26">
        <v>436.85497020167497</v>
      </c>
      <c r="H1399" s="26">
        <v>436.85497020167497</v>
      </c>
      <c r="I1399" s="5" t="s">
        <v>1227</v>
      </c>
      <c r="J1399" s="23">
        <f t="shared" ref="J1399" si="231">SUM(H1394:H1399)</f>
        <v>2621.1298212100496</v>
      </c>
    </row>
    <row r="1400" spans="1:10" ht="15" thickTop="1" x14ac:dyDescent="0.3">
      <c r="A1400" s="6" t="s">
        <v>256</v>
      </c>
      <c r="B1400" s="6" t="s">
        <v>1478</v>
      </c>
      <c r="C1400" s="6">
        <v>1</v>
      </c>
      <c r="D1400" s="6" t="s">
        <v>1241</v>
      </c>
      <c r="E1400" s="27">
        <v>27.913579444501</v>
      </c>
      <c r="F1400" s="27">
        <v>28.156306222279198</v>
      </c>
      <c r="G1400" s="27">
        <v>22.678287641260301</v>
      </c>
      <c r="H1400" s="27">
        <v>28.156306222279198</v>
      </c>
      <c r="I1400" s="6" t="s">
        <v>1226</v>
      </c>
    </row>
    <row r="1401" spans="1:10" x14ac:dyDescent="0.3">
      <c r="A1401" s="6" t="s">
        <v>256</v>
      </c>
      <c r="B1401" s="6" t="s">
        <v>1478</v>
      </c>
      <c r="C1401" s="6">
        <v>2</v>
      </c>
      <c r="D1401" s="6" t="s">
        <v>1241</v>
      </c>
      <c r="E1401" s="27">
        <v>28.3990330000575</v>
      </c>
      <c r="F1401" s="27">
        <v>28.156306222279198</v>
      </c>
      <c r="G1401" s="27">
        <v>22.678287641260301</v>
      </c>
      <c r="H1401" s="27">
        <v>28.156306222279198</v>
      </c>
      <c r="I1401" s="6" t="s">
        <v>1226</v>
      </c>
    </row>
    <row r="1402" spans="1:10" x14ac:dyDescent="0.3">
      <c r="A1402" s="6" t="s">
        <v>256</v>
      </c>
      <c r="B1402" s="6" t="s">
        <v>1478</v>
      </c>
      <c r="C1402" s="6">
        <v>3</v>
      </c>
      <c r="D1402" s="6" t="s">
        <v>1241</v>
      </c>
      <c r="E1402" s="27">
        <v>28.370201494473701</v>
      </c>
      <c r="F1402" s="27"/>
      <c r="G1402" s="27">
        <v>22.678287641260301</v>
      </c>
      <c r="H1402" s="27">
        <v>28.370201494473701</v>
      </c>
      <c r="I1402" s="6" t="s">
        <v>1226</v>
      </c>
    </row>
    <row r="1403" spans="1:10" x14ac:dyDescent="0.3">
      <c r="A1403" s="6" t="s">
        <v>256</v>
      </c>
      <c r="B1403" s="6" t="s">
        <v>1478</v>
      </c>
      <c r="C1403" s="6">
        <v>4</v>
      </c>
      <c r="D1403" s="6" t="s">
        <v>1241</v>
      </c>
      <c r="E1403" s="27">
        <v>28.7760603807689</v>
      </c>
      <c r="F1403" s="27"/>
      <c r="G1403" s="27">
        <v>22.678287641260301</v>
      </c>
      <c r="H1403" s="27">
        <v>28.7760603807689</v>
      </c>
      <c r="I1403" s="6" t="s">
        <v>1226</v>
      </c>
    </row>
    <row r="1404" spans="1:10" x14ac:dyDescent="0.3">
      <c r="A1404" s="6" t="s">
        <v>256</v>
      </c>
      <c r="B1404" s="6" t="s">
        <v>1478</v>
      </c>
      <c r="C1404" s="6">
        <v>5</v>
      </c>
      <c r="D1404" s="6" t="s">
        <v>1241</v>
      </c>
      <c r="E1404" s="27">
        <v>29.254275257038898</v>
      </c>
      <c r="F1404" s="27"/>
      <c r="G1404" s="27">
        <v>22.678287641260301</v>
      </c>
      <c r="H1404" s="27">
        <v>29.254275257038898</v>
      </c>
      <c r="I1404" s="6" t="s">
        <v>1226</v>
      </c>
    </row>
    <row r="1405" spans="1:10" ht="15" thickBot="1" x14ac:dyDescent="0.35">
      <c r="A1405" s="6" t="s">
        <v>256</v>
      </c>
      <c r="B1405" s="6" t="s">
        <v>1478</v>
      </c>
      <c r="C1405" s="6">
        <v>6</v>
      </c>
      <c r="D1405" s="6" t="s">
        <v>1241</v>
      </c>
      <c r="E1405" s="27">
        <v>29.270174984382901</v>
      </c>
      <c r="F1405" s="27"/>
      <c r="G1405" s="27">
        <v>22.678287641260301</v>
      </c>
      <c r="H1405" s="27">
        <v>29.270174984382901</v>
      </c>
      <c r="I1405" s="6" t="s">
        <v>1226</v>
      </c>
      <c r="J1405" s="23">
        <f t="shared" ref="J1405" si="232">SUM(H1400:H1405)</f>
        <v>171.98332456122279</v>
      </c>
    </row>
    <row r="1406" spans="1:10" ht="15" thickTop="1" x14ac:dyDescent="0.3">
      <c r="A1406" s="4" t="s">
        <v>257</v>
      </c>
      <c r="B1406" s="4" t="s">
        <v>1479</v>
      </c>
      <c r="C1406" s="4">
        <v>1</v>
      </c>
      <c r="D1406" s="4" t="s">
        <v>1241</v>
      </c>
      <c r="E1406" s="10">
        <v>48.6436781609194</v>
      </c>
      <c r="F1406" s="10">
        <v>48.216954022988403</v>
      </c>
      <c r="G1406" s="10">
        <v>53.532770484618503</v>
      </c>
      <c r="H1406" s="10">
        <v>53.532770484618503</v>
      </c>
      <c r="I1406" s="4" t="s">
        <v>1227</v>
      </c>
    </row>
    <row r="1407" spans="1:10" x14ac:dyDescent="0.3">
      <c r="A1407" s="4" t="s">
        <v>257</v>
      </c>
      <c r="B1407" s="4" t="s">
        <v>1479</v>
      </c>
      <c r="C1407" s="4">
        <v>2</v>
      </c>
      <c r="D1407" s="4" t="s">
        <v>1241</v>
      </c>
      <c r="E1407" s="10">
        <v>47.7902298850574</v>
      </c>
      <c r="F1407" s="10">
        <v>48.216954022988403</v>
      </c>
      <c r="G1407" s="10">
        <v>53.532770484618503</v>
      </c>
      <c r="H1407" s="10">
        <v>53.532770484618503</v>
      </c>
      <c r="I1407" s="4" t="s">
        <v>1227</v>
      </c>
    </row>
    <row r="1408" spans="1:10" x14ac:dyDescent="0.3">
      <c r="A1408" s="4" t="s">
        <v>257</v>
      </c>
      <c r="B1408" s="4" t="s">
        <v>1479</v>
      </c>
      <c r="C1408" s="4">
        <v>3</v>
      </c>
      <c r="D1408" s="4" t="s">
        <v>1241</v>
      </c>
      <c r="E1408" s="10">
        <v>48.580459770114899</v>
      </c>
      <c r="F1408" s="10"/>
      <c r="G1408" s="10">
        <v>53.532770484618503</v>
      </c>
      <c r="H1408" s="10">
        <v>53.532770484618503</v>
      </c>
      <c r="I1408" s="4" t="s">
        <v>1227</v>
      </c>
    </row>
    <row r="1409" spans="1:10" x14ac:dyDescent="0.3">
      <c r="A1409" s="4" t="s">
        <v>257</v>
      </c>
      <c r="B1409" s="4" t="s">
        <v>1479</v>
      </c>
      <c r="C1409" s="4">
        <v>4</v>
      </c>
      <c r="D1409" s="4" t="s">
        <v>1241</v>
      </c>
      <c r="E1409" s="10">
        <v>48.1676587301586</v>
      </c>
      <c r="F1409" s="10"/>
      <c r="G1409" s="10">
        <v>53.532770484618503</v>
      </c>
      <c r="H1409" s="10">
        <v>53.532770484618503</v>
      </c>
      <c r="I1409" s="4" t="s">
        <v>1227</v>
      </c>
    </row>
    <row r="1410" spans="1:10" x14ac:dyDescent="0.3">
      <c r="A1410" s="4" t="s">
        <v>257</v>
      </c>
      <c r="B1410" s="4" t="s">
        <v>1479</v>
      </c>
      <c r="C1410" s="4">
        <v>5</v>
      </c>
      <c r="D1410" s="4" t="s">
        <v>1241</v>
      </c>
      <c r="E1410" s="10">
        <v>47.206896551724</v>
      </c>
      <c r="F1410" s="10"/>
      <c r="G1410" s="10">
        <v>53.532770484618503</v>
      </c>
      <c r="H1410" s="10">
        <v>53.532770484618503</v>
      </c>
      <c r="I1410" s="4" t="s">
        <v>1227</v>
      </c>
    </row>
    <row r="1411" spans="1:10" ht="15" thickBot="1" x14ac:dyDescent="0.35">
      <c r="A1411" s="4" t="s">
        <v>257</v>
      </c>
      <c r="B1411" s="4" t="s">
        <v>1479</v>
      </c>
      <c r="C1411" s="4">
        <v>6</v>
      </c>
      <c r="D1411" s="4" t="s">
        <v>1241</v>
      </c>
      <c r="E1411" s="10">
        <v>47.3055555555555</v>
      </c>
      <c r="F1411" s="10"/>
      <c r="G1411" s="10">
        <v>53.532770484618503</v>
      </c>
      <c r="H1411" s="10">
        <v>53.532770484618503</v>
      </c>
      <c r="I1411" s="4" t="s">
        <v>1227</v>
      </c>
      <c r="J1411" s="23">
        <f t="shared" ref="J1411" si="233">SUM(H1406:H1411)</f>
        <v>321.196622907711</v>
      </c>
    </row>
    <row r="1412" spans="1:10" ht="15" thickTop="1" x14ac:dyDescent="0.3">
      <c r="A1412" s="5" t="s">
        <v>258</v>
      </c>
      <c r="B1412" s="5" t="s">
        <v>1480</v>
      </c>
      <c r="C1412" s="5">
        <v>1</v>
      </c>
      <c r="D1412" s="5" t="s">
        <v>1241</v>
      </c>
      <c r="E1412" s="26">
        <v>1243.7083333333601</v>
      </c>
      <c r="F1412" s="26">
        <v>1250.74365942031</v>
      </c>
      <c r="G1412" s="26">
        <v>1312.90185924659</v>
      </c>
      <c r="H1412" s="26">
        <v>1312.90185924659</v>
      </c>
      <c r="I1412" s="5" t="s">
        <v>1227</v>
      </c>
    </row>
    <row r="1413" spans="1:10" x14ac:dyDescent="0.3">
      <c r="A1413" s="5" t="s">
        <v>258</v>
      </c>
      <c r="B1413" s="5" t="s">
        <v>1480</v>
      </c>
      <c r="C1413" s="5">
        <v>2</v>
      </c>
      <c r="D1413" s="5" t="s">
        <v>1241</v>
      </c>
      <c r="E1413" s="26">
        <v>1257.7789855072599</v>
      </c>
      <c r="F1413" s="26">
        <v>1250.74365942031</v>
      </c>
      <c r="G1413" s="26">
        <v>1312.90185924659</v>
      </c>
      <c r="H1413" s="26">
        <v>1312.90185924659</v>
      </c>
      <c r="I1413" s="5" t="s">
        <v>1227</v>
      </c>
    </row>
    <row r="1414" spans="1:10" x14ac:dyDescent="0.3">
      <c r="A1414" s="5" t="s">
        <v>258</v>
      </c>
      <c r="B1414" s="5" t="s">
        <v>1480</v>
      </c>
      <c r="C1414" s="5">
        <v>3</v>
      </c>
      <c r="D1414" s="5" t="s">
        <v>1241</v>
      </c>
      <c r="E1414" s="26">
        <v>1226.0401234568101</v>
      </c>
      <c r="F1414" s="26"/>
      <c r="G1414" s="26">
        <v>1312.90185924659</v>
      </c>
      <c r="H1414" s="26">
        <v>1312.90185924659</v>
      </c>
      <c r="I1414" s="5" t="s">
        <v>1227</v>
      </c>
    </row>
    <row r="1415" spans="1:10" x14ac:dyDescent="0.3">
      <c r="A1415" s="5" t="s">
        <v>258</v>
      </c>
      <c r="B1415" s="5" t="s">
        <v>1480</v>
      </c>
      <c r="C1415" s="5">
        <v>4</v>
      </c>
      <c r="D1415" s="5" t="s">
        <v>1241</v>
      </c>
      <c r="E1415" s="26">
        <v>1220.50961538463</v>
      </c>
      <c r="F1415" s="26"/>
      <c r="G1415" s="26">
        <v>1312.90185924659</v>
      </c>
      <c r="H1415" s="26">
        <v>1312.90185924659</v>
      </c>
      <c r="I1415" s="5" t="s">
        <v>1227</v>
      </c>
    </row>
    <row r="1416" spans="1:10" x14ac:dyDescent="0.3">
      <c r="A1416" s="5" t="s">
        <v>258</v>
      </c>
      <c r="B1416" s="5" t="s">
        <v>1480</v>
      </c>
      <c r="C1416" s="5">
        <v>5</v>
      </c>
      <c r="D1416" s="5" t="s">
        <v>1241</v>
      </c>
      <c r="E1416" s="26">
        <v>1238.1839080459499</v>
      </c>
      <c r="F1416" s="26"/>
      <c r="G1416" s="26">
        <v>1312.90185924659</v>
      </c>
      <c r="H1416" s="26">
        <v>1312.90185924659</v>
      </c>
      <c r="I1416" s="5" t="s">
        <v>1227</v>
      </c>
    </row>
    <row r="1417" spans="1:10" ht="15" thickBot="1" x14ac:dyDescent="0.35">
      <c r="A1417" s="5" t="s">
        <v>258</v>
      </c>
      <c r="B1417" s="5" t="s">
        <v>1480</v>
      </c>
      <c r="C1417" s="5">
        <v>6</v>
      </c>
      <c r="D1417" s="5" t="s">
        <v>1241</v>
      </c>
      <c r="E1417" s="26">
        <v>1223.8282828282499</v>
      </c>
      <c r="F1417" s="26"/>
      <c r="G1417" s="26">
        <v>1312.90185924659</v>
      </c>
      <c r="H1417" s="26">
        <v>1312.90185924659</v>
      </c>
      <c r="I1417" s="5" t="s">
        <v>1227</v>
      </c>
      <c r="J1417" s="23">
        <f t="shared" ref="J1417" si="234">SUM(H1412:H1417)</f>
        <v>7877.41115547954</v>
      </c>
    </row>
    <row r="1418" spans="1:10" ht="15" thickTop="1" x14ac:dyDescent="0.3">
      <c r="A1418" s="6" t="s">
        <v>259</v>
      </c>
      <c r="B1418" s="6" t="s">
        <v>1481</v>
      </c>
      <c r="C1418" s="6">
        <v>1</v>
      </c>
      <c r="D1418" s="6" t="s">
        <v>1241</v>
      </c>
      <c r="E1418" s="27">
        <v>29.398148148148199</v>
      </c>
      <c r="F1418" s="27">
        <v>29.235058922558999</v>
      </c>
      <c r="G1418" s="27">
        <v>29.4351576018733</v>
      </c>
      <c r="H1418" s="27">
        <v>29.4351576018733</v>
      </c>
      <c r="I1418" s="6" t="s">
        <v>1227</v>
      </c>
    </row>
    <row r="1419" spans="1:10" x14ac:dyDescent="0.3">
      <c r="A1419" s="6" t="s">
        <v>259</v>
      </c>
      <c r="B1419" s="6" t="s">
        <v>1481</v>
      </c>
      <c r="C1419" s="6">
        <v>2</v>
      </c>
      <c r="D1419" s="6" t="s">
        <v>1241</v>
      </c>
      <c r="E1419" s="27">
        <v>29.071969696969699</v>
      </c>
      <c r="F1419" s="27">
        <v>29.235058922558999</v>
      </c>
      <c r="G1419" s="27">
        <v>29.4351576018733</v>
      </c>
      <c r="H1419" s="27">
        <v>29.4351576018733</v>
      </c>
      <c r="I1419" s="6" t="s">
        <v>1227</v>
      </c>
    </row>
    <row r="1420" spans="1:10" x14ac:dyDescent="0.3">
      <c r="A1420" s="6" t="s">
        <v>259</v>
      </c>
      <c r="B1420" s="6" t="s">
        <v>1481</v>
      </c>
      <c r="C1420" s="6">
        <v>3</v>
      </c>
      <c r="D1420" s="6" t="s">
        <v>1241</v>
      </c>
      <c r="E1420" s="27">
        <v>28.8020833333334</v>
      </c>
      <c r="F1420" s="27"/>
      <c r="G1420" s="27">
        <v>29.4351576018733</v>
      </c>
      <c r="H1420" s="27">
        <v>29.4351576018733</v>
      </c>
      <c r="I1420" s="6" t="s">
        <v>1227</v>
      </c>
    </row>
    <row r="1421" spans="1:10" x14ac:dyDescent="0.3">
      <c r="A1421" s="6" t="s">
        <v>259</v>
      </c>
      <c r="B1421" s="6" t="s">
        <v>1481</v>
      </c>
      <c r="C1421" s="6">
        <v>4</v>
      </c>
      <c r="D1421" s="6" t="s">
        <v>1241</v>
      </c>
      <c r="E1421" s="27">
        <v>28.185897435897399</v>
      </c>
      <c r="F1421" s="27"/>
      <c r="G1421" s="27">
        <v>29.4351576018733</v>
      </c>
      <c r="H1421" s="27">
        <v>29.4351576018733</v>
      </c>
      <c r="I1421" s="6" t="s">
        <v>1227</v>
      </c>
    </row>
    <row r="1422" spans="1:10" x14ac:dyDescent="0.3">
      <c r="A1422" s="6" t="s">
        <v>259</v>
      </c>
      <c r="B1422" s="6" t="s">
        <v>1481</v>
      </c>
      <c r="C1422" s="6">
        <v>5</v>
      </c>
      <c r="D1422" s="6" t="s">
        <v>1241</v>
      </c>
      <c r="E1422" s="27">
        <v>27.244252873563202</v>
      </c>
      <c r="F1422" s="27"/>
      <c r="G1422" s="27">
        <v>29.4351576018733</v>
      </c>
      <c r="H1422" s="27">
        <v>29.4351576018733</v>
      </c>
      <c r="I1422" s="6" t="s">
        <v>1227</v>
      </c>
    </row>
    <row r="1423" spans="1:10" ht="15" thickBot="1" x14ac:dyDescent="0.35">
      <c r="A1423" s="6" t="s">
        <v>259</v>
      </c>
      <c r="B1423" s="6" t="s">
        <v>1481</v>
      </c>
      <c r="C1423" s="6">
        <v>6</v>
      </c>
      <c r="D1423" s="6" t="s">
        <v>1241</v>
      </c>
      <c r="E1423" s="27">
        <v>27.306547619047599</v>
      </c>
      <c r="F1423" s="27"/>
      <c r="G1423" s="27">
        <v>29.4351576018733</v>
      </c>
      <c r="H1423" s="27">
        <v>29.4351576018733</v>
      </c>
      <c r="I1423" s="6" t="s">
        <v>1227</v>
      </c>
      <c r="J1423" s="23">
        <f t="shared" ref="J1423" si="235">SUM(H1418:H1423)</f>
        <v>176.6109456112398</v>
      </c>
    </row>
    <row r="1424" spans="1:10" ht="15" thickTop="1" x14ac:dyDescent="0.3">
      <c r="A1424" s="4" t="s">
        <v>260</v>
      </c>
      <c r="B1424" s="4" t="s">
        <v>1482</v>
      </c>
      <c r="C1424" s="4">
        <v>1</v>
      </c>
      <c r="D1424" s="4" t="s">
        <v>1241</v>
      </c>
      <c r="E1424" s="10">
        <v>165.48850574712699</v>
      </c>
      <c r="F1424" s="10">
        <v>166.825850095786</v>
      </c>
      <c r="G1424" s="10">
        <v>178.424500036865</v>
      </c>
      <c r="H1424" s="10">
        <v>178.424500036865</v>
      </c>
      <c r="I1424" s="4" t="s">
        <v>1227</v>
      </c>
    </row>
    <row r="1425" spans="1:10" x14ac:dyDescent="0.3">
      <c r="A1425" s="4" t="s">
        <v>260</v>
      </c>
      <c r="B1425" s="4" t="s">
        <v>1482</v>
      </c>
      <c r="C1425" s="4">
        <v>2</v>
      </c>
      <c r="D1425" s="4" t="s">
        <v>1241</v>
      </c>
      <c r="E1425" s="10">
        <v>168.163194444445</v>
      </c>
      <c r="F1425" s="10">
        <v>166.825850095786</v>
      </c>
      <c r="G1425" s="10">
        <v>178.424500036865</v>
      </c>
      <c r="H1425" s="10">
        <v>178.424500036865</v>
      </c>
      <c r="I1425" s="4" t="s">
        <v>1227</v>
      </c>
    </row>
    <row r="1426" spans="1:10" x14ac:dyDescent="0.3">
      <c r="A1426" s="4" t="s">
        <v>260</v>
      </c>
      <c r="B1426" s="4" t="s">
        <v>1482</v>
      </c>
      <c r="C1426" s="4">
        <v>3</v>
      </c>
      <c r="D1426" s="4" t="s">
        <v>1241</v>
      </c>
      <c r="E1426" s="10">
        <v>167.98333333333301</v>
      </c>
      <c r="F1426" s="10"/>
      <c r="G1426" s="10">
        <v>178.424500036865</v>
      </c>
      <c r="H1426" s="10">
        <v>178.424500036865</v>
      </c>
      <c r="I1426" s="4" t="s">
        <v>1227</v>
      </c>
    </row>
    <row r="1427" spans="1:10" x14ac:dyDescent="0.3">
      <c r="A1427" s="4" t="s">
        <v>260</v>
      </c>
      <c r="B1427" s="4" t="s">
        <v>1482</v>
      </c>
      <c r="C1427" s="4">
        <v>4</v>
      </c>
      <c r="D1427" s="4" t="s">
        <v>1241</v>
      </c>
      <c r="E1427" s="10">
        <v>163.41964285714201</v>
      </c>
      <c r="F1427" s="10"/>
      <c r="G1427" s="10">
        <v>178.424500036865</v>
      </c>
      <c r="H1427" s="10">
        <v>178.424500036865</v>
      </c>
      <c r="I1427" s="4" t="s">
        <v>1227</v>
      </c>
    </row>
    <row r="1428" spans="1:10" x14ac:dyDescent="0.3">
      <c r="A1428" s="4" t="s">
        <v>260</v>
      </c>
      <c r="B1428" s="4" t="s">
        <v>1482</v>
      </c>
      <c r="C1428" s="4">
        <v>5</v>
      </c>
      <c r="D1428" s="4" t="s">
        <v>1241</v>
      </c>
      <c r="E1428" s="10">
        <v>165.747126436781</v>
      </c>
      <c r="F1428" s="10"/>
      <c r="G1428" s="10">
        <v>178.424500036865</v>
      </c>
      <c r="H1428" s="10">
        <v>178.424500036865</v>
      </c>
      <c r="I1428" s="4" t="s">
        <v>1227</v>
      </c>
    </row>
    <row r="1429" spans="1:10" ht="15" thickBot="1" x14ac:dyDescent="0.35">
      <c r="A1429" s="4" t="s">
        <v>260</v>
      </c>
      <c r="B1429" s="4" t="s">
        <v>1482</v>
      </c>
      <c r="C1429" s="4">
        <v>6</v>
      </c>
      <c r="D1429" s="4" t="s">
        <v>1241</v>
      </c>
      <c r="E1429" s="10">
        <v>164.29040404040401</v>
      </c>
      <c r="F1429" s="10"/>
      <c r="G1429" s="10">
        <v>178.424500036865</v>
      </c>
      <c r="H1429" s="10">
        <v>178.424500036865</v>
      </c>
      <c r="I1429" s="4" t="s">
        <v>1227</v>
      </c>
      <c r="J1429" s="23">
        <f t="shared" ref="J1429" si="236">SUM(H1424:H1429)</f>
        <v>1070.54700022119</v>
      </c>
    </row>
    <row r="1430" spans="1:10" ht="15" thickTop="1" x14ac:dyDescent="0.3">
      <c r="A1430" s="5" t="s">
        <v>261</v>
      </c>
      <c r="B1430" s="5" t="s">
        <v>1483</v>
      </c>
      <c r="C1430" s="5">
        <v>1</v>
      </c>
      <c r="D1430" s="5" t="s">
        <v>1241</v>
      </c>
      <c r="E1430" s="26">
        <v>117.84838095226699</v>
      </c>
      <c r="F1430" s="26">
        <v>118.368758259817</v>
      </c>
      <c r="G1430" s="26">
        <v>116.666666666667</v>
      </c>
      <c r="H1430" s="26">
        <v>118.368758259817</v>
      </c>
      <c r="I1430" s="5" t="s">
        <v>1226</v>
      </c>
    </row>
    <row r="1431" spans="1:10" x14ac:dyDescent="0.3">
      <c r="A1431" s="5" t="s">
        <v>261</v>
      </c>
      <c r="B1431" s="5" t="s">
        <v>1483</v>
      </c>
      <c r="C1431" s="5">
        <v>2</v>
      </c>
      <c r="D1431" s="5" t="s">
        <v>1241</v>
      </c>
      <c r="E1431" s="26">
        <v>118.88913556736701</v>
      </c>
      <c r="F1431" s="26">
        <v>118.368758259817</v>
      </c>
      <c r="G1431" s="26">
        <v>116.666666666667</v>
      </c>
      <c r="H1431" s="26">
        <v>118.368758259817</v>
      </c>
      <c r="I1431" s="5" t="s">
        <v>1226</v>
      </c>
    </row>
    <row r="1432" spans="1:10" x14ac:dyDescent="0.3">
      <c r="A1432" s="5" t="s">
        <v>261</v>
      </c>
      <c r="B1432" s="5" t="s">
        <v>1483</v>
      </c>
      <c r="C1432" s="5">
        <v>3</v>
      </c>
      <c r="D1432" s="5" t="s">
        <v>1241</v>
      </c>
      <c r="E1432" s="26">
        <v>117.509344143474</v>
      </c>
      <c r="F1432" s="26"/>
      <c r="G1432" s="26">
        <v>116.666666666667</v>
      </c>
      <c r="H1432" s="26">
        <v>117.509344143474</v>
      </c>
      <c r="I1432" s="5" t="s">
        <v>1226</v>
      </c>
    </row>
    <row r="1433" spans="1:10" x14ac:dyDescent="0.3">
      <c r="A1433" s="5" t="s">
        <v>261</v>
      </c>
      <c r="B1433" s="5" t="s">
        <v>1483</v>
      </c>
      <c r="C1433" s="5">
        <v>4</v>
      </c>
      <c r="D1433" s="5" t="s">
        <v>1241</v>
      </c>
      <c r="E1433" s="26">
        <v>117.057787058727</v>
      </c>
      <c r="F1433" s="26"/>
      <c r="G1433" s="26">
        <v>116.666666666667</v>
      </c>
      <c r="H1433" s="26">
        <v>117.057787058727</v>
      </c>
      <c r="I1433" s="5" t="s">
        <v>1226</v>
      </c>
    </row>
    <row r="1434" spans="1:10" x14ac:dyDescent="0.3">
      <c r="A1434" s="5" t="s">
        <v>261</v>
      </c>
      <c r="B1434" s="5" t="s">
        <v>1483</v>
      </c>
      <c r="C1434" s="5">
        <v>5</v>
      </c>
      <c r="D1434" s="5" t="s">
        <v>1241</v>
      </c>
      <c r="E1434" s="26">
        <v>116.951705165151</v>
      </c>
      <c r="F1434" s="26"/>
      <c r="G1434" s="26">
        <v>116.666666666667</v>
      </c>
      <c r="H1434" s="26">
        <v>116.951705165151</v>
      </c>
      <c r="I1434" s="5" t="s">
        <v>1226</v>
      </c>
    </row>
    <row r="1435" spans="1:10" ht="15" thickBot="1" x14ac:dyDescent="0.35">
      <c r="A1435" s="5" t="s">
        <v>261</v>
      </c>
      <c r="B1435" s="5" t="s">
        <v>1483</v>
      </c>
      <c r="C1435" s="5">
        <v>6</v>
      </c>
      <c r="D1435" s="5" t="s">
        <v>1241</v>
      </c>
      <c r="E1435" s="26">
        <v>114.553129862444</v>
      </c>
      <c r="F1435" s="26"/>
      <c r="G1435" s="26">
        <v>116.666666666667</v>
      </c>
      <c r="H1435" s="26">
        <v>116.666666666667</v>
      </c>
      <c r="I1435" s="5" t="s">
        <v>1227</v>
      </c>
      <c r="J1435" s="23">
        <f t="shared" ref="J1435" si="237">SUM(H1430:H1435)</f>
        <v>704.92301955365292</v>
      </c>
    </row>
    <row r="1436" spans="1:10" ht="15" thickTop="1" x14ac:dyDescent="0.3">
      <c r="A1436" s="6" t="s">
        <v>262</v>
      </c>
      <c r="B1436" s="6" t="s">
        <v>1484</v>
      </c>
      <c r="C1436" s="6">
        <v>1</v>
      </c>
      <c r="D1436" s="6" t="s">
        <v>1241</v>
      </c>
      <c r="E1436" s="27">
        <v>51.819799777530498</v>
      </c>
      <c r="F1436" s="27">
        <v>50.426438350303698</v>
      </c>
      <c r="G1436" s="27">
        <v>47.112463296847501</v>
      </c>
      <c r="H1436" s="27">
        <v>50.426438350303698</v>
      </c>
      <c r="I1436" s="6" t="s">
        <v>1226</v>
      </c>
    </row>
    <row r="1437" spans="1:10" x14ac:dyDescent="0.3">
      <c r="A1437" s="6" t="s">
        <v>262</v>
      </c>
      <c r="B1437" s="6" t="s">
        <v>1484</v>
      </c>
      <c r="C1437" s="6">
        <v>2</v>
      </c>
      <c r="D1437" s="6" t="s">
        <v>1241</v>
      </c>
      <c r="E1437" s="27">
        <v>49.033076923076898</v>
      </c>
      <c r="F1437" s="27">
        <v>50.426438350303698</v>
      </c>
      <c r="G1437" s="27">
        <v>47.112463296847501</v>
      </c>
      <c r="H1437" s="27">
        <v>50.426438350303698</v>
      </c>
      <c r="I1437" s="6" t="s">
        <v>1226</v>
      </c>
    </row>
    <row r="1438" spans="1:10" x14ac:dyDescent="0.3">
      <c r="A1438" s="6" t="s">
        <v>262</v>
      </c>
      <c r="B1438" s="6" t="s">
        <v>1484</v>
      </c>
      <c r="C1438" s="6">
        <v>3</v>
      </c>
      <c r="D1438" s="6" t="s">
        <v>1241</v>
      </c>
      <c r="E1438" s="27">
        <v>48.9678588125293</v>
      </c>
      <c r="F1438" s="27"/>
      <c r="G1438" s="27">
        <v>47.112463296847501</v>
      </c>
      <c r="H1438" s="27">
        <v>48.9678588125293</v>
      </c>
      <c r="I1438" s="6" t="s">
        <v>1226</v>
      </c>
    </row>
    <row r="1439" spans="1:10" x14ac:dyDescent="0.3">
      <c r="A1439" s="6" t="s">
        <v>262</v>
      </c>
      <c r="B1439" s="6" t="s">
        <v>1484</v>
      </c>
      <c r="C1439" s="6">
        <v>4</v>
      </c>
      <c r="D1439" s="6" t="s">
        <v>1241</v>
      </c>
      <c r="E1439" s="27">
        <v>48.386904761904802</v>
      </c>
      <c r="F1439" s="27"/>
      <c r="G1439" s="27">
        <v>47.112463296847501</v>
      </c>
      <c r="H1439" s="27">
        <v>48.386904761904802</v>
      </c>
      <c r="I1439" s="6" t="s">
        <v>1226</v>
      </c>
    </row>
    <row r="1440" spans="1:10" x14ac:dyDescent="0.3">
      <c r="A1440" s="6" t="s">
        <v>262</v>
      </c>
      <c r="B1440" s="6" t="s">
        <v>1484</v>
      </c>
      <c r="C1440" s="6">
        <v>5</v>
      </c>
      <c r="D1440" s="6" t="s">
        <v>1241</v>
      </c>
      <c r="E1440" s="27">
        <v>48.3333333333333</v>
      </c>
      <c r="F1440" s="27"/>
      <c r="G1440" s="27">
        <v>47.112463296847501</v>
      </c>
      <c r="H1440" s="27">
        <v>48.3333333333333</v>
      </c>
      <c r="I1440" s="6" t="s">
        <v>1226</v>
      </c>
    </row>
    <row r="1441" spans="1:10" ht="15" thickBot="1" x14ac:dyDescent="0.35">
      <c r="A1441" s="6" t="s">
        <v>262</v>
      </c>
      <c r="B1441" s="6" t="s">
        <v>1484</v>
      </c>
      <c r="C1441" s="6">
        <v>6</v>
      </c>
      <c r="D1441" s="6" t="s">
        <v>1241</v>
      </c>
      <c r="E1441" s="27">
        <v>48.563131313131201</v>
      </c>
      <c r="F1441" s="27"/>
      <c r="G1441" s="27">
        <v>47.112463296847501</v>
      </c>
      <c r="H1441" s="27">
        <v>48.563131313131201</v>
      </c>
      <c r="I1441" s="6" t="s">
        <v>1226</v>
      </c>
      <c r="J1441" s="23">
        <f t="shared" ref="J1441" si="238">SUM(H1436:H1441)</f>
        <v>295.10410492150601</v>
      </c>
    </row>
    <row r="1442" spans="1:10" ht="15" thickTop="1" x14ac:dyDescent="0.3">
      <c r="A1442" s="4" t="s">
        <v>263</v>
      </c>
      <c r="B1442" s="4" t="s">
        <v>1485</v>
      </c>
      <c r="C1442" s="4">
        <v>1</v>
      </c>
      <c r="D1442" s="4" t="s">
        <v>1241</v>
      </c>
      <c r="E1442" s="10">
        <v>35.981182795698999</v>
      </c>
      <c r="F1442" s="10">
        <v>35.480591397849501</v>
      </c>
      <c r="G1442" s="10">
        <v>35.8310037880997</v>
      </c>
      <c r="H1442" s="10">
        <v>35.8310037880997</v>
      </c>
      <c r="I1442" s="4" t="s">
        <v>1227</v>
      </c>
    </row>
    <row r="1443" spans="1:10" x14ac:dyDescent="0.3">
      <c r="A1443" s="4" t="s">
        <v>263</v>
      </c>
      <c r="B1443" s="4" t="s">
        <v>1485</v>
      </c>
      <c r="C1443" s="4">
        <v>2</v>
      </c>
      <c r="D1443" s="4" t="s">
        <v>1241</v>
      </c>
      <c r="E1443" s="10">
        <v>34.979999999999997</v>
      </c>
      <c r="F1443" s="10">
        <v>35.480591397849501</v>
      </c>
      <c r="G1443" s="10">
        <v>35.8310037880997</v>
      </c>
      <c r="H1443" s="10">
        <v>35.8310037880997</v>
      </c>
      <c r="I1443" s="4" t="s">
        <v>1227</v>
      </c>
    </row>
    <row r="1444" spans="1:10" x14ac:dyDescent="0.3">
      <c r="A1444" s="4" t="s">
        <v>263</v>
      </c>
      <c r="B1444" s="4" t="s">
        <v>1485</v>
      </c>
      <c r="C1444" s="4">
        <v>3</v>
      </c>
      <c r="D1444" s="4" t="s">
        <v>1241</v>
      </c>
      <c r="E1444" s="10">
        <v>33.036111111111097</v>
      </c>
      <c r="F1444" s="10"/>
      <c r="G1444" s="10">
        <v>35.8310037880997</v>
      </c>
      <c r="H1444" s="10">
        <v>35.8310037880997</v>
      </c>
      <c r="I1444" s="4" t="s">
        <v>1227</v>
      </c>
    </row>
    <row r="1445" spans="1:10" x14ac:dyDescent="0.3">
      <c r="A1445" s="4" t="s">
        <v>263</v>
      </c>
      <c r="B1445" s="4" t="s">
        <v>1485</v>
      </c>
      <c r="C1445" s="4">
        <v>4</v>
      </c>
      <c r="D1445" s="4" t="s">
        <v>1241</v>
      </c>
      <c r="E1445" s="10">
        <v>33.5104166666667</v>
      </c>
      <c r="F1445" s="10"/>
      <c r="G1445" s="10">
        <v>35.8310037880997</v>
      </c>
      <c r="H1445" s="10">
        <v>35.8310037880997</v>
      </c>
      <c r="I1445" s="4" t="s">
        <v>1227</v>
      </c>
    </row>
    <row r="1446" spans="1:10" x14ac:dyDescent="0.3">
      <c r="A1446" s="4" t="s">
        <v>263</v>
      </c>
      <c r="B1446" s="4" t="s">
        <v>1485</v>
      </c>
      <c r="C1446" s="4">
        <v>5</v>
      </c>
      <c r="D1446" s="4" t="s">
        <v>1241</v>
      </c>
      <c r="E1446" s="10">
        <v>33.375</v>
      </c>
      <c r="F1446" s="10"/>
      <c r="G1446" s="10">
        <v>35.8310037880997</v>
      </c>
      <c r="H1446" s="10">
        <v>35.8310037880997</v>
      </c>
      <c r="I1446" s="4" t="s">
        <v>1227</v>
      </c>
    </row>
    <row r="1447" spans="1:10" ht="15" thickBot="1" x14ac:dyDescent="0.35">
      <c r="A1447" s="4" t="s">
        <v>263</v>
      </c>
      <c r="B1447" s="4" t="s">
        <v>1485</v>
      </c>
      <c r="C1447" s="4">
        <v>6</v>
      </c>
      <c r="D1447" s="4" t="s">
        <v>1241</v>
      </c>
      <c r="E1447" s="10">
        <v>32.7708333333334</v>
      </c>
      <c r="F1447" s="10"/>
      <c r="G1447" s="10">
        <v>35.8310037880997</v>
      </c>
      <c r="H1447" s="10">
        <v>35.8310037880997</v>
      </c>
      <c r="I1447" s="4" t="s">
        <v>1227</v>
      </c>
      <c r="J1447" s="23">
        <f t="shared" ref="J1447" si="239">SUM(H1442:H1447)</f>
        <v>214.98602272859821</v>
      </c>
    </row>
    <row r="1448" spans="1:10" ht="15" thickTop="1" x14ac:dyDescent="0.3">
      <c r="A1448" s="5" t="s">
        <v>264</v>
      </c>
      <c r="B1448" s="5" t="s">
        <v>1486</v>
      </c>
      <c r="C1448" s="5">
        <v>1</v>
      </c>
      <c r="D1448" s="5" t="s">
        <v>1241</v>
      </c>
      <c r="E1448" s="26">
        <v>69.362150537634193</v>
      </c>
      <c r="F1448" s="26">
        <v>68.762880824372601</v>
      </c>
      <c r="G1448" s="26">
        <v>71.168213913060598</v>
      </c>
      <c r="H1448" s="26">
        <v>71.168213913060598</v>
      </c>
      <c r="I1448" s="5" t="s">
        <v>1227</v>
      </c>
    </row>
    <row r="1449" spans="1:10" x14ac:dyDescent="0.3">
      <c r="A1449" s="5" t="s">
        <v>264</v>
      </c>
      <c r="B1449" s="5" t="s">
        <v>1486</v>
      </c>
      <c r="C1449" s="5">
        <v>2</v>
      </c>
      <c r="D1449" s="5" t="s">
        <v>1241</v>
      </c>
      <c r="E1449" s="26">
        <v>68.163611111111095</v>
      </c>
      <c r="F1449" s="26">
        <v>68.762880824372601</v>
      </c>
      <c r="G1449" s="26">
        <v>71.168213913060598</v>
      </c>
      <c r="H1449" s="26">
        <v>71.168213913060598</v>
      </c>
      <c r="I1449" s="5" t="s">
        <v>1227</v>
      </c>
    </row>
    <row r="1450" spans="1:10" x14ac:dyDescent="0.3">
      <c r="A1450" s="5" t="s">
        <v>264</v>
      </c>
      <c r="B1450" s="5" t="s">
        <v>1486</v>
      </c>
      <c r="C1450" s="5">
        <v>3</v>
      </c>
      <c r="D1450" s="5" t="s">
        <v>1241</v>
      </c>
      <c r="E1450" s="26">
        <v>69.683333333333294</v>
      </c>
      <c r="F1450" s="26"/>
      <c r="G1450" s="26">
        <v>71.168213913060598</v>
      </c>
      <c r="H1450" s="26">
        <v>71.168213913060598</v>
      </c>
      <c r="I1450" s="5" t="s">
        <v>1227</v>
      </c>
    </row>
    <row r="1451" spans="1:10" x14ac:dyDescent="0.3">
      <c r="A1451" s="5" t="s">
        <v>264</v>
      </c>
      <c r="B1451" s="5" t="s">
        <v>1486</v>
      </c>
      <c r="C1451" s="5">
        <v>4</v>
      </c>
      <c r="D1451" s="5" t="s">
        <v>1241</v>
      </c>
      <c r="E1451" s="26">
        <v>71.184413580246797</v>
      </c>
      <c r="F1451" s="26"/>
      <c r="G1451" s="26">
        <v>71.168213913060598</v>
      </c>
      <c r="H1451" s="26">
        <v>71.184413580246797</v>
      </c>
      <c r="I1451" s="5" t="s">
        <v>1226</v>
      </c>
    </row>
    <row r="1452" spans="1:10" x14ac:dyDescent="0.3">
      <c r="A1452" s="5" t="s">
        <v>264</v>
      </c>
      <c r="B1452" s="5" t="s">
        <v>1486</v>
      </c>
      <c r="C1452" s="5">
        <v>5</v>
      </c>
      <c r="D1452" s="5" t="s">
        <v>1241</v>
      </c>
      <c r="E1452" s="26">
        <v>70.977822580645196</v>
      </c>
      <c r="F1452" s="26"/>
      <c r="G1452" s="26">
        <v>71.168213913060598</v>
      </c>
      <c r="H1452" s="26">
        <v>71.168213913060598</v>
      </c>
      <c r="I1452" s="5" t="s">
        <v>1227</v>
      </c>
    </row>
    <row r="1453" spans="1:10" ht="15" thickBot="1" x14ac:dyDescent="0.35">
      <c r="A1453" s="5" t="s">
        <v>264</v>
      </c>
      <c r="B1453" s="5" t="s">
        <v>1486</v>
      </c>
      <c r="C1453" s="5">
        <v>6</v>
      </c>
      <c r="D1453" s="5" t="s">
        <v>1241</v>
      </c>
      <c r="E1453" s="26">
        <v>70.421516754850003</v>
      </c>
      <c r="F1453" s="26"/>
      <c r="G1453" s="26">
        <v>71.168213913060598</v>
      </c>
      <c r="H1453" s="26">
        <v>71.168213913060598</v>
      </c>
      <c r="I1453" s="5" t="s">
        <v>1227</v>
      </c>
      <c r="J1453" s="23">
        <f t="shared" ref="J1453" si="240">SUM(H1448:H1453)</f>
        <v>427.02548314554974</v>
      </c>
    </row>
    <row r="1454" spans="1:10" ht="15" thickTop="1" x14ac:dyDescent="0.3">
      <c r="A1454" s="6" t="s">
        <v>265</v>
      </c>
      <c r="B1454" s="6" t="s">
        <v>1487</v>
      </c>
      <c r="C1454" s="6">
        <v>1</v>
      </c>
      <c r="D1454" s="6" t="s">
        <v>1241</v>
      </c>
      <c r="E1454" s="27">
        <v>54.1527777777778</v>
      </c>
      <c r="F1454" s="27">
        <v>52.7697222222222</v>
      </c>
      <c r="G1454" s="27">
        <v>56.660191813607398</v>
      </c>
      <c r="H1454" s="27">
        <v>56.660191813607398</v>
      </c>
      <c r="I1454" s="6" t="s">
        <v>1227</v>
      </c>
    </row>
    <row r="1455" spans="1:10" x14ac:dyDescent="0.3">
      <c r="A1455" s="6" t="s">
        <v>265</v>
      </c>
      <c r="B1455" s="6" t="s">
        <v>1487</v>
      </c>
      <c r="C1455" s="6">
        <v>2</v>
      </c>
      <c r="D1455" s="6" t="s">
        <v>1241</v>
      </c>
      <c r="E1455" s="27">
        <v>51.386666666666699</v>
      </c>
      <c r="F1455" s="27">
        <v>52.7697222222222</v>
      </c>
      <c r="G1455" s="27">
        <v>56.660191813607398</v>
      </c>
      <c r="H1455" s="27">
        <v>56.660191813607398</v>
      </c>
      <c r="I1455" s="6" t="s">
        <v>1227</v>
      </c>
    </row>
    <row r="1456" spans="1:10" x14ac:dyDescent="0.3">
      <c r="A1456" s="6" t="s">
        <v>265</v>
      </c>
      <c r="B1456" s="6" t="s">
        <v>1487</v>
      </c>
      <c r="C1456" s="6">
        <v>3</v>
      </c>
      <c r="D1456" s="6" t="s">
        <v>1241</v>
      </c>
      <c r="E1456" s="27">
        <v>49.410919540229898</v>
      </c>
      <c r="F1456" s="27"/>
      <c r="G1456" s="27">
        <v>56.660191813607398</v>
      </c>
      <c r="H1456" s="27">
        <v>56.660191813607398</v>
      </c>
      <c r="I1456" s="6" t="s">
        <v>1227</v>
      </c>
    </row>
    <row r="1457" spans="1:10" x14ac:dyDescent="0.3">
      <c r="A1457" s="6" t="s">
        <v>265</v>
      </c>
      <c r="B1457" s="6" t="s">
        <v>1487</v>
      </c>
      <c r="C1457" s="6">
        <v>4</v>
      </c>
      <c r="D1457" s="6" t="s">
        <v>1241</v>
      </c>
      <c r="E1457" s="27">
        <v>50.558333333333401</v>
      </c>
      <c r="F1457" s="27"/>
      <c r="G1457" s="27">
        <v>56.660191813607398</v>
      </c>
      <c r="H1457" s="27">
        <v>56.660191813607398</v>
      </c>
      <c r="I1457" s="6" t="s">
        <v>1227</v>
      </c>
    </row>
    <row r="1458" spans="1:10" x14ac:dyDescent="0.3">
      <c r="A1458" s="6" t="s">
        <v>265</v>
      </c>
      <c r="B1458" s="6" t="s">
        <v>1487</v>
      </c>
      <c r="C1458" s="6">
        <v>5</v>
      </c>
      <c r="D1458" s="6" t="s">
        <v>1241</v>
      </c>
      <c r="E1458" s="27">
        <v>50.515432098765402</v>
      </c>
      <c r="F1458" s="27"/>
      <c r="G1458" s="27">
        <v>56.660191813607398</v>
      </c>
      <c r="H1458" s="27">
        <v>56.660191813607398</v>
      </c>
      <c r="I1458" s="6" t="s">
        <v>1227</v>
      </c>
    </row>
    <row r="1459" spans="1:10" ht="15" thickBot="1" x14ac:dyDescent="0.35">
      <c r="A1459" s="6" t="s">
        <v>265</v>
      </c>
      <c r="B1459" s="6" t="s">
        <v>1487</v>
      </c>
      <c r="C1459" s="6">
        <v>6</v>
      </c>
      <c r="D1459" s="6" t="s">
        <v>1241</v>
      </c>
      <c r="E1459" s="27">
        <v>50.656666666666702</v>
      </c>
      <c r="F1459" s="27"/>
      <c r="G1459" s="27">
        <v>56.660191813607398</v>
      </c>
      <c r="H1459" s="27">
        <v>56.660191813607398</v>
      </c>
      <c r="I1459" s="6" t="s">
        <v>1227</v>
      </c>
      <c r="J1459" s="23">
        <f t="shared" ref="J1459" si="241">SUM(H1454:H1459)</f>
        <v>339.96115088164441</v>
      </c>
    </row>
    <row r="1460" spans="1:10" ht="15" thickTop="1" x14ac:dyDescent="0.3">
      <c r="A1460" s="4" t="s">
        <v>266</v>
      </c>
      <c r="B1460" s="4" t="s">
        <v>1488</v>
      </c>
      <c r="C1460" s="4">
        <v>1</v>
      </c>
      <c r="D1460" s="4" t="s">
        <v>1241</v>
      </c>
      <c r="E1460" s="10">
        <v>250.26851851851899</v>
      </c>
      <c r="F1460" s="10">
        <v>249.85956790123501</v>
      </c>
      <c r="G1460" s="10">
        <v>249.18408006867699</v>
      </c>
      <c r="H1460" s="10">
        <v>249.85956790123501</v>
      </c>
      <c r="I1460" s="4" t="s">
        <v>1226</v>
      </c>
    </row>
    <row r="1461" spans="1:10" x14ac:dyDescent="0.3">
      <c r="A1461" s="4" t="s">
        <v>266</v>
      </c>
      <c r="B1461" s="4" t="s">
        <v>1488</v>
      </c>
      <c r="C1461" s="4">
        <v>2</v>
      </c>
      <c r="D1461" s="4" t="s">
        <v>1241</v>
      </c>
      <c r="E1461" s="10">
        <v>249.450617283952</v>
      </c>
      <c r="F1461" s="10">
        <v>249.85956790123501</v>
      </c>
      <c r="G1461" s="10">
        <v>249.18408006867699</v>
      </c>
      <c r="H1461" s="10">
        <v>249.85956790123501</v>
      </c>
      <c r="I1461" s="4" t="s">
        <v>1226</v>
      </c>
    </row>
    <row r="1462" spans="1:10" x14ac:dyDescent="0.3">
      <c r="A1462" s="4" t="s">
        <v>266</v>
      </c>
      <c r="B1462" s="4" t="s">
        <v>1488</v>
      </c>
      <c r="C1462" s="4">
        <v>3</v>
      </c>
      <c r="D1462" s="4" t="s">
        <v>1241</v>
      </c>
      <c r="E1462" s="10">
        <v>244.80333333333101</v>
      </c>
      <c r="F1462" s="10"/>
      <c r="G1462" s="10">
        <v>249.18408006867699</v>
      </c>
      <c r="H1462" s="10">
        <v>249.18408006867699</v>
      </c>
      <c r="I1462" s="4" t="s">
        <v>1227</v>
      </c>
    </row>
    <row r="1463" spans="1:10" x14ac:dyDescent="0.3">
      <c r="A1463" s="4" t="s">
        <v>266</v>
      </c>
      <c r="B1463" s="4" t="s">
        <v>1488</v>
      </c>
      <c r="C1463" s="4">
        <v>4</v>
      </c>
      <c r="D1463" s="4" t="s">
        <v>1241</v>
      </c>
      <c r="E1463" s="10">
        <v>243.30246913580399</v>
      </c>
      <c r="F1463" s="10"/>
      <c r="G1463" s="10">
        <v>249.18408006867699</v>
      </c>
      <c r="H1463" s="10">
        <v>249.18408006867699</v>
      </c>
      <c r="I1463" s="4" t="s">
        <v>1227</v>
      </c>
    </row>
    <row r="1464" spans="1:10" x14ac:dyDescent="0.3">
      <c r="A1464" s="4" t="s">
        <v>266</v>
      </c>
      <c r="B1464" s="4" t="s">
        <v>1488</v>
      </c>
      <c r="C1464" s="4">
        <v>5</v>
      </c>
      <c r="D1464" s="4" t="s">
        <v>1241</v>
      </c>
      <c r="E1464" s="10">
        <v>247.034482758618</v>
      </c>
      <c r="F1464" s="10"/>
      <c r="G1464" s="10">
        <v>249.18408006867699</v>
      </c>
      <c r="H1464" s="10">
        <v>249.18408006867699</v>
      </c>
      <c r="I1464" s="4" t="s">
        <v>1227</v>
      </c>
    </row>
    <row r="1465" spans="1:10" ht="15" thickBot="1" x14ac:dyDescent="0.35">
      <c r="A1465" s="4" t="s">
        <v>266</v>
      </c>
      <c r="B1465" s="4" t="s">
        <v>1488</v>
      </c>
      <c r="C1465" s="4">
        <v>6</v>
      </c>
      <c r="D1465" s="4" t="s">
        <v>1241</v>
      </c>
      <c r="E1465" s="10">
        <v>243.65151515151399</v>
      </c>
      <c r="F1465" s="10"/>
      <c r="G1465" s="10">
        <v>249.18408006867699</v>
      </c>
      <c r="H1465" s="10">
        <v>249.18408006867699</v>
      </c>
      <c r="I1465" s="4" t="s">
        <v>1227</v>
      </c>
      <c r="J1465" s="23">
        <f t="shared" ref="J1465" si="242">SUM(H1460:H1465)</f>
        <v>1496.455456077178</v>
      </c>
    </row>
    <row r="1466" spans="1:10" ht="15" thickTop="1" x14ac:dyDescent="0.3">
      <c r="A1466" s="5" t="s">
        <v>267</v>
      </c>
      <c r="B1466" s="5" t="s">
        <v>1489</v>
      </c>
      <c r="C1466" s="5">
        <v>1</v>
      </c>
      <c r="D1466" s="5" t="s">
        <v>1241</v>
      </c>
      <c r="E1466" s="26">
        <v>29.4166666666667</v>
      </c>
      <c r="F1466" s="26">
        <v>29.768518518518501</v>
      </c>
      <c r="G1466" s="26">
        <v>31.512993546752401</v>
      </c>
      <c r="H1466" s="26">
        <v>31.512993546752401</v>
      </c>
      <c r="I1466" s="5" t="s">
        <v>1227</v>
      </c>
    </row>
    <row r="1467" spans="1:10" x14ac:dyDescent="0.3">
      <c r="A1467" s="5" t="s">
        <v>267</v>
      </c>
      <c r="B1467" s="5" t="s">
        <v>1489</v>
      </c>
      <c r="C1467" s="5">
        <v>2</v>
      </c>
      <c r="D1467" s="5" t="s">
        <v>1241</v>
      </c>
      <c r="E1467" s="26">
        <v>30.120370370370399</v>
      </c>
      <c r="F1467" s="26">
        <v>29.768518518518501</v>
      </c>
      <c r="G1467" s="26">
        <v>31.512993546752401</v>
      </c>
      <c r="H1467" s="26">
        <v>31.512993546752401</v>
      </c>
      <c r="I1467" s="5" t="s">
        <v>1227</v>
      </c>
    </row>
    <row r="1468" spans="1:10" x14ac:dyDescent="0.3">
      <c r="A1468" s="5" t="s">
        <v>267</v>
      </c>
      <c r="B1468" s="5" t="s">
        <v>1489</v>
      </c>
      <c r="C1468" s="5">
        <v>3</v>
      </c>
      <c r="D1468" s="5" t="s">
        <v>1241</v>
      </c>
      <c r="E1468" s="26">
        <v>29.790564373897698</v>
      </c>
      <c r="F1468" s="26"/>
      <c r="G1468" s="26">
        <v>31.512993546752401</v>
      </c>
      <c r="H1468" s="26">
        <v>31.512993546752401</v>
      </c>
      <c r="I1468" s="5" t="s">
        <v>1227</v>
      </c>
    </row>
    <row r="1469" spans="1:10" x14ac:dyDescent="0.3">
      <c r="A1469" s="5" t="s">
        <v>267</v>
      </c>
      <c r="B1469" s="5" t="s">
        <v>1489</v>
      </c>
      <c r="C1469" s="5">
        <v>4</v>
      </c>
      <c r="D1469" s="5" t="s">
        <v>1241</v>
      </c>
      <c r="E1469" s="26">
        <v>29.318965517241399</v>
      </c>
      <c r="F1469" s="26"/>
      <c r="G1469" s="26">
        <v>31.512993546752401</v>
      </c>
      <c r="H1469" s="26">
        <v>31.512993546752401</v>
      </c>
      <c r="I1469" s="5" t="s">
        <v>1227</v>
      </c>
    </row>
    <row r="1470" spans="1:10" x14ac:dyDescent="0.3">
      <c r="A1470" s="5" t="s">
        <v>267</v>
      </c>
      <c r="B1470" s="5" t="s">
        <v>1489</v>
      </c>
      <c r="C1470" s="5">
        <v>5</v>
      </c>
      <c r="D1470" s="5" t="s">
        <v>1241</v>
      </c>
      <c r="E1470" s="26">
        <v>29.356666666666701</v>
      </c>
      <c r="F1470" s="26"/>
      <c r="G1470" s="26">
        <v>31.512993546752401</v>
      </c>
      <c r="H1470" s="26">
        <v>31.512993546752401</v>
      </c>
      <c r="I1470" s="5" t="s">
        <v>1227</v>
      </c>
    </row>
    <row r="1471" spans="1:10" ht="15" thickBot="1" x14ac:dyDescent="0.35">
      <c r="A1471" s="5" t="s">
        <v>267</v>
      </c>
      <c r="B1471" s="5" t="s">
        <v>1489</v>
      </c>
      <c r="C1471" s="5">
        <v>6</v>
      </c>
      <c r="D1471" s="5" t="s">
        <v>1241</v>
      </c>
      <c r="E1471" s="26">
        <v>29.2738095238096</v>
      </c>
      <c r="F1471" s="26"/>
      <c r="G1471" s="26">
        <v>31.512993546752401</v>
      </c>
      <c r="H1471" s="26">
        <v>31.512993546752401</v>
      </c>
      <c r="I1471" s="5" t="s">
        <v>1227</v>
      </c>
      <c r="J1471" s="23">
        <f t="shared" ref="J1471" si="243">SUM(H1466:H1471)</f>
        <v>189.07796128051442</v>
      </c>
    </row>
    <row r="1472" spans="1:10" ht="15" thickTop="1" x14ac:dyDescent="0.3">
      <c r="A1472" s="6" t="s">
        <v>268</v>
      </c>
      <c r="B1472" s="6" t="s">
        <v>1490</v>
      </c>
      <c r="C1472" s="6">
        <v>1</v>
      </c>
      <c r="D1472" s="6" t="s">
        <v>1241</v>
      </c>
      <c r="E1472" s="27">
        <v>78.8055555555555</v>
      </c>
      <c r="F1472" s="27">
        <v>79.595306513409895</v>
      </c>
      <c r="G1472" s="27">
        <v>91.126032015130306</v>
      </c>
      <c r="H1472" s="27">
        <v>91.126032015130306</v>
      </c>
      <c r="I1472" s="6" t="s">
        <v>1227</v>
      </c>
    </row>
    <row r="1473" spans="1:10" x14ac:dyDescent="0.3">
      <c r="A1473" s="6" t="s">
        <v>268</v>
      </c>
      <c r="B1473" s="6" t="s">
        <v>1490</v>
      </c>
      <c r="C1473" s="6">
        <v>2</v>
      </c>
      <c r="D1473" s="6" t="s">
        <v>1241</v>
      </c>
      <c r="E1473" s="27">
        <v>80.385057471264304</v>
      </c>
      <c r="F1473" s="27">
        <v>79.595306513409895</v>
      </c>
      <c r="G1473" s="27">
        <v>91.126032015130306</v>
      </c>
      <c r="H1473" s="27">
        <v>91.126032015130306</v>
      </c>
      <c r="I1473" s="6" t="s">
        <v>1227</v>
      </c>
    </row>
    <row r="1474" spans="1:10" x14ac:dyDescent="0.3">
      <c r="A1474" s="6" t="s">
        <v>268</v>
      </c>
      <c r="B1474" s="6" t="s">
        <v>1490</v>
      </c>
      <c r="C1474" s="6">
        <v>3</v>
      </c>
      <c r="D1474" s="6" t="s">
        <v>1241</v>
      </c>
      <c r="E1474" s="27">
        <v>80.051724137931004</v>
      </c>
      <c r="F1474" s="27"/>
      <c r="G1474" s="27">
        <v>91.126032015130306</v>
      </c>
      <c r="H1474" s="27">
        <v>91.126032015130306</v>
      </c>
      <c r="I1474" s="6" t="s">
        <v>1227</v>
      </c>
    </row>
    <row r="1475" spans="1:10" x14ac:dyDescent="0.3">
      <c r="A1475" s="6" t="s">
        <v>268</v>
      </c>
      <c r="B1475" s="6" t="s">
        <v>1490</v>
      </c>
      <c r="C1475" s="6">
        <v>4</v>
      </c>
      <c r="D1475" s="6" t="s">
        <v>1241</v>
      </c>
      <c r="E1475" s="27">
        <v>78.726666666666603</v>
      </c>
      <c r="F1475" s="27"/>
      <c r="G1475" s="27">
        <v>91.126032015130306</v>
      </c>
      <c r="H1475" s="27">
        <v>91.126032015130306</v>
      </c>
      <c r="I1475" s="6" t="s">
        <v>1227</v>
      </c>
    </row>
    <row r="1476" spans="1:10" x14ac:dyDescent="0.3">
      <c r="A1476" s="6" t="s">
        <v>268</v>
      </c>
      <c r="B1476" s="6" t="s">
        <v>1490</v>
      </c>
      <c r="C1476" s="6">
        <v>5</v>
      </c>
      <c r="D1476" s="6" t="s">
        <v>1241</v>
      </c>
      <c r="E1476" s="27">
        <v>79.689655172413794</v>
      </c>
      <c r="F1476" s="27"/>
      <c r="G1476" s="27">
        <v>91.126032015130306</v>
      </c>
      <c r="H1476" s="27">
        <v>91.126032015130306</v>
      </c>
      <c r="I1476" s="6" t="s">
        <v>1227</v>
      </c>
    </row>
    <row r="1477" spans="1:10" ht="15" thickBot="1" x14ac:dyDescent="0.35">
      <c r="A1477" s="6" t="s">
        <v>268</v>
      </c>
      <c r="B1477" s="6" t="s">
        <v>1490</v>
      </c>
      <c r="C1477" s="6">
        <v>6</v>
      </c>
      <c r="D1477" s="6" t="s">
        <v>1241</v>
      </c>
      <c r="E1477" s="27">
        <v>78.287356321838999</v>
      </c>
      <c r="F1477" s="27"/>
      <c r="G1477" s="27">
        <v>91.126032015130306</v>
      </c>
      <c r="H1477" s="27">
        <v>91.126032015130306</v>
      </c>
      <c r="I1477" s="6" t="s">
        <v>1227</v>
      </c>
      <c r="J1477" s="23">
        <f t="shared" ref="J1477" si="244">SUM(H1472:H1477)</f>
        <v>546.75619209078184</v>
      </c>
    </row>
    <row r="1478" spans="1:10" ht="15" thickTop="1" x14ac:dyDescent="0.3">
      <c r="A1478" s="4" t="s">
        <v>269</v>
      </c>
      <c r="B1478" s="4" t="s">
        <v>1491</v>
      </c>
      <c r="C1478" s="4">
        <v>1</v>
      </c>
      <c r="D1478" s="4" t="s">
        <v>1241</v>
      </c>
      <c r="E1478" s="10">
        <v>3287.35483870898</v>
      </c>
      <c r="F1478" s="10">
        <v>3294.6649193544899</v>
      </c>
      <c r="G1478" s="10">
        <v>3375.6910911171999</v>
      </c>
      <c r="H1478" s="10">
        <v>3375.6910911171999</v>
      </c>
      <c r="I1478" s="4" t="s">
        <v>1227</v>
      </c>
    </row>
    <row r="1479" spans="1:10" x14ac:dyDescent="0.3">
      <c r="A1479" s="4" t="s">
        <v>269</v>
      </c>
      <c r="B1479" s="4" t="s">
        <v>1491</v>
      </c>
      <c r="C1479" s="4">
        <v>2</v>
      </c>
      <c r="D1479" s="4" t="s">
        <v>1241</v>
      </c>
      <c r="E1479" s="10">
        <v>3301.9749999999999</v>
      </c>
      <c r="F1479" s="10">
        <v>3294.6649193544899</v>
      </c>
      <c r="G1479" s="10">
        <v>3375.6910911171999</v>
      </c>
      <c r="H1479" s="10">
        <v>3375.6910911171999</v>
      </c>
      <c r="I1479" s="4" t="s">
        <v>1227</v>
      </c>
    </row>
    <row r="1480" spans="1:10" x14ac:dyDescent="0.3">
      <c r="A1480" s="4" t="s">
        <v>269</v>
      </c>
      <c r="B1480" s="4" t="s">
        <v>1491</v>
      </c>
      <c r="C1480" s="4">
        <v>3</v>
      </c>
      <c r="D1480" s="4" t="s">
        <v>1241</v>
      </c>
      <c r="E1480" s="10">
        <v>3232.14102564104</v>
      </c>
      <c r="F1480" s="10"/>
      <c r="G1480" s="10">
        <v>3375.6910911171999</v>
      </c>
      <c r="H1480" s="10">
        <v>3375.6910911171999</v>
      </c>
      <c r="I1480" s="4" t="s">
        <v>1227</v>
      </c>
    </row>
    <row r="1481" spans="1:10" x14ac:dyDescent="0.3">
      <c r="A1481" s="4" t="s">
        <v>269</v>
      </c>
      <c r="B1481" s="4" t="s">
        <v>1491</v>
      </c>
      <c r="C1481" s="4">
        <v>4</v>
      </c>
      <c r="D1481" s="4" t="s">
        <v>1241</v>
      </c>
      <c r="E1481" s="10">
        <v>3260.1203703702399</v>
      </c>
      <c r="F1481" s="10"/>
      <c r="G1481" s="10">
        <v>3375.6910911171999</v>
      </c>
      <c r="H1481" s="10">
        <v>3375.6910911171999</v>
      </c>
      <c r="I1481" s="4" t="s">
        <v>1227</v>
      </c>
    </row>
    <row r="1482" spans="1:10" x14ac:dyDescent="0.3">
      <c r="A1482" s="4" t="s">
        <v>269</v>
      </c>
      <c r="B1482" s="4" t="s">
        <v>1491</v>
      </c>
      <c r="C1482" s="4">
        <v>5</v>
      </c>
      <c r="D1482" s="4" t="s">
        <v>1241</v>
      </c>
      <c r="E1482" s="10">
        <v>3269.1607142858002</v>
      </c>
      <c r="F1482" s="10"/>
      <c r="G1482" s="10">
        <v>3375.6910911171999</v>
      </c>
      <c r="H1482" s="10">
        <v>3375.6910911171999</v>
      </c>
      <c r="I1482" s="4" t="s">
        <v>1227</v>
      </c>
    </row>
    <row r="1483" spans="1:10" ht="15" thickBot="1" x14ac:dyDescent="0.35">
      <c r="A1483" s="4" t="s">
        <v>269</v>
      </c>
      <c r="B1483" s="4" t="s">
        <v>1491</v>
      </c>
      <c r="C1483" s="4">
        <v>6</v>
      </c>
      <c r="D1483" s="4" t="s">
        <v>1241</v>
      </c>
      <c r="E1483" s="10">
        <v>3220.9593912093601</v>
      </c>
      <c r="F1483" s="10"/>
      <c r="G1483" s="10">
        <v>3375.6910911171999</v>
      </c>
      <c r="H1483" s="10">
        <v>3375.6910911171999</v>
      </c>
      <c r="I1483" s="4" t="s">
        <v>1227</v>
      </c>
      <c r="J1483" s="23">
        <f t="shared" ref="J1483" si="245">SUM(H1478:H1483)</f>
        <v>20254.146546703203</v>
      </c>
    </row>
    <row r="1484" spans="1:10" ht="15" thickTop="1" x14ac:dyDescent="0.3">
      <c r="A1484" s="5" t="s">
        <v>270</v>
      </c>
      <c r="B1484" s="5" t="s">
        <v>1492</v>
      </c>
      <c r="C1484" s="5">
        <v>1</v>
      </c>
      <c r="D1484" s="5" t="s">
        <v>1241</v>
      </c>
      <c r="E1484" s="26">
        <v>518.69166666667002</v>
      </c>
      <c r="F1484" s="26">
        <v>526.91523297491199</v>
      </c>
      <c r="G1484" s="26">
        <v>750.80213466912801</v>
      </c>
      <c r="H1484" s="26">
        <v>750.80213466912801</v>
      </c>
      <c r="I1484" s="5" t="s">
        <v>1227</v>
      </c>
    </row>
    <row r="1485" spans="1:10" x14ac:dyDescent="0.3">
      <c r="A1485" s="5" t="s">
        <v>270</v>
      </c>
      <c r="B1485" s="5" t="s">
        <v>1492</v>
      </c>
      <c r="C1485" s="5">
        <v>2</v>
      </c>
      <c r="D1485" s="5" t="s">
        <v>1241</v>
      </c>
      <c r="E1485" s="26">
        <v>535.13879928315498</v>
      </c>
      <c r="F1485" s="26">
        <v>526.91523297491199</v>
      </c>
      <c r="G1485" s="26">
        <v>750.80213466912801</v>
      </c>
      <c r="H1485" s="26">
        <v>750.80213466912801</v>
      </c>
      <c r="I1485" s="5" t="s">
        <v>1227</v>
      </c>
    </row>
    <row r="1486" spans="1:10" x14ac:dyDescent="0.3">
      <c r="A1486" s="5" t="s">
        <v>270</v>
      </c>
      <c r="B1486" s="5" t="s">
        <v>1492</v>
      </c>
      <c r="C1486" s="5">
        <v>3</v>
      </c>
      <c r="D1486" s="5" t="s">
        <v>1241</v>
      </c>
      <c r="E1486" s="26">
        <v>501.91666666667101</v>
      </c>
      <c r="F1486" s="26"/>
      <c r="G1486" s="26">
        <v>750.80213466912801</v>
      </c>
      <c r="H1486" s="26">
        <v>750.80213466912801</v>
      </c>
      <c r="I1486" s="5" t="s">
        <v>1227</v>
      </c>
    </row>
    <row r="1487" spans="1:10" x14ac:dyDescent="0.3">
      <c r="A1487" s="5" t="s">
        <v>270</v>
      </c>
      <c r="B1487" s="5" t="s">
        <v>1492</v>
      </c>
      <c r="C1487" s="5">
        <v>4</v>
      </c>
      <c r="D1487" s="5" t="s">
        <v>1241</v>
      </c>
      <c r="E1487" s="26">
        <v>535.44551282051202</v>
      </c>
      <c r="F1487" s="26"/>
      <c r="G1487" s="26">
        <v>750.80213466912801</v>
      </c>
      <c r="H1487" s="26">
        <v>750.80213466912801</v>
      </c>
      <c r="I1487" s="5" t="s">
        <v>1227</v>
      </c>
    </row>
    <row r="1488" spans="1:10" x14ac:dyDescent="0.3">
      <c r="A1488" s="5" t="s">
        <v>270</v>
      </c>
      <c r="B1488" s="5" t="s">
        <v>1492</v>
      </c>
      <c r="C1488" s="5">
        <v>5</v>
      </c>
      <c r="D1488" s="5" t="s">
        <v>1241</v>
      </c>
      <c r="E1488" s="26">
        <v>490.488888888894</v>
      </c>
      <c r="F1488" s="26"/>
      <c r="G1488" s="26">
        <v>750.80213466912801</v>
      </c>
      <c r="H1488" s="26">
        <v>750.80213466912801</v>
      </c>
      <c r="I1488" s="5" t="s">
        <v>1227</v>
      </c>
    </row>
    <row r="1489" spans="1:10" ht="15" thickBot="1" x14ac:dyDescent="0.35">
      <c r="A1489" s="5" t="s">
        <v>270</v>
      </c>
      <c r="B1489" s="5" t="s">
        <v>1492</v>
      </c>
      <c r="C1489" s="5">
        <v>6</v>
      </c>
      <c r="D1489" s="5" t="s">
        <v>1241</v>
      </c>
      <c r="E1489" s="26">
        <v>431.36101532567301</v>
      </c>
      <c r="F1489" s="26"/>
      <c r="G1489" s="26">
        <v>750.80213466912801</v>
      </c>
      <c r="H1489" s="26">
        <v>750.80213466912801</v>
      </c>
      <c r="I1489" s="5" t="s">
        <v>1227</v>
      </c>
      <c r="J1489" s="23">
        <f t="shared" ref="J1489" si="246">SUM(H1484:H1489)</f>
        <v>4504.8128080147681</v>
      </c>
    </row>
    <row r="1490" spans="1:10" ht="15" thickTop="1" x14ac:dyDescent="0.3">
      <c r="A1490" s="6" t="s">
        <v>271</v>
      </c>
      <c r="B1490" s="6" t="s">
        <v>1493</v>
      </c>
      <c r="C1490" s="6">
        <v>1</v>
      </c>
      <c r="D1490" s="6" t="s">
        <v>1241</v>
      </c>
      <c r="E1490" s="27">
        <v>30.469444444444498</v>
      </c>
      <c r="F1490" s="27">
        <v>30.377777777777801</v>
      </c>
      <c r="G1490" s="27">
        <v>33.707941312247797</v>
      </c>
      <c r="H1490" s="27">
        <v>33.707941312247797</v>
      </c>
      <c r="I1490" s="6" t="s">
        <v>1227</v>
      </c>
    </row>
    <row r="1491" spans="1:10" x14ac:dyDescent="0.3">
      <c r="A1491" s="6" t="s">
        <v>271</v>
      </c>
      <c r="B1491" s="6" t="s">
        <v>1493</v>
      </c>
      <c r="C1491" s="6">
        <v>2</v>
      </c>
      <c r="D1491" s="6" t="s">
        <v>1241</v>
      </c>
      <c r="E1491" s="27">
        <v>30.286111111111101</v>
      </c>
      <c r="F1491" s="27">
        <v>30.377777777777801</v>
      </c>
      <c r="G1491" s="27">
        <v>33.707941312247797</v>
      </c>
      <c r="H1491" s="27">
        <v>33.707941312247797</v>
      </c>
      <c r="I1491" s="6" t="s">
        <v>1227</v>
      </c>
    </row>
    <row r="1492" spans="1:10" x14ac:dyDescent="0.3">
      <c r="A1492" s="6" t="s">
        <v>271</v>
      </c>
      <c r="B1492" s="6" t="s">
        <v>1493</v>
      </c>
      <c r="C1492" s="6">
        <v>3</v>
      </c>
      <c r="D1492" s="6" t="s">
        <v>1241</v>
      </c>
      <c r="E1492" s="27">
        <v>29.205555555555598</v>
      </c>
      <c r="F1492" s="27"/>
      <c r="G1492" s="27">
        <v>33.707941312247797</v>
      </c>
      <c r="H1492" s="27">
        <v>33.707941312247797</v>
      </c>
      <c r="I1492" s="6" t="s">
        <v>1227</v>
      </c>
    </row>
    <row r="1493" spans="1:10" x14ac:dyDescent="0.3">
      <c r="A1493" s="6" t="s">
        <v>271</v>
      </c>
      <c r="B1493" s="6" t="s">
        <v>1493</v>
      </c>
      <c r="C1493" s="6">
        <v>4</v>
      </c>
      <c r="D1493" s="6" t="s">
        <v>1241</v>
      </c>
      <c r="E1493" s="27">
        <v>30.4861111111111</v>
      </c>
      <c r="F1493" s="27"/>
      <c r="G1493" s="27">
        <v>33.707941312247797</v>
      </c>
      <c r="H1493" s="27">
        <v>33.707941312247797</v>
      </c>
      <c r="I1493" s="6" t="s">
        <v>1227</v>
      </c>
    </row>
    <row r="1494" spans="1:10" x14ac:dyDescent="0.3">
      <c r="A1494" s="6" t="s">
        <v>271</v>
      </c>
      <c r="B1494" s="6" t="s">
        <v>1493</v>
      </c>
      <c r="C1494" s="6">
        <v>5</v>
      </c>
      <c r="D1494" s="6" t="s">
        <v>1241</v>
      </c>
      <c r="E1494" s="27">
        <v>30.038888888888899</v>
      </c>
      <c r="F1494" s="27"/>
      <c r="G1494" s="27">
        <v>33.707941312247797</v>
      </c>
      <c r="H1494" s="27">
        <v>33.707941312247797</v>
      </c>
      <c r="I1494" s="6" t="s">
        <v>1227</v>
      </c>
    </row>
    <row r="1495" spans="1:10" ht="15" thickBot="1" x14ac:dyDescent="0.35">
      <c r="A1495" s="6" t="s">
        <v>271</v>
      </c>
      <c r="B1495" s="6" t="s">
        <v>1493</v>
      </c>
      <c r="C1495" s="6">
        <v>6</v>
      </c>
      <c r="D1495" s="6" t="s">
        <v>1241</v>
      </c>
      <c r="E1495" s="27">
        <v>30.466666666666701</v>
      </c>
      <c r="F1495" s="27"/>
      <c r="G1495" s="27">
        <v>33.707941312247797</v>
      </c>
      <c r="H1495" s="27">
        <v>33.707941312247797</v>
      </c>
      <c r="I1495" s="6" t="s">
        <v>1227</v>
      </c>
      <c r="J1495" s="23">
        <f t="shared" ref="J1495" si="247">SUM(H1490:H1495)</f>
        <v>202.24764787348676</v>
      </c>
    </row>
    <row r="1496" spans="1:10" ht="15" thickTop="1" x14ac:dyDescent="0.3">
      <c r="A1496" s="4" t="s">
        <v>272</v>
      </c>
      <c r="B1496" s="4" t="s">
        <v>1494</v>
      </c>
      <c r="C1496" s="4">
        <v>1</v>
      </c>
      <c r="D1496" s="4" t="s">
        <v>1241</v>
      </c>
      <c r="E1496" s="10">
        <v>184.51641278891199</v>
      </c>
      <c r="F1496" s="10">
        <v>184.69832827149401</v>
      </c>
      <c r="G1496" s="10">
        <v>188.12708192257199</v>
      </c>
      <c r="H1496" s="10">
        <v>188.12708192257199</v>
      </c>
      <c r="I1496" s="4" t="s">
        <v>1227</v>
      </c>
    </row>
    <row r="1497" spans="1:10" x14ac:dyDescent="0.3">
      <c r="A1497" s="4" t="s">
        <v>272</v>
      </c>
      <c r="B1497" s="4" t="s">
        <v>1494</v>
      </c>
      <c r="C1497" s="4">
        <v>2</v>
      </c>
      <c r="D1497" s="4" t="s">
        <v>1241</v>
      </c>
      <c r="E1497" s="10">
        <v>184.88024375407699</v>
      </c>
      <c r="F1497" s="10">
        <v>184.69832827149401</v>
      </c>
      <c r="G1497" s="10">
        <v>188.12708192257199</v>
      </c>
      <c r="H1497" s="10">
        <v>188.12708192257199</v>
      </c>
      <c r="I1497" s="4" t="s">
        <v>1227</v>
      </c>
    </row>
    <row r="1498" spans="1:10" x14ac:dyDescent="0.3">
      <c r="A1498" s="4" t="s">
        <v>272</v>
      </c>
      <c r="B1498" s="4" t="s">
        <v>1494</v>
      </c>
      <c r="C1498" s="4">
        <v>3</v>
      </c>
      <c r="D1498" s="4" t="s">
        <v>1241</v>
      </c>
      <c r="E1498" s="10">
        <v>182.70030585507001</v>
      </c>
      <c r="F1498" s="10"/>
      <c r="G1498" s="10">
        <v>188.12708192257199</v>
      </c>
      <c r="H1498" s="10">
        <v>188.12708192257199</v>
      </c>
      <c r="I1498" s="4" t="s">
        <v>1227</v>
      </c>
    </row>
    <row r="1499" spans="1:10" x14ac:dyDescent="0.3">
      <c r="A1499" s="4" t="s">
        <v>272</v>
      </c>
      <c r="B1499" s="4" t="s">
        <v>1494</v>
      </c>
      <c r="C1499" s="4">
        <v>4</v>
      </c>
      <c r="D1499" s="4" t="s">
        <v>1241</v>
      </c>
      <c r="E1499" s="10">
        <v>181.59311898947001</v>
      </c>
      <c r="F1499" s="10"/>
      <c r="G1499" s="10">
        <v>188.12708192257199</v>
      </c>
      <c r="H1499" s="10">
        <v>188.12708192257199</v>
      </c>
      <c r="I1499" s="4" t="s">
        <v>1227</v>
      </c>
    </row>
    <row r="1500" spans="1:10" x14ac:dyDescent="0.3">
      <c r="A1500" s="4" t="s">
        <v>272</v>
      </c>
      <c r="B1500" s="4" t="s">
        <v>1494</v>
      </c>
      <c r="C1500" s="4">
        <v>5</v>
      </c>
      <c r="D1500" s="4" t="s">
        <v>1241</v>
      </c>
      <c r="E1500" s="10">
        <v>180.78624751551899</v>
      </c>
      <c r="F1500" s="10"/>
      <c r="G1500" s="10">
        <v>188.12708192257199</v>
      </c>
      <c r="H1500" s="10">
        <v>188.12708192257199</v>
      </c>
      <c r="I1500" s="4" t="s">
        <v>1227</v>
      </c>
    </row>
    <row r="1501" spans="1:10" ht="15" thickBot="1" x14ac:dyDescent="0.35">
      <c r="A1501" s="4" t="s">
        <v>272</v>
      </c>
      <c r="B1501" s="4" t="s">
        <v>1494</v>
      </c>
      <c r="C1501" s="4">
        <v>6</v>
      </c>
      <c r="D1501" s="4" t="s">
        <v>1241</v>
      </c>
      <c r="E1501" s="10">
        <v>178.11911548143399</v>
      </c>
      <c r="F1501" s="10"/>
      <c r="G1501" s="10">
        <v>188.12708192257199</v>
      </c>
      <c r="H1501" s="10">
        <v>188.12708192257199</v>
      </c>
      <c r="I1501" s="4" t="s">
        <v>1227</v>
      </c>
      <c r="J1501" s="23">
        <f t="shared" ref="J1501" si="248">SUM(H1496:H1501)</f>
        <v>1128.762491535432</v>
      </c>
    </row>
    <row r="1502" spans="1:10" ht="15" thickTop="1" x14ac:dyDescent="0.3">
      <c r="A1502" s="5" t="s">
        <v>273</v>
      </c>
      <c r="B1502" s="5" t="s">
        <v>1495</v>
      </c>
      <c r="C1502" s="5">
        <v>1</v>
      </c>
      <c r="D1502" s="5" t="s">
        <v>1241</v>
      </c>
      <c r="E1502" s="26">
        <v>892.48717948717695</v>
      </c>
      <c r="F1502" s="26">
        <v>886.34129089302098</v>
      </c>
      <c r="G1502" s="26">
        <v>876.98760330648201</v>
      </c>
      <c r="H1502" s="26">
        <v>886.34129089302098</v>
      </c>
      <c r="I1502" s="5" t="s">
        <v>1226</v>
      </c>
    </row>
    <row r="1503" spans="1:10" x14ac:dyDescent="0.3">
      <c r="A1503" s="5" t="s">
        <v>273</v>
      </c>
      <c r="B1503" s="5" t="s">
        <v>1495</v>
      </c>
      <c r="C1503" s="5">
        <v>2</v>
      </c>
      <c r="D1503" s="5" t="s">
        <v>1241</v>
      </c>
      <c r="E1503" s="26">
        <v>880.19540229886604</v>
      </c>
      <c r="F1503" s="26">
        <v>886.34129089302098</v>
      </c>
      <c r="G1503" s="26">
        <v>876.98760330648201</v>
      </c>
      <c r="H1503" s="26">
        <v>886.34129089302098</v>
      </c>
      <c r="I1503" s="5" t="s">
        <v>1226</v>
      </c>
    </row>
    <row r="1504" spans="1:10" x14ac:dyDescent="0.3">
      <c r="A1504" s="5" t="s">
        <v>273</v>
      </c>
      <c r="B1504" s="5" t="s">
        <v>1495</v>
      </c>
      <c r="C1504" s="5">
        <v>3</v>
      </c>
      <c r="D1504" s="5" t="s">
        <v>1241</v>
      </c>
      <c r="E1504" s="26">
        <v>872.37179487180197</v>
      </c>
      <c r="F1504" s="26"/>
      <c r="G1504" s="26">
        <v>876.98760330648201</v>
      </c>
      <c r="H1504" s="26">
        <v>876.98760330648201</v>
      </c>
      <c r="I1504" s="5" t="s">
        <v>1227</v>
      </c>
    </row>
    <row r="1505" spans="1:10" x14ac:dyDescent="0.3">
      <c r="A1505" s="5" t="s">
        <v>273</v>
      </c>
      <c r="B1505" s="5" t="s">
        <v>1495</v>
      </c>
      <c r="C1505" s="5">
        <v>4</v>
      </c>
      <c r="D1505" s="5" t="s">
        <v>1241</v>
      </c>
      <c r="E1505" s="26">
        <v>876.06818181819199</v>
      </c>
      <c r="F1505" s="26"/>
      <c r="G1505" s="26">
        <v>876.98760330648201</v>
      </c>
      <c r="H1505" s="26">
        <v>876.98760330648201</v>
      </c>
      <c r="I1505" s="5" t="s">
        <v>1227</v>
      </c>
    </row>
    <row r="1506" spans="1:10" x14ac:dyDescent="0.3">
      <c r="A1506" s="5" t="s">
        <v>273</v>
      </c>
      <c r="B1506" s="5" t="s">
        <v>1495</v>
      </c>
      <c r="C1506" s="5">
        <v>5</v>
      </c>
      <c r="D1506" s="5" t="s">
        <v>1241</v>
      </c>
      <c r="E1506" s="26">
        <v>871.02873563219202</v>
      </c>
      <c r="F1506" s="26"/>
      <c r="G1506" s="26">
        <v>876.98760330648201</v>
      </c>
      <c r="H1506" s="26">
        <v>876.98760330648201</v>
      </c>
      <c r="I1506" s="5" t="s">
        <v>1227</v>
      </c>
    </row>
    <row r="1507" spans="1:10" ht="15" thickBot="1" x14ac:dyDescent="0.35">
      <c r="A1507" s="5" t="s">
        <v>273</v>
      </c>
      <c r="B1507" s="5" t="s">
        <v>1495</v>
      </c>
      <c r="C1507" s="5">
        <v>6</v>
      </c>
      <c r="D1507" s="5" t="s">
        <v>1241</v>
      </c>
      <c r="E1507" s="26">
        <v>853.80500000000097</v>
      </c>
      <c r="F1507" s="26"/>
      <c r="G1507" s="26">
        <v>876.98760330648201</v>
      </c>
      <c r="H1507" s="26">
        <v>876.98760330648201</v>
      </c>
      <c r="I1507" s="5" t="s">
        <v>1227</v>
      </c>
      <c r="J1507" s="23">
        <f t="shared" ref="J1507" si="249">SUM(H1502:H1507)</f>
        <v>5280.6329950119698</v>
      </c>
    </row>
    <row r="1508" spans="1:10" ht="15" thickTop="1" x14ac:dyDescent="0.3">
      <c r="A1508" s="6" t="s">
        <v>274</v>
      </c>
      <c r="B1508" s="6" t="s">
        <v>1496</v>
      </c>
      <c r="C1508" s="6">
        <v>1</v>
      </c>
      <c r="D1508" s="6" t="s">
        <v>1241</v>
      </c>
      <c r="E1508" s="27">
        <v>362.62245350990497</v>
      </c>
      <c r="F1508" s="27">
        <v>361.84252912128898</v>
      </c>
      <c r="G1508" s="27">
        <v>346.26587930193801</v>
      </c>
      <c r="H1508" s="27">
        <v>361.84252912128898</v>
      </c>
      <c r="I1508" s="6" t="s">
        <v>1226</v>
      </c>
    </row>
    <row r="1509" spans="1:10" x14ac:dyDescent="0.3">
      <c r="A1509" s="6" t="s">
        <v>274</v>
      </c>
      <c r="B1509" s="6" t="s">
        <v>1496</v>
      </c>
      <c r="C1509" s="6">
        <v>2</v>
      </c>
      <c r="D1509" s="6" t="s">
        <v>1241</v>
      </c>
      <c r="E1509" s="27">
        <v>361.06260473267201</v>
      </c>
      <c r="F1509" s="27">
        <v>361.84252912128898</v>
      </c>
      <c r="G1509" s="27">
        <v>346.26587930193801</v>
      </c>
      <c r="H1509" s="27">
        <v>361.84252912128898</v>
      </c>
      <c r="I1509" s="6" t="s">
        <v>1226</v>
      </c>
    </row>
    <row r="1510" spans="1:10" x14ac:dyDescent="0.3">
      <c r="A1510" s="6" t="s">
        <v>274</v>
      </c>
      <c r="B1510" s="6" t="s">
        <v>1496</v>
      </c>
      <c r="C1510" s="6">
        <v>3</v>
      </c>
      <c r="D1510" s="6" t="s">
        <v>1241</v>
      </c>
      <c r="E1510" s="27">
        <v>359.84467932871797</v>
      </c>
      <c r="F1510" s="27"/>
      <c r="G1510" s="27">
        <v>346.26587930193801</v>
      </c>
      <c r="H1510" s="27">
        <v>359.84467932871797</v>
      </c>
      <c r="I1510" s="6" t="s">
        <v>1226</v>
      </c>
    </row>
    <row r="1511" spans="1:10" x14ac:dyDescent="0.3">
      <c r="A1511" s="6" t="s">
        <v>274</v>
      </c>
      <c r="B1511" s="6" t="s">
        <v>1496</v>
      </c>
      <c r="C1511" s="6">
        <v>4</v>
      </c>
      <c r="D1511" s="6" t="s">
        <v>1241</v>
      </c>
      <c r="E1511" s="27">
        <v>359.41334723205802</v>
      </c>
      <c r="F1511" s="27"/>
      <c r="G1511" s="27">
        <v>346.26587930193801</v>
      </c>
      <c r="H1511" s="27">
        <v>359.41334723205802</v>
      </c>
      <c r="I1511" s="6" t="s">
        <v>1226</v>
      </c>
    </row>
    <row r="1512" spans="1:10" x14ac:dyDescent="0.3">
      <c r="A1512" s="6" t="s">
        <v>274</v>
      </c>
      <c r="B1512" s="6" t="s">
        <v>1496</v>
      </c>
      <c r="C1512" s="6">
        <v>5</v>
      </c>
      <c r="D1512" s="6" t="s">
        <v>1241</v>
      </c>
      <c r="E1512" s="27">
        <v>357.73097120305698</v>
      </c>
      <c r="F1512" s="27"/>
      <c r="G1512" s="27">
        <v>346.26587930193801</v>
      </c>
      <c r="H1512" s="27">
        <v>357.73097120305698</v>
      </c>
      <c r="I1512" s="6" t="s">
        <v>1226</v>
      </c>
    </row>
    <row r="1513" spans="1:10" ht="15" thickBot="1" x14ac:dyDescent="0.35">
      <c r="A1513" s="6" t="s">
        <v>274</v>
      </c>
      <c r="B1513" s="6" t="s">
        <v>1496</v>
      </c>
      <c r="C1513" s="6">
        <v>6</v>
      </c>
      <c r="D1513" s="6" t="s">
        <v>1241</v>
      </c>
      <c r="E1513" s="27">
        <v>357.386222016788</v>
      </c>
      <c r="F1513" s="27"/>
      <c r="G1513" s="27">
        <v>346.26587930193801</v>
      </c>
      <c r="H1513" s="27">
        <v>357.386222016788</v>
      </c>
      <c r="I1513" s="6" t="s">
        <v>1226</v>
      </c>
      <c r="J1513" s="23">
        <f t="shared" ref="J1513" si="250">SUM(H1508:H1513)</f>
        <v>2158.0602780231989</v>
      </c>
    </row>
    <row r="1514" spans="1:10" ht="15" thickTop="1" x14ac:dyDescent="0.3">
      <c r="A1514" s="4" t="s">
        <v>275</v>
      </c>
      <c r="B1514" s="4" t="s">
        <v>1497</v>
      </c>
      <c r="C1514" s="4">
        <v>1</v>
      </c>
      <c r="D1514" s="4" t="s">
        <v>1241</v>
      </c>
      <c r="E1514" s="10">
        <v>16.709770114942501</v>
      </c>
      <c r="F1514" s="10">
        <v>16.222701149425301</v>
      </c>
      <c r="G1514" s="10">
        <v>13.231685523087799</v>
      </c>
      <c r="H1514" s="10">
        <v>16.222701149425301</v>
      </c>
      <c r="I1514" s="4" t="s">
        <v>1226</v>
      </c>
    </row>
    <row r="1515" spans="1:10" x14ac:dyDescent="0.3">
      <c r="A1515" s="4" t="s">
        <v>275</v>
      </c>
      <c r="B1515" s="4" t="s">
        <v>1497</v>
      </c>
      <c r="C1515" s="4">
        <v>2</v>
      </c>
      <c r="D1515" s="4" t="s">
        <v>1241</v>
      </c>
      <c r="E1515" s="10">
        <v>15.735632183908001</v>
      </c>
      <c r="F1515" s="10">
        <v>16.222701149425301</v>
      </c>
      <c r="G1515" s="10">
        <v>13.231685523087799</v>
      </c>
      <c r="H1515" s="10">
        <v>16.222701149425301</v>
      </c>
      <c r="I1515" s="4" t="s">
        <v>1226</v>
      </c>
    </row>
    <row r="1516" spans="1:10" x14ac:dyDescent="0.3">
      <c r="A1516" s="4" t="s">
        <v>275</v>
      </c>
      <c r="B1516" s="4" t="s">
        <v>1497</v>
      </c>
      <c r="C1516" s="4">
        <v>3</v>
      </c>
      <c r="D1516" s="4" t="s">
        <v>1241</v>
      </c>
      <c r="E1516" s="10">
        <v>14.7758620689655</v>
      </c>
      <c r="F1516" s="10"/>
      <c r="G1516" s="10">
        <v>13.231685523087799</v>
      </c>
      <c r="H1516" s="10">
        <v>14.7758620689655</v>
      </c>
      <c r="I1516" s="4" t="s">
        <v>1226</v>
      </c>
    </row>
    <row r="1517" spans="1:10" x14ac:dyDescent="0.3">
      <c r="A1517" s="4" t="s">
        <v>275</v>
      </c>
      <c r="B1517" s="4" t="s">
        <v>1497</v>
      </c>
      <c r="C1517" s="4">
        <v>4</v>
      </c>
      <c r="D1517" s="4" t="s">
        <v>1241</v>
      </c>
      <c r="E1517" s="10">
        <v>14.4807692307692</v>
      </c>
      <c r="F1517" s="10"/>
      <c r="G1517" s="10">
        <v>13.231685523087799</v>
      </c>
      <c r="H1517" s="10">
        <v>14.4807692307692</v>
      </c>
      <c r="I1517" s="4" t="s">
        <v>1226</v>
      </c>
    </row>
    <row r="1518" spans="1:10" x14ac:dyDescent="0.3">
      <c r="A1518" s="4" t="s">
        <v>275</v>
      </c>
      <c r="B1518" s="4" t="s">
        <v>1497</v>
      </c>
      <c r="C1518" s="4">
        <v>5</v>
      </c>
      <c r="D1518" s="4" t="s">
        <v>1241</v>
      </c>
      <c r="E1518" s="10">
        <v>13.758333333333301</v>
      </c>
      <c r="F1518" s="10"/>
      <c r="G1518" s="10">
        <v>13.231685523087799</v>
      </c>
      <c r="H1518" s="10">
        <v>13.758333333333301</v>
      </c>
      <c r="I1518" s="4" t="s">
        <v>1226</v>
      </c>
    </row>
    <row r="1519" spans="1:10" ht="15" thickBot="1" x14ac:dyDescent="0.35">
      <c r="A1519" s="4" t="s">
        <v>275</v>
      </c>
      <c r="B1519" s="4" t="s">
        <v>1497</v>
      </c>
      <c r="C1519" s="4">
        <v>6</v>
      </c>
      <c r="D1519" s="4" t="s">
        <v>1241</v>
      </c>
      <c r="E1519" s="10">
        <v>13.5122549019608</v>
      </c>
      <c r="F1519" s="10"/>
      <c r="G1519" s="10">
        <v>13.231685523087799</v>
      </c>
      <c r="H1519" s="10">
        <v>13.5122549019608</v>
      </c>
      <c r="I1519" s="4" t="s">
        <v>1226</v>
      </c>
      <c r="J1519" s="23">
        <f t="shared" ref="J1519" si="251">SUM(H1514:H1519)</f>
        <v>88.972621833879401</v>
      </c>
    </row>
    <row r="1520" spans="1:10" ht="15" thickTop="1" x14ac:dyDescent="0.3">
      <c r="A1520" s="5" t="s">
        <v>276</v>
      </c>
      <c r="B1520" s="5" t="s">
        <v>1498</v>
      </c>
      <c r="C1520" s="5">
        <v>1</v>
      </c>
      <c r="D1520" s="5" t="s">
        <v>1241</v>
      </c>
      <c r="E1520" s="26">
        <v>44.948849055004601</v>
      </c>
      <c r="F1520" s="26">
        <v>45.5432823046647</v>
      </c>
      <c r="G1520" s="26">
        <v>62.048681394029899</v>
      </c>
      <c r="H1520" s="26">
        <v>62.048681394029899</v>
      </c>
      <c r="I1520" s="5" t="s">
        <v>1227</v>
      </c>
    </row>
    <row r="1521" spans="1:10" x14ac:dyDescent="0.3">
      <c r="A1521" s="5" t="s">
        <v>276</v>
      </c>
      <c r="B1521" s="5" t="s">
        <v>1498</v>
      </c>
      <c r="C1521" s="5">
        <v>2</v>
      </c>
      <c r="D1521" s="5" t="s">
        <v>1241</v>
      </c>
      <c r="E1521" s="26">
        <v>46.137715554324799</v>
      </c>
      <c r="F1521" s="26">
        <v>45.5432823046647</v>
      </c>
      <c r="G1521" s="26">
        <v>62.048681394029899</v>
      </c>
      <c r="H1521" s="26">
        <v>62.048681394029899</v>
      </c>
      <c r="I1521" s="5" t="s">
        <v>1227</v>
      </c>
    </row>
    <row r="1522" spans="1:10" x14ac:dyDescent="0.3">
      <c r="A1522" s="5" t="s">
        <v>276</v>
      </c>
      <c r="B1522" s="5" t="s">
        <v>1498</v>
      </c>
      <c r="C1522" s="5">
        <v>3</v>
      </c>
      <c r="D1522" s="5" t="s">
        <v>1241</v>
      </c>
      <c r="E1522" s="26">
        <v>44.358494959419801</v>
      </c>
      <c r="F1522" s="26"/>
      <c r="G1522" s="26">
        <v>62.048681394029899</v>
      </c>
      <c r="H1522" s="26">
        <v>62.048681394029899</v>
      </c>
      <c r="I1522" s="5" t="s">
        <v>1227</v>
      </c>
    </row>
    <row r="1523" spans="1:10" x14ac:dyDescent="0.3">
      <c r="A1523" s="5" t="s">
        <v>276</v>
      </c>
      <c r="B1523" s="5" t="s">
        <v>1498</v>
      </c>
      <c r="C1523" s="5">
        <v>4</v>
      </c>
      <c r="D1523" s="5" t="s">
        <v>1241</v>
      </c>
      <c r="E1523" s="26">
        <v>43.193177762839603</v>
      </c>
      <c r="F1523" s="26"/>
      <c r="G1523" s="26">
        <v>62.048681394029899</v>
      </c>
      <c r="H1523" s="26">
        <v>62.048681394029899</v>
      </c>
      <c r="I1523" s="5" t="s">
        <v>1227</v>
      </c>
    </row>
    <row r="1524" spans="1:10" x14ac:dyDescent="0.3">
      <c r="A1524" s="5" t="s">
        <v>276</v>
      </c>
      <c r="B1524" s="5" t="s">
        <v>1498</v>
      </c>
      <c r="C1524" s="5">
        <v>5</v>
      </c>
      <c r="D1524" s="5" t="s">
        <v>1241</v>
      </c>
      <c r="E1524" s="26">
        <v>43.132242126227403</v>
      </c>
      <c r="F1524" s="26"/>
      <c r="G1524" s="26">
        <v>62.048681394029899</v>
      </c>
      <c r="H1524" s="26">
        <v>62.048681394029899</v>
      </c>
      <c r="I1524" s="5" t="s">
        <v>1227</v>
      </c>
    </row>
    <row r="1525" spans="1:10" ht="15" thickBot="1" x14ac:dyDescent="0.35">
      <c r="A1525" s="5" t="s">
        <v>276</v>
      </c>
      <c r="B1525" s="5" t="s">
        <v>1498</v>
      </c>
      <c r="C1525" s="5">
        <v>6</v>
      </c>
      <c r="D1525" s="5" t="s">
        <v>1241</v>
      </c>
      <c r="E1525" s="26">
        <v>42.460509428472399</v>
      </c>
      <c r="F1525" s="26"/>
      <c r="G1525" s="26">
        <v>62.048681394029899</v>
      </c>
      <c r="H1525" s="26">
        <v>62.048681394029899</v>
      </c>
      <c r="I1525" s="5" t="s">
        <v>1227</v>
      </c>
      <c r="J1525" s="23">
        <f t="shared" ref="J1525" si="252">SUM(H1520:H1525)</f>
        <v>372.29208836417945</v>
      </c>
    </row>
    <row r="1526" spans="1:10" ht="15" thickTop="1" x14ac:dyDescent="0.3">
      <c r="A1526" s="6" t="s">
        <v>277</v>
      </c>
      <c r="B1526" s="6" t="s">
        <v>1499</v>
      </c>
      <c r="C1526" s="6">
        <v>1</v>
      </c>
      <c r="D1526" s="6" t="s">
        <v>1241</v>
      </c>
      <c r="E1526" s="27">
        <v>594.37634408602798</v>
      </c>
      <c r="F1526" s="27">
        <v>604.18073156682397</v>
      </c>
      <c r="G1526" s="27">
        <v>604.72495081463899</v>
      </c>
      <c r="H1526" s="27">
        <v>604.72495081463899</v>
      </c>
      <c r="I1526" s="6" t="s">
        <v>1227</v>
      </c>
    </row>
    <row r="1527" spans="1:10" x14ac:dyDescent="0.3">
      <c r="A1527" s="6" t="s">
        <v>277</v>
      </c>
      <c r="B1527" s="6" t="s">
        <v>1499</v>
      </c>
      <c r="C1527" s="6">
        <v>2</v>
      </c>
      <c r="D1527" s="6" t="s">
        <v>1241</v>
      </c>
      <c r="E1527" s="27">
        <v>613.98511904761995</v>
      </c>
      <c r="F1527" s="27">
        <v>604.18073156682397</v>
      </c>
      <c r="G1527" s="27">
        <v>604.72495081463899</v>
      </c>
      <c r="H1527" s="27">
        <v>604.72495081463899</v>
      </c>
      <c r="I1527" s="6" t="s">
        <v>1227</v>
      </c>
    </row>
    <row r="1528" spans="1:10" x14ac:dyDescent="0.3">
      <c r="A1528" s="6" t="s">
        <v>277</v>
      </c>
      <c r="B1528" s="6" t="s">
        <v>1499</v>
      </c>
      <c r="C1528" s="6">
        <v>3</v>
      </c>
      <c r="D1528" s="6" t="s">
        <v>1241</v>
      </c>
      <c r="E1528" s="27">
        <v>603.81818181817198</v>
      </c>
      <c r="F1528" s="27"/>
      <c r="G1528" s="27">
        <v>604.72495081463899</v>
      </c>
      <c r="H1528" s="27">
        <v>604.72495081463899</v>
      </c>
      <c r="I1528" s="6" t="s">
        <v>1227</v>
      </c>
    </row>
    <row r="1529" spans="1:10" x14ac:dyDescent="0.3">
      <c r="A1529" s="6" t="s">
        <v>277</v>
      </c>
      <c r="B1529" s="6" t="s">
        <v>1499</v>
      </c>
      <c r="C1529" s="6">
        <v>4</v>
      </c>
      <c r="D1529" s="6" t="s">
        <v>1241</v>
      </c>
      <c r="E1529" s="27">
        <v>607.21250000000202</v>
      </c>
      <c r="F1529" s="27"/>
      <c r="G1529" s="27">
        <v>604.72495081463899</v>
      </c>
      <c r="H1529" s="27">
        <v>607.21250000000202</v>
      </c>
      <c r="I1529" s="6" t="s">
        <v>1226</v>
      </c>
    </row>
    <row r="1530" spans="1:10" x14ac:dyDescent="0.3">
      <c r="A1530" s="6" t="s">
        <v>277</v>
      </c>
      <c r="B1530" s="6" t="s">
        <v>1499</v>
      </c>
      <c r="C1530" s="6">
        <v>5</v>
      </c>
      <c r="D1530" s="6" t="s">
        <v>1241</v>
      </c>
      <c r="E1530" s="27">
        <v>597.37037037038203</v>
      </c>
      <c r="F1530" s="27"/>
      <c r="G1530" s="27">
        <v>604.72495081463899</v>
      </c>
      <c r="H1530" s="27">
        <v>604.72495081463899</v>
      </c>
      <c r="I1530" s="6" t="s">
        <v>1227</v>
      </c>
    </row>
    <row r="1531" spans="1:10" ht="15" thickBot="1" x14ac:dyDescent="0.35">
      <c r="A1531" s="6" t="s">
        <v>277</v>
      </c>
      <c r="B1531" s="6" t="s">
        <v>1499</v>
      </c>
      <c r="C1531" s="6">
        <v>6</v>
      </c>
      <c r="D1531" s="6" t="s">
        <v>1241</v>
      </c>
      <c r="E1531" s="27">
        <v>586.10539215686197</v>
      </c>
      <c r="F1531" s="27"/>
      <c r="G1531" s="27">
        <v>604.72495081463899</v>
      </c>
      <c r="H1531" s="27">
        <v>604.72495081463899</v>
      </c>
      <c r="I1531" s="6" t="s">
        <v>1227</v>
      </c>
      <c r="J1531" s="23">
        <f t="shared" ref="J1531" si="253">SUM(H1526:H1531)</f>
        <v>3630.8372540731971</v>
      </c>
    </row>
    <row r="1532" spans="1:10" ht="15" thickTop="1" x14ac:dyDescent="0.3">
      <c r="A1532" s="4" t="s">
        <v>278</v>
      </c>
      <c r="B1532" s="4" t="s">
        <v>1500</v>
      </c>
      <c r="C1532" s="4">
        <v>1</v>
      </c>
      <c r="D1532" s="4" t="s">
        <v>1241</v>
      </c>
      <c r="E1532" s="10">
        <v>46.852431354969703</v>
      </c>
      <c r="F1532" s="10">
        <v>46.900634350941303</v>
      </c>
      <c r="G1532" s="10">
        <v>68.3238491802895</v>
      </c>
      <c r="H1532" s="10">
        <v>68.3238491802895</v>
      </c>
      <c r="I1532" s="4" t="s">
        <v>1227</v>
      </c>
    </row>
    <row r="1533" spans="1:10" x14ac:dyDescent="0.3">
      <c r="A1533" s="4" t="s">
        <v>278</v>
      </c>
      <c r="B1533" s="4" t="s">
        <v>1500</v>
      </c>
      <c r="C1533" s="4">
        <v>2</v>
      </c>
      <c r="D1533" s="4" t="s">
        <v>1241</v>
      </c>
      <c r="E1533" s="10">
        <v>46.948837346912903</v>
      </c>
      <c r="F1533" s="10">
        <v>46.900634350941303</v>
      </c>
      <c r="G1533" s="10">
        <v>68.3238491802895</v>
      </c>
      <c r="H1533" s="10">
        <v>68.3238491802895</v>
      </c>
      <c r="I1533" s="4" t="s">
        <v>1227</v>
      </c>
    </row>
    <row r="1534" spans="1:10" x14ac:dyDescent="0.3">
      <c r="A1534" s="4" t="s">
        <v>278</v>
      </c>
      <c r="B1534" s="4" t="s">
        <v>1500</v>
      </c>
      <c r="C1534" s="4">
        <v>3</v>
      </c>
      <c r="D1534" s="4" t="s">
        <v>1241</v>
      </c>
      <c r="E1534" s="10">
        <v>43.428595924313498</v>
      </c>
      <c r="F1534" s="10"/>
      <c r="G1534" s="10">
        <v>68.3238491802895</v>
      </c>
      <c r="H1534" s="10">
        <v>68.3238491802895</v>
      </c>
      <c r="I1534" s="4" t="s">
        <v>1227</v>
      </c>
    </row>
    <row r="1535" spans="1:10" x14ac:dyDescent="0.3">
      <c r="A1535" s="4" t="s">
        <v>278</v>
      </c>
      <c r="B1535" s="4" t="s">
        <v>1500</v>
      </c>
      <c r="C1535" s="4">
        <v>4</v>
      </c>
      <c r="D1535" s="4" t="s">
        <v>1241</v>
      </c>
      <c r="E1535" s="10">
        <v>44.644469920661599</v>
      </c>
      <c r="F1535" s="10"/>
      <c r="G1535" s="10">
        <v>68.3238491802895</v>
      </c>
      <c r="H1535" s="10">
        <v>68.3238491802895</v>
      </c>
      <c r="I1535" s="4" t="s">
        <v>1227</v>
      </c>
    </row>
    <row r="1536" spans="1:10" x14ac:dyDescent="0.3">
      <c r="A1536" s="4" t="s">
        <v>278</v>
      </c>
      <c r="B1536" s="4" t="s">
        <v>1500</v>
      </c>
      <c r="C1536" s="4">
        <v>5</v>
      </c>
      <c r="D1536" s="4" t="s">
        <v>1241</v>
      </c>
      <c r="E1536" s="10">
        <v>47.584972363789198</v>
      </c>
      <c r="F1536" s="10"/>
      <c r="G1536" s="10">
        <v>68.3238491802895</v>
      </c>
      <c r="H1536" s="10">
        <v>68.3238491802895</v>
      </c>
      <c r="I1536" s="4" t="s">
        <v>1227</v>
      </c>
    </row>
    <row r="1537" spans="1:10" ht="15" thickBot="1" x14ac:dyDescent="0.35">
      <c r="A1537" s="4" t="s">
        <v>278</v>
      </c>
      <c r="B1537" s="4" t="s">
        <v>1500</v>
      </c>
      <c r="C1537" s="4">
        <v>6</v>
      </c>
      <c r="D1537" s="4" t="s">
        <v>1241</v>
      </c>
      <c r="E1537" s="10">
        <v>47.696821879065602</v>
      </c>
      <c r="F1537" s="10"/>
      <c r="G1537" s="10">
        <v>68.3238491802895</v>
      </c>
      <c r="H1537" s="10">
        <v>68.3238491802895</v>
      </c>
      <c r="I1537" s="4" t="s">
        <v>1227</v>
      </c>
      <c r="J1537" s="23">
        <f t="shared" ref="J1537" si="254">SUM(H1532:H1537)</f>
        <v>409.94309508173694</v>
      </c>
    </row>
    <row r="1538" spans="1:10" ht="15" thickTop="1" x14ac:dyDescent="0.3">
      <c r="A1538" s="5" t="s">
        <v>279</v>
      </c>
      <c r="B1538" s="5" t="s">
        <v>1501</v>
      </c>
      <c r="C1538" s="5">
        <v>1</v>
      </c>
      <c r="D1538" s="5" t="s">
        <v>1241</v>
      </c>
      <c r="E1538" s="26">
        <v>195.38172043010701</v>
      </c>
      <c r="F1538" s="26">
        <v>189.43490783410101</v>
      </c>
      <c r="G1538" s="26">
        <v>204.58692984906401</v>
      </c>
      <c r="H1538" s="26">
        <v>204.58692984906401</v>
      </c>
      <c r="I1538" s="5" t="s">
        <v>1227</v>
      </c>
    </row>
    <row r="1539" spans="1:10" x14ac:dyDescent="0.3">
      <c r="A1539" s="5" t="s">
        <v>279</v>
      </c>
      <c r="B1539" s="5" t="s">
        <v>1501</v>
      </c>
      <c r="C1539" s="5">
        <v>2</v>
      </c>
      <c r="D1539" s="5" t="s">
        <v>1241</v>
      </c>
      <c r="E1539" s="26">
        <v>183.48809523809399</v>
      </c>
      <c r="F1539" s="26">
        <v>189.43490783410101</v>
      </c>
      <c r="G1539" s="26">
        <v>204.58692984906401</v>
      </c>
      <c r="H1539" s="26">
        <v>204.58692984906401</v>
      </c>
      <c r="I1539" s="5" t="s">
        <v>1227</v>
      </c>
    </row>
    <row r="1540" spans="1:10" x14ac:dyDescent="0.3">
      <c r="A1540" s="5" t="s">
        <v>279</v>
      </c>
      <c r="B1540" s="5" t="s">
        <v>1501</v>
      </c>
      <c r="C1540" s="5">
        <v>3</v>
      </c>
      <c r="D1540" s="5" t="s">
        <v>1241</v>
      </c>
      <c r="E1540" s="26">
        <v>168.26234567901301</v>
      </c>
      <c r="F1540" s="26"/>
      <c r="G1540" s="26">
        <v>204.58692984906401</v>
      </c>
      <c r="H1540" s="26">
        <v>204.58692984906401</v>
      </c>
      <c r="I1540" s="5" t="s">
        <v>1227</v>
      </c>
    </row>
    <row r="1541" spans="1:10" x14ac:dyDescent="0.3">
      <c r="A1541" s="5" t="s">
        <v>279</v>
      </c>
      <c r="B1541" s="5" t="s">
        <v>1501</v>
      </c>
      <c r="C1541" s="5">
        <v>4</v>
      </c>
      <c r="D1541" s="5" t="s">
        <v>1241</v>
      </c>
      <c r="E1541" s="26">
        <v>168.683333333333</v>
      </c>
      <c r="F1541" s="26"/>
      <c r="G1541" s="26">
        <v>204.58692984906401</v>
      </c>
      <c r="H1541" s="26">
        <v>204.58692984906401</v>
      </c>
      <c r="I1541" s="5" t="s">
        <v>1227</v>
      </c>
    </row>
    <row r="1542" spans="1:10" x14ac:dyDescent="0.3">
      <c r="A1542" s="5" t="s">
        <v>279</v>
      </c>
      <c r="B1542" s="5" t="s">
        <v>1501</v>
      </c>
      <c r="C1542" s="5">
        <v>5</v>
      </c>
      <c r="D1542" s="5" t="s">
        <v>1241</v>
      </c>
      <c r="E1542" s="26">
        <v>165.09876543209899</v>
      </c>
      <c r="F1542" s="26"/>
      <c r="G1542" s="26">
        <v>204.58692984906401</v>
      </c>
      <c r="H1542" s="26">
        <v>204.58692984906401</v>
      </c>
      <c r="I1542" s="5" t="s">
        <v>1227</v>
      </c>
    </row>
    <row r="1543" spans="1:10" ht="15" thickBot="1" x14ac:dyDescent="0.35">
      <c r="A1543" s="5" t="s">
        <v>279</v>
      </c>
      <c r="B1543" s="5" t="s">
        <v>1501</v>
      </c>
      <c r="C1543" s="5">
        <v>6</v>
      </c>
      <c r="D1543" s="5" t="s">
        <v>1241</v>
      </c>
      <c r="E1543" s="26">
        <v>158.21264367816099</v>
      </c>
      <c r="F1543" s="26"/>
      <c r="G1543" s="26">
        <v>204.58692984906401</v>
      </c>
      <c r="H1543" s="26">
        <v>204.58692984906401</v>
      </c>
      <c r="I1543" s="5" t="s">
        <v>1227</v>
      </c>
      <c r="J1543" s="23">
        <f t="shared" ref="J1543" si="255">SUM(H1538:H1543)</f>
        <v>1227.5215790943842</v>
      </c>
    </row>
    <row r="1544" spans="1:10" ht="15" thickTop="1" x14ac:dyDescent="0.3">
      <c r="A1544" s="6" t="s">
        <v>280</v>
      </c>
      <c r="B1544" s="6" t="s">
        <v>1502</v>
      </c>
      <c r="C1544" s="6">
        <v>1</v>
      </c>
      <c r="D1544" s="6" t="s">
        <v>1241</v>
      </c>
      <c r="E1544" s="27">
        <v>31.816091954023001</v>
      </c>
      <c r="F1544" s="27">
        <v>30.770114942528799</v>
      </c>
      <c r="G1544" s="27">
        <v>33.560907608820798</v>
      </c>
      <c r="H1544" s="27">
        <v>33.560907608820798</v>
      </c>
      <c r="I1544" s="6" t="s">
        <v>1227</v>
      </c>
    </row>
    <row r="1545" spans="1:10" x14ac:dyDescent="0.3">
      <c r="A1545" s="6" t="s">
        <v>280</v>
      </c>
      <c r="B1545" s="6" t="s">
        <v>1502</v>
      </c>
      <c r="C1545" s="6">
        <v>2</v>
      </c>
      <c r="D1545" s="6" t="s">
        <v>1241</v>
      </c>
      <c r="E1545" s="27">
        <v>29.724137931034502</v>
      </c>
      <c r="F1545" s="27">
        <v>30.770114942528799</v>
      </c>
      <c r="G1545" s="27">
        <v>33.560907608820798</v>
      </c>
      <c r="H1545" s="27">
        <v>33.560907608820798</v>
      </c>
      <c r="I1545" s="6" t="s">
        <v>1227</v>
      </c>
    </row>
    <row r="1546" spans="1:10" x14ac:dyDescent="0.3">
      <c r="A1546" s="6" t="s">
        <v>280</v>
      </c>
      <c r="B1546" s="6" t="s">
        <v>1502</v>
      </c>
      <c r="C1546" s="6">
        <v>3</v>
      </c>
      <c r="D1546" s="6" t="s">
        <v>1241</v>
      </c>
      <c r="E1546" s="27">
        <v>30.243589743589801</v>
      </c>
      <c r="F1546" s="27"/>
      <c r="G1546" s="27">
        <v>33.560907608820798</v>
      </c>
      <c r="H1546" s="27">
        <v>33.560907608820798</v>
      </c>
      <c r="I1546" s="6" t="s">
        <v>1227</v>
      </c>
    </row>
    <row r="1547" spans="1:10" x14ac:dyDescent="0.3">
      <c r="A1547" s="6" t="s">
        <v>280</v>
      </c>
      <c r="B1547" s="6" t="s">
        <v>1502</v>
      </c>
      <c r="C1547" s="6">
        <v>4</v>
      </c>
      <c r="D1547" s="6" t="s">
        <v>1241</v>
      </c>
      <c r="E1547" s="27">
        <v>29.973333333333301</v>
      </c>
      <c r="F1547" s="27"/>
      <c r="G1547" s="27">
        <v>33.560907608820798</v>
      </c>
      <c r="H1547" s="27">
        <v>33.560907608820798</v>
      </c>
      <c r="I1547" s="6" t="s">
        <v>1227</v>
      </c>
    </row>
    <row r="1548" spans="1:10" x14ac:dyDescent="0.3">
      <c r="A1548" s="6" t="s">
        <v>280</v>
      </c>
      <c r="B1548" s="6" t="s">
        <v>1502</v>
      </c>
      <c r="C1548" s="6">
        <v>5</v>
      </c>
      <c r="D1548" s="6" t="s">
        <v>1241</v>
      </c>
      <c r="E1548" s="27">
        <v>29.755952380952401</v>
      </c>
      <c r="F1548" s="27"/>
      <c r="G1548" s="27">
        <v>33.560907608820798</v>
      </c>
      <c r="H1548" s="27">
        <v>33.560907608820798</v>
      </c>
      <c r="I1548" s="6" t="s">
        <v>1227</v>
      </c>
    </row>
    <row r="1549" spans="1:10" ht="15" thickBot="1" x14ac:dyDescent="0.35">
      <c r="A1549" s="6" t="s">
        <v>280</v>
      </c>
      <c r="B1549" s="6" t="s">
        <v>1502</v>
      </c>
      <c r="C1549" s="6">
        <v>6</v>
      </c>
      <c r="D1549" s="6" t="s">
        <v>1241</v>
      </c>
      <c r="E1549" s="27">
        <v>30.169540229885101</v>
      </c>
      <c r="F1549" s="27"/>
      <c r="G1549" s="27">
        <v>33.560907608820798</v>
      </c>
      <c r="H1549" s="27">
        <v>33.560907608820798</v>
      </c>
      <c r="I1549" s="6" t="s">
        <v>1227</v>
      </c>
      <c r="J1549" s="23">
        <f t="shared" ref="J1549" si="256">SUM(H1544:H1549)</f>
        <v>201.36544565292479</v>
      </c>
    </row>
    <row r="1550" spans="1:10" ht="15" thickTop="1" x14ac:dyDescent="0.3">
      <c r="A1550" s="4" t="s">
        <v>281</v>
      </c>
      <c r="B1550" s="4" t="s">
        <v>1503</v>
      </c>
      <c r="C1550" s="4">
        <v>1</v>
      </c>
      <c r="D1550" s="4" t="s">
        <v>1241</v>
      </c>
      <c r="E1550" s="10">
        <v>92.752873563218202</v>
      </c>
      <c r="F1550" s="10">
        <v>91.169540229885001</v>
      </c>
      <c r="G1550" s="10">
        <v>101.525387187929</v>
      </c>
      <c r="H1550" s="10">
        <v>101.525387187929</v>
      </c>
      <c r="I1550" s="4" t="s">
        <v>1227</v>
      </c>
    </row>
    <row r="1551" spans="1:10" x14ac:dyDescent="0.3">
      <c r="A1551" s="4" t="s">
        <v>281</v>
      </c>
      <c r="B1551" s="4" t="s">
        <v>1503</v>
      </c>
      <c r="C1551" s="4">
        <v>2</v>
      </c>
      <c r="D1551" s="4" t="s">
        <v>1241</v>
      </c>
      <c r="E1551" s="10">
        <v>89.586206896551801</v>
      </c>
      <c r="F1551" s="10">
        <v>91.169540229885001</v>
      </c>
      <c r="G1551" s="10">
        <v>101.525387187929</v>
      </c>
      <c r="H1551" s="10">
        <v>101.525387187929</v>
      </c>
      <c r="I1551" s="4" t="s">
        <v>1227</v>
      </c>
    </row>
    <row r="1552" spans="1:10" x14ac:dyDescent="0.3">
      <c r="A1552" s="4" t="s">
        <v>281</v>
      </c>
      <c r="B1552" s="4" t="s">
        <v>1503</v>
      </c>
      <c r="C1552" s="4">
        <v>3</v>
      </c>
      <c r="D1552" s="4" t="s">
        <v>1241</v>
      </c>
      <c r="E1552" s="10">
        <v>87.080459770114899</v>
      </c>
      <c r="F1552" s="10"/>
      <c r="G1552" s="10">
        <v>101.525387187929</v>
      </c>
      <c r="H1552" s="10">
        <v>101.525387187929</v>
      </c>
      <c r="I1552" s="4" t="s">
        <v>1227</v>
      </c>
    </row>
    <row r="1553" spans="1:10" x14ac:dyDescent="0.3">
      <c r="A1553" s="4" t="s">
        <v>281</v>
      </c>
      <c r="B1553" s="4" t="s">
        <v>1503</v>
      </c>
      <c r="C1553" s="4">
        <v>4</v>
      </c>
      <c r="D1553" s="4" t="s">
        <v>1241</v>
      </c>
      <c r="E1553" s="10">
        <v>88.615384615384599</v>
      </c>
      <c r="F1553" s="10"/>
      <c r="G1553" s="10">
        <v>101.525387187929</v>
      </c>
      <c r="H1553" s="10">
        <v>101.525387187929</v>
      </c>
      <c r="I1553" s="4" t="s">
        <v>1227</v>
      </c>
    </row>
    <row r="1554" spans="1:10" x14ac:dyDescent="0.3">
      <c r="A1554" s="4" t="s">
        <v>281</v>
      </c>
      <c r="B1554" s="4" t="s">
        <v>1503</v>
      </c>
      <c r="C1554" s="4">
        <v>5</v>
      </c>
      <c r="D1554" s="4" t="s">
        <v>1241</v>
      </c>
      <c r="E1554" s="10">
        <v>87.375</v>
      </c>
      <c r="F1554" s="10"/>
      <c r="G1554" s="10">
        <v>101.525387187929</v>
      </c>
      <c r="H1554" s="10">
        <v>101.525387187929</v>
      </c>
      <c r="I1554" s="4" t="s">
        <v>1227</v>
      </c>
    </row>
    <row r="1555" spans="1:10" ht="15" thickBot="1" x14ac:dyDescent="0.35">
      <c r="A1555" s="4" t="s">
        <v>281</v>
      </c>
      <c r="B1555" s="4" t="s">
        <v>1503</v>
      </c>
      <c r="C1555" s="4">
        <v>6</v>
      </c>
      <c r="D1555" s="4" t="s">
        <v>1241</v>
      </c>
      <c r="E1555" s="10">
        <v>85.443627450980301</v>
      </c>
      <c r="F1555" s="10"/>
      <c r="G1555" s="10">
        <v>101.525387187929</v>
      </c>
      <c r="H1555" s="10">
        <v>101.525387187929</v>
      </c>
      <c r="I1555" s="4" t="s">
        <v>1227</v>
      </c>
      <c r="J1555" s="23">
        <f t="shared" ref="J1555" si="257">SUM(H1550:H1555)</f>
        <v>609.15232312757405</v>
      </c>
    </row>
    <row r="1556" spans="1:10" ht="15" thickTop="1" x14ac:dyDescent="0.3">
      <c r="A1556" s="5" t="s">
        <v>282</v>
      </c>
      <c r="B1556" s="5" t="s">
        <v>1504</v>
      </c>
      <c r="C1556" s="5">
        <v>1</v>
      </c>
      <c r="D1556" s="5" t="s">
        <v>1241</v>
      </c>
      <c r="E1556" s="26">
        <v>152.59195402298801</v>
      </c>
      <c r="F1556" s="26">
        <v>154.36206896551701</v>
      </c>
      <c r="G1556" s="26">
        <v>136.73633333333299</v>
      </c>
      <c r="H1556" s="26">
        <v>154.36206896551701</v>
      </c>
      <c r="I1556" s="5" t="s">
        <v>1226</v>
      </c>
    </row>
    <row r="1557" spans="1:10" x14ac:dyDescent="0.3">
      <c r="A1557" s="5" t="s">
        <v>282</v>
      </c>
      <c r="B1557" s="5" t="s">
        <v>1504</v>
      </c>
      <c r="C1557" s="5">
        <v>2</v>
      </c>
      <c r="D1557" s="5" t="s">
        <v>1241</v>
      </c>
      <c r="E1557" s="26">
        <v>156.13218390804599</v>
      </c>
      <c r="F1557" s="26">
        <v>154.36206896551701</v>
      </c>
      <c r="G1557" s="26">
        <v>136.73633333333299</v>
      </c>
      <c r="H1557" s="26">
        <v>154.36206896551701</v>
      </c>
      <c r="I1557" s="5" t="s">
        <v>1226</v>
      </c>
    </row>
    <row r="1558" spans="1:10" x14ac:dyDescent="0.3">
      <c r="A1558" s="5" t="s">
        <v>282</v>
      </c>
      <c r="B1558" s="5" t="s">
        <v>1504</v>
      </c>
      <c r="C1558" s="5">
        <v>3</v>
      </c>
      <c r="D1558" s="5" t="s">
        <v>1307</v>
      </c>
      <c r="E1558" s="26">
        <v>150.172413793103</v>
      </c>
      <c r="F1558" s="26"/>
      <c r="G1558" s="26">
        <v>136.73633333333299</v>
      </c>
      <c r="H1558" s="26">
        <v>150.172413793103</v>
      </c>
      <c r="I1558" s="5" t="s">
        <v>1226</v>
      </c>
    </row>
    <row r="1559" spans="1:10" x14ac:dyDescent="0.3">
      <c r="A1559" s="5" t="s">
        <v>282</v>
      </c>
      <c r="B1559" s="5" t="s">
        <v>1504</v>
      </c>
      <c r="C1559" s="5">
        <v>4</v>
      </c>
      <c r="D1559" s="5" t="s">
        <v>1241</v>
      </c>
      <c r="E1559" s="26">
        <v>152.666666666666</v>
      </c>
      <c r="F1559" s="26"/>
      <c r="G1559" s="26">
        <v>136.73633333333299</v>
      </c>
      <c r="H1559" s="26">
        <v>152.666666666666</v>
      </c>
      <c r="I1559" s="5" t="s">
        <v>1226</v>
      </c>
    </row>
    <row r="1560" spans="1:10" x14ac:dyDescent="0.3">
      <c r="A1560" s="5" t="s">
        <v>282</v>
      </c>
      <c r="B1560" s="5" t="s">
        <v>1504</v>
      </c>
      <c r="C1560" s="5">
        <v>5</v>
      </c>
      <c r="D1560" s="5" t="s">
        <v>1241</v>
      </c>
      <c r="E1560" s="26">
        <v>158.04597701149399</v>
      </c>
      <c r="F1560" s="26"/>
      <c r="G1560" s="26">
        <v>136.73633333333299</v>
      </c>
      <c r="H1560" s="26">
        <v>158.04597701149399</v>
      </c>
      <c r="I1560" s="5" t="s">
        <v>1226</v>
      </c>
    </row>
    <row r="1561" spans="1:10" ht="15" thickBot="1" x14ac:dyDescent="0.35">
      <c r="A1561" s="5" t="s">
        <v>282</v>
      </c>
      <c r="B1561" s="5" t="s">
        <v>1504</v>
      </c>
      <c r="C1561" s="5">
        <v>6</v>
      </c>
      <c r="D1561" s="5" t="s">
        <v>1241</v>
      </c>
      <c r="E1561" s="26">
        <v>141.40196078431401</v>
      </c>
      <c r="F1561" s="26"/>
      <c r="G1561" s="26">
        <v>136.73633333333299</v>
      </c>
      <c r="H1561" s="26">
        <v>141.40196078431401</v>
      </c>
      <c r="I1561" s="5" t="s">
        <v>1226</v>
      </c>
      <c r="J1561" s="23">
        <f t="shared" ref="J1561" si="258">SUM(H1556:H1561)</f>
        <v>911.01115618661106</v>
      </c>
    </row>
    <row r="1562" spans="1:10" ht="15" thickTop="1" x14ac:dyDescent="0.3">
      <c r="A1562" s="6" t="s">
        <v>283</v>
      </c>
      <c r="B1562" s="6" t="s">
        <v>1505</v>
      </c>
      <c r="C1562" s="6">
        <v>1</v>
      </c>
      <c r="D1562" s="6" t="s">
        <v>1241</v>
      </c>
      <c r="E1562" s="27">
        <v>218.291666666667</v>
      </c>
      <c r="F1562" s="27">
        <v>217.423611111111</v>
      </c>
      <c r="G1562" s="27">
        <v>218.69431163894899</v>
      </c>
      <c r="H1562" s="27">
        <v>218.69431163894899</v>
      </c>
      <c r="I1562" s="6" t="s">
        <v>1227</v>
      </c>
    </row>
    <row r="1563" spans="1:10" x14ac:dyDescent="0.3">
      <c r="A1563" s="6" t="s">
        <v>283</v>
      </c>
      <c r="B1563" s="6" t="s">
        <v>1505</v>
      </c>
      <c r="C1563" s="6">
        <v>2</v>
      </c>
      <c r="D1563" s="6" t="s">
        <v>1241</v>
      </c>
      <c r="E1563" s="27">
        <v>216.555555555556</v>
      </c>
      <c r="F1563" s="27">
        <v>217.423611111111</v>
      </c>
      <c r="G1563" s="27">
        <v>218.69431163894899</v>
      </c>
      <c r="H1563" s="27">
        <v>218.69431163894899</v>
      </c>
      <c r="I1563" s="6" t="s">
        <v>1227</v>
      </c>
    </row>
    <row r="1564" spans="1:10" x14ac:dyDescent="0.3">
      <c r="A1564" s="6" t="s">
        <v>283</v>
      </c>
      <c r="B1564" s="6" t="s">
        <v>1505</v>
      </c>
      <c r="C1564" s="6">
        <v>3</v>
      </c>
      <c r="D1564" s="6" t="s">
        <v>1241</v>
      </c>
      <c r="E1564" s="27">
        <v>210.795138888888</v>
      </c>
      <c r="F1564" s="27"/>
      <c r="G1564" s="27">
        <v>218.69431163894899</v>
      </c>
      <c r="H1564" s="27">
        <v>218.69431163894899</v>
      </c>
      <c r="I1564" s="6" t="s">
        <v>1227</v>
      </c>
    </row>
    <row r="1565" spans="1:10" x14ac:dyDescent="0.3">
      <c r="A1565" s="6" t="s">
        <v>283</v>
      </c>
      <c r="B1565" s="6" t="s">
        <v>1505</v>
      </c>
      <c r="C1565" s="6">
        <v>4</v>
      </c>
      <c r="D1565" s="6" t="s">
        <v>1241</v>
      </c>
      <c r="E1565" s="27">
        <v>213.17592592592601</v>
      </c>
      <c r="F1565" s="27"/>
      <c r="G1565" s="27">
        <v>218.69431163894899</v>
      </c>
      <c r="H1565" s="27">
        <v>218.69431163894899</v>
      </c>
      <c r="I1565" s="6" t="s">
        <v>1227</v>
      </c>
    </row>
    <row r="1566" spans="1:10" x14ac:dyDescent="0.3">
      <c r="A1566" s="6" t="s">
        <v>283</v>
      </c>
      <c r="B1566" s="6" t="s">
        <v>1505</v>
      </c>
      <c r="C1566" s="6">
        <v>5</v>
      </c>
      <c r="D1566" s="6" t="s">
        <v>1241</v>
      </c>
      <c r="E1566" s="27">
        <v>218.326388888889</v>
      </c>
      <c r="F1566" s="27"/>
      <c r="G1566" s="27">
        <v>218.69431163894899</v>
      </c>
      <c r="H1566" s="27">
        <v>218.69431163894899</v>
      </c>
      <c r="I1566" s="6" t="s">
        <v>1227</v>
      </c>
    </row>
    <row r="1567" spans="1:10" ht="15" thickBot="1" x14ac:dyDescent="0.35">
      <c r="A1567" s="6" t="s">
        <v>283</v>
      </c>
      <c r="B1567" s="6" t="s">
        <v>1505</v>
      </c>
      <c r="C1567" s="6">
        <v>6</v>
      </c>
      <c r="D1567" s="6" t="s">
        <v>1241</v>
      </c>
      <c r="E1567" s="27">
        <v>213.194444444445</v>
      </c>
      <c r="F1567" s="27"/>
      <c r="G1567" s="27">
        <v>218.69431163894899</v>
      </c>
      <c r="H1567" s="27">
        <v>218.69431163894899</v>
      </c>
      <c r="I1567" s="6" t="s">
        <v>1227</v>
      </c>
      <c r="J1567" s="23">
        <f t="shared" ref="J1567" si="259">SUM(H1562:H1567)</f>
        <v>1312.1658698336937</v>
      </c>
    </row>
    <row r="1568" spans="1:10" ht="15" thickTop="1" x14ac:dyDescent="0.3">
      <c r="A1568" s="4" t="s">
        <v>284</v>
      </c>
      <c r="B1568" s="4" t="s">
        <v>1506</v>
      </c>
      <c r="C1568" s="4">
        <v>1</v>
      </c>
      <c r="D1568" s="4" t="s">
        <v>1241</v>
      </c>
      <c r="E1568" s="10">
        <v>190.872395833333</v>
      </c>
      <c r="F1568" s="10">
        <v>192.24638310185199</v>
      </c>
      <c r="G1568" s="10">
        <v>199.324540325274</v>
      </c>
      <c r="H1568" s="10">
        <v>199.324540325274</v>
      </c>
      <c r="I1568" s="4" t="s">
        <v>1227</v>
      </c>
    </row>
    <row r="1569" spans="1:10" x14ac:dyDescent="0.3">
      <c r="A1569" s="4" t="s">
        <v>284</v>
      </c>
      <c r="B1569" s="4" t="s">
        <v>1506</v>
      </c>
      <c r="C1569" s="4">
        <v>2</v>
      </c>
      <c r="D1569" s="4" t="s">
        <v>1241</v>
      </c>
      <c r="E1569" s="10">
        <v>193.62037037037101</v>
      </c>
      <c r="F1569" s="10">
        <v>192.24638310185199</v>
      </c>
      <c r="G1569" s="10">
        <v>199.324540325274</v>
      </c>
      <c r="H1569" s="10">
        <v>199.324540325274</v>
      </c>
      <c r="I1569" s="4" t="s">
        <v>1227</v>
      </c>
    </row>
    <row r="1570" spans="1:10" x14ac:dyDescent="0.3">
      <c r="A1570" s="4" t="s">
        <v>284</v>
      </c>
      <c r="B1570" s="4" t="s">
        <v>1506</v>
      </c>
      <c r="C1570" s="4">
        <v>3</v>
      </c>
      <c r="D1570" s="4" t="s">
        <v>1241</v>
      </c>
      <c r="E1570" s="10">
        <v>191.229166666666</v>
      </c>
      <c r="F1570" s="10"/>
      <c r="G1570" s="10">
        <v>199.324540325274</v>
      </c>
      <c r="H1570" s="10">
        <v>199.324540325274</v>
      </c>
      <c r="I1570" s="4" t="s">
        <v>1227</v>
      </c>
    </row>
    <row r="1571" spans="1:10" x14ac:dyDescent="0.3">
      <c r="A1571" s="4" t="s">
        <v>284</v>
      </c>
      <c r="B1571" s="4" t="s">
        <v>1506</v>
      </c>
      <c r="C1571" s="4">
        <v>4</v>
      </c>
      <c r="D1571" s="4" t="s">
        <v>1241</v>
      </c>
      <c r="E1571" s="10">
        <v>186.62962962962999</v>
      </c>
      <c r="F1571" s="10"/>
      <c r="G1571" s="10">
        <v>199.324540325274</v>
      </c>
      <c r="H1571" s="10">
        <v>199.324540325274</v>
      </c>
      <c r="I1571" s="4" t="s">
        <v>1227</v>
      </c>
    </row>
    <row r="1572" spans="1:10" x14ac:dyDescent="0.3">
      <c r="A1572" s="4" t="s">
        <v>284</v>
      </c>
      <c r="B1572" s="4" t="s">
        <v>1506</v>
      </c>
      <c r="C1572" s="4">
        <v>5</v>
      </c>
      <c r="D1572" s="4" t="s">
        <v>1241</v>
      </c>
      <c r="E1572" s="10">
        <v>183.84722222222101</v>
      </c>
      <c r="F1572" s="10"/>
      <c r="G1572" s="10">
        <v>199.324540325274</v>
      </c>
      <c r="H1572" s="10">
        <v>199.324540325274</v>
      </c>
      <c r="I1572" s="4" t="s">
        <v>1227</v>
      </c>
    </row>
    <row r="1573" spans="1:10" ht="15" thickBot="1" x14ac:dyDescent="0.35">
      <c r="A1573" s="4" t="s">
        <v>284</v>
      </c>
      <c r="B1573" s="4" t="s">
        <v>1506</v>
      </c>
      <c r="C1573" s="4">
        <v>6</v>
      </c>
      <c r="D1573" s="4" t="s">
        <v>1241</v>
      </c>
      <c r="E1573" s="10">
        <v>186.09848484848601</v>
      </c>
      <c r="F1573" s="10"/>
      <c r="G1573" s="10">
        <v>199.324540325274</v>
      </c>
      <c r="H1573" s="10">
        <v>199.324540325274</v>
      </c>
      <c r="I1573" s="4" t="s">
        <v>1227</v>
      </c>
      <c r="J1573" s="23">
        <f t="shared" ref="J1573" si="260">SUM(H1568:H1573)</f>
        <v>1195.9472419516439</v>
      </c>
    </row>
    <row r="1574" spans="1:10" ht="15" thickTop="1" x14ac:dyDescent="0.3">
      <c r="A1574" s="5" t="s">
        <v>285</v>
      </c>
      <c r="B1574" s="5" t="s">
        <v>1507</v>
      </c>
      <c r="C1574" s="5">
        <v>1</v>
      </c>
      <c r="D1574" s="5" t="s">
        <v>1241</v>
      </c>
      <c r="E1574" s="26">
        <v>108.337791185222</v>
      </c>
      <c r="F1574" s="26">
        <v>107.839982709596</v>
      </c>
      <c r="G1574" s="26">
        <v>84.184333333333299</v>
      </c>
      <c r="H1574" s="26">
        <v>107.839982709596</v>
      </c>
      <c r="I1574" s="5" t="s">
        <v>1226</v>
      </c>
    </row>
    <row r="1575" spans="1:10" x14ac:dyDescent="0.3">
      <c r="A1575" s="5" t="s">
        <v>285</v>
      </c>
      <c r="B1575" s="5" t="s">
        <v>1507</v>
      </c>
      <c r="C1575" s="5">
        <v>2</v>
      </c>
      <c r="D1575" s="5" t="s">
        <v>1241</v>
      </c>
      <c r="E1575" s="26">
        <v>107.34217423397099</v>
      </c>
      <c r="F1575" s="26">
        <v>107.839982709596</v>
      </c>
      <c r="G1575" s="26">
        <v>84.184333333333299</v>
      </c>
      <c r="H1575" s="26">
        <v>107.839982709596</v>
      </c>
      <c r="I1575" s="5" t="s">
        <v>1226</v>
      </c>
    </row>
    <row r="1576" spans="1:10" x14ac:dyDescent="0.3">
      <c r="A1576" s="5" t="s">
        <v>285</v>
      </c>
      <c r="B1576" s="5" t="s">
        <v>1507</v>
      </c>
      <c r="C1576" s="5">
        <v>3</v>
      </c>
      <c r="D1576" s="5" t="s">
        <v>1241</v>
      </c>
      <c r="E1576" s="26">
        <v>103.384049390741</v>
      </c>
      <c r="F1576" s="26"/>
      <c r="G1576" s="26">
        <v>84.184333333333299</v>
      </c>
      <c r="H1576" s="26">
        <v>103.384049390741</v>
      </c>
      <c r="I1576" s="5" t="s">
        <v>1226</v>
      </c>
    </row>
    <row r="1577" spans="1:10" x14ac:dyDescent="0.3">
      <c r="A1577" s="5" t="s">
        <v>285</v>
      </c>
      <c r="B1577" s="5" t="s">
        <v>1507</v>
      </c>
      <c r="C1577" s="5">
        <v>4</v>
      </c>
      <c r="D1577" s="5" t="s">
        <v>1241</v>
      </c>
      <c r="E1577" s="26">
        <v>104.031429579196</v>
      </c>
      <c r="F1577" s="26"/>
      <c r="G1577" s="26">
        <v>84.184333333333299</v>
      </c>
      <c r="H1577" s="26">
        <v>104.031429579196</v>
      </c>
      <c r="I1577" s="5" t="s">
        <v>1226</v>
      </c>
    </row>
    <row r="1578" spans="1:10" x14ac:dyDescent="0.3">
      <c r="A1578" s="5" t="s">
        <v>285</v>
      </c>
      <c r="B1578" s="5" t="s">
        <v>1507</v>
      </c>
      <c r="C1578" s="5">
        <v>5</v>
      </c>
      <c r="D1578" s="5" t="s">
        <v>1241</v>
      </c>
      <c r="E1578" s="26">
        <v>100.680452832786</v>
      </c>
      <c r="F1578" s="26"/>
      <c r="G1578" s="26">
        <v>84.184333333333299</v>
      </c>
      <c r="H1578" s="26">
        <v>100.680452832786</v>
      </c>
      <c r="I1578" s="5" t="s">
        <v>1226</v>
      </c>
    </row>
    <row r="1579" spans="1:10" ht="15" thickBot="1" x14ac:dyDescent="0.35">
      <c r="A1579" s="5" t="s">
        <v>285</v>
      </c>
      <c r="B1579" s="5" t="s">
        <v>1507</v>
      </c>
      <c r="C1579" s="5">
        <v>6</v>
      </c>
      <c r="D1579" s="5" t="s">
        <v>1241</v>
      </c>
      <c r="E1579" s="26">
        <v>101.64143962921101</v>
      </c>
      <c r="F1579" s="26"/>
      <c r="G1579" s="26">
        <v>84.184333333333299</v>
      </c>
      <c r="H1579" s="26">
        <v>101.64143962921101</v>
      </c>
      <c r="I1579" s="5" t="s">
        <v>1226</v>
      </c>
      <c r="J1579" s="23">
        <f t="shared" ref="J1579" si="261">SUM(H1574:H1579)</f>
        <v>625.41733685112604</v>
      </c>
    </row>
    <row r="1580" spans="1:10" ht="15" thickTop="1" x14ac:dyDescent="0.3">
      <c r="A1580" s="6" t="s">
        <v>286</v>
      </c>
      <c r="B1580" s="6" t="s">
        <v>1508</v>
      </c>
      <c r="C1580" s="6">
        <v>1</v>
      </c>
      <c r="D1580" s="6" t="s">
        <v>1241</v>
      </c>
      <c r="E1580" s="27">
        <v>84.145833333333002</v>
      </c>
      <c r="F1580" s="27">
        <v>84.179800724637403</v>
      </c>
      <c r="G1580" s="27">
        <v>99.404825149071499</v>
      </c>
      <c r="H1580" s="27">
        <v>99.404825149071499</v>
      </c>
      <c r="I1580" s="6" t="s">
        <v>1227</v>
      </c>
    </row>
    <row r="1581" spans="1:10" x14ac:dyDescent="0.3">
      <c r="A1581" s="6" t="s">
        <v>286</v>
      </c>
      <c r="B1581" s="6" t="s">
        <v>1508</v>
      </c>
      <c r="C1581" s="6">
        <v>2</v>
      </c>
      <c r="D1581" s="6" t="s">
        <v>1241</v>
      </c>
      <c r="E1581" s="27">
        <v>84.213768115941804</v>
      </c>
      <c r="F1581" s="27">
        <v>84.179800724637403</v>
      </c>
      <c r="G1581" s="27">
        <v>99.404825149071499</v>
      </c>
      <c r="H1581" s="27">
        <v>99.404825149071499</v>
      </c>
      <c r="I1581" s="6" t="s">
        <v>1227</v>
      </c>
    </row>
    <row r="1582" spans="1:10" x14ac:dyDescent="0.3">
      <c r="A1582" s="6" t="s">
        <v>286</v>
      </c>
      <c r="B1582" s="6" t="s">
        <v>1508</v>
      </c>
      <c r="C1582" s="6">
        <v>3</v>
      </c>
      <c r="D1582" s="6" t="s">
        <v>1241</v>
      </c>
      <c r="E1582" s="27">
        <v>83.049999999999898</v>
      </c>
      <c r="F1582" s="27"/>
      <c r="G1582" s="27">
        <v>99.404825149071499</v>
      </c>
      <c r="H1582" s="27">
        <v>99.404825149071499</v>
      </c>
      <c r="I1582" s="6" t="s">
        <v>1227</v>
      </c>
    </row>
    <row r="1583" spans="1:10" x14ac:dyDescent="0.3">
      <c r="A1583" s="6" t="s">
        <v>286</v>
      </c>
      <c r="B1583" s="6" t="s">
        <v>1508</v>
      </c>
      <c r="C1583" s="6">
        <v>4</v>
      </c>
      <c r="D1583" s="6" t="s">
        <v>1241</v>
      </c>
      <c r="E1583" s="27">
        <v>81.106321839080593</v>
      </c>
      <c r="F1583" s="27"/>
      <c r="G1583" s="27">
        <v>99.404825149071499</v>
      </c>
      <c r="H1583" s="27">
        <v>99.404825149071499</v>
      </c>
      <c r="I1583" s="6" t="s">
        <v>1227</v>
      </c>
    </row>
    <row r="1584" spans="1:10" x14ac:dyDescent="0.3">
      <c r="A1584" s="6" t="s">
        <v>286</v>
      </c>
      <c r="B1584" s="6" t="s">
        <v>1508</v>
      </c>
      <c r="C1584" s="6">
        <v>5</v>
      </c>
      <c r="D1584" s="6" t="s">
        <v>1241</v>
      </c>
      <c r="E1584" s="27">
        <v>81.0402298850573</v>
      </c>
      <c r="F1584" s="27"/>
      <c r="G1584" s="27">
        <v>99.404825149071499</v>
      </c>
      <c r="H1584" s="27">
        <v>99.404825149071499</v>
      </c>
      <c r="I1584" s="6" t="s">
        <v>1227</v>
      </c>
    </row>
    <row r="1585" spans="1:10" ht="15" thickBot="1" x14ac:dyDescent="0.35">
      <c r="A1585" s="6" t="s">
        <v>286</v>
      </c>
      <c r="B1585" s="6" t="s">
        <v>1508</v>
      </c>
      <c r="C1585" s="6">
        <v>6</v>
      </c>
      <c r="D1585" s="6" t="s">
        <v>1241</v>
      </c>
      <c r="E1585" s="27">
        <v>79.507575757575495</v>
      </c>
      <c r="F1585" s="27"/>
      <c r="G1585" s="27">
        <v>99.404825149071499</v>
      </c>
      <c r="H1585" s="27">
        <v>99.404825149071499</v>
      </c>
      <c r="I1585" s="6" t="s">
        <v>1227</v>
      </c>
      <c r="J1585" s="23">
        <f t="shared" ref="J1585" si="262">SUM(H1580:H1585)</f>
        <v>596.42895089442902</v>
      </c>
    </row>
    <row r="1586" spans="1:10" ht="15" thickTop="1" x14ac:dyDescent="0.3">
      <c r="A1586" s="4" t="s">
        <v>287</v>
      </c>
      <c r="B1586" s="4" t="s">
        <v>1509</v>
      </c>
      <c r="C1586" s="4">
        <v>1</v>
      </c>
      <c r="D1586" s="4" t="s">
        <v>1241</v>
      </c>
      <c r="E1586" s="10">
        <v>69.8454893142397</v>
      </c>
      <c r="F1586" s="10">
        <v>74.820811725750801</v>
      </c>
      <c r="G1586" s="10">
        <v>65.087249603012395</v>
      </c>
      <c r="H1586" s="10">
        <v>74.820811725750801</v>
      </c>
      <c r="I1586" s="4" t="s">
        <v>1226</v>
      </c>
    </row>
    <row r="1587" spans="1:10" x14ac:dyDescent="0.3">
      <c r="A1587" s="4" t="s">
        <v>287</v>
      </c>
      <c r="B1587" s="4" t="s">
        <v>1509</v>
      </c>
      <c r="C1587" s="4">
        <v>2</v>
      </c>
      <c r="D1587" s="4" t="s">
        <v>1241</v>
      </c>
      <c r="E1587" s="10">
        <v>79.796134137262001</v>
      </c>
      <c r="F1587" s="10">
        <v>74.820811725750801</v>
      </c>
      <c r="G1587" s="10">
        <v>65.087249603012395</v>
      </c>
      <c r="H1587" s="10">
        <v>74.820811725750801</v>
      </c>
      <c r="I1587" s="4" t="s">
        <v>1226</v>
      </c>
    </row>
    <row r="1588" spans="1:10" x14ac:dyDescent="0.3">
      <c r="A1588" s="4" t="s">
        <v>287</v>
      </c>
      <c r="B1588" s="4" t="s">
        <v>1509</v>
      </c>
      <c r="C1588" s="4">
        <v>3</v>
      </c>
      <c r="D1588" s="4" t="s">
        <v>1307</v>
      </c>
      <c r="E1588" s="10">
        <v>85.087437479688006</v>
      </c>
      <c r="F1588" s="10"/>
      <c r="G1588" s="10">
        <v>65.087249603012395</v>
      </c>
      <c r="H1588" s="10">
        <v>85.087437479688006</v>
      </c>
      <c r="I1588" s="4" t="s">
        <v>1226</v>
      </c>
    </row>
    <row r="1589" spans="1:10" x14ac:dyDescent="0.3">
      <c r="A1589" s="4" t="s">
        <v>287</v>
      </c>
      <c r="B1589" s="4" t="s">
        <v>1509</v>
      </c>
      <c r="C1589" s="4">
        <v>4</v>
      </c>
      <c r="D1589" s="4" t="s">
        <v>1307</v>
      </c>
      <c r="E1589" s="10">
        <v>91.064337869863607</v>
      </c>
      <c r="F1589" s="10"/>
      <c r="G1589" s="10">
        <v>65.087249603012395</v>
      </c>
      <c r="H1589" s="10">
        <v>91.064337869863607</v>
      </c>
      <c r="I1589" s="4" t="s">
        <v>1226</v>
      </c>
    </row>
    <row r="1590" spans="1:10" x14ac:dyDescent="0.3">
      <c r="A1590" s="4" t="s">
        <v>287</v>
      </c>
      <c r="B1590" s="4" t="s">
        <v>1509</v>
      </c>
      <c r="C1590" s="4">
        <v>5</v>
      </c>
      <c r="D1590" s="4" t="s">
        <v>1307</v>
      </c>
      <c r="E1590" s="10">
        <v>93.549712089625899</v>
      </c>
      <c r="F1590" s="10"/>
      <c r="G1590" s="10">
        <v>65.087249603012395</v>
      </c>
      <c r="H1590" s="10">
        <v>93.549712089625899</v>
      </c>
      <c r="I1590" s="4" t="s">
        <v>1226</v>
      </c>
    </row>
    <row r="1591" spans="1:10" ht="15" thickBot="1" x14ac:dyDescent="0.35">
      <c r="A1591" s="4" t="s">
        <v>287</v>
      </c>
      <c r="B1591" s="4" t="s">
        <v>1509</v>
      </c>
      <c r="C1591" s="4">
        <v>6</v>
      </c>
      <c r="D1591" s="4" t="s">
        <v>1307</v>
      </c>
      <c r="E1591" s="10">
        <v>92.645537947117603</v>
      </c>
      <c r="F1591" s="10"/>
      <c r="G1591" s="10">
        <v>65.087249603012395</v>
      </c>
      <c r="H1591" s="10">
        <v>92.645537947117603</v>
      </c>
      <c r="I1591" s="4" t="s">
        <v>1226</v>
      </c>
      <c r="J1591" s="23">
        <f t="shared" ref="J1591" si="263">SUM(H1586:H1591)</f>
        <v>511.98864883779669</v>
      </c>
    </row>
    <row r="1592" spans="1:10" ht="15" thickTop="1" x14ac:dyDescent="0.3">
      <c r="A1592" s="5" t="s">
        <v>288</v>
      </c>
      <c r="B1592" s="5" t="s">
        <v>1510</v>
      </c>
      <c r="C1592" s="5">
        <v>1</v>
      </c>
      <c r="D1592" s="5" t="s">
        <v>1241</v>
      </c>
      <c r="E1592" s="26">
        <v>231.96527777777601</v>
      </c>
      <c r="F1592" s="26">
        <v>232.82708333333301</v>
      </c>
      <c r="G1592" s="26">
        <v>233.84742155656801</v>
      </c>
      <c r="H1592" s="26">
        <v>233.84742155656801</v>
      </c>
      <c r="I1592" s="5" t="s">
        <v>1227</v>
      </c>
    </row>
    <row r="1593" spans="1:10" x14ac:dyDescent="0.3">
      <c r="A1593" s="5" t="s">
        <v>288</v>
      </c>
      <c r="B1593" s="5" t="s">
        <v>1510</v>
      </c>
      <c r="C1593" s="5">
        <v>2</v>
      </c>
      <c r="D1593" s="5" t="s">
        <v>1241</v>
      </c>
      <c r="E1593" s="26">
        <v>233.68888888889001</v>
      </c>
      <c r="F1593" s="26">
        <v>232.82708333333301</v>
      </c>
      <c r="G1593" s="26">
        <v>233.84742155656801</v>
      </c>
      <c r="H1593" s="26">
        <v>233.84742155656801</v>
      </c>
      <c r="I1593" s="5" t="s">
        <v>1227</v>
      </c>
    </row>
    <row r="1594" spans="1:10" x14ac:dyDescent="0.3">
      <c r="A1594" s="5" t="s">
        <v>288</v>
      </c>
      <c r="B1594" s="5" t="s">
        <v>1510</v>
      </c>
      <c r="C1594" s="5">
        <v>3</v>
      </c>
      <c r="D1594" s="5" t="s">
        <v>1241</v>
      </c>
      <c r="E1594" s="26">
        <v>226.11594202898399</v>
      </c>
      <c r="F1594" s="26"/>
      <c r="G1594" s="26">
        <v>233.84742155656801</v>
      </c>
      <c r="H1594" s="26">
        <v>233.84742155656801</v>
      </c>
      <c r="I1594" s="5" t="s">
        <v>1227</v>
      </c>
    </row>
    <row r="1595" spans="1:10" x14ac:dyDescent="0.3">
      <c r="A1595" s="5" t="s">
        <v>288</v>
      </c>
      <c r="B1595" s="5" t="s">
        <v>1510</v>
      </c>
      <c r="C1595" s="5">
        <v>4</v>
      </c>
      <c r="D1595" s="5" t="s">
        <v>1241</v>
      </c>
      <c r="E1595" s="26">
        <v>222.70486111111001</v>
      </c>
      <c r="F1595" s="26"/>
      <c r="G1595" s="26">
        <v>233.84742155656801</v>
      </c>
      <c r="H1595" s="26">
        <v>233.84742155656801</v>
      </c>
      <c r="I1595" s="5" t="s">
        <v>1227</v>
      </c>
    </row>
    <row r="1596" spans="1:10" x14ac:dyDescent="0.3">
      <c r="A1596" s="5" t="s">
        <v>288</v>
      </c>
      <c r="B1596" s="5" t="s">
        <v>1510</v>
      </c>
      <c r="C1596" s="5">
        <v>5</v>
      </c>
      <c r="D1596" s="5" t="s">
        <v>1241</v>
      </c>
      <c r="E1596" s="26">
        <v>222.61494252873501</v>
      </c>
      <c r="F1596" s="26"/>
      <c r="G1596" s="26">
        <v>233.84742155656801</v>
      </c>
      <c r="H1596" s="26">
        <v>233.84742155656801</v>
      </c>
      <c r="I1596" s="5" t="s">
        <v>1227</v>
      </c>
    </row>
    <row r="1597" spans="1:10" ht="15" thickBot="1" x14ac:dyDescent="0.35">
      <c r="A1597" s="5" t="s">
        <v>288</v>
      </c>
      <c r="B1597" s="5" t="s">
        <v>1510</v>
      </c>
      <c r="C1597" s="5">
        <v>6</v>
      </c>
      <c r="D1597" s="5" t="s">
        <v>1241</v>
      </c>
      <c r="E1597" s="26">
        <v>220.82758620689501</v>
      </c>
      <c r="F1597" s="26"/>
      <c r="G1597" s="26">
        <v>233.84742155656801</v>
      </c>
      <c r="H1597" s="26">
        <v>233.84742155656801</v>
      </c>
      <c r="I1597" s="5" t="s">
        <v>1227</v>
      </c>
      <c r="J1597" s="23">
        <f t="shared" ref="J1597" si="264">SUM(H1592:H1597)</f>
        <v>1403.0845293394079</v>
      </c>
    </row>
    <row r="1598" spans="1:10" ht="15" thickTop="1" x14ac:dyDescent="0.3">
      <c r="A1598" s="6" t="s">
        <v>289</v>
      </c>
      <c r="B1598" s="6" t="s">
        <v>1511</v>
      </c>
      <c r="C1598" s="6">
        <v>1</v>
      </c>
      <c r="D1598" s="6" t="s">
        <v>1241</v>
      </c>
      <c r="E1598" s="27">
        <v>53.026881720430197</v>
      </c>
      <c r="F1598" s="27">
        <v>53.553670745272399</v>
      </c>
      <c r="G1598" s="27">
        <v>47.9305646934924</v>
      </c>
      <c r="H1598" s="27">
        <v>53.553670745272399</v>
      </c>
      <c r="I1598" s="6" t="s">
        <v>1226</v>
      </c>
    </row>
    <row r="1599" spans="1:10" x14ac:dyDescent="0.3">
      <c r="A1599" s="6" t="s">
        <v>289</v>
      </c>
      <c r="B1599" s="6" t="s">
        <v>1511</v>
      </c>
      <c r="C1599" s="6">
        <v>2</v>
      </c>
      <c r="D1599" s="6" t="s">
        <v>1241</v>
      </c>
      <c r="E1599" s="27">
        <v>54.0804597701147</v>
      </c>
      <c r="F1599" s="27">
        <v>53.553670745272399</v>
      </c>
      <c r="G1599" s="27">
        <v>47.9305646934924</v>
      </c>
      <c r="H1599" s="27">
        <v>53.553670745272399</v>
      </c>
      <c r="I1599" s="6" t="s">
        <v>1226</v>
      </c>
    </row>
    <row r="1600" spans="1:10" x14ac:dyDescent="0.3">
      <c r="A1600" s="6" t="s">
        <v>289</v>
      </c>
      <c r="B1600" s="6" t="s">
        <v>1511</v>
      </c>
      <c r="C1600" s="6">
        <v>3</v>
      </c>
      <c r="D1600" s="6" t="s">
        <v>1307</v>
      </c>
      <c r="E1600" s="27">
        <v>51.861111111111001</v>
      </c>
      <c r="F1600" s="27"/>
      <c r="G1600" s="27">
        <v>47.9305646934924</v>
      </c>
      <c r="H1600" s="27">
        <v>51.861111111111001</v>
      </c>
      <c r="I1600" s="6" t="s">
        <v>1226</v>
      </c>
    </row>
    <row r="1601" spans="1:10" x14ac:dyDescent="0.3">
      <c r="A1601" s="6" t="s">
        <v>289</v>
      </c>
      <c r="B1601" s="6" t="s">
        <v>1511</v>
      </c>
      <c r="C1601" s="6">
        <v>4</v>
      </c>
      <c r="D1601" s="6" t="s">
        <v>1307</v>
      </c>
      <c r="E1601" s="27">
        <v>51.355072463768003</v>
      </c>
      <c r="F1601" s="27"/>
      <c r="G1601" s="27">
        <v>47.9305646934924</v>
      </c>
      <c r="H1601" s="27">
        <v>51.355072463768003</v>
      </c>
      <c r="I1601" s="6" t="s">
        <v>1226</v>
      </c>
    </row>
    <row r="1602" spans="1:10" x14ac:dyDescent="0.3">
      <c r="A1602" s="6" t="s">
        <v>289</v>
      </c>
      <c r="B1602" s="6" t="s">
        <v>1511</v>
      </c>
      <c r="C1602" s="6">
        <v>5</v>
      </c>
      <c r="D1602" s="6" t="s">
        <v>1307</v>
      </c>
      <c r="E1602" s="27">
        <v>50.029761904761799</v>
      </c>
      <c r="F1602" s="27"/>
      <c r="G1602" s="27">
        <v>47.9305646934924</v>
      </c>
      <c r="H1602" s="27">
        <v>50.029761904761799</v>
      </c>
      <c r="I1602" s="6" t="s">
        <v>1226</v>
      </c>
    </row>
    <row r="1603" spans="1:10" ht="15" thickBot="1" x14ac:dyDescent="0.35">
      <c r="A1603" s="6" t="s">
        <v>289</v>
      </c>
      <c r="B1603" s="6" t="s">
        <v>1511</v>
      </c>
      <c r="C1603" s="6">
        <v>6</v>
      </c>
      <c r="D1603" s="6" t="s">
        <v>1307</v>
      </c>
      <c r="E1603" s="27">
        <v>50.354166666666501</v>
      </c>
      <c r="F1603" s="27"/>
      <c r="G1603" s="27">
        <v>47.9305646934924</v>
      </c>
      <c r="H1603" s="27">
        <v>50.354166666666501</v>
      </c>
      <c r="I1603" s="6" t="s">
        <v>1226</v>
      </c>
      <c r="J1603" s="23">
        <f t="shared" ref="J1603" si="265">SUM(H1598:H1603)</f>
        <v>310.70745363685211</v>
      </c>
    </row>
    <row r="1604" spans="1:10" ht="15" thickTop="1" x14ac:dyDescent="0.3">
      <c r="A1604" s="4" t="s">
        <v>290</v>
      </c>
      <c r="B1604" s="4" t="s">
        <v>1512</v>
      </c>
      <c r="C1604" s="4">
        <v>1</v>
      </c>
      <c r="D1604" s="4" t="s">
        <v>1241</v>
      </c>
      <c r="E1604" s="10">
        <v>147.950617283951</v>
      </c>
      <c r="F1604" s="10">
        <v>146.78134312473401</v>
      </c>
      <c r="G1604" s="10">
        <v>156.72637749728301</v>
      </c>
      <c r="H1604" s="10">
        <v>156.72637749728301</v>
      </c>
      <c r="I1604" s="4" t="s">
        <v>1227</v>
      </c>
    </row>
    <row r="1605" spans="1:10" x14ac:dyDescent="0.3">
      <c r="A1605" s="4" t="s">
        <v>290</v>
      </c>
      <c r="B1605" s="4" t="s">
        <v>1512</v>
      </c>
      <c r="C1605" s="4">
        <v>2</v>
      </c>
      <c r="D1605" s="4" t="s">
        <v>1241</v>
      </c>
      <c r="E1605" s="10">
        <v>145.61206896551801</v>
      </c>
      <c r="F1605" s="10">
        <v>146.78134312473401</v>
      </c>
      <c r="G1605" s="10">
        <v>156.72637749728301</v>
      </c>
      <c r="H1605" s="10">
        <v>156.72637749728301</v>
      </c>
      <c r="I1605" s="4" t="s">
        <v>1227</v>
      </c>
    </row>
    <row r="1606" spans="1:10" x14ac:dyDescent="0.3">
      <c r="A1606" s="4" t="s">
        <v>290</v>
      </c>
      <c r="B1606" s="4" t="s">
        <v>1512</v>
      </c>
      <c r="C1606" s="4">
        <v>3</v>
      </c>
      <c r="D1606" s="4" t="s">
        <v>1241</v>
      </c>
      <c r="E1606" s="10">
        <v>145.955357142857</v>
      </c>
      <c r="F1606" s="10"/>
      <c r="G1606" s="10">
        <v>156.72637749728301</v>
      </c>
      <c r="H1606" s="10">
        <v>156.72637749728301</v>
      </c>
      <c r="I1606" s="4" t="s">
        <v>1227</v>
      </c>
    </row>
    <row r="1607" spans="1:10" x14ac:dyDescent="0.3">
      <c r="A1607" s="4" t="s">
        <v>290</v>
      </c>
      <c r="B1607" s="4" t="s">
        <v>1512</v>
      </c>
      <c r="C1607" s="4">
        <v>4</v>
      </c>
      <c r="D1607" s="4" t="s">
        <v>1241</v>
      </c>
      <c r="E1607" s="10">
        <v>146.34920634920701</v>
      </c>
      <c r="F1607" s="10"/>
      <c r="G1607" s="10">
        <v>156.72637749728301</v>
      </c>
      <c r="H1607" s="10">
        <v>156.72637749728301</v>
      </c>
      <c r="I1607" s="4" t="s">
        <v>1227</v>
      </c>
    </row>
    <row r="1608" spans="1:10" x14ac:dyDescent="0.3">
      <c r="A1608" s="4" t="s">
        <v>290</v>
      </c>
      <c r="B1608" s="4" t="s">
        <v>1512</v>
      </c>
      <c r="C1608" s="4">
        <v>5</v>
      </c>
      <c r="D1608" s="4" t="s">
        <v>1241</v>
      </c>
      <c r="E1608" s="10">
        <v>146.645833333333</v>
      </c>
      <c r="F1608" s="10"/>
      <c r="G1608" s="10">
        <v>156.72637749728301</v>
      </c>
      <c r="H1608" s="10">
        <v>156.72637749728301</v>
      </c>
      <c r="I1608" s="4" t="s">
        <v>1227</v>
      </c>
    </row>
    <row r="1609" spans="1:10" ht="15" thickBot="1" x14ac:dyDescent="0.35">
      <c r="A1609" s="4" t="s">
        <v>290</v>
      </c>
      <c r="B1609" s="4" t="s">
        <v>1512</v>
      </c>
      <c r="C1609" s="4">
        <v>6</v>
      </c>
      <c r="D1609" s="4" t="s">
        <v>1241</v>
      </c>
      <c r="E1609" s="10">
        <v>145.392156862745</v>
      </c>
      <c r="F1609" s="10"/>
      <c r="G1609" s="10">
        <v>156.72637749728301</v>
      </c>
      <c r="H1609" s="10">
        <v>156.72637749728301</v>
      </c>
      <c r="I1609" s="4" t="s">
        <v>1227</v>
      </c>
      <c r="J1609" s="23">
        <f t="shared" ref="J1609" si="266">SUM(H1604:H1609)</f>
        <v>940.35826498369806</v>
      </c>
    </row>
    <row r="1610" spans="1:10" ht="15" thickTop="1" x14ac:dyDescent="0.3">
      <c r="A1610" s="5" t="s">
        <v>291</v>
      </c>
      <c r="B1610" s="5" t="s">
        <v>1513</v>
      </c>
      <c r="C1610" s="5">
        <v>1</v>
      </c>
      <c r="D1610" s="5" t="s">
        <v>1241</v>
      </c>
      <c r="E1610" s="26">
        <v>73.359195402298695</v>
      </c>
      <c r="F1610" s="26">
        <v>73.143486590038293</v>
      </c>
      <c r="G1610" s="26">
        <v>78.076425883726301</v>
      </c>
      <c r="H1610" s="26">
        <v>78.076425883726301</v>
      </c>
      <c r="I1610" s="5" t="s">
        <v>1227</v>
      </c>
    </row>
    <row r="1611" spans="1:10" x14ac:dyDescent="0.3">
      <c r="A1611" s="5" t="s">
        <v>291</v>
      </c>
      <c r="B1611" s="5" t="s">
        <v>1513</v>
      </c>
      <c r="C1611" s="5">
        <v>2</v>
      </c>
      <c r="D1611" s="5" t="s">
        <v>1241</v>
      </c>
      <c r="E1611" s="26">
        <v>72.927777777777806</v>
      </c>
      <c r="F1611" s="26">
        <v>73.143486590038293</v>
      </c>
      <c r="G1611" s="26">
        <v>78.076425883726301</v>
      </c>
      <c r="H1611" s="26">
        <v>78.076425883726301</v>
      </c>
      <c r="I1611" s="5" t="s">
        <v>1227</v>
      </c>
    </row>
    <row r="1612" spans="1:10" x14ac:dyDescent="0.3">
      <c r="A1612" s="5" t="s">
        <v>291</v>
      </c>
      <c r="B1612" s="5" t="s">
        <v>1513</v>
      </c>
      <c r="C1612" s="5">
        <v>3</v>
      </c>
      <c r="D1612" s="5" t="s">
        <v>1241</v>
      </c>
      <c r="E1612" s="26">
        <v>75.882716049382594</v>
      </c>
      <c r="F1612" s="26"/>
      <c r="G1612" s="26">
        <v>78.076425883726301</v>
      </c>
      <c r="H1612" s="26">
        <v>78.076425883726301</v>
      </c>
      <c r="I1612" s="5" t="s">
        <v>1227</v>
      </c>
    </row>
    <row r="1613" spans="1:10" x14ac:dyDescent="0.3">
      <c r="A1613" s="5" t="s">
        <v>291</v>
      </c>
      <c r="B1613" s="5" t="s">
        <v>1513</v>
      </c>
      <c r="C1613" s="5">
        <v>4</v>
      </c>
      <c r="D1613" s="5" t="s">
        <v>1241</v>
      </c>
      <c r="E1613" s="26">
        <v>78.445833333333198</v>
      </c>
      <c r="F1613" s="26"/>
      <c r="G1613" s="26">
        <v>78.076425883726301</v>
      </c>
      <c r="H1613" s="26">
        <v>78.445833333333198</v>
      </c>
      <c r="I1613" s="5" t="s">
        <v>1226</v>
      </c>
    </row>
    <row r="1614" spans="1:10" x14ac:dyDescent="0.3">
      <c r="A1614" s="5" t="s">
        <v>291</v>
      </c>
      <c r="B1614" s="5" t="s">
        <v>1513</v>
      </c>
      <c r="C1614" s="5">
        <v>5</v>
      </c>
      <c r="D1614" s="5" t="s">
        <v>1241</v>
      </c>
      <c r="E1614" s="26">
        <v>78.020833333333201</v>
      </c>
      <c r="F1614" s="26"/>
      <c r="G1614" s="26">
        <v>78.076425883726301</v>
      </c>
      <c r="H1614" s="26">
        <v>78.076425883726301</v>
      </c>
      <c r="I1614" s="5" t="s">
        <v>1227</v>
      </c>
    </row>
    <row r="1615" spans="1:10" ht="15" thickBot="1" x14ac:dyDescent="0.35">
      <c r="A1615" s="5" t="s">
        <v>291</v>
      </c>
      <c r="B1615" s="5" t="s">
        <v>1513</v>
      </c>
      <c r="C1615" s="5">
        <v>6</v>
      </c>
      <c r="D1615" s="5" t="s">
        <v>1241</v>
      </c>
      <c r="E1615" s="26">
        <v>77.630952380952493</v>
      </c>
      <c r="F1615" s="26"/>
      <c r="G1615" s="26">
        <v>78.076425883726301</v>
      </c>
      <c r="H1615" s="26">
        <v>78.076425883726301</v>
      </c>
      <c r="I1615" s="5" t="s">
        <v>1227</v>
      </c>
      <c r="J1615" s="23">
        <f t="shared" ref="J1615" si="267">SUM(H1610:H1615)</f>
        <v>468.82796275196472</v>
      </c>
    </row>
    <row r="1616" spans="1:10" ht="15" thickTop="1" x14ac:dyDescent="0.3">
      <c r="A1616" s="6" t="s">
        <v>292</v>
      </c>
      <c r="B1616" s="6" t="s">
        <v>1514</v>
      </c>
      <c r="C1616" s="6">
        <v>1</v>
      </c>
      <c r="D1616" s="6" t="s">
        <v>1241</v>
      </c>
      <c r="E1616" s="27">
        <v>169.90229885057499</v>
      </c>
      <c r="F1616" s="27">
        <v>168.51149425287301</v>
      </c>
      <c r="G1616" s="27">
        <v>190.76378293806999</v>
      </c>
      <c r="H1616" s="27">
        <v>190.76378293806999</v>
      </c>
      <c r="I1616" s="6" t="s">
        <v>1227</v>
      </c>
    </row>
    <row r="1617" spans="1:10" x14ac:dyDescent="0.3">
      <c r="A1617" s="6" t="s">
        <v>292</v>
      </c>
      <c r="B1617" s="6" t="s">
        <v>1514</v>
      </c>
      <c r="C1617" s="6">
        <v>2</v>
      </c>
      <c r="D1617" s="6" t="s">
        <v>1241</v>
      </c>
      <c r="E1617" s="27">
        <v>167.12068965517199</v>
      </c>
      <c r="F1617" s="27">
        <v>168.51149425287301</v>
      </c>
      <c r="G1617" s="27">
        <v>190.76378293806999</v>
      </c>
      <c r="H1617" s="27">
        <v>190.76378293806999</v>
      </c>
      <c r="I1617" s="6" t="s">
        <v>1227</v>
      </c>
    </row>
    <row r="1618" spans="1:10" x14ac:dyDescent="0.3">
      <c r="A1618" s="6" t="s">
        <v>292</v>
      </c>
      <c r="B1618" s="6" t="s">
        <v>1514</v>
      </c>
      <c r="C1618" s="6">
        <v>3</v>
      </c>
      <c r="D1618" s="6" t="s">
        <v>1241</v>
      </c>
      <c r="E1618" s="27">
        <v>164.982142857143</v>
      </c>
      <c r="F1618" s="27"/>
      <c r="G1618" s="27">
        <v>190.76378293806999</v>
      </c>
      <c r="H1618" s="27">
        <v>190.76378293806999</v>
      </c>
      <c r="I1618" s="6" t="s">
        <v>1227</v>
      </c>
    </row>
    <row r="1619" spans="1:10" x14ac:dyDescent="0.3">
      <c r="A1619" s="6" t="s">
        <v>292</v>
      </c>
      <c r="B1619" s="6" t="s">
        <v>1514</v>
      </c>
      <c r="C1619" s="6">
        <v>4</v>
      </c>
      <c r="D1619" s="6" t="s">
        <v>1241</v>
      </c>
      <c r="E1619" s="27">
        <v>164.28333333333401</v>
      </c>
      <c r="F1619" s="27"/>
      <c r="G1619" s="27">
        <v>190.76378293806999</v>
      </c>
      <c r="H1619" s="27">
        <v>190.76378293806999</v>
      </c>
      <c r="I1619" s="6" t="s">
        <v>1227</v>
      </c>
    </row>
    <row r="1620" spans="1:10" x14ac:dyDescent="0.3">
      <c r="A1620" s="6" t="s">
        <v>292</v>
      </c>
      <c r="B1620" s="6" t="s">
        <v>1514</v>
      </c>
      <c r="C1620" s="6">
        <v>5</v>
      </c>
      <c r="D1620" s="6" t="s">
        <v>1241</v>
      </c>
      <c r="E1620" s="27">
        <v>165.38690476190499</v>
      </c>
      <c r="F1620" s="27"/>
      <c r="G1620" s="27">
        <v>190.76378293806999</v>
      </c>
      <c r="H1620" s="27">
        <v>190.76378293806999</v>
      </c>
      <c r="I1620" s="6" t="s">
        <v>1227</v>
      </c>
    </row>
    <row r="1621" spans="1:10" ht="15" thickBot="1" x14ac:dyDescent="0.35">
      <c r="A1621" s="6" t="s">
        <v>292</v>
      </c>
      <c r="B1621" s="6" t="s">
        <v>1514</v>
      </c>
      <c r="C1621" s="6">
        <v>6</v>
      </c>
      <c r="D1621" s="6" t="s">
        <v>1241</v>
      </c>
      <c r="E1621" s="27">
        <v>165.37009803921501</v>
      </c>
      <c r="F1621" s="27"/>
      <c r="G1621" s="27">
        <v>190.76378293806999</v>
      </c>
      <c r="H1621" s="27">
        <v>190.76378293806999</v>
      </c>
      <c r="I1621" s="6" t="s">
        <v>1227</v>
      </c>
      <c r="J1621" s="23">
        <f t="shared" ref="J1621" si="268">SUM(H1616:H1621)</f>
        <v>1144.58269762842</v>
      </c>
    </row>
    <row r="1622" spans="1:10" ht="15" thickTop="1" x14ac:dyDescent="0.3">
      <c r="A1622" s="4" t="s">
        <v>293</v>
      </c>
      <c r="B1622" s="4" t="s">
        <v>1515</v>
      </c>
      <c r="C1622" s="4">
        <v>1</v>
      </c>
      <c r="D1622" s="4" t="s">
        <v>1241</v>
      </c>
      <c r="E1622" s="10">
        <v>100.817140096918</v>
      </c>
      <c r="F1622" s="10">
        <v>100.875383055125</v>
      </c>
      <c r="G1622" s="10">
        <v>103.403737304277</v>
      </c>
      <c r="H1622" s="10">
        <v>103.403737304277</v>
      </c>
      <c r="I1622" s="4" t="s">
        <v>1227</v>
      </c>
    </row>
    <row r="1623" spans="1:10" x14ac:dyDescent="0.3">
      <c r="A1623" s="4" t="s">
        <v>293</v>
      </c>
      <c r="B1623" s="4" t="s">
        <v>1515</v>
      </c>
      <c r="C1623" s="4">
        <v>2</v>
      </c>
      <c r="D1623" s="4" t="s">
        <v>1241</v>
      </c>
      <c r="E1623" s="10">
        <v>100.933626013332</v>
      </c>
      <c r="F1623" s="10">
        <v>100.875383055125</v>
      </c>
      <c r="G1623" s="10">
        <v>103.403737304277</v>
      </c>
      <c r="H1623" s="10">
        <v>103.403737304277</v>
      </c>
      <c r="I1623" s="4" t="s">
        <v>1227</v>
      </c>
    </row>
    <row r="1624" spans="1:10" x14ac:dyDescent="0.3">
      <c r="A1624" s="4" t="s">
        <v>293</v>
      </c>
      <c r="B1624" s="4" t="s">
        <v>1515</v>
      </c>
      <c r="C1624" s="4">
        <v>3</v>
      </c>
      <c r="D1624" s="4" t="s">
        <v>1241</v>
      </c>
      <c r="E1624" s="10">
        <v>99.821919467549293</v>
      </c>
      <c r="F1624" s="10"/>
      <c r="G1624" s="10">
        <v>103.403737304277</v>
      </c>
      <c r="H1624" s="10">
        <v>103.403737304277</v>
      </c>
      <c r="I1624" s="4" t="s">
        <v>1227</v>
      </c>
    </row>
    <row r="1625" spans="1:10" x14ac:dyDescent="0.3">
      <c r="A1625" s="4" t="s">
        <v>293</v>
      </c>
      <c r="B1625" s="4" t="s">
        <v>1515</v>
      </c>
      <c r="C1625" s="4">
        <v>4</v>
      </c>
      <c r="D1625" s="4" t="s">
        <v>1241</v>
      </c>
      <c r="E1625" s="10">
        <v>96.958290444261493</v>
      </c>
      <c r="F1625" s="10"/>
      <c r="G1625" s="10">
        <v>103.403737304277</v>
      </c>
      <c r="H1625" s="10">
        <v>103.403737304277</v>
      </c>
      <c r="I1625" s="4" t="s">
        <v>1227</v>
      </c>
    </row>
    <row r="1626" spans="1:10" x14ac:dyDescent="0.3">
      <c r="A1626" s="4" t="s">
        <v>293</v>
      </c>
      <c r="B1626" s="4" t="s">
        <v>1515</v>
      </c>
      <c r="C1626" s="4">
        <v>5</v>
      </c>
      <c r="D1626" s="4" t="s">
        <v>1241</v>
      </c>
      <c r="E1626" s="10">
        <v>96.636488967995106</v>
      </c>
      <c r="F1626" s="10"/>
      <c r="G1626" s="10">
        <v>103.403737304277</v>
      </c>
      <c r="H1626" s="10">
        <v>103.403737304277</v>
      </c>
      <c r="I1626" s="4" t="s">
        <v>1227</v>
      </c>
    </row>
    <row r="1627" spans="1:10" ht="15" thickBot="1" x14ac:dyDescent="0.35">
      <c r="A1627" s="4" t="s">
        <v>293</v>
      </c>
      <c r="B1627" s="4" t="s">
        <v>1515</v>
      </c>
      <c r="C1627" s="4">
        <v>6</v>
      </c>
      <c r="D1627" s="4" t="s">
        <v>1241</v>
      </c>
      <c r="E1627" s="10">
        <v>95.847418708063898</v>
      </c>
      <c r="F1627" s="10"/>
      <c r="G1627" s="10">
        <v>103.403737304277</v>
      </c>
      <c r="H1627" s="10">
        <v>103.403737304277</v>
      </c>
      <c r="I1627" s="4" t="s">
        <v>1227</v>
      </c>
      <c r="J1627" s="23">
        <f t="shared" ref="J1627" si="269">SUM(H1622:H1627)</f>
        <v>620.42242382566201</v>
      </c>
    </row>
    <row r="1628" spans="1:10" ht="15" thickTop="1" x14ac:dyDescent="0.3">
      <c r="A1628" s="5" t="s">
        <v>294</v>
      </c>
      <c r="B1628" s="5" t="s">
        <v>1516</v>
      </c>
      <c r="C1628" s="5">
        <v>1</v>
      </c>
      <c r="D1628" s="5" t="s">
        <v>1241</v>
      </c>
      <c r="E1628" s="26">
        <v>205.03753771458</v>
      </c>
      <c r="F1628" s="26">
        <v>204.544363824447</v>
      </c>
      <c r="G1628" s="26">
        <v>238.738857848127</v>
      </c>
      <c r="H1628" s="26">
        <v>238.738857848127</v>
      </c>
      <c r="I1628" s="5" t="s">
        <v>1227</v>
      </c>
    </row>
    <row r="1629" spans="1:10" x14ac:dyDescent="0.3">
      <c r="A1629" s="5" t="s">
        <v>294</v>
      </c>
      <c r="B1629" s="5" t="s">
        <v>1516</v>
      </c>
      <c r="C1629" s="5">
        <v>2</v>
      </c>
      <c r="D1629" s="5" t="s">
        <v>1241</v>
      </c>
      <c r="E1629" s="26">
        <v>204.051189934315</v>
      </c>
      <c r="F1629" s="26">
        <v>204.544363824447</v>
      </c>
      <c r="G1629" s="26">
        <v>238.738857848127</v>
      </c>
      <c r="H1629" s="26">
        <v>238.738857848127</v>
      </c>
      <c r="I1629" s="5" t="s">
        <v>1227</v>
      </c>
    </row>
    <row r="1630" spans="1:10" x14ac:dyDescent="0.3">
      <c r="A1630" s="5" t="s">
        <v>294</v>
      </c>
      <c r="B1630" s="5" t="s">
        <v>1516</v>
      </c>
      <c r="C1630" s="5">
        <v>3</v>
      </c>
      <c r="D1630" s="5" t="s">
        <v>1241</v>
      </c>
      <c r="E1630" s="26">
        <v>199.68834926523601</v>
      </c>
      <c r="F1630" s="26"/>
      <c r="G1630" s="26">
        <v>238.738857848127</v>
      </c>
      <c r="H1630" s="26">
        <v>238.738857848127</v>
      </c>
      <c r="I1630" s="5" t="s">
        <v>1227</v>
      </c>
    </row>
    <row r="1631" spans="1:10" x14ac:dyDescent="0.3">
      <c r="A1631" s="5" t="s">
        <v>294</v>
      </c>
      <c r="B1631" s="5" t="s">
        <v>1516</v>
      </c>
      <c r="C1631" s="5">
        <v>4</v>
      </c>
      <c r="D1631" s="5" t="s">
        <v>1241</v>
      </c>
      <c r="E1631" s="26">
        <v>197.31295143282</v>
      </c>
      <c r="F1631" s="26"/>
      <c r="G1631" s="26">
        <v>238.738857848127</v>
      </c>
      <c r="H1631" s="26">
        <v>238.738857848127</v>
      </c>
      <c r="I1631" s="5" t="s">
        <v>1227</v>
      </c>
    </row>
    <row r="1632" spans="1:10" x14ac:dyDescent="0.3">
      <c r="A1632" s="5" t="s">
        <v>294</v>
      </c>
      <c r="B1632" s="5" t="s">
        <v>1516</v>
      </c>
      <c r="C1632" s="5">
        <v>5</v>
      </c>
      <c r="D1632" s="5" t="s">
        <v>1241</v>
      </c>
      <c r="E1632" s="26">
        <v>197.945522549803</v>
      </c>
      <c r="F1632" s="26"/>
      <c r="G1632" s="26">
        <v>238.738857848127</v>
      </c>
      <c r="H1632" s="26">
        <v>238.738857848127</v>
      </c>
      <c r="I1632" s="5" t="s">
        <v>1227</v>
      </c>
    </row>
    <row r="1633" spans="1:10" ht="15" thickBot="1" x14ac:dyDescent="0.35">
      <c r="A1633" s="5" t="s">
        <v>294</v>
      </c>
      <c r="B1633" s="5" t="s">
        <v>1516</v>
      </c>
      <c r="C1633" s="5">
        <v>6</v>
      </c>
      <c r="D1633" s="5" t="s">
        <v>1241</v>
      </c>
      <c r="E1633" s="26">
        <v>196.857967563454</v>
      </c>
      <c r="F1633" s="26"/>
      <c r="G1633" s="26">
        <v>238.738857848127</v>
      </c>
      <c r="H1633" s="26">
        <v>238.738857848127</v>
      </c>
      <c r="I1633" s="5" t="s">
        <v>1227</v>
      </c>
      <c r="J1633" s="23">
        <f t="shared" ref="J1633" si="270">SUM(H1628:H1633)</f>
        <v>1432.4331470887621</v>
      </c>
    </row>
    <row r="1634" spans="1:10" ht="15" thickTop="1" x14ac:dyDescent="0.3">
      <c r="A1634" s="6" t="s">
        <v>295</v>
      </c>
      <c r="B1634" s="6" t="s">
        <v>1517</v>
      </c>
      <c r="C1634" s="6">
        <v>1</v>
      </c>
      <c r="D1634" s="6" t="s">
        <v>1241</v>
      </c>
      <c r="E1634" s="27">
        <v>239.40482181030001</v>
      </c>
      <c r="F1634" s="27">
        <v>239.53876399666001</v>
      </c>
      <c r="G1634" s="27">
        <v>268.579752664122</v>
      </c>
      <c r="H1634" s="27">
        <v>268.579752664122</v>
      </c>
      <c r="I1634" s="6" t="s">
        <v>1227</v>
      </c>
    </row>
    <row r="1635" spans="1:10" x14ac:dyDescent="0.3">
      <c r="A1635" s="6" t="s">
        <v>295</v>
      </c>
      <c r="B1635" s="6" t="s">
        <v>1517</v>
      </c>
      <c r="C1635" s="6">
        <v>2</v>
      </c>
      <c r="D1635" s="6" t="s">
        <v>1241</v>
      </c>
      <c r="E1635" s="27">
        <v>239.67270618302101</v>
      </c>
      <c r="F1635" s="27">
        <v>239.53876399666001</v>
      </c>
      <c r="G1635" s="27">
        <v>268.579752664122</v>
      </c>
      <c r="H1635" s="27">
        <v>268.579752664122</v>
      </c>
      <c r="I1635" s="6" t="s">
        <v>1227</v>
      </c>
    </row>
    <row r="1636" spans="1:10" x14ac:dyDescent="0.3">
      <c r="A1636" s="6" t="s">
        <v>295</v>
      </c>
      <c r="B1636" s="6" t="s">
        <v>1517</v>
      </c>
      <c r="C1636" s="6">
        <v>3</v>
      </c>
      <c r="D1636" s="6" t="s">
        <v>1307</v>
      </c>
      <c r="E1636" s="27">
        <v>242.46421955461301</v>
      </c>
      <c r="F1636" s="27"/>
      <c r="G1636" s="27">
        <v>268.579752664122</v>
      </c>
      <c r="H1636" s="27">
        <v>242.46421955461301</v>
      </c>
      <c r="I1636" s="6" t="s">
        <v>1226</v>
      </c>
    </row>
    <row r="1637" spans="1:10" x14ac:dyDescent="0.3">
      <c r="A1637" s="6" t="s">
        <v>295</v>
      </c>
      <c r="B1637" s="6" t="s">
        <v>1517</v>
      </c>
      <c r="C1637" s="6">
        <v>4</v>
      </c>
      <c r="D1637" s="6" t="s">
        <v>1307</v>
      </c>
      <c r="E1637" s="27">
        <v>246.353508149497</v>
      </c>
      <c r="F1637" s="27"/>
      <c r="G1637" s="27">
        <v>268.579752664122</v>
      </c>
      <c r="H1637" s="27">
        <v>246.353508149497</v>
      </c>
      <c r="I1637" s="6" t="s">
        <v>1226</v>
      </c>
    </row>
    <row r="1638" spans="1:10" x14ac:dyDescent="0.3">
      <c r="A1638" s="6" t="s">
        <v>295</v>
      </c>
      <c r="B1638" s="6" t="s">
        <v>1517</v>
      </c>
      <c r="C1638" s="6">
        <v>5</v>
      </c>
      <c r="D1638" s="6" t="s">
        <v>1307</v>
      </c>
      <c r="E1638" s="27">
        <v>244.72188833029</v>
      </c>
      <c r="F1638" s="27"/>
      <c r="G1638" s="27">
        <v>268.579752664122</v>
      </c>
      <c r="H1638" s="27">
        <v>244.72188833029</v>
      </c>
      <c r="I1638" s="6" t="s">
        <v>1226</v>
      </c>
    </row>
    <row r="1639" spans="1:10" ht="15" thickBot="1" x14ac:dyDescent="0.35">
      <c r="A1639" s="6" t="s">
        <v>295</v>
      </c>
      <c r="B1639" s="6" t="s">
        <v>1517</v>
      </c>
      <c r="C1639" s="6">
        <v>6</v>
      </c>
      <c r="D1639" s="6" t="s">
        <v>1307</v>
      </c>
      <c r="E1639" s="27">
        <v>243.29541206284799</v>
      </c>
      <c r="F1639" s="27"/>
      <c r="G1639" s="27">
        <v>268.579752664122</v>
      </c>
      <c r="H1639" s="27">
        <v>243.29541206284799</v>
      </c>
      <c r="I1639" s="6" t="s">
        <v>1226</v>
      </c>
      <c r="J1639" s="23">
        <f t="shared" ref="J1639" si="271">SUM(H1634:H1639)</f>
        <v>1513.9945334254921</v>
      </c>
    </row>
    <row r="1640" spans="1:10" ht="15" thickTop="1" x14ac:dyDescent="0.3">
      <c r="A1640" s="4" t="s">
        <v>296</v>
      </c>
      <c r="B1640" s="4" t="s">
        <v>1518</v>
      </c>
      <c r="C1640" s="4">
        <v>1</v>
      </c>
      <c r="D1640" s="4" t="s">
        <v>1241</v>
      </c>
      <c r="E1640" s="10">
        <v>192.002126507106</v>
      </c>
      <c r="F1640" s="10">
        <v>190.27136309502399</v>
      </c>
      <c r="G1640" s="10">
        <v>209.579227616087</v>
      </c>
      <c r="H1640" s="10">
        <v>209.579227616087</v>
      </c>
      <c r="I1640" s="4" t="s">
        <v>1227</v>
      </c>
    </row>
    <row r="1641" spans="1:10" x14ac:dyDescent="0.3">
      <c r="A1641" s="4" t="s">
        <v>296</v>
      </c>
      <c r="B1641" s="4" t="s">
        <v>1518</v>
      </c>
      <c r="C1641" s="4">
        <v>2</v>
      </c>
      <c r="D1641" s="4" t="s">
        <v>1241</v>
      </c>
      <c r="E1641" s="10">
        <v>188.540599682942</v>
      </c>
      <c r="F1641" s="10">
        <v>190.27136309502399</v>
      </c>
      <c r="G1641" s="10">
        <v>209.579227616087</v>
      </c>
      <c r="H1641" s="10">
        <v>209.579227616087</v>
      </c>
      <c r="I1641" s="4" t="s">
        <v>1227</v>
      </c>
    </row>
    <row r="1642" spans="1:10" x14ac:dyDescent="0.3">
      <c r="A1642" s="4" t="s">
        <v>296</v>
      </c>
      <c r="B1642" s="4" t="s">
        <v>1518</v>
      </c>
      <c r="C1642" s="4">
        <v>3</v>
      </c>
      <c r="D1642" s="4" t="s">
        <v>1241</v>
      </c>
      <c r="E1642" s="10">
        <v>184.282124741102</v>
      </c>
      <c r="F1642" s="10"/>
      <c r="G1642" s="10">
        <v>209.579227616087</v>
      </c>
      <c r="H1642" s="10">
        <v>209.579227616087</v>
      </c>
      <c r="I1642" s="4" t="s">
        <v>1227</v>
      </c>
    </row>
    <row r="1643" spans="1:10" x14ac:dyDescent="0.3">
      <c r="A1643" s="4" t="s">
        <v>296</v>
      </c>
      <c r="B1643" s="4" t="s">
        <v>1518</v>
      </c>
      <c r="C1643" s="4">
        <v>4</v>
      </c>
      <c r="D1643" s="4" t="s">
        <v>1241</v>
      </c>
      <c r="E1643" s="10">
        <v>185.23430449213399</v>
      </c>
      <c r="F1643" s="10"/>
      <c r="G1643" s="10">
        <v>209.579227616087</v>
      </c>
      <c r="H1643" s="10">
        <v>209.579227616087</v>
      </c>
      <c r="I1643" s="4" t="s">
        <v>1227</v>
      </c>
    </row>
    <row r="1644" spans="1:10" x14ac:dyDescent="0.3">
      <c r="A1644" s="4" t="s">
        <v>296</v>
      </c>
      <c r="B1644" s="4" t="s">
        <v>1518</v>
      </c>
      <c r="C1644" s="4">
        <v>5</v>
      </c>
      <c r="D1644" s="4" t="s">
        <v>1241</v>
      </c>
      <c r="E1644" s="10">
        <v>182.97582282647801</v>
      </c>
      <c r="F1644" s="10"/>
      <c r="G1644" s="10">
        <v>209.579227616087</v>
      </c>
      <c r="H1644" s="10">
        <v>209.579227616087</v>
      </c>
      <c r="I1644" s="4" t="s">
        <v>1227</v>
      </c>
    </row>
    <row r="1645" spans="1:10" ht="15" thickBot="1" x14ac:dyDescent="0.35">
      <c r="A1645" s="4" t="s">
        <v>296</v>
      </c>
      <c r="B1645" s="4" t="s">
        <v>1518</v>
      </c>
      <c r="C1645" s="4">
        <v>6</v>
      </c>
      <c r="D1645" s="4" t="s">
        <v>1241</v>
      </c>
      <c r="E1645" s="10">
        <v>183.459129443569</v>
      </c>
      <c r="F1645" s="10"/>
      <c r="G1645" s="10">
        <v>209.579227616087</v>
      </c>
      <c r="H1645" s="10">
        <v>209.579227616087</v>
      </c>
      <c r="I1645" s="4" t="s">
        <v>1227</v>
      </c>
      <c r="J1645" s="23">
        <f t="shared" ref="J1645" si="272">SUM(H1640:H1645)</f>
        <v>1257.4753656965217</v>
      </c>
    </row>
    <row r="1646" spans="1:10" ht="15" thickTop="1" x14ac:dyDescent="0.3">
      <c r="A1646" s="5" t="s">
        <v>297</v>
      </c>
      <c r="B1646" s="5" t="s">
        <v>1519</v>
      </c>
      <c r="C1646" s="5">
        <v>1</v>
      </c>
      <c r="D1646" s="5" t="s">
        <v>1241</v>
      </c>
      <c r="E1646" s="26">
        <v>3272.3861644875201</v>
      </c>
      <c r="F1646" s="26">
        <v>3262.21670522573</v>
      </c>
      <c r="G1646" s="26">
        <v>3368.7952802852001</v>
      </c>
      <c r="H1646" s="26">
        <v>3368.7952802852001</v>
      </c>
      <c r="I1646" s="5" t="s">
        <v>1227</v>
      </c>
    </row>
    <row r="1647" spans="1:10" x14ac:dyDescent="0.3">
      <c r="A1647" s="5" t="s">
        <v>297</v>
      </c>
      <c r="B1647" s="5" t="s">
        <v>1519</v>
      </c>
      <c r="C1647" s="5">
        <v>2</v>
      </c>
      <c r="D1647" s="5" t="s">
        <v>1241</v>
      </c>
      <c r="E1647" s="26">
        <v>3252.04724596394</v>
      </c>
      <c r="F1647" s="26">
        <v>3262.21670522573</v>
      </c>
      <c r="G1647" s="26">
        <v>3368.7952802852001</v>
      </c>
      <c r="H1647" s="26">
        <v>3368.7952802852001</v>
      </c>
      <c r="I1647" s="5" t="s">
        <v>1227</v>
      </c>
    </row>
    <row r="1648" spans="1:10" x14ac:dyDescent="0.3">
      <c r="A1648" s="5" t="s">
        <v>297</v>
      </c>
      <c r="B1648" s="5" t="s">
        <v>1519</v>
      </c>
      <c r="C1648" s="5">
        <v>3</v>
      </c>
      <c r="D1648" s="5" t="s">
        <v>1241</v>
      </c>
      <c r="E1648" s="26">
        <v>3326.16800766288</v>
      </c>
      <c r="F1648" s="26"/>
      <c r="G1648" s="26">
        <v>3368.7952802852001</v>
      </c>
      <c r="H1648" s="26">
        <v>3368.7952802852001</v>
      </c>
      <c r="I1648" s="5" t="s">
        <v>1227</v>
      </c>
    </row>
    <row r="1649" spans="1:10" x14ac:dyDescent="0.3">
      <c r="A1649" s="5" t="s">
        <v>297</v>
      </c>
      <c r="B1649" s="5" t="s">
        <v>1519</v>
      </c>
      <c r="C1649" s="5">
        <v>4</v>
      </c>
      <c r="D1649" s="5" t="s">
        <v>1241</v>
      </c>
      <c r="E1649" s="26">
        <v>3315.1134259258802</v>
      </c>
      <c r="F1649" s="26"/>
      <c r="G1649" s="26">
        <v>3368.7952802852001</v>
      </c>
      <c r="H1649" s="26">
        <v>3368.7952802852001</v>
      </c>
      <c r="I1649" s="5" t="s">
        <v>1227</v>
      </c>
    </row>
    <row r="1650" spans="1:10" x14ac:dyDescent="0.3">
      <c r="A1650" s="5" t="s">
        <v>297</v>
      </c>
      <c r="B1650" s="5" t="s">
        <v>1519</v>
      </c>
      <c r="C1650" s="5">
        <v>5</v>
      </c>
      <c r="D1650" s="5" t="s">
        <v>1241</v>
      </c>
      <c r="E1650" s="26">
        <v>3289.5832843520202</v>
      </c>
      <c r="F1650" s="26"/>
      <c r="G1650" s="26">
        <v>3368.7952802852001</v>
      </c>
      <c r="H1650" s="26">
        <v>3368.7952802852001</v>
      </c>
      <c r="I1650" s="5" t="s">
        <v>1227</v>
      </c>
    </row>
    <row r="1651" spans="1:10" ht="15" thickBot="1" x14ac:dyDescent="0.35">
      <c r="A1651" s="5" t="s">
        <v>297</v>
      </c>
      <c r="B1651" s="5" t="s">
        <v>1519</v>
      </c>
      <c r="C1651" s="5">
        <v>6</v>
      </c>
      <c r="D1651" s="5" t="s">
        <v>1241</v>
      </c>
      <c r="E1651" s="26">
        <v>3249.7529761906198</v>
      </c>
      <c r="F1651" s="26"/>
      <c r="G1651" s="26">
        <v>3368.7952802852001</v>
      </c>
      <c r="H1651" s="26">
        <v>3368.7952802852001</v>
      </c>
      <c r="I1651" s="5" t="s">
        <v>1227</v>
      </c>
      <c r="J1651" s="23">
        <f t="shared" ref="J1651" si="273">SUM(H1646:H1651)</f>
        <v>20212.771681711201</v>
      </c>
    </row>
    <row r="1652" spans="1:10" ht="15" thickTop="1" x14ac:dyDescent="0.3">
      <c r="A1652" s="6" t="s">
        <v>298</v>
      </c>
      <c r="B1652" s="6" t="s">
        <v>1520</v>
      </c>
      <c r="C1652" s="6">
        <v>1</v>
      </c>
      <c r="D1652" s="6" t="s">
        <v>1241</v>
      </c>
      <c r="E1652" s="27">
        <v>279.24394884862301</v>
      </c>
      <c r="F1652" s="27">
        <v>276.51290482670601</v>
      </c>
      <c r="G1652" s="27">
        <v>277.08333333333297</v>
      </c>
      <c r="H1652" s="27">
        <v>277.08333333333297</v>
      </c>
      <c r="I1652" s="6" t="s">
        <v>1227</v>
      </c>
    </row>
    <row r="1653" spans="1:10" x14ac:dyDescent="0.3">
      <c r="A1653" s="6" t="s">
        <v>298</v>
      </c>
      <c r="B1653" s="6" t="s">
        <v>1520</v>
      </c>
      <c r="C1653" s="6">
        <v>2</v>
      </c>
      <c r="D1653" s="6" t="s">
        <v>1241</v>
      </c>
      <c r="E1653" s="27">
        <v>273.78186080479003</v>
      </c>
      <c r="F1653" s="27">
        <v>276.51290482670601</v>
      </c>
      <c r="G1653" s="27">
        <v>277.08333333333297</v>
      </c>
      <c r="H1653" s="27">
        <v>277.08333333333297</v>
      </c>
      <c r="I1653" s="6" t="s">
        <v>1227</v>
      </c>
    </row>
    <row r="1654" spans="1:10" x14ac:dyDescent="0.3">
      <c r="A1654" s="6" t="s">
        <v>298</v>
      </c>
      <c r="B1654" s="6" t="s">
        <v>1520</v>
      </c>
      <c r="C1654" s="6">
        <v>3</v>
      </c>
      <c r="D1654" s="6" t="s">
        <v>1241</v>
      </c>
      <c r="E1654" s="27">
        <v>272.975023815763</v>
      </c>
      <c r="F1654" s="27"/>
      <c r="G1654" s="27">
        <v>277.08333333333297</v>
      </c>
      <c r="H1654" s="27">
        <v>277.08333333333297</v>
      </c>
      <c r="I1654" s="6" t="s">
        <v>1227</v>
      </c>
    </row>
    <row r="1655" spans="1:10" x14ac:dyDescent="0.3">
      <c r="A1655" s="6" t="s">
        <v>298</v>
      </c>
      <c r="B1655" s="6" t="s">
        <v>1520</v>
      </c>
      <c r="C1655" s="6">
        <v>4</v>
      </c>
      <c r="D1655" s="6" t="s">
        <v>1241</v>
      </c>
      <c r="E1655" s="27">
        <v>273.36052686433101</v>
      </c>
      <c r="F1655" s="27"/>
      <c r="G1655" s="27">
        <v>277.08333333333297</v>
      </c>
      <c r="H1655" s="27">
        <v>277.08333333333297</v>
      </c>
      <c r="I1655" s="6" t="s">
        <v>1227</v>
      </c>
    </row>
    <row r="1656" spans="1:10" x14ac:dyDescent="0.3">
      <c r="A1656" s="6" t="s">
        <v>298</v>
      </c>
      <c r="B1656" s="6" t="s">
        <v>1520</v>
      </c>
      <c r="C1656" s="6">
        <v>5</v>
      </c>
      <c r="D1656" s="6" t="s">
        <v>1241</v>
      </c>
      <c r="E1656" s="27">
        <v>270.906716470155</v>
      </c>
      <c r="F1656" s="27"/>
      <c r="G1656" s="27">
        <v>277.08333333333297</v>
      </c>
      <c r="H1656" s="27">
        <v>277.08333333333297</v>
      </c>
      <c r="I1656" s="6" t="s">
        <v>1227</v>
      </c>
    </row>
    <row r="1657" spans="1:10" ht="15" thickBot="1" x14ac:dyDescent="0.35">
      <c r="A1657" s="6" t="s">
        <v>298</v>
      </c>
      <c r="B1657" s="6" t="s">
        <v>1520</v>
      </c>
      <c r="C1657" s="6">
        <v>6</v>
      </c>
      <c r="D1657" s="6" t="s">
        <v>1241</v>
      </c>
      <c r="E1657" s="27">
        <v>272.01654513672901</v>
      </c>
      <c r="F1657" s="27"/>
      <c r="G1657" s="27">
        <v>277.08333333333297</v>
      </c>
      <c r="H1657" s="27">
        <v>277.08333333333297</v>
      </c>
      <c r="I1657" s="6" t="s">
        <v>1227</v>
      </c>
      <c r="J1657" s="23">
        <f t="shared" ref="J1657" si="274">SUM(H1652:H1657)</f>
        <v>1662.499999999998</v>
      </c>
    </row>
    <row r="1658" spans="1:10" ht="15" thickTop="1" x14ac:dyDescent="0.3">
      <c r="A1658" s="4" t="s">
        <v>299</v>
      </c>
      <c r="B1658" s="4" t="s">
        <v>1521</v>
      </c>
      <c r="C1658" s="4">
        <v>1</v>
      </c>
      <c r="D1658" s="4" t="s">
        <v>1241</v>
      </c>
      <c r="E1658" s="10">
        <v>12.106321839080501</v>
      </c>
      <c r="F1658" s="10">
        <v>11.5976053639847</v>
      </c>
      <c r="G1658" s="10">
        <v>8.3030000000000008</v>
      </c>
      <c r="H1658" s="10">
        <v>11.5976053639847</v>
      </c>
      <c r="I1658" s="4" t="s">
        <v>1226</v>
      </c>
    </row>
    <row r="1659" spans="1:10" x14ac:dyDescent="0.3">
      <c r="A1659" s="4" t="s">
        <v>299</v>
      </c>
      <c r="B1659" s="4" t="s">
        <v>1521</v>
      </c>
      <c r="C1659" s="4">
        <v>2</v>
      </c>
      <c r="D1659" s="4" t="s">
        <v>1241</v>
      </c>
      <c r="E1659" s="10">
        <v>11.088888888888899</v>
      </c>
      <c r="F1659" s="10">
        <v>11.5976053639847</v>
      </c>
      <c r="G1659" s="10">
        <v>8.3030000000000008</v>
      </c>
      <c r="H1659" s="10">
        <v>11.5976053639847</v>
      </c>
      <c r="I1659" s="4" t="s">
        <v>1226</v>
      </c>
    </row>
    <row r="1660" spans="1:10" x14ac:dyDescent="0.3">
      <c r="A1660" s="4" t="s">
        <v>299</v>
      </c>
      <c r="B1660" s="4" t="s">
        <v>1521</v>
      </c>
      <c r="C1660" s="4">
        <v>3</v>
      </c>
      <c r="D1660" s="4" t="s">
        <v>1241</v>
      </c>
      <c r="E1660" s="10">
        <v>12.3965517241379</v>
      </c>
      <c r="F1660" s="10"/>
      <c r="G1660" s="10">
        <v>8.3030000000000008</v>
      </c>
      <c r="H1660" s="10">
        <v>12.3965517241379</v>
      </c>
      <c r="I1660" s="4" t="s">
        <v>1226</v>
      </c>
    </row>
    <row r="1661" spans="1:10" x14ac:dyDescent="0.3">
      <c r="A1661" s="4" t="s">
        <v>299</v>
      </c>
      <c r="B1661" s="4" t="s">
        <v>1521</v>
      </c>
      <c r="C1661" s="4">
        <v>4</v>
      </c>
      <c r="D1661" s="4" t="s">
        <v>1241</v>
      </c>
      <c r="E1661" s="10">
        <v>11.8305555555556</v>
      </c>
      <c r="F1661" s="10"/>
      <c r="G1661" s="10">
        <v>8.3030000000000008</v>
      </c>
      <c r="H1661" s="10">
        <v>11.8305555555556</v>
      </c>
      <c r="I1661" s="4" t="s">
        <v>1226</v>
      </c>
    </row>
    <row r="1662" spans="1:10" x14ac:dyDescent="0.3">
      <c r="A1662" s="4" t="s">
        <v>299</v>
      </c>
      <c r="B1662" s="4" t="s">
        <v>1521</v>
      </c>
      <c r="C1662" s="4">
        <v>5</v>
      </c>
      <c r="D1662" s="4" t="s">
        <v>1241</v>
      </c>
      <c r="E1662" s="10">
        <v>12.054597701149399</v>
      </c>
      <c r="F1662" s="10"/>
      <c r="G1662" s="10">
        <v>8.3030000000000008</v>
      </c>
      <c r="H1662" s="10">
        <v>12.054597701149399</v>
      </c>
      <c r="I1662" s="4" t="s">
        <v>1226</v>
      </c>
    </row>
    <row r="1663" spans="1:10" ht="15" thickBot="1" x14ac:dyDescent="0.35">
      <c r="A1663" s="4" t="s">
        <v>299</v>
      </c>
      <c r="B1663" s="4" t="s">
        <v>1521</v>
      </c>
      <c r="C1663" s="4">
        <v>6</v>
      </c>
      <c r="D1663" s="4" t="s">
        <v>1241</v>
      </c>
      <c r="E1663" s="10">
        <v>12.0050505050505</v>
      </c>
      <c r="F1663" s="10"/>
      <c r="G1663" s="10">
        <v>8.3030000000000008</v>
      </c>
      <c r="H1663" s="10">
        <v>12.0050505050505</v>
      </c>
      <c r="I1663" s="4" t="s">
        <v>1226</v>
      </c>
      <c r="J1663" s="23">
        <f t="shared" ref="J1663" si="275">SUM(H1658:H1663)</f>
        <v>71.481966213862805</v>
      </c>
    </row>
    <row r="1664" spans="1:10" ht="15" thickTop="1" x14ac:dyDescent="0.3">
      <c r="A1664" s="5" t="s">
        <v>300</v>
      </c>
      <c r="B1664" s="5" t="s">
        <v>1522</v>
      </c>
      <c r="C1664" s="5">
        <v>1</v>
      </c>
      <c r="D1664" s="5" t="s">
        <v>1241</v>
      </c>
      <c r="E1664" s="26">
        <v>3796.5125120021798</v>
      </c>
      <c r="F1664" s="26">
        <v>3823.5387135850301</v>
      </c>
      <c r="G1664" s="26">
        <v>3948.08560126156</v>
      </c>
      <c r="H1664" s="26">
        <v>3948.08560126156</v>
      </c>
      <c r="I1664" s="5" t="s">
        <v>1227</v>
      </c>
    </row>
    <row r="1665" spans="1:10" x14ac:dyDescent="0.3">
      <c r="A1665" s="5" t="s">
        <v>300</v>
      </c>
      <c r="B1665" s="5" t="s">
        <v>1522</v>
      </c>
      <c r="C1665" s="5">
        <v>2</v>
      </c>
      <c r="D1665" s="5" t="s">
        <v>1241</v>
      </c>
      <c r="E1665" s="26">
        <v>3850.5649151678799</v>
      </c>
      <c r="F1665" s="26">
        <v>3823.5387135850301</v>
      </c>
      <c r="G1665" s="26">
        <v>3948.08560126156</v>
      </c>
      <c r="H1665" s="26">
        <v>3948.08560126156</v>
      </c>
      <c r="I1665" s="5" t="s">
        <v>1227</v>
      </c>
    </row>
    <row r="1666" spans="1:10" x14ac:dyDescent="0.3">
      <c r="A1666" s="5" t="s">
        <v>300</v>
      </c>
      <c r="B1666" s="5" t="s">
        <v>1522</v>
      </c>
      <c r="C1666" s="5">
        <v>3</v>
      </c>
      <c r="D1666" s="5" t="s">
        <v>1241</v>
      </c>
      <c r="E1666" s="26">
        <v>3855.92979456685</v>
      </c>
      <c r="F1666" s="26"/>
      <c r="G1666" s="26">
        <v>3948.08560126156</v>
      </c>
      <c r="H1666" s="26">
        <v>3948.08560126156</v>
      </c>
      <c r="I1666" s="5" t="s">
        <v>1227</v>
      </c>
    </row>
    <row r="1667" spans="1:10" x14ac:dyDescent="0.3">
      <c r="A1667" s="5" t="s">
        <v>300</v>
      </c>
      <c r="B1667" s="5" t="s">
        <v>1522</v>
      </c>
      <c r="C1667" s="5">
        <v>4</v>
      </c>
      <c r="D1667" s="5" t="s">
        <v>1241</v>
      </c>
      <c r="E1667" s="26">
        <v>3867.1964206530602</v>
      </c>
      <c r="F1667" s="26"/>
      <c r="G1667" s="26">
        <v>3948.08560126156</v>
      </c>
      <c r="H1667" s="26">
        <v>3948.08560126156</v>
      </c>
      <c r="I1667" s="5" t="s">
        <v>1227</v>
      </c>
    </row>
    <row r="1668" spans="1:10" x14ac:dyDescent="0.3">
      <c r="A1668" s="5" t="s">
        <v>300</v>
      </c>
      <c r="B1668" s="5" t="s">
        <v>1522</v>
      </c>
      <c r="C1668" s="5">
        <v>5</v>
      </c>
      <c r="D1668" s="5" t="s">
        <v>1241</v>
      </c>
      <c r="E1668" s="26">
        <v>3857.6232376073099</v>
      </c>
      <c r="F1668" s="26"/>
      <c r="G1668" s="26">
        <v>3948.08560126156</v>
      </c>
      <c r="H1668" s="26">
        <v>3948.08560126156</v>
      </c>
      <c r="I1668" s="5" t="s">
        <v>1227</v>
      </c>
    </row>
    <row r="1669" spans="1:10" ht="15" thickBot="1" x14ac:dyDescent="0.35">
      <c r="A1669" s="5" t="s">
        <v>300</v>
      </c>
      <c r="B1669" s="5" t="s">
        <v>1522</v>
      </c>
      <c r="C1669" s="5">
        <v>6</v>
      </c>
      <c r="D1669" s="5" t="s">
        <v>1241</v>
      </c>
      <c r="E1669" s="26">
        <v>3845.6564134587102</v>
      </c>
      <c r="F1669" s="26"/>
      <c r="G1669" s="26">
        <v>3948.08560126156</v>
      </c>
      <c r="H1669" s="26">
        <v>3948.08560126156</v>
      </c>
      <c r="I1669" s="5" t="s">
        <v>1227</v>
      </c>
      <c r="J1669" s="23">
        <f t="shared" ref="J1669" si="276">SUM(H1664:H1669)</f>
        <v>23688.513607569359</v>
      </c>
    </row>
    <row r="1670" spans="1:10" ht="15" thickTop="1" x14ac:dyDescent="0.3">
      <c r="A1670" s="6" t="s">
        <v>301</v>
      </c>
      <c r="B1670" s="6" t="s">
        <v>1523</v>
      </c>
      <c r="C1670" s="6">
        <v>1</v>
      </c>
      <c r="D1670" s="6" t="s">
        <v>1241</v>
      </c>
      <c r="E1670" s="27">
        <v>1130.06394263381</v>
      </c>
      <c r="F1670" s="27">
        <v>1141.5293568444499</v>
      </c>
      <c r="G1670" s="27">
        <v>1167.8409909336201</v>
      </c>
      <c r="H1670" s="27">
        <v>1167.8409909336201</v>
      </c>
      <c r="I1670" s="6" t="s">
        <v>1227</v>
      </c>
    </row>
    <row r="1671" spans="1:10" x14ac:dyDescent="0.3">
      <c r="A1671" s="6" t="s">
        <v>301</v>
      </c>
      <c r="B1671" s="6" t="s">
        <v>1523</v>
      </c>
      <c r="C1671" s="6">
        <v>2</v>
      </c>
      <c r="D1671" s="6" t="s">
        <v>1241</v>
      </c>
      <c r="E1671" s="27">
        <v>1152.99477105509</v>
      </c>
      <c r="F1671" s="27">
        <v>1141.5293568444499</v>
      </c>
      <c r="G1671" s="27">
        <v>1167.8409909336201</v>
      </c>
      <c r="H1671" s="27">
        <v>1167.8409909336201</v>
      </c>
      <c r="I1671" s="6" t="s">
        <v>1227</v>
      </c>
    </row>
    <row r="1672" spans="1:10" x14ac:dyDescent="0.3">
      <c r="A1672" s="6" t="s">
        <v>301</v>
      </c>
      <c r="B1672" s="6" t="s">
        <v>1523</v>
      </c>
      <c r="C1672" s="6">
        <v>3</v>
      </c>
      <c r="D1672" s="6" t="s">
        <v>1241</v>
      </c>
      <c r="E1672" s="27">
        <v>1147.10341522863</v>
      </c>
      <c r="F1672" s="27"/>
      <c r="G1672" s="27">
        <v>1167.8409909336201</v>
      </c>
      <c r="H1672" s="27">
        <v>1167.8409909336201</v>
      </c>
      <c r="I1672" s="6" t="s">
        <v>1227</v>
      </c>
    </row>
    <row r="1673" spans="1:10" x14ac:dyDescent="0.3">
      <c r="A1673" s="6" t="s">
        <v>301</v>
      </c>
      <c r="B1673" s="6" t="s">
        <v>1523</v>
      </c>
      <c r="C1673" s="6">
        <v>4</v>
      </c>
      <c r="D1673" s="6" t="s">
        <v>1241</v>
      </c>
      <c r="E1673" s="27">
        <v>1149.35326596965</v>
      </c>
      <c r="F1673" s="27"/>
      <c r="G1673" s="27">
        <v>1167.8409909336201</v>
      </c>
      <c r="H1673" s="27">
        <v>1167.8409909336201</v>
      </c>
      <c r="I1673" s="6" t="s">
        <v>1227</v>
      </c>
    </row>
    <row r="1674" spans="1:10" x14ac:dyDescent="0.3">
      <c r="A1674" s="6" t="s">
        <v>301</v>
      </c>
      <c r="B1674" s="6" t="s">
        <v>1523</v>
      </c>
      <c r="C1674" s="6">
        <v>5</v>
      </c>
      <c r="D1674" s="6" t="s">
        <v>1241</v>
      </c>
      <c r="E1674" s="27">
        <v>1124.70149844256</v>
      </c>
      <c r="F1674" s="27"/>
      <c r="G1674" s="27">
        <v>1167.8409909336201</v>
      </c>
      <c r="H1674" s="27">
        <v>1167.8409909336201</v>
      </c>
      <c r="I1674" s="6" t="s">
        <v>1227</v>
      </c>
    </row>
    <row r="1675" spans="1:10" ht="15" thickBot="1" x14ac:dyDescent="0.35">
      <c r="A1675" s="6" t="s">
        <v>301</v>
      </c>
      <c r="B1675" s="6" t="s">
        <v>1523</v>
      </c>
      <c r="C1675" s="6">
        <v>6</v>
      </c>
      <c r="D1675" s="6" t="s">
        <v>1241</v>
      </c>
      <c r="E1675" s="27">
        <v>1127.2587870216601</v>
      </c>
      <c r="F1675" s="27"/>
      <c r="G1675" s="27">
        <v>1167.8409909336201</v>
      </c>
      <c r="H1675" s="27">
        <v>1167.8409909336201</v>
      </c>
      <c r="I1675" s="6" t="s">
        <v>1227</v>
      </c>
      <c r="J1675" s="23">
        <f t="shared" ref="J1675" si="277">SUM(H1670:H1675)</f>
        <v>7007.0459456017215</v>
      </c>
    </row>
    <row r="1676" spans="1:10" ht="15" thickTop="1" x14ac:dyDescent="0.3">
      <c r="A1676" s="4" t="s">
        <v>302</v>
      </c>
      <c r="B1676" s="4" t="s">
        <v>1524</v>
      </c>
      <c r="C1676" s="4">
        <v>1</v>
      </c>
      <c r="D1676" s="4" t="s">
        <v>1241</v>
      </c>
      <c r="E1676" s="10">
        <v>21200.712643684601</v>
      </c>
      <c r="F1676" s="10">
        <v>21223.682471272601</v>
      </c>
      <c r="G1676" s="10">
        <v>22972.1687290624</v>
      </c>
      <c r="H1676" s="10">
        <v>22972.1687290624</v>
      </c>
      <c r="I1676" s="4" t="s">
        <v>1227</v>
      </c>
    </row>
    <row r="1677" spans="1:10" x14ac:dyDescent="0.3">
      <c r="A1677" s="4" t="s">
        <v>302</v>
      </c>
      <c r="B1677" s="4" t="s">
        <v>1524</v>
      </c>
      <c r="C1677" s="4">
        <v>2</v>
      </c>
      <c r="D1677" s="4" t="s">
        <v>1241</v>
      </c>
      <c r="E1677" s="10">
        <v>21246.652298860499</v>
      </c>
      <c r="F1677" s="10">
        <v>21223.682471272601</v>
      </c>
      <c r="G1677" s="10">
        <v>22972.1687290624</v>
      </c>
      <c r="H1677" s="10">
        <v>22972.1687290624</v>
      </c>
      <c r="I1677" s="4" t="s">
        <v>1227</v>
      </c>
    </row>
    <row r="1678" spans="1:10" x14ac:dyDescent="0.3">
      <c r="A1678" s="4" t="s">
        <v>302</v>
      </c>
      <c r="B1678" s="4" t="s">
        <v>1524</v>
      </c>
      <c r="C1678" s="4">
        <v>3</v>
      </c>
      <c r="D1678" s="4" t="s">
        <v>1307</v>
      </c>
      <c r="E1678" s="10">
        <v>21280.5446428418</v>
      </c>
      <c r="F1678" s="10"/>
      <c r="G1678" s="10">
        <v>22972.1687290624</v>
      </c>
      <c r="H1678" s="10">
        <v>21280.5446428418</v>
      </c>
      <c r="I1678" s="4" t="s">
        <v>1226</v>
      </c>
    </row>
    <row r="1679" spans="1:10" x14ac:dyDescent="0.3">
      <c r="A1679" s="4" t="s">
        <v>302</v>
      </c>
      <c r="B1679" s="4" t="s">
        <v>1524</v>
      </c>
      <c r="C1679" s="4">
        <v>4</v>
      </c>
      <c r="D1679" s="4" t="s">
        <v>1241</v>
      </c>
      <c r="E1679" s="10">
        <v>22032.924637690001</v>
      </c>
      <c r="F1679" s="10"/>
      <c r="G1679" s="10">
        <v>22972.1687290624</v>
      </c>
      <c r="H1679" s="10">
        <v>22972.1687290624</v>
      </c>
      <c r="I1679" s="4" t="s">
        <v>1227</v>
      </c>
    </row>
    <row r="1680" spans="1:10" x14ac:dyDescent="0.3">
      <c r="A1680" s="4" t="s">
        <v>302</v>
      </c>
      <c r="B1680" s="4" t="s">
        <v>1524</v>
      </c>
      <c r="C1680" s="4">
        <v>5</v>
      </c>
      <c r="D1680" s="4" t="s">
        <v>1241</v>
      </c>
      <c r="E1680" s="10">
        <v>21995.438712503201</v>
      </c>
      <c r="F1680" s="10"/>
      <c r="G1680" s="10">
        <v>22972.1687290624</v>
      </c>
      <c r="H1680" s="10">
        <v>22972.1687290624</v>
      </c>
      <c r="I1680" s="4" t="s">
        <v>1227</v>
      </c>
    </row>
    <row r="1681" spans="1:10" ht="15" thickBot="1" x14ac:dyDescent="0.35">
      <c r="A1681" s="4" t="s">
        <v>302</v>
      </c>
      <c r="B1681" s="4" t="s">
        <v>1524</v>
      </c>
      <c r="C1681" s="4">
        <v>6</v>
      </c>
      <c r="D1681" s="4" t="s">
        <v>1241</v>
      </c>
      <c r="E1681" s="10">
        <v>21454.432857996799</v>
      </c>
      <c r="F1681" s="10"/>
      <c r="G1681" s="10">
        <v>22972.1687290624</v>
      </c>
      <c r="H1681" s="10">
        <v>22972.1687290624</v>
      </c>
      <c r="I1681" s="4" t="s">
        <v>1227</v>
      </c>
      <c r="J1681" s="23">
        <f t="shared" ref="J1681" si="278">SUM(H1676:H1681)</f>
        <v>136141.3882881538</v>
      </c>
    </row>
    <row r="1682" spans="1:10" ht="15" thickTop="1" x14ac:dyDescent="0.3">
      <c r="A1682" s="5" t="s">
        <v>303</v>
      </c>
      <c r="B1682" s="5" t="s">
        <v>1525</v>
      </c>
      <c r="C1682" s="5">
        <v>1</v>
      </c>
      <c r="D1682" s="5" t="s">
        <v>1241</v>
      </c>
      <c r="E1682" s="26">
        <v>1228.41637538902</v>
      </c>
      <c r="F1682" s="26">
        <v>1227.77521576442</v>
      </c>
      <c r="G1682" s="26">
        <v>1251.90885129648</v>
      </c>
      <c r="H1682" s="26">
        <v>1251.90885129648</v>
      </c>
      <c r="I1682" s="5" t="s">
        <v>1227</v>
      </c>
    </row>
    <row r="1683" spans="1:10" x14ac:dyDescent="0.3">
      <c r="A1683" s="5" t="s">
        <v>303</v>
      </c>
      <c r="B1683" s="5" t="s">
        <v>1525</v>
      </c>
      <c r="C1683" s="5">
        <v>2</v>
      </c>
      <c r="D1683" s="5" t="s">
        <v>1241</v>
      </c>
      <c r="E1683" s="26">
        <v>1227.1340561398199</v>
      </c>
      <c r="F1683" s="26">
        <v>1227.77521576442</v>
      </c>
      <c r="G1683" s="26">
        <v>1251.90885129648</v>
      </c>
      <c r="H1683" s="26">
        <v>1251.90885129648</v>
      </c>
      <c r="I1683" s="5" t="s">
        <v>1227</v>
      </c>
    </row>
    <row r="1684" spans="1:10" x14ac:dyDescent="0.3">
      <c r="A1684" s="5" t="s">
        <v>303</v>
      </c>
      <c r="B1684" s="5" t="s">
        <v>1525</v>
      </c>
      <c r="C1684" s="5">
        <v>3</v>
      </c>
      <c r="D1684" s="5" t="s">
        <v>1241</v>
      </c>
      <c r="E1684" s="26">
        <v>1224.71933932253</v>
      </c>
      <c r="F1684" s="26"/>
      <c r="G1684" s="26">
        <v>1251.90885129648</v>
      </c>
      <c r="H1684" s="26">
        <v>1251.90885129648</v>
      </c>
      <c r="I1684" s="5" t="s">
        <v>1227</v>
      </c>
    </row>
    <row r="1685" spans="1:10" x14ac:dyDescent="0.3">
      <c r="A1685" s="5" t="s">
        <v>303</v>
      </c>
      <c r="B1685" s="5" t="s">
        <v>1525</v>
      </c>
      <c r="C1685" s="5">
        <v>4</v>
      </c>
      <c r="D1685" s="5" t="s">
        <v>1241</v>
      </c>
      <c r="E1685" s="26">
        <v>1229.0029276708799</v>
      </c>
      <c r="F1685" s="26"/>
      <c r="G1685" s="26">
        <v>1251.90885129648</v>
      </c>
      <c r="H1685" s="26">
        <v>1251.90885129648</v>
      </c>
      <c r="I1685" s="5" t="s">
        <v>1227</v>
      </c>
    </row>
    <row r="1686" spans="1:10" x14ac:dyDescent="0.3">
      <c r="A1686" s="5" t="s">
        <v>303</v>
      </c>
      <c r="B1686" s="5" t="s">
        <v>1525</v>
      </c>
      <c r="C1686" s="5">
        <v>5</v>
      </c>
      <c r="D1686" s="5" t="s">
        <v>1241</v>
      </c>
      <c r="E1686" s="26">
        <v>1219.2690343778399</v>
      </c>
      <c r="F1686" s="26"/>
      <c r="G1686" s="26">
        <v>1251.90885129648</v>
      </c>
      <c r="H1686" s="26">
        <v>1251.90885129648</v>
      </c>
      <c r="I1686" s="5" t="s">
        <v>1227</v>
      </c>
    </row>
    <row r="1687" spans="1:10" ht="15" thickBot="1" x14ac:dyDescent="0.35">
      <c r="A1687" s="5" t="s">
        <v>303</v>
      </c>
      <c r="B1687" s="5" t="s">
        <v>1525</v>
      </c>
      <c r="C1687" s="5">
        <v>6</v>
      </c>
      <c r="D1687" s="5" t="s">
        <v>1241</v>
      </c>
      <c r="E1687" s="26">
        <v>1230.4571940517401</v>
      </c>
      <c r="F1687" s="26"/>
      <c r="G1687" s="26">
        <v>1251.90885129648</v>
      </c>
      <c r="H1687" s="26">
        <v>1251.90885129648</v>
      </c>
      <c r="I1687" s="5" t="s">
        <v>1227</v>
      </c>
      <c r="J1687" s="23">
        <f t="shared" ref="J1687" si="279">SUM(H1682:H1687)</f>
        <v>7511.4531077788797</v>
      </c>
    </row>
    <row r="1688" spans="1:10" ht="15" thickTop="1" x14ac:dyDescent="0.3">
      <c r="A1688" s="6" t="s">
        <v>304</v>
      </c>
      <c r="B1688" s="6" t="s">
        <v>1526</v>
      </c>
      <c r="C1688" s="6">
        <v>1</v>
      </c>
      <c r="D1688" s="6" t="s">
        <v>1241</v>
      </c>
      <c r="E1688" s="27">
        <v>1815.6866125762101</v>
      </c>
      <c r="F1688" s="27">
        <v>1817.46917208897</v>
      </c>
      <c r="G1688" s="27">
        <v>1860.9265686515901</v>
      </c>
      <c r="H1688" s="27">
        <v>1860.9265686515901</v>
      </c>
      <c r="I1688" s="6" t="s">
        <v>1227</v>
      </c>
    </row>
    <row r="1689" spans="1:10" x14ac:dyDescent="0.3">
      <c r="A1689" s="6" t="s">
        <v>304</v>
      </c>
      <c r="B1689" s="6" t="s">
        <v>1526</v>
      </c>
      <c r="C1689" s="6">
        <v>2</v>
      </c>
      <c r="D1689" s="6" t="s">
        <v>1241</v>
      </c>
      <c r="E1689" s="27">
        <v>1819.2517316017299</v>
      </c>
      <c r="F1689" s="27">
        <v>1817.46917208897</v>
      </c>
      <c r="G1689" s="27">
        <v>1860.9265686515901</v>
      </c>
      <c r="H1689" s="27">
        <v>1860.9265686515901</v>
      </c>
      <c r="I1689" s="6" t="s">
        <v>1227</v>
      </c>
    </row>
    <row r="1690" spans="1:10" x14ac:dyDescent="0.3">
      <c r="A1690" s="6" t="s">
        <v>304</v>
      </c>
      <c r="B1690" s="6" t="s">
        <v>1526</v>
      </c>
      <c r="C1690" s="6">
        <v>3</v>
      </c>
      <c r="D1690" s="6" t="s">
        <v>1241</v>
      </c>
      <c r="E1690" s="27">
        <v>1798.89560439562</v>
      </c>
      <c r="F1690" s="27"/>
      <c r="G1690" s="27">
        <v>1860.9265686515901</v>
      </c>
      <c r="H1690" s="27">
        <v>1860.9265686515901</v>
      </c>
      <c r="I1690" s="6" t="s">
        <v>1227</v>
      </c>
    </row>
    <row r="1691" spans="1:10" x14ac:dyDescent="0.3">
      <c r="A1691" s="6" t="s">
        <v>304</v>
      </c>
      <c r="B1691" s="6" t="s">
        <v>1526</v>
      </c>
      <c r="C1691" s="6">
        <v>4</v>
      </c>
      <c r="D1691" s="6" t="s">
        <v>1241</v>
      </c>
      <c r="E1691" s="27">
        <v>1807.5258799172</v>
      </c>
      <c r="F1691" s="27"/>
      <c r="G1691" s="27">
        <v>1860.9265686515901</v>
      </c>
      <c r="H1691" s="27">
        <v>1860.9265686515901</v>
      </c>
      <c r="I1691" s="6" t="s">
        <v>1227</v>
      </c>
    </row>
    <row r="1692" spans="1:10" x14ac:dyDescent="0.3">
      <c r="A1692" s="6" t="s">
        <v>304</v>
      </c>
      <c r="B1692" s="6" t="s">
        <v>1526</v>
      </c>
      <c r="C1692" s="6">
        <v>5</v>
      </c>
      <c r="D1692" s="6" t="s">
        <v>1241</v>
      </c>
      <c r="E1692" s="27">
        <v>1791.08295019153</v>
      </c>
      <c r="F1692" s="27"/>
      <c r="G1692" s="27">
        <v>1860.9265686515901</v>
      </c>
      <c r="H1692" s="27">
        <v>1860.9265686515901</v>
      </c>
      <c r="I1692" s="6" t="s">
        <v>1227</v>
      </c>
    </row>
    <row r="1693" spans="1:10" ht="15" thickBot="1" x14ac:dyDescent="0.35">
      <c r="A1693" s="6" t="s">
        <v>304</v>
      </c>
      <c r="B1693" s="6" t="s">
        <v>1526</v>
      </c>
      <c r="C1693" s="6">
        <v>6</v>
      </c>
      <c r="D1693" s="6" t="s">
        <v>1241</v>
      </c>
      <c r="E1693" s="27">
        <v>1785.8998754787899</v>
      </c>
      <c r="F1693" s="27"/>
      <c r="G1693" s="27">
        <v>1860.9265686515901</v>
      </c>
      <c r="H1693" s="27">
        <v>1860.9265686515901</v>
      </c>
      <c r="I1693" s="6" t="s">
        <v>1227</v>
      </c>
      <c r="J1693" s="23">
        <f t="shared" ref="J1693" si="280">SUM(H1688:H1693)</f>
        <v>11165.55941190954</v>
      </c>
    </row>
    <row r="1694" spans="1:10" ht="15" thickTop="1" x14ac:dyDescent="0.3">
      <c r="A1694" s="4" t="s">
        <v>305</v>
      </c>
      <c r="B1694" s="4" t="s">
        <v>1527</v>
      </c>
      <c r="C1694" s="4">
        <v>1</v>
      </c>
      <c r="D1694" s="4" t="s">
        <v>1241</v>
      </c>
      <c r="E1694" s="10">
        <v>8358.4765669032604</v>
      </c>
      <c r="F1694" s="10">
        <v>8383.4368686606595</v>
      </c>
      <c r="G1694" s="10">
        <v>8576.4499950076806</v>
      </c>
      <c r="H1694" s="10">
        <v>8576.4499950076806</v>
      </c>
      <c r="I1694" s="4" t="s">
        <v>1227</v>
      </c>
    </row>
    <row r="1695" spans="1:10" x14ac:dyDescent="0.3">
      <c r="A1695" s="4" t="s">
        <v>305</v>
      </c>
      <c r="B1695" s="4" t="s">
        <v>1527</v>
      </c>
      <c r="C1695" s="4">
        <v>2</v>
      </c>
      <c r="D1695" s="4" t="s">
        <v>1241</v>
      </c>
      <c r="E1695" s="10">
        <v>8408.3971704180494</v>
      </c>
      <c r="F1695" s="10">
        <v>8383.4368686606595</v>
      </c>
      <c r="G1695" s="10">
        <v>8576.4499950076806</v>
      </c>
      <c r="H1695" s="10">
        <v>8576.4499950076806</v>
      </c>
      <c r="I1695" s="4" t="s">
        <v>1227</v>
      </c>
    </row>
    <row r="1696" spans="1:10" x14ac:dyDescent="0.3">
      <c r="A1696" s="4" t="s">
        <v>305</v>
      </c>
      <c r="B1696" s="4" t="s">
        <v>1527</v>
      </c>
      <c r="C1696" s="4">
        <v>3</v>
      </c>
      <c r="D1696" s="4" t="s">
        <v>1241</v>
      </c>
      <c r="E1696" s="10">
        <v>8431.9023474559399</v>
      </c>
      <c r="F1696" s="10"/>
      <c r="G1696" s="10">
        <v>8576.4499950076806</v>
      </c>
      <c r="H1696" s="10">
        <v>8576.4499950076806</v>
      </c>
      <c r="I1696" s="4" t="s">
        <v>1227</v>
      </c>
    </row>
    <row r="1697" spans="1:10" x14ac:dyDescent="0.3">
      <c r="A1697" s="4" t="s">
        <v>305</v>
      </c>
      <c r="B1697" s="4" t="s">
        <v>1527</v>
      </c>
      <c r="C1697" s="4">
        <v>4</v>
      </c>
      <c r="D1697" s="4" t="s">
        <v>1241</v>
      </c>
      <c r="E1697" s="10">
        <v>8439.8168502916196</v>
      </c>
      <c r="F1697" s="10"/>
      <c r="G1697" s="10">
        <v>8576.4499950076806</v>
      </c>
      <c r="H1697" s="10">
        <v>8576.4499950076806</v>
      </c>
      <c r="I1697" s="4" t="s">
        <v>1227</v>
      </c>
    </row>
    <row r="1698" spans="1:10" x14ac:dyDescent="0.3">
      <c r="A1698" s="4" t="s">
        <v>305</v>
      </c>
      <c r="B1698" s="4" t="s">
        <v>1527</v>
      </c>
      <c r="C1698" s="4">
        <v>5</v>
      </c>
      <c r="D1698" s="4" t="s">
        <v>1241</v>
      </c>
      <c r="E1698" s="10">
        <v>8446.4219479656294</v>
      </c>
      <c r="F1698" s="10"/>
      <c r="G1698" s="10">
        <v>8576.4499950076806</v>
      </c>
      <c r="H1698" s="10">
        <v>8576.4499950076806</v>
      </c>
      <c r="I1698" s="4" t="s">
        <v>1227</v>
      </c>
    </row>
    <row r="1699" spans="1:10" ht="15" thickBot="1" x14ac:dyDescent="0.35">
      <c r="A1699" s="4" t="s">
        <v>305</v>
      </c>
      <c r="B1699" s="4" t="s">
        <v>1527</v>
      </c>
      <c r="C1699" s="4">
        <v>6</v>
      </c>
      <c r="D1699" s="4" t="s">
        <v>1241</v>
      </c>
      <c r="E1699" s="10">
        <v>8305.0229739074603</v>
      </c>
      <c r="F1699" s="10"/>
      <c r="G1699" s="10">
        <v>8576.4499950076806</v>
      </c>
      <c r="H1699" s="10">
        <v>8576.4499950076806</v>
      </c>
      <c r="I1699" s="4" t="s">
        <v>1227</v>
      </c>
      <c r="J1699" s="23">
        <f t="shared" ref="J1699" si="281">SUM(H1694:H1699)</f>
        <v>51458.69997004608</v>
      </c>
    </row>
    <row r="1700" spans="1:10" ht="15" thickTop="1" x14ac:dyDescent="0.3">
      <c r="A1700" s="5" t="s">
        <v>306</v>
      </c>
      <c r="B1700" s="5" t="s">
        <v>1528</v>
      </c>
      <c r="C1700" s="5">
        <v>1</v>
      </c>
      <c r="D1700" s="5" t="s">
        <v>1241</v>
      </c>
      <c r="E1700" s="26">
        <v>4304.7477040673102</v>
      </c>
      <c r="F1700" s="26">
        <v>4336.3650353438998</v>
      </c>
      <c r="G1700" s="26">
        <v>4444.2327205286101</v>
      </c>
      <c r="H1700" s="26">
        <v>4444.2327205286101</v>
      </c>
      <c r="I1700" s="5" t="s">
        <v>1227</v>
      </c>
    </row>
    <row r="1701" spans="1:10" x14ac:dyDescent="0.3">
      <c r="A1701" s="5" t="s">
        <v>306</v>
      </c>
      <c r="B1701" s="5" t="s">
        <v>1528</v>
      </c>
      <c r="C1701" s="5">
        <v>2</v>
      </c>
      <c r="D1701" s="5" t="s">
        <v>1241</v>
      </c>
      <c r="E1701" s="26">
        <v>4367.9823666204802</v>
      </c>
      <c r="F1701" s="26">
        <v>4336.3650353438998</v>
      </c>
      <c r="G1701" s="26">
        <v>4444.2327205286101</v>
      </c>
      <c r="H1701" s="26">
        <v>4444.2327205286101</v>
      </c>
      <c r="I1701" s="5" t="s">
        <v>1227</v>
      </c>
    </row>
    <row r="1702" spans="1:10" x14ac:dyDescent="0.3">
      <c r="A1702" s="5" t="s">
        <v>306</v>
      </c>
      <c r="B1702" s="5" t="s">
        <v>1528</v>
      </c>
      <c r="C1702" s="5">
        <v>3</v>
      </c>
      <c r="D1702" s="5" t="s">
        <v>1241</v>
      </c>
      <c r="E1702" s="26">
        <v>4337.1537709209997</v>
      </c>
      <c r="F1702" s="26"/>
      <c r="G1702" s="26">
        <v>4444.2327205286101</v>
      </c>
      <c r="H1702" s="26">
        <v>4444.2327205286101</v>
      </c>
      <c r="I1702" s="5" t="s">
        <v>1227</v>
      </c>
    </row>
    <row r="1703" spans="1:10" x14ac:dyDescent="0.3">
      <c r="A1703" s="5" t="s">
        <v>306</v>
      </c>
      <c r="B1703" s="5" t="s">
        <v>1528</v>
      </c>
      <c r="C1703" s="5">
        <v>4</v>
      </c>
      <c r="D1703" s="5" t="s">
        <v>1241</v>
      </c>
      <c r="E1703" s="26">
        <v>4343.9423997200001</v>
      </c>
      <c r="F1703" s="26"/>
      <c r="G1703" s="26">
        <v>4444.2327205286101</v>
      </c>
      <c r="H1703" s="26">
        <v>4444.2327205286101</v>
      </c>
      <c r="I1703" s="5" t="s">
        <v>1227</v>
      </c>
    </row>
    <row r="1704" spans="1:10" x14ac:dyDescent="0.3">
      <c r="A1704" s="5" t="s">
        <v>306</v>
      </c>
      <c r="B1704" s="5" t="s">
        <v>1528</v>
      </c>
      <c r="C1704" s="5">
        <v>5</v>
      </c>
      <c r="D1704" s="5" t="s">
        <v>1241</v>
      </c>
      <c r="E1704" s="26">
        <v>4296.3542380954996</v>
      </c>
      <c r="F1704" s="26"/>
      <c r="G1704" s="26">
        <v>4444.2327205286101</v>
      </c>
      <c r="H1704" s="26">
        <v>4444.2327205286101</v>
      </c>
      <c r="I1704" s="5" t="s">
        <v>1227</v>
      </c>
    </row>
    <row r="1705" spans="1:10" ht="15" thickBot="1" x14ac:dyDescent="0.35">
      <c r="A1705" s="5" t="s">
        <v>306</v>
      </c>
      <c r="B1705" s="5" t="s">
        <v>1528</v>
      </c>
      <c r="C1705" s="5">
        <v>6</v>
      </c>
      <c r="D1705" s="5" t="s">
        <v>1241</v>
      </c>
      <c r="E1705" s="26">
        <v>4250.1765542250996</v>
      </c>
      <c r="F1705" s="26"/>
      <c r="G1705" s="26">
        <v>4444.2327205286101</v>
      </c>
      <c r="H1705" s="26">
        <v>4444.2327205286101</v>
      </c>
      <c r="I1705" s="5" t="s">
        <v>1227</v>
      </c>
      <c r="J1705" s="23">
        <f t="shared" ref="J1705" si="282">SUM(H1700:H1705)</f>
        <v>26665.396323171659</v>
      </c>
    </row>
    <row r="1706" spans="1:10" ht="15" thickTop="1" x14ac:dyDescent="0.3">
      <c r="A1706" s="6" t="s">
        <v>307</v>
      </c>
      <c r="B1706" s="6" t="s">
        <v>1529</v>
      </c>
      <c r="C1706" s="6">
        <v>1</v>
      </c>
      <c r="D1706" s="6" t="s">
        <v>1241</v>
      </c>
      <c r="E1706" s="27">
        <v>1068.49458492899</v>
      </c>
      <c r="F1706" s="27">
        <v>1065.01740630621</v>
      </c>
      <c r="G1706" s="27">
        <v>1076.4767783428899</v>
      </c>
      <c r="H1706" s="27">
        <v>1076.4767783428899</v>
      </c>
      <c r="I1706" s="6" t="s">
        <v>1227</v>
      </c>
    </row>
    <row r="1707" spans="1:10" x14ac:dyDescent="0.3">
      <c r="A1707" s="6" t="s">
        <v>307</v>
      </c>
      <c r="B1707" s="6" t="s">
        <v>1529</v>
      </c>
      <c r="C1707" s="6">
        <v>2</v>
      </c>
      <c r="D1707" s="6" t="s">
        <v>1241</v>
      </c>
      <c r="E1707" s="27">
        <v>1061.54022768344</v>
      </c>
      <c r="F1707" s="27">
        <v>1065.01740630621</v>
      </c>
      <c r="G1707" s="27">
        <v>1076.4767783428899</v>
      </c>
      <c r="H1707" s="27">
        <v>1076.4767783428899</v>
      </c>
      <c r="I1707" s="6" t="s">
        <v>1227</v>
      </c>
    </row>
    <row r="1708" spans="1:10" x14ac:dyDescent="0.3">
      <c r="A1708" s="6" t="s">
        <v>307</v>
      </c>
      <c r="B1708" s="6" t="s">
        <v>1529</v>
      </c>
      <c r="C1708" s="6">
        <v>3</v>
      </c>
      <c r="D1708" s="6" t="s">
        <v>1241</v>
      </c>
      <c r="E1708" s="27">
        <v>1054.1449071075001</v>
      </c>
      <c r="F1708" s="27"/>
      <c r="G1708" s="27">
        <v>1076.4767783428899</v>
      </c>
      <c r="H1708" s="27">
        <v>1076.4767783428899</v>
      </c>
      <c r="I1708" s="6" t="s">
        <v>1227</v>
      </c>
    </row>
    <row r="1709" spans="1:10" x14ac:dyDescent="0.3">
      <c r="A1709" s="6" t="s">
        <v>307</v>
      </c>
      <c r="B1709" s="6" t="s">
        <v>1529</v>
      </c>
      <c r="C1709" s="6">
        <v>4</v>
      </c>
      <c r="D1709" s="6" t="s">
        <v>1241</v>
      </c>
      <c r="E1709" s="27">
        <v>1056.63272963191</v>
      </c>
      <c r="F1709" s="27"/>
      <c r="G1709" s="27">
        <v>1076.4767783428899</v>
      </c>
      <c r="H1709" s="27">
        <v>1076.4767783428899</v>
      </c>
      <c r="I1709" s="6" t="s">
        <v>1227</v>
      </c>
    </row>
    <row r="1710" spans="1:10" x14ac:dyDescent="0.3">
      <c r="A1710" s="6" t="s">
        <v>307</v>
      </c>
      <c r="B1710" s="6" t="s">
        <v>1529</v>
      </c>
      <c r="C1710" s="6">
        <v>5</v>
      </c>
      <c r="D1710" s="6" t="s">
        <v>1241</v>
      </c>
      <c r="E1710" s="27">
        <v>1056.0119949580701</v>
      </c>
      <c r="F1710" s="27"/>
      <c r="G1710" s="27">
        <v>1076.4767783428899</v>
      </c>
      <c r="H1710" s="27">
        <v>1076.4767783428899</v>
      </c>
      <c r="I1710" s="6" t="s">
        <v>1227</v>
      </c>
    </row>
    <row r="1711" spans="1:10" ht="15" thickBot="1" x14ac:dyDescent="0.35">
      <c r="A1711" s="6" t="s">
        <v>307</v>
      </c>
      <c r="B1711" s="6" t="s">
        <v>1529</v>
      </c>
      <c r="C1711" s="6">
        <v>6</v>
      </c>
      <c r="D1711" s="6" t="s">
        <v>1241</v>
      </c>
      <c r="E1711" s="27">
        <v>1052.18588261128</v>
      </c>
      <c r="F1711" s="27"/>
      <c r="G1711" s="27">
        <v>1076.4767783428899</v>
      </c>
      <c r="H1711" s="27">
        <v>1076.4767783428899</v>
      </c>
      <c r="I1711" s="6" t="s">
        <v>1227</v>
      </c>
      <c r="J1711" s="23">
        <f t="shared" ref="J1711" si="283">SUM(H1706:H1711)</f>
        <v>6458.8606700573391</v>
      </c>
    </row>
    <row r="1712" spans="1:10" ht="15" thickTop="1" x14ac:dyDescent="0.3">
      <c r="A1712" s="4" t="s">
        <v>308</v>
      </c>
      <c r="B1712" s="4" t="s">
        <v>1530</v>
      </c>
      <c r="C1712" s="4">
        <v>1</v>
      </c>
      <c r="D1712" s="4" t="s">
        <v>1241</v>
      </c>
      <c r="E1712" s="10">
        <v>4986.1763477500399</v>
      </c>
      <c r="F1712" s="10">
        <v>5017.9985483628498</v>
      </c>
      <c r="G1712" s="10">
        <v>5186.8292194925598</v>
      </c>
      <c r="H1712" s="10">
        <v>5186.8292194925598</v>
      </c>
      <c r="I1712" s="4" t="s">
        <v>1227</v>
      </c>
    </row>
    <row r="1713" spans="1:10" x14ac:dyDescent="0.3">
      <c r="A1713" s="4" t="s">
        <v>308</v>
      </c>
      <c r="B1713" s="4" t="s">
        <v>1530</v>
      </c>
      <c r="C1713" s="4">
        <v>2</v>
      </c>
      <c r="D1713" s="4" t="s">
        <v>1241</v>
      </c>
      <c r="E1713" s="10">
        <v>5049.8207489756596</v>
      </c>
      <c r="F1713" s="10">
        <v>5017.9985483628498</v>
      </c>
      <c r="G1713" s="10">
        <v>5186.8292194925598</v>
      </c>
      <c r="H1713" s="10">
        <v>5186.8292194925598</v>
      </c>
      <c r="I1713" s="4" t="s">
        <v>1227</v>
      </c>
    </row>
    <row r="1714" spans="1:10" x14ac:dyDescent="0.3">
      <c r="A1714" s="4" t="s">
        <v>308</v>
      </c>
      <c r="B1714" s="4" t="s">
        <v>1530</v>
      </c>
      <c r="C1714" s="4">
        <v>3</v>
      </c>
      <c r="D1714" s="4" t="s">
        <v>1241</v>
      </c>
      <c r="E1714" s="10">
        <v>5035.6858386763597</v>
      </c>
      <c r="F1714" s="10"/>
      <c r="G1714" s="10">
        <v>5186.8292194925598</v>
      </c>
      <c r="H1714" s="10">
        <v>5186.8292194925598</v>
      </c>
      <c r="I1714" s="4" t="s">
        <v>1227</v>
      </c>
    </row>
    <row r="1715" spans="1:10" x14ac:dyDescent="0.3">
      <c r="A1715" s="4" t="s">
        <v>308</v>
      </c>
      <c r="B1715" s="4" t="s">
        <v>1530</v>
      </c>
      <c r="C1715" s="4">
        <v>4</v>
      </c>
      <c r="D1715" s="4" t="s">
        <v>1241</v>
      </c>
      <c r="E1715" s="10">
        <v>5026.8975439325995</v>
      </c>
      <c r="F1715" s="10"/>
      <c r="G1715" s="10">
        <v>5186.8292194925598</v>
      </c>
      <c r="H1715" s="10">
        <v>5186.8292194925598</v>
      </c>
      <c r="I1715" s="4" t="s">
        <v>1227</v>
      </c>
    </row>
    <row r="1716" spans="1:10" x14ac:dyDescent="0.3">
      <c r="A1716" s="4" t="s">
        <v>308</v>
      </c>
      <c r="B1716" s="4" t="s">
        <v>1530</v>
      </c>
      <c r="C1716" s="4">
        <v>5</v>
      </c>
      <c r="D1716" s="4" t="s">
        <v>1241</v>
      </c>
      <c r="E1716" s="10">
        <v>5032.8865043630503</v>
      </c>
      <c r="F1716" s="10"/>
      <c r="G1716" s="10">
        <v>5186.8292194925598</v>
      </c>
      <c r="H1716" s="10">
        <v>5186.8292194925598</v>
      </c>
      <c r="I1716" s="4" t="s">
        <v>1227</v>
      </c>
    </row>
    <row r="1717" spans="1:10" ht="15" thickBot="1" x14ac:dyDescent="0.35">
      <c r="A1717" s="4" t="s">
        <v>308</v>
      </c>
      <c r="B1717" s="4" t="s">
        <v>1530</v>
      </c>
      <c r="C1717" s="4">
        <v>6</v>
      </c>
      <c r="D1717" s="4" t="s">
        <v>1241</v>
      </c>
      <c r="E1717" s="10">
        <v>5007.0506941400599</v>
      </c>
      <c r="F1717" s="10"/>
      <c r="G1717" s="10">
        <v>5186.8292194925598</v>
      </c>
      <c r="H1717" s="10">
        <v>5186.8292194925598</v>
      </c>
      <c r="I1717" s="4" t="s">
        <v>1227</v>
      </c>
      <c r="J1717" s="23">
        <f t="shared" ref="J1717" si="284">SUM(H1712:H1717)</f>
        <v>31120.975316955359</v>
      </c>
    </row>
    <row r="1718" spans="1:10" ht="15" thickTop="1" x14ac:dyDescent="0.3">
      <c r="A1718" s="5" t="s">
        <v>309</v>
      </c>
      <c r="B1718" s="5" t="s">
        <v>1531</v>
      </c>
      <c r="C1718" s="5">
        <v>1</v>
      </c>
      <c r="D1718" s="5" t="s">
        <v>1241</v>
      </c>
      <c r="E1718" s="26">
        <v>1110.8533223314</v>
      </c>
      <c r="F1718" s="26">
        <v>1111.40899911819</v>
      </c>
      <c r="G1718" s="26">
        <v>1138.0768641336499</v>
      </c>
      <c r="H1718" s="26">
        <v>1138.0768641336499</v>
      </c>
      <c r="I1718" s="5" t="s">
        <v>1227</v>
      </c>
    </row>
    <row r="1719" spans="1:10" x14ac:dyDescent="0.3">
      <c r="A1719" s="5" t="s">
        <v>309</v>
      </c>
      <c r="B1719" s="5" t="s">
        <v>1531</v>
      </c>
      <c r="C1719" s="5">
        <v>2</v>
      </c>
      <c r="D1719" s="5" t="s">
        <v>1241</v>
      </c>
      <c r="E1719" s="26">
        <v>1111.9646759049699</v>
      </c>
      <c r="F1719" s="26">
        <v>1111.40899911819</v>
      </c>
      <c r="G1719" s="26">
        <v>1138.0768641336499</v>
      </c>
      <c r="H1719" s="26">
        <v>1138.0768641336499</v>
      </c>
      <c r="I1719" s="5" t="s">
        <v>1227</v>
      </c>
    </row>
    <row r="1720" spans="1:10" x14ac:dyDescent="0.3">
      <c r="A1720" s="5" t="s">
        <v>309</v>
      </c>
      <c r="B1720" s="5" t="s">
        <v>1531</v>
      </c>
      <c r="C1720" s="5">
        <v>3</v>
      </c>
      <c r="D1720" s="5" t="s">
        <v>1241</v>
      </c>
      <c r="E1720" s="26">
        <v>1115.6274590215201</v>
      </c>
      <c r="F1720" s="26"/>
      <c r="G1720" s="26">
        <v>1138.0768641336499</v>
      </c>
      <c r="H1720" s="26">
        <v>1138.0768641336499</v>
      </c>
      <c r="I1720" s="5" t="s">
        <v>1227</v>
      </c>
    </row>
    <row r="1721" spans="1:10" x14ac:dyDescent="0.3">
      <c r="A1721" s="5" t="s">
        <v>309</v>
      </c>
      <c r="B1721" s="5" t="s">
        <v>1531</v>
      </c>
      <c r="C1721" s="5">
        <v>4</v>
      </c>
      <c r="D1721" s="5" t="s">
        <v>1241</v>
      </c>
      <c r="E1721" s="26">
        <v>1118.1270509374899</v>
      </c>
      <c r="F1721" s="26"/>
      <c r="G1721" s="26">
        <v>1138.0768641336499</v>
      </c>
      <c r="H1721" s="26">
        <v>1138.0768641336499</v>
      </c>
      <c r="I1721" s="5" t="s">
        <v>1227</v>
      </c>
    </row>
    <row r="1722" spans="1:10" x14ac:dyDescent="0.3">
      <c r="A1722" s="5" t="s">
        <v>309</v>
      </c>
      <c r="B1722" s="5" t="s">
        <v>1531</v>
      </c>
      <c r="C1722" s="5">
        <v>5</v>
      </c>
      <c r="D1722" s="5" t="s">
        <v>1241</v>
      </c>
      <c r="E1722" s="26">
        <v>1116.4143644704</v>
      </c>
      <c r="F1722" s="26"/>
      <c r="G1722" s="26">
        <v>1138.0768641336499</v>
      </c>
      <c r="H1722" s="26">
        <v>1138.0768641336499</v>
      </c>
      <c r="I1722" s="5" t="s">
        <v>1227</v>
      </c>
    </row>
    <row r="1723" spans="1:10" ht="15" thickBot="1" x14ac:dyDescent="0.35">
      <c r="A1723" s="5" t="s">
        <v>309</v>
      </c>
      <c r="B1723" s="5" t="s">
        <v>1531</v>
      </c>
      <c r="C1723" s="5">
        <v>6</v>
      </c>
      <c r="D1723" s="5" t="s">
        <v>1241</v>
      </c>
      <c r="E1723" s="26">
        <v>1112.84864255813</v>
      </c>
      <c r="F1723" s="26"/>
      <c r="G1723" s="26">
        <v>1138.0768641336499</v>
      </c>
      <c r="H1723" s="26">
        <v>1138.0768641336499</v>
      </c>
      <c r="I1723" s="5" t="s">
        <v>1227</v>
      </c>
      <c r="J1723" s="23">
        <f t="shared" ref="J1723" si="285">SUM(H1718:H1723)</f>
        <v>6828.4611848018994</v>
      </c>
    </row>
    <row r="1724" spans="1:10" ht="15" thickTop="1" x14ac:dyDescent="0.3">
      <c r="A1724" s="6" t="s">
        <v>310</v>
      </c>
      <c r="B1724" s="6" t="s">
        <v>1532</v>
      </c>
      <c r="C1724" s="6">
        <v>1</v>
      </c>
      <c r="D1724" s="6" t="s">
        <v>1241</v>
      </c>
      <c r="E1724" s="27">
        <v>6013.2758620693203</v>
      </c>
      <c r="F1724" s="27">
        <v>6018.4223513241304</v>
      </c>
      <c r="G1724" s="27">
        <v>6138.5939820329504</v>
      </c>
      <c r="H1724" s="27">
        <v>6138.5939820329504</v>
      </c>
      <c r="I1724" s="6" t="s">
        <v>1227</v>
      </c>
    </row>
    <row r="1725" spans="1:10" x14ac:dyDescent="0.3">
      <c r="A1725" s="6" t="s">
        <v>310</v>
      </c>
      <c r="B1725" s="6" t="s">
        <v>1532</v>
      </c>
      <c r="C1725" s="6">
        <v>2</v>
      </c>
      <c r="D1725" s="6" t="s">
        <v>1241</v>
      </c>
      <c r="E1725" s="27">
        <v>6023.5688405789497</v>
      </c>
      <c r="F1725" s="27">
        <v>6018.4223513241304</v>
      </c>
      <c r="G1725" s="27">
        <v>6138.5939820329504</v>
      </c>
      <c r="H1725" s="27">
        <v>6138.5939820329504</v>
      </c>
      <c r="I1725" s="6" t="s">
        <v>1227</v>
      </c>
    </row>
    <row r="1726" spans="1:10" x14ac:dyDescent="0.3">
      <c r="A1726" s="6" t="s">
        <v>310</v>
      </c>
      <c r="B1726" s="6" t="s">
        <v>1532</v>
      </c>
      <c r="C1726" s="6">
        <v>3</v>
      </c>
      <c r="D1726" s="6" t="s">
        <v>1241</v>
      </c>
      <c r="E1726" s="27">
        <v>5956.5232963867902</v>
      </c>
      <c r="F1726" s="27"/>
      <c r="G1726" s="27">
        <v>6138.5939820329504</v>
      </c>
      <c r="H1726" s="27">
        <v>6138.5939820329504</v>
      </c>
      <c r="I1726" s="6" t="s">
        <v>1227</v>
      </c>
    </row>
    <row r="1727" spans="1:10" x14ac:dyDescent="0.3">
      <c r="A1727" s="6" t="s">
        <v>310</v>
      </c>
      <c r="B1727" s="6" t="s">
        <v>1532</v>
      </c>
      <c r="C1727" s="6">
        <v>4</v>
      </c>
      <c r="D1727" s="6" t="s">
        <v>1241</v>
      </c>
      <c r="E1727" s="27">
        <v>5959.2422839501996</v>
      </c>
      <c r="F1727" s="27"/>
      <c r="G1727" s="27">
        <v>6138.5939820329504</v>
      </c>
      <c r="H1727" s="27">
        <v>6138.5939820329504</v>
      </c>
      <c r="I1727" s="6" t="s">
        <v>1227</v>
      </c>
    </row>
    <row r="1728" spans="1:10" x14ac:dyDescent="0.3">
      <c r="A1728" s="6" t="s">
        <v>310</v>
      </c>
      <c r="B1728" s="6" t="s">
        <v>1532</v>
      </c>
      <c r="C1728" s="6">
        <v>5</v>
      </c>
      <c r="D1728" s="6" t="s">
        <v>1241</v>
      </c>
      <c r="E1728" s="27">
        <v>5964.9509803923802</v>
      </c>
      <c r="F1728" s="27"/>
      <c r="G1728" s="27">
        <v>6138.5939820329504</v>
      </c>
      <c r="H1728" s="27">
        <v>6138.5939820329504</v>
      </c>
      <c r="I1728" s="6" t="s">
        <v>1227</v>
      </c>
    </row>
    <row r="1729" spans="1:10" ht="15" thickBot="1" x14ac:dyDescent="0.35">
      <c r="A1729" s="6" t="s">
        <v>310</v>
      </c>
      <c r="B1729" s="6" t="s">
        <v>1532</v>
      </c>
      <c r="C1729" s="6">
        <v>6</v>
      </c>
      <c r="D1729" s="6" t="s">
        <v>1241</v>
      </c>
      <c r="E1729" s="27">
        <v>5885.5159832447898</v>
      </c>
      <c r="F1729" s="27"/>
      <c r="G1729" s="27">
        <v>6138.5939820329504</v>
      </c>
      <c r="H1729" s="27">
        <v>6138.5939820329504</v>
      </c>
      <c r="I1729" s="6" t="s">
        <v>1227</v>
      </c>
      <c r="J1729" s="23">
        <f t="shared" ref="J1729" si="286">SUM(H1724:H1729)</f>
        <v>36831.563892197701</v>
      </c>
    </row>
    <row r="1730" spans="1:10" ht="15" thickTop="1" x14ac:dyDescent="0.3">
      <c r="A1730" s="4" t="s">
        <v>311</v>
      </c>
      <c r="B1730" s="4" t="s">
        <v>1533</v>
      </c>
      <c r="C1730" s="4">
        <v>1</v>
      </c>
      <c r="D1730" s="4" t="s">
        <v>1241</v>
      </c>
      <c r="E1730" s="10">
        <v>5689.2307692304703</v>
      </c>
      <c r="F1730" s="10">
        <v>5772.92697881816</v>
      </c>
      <c r="G1730" s="10">
        <v>6163.8044772550002</v>
      </c>
      <c r="H1730" s="10">
        <v>6163.8044772550002</v>
      </c>
      <c r="I1730" s="4" t="s">
        <v>1227</v>
      </c>
    </row>
    <row r="1731" spans="1:10" x14ac:dyDescent="0.3">
      <c r="A1731" s="4" t="s">
        <v>311</v>
      </c>
      <c r="B1731" s="4" t="s">
        <v>1533</v>
      </c>
      <c r="C1731" s="4">
        <v>2</v>
      </c>
      <c r="D1731" s="4" t="s">
        <v>1241</v>
      </c>
      <c r="E1731" s="10">
        <v>5856.6231884058398</v>
      </c>
      <c r="F1731" s="10">
        <v>5772.92697881816</v>
      </c>
      <c r="G1731" s="10">
        <v>6163.8044772550002</v>
      </c>
      <c r="H1731" s="10">
        <v>6163.8044772550002</v>
      </c>
      <c r="I1731" s="4" t="s">
        <v>1227</v>
      </c>
    </row>
    <row r="1732" spans="1:10" x14ac:dyDescent="0.3">
      <c r="A1732" s="4" t="s">
        <v>311</v>
      </c>
      <c r="B1732" s="4" t="s">
        <v>1533</v>
      </c>
      <c r="C1732" s="4">
        <v>3</v>
      </c>
      <c r="D1732" s="4" t="s">
        <v>1241</v>
      </c>
      <c r="E1732" s="10">
        <v>5867.0119047616899</v>
      </c>
      <c r="F1732" s="10"/>
      <c r="G1732" s="10">
        <v>6163.8044772550002</v>
      </c>
      <c r="H1732" s="10">
        <v>6163.8044772550002</v>
      </c>
      <c r="I1732" s="4" t="s">
        <v>1227</v>
      </c>
    </row>
    <row r="1733" spans="1:10" x14ac:dyDescent="0.3">
      <c r="A1733" s="4" t="s">
        <v>311</v>
      </c>
      <c r="B1733" s="4" t="s">
        <v>1533</v>
      </c>
      <c r="C1733" s="4">
        <v>4</v>
      </c>
      <c r="D1733" s="4" t="s">
        <v>1241</v>
      </c>
      <c r="E1733" s="10">
        <v>5818.4197530861002</v>
      </c>
      <c r="F1733" s="10"/>
      <c r="G1733" s="10">
        <v>6163.8044772550002</v>
      </c>
      <c r="H1733" s="10">
        <v>6163.8044772550002</v>
      </c>
      <c r="I1733" s="4" t="s">
        <v>1227</v>
      </c>
    </row>
    <row r="1734" spans="1:10" x14ac:dyDescent="0.3">
      <c r="A1734" s="4" t="s">
        <v>311</v>
      </c>
      <c r="B1734" s="4" t="s">
        <v>1533</v>
      </c>
      <c r="C1734" s="4">
        <v>5</v>
      </c>
      <c r="D1734" s="4" t="s">
        <v>1241</v>
      </c>
      <c r="E1734" s="10">
        <v>5817.8132183898597</v>
      </c>
      <c r="F1734" s="10"/>
      <c r="G1734" s="10">
        <v>6163.8044772550002</v>
      </c>
      <c r="H1734" s="10">
        <v>6163.8044772550002</v>
      </c>
      <c r="I1734" s="4" t="s">
        <v>1227</v>
      </c>
    </row>
    <row r="1735" spans="1:10" ht="15" thickBot="1" x14ac:dyDescent="0.35">
      <c r="A1735" s="4" t="s">
        <v>311</v>
      </c>
      <c r="B1735" s="4" t="s">
        <v>1533</v>
      </c>
      <c r="C1735" s="4">
        <v>6</v>
      </c>
      <c r="D1735" s="4" t="s">
        <v>1241</v>
      </c>
      <c r="E1735" s="10">
        <v>5763.9411764710303</v>
      </c>
      <c r="F1735" s="10"/>
      <c r="G1735" s="10">
        <v>6163.8044772550002</v>
      </c>
      <c r="H1735" s="10">
        <v>6163.8044772550002</v>
      </c>
      <c r="I1735" s="4" t="s">
        <v>1227</v>
      </c>
      <c r="J1735" s="23">
        <f t="shared" ref="J1735" si="287">SUM(H1730:H1735)</f>
        <v>36982.826863529997</v>
      </c>
    </row>
    <row r="1736" spans="1:10" ht="15" thickTop="1" x14ac:dyDescent="0.3">
      <c r="A1736" s="5" t="s">
        <v>312</v>
      </c>
      <c r="B1736" s="5" t="s">
        <v>1534</v>
      </c>
      <c r="C1736" s="5">
        <v>1</v>
      </c>
      <c r="D1736" s="5" t="s">
        <v>1241</v>
      </c>
      <c r="E1736" s="26">
        <v>321.37499999999801</v>
      </c>
      <c r="F1736" s="26">
        <v>321.67803030302798</v>
      </c>
      <c r="G1736" s="26">
        <v>333.640247499135</v>
      </c>
      <c r="H1736" s="26">
        <v>333.640247499135</v>
      </c>
      <c r="I1736" s="5" t="s">
        <v>1227</v>
      </c>
    </row>
    <row r="1737" spans="1:10" x14ac:dyDescent="0.3">
      <c r="A1737" s="5" t="s">
        <v>312</v>
      </c>
      <c r="B1737" s="5" t="s">
        <v>1534</v>
      </c>
      <c r="C1737" s="5">
        <v>2</v>
      </c>
      <c r="D1737" s="5" t="s">
        <v>1241</v>
      </c>
      <c r="E1737" s="26">
        <v>321.98106060605897</v>
      </c>
      <c r="F1737" s="26">
        <v>321.67803030302798</v>
      </c>
      <c r="G1737" s="26">
        <v>333.640247499135</v>
      </c>
      <c r="H1737" s="26">
        <v>333.640247499135</v>
      </c>
      <c r="I1737" s="5" t="s">
        <v>1227</v>
      </c>
    </row>
    <row r="1738" spans="1:10" x14ac:dyDescent="0.3">
      <c r="A1738" s="5" t="s">
        <v>312</v>
      </c>
      <c r="B1738" s="5" t="s">
        <v>1534</v>
      </c>
      <c r="C1738" s="5">
        <v>3</v>
      </c>
      <c r="D1738" s="5" t="s">
        <v>1241</v>
      </c>
      <c r="E1738" s="26">
        <v>323.35999999999899</v>
      </c>
      <c r="F1738" s="26"/>
      <c r="G1738" s="26">
        <v>333.640247499135</v>
      </c>
      <c r="H1738" s="26">
        <v>333.640247499135</v>
      </c>
      <c r="I1738" s="5" t="s">
        <v>1227</v>
      </c>
    </row>
    <row r="1739" spans="1:10" x14ac:dyDescent="0.3">
      <c r="A1739" s="5" t="s">
        <v>312</v>
      </c>
      <c r="B1739" s="5" t="s">
        <v>1534</v>
      </c>
      <c r="C1739" s="5">
        <v>4</v>
      </c>
      <c r="D1739" s="5" t="s">
        <v>1241</v>
      </c>
      <c r="E1739" s="26">
        <v>325.12820512820502</v>
      </c>
      <c r="F1739" s="26"/>
      <c r="G1739" s="26">
        <v>333.640247499135</v>
      </c>
      <c r="H1739" s="26">
        <v>333.640247499135</v>
      </c>
      <c r="I1739" s="5" t="s">
        <v>1227</v>
      </c>
    </row>
    <row r="1740" spans="1:10" x14ac:dyDescent="0.3">
      <c r="A1740" s="5" t="s">
        <v>312</v>
      </c>
      <c r="B1740" s="5" t="s">
        <v>1534</v>
      </c>
      <c r="C1740" s="5">
        <v>5</v>
      </c>
      <c r="D1740" s="5" t="s">
        <v>1241</v>
      </c>
      <c r="E1740" s="26">
        <v>325.126262626261</v>
      </c>
      <c r="F1740" s="26"/>
      <c r="G1740" s="26">
        <v>333.640247499135</v>
      </c>
      <c r="H1740" s="26">
        <v>333.640247499135</v>
      </c>
      <c r="I1740" s="5" t="s">
        <v>1227</v>
      </c>
    </row>
    <row r="1741" spans="1:10" ht="15" thickBot="1" x14ac:dyDescent="0.35">
      <c r="A1741" s="5" t="s">
        <v>312</v>
      </c>
      <c r="B1741" s="5" t="s">
        <v>1534</v>
      </c>
      <c r="C1741" s="5">
        <v>6</v>
      </c>
      <c r="D1741" s="5" t="s">
        <v>1241</v>
      </c>
      <c r="E1741" s="26">
        <v>324.56249999999898</v>
      </c>
      <c r="F1741" s="26"/>
      <c r="G1741" s="26">
        <v>333.640247499135</v>
      </c>
      <c r="H1741" s="26">
        <v>333.640247499135</v>
      </c>
      <c r="I1741" s="5" t="s">
        <v>1227</v>
      </c>
      <c r="J1741" s="23">
        <f t="shared" ref="J1741" si="288">SUM(H1736:H1741)</f>
        <v>2001.8414849948101</v>
      </c>
    </row>
    <row r="1742" spans="1:10" ht="15" thickTop="1" x14ac:dyDescent="0.3">
      <c r="A1742" s="6" t="s">
        <v>313</v>
      </c>
      <c r="B1742" s="6" t="s">
        <v>1535</v>
      </c>
      <c r="C1742" s="6">
        <v>1</v>
      </c>
      <c r="D1742" s="6" t="s">
        <v>1241</v>
      </c>
      <c r="E1742" s="27">
        <v>2089.0975874943001</v>
      </c>
      <c r="F1742" s="27">
        <v>2088.1838860585199</v>
      </c>
      <c r="G1742" s="27">
        <v>2160.2883543881399</v>
      </c>
      <c r="H1742" s="27">
        <v>2160.2883543881399</v>
      </c>
      <c r="I1742" s="6" t="s">
        <v>1227</v>
      </c>
    </row>
    <row r="1743" spans="1:10" x14ac:dyDescent="0.3">
      <c r="A1743" s="6" t="s">
        <v>313</v>
      </c>
      <c r="B1743" s="6" t="s">
        <v>1535</v>
      </c>
      <c r="C1743" s="6">
        <v>2</v>
      </c>
      <c r="D1743" s="6" t="s">
        <v>1241</v>
      </c>
      <c r="E1743" s="27">
        <v>2087.2701846227501</v>
      </c>
      <c r="F1743" s="27">
        <v>2088.1838860585199</v>
      </c>
      <c r="G1743" s="27">
        <v>2160.2883543881399</v>
      </c>
      <c r="H1743" s="27">
        <v>2160.2883543881399</v>
      </c>
      <c r="I1743" s="6" t="s">
        <v>1227</v>
      </c>
    </row>
    <row r="1744" spans="1:10" x14ac:dyDescent="0.3">
      <c r="A1744" s="6" t="s">
        <v>313</v>
      </c>
      <c r="B1744" s="6" t="s">
        <v>1535</v>
      </c>
      <c r="C1744" s="6">
        <v>3</v>
      </c>
      <c r="D1744" s="6" t="s">
        <v>1241</v>
      </c>
      <c r="E1744" s="27">
        <v>2078.64044263504</v>
      </c>
      <c r="F1744" s="27"/>
      <c r="G1744" s="27">
        <v>2160.2883543881399</v>
      </c>
      <c r="H1744" s="27">
        <v>2160.2883543881399</v>
      </c>
      <c r="I1744" s="6" t="s">
        <v>1227</v>
      </c>
    </row>
    <row r="1745" spans="1:10" x14ac:dyDescent="0.3">
      <c r="A1745" s="6" t="s">
        <v>313</v>
      </c>
      <c r="B1745" s="6" t="s">
        <v>1535</v>
      </c>
      <c r="C1745" s="6">
        <v>4</v>
      </c>
      <c r="D1745" s="6" t="s">
        <v>1241</v>
      </c>
      <c r="E1745" s="27">
        <v>2080.2806968281102</v>
      </c>
      <c r="F1745" s="27"/>
      <c r="G1745" s="27">
        <v>2160.2883543881399</v>
      </c>
      <c r="H1745" s="27">
        <v>2160.2883543881399</v>
      </c>
      <c r="I1745" s="6" t="s">
        <v>1227</v>
      </c>
    </row>
    <row r="1746" spans="1:10" x14ac:dyDescent="0.3">
      <c r="A1746" s="6" t="s">
        <v>313</v>
      </c>
      <c r="B1746" s="6" t="s">
        <v>1535</v>
      </c>
      <c r="C1746" s="6">
        <v>5</v>
      </c>
      <c r="D1746" s="6" t="s">
        <v>1241</v>
      </c>
      <c r="E1746" s="27">
        <v>2078.6745272009498</v>
      </c>
      <c r="F1746" s="27"/>
      <c r="G1746" s="27">
        <v>2160.2883543881399</v>
      </c>
      <c r="H1746" s="27">
        <v>2160.2883543881399</v>
      </c>
      <c r="I1746" s="6" t="s">
        <v>1227</v>
      </c>
    </row>
    <row r="1747" spans="1:10" ht="15" thickBot="1" x14ac:dyDescent="0.35">
      <c r="A1747" s="6" t="s">
        <v>313</v>
      </c>
      <c r="B1747" s="6" t="s">
        <v>1535</v>
      </c>
      <c r="C1747" s="6">
        <v>6</v>
      </c>
      <c r="D1747" s="6" t="s">
        <v>1241</v>
      </c>
      <c r="E1747" s="27">
        <v>2057.9103938142998</v>
      </c>
      <c r="F1747" s="27"/>
      <c r="G1747" s="27">
        <v>2160.2883543881399</v>
      </c>
      <c r="H1747" s="27">
        <v>2160.2883543881399</v>
      </c>
      <c r="I1747" s="6" t="s">
        <v>1227</v>
      </c>
      <c r="J1747" s="23">
        <f t="shared" ref="J1747" si="289">SUM(H1742:H1747)</f>
        <v>12961.730126328839</v>
      </c>
    </row>
    <row r="1748" spans="1:10" ht="15" thickTop="1" x14ac:dyDescent="0.3">
      <c r="A1748" s="4" t="s">
        <v>314</v>
      </c>
      <c r="B1748" s="4" t="s">
        <v>1536</v>
      </c>
      <c r="C1748" s="4">
        <v>1</v>
      </c>
      <c r="D1748" s="4" t="s">
        <v>1241</v>
      </c>
      <c r="E1748" s="10">
        <v>23.317307692307701</v>
      </c>
      <c r="F1748" s="10">
        <v>23.033653846153801</v>
      </c>
      <c r="G1748" s="10">
        <v>22.014597545652698</v>
      </c>
      <c r="H1748" s="10">
        <v>23.033653846153801</v>
      </c>
      <c r="I1748" s="4" t="s">
        <v>1226</v>
      </c>
    </row>
    <row r="1749" spans="1:10" x14ac:dyDescent="0.3">
      <c r="A1749" s="4" t="s">
        <v>314</v>
      </c>
      <c r="B1749" s="4" t="s">
        <v>1536</v>
      </c>
      <c r="C1749" s="4">
        <v>2</v>
      </c>
      <c r="D1749" s="4" t="s">
        <v>1241</v>
      </c>
      <c r="E1749" s="10">
        <v>22.75</v>
      </c>
      <c r="F1749" s="10">
        <v>23.033653846153801</v>
      </c>
      <c r="G1749" s="10">
        <v>22.014597545652698</v>
      </c>
      <c r="H1749" s="10">
        <v>23.033653846153801</v>
      </c>
      <c r="I1749" s="4" t="s">
        <v>1226</v>
      </c>
    </row>
    <row r="1750" spans="1:10" x14ac:dyDescent="0.3">
      <c r="A1750" s="4" t="s">
        <v>314</v>
      </c>
      <c r="B1750" s="4" t="s">
        <v>1536</v>
      </c>
      <c r="C1750" s="4">
        <v>3</v>
      </c>
      <c r="D1750" s="4" t="s">
        <v>1241</v>
      </c>
      <c r="E1750" s="10">
        <v>22.198275862069</v>
      </c>
      <c r="F1750" s="10"/>
      <c r="G1750" s="10">
        <v>22.014597545652698</v>
      </c>
      <c r="H1750" s="10">
        <v>22.198275862069</v>
      </c>
      <c r="I1750" s="4" t="s">
        <v>1226</v>
      </c>
    </row>
    <row r="1751" spans="1:10" x14ac:dyDescent="0.3">
      <c r="A1751" s="4" t="s">
        <v>314</v>
      </c>
      <c r="B1751" s="4" t="s">
        <v>1536</v>
      </c>
      <c r="C1751" s="4">
        <v>4</v>
      </c>
      <c r="D1751" s="4" t="s">
        <v>1241</v>
      </c>
      <c r="E1751" s="10">
        <v>21.935185185185201</v>
      </c>
      <c r="F1751" s="10"/>
      <c r="G1751" s="10">
        <v>22.014597545652698</v>
      </c>
      <c r="H1751" s="10">
        <v>22.014597545652698</v>
      </c>
      <c r="I1751" s="4" t="s">
        <v>1227</v>
      </c>
    </row>
    <row r="1752" spans="1:10" x14ac:dyDescent="0.3">
      <c r="A1752" s="4" t="s">
        <v>314</v>
      </c>
      <c r="B1752" s="4" t="s">
        <v>1536</v>
      </c>
      <c r="C1752" s="4">
        <v>5</v>
      </c>
      <c r="D1752" s="4" t="s">
        <v>1241</v>
      </c>
      <c r="E1752" s="10">
        <v>22.101449275362299</v>
      </c>
      <c r="F1752" s="10"/>
      <c r="G1752" s="10">
        <v>22.014597545652698</v>
      </c>
      <c r="H1752" s="10">
        <v>22.101449275362299</v>
      </c>
      <c r="I1752" s="4" t="s">
        <v>1226</v>
      </c>
    </row>
    <row r="1753" spans="1:10" ht="15" thickBot="1" x14ac:dyDescent="0.35">
      <c r="A1753" s="4" t="s">
        <v>314</v>
      </c>
      <c r="B1753" s="4" t="s">
        <v>1536</v>
      </c>
      <c r="C1753" s="4">
        <v>6</v>
      </c>
      <c r="D1753" s="4" t="s">
        <v>1241</v>
      </c>
      <c r="E1753" s="10">
        <v>21.830808080808101</v>
      </c>
      <c r="F1753" s="10"/>
      <c r="G1753" s="10">
        <v>22.014597545652698</v>
      </c>
      <c r="H1753" s="10">
        <v>22.014597545652698</v>
      </c>
      <c r="I1753" s="4" t="s">
        <v>1227</v>
      </c>
      <c r="J1753" s="23">
        <f t="shared" ref="J1753" si="290">SUM(H1748:H1753)</f>
        <v>134.3962279210443</v>
      </c>
    </row>
    <row r="1754" spans="1:10" ht="15" thickTop="1" x14ac:dyDescent="0.3">
      <c r="A1754" s="5" t="s">
        <v>315</v>
      </c>
      <c r="B1754" s="5" t="s">
        <v>1537</v>
      </c>
      <c r="C1754" s="5">
        <v>1</v>
      </c>
      <c r="D1754" s="5" t="s">
        <v>1241</v>
      </c>
      <c r="E1754" s="26">
        <v>40.346774193548399</v>
      </c>
      <c r="F1754" s="26">
        <v>40.316905615292697</v>
      </c>
      <c r="G1754" s="26">
        <v>40.467455322357601</v>
      </c>
      <c r="H1754" s="26">
        <v>40.467455322357601</v>
      </c>
      <c r="I1754" s="5" t="s">
        <v>1227</v>
      </c>
    </row>
    <row r="1755" spans="1:10" x14ac:dyDescent="0.3">
      <c r="A1755" s="5" t="s">
        <v>315</v>
      </c>
      <c r="B1755" s="5" t="s">
        <v>1537</v>
      </c>
      <c r="C1755" s="5">
        <v>2</v>
      </c>
      <c r="D1755" s="5" t="s">
        <v>1241</v>
      </c>
      <c r="E1755" s="26">
        <v>40.287037037037003</v>
      </c>
      <c r="F1755" s="26">
        <v>40.316905615292697</v>
      </c>
      <c r="G1755" s="26">
        <v>40.467455322357601</v>
      </c>
      <c r="H1755" s="26">
        <v>40.467455322357601</v>
      </c>
      <c r="I1755" s="5" t="s">
        <v>1227</v>
      </c>
    </row>
    <row r="1756" spans="1:10" x14ac:dyDescent="0.3">
      <c r="A1756" s="5" t="s">
        <v>315</v>
      </c>
      <c r="B1756" s="5" t="s">
        <v>1537</v>
      </c>
      <c r="C1756" s="5">
        <v>3</v>
      </c>
      <c r="D1756" s="5" t="s">
        <v>1241</v>
      </c>
      <c r="E1756" s="26">
        <v>40.276666666666699</v>
      </c>
      <c r="F1756" s="26"/>
      <c r="G1756" s="26">
        <v>40.467455322357601</v>
      </c>
      <c r="H1756" s="26">
        <v>40.467455322357601</v>
      </c>
      <c r="I1756" s="5" t="s">
        <v>1227</v>
      </c>
    </row>
    <row r="1757" spans="1:10" x14ac:dyDescent="0.3">
      <c r="A1757" s="5" t="s">
        <v>315</v>
      </c>
      <c r="B1757" s="5" t="s">
        <v>1537</v>
      </c>
      <c r="C1757" s="5">
        <v>4</v>
      </c>
      <c r="D1757" s="5" t="s">
        <v>1241</v>
      </c>
      <c r="E1757" s="26">
        <v>39.014880952380999</v>
      </c>
      <c r="F1757" s="26"/>
      <c r="G1757" s="26">
        <v>40.467455322357601</v>
      </c>
      <c r="H1757" s="26">
        <v>40.467455322357601</v>
      </c>
      <c r="I1757" s="5" t="s">
        <v>1227</v>
      </c>
    </row>
    <row r="1758" spans="1:10" x14ac:dyDescent="0.3">
      <c r="A1758" s="5" t="s">
        <v>315</v>
      </c>
      <c r="B1758" s="5" t="s">
        <v>1537</v>
      </c>
      <c r="C1758" s="5">
        <v>5</v>
      </c>
      <c r="D1758" s="5" t="s">
        <v>1241</v>
      </c>
      <c r="E1758" s="26">
        <v>39.2847222222222</v>
      </c>
      <c r="F1758" s="26"/>
      <c r="G1758" s="26">
        <v>40.467455322357601</v>
      </c>
      <c r="H1758" s="26">
        <v>40.467455322357601</v>
      </c>
      <c r="I1758" s="5" t="s">
        <v>1227</v>
      </c>
    </row>
    <row r="1759" spans="1:10" ht="15" thickBot="1" x14ac:dyDescent="0.35">
      <c r="A1759" s="5" t="s">
        <v>315</v>
      </c>
      <c r="B1759" s="5" t="s">
        <v>1537</v>
      </c>
      <c r="C1759" s="5">
        <v>6</v>
      </c>
      <c r="D1759" s="5" t="s">
        <v>1241</v>
      </c>
      <c r="E1759" s="26">
        <v>39.0052083333334</v>
      </c>
      <c r="F1759" s="26"/>
      <c r="G1759" s="26">
        <v>40.467455322357601</v>
      </c>
      <c r="H1759" s="26">
        <v>40.467455322357601</v>
      </c>
      <c r="I1759" s="5" t="s">
        <v>1227</v>
      </c>
      <c r="J1759" s="23">
        <f t="shared" ref="J1759" si="291">SUM(H1754:H1759)</f>
        <v>242.80473193414562</v>
      </c>
    </row>
    <row r="1760" spans="1:10" ht="15" thickTop="1" x14ac:dyDescent="0.3">
      <c r="A1760" s="6" t="s">
        <v>316</v>
      </c>
      <c r="B1760" s="6" t="s">
        <v>1538</v>
      </c>
      <c r="C1760" s="6">
        <v>1</v>
      </c>
      <c r="D1760" s="6" t="s">
        <v>1241</v>
      </c>
      <c r="E1760" s="27">
        <v>258.44567901234598</v>
      </c>
      <c r="F1760" s="27">
        <v>257.74129188712402</v>
      </c>
      <c r="G1760" s="27">
        <v>259.4303362773</v>
      </c>
      <c r="H1760" s="27">
        <v>259.4303362773</v>
      </c>
      <c r="I1760" s="6" t="s">
        <v>1227</v>
      </c>
    </row>
    <row r="1761" spans="1:10" x14ac:dyDescent="0.3">
      <c r="A1761" s="6" t="s">
        <v>316</v>
      </c>
      <c r="B1761" s="6" t="s">
        <v>1538</v>
      </c>
      <c r="C1761" s="6">
        <v>2</v>
      </c>
      <c r="D1761" s="6" t="s">
        <v>1241</v>
      </c>
      <c r="E1761" s="27">
        <v>257.03690476190201</v>
      </c>
      <c r="F1761" s="27">
        <v>257.74129188712402</v>
      </c>
      <c r="G1761" s="27">
        <v>259.4303362773</v>
      </c>
      <c r="H1761" s="27">
        <v>259.4303362773</v>
      </c>
      <c r="I1761" s="6" t="s">
        <v>1227</v>
      </c>
    </row>
    <row r="1762" spans="1:10" x14ac:dyDescent="0.3">
      <c r="A1762" s="6" t="s">
        <v>316</v>
      </c>
      <c r="B1762" s="6" t="s">
        <v>1538</v>
      </c>
      <c r="C1762" s="6">
        <v>3</v>
      </c>
      <c r="D1762" s="6" t="s">
        <v>1241</v>
      </c>
      <c r="E1762" s="27">
        <v>258.713333333332</v>
      </c>
      <c r="F1762" s="27"/>
      <c r="G1762" s="27">
        <v>259.4303362773</v>
      </c>
      <c r="H1762" s="27">
        <v>259.4303362773</v>
      </c>
      <c r="I1762" s="6" t="s">
        <v>1227</v>
      </c>
    </row>
    <row r="1763" spans="1:10" x14ac:dyDescent="0.3">
      <c r="A1763" s="6" t="s">
        <v>316</v>
      </c>
      <c r="B1763" s="6" t="s">
        <v>1538</v>
      </c>
      <c r="C1763" s="6">
        <v>4</v>
      </c>
      <c r="D1763" s="6" t="s">
        <v>1241</v>
      </c>
      <c r="E1763" s="27">
        <v>256.20885416666698</v>
      </c>
      <c r="F1763" s="27"/>
      <c r="G1763" s="27">
        <v>259.4303362773</v>
      </c>
      <c r="H1763" s="27">
        <v>259.4303362773</v>
      </c>
      <c r="I1763" s="6" t="s">
        <v>1227</v>
      </c>
    </row>
    <row r="1764" spans="1:10" x14ac:dyDescent="0.3">
      <c r="A1764" s="6" t="s">
        <v>316</v>
      </c>
      <c r="B1764" s="6" t="s">
        <v>1538</v>
      </c>
      <c r="C1764" s="6">
        <v>5</v>
      </c>
      <c r="D1764" s="6" t="s">
        <v>1241</v>
      </c>
      <c r="E1764" s="27">
        <v>254.310344827584</v>
      </c>
      <c r="F1764" s="27"/>
      <c r="G1764" s="27">
        <v>259.4303362773</v>
      </c>
      <c r="H1764" s="27">
        <v>259.4303362773</v>
      </c>
      <c r="I1764" s="6" t="s">
        <v>1227</v>
      </c>
    </row>
    <row r="1765" spans="1:10" ht="15" thickBot="1" x14ac:dyDescent="0.35">
      <c r="A1765" s="6" t="s">
        <v>316</v>
      </c>
      <c r="B1765" s="6" t="s">
        <v>1538</v>
      </c>
      <c r="C1765" s="6">
        <v>6</v>
      </c>
      <c r="D1765" s="6" t="s">
        <v>1241</v>
      </c>
      <c r="E1765" s="27">
        <v>249.38643467643399</v>
      </c>
      <c r="F1765" s="27"/>
      <c r="G1765" s="27">
        <v>259.4303362773</v>
      </c>
      <c r="H1765" s="27">
        <v>259.4303362773</v>
      </c>
      <c r="I1765" s="6" t="s">
        <v>1227</v>
      </c>
      <c r="J1765" s="23">
        <f t="shared" ref="J1765" si="292">SUM(H1760:H1765)</f>
        <v>1556.5820176638001</v>
      </c>
    </row>
    <row r="1766" spans="1:10" ht="15" thickTop="1" x14ac:dyDescent="0.3">
      <c r="A1766" s="4" t="s">
        <v>317</v>
      </c>
      <c r="B1766" s="4" t="s">
        <v>1539</v>
      </c>
      <c r="C1766" s="4">
        <v>1</v>
      </c>
      <c r="D1766" s="4" t="s">
        <v>1241</v>
      </c>
      <c r="E1766" s="10">
        <v>40.356321839080401</v>
      </c>
      <c r="F1766" s="10">
        <v>40.5771993810786</v>
      </c>
      <c r="G1766" s="10">
        <v>43.100886874298197</v>
      </c>
      <c r="H1766" s="10">
        <v>43.100886874298197</v>
      </c>
      <c r="I1766" s="4" t="s">
        <v>1227</v>
      </c>
    </row>
    <row r="1767" spans="1:10" x14ac:dyDescent="0.3">
      <c r="A1767" s="4" t="s">
        <v>317</v>
      </c>
      <c r="B1767" s="4" t="s">
        <v>1539</v>
      </c>
      <c r="C1767" s="4">
        <v>2</v>
      </c>
      <c r="D1767" s="4" t="s">
        <v>1241</v>
      </c>
      <c r="E1767" s="10">
        <v>40.798076923076799</v>
      </c>
      <c r="F1767" s="10">
        <v>40.5771993810786</v>
      </c>
      <c r="G1767" s="10">
        <v>43.100886874298197</v>
      </c>
      <c r="H1767" s="10">
        <v>43.100886874298197</v>
      </c>
      <c r="I1767" s="4" t="s">
        <v>1227</v>
      </c>
    </row>
    <row r="1768" spans="1:10" x14ac:dyDescent="0.3">
      <c r="A1768" s="4" t="s">
        <v>317</v>
      </c>
      <c r="B1768" s="4" t="s">
        <v>1539</v>
      </c>
      <c r="C1768" s="4">
        <v>3</v>
      </c>
      <c r="D1768" s="4" t="s">
        <v>1241</v>
      </c>
      <c r="E1768" s="10">
        <v>42.07</v>
      </c>
      <c r="F1768" s="10"/>
      <c r="G1768" s="10">
        <v>43.100886874298197</v>
      </c>
      <c r="H1768" s="10">
        <v>43.100886874298197</v>
      </c>
      <c r="I1768" s="4" t="s">
        <v>1227</v>
      </c>
    </row>
    <row r="1769" spans="1:10" x14ac:dyDescent="0.3">
      <c r="A1769" s="4" t="s">
        <v>317</v>
      </c>
      <c r="B1769" s="4" t="s">
        <v>1539</v>
      </c>
      <c r="C1769" s="4">
        <v>4</v>
      </c>
      <c r="D1769" s="4" t="s">
        <v>1241</v>
      </c>
      <c r="E1769" s="10">
        <v>40.511904761904802</v>
      </c>
      <c r="F1769" s="10"/>
      <c r="G1769" s="10">
        <v>43.100886874298197</v>
      </c>
      <c r="H1769" s="10">
        <v>43.100886874298197</v>
      </c>
      <c r="I1769" s="4" t="s">
        <v>1227</v>
      </c>
    </row>
    <row r="1770" spans="1:10" x14ac:dyDescent="0.3">
      <c r="A1770" s="4" t="s">
        <v>317</v>
      </c>
      <c r="B1770" s="4" t="s">
        <v>1539</v>
      </c>
      <c r="C1770" s="4">
        <v>5</v>
      </c>
      <c r="D1770" s="4" t="s">
        <v>1241</v>
      </c>
      <c r="E1770" s="10">
        <v>40.544871794871703</v>
      </c>
      <c r="F1770" s="10"/>
      <c r="G1770" s="10">
        <v>43.100886874298197</v>
      </c>
      <c r="H1770" s="10">
        <v>43.100886874298197</v>
      </c>
      <c r="I1770" s="4" t="s">
        <v>1227</v>
      </c>
    </row>
    <row r="1771" spans="1:10" ht="15" thickBot="1" x14ac:dyDescent="0.35">
      <c r="A1771" s="4" t="s">
        <v>317</v>
      </c>
      <c r="B1771" s="4" t="s">
        <v>1539</v>
      </c>
      <c r="C1771" s="4">
        <v>6</v>
      </c>
      <c r="D1771" s="4" t="s">
        <v>1241</v>
      </c>
      <c r="E1771" s="10">
        <v>41.094827586206797</v>
      </c>
      <c r="F1771" s="10"/>
      <c r="G1771" s="10">
        <v>43.100886874298197</v>
      </c>
      <c r="H1771" s="10">
        <v>43.100886874298197</v>
      </c>
      <c r="I1771" s="4" t="s">
        <v>1227</v>
      </c>
      <c r="J1771" s="23">
        <f t="shared" ref="J1771" si="293">SUM(H1766:H1771)</f>
        <v>258.60532124578918</v>
      </c>
    </row>
    <row r="1772" spans="1:10" ht="15" thickTop="1" x14ac:dyDescent="0.3">
      <c r="A1772" s="5" t="s">
        <v>318</v>
      </c>
      <c r="B1772" s="5" t="s">
        <v>1540</v>
      </c>
      <c r="C1772" s="5">
        <v>1</v>
      </c>
      <c r="D1772" s="5" t="s">
        <v>1241</v>
      </c>
      <c r="E1772" s="26">
        <v>589.09814814816502</v>
      </c>
      <c r="F1772" s="26">
        <v>585.89943639292903</v>
      </c>
      <c r="G1772" s="26">
        <v>605.63720422974302</v>
      </c>
      <c r="H1772" s="26">
        <v>605.63720422974302</v>
      </c>
      <c r="I1772" s="5" t="s">
        <v>1227</v>
      </c>
    </row>
    <row r="1773" spans="1:10" x14ac:dyDescent="0.3">
      <c r="A1773" s="5" t="s">
        <v>318</v>
      </c>
      <c r="B1773" s="5" t="s">
        <v>1540</v>
      </c>
      <c r="C1773" s="5">
        <v>2</v>
      </c>
      <c r="D1773" s="5" t="s">
        <v>1241</v>
      </c>
      <c r="E1773" s="26">
        <v>582.70072463769304</v>
      </c>
      <c r="F1773" s="26">
        <v>585.89943639292903</v>
      </c>
      <c r="G1773" s="26">
        <v>605.63720422974302</v>
      </c>
      <c r="H1773" s="26">
        <v>605.63720422974302</v>
      </c>
      <c r="I1773" s="5" t="s">
        <v>1227</v>
      </c>
    </row>
    <row r="1774" spans="1:10" x14ac:dyDescent="0.3">
      <c r="A1774" s="5" t="s">
        <v>318</v>
      </c>
      <c r="B1774" s="5" t="s">
        <v>1540</v>
      </c>
      <c r="C1774" s="5">
        <v>3</v>
      </c>
      <c r="D1774" s="5" t="s">
        <v>1241</v>
      </c>
      <c r="E1774" s="26">
        <v>572.79200000000503</v>
      </c>
      <c r="F1774" s="26"/>
      <c r="G1774" s="26">
        <v>605.63720422974302</v>
      </c>
      <c r="H1774" s="26">
        <v>605.63720422974302</v>
      </c>
      <c r="I1774" s="5" t="s">
        <v>1227</v>
      </c>
    </row>
    <row r="1775" spans="1:10" x14ac:dyDescent="0.3">
      <c r="A1775" s="5" t="s">
        <v>318</v>
      </c>
      <c r="B1775" s="5" t="s">
        <v>1540</v>
      </c>
      <c r="C1775" s="5">
        <v>4</v>
      </c>
      <c r="D1775" s="5" t="s">
        <v>1241</v>
      </c>
      <c r="E1775" s="26">
        <v>577.69197530865597</v>
      </c>
      <c r="F1775" s="26"/>
      <c r="G1775" s="26">
        <v>605.63720422974302</v>
      </c>
      <c r="H1775" s="26">
        <v>605.63720422974302</v>
      </c>
      <c r="I1775" s="5" t="s">
        <v>1227</v>
      </c>
    </row>
    <row r="1776" spans="1:10" x14ac:dyDescent="0.3">
      <c r="A1776" s="5" t="s">
        <v>318</v>
      </c>
      <c r="B1776" s="5" t="s">
        <v>1540</v>
      </c>
      <c r="C1776" s="5">
        <v>5</v>
      </c>
      <c r="D1776" s="5" t="s">
        <v>1241</v>
      </c>
      <c r="E1776" s="26">
        <v>579.40625000000603</v>
      </c>
      <c r="F1776" s="26"/>
      <c r="G1776" s="26">
        <v>605.63720422974302</v>
      </c>
      <c r="H1776" s="26">
        <v>605.63720422974302</v>
      </c>
      <c r="I1776" s="5" t="s">
        <v>1227</v>
      </c>
    </row>
    <row r="1777" spans="1:10" ht="15" thickBot="1" x14ac:dyDescent="0.35">
      <c r="A1777" s="5" t="s">
        <v>318</v>
      </c>
      <c r="B1777" s="5" t="s">
        <v>1540</v>
      </c>
      <c r="C1777" s="5">
        <v>6</v>
      </c>
      <c r="D1777" s="5" t="s">
        <v>1241</v>
      </c>
      <c r="E1777" s="26">
        <v>575.119404572039</v>
      </c>
      <c r="F1777" s="26"/>
      <c r="G1777" s="26">
        <v>605.63720422974302</v>
      </c>
      <c r="H1777" s="26">
        <v>605.63720422974302</v>
      </c>
      <c r="I1777" s="5" t="s">
        <v>1227</v>
      </c>
      <c r="J1777" s="23">
        <f t="shared" ref="J1777" si="294">SUM(H1772:H1777)</f>
        <v>3633.8232253784581</v>
      </c>
    </row>
    <row r="1778" spans="1:10" ht="15" thickTop="1" x14ac:dyDescent="0.3">
      <c r="A1778" s="6" t="s">
        <v>319</v>
      </c>
      <c r="B1778" s="6" t="s">
        <v>1541</v>
      </c>
      <c r="C1778" s="6">
        <v>1</v>
      </c>
      <c r="D1778" s="6" t="s">
        <v>1241</v>
      </c>
      <c r="E1778" s="27">
        <v>20.532561961494601</v>
      </c>
      <c r="F1778" s="27">
        <v>20.366321906810501</v>
      </c>
      <c r="G1778" s="27">
        <v>23.359328002000399</v>
      </c>
      <c r="H1778" s="27">
        <v>23.359328002000399</v>
      </c>
      <c r="I1778" s="6" t="s">
        <v>1227</v>
      </c>
    </row>
    <row r="1779" spans="1:10" x14ac:dyDescent="0.3">
      <c r="A1779" s="6" t="s">
        <v>319</v>
      </c>
      <c r="B1779" s="6" t="s">
        <v>1541</v>
      </c>
      <c r="C1779" s="6">
        <v>2</v>
      </c>
      <c r="D1779" s="6" t="s">
        <v>1241</v>
      </c>
      <c r="E1779" s="27">
        <v>20.200081852126399</v>
      </c>
      <c r="F1779" s="27">
        <v>20.366321906810501</v>
      </c>
      <c r="G1779" s="27">
        <v>23.359328002000399</v>
      </c>
      <c r="H1779" s="27">
        <v>23.359328002000399</v>
      </c>
      <c r="I1779" s="6" t="s">
        <v>1227</v>
      </c>
    </row>
    <row r="1780" spans="1:10" x14ac:dyDescent="0.3">
      <c r="A1780" s="6" t="s">
        <v>319</v>
      </c>
      <c r="B1780" s="6" t="s">
        <v>1541</v>
      </c>
      <c r="C1780" s="6">
        <v>3</v>
      </c>
      <c r="D1780" s="6" t="s">
        <v>1241</v>
      </c>
      <c r="E1780" s="27">
        <v>20.002493672844601</v>
      </c>
      <c r="F1780" s="27"/>
      <c r="G1780" s="27">
        <v>23.359328002000399</v>
      </c>
      <c r="H1780" s="27">
        <v>23.359328002000399</v>
      </c>
      <c r="I1780" s="6" t="s">
        <v>1227</v>
      </c>
    </row>
    <row r="1781" spans="1:10" x14ac:dyDescent="0.3">
      <c r="A1781" s="6" t="s">
        <v>319</v>
      </c>
      <c r="B1781" s="6" t="s">
        <v>1541</v>
      </c>
      <c r="C1781" s="6">
        <v>4</v>
      </c>
      <c r="D1781" s="6" t="s">
        <v>1241</v>
      </c>
      <c r="E1781" s="27">
        <v>20.137931034482701</v>
      </c>
      <c r="F1781" s="27"/>
      <c r="G1781" s="27">
        <v>23.359328002000399</v>
      </c>
      <c r="H1781" s="27">
        <v>23.359328002000399</v>
      </c>
      <c r="I1781" s="6" t="s">
        <v>1227</v>
      </c>
    </row>
    <row r="1782" spans="1:10" x14ac:dyDescent="0.3">
      <c r="A1782" s="6" t="s">
        <v>319</v>
      </c>
      <c r="B1782" s="6" t="s">
        <v>1541</v>
      </c>
      <c r="C1782" s="6">
        <v>5</v>
      </c>
      <c r="D1782" s="6" t="s">
        <v>1241</v>
      </c>
      <c r="E1782" s="27">
        <v>20.379310344827601</v>
      </c>
      <c r="F1782" s="27"/>
      <c r="G1782" s="27">
        <v>23.359328002000399</v>
      </c>
      <c r="H1782" s="27">
        <v>23.359328002000399</v>
      </c>
      <c r="I1782" s="6" t="s">
        <v>1227</v>
      </c>
    </row>
    <row r="1783" spans="1:10" ht="15" thickBot="1" x14ac:dyDescent="0.35">
      <c r="A1783" s="6" t="s">
        <v>319</v>
      </c>
      <c r="B1783" s="6" t="s">
        <v>1541</v>
      </c>
      <c r="C1783" s="6">
        <v>6</v>
      </c>
      <c r="D1783" s="6" t="s">
        <v>1241</v>
      </c>
      <c r="E1783" s="27">
        <v>20.069986995758601</v>
      </c>
      <c r="F1783" s="27"/>
      <c r="G1783" s="27">
        <v>23.359328002000399</v>
      </c>
      <c r="H1783" s="27">
        <v>23.359328002000399</v>
      </c>
      <c r="I1783" s="6" t="s">
        <v>1227</v>
      </c>
      <c r="J1783" s="23">
        <f t="shared" ref="J1783" si="295">SUM(H1778:H1783)</f>
        <v>140.1559680120024</v>
      </c>
    </row>
    <row r="1784" spans="1:10" ht="15" thickTop="1" x14ac:dyDescent="0.3">
      <c r="A1784" s="4" t="s">
        <v>320</v>
      </c>
      <c r="B1784" s="4" t="s">
        <v>1542</v>
      </c>
      <c r="C1784" s="4">
        <v>1</v>
      </c>
      <c r="D1784" s="4" t="s">
        <v>1241</v>
      </c>
      <c r="E1784" s="10">
        <v>124.49731182795701</v>
      </c>
      <c r="F1784" s="10">
        <v>124.51775313620099</v>
      </c>
      <c r="G1784" s="10">
        <v>121.207172177033</v>
      </c>
      <c r="H1784" s="10">
        <v>124.51775313620099</v>
      </c>
      <c r="I1784" s="4" t="s">
        <v>1226</v>
      </c>
    </row>
    <row r="1785" spans="1:10" x14ac:dyDescent="0.3">
      <c r="A1785" s="4" t="s">
        <v>320</v>
      </c>
      <c r="B1785" s="4" t="s">
        <v>1542</v>
      </c>
      <c r="C1785" s="4">
        <v>2</v>
      </c>
      <c r="D1785" s="4" t="s">
        <v>1241</v>
      </c>
      <c r="E1785" s="10">
        <v>124.538194444445</v>
      </c>
      <c r="F1785" s="10">
        <v>124.51775313620099</v>
      </c>
      <c r="G1785" s="10">
        <v>121.207172177033</v>
      </c>
      <c r="H1785" s="10">
        <v>124.51775313620099</v>
      </c>
      <c r="I1785" s="4" t="s">
        <v>1226</v>
      </c>
    </row>
    <row r="1786" spans="1:10" x14ac:dyDescent="0.3">
      <c r="A1786" s="4" t="s">
        <v>320</v>
      </c>
      <c r="B1786" s="4" t="s">
        <v>1542</v>
      </c>
      <c r="C1786" s="4">
        <v>3</v>
      </c>
      <c r="D1786" s="4" t="s">
        <v>1307</v>
      </c>
      <c r="E1786" s="10">
        <v>124.694444444445</v>
      </c>
      <c r="F1786" s="10"/>
      <c r="G1786" s="10">
        <v>121.207172177033</v>
      </c>
      <c r="H1786" s="10">
        <v>124.694444444445</v>
      </c>
      <c r="I1786" s="4" t="s">
        <v>1226</v>
      </c>
    </row>
    <row r="1787" spans="1:10" x14ac:dyDescent="0.3">
      <c r="A1787" s="4" t="s">
        <v>320</v>
      </c>
      <c r="B1787" s="4" t="s">
        <v>1542</v>
      </c>
      <c r="C1787" s="4">
        <v>4</v>
      </c>
      <c r="D1787" s="4" t="s">
        <v>1241</v>
      </c>
      <c r="E1787" s="10">
        <v>125.306547619047</v>
      </c>
      <c r="F1787" s="10"/>
      <c r="G1787" s="10">
        <v>121.207172177033</v>
      </c>
      <c r="H1787" s="10">
        <v>125.306547619047</v>
      </c>
      <c r="I1787" s="4" t="s">
        <v>1226</v>
      </c>
    </row>
    <row r="1788" spans="1:10" x14ac:dyDescent="0.3">
      <c r="A1788" s="4" t="s">
        <v>320</v>
      </c>
      <c r="B1788" s="4" t="s">
        <v>1542</v>
      </c>
      <c r="C1788" s="4">
        <v>5</v>
      </c>
      <c r="D1788" s="4" t="s">
        <v>1241</v>
      </c>
      <c r="E1788" s="10">
        <v>127.473118279571</v>
      </c>
      <c r="F1788" s="10"/>
      <c r="G1788" s="10">
        <v>121.207172177033</v>
      </c>
      <c r="H1788" s="10">
        <v>127.473118279571</v>
      </c>
      <c r="I1788" s="4" t="s">
        <v>1226</v>
      </c>
    </row>
    <row r="1789" spans="1:10" ht="15" thickBot="1" x14ac:dyDescent="0.35">
      <c r="A1789" s="4" t="s">
        <v>320</v>
      </c>
      <c r="B1789" s="4" t="s">
        <v>1542</v>
      </c>
      <c r="C1789" s="4">
        <v>6</v>
      </c>
      <c r="D1789" s="4" t="s">
        <v>1241</v>
      </c>
      <c r="E1789" s="10">
        <v>126.209595959597</v>
      </c>
      <c r="F1789" s="10"/>
      <c r="G1789" s="10">
        <v>121.207172177033</v>
      </c>
      <c r="H1789" s="10">
        <v>126.209595959597</v>
      </c>
      <c r="I1789" s="4" t="s">
        <v>1226</v>
      </c>
      <c r="J1789" s="23">
        <f t="shared" ref="J1789" si="296">SUM(H1784:H1789)</f>
        <v>752.71921257506187</v>
      </c>
    </row>
    <row r="1790" spans="1:10" ht="15" thickTop="1" x14ac:dyDescent="0.3">
      <c r="A1790" s="5" t="s">
        <v>321</v>
      </c>
      <c r="B1790" s="5" t="s">
        <v>1543</v>
      </c>
      <c r="C1790" s="5">
        <v>1</v>
      </c>
      <c r="D1790" s="5" t="s">
        <v>1241</v>
      </c>
      <c r="E1790" s="26">
        <v>22.901234567901199</v>
      </c>
      <c r="F1790" s="26">
        <v>23.444863315696701</v>
      </c>
      <c r="G1790" s="26">
        <v>14.4296064691656</v>
      </c>
      <c r="H1790" s="26">
        <v>23.444863315696701</v>
      </c>
      <c r="I1790" s="5" t="s">
        <v>1226</v>
      </c>
    </row>
    <row r="1791" spans="1:10" x14ac:dyDescent="0.3">
      <c r="A1791" s="5" t="s">
        <v>321</v>
      </c>
      <c r="B1791" s="5" t="s">
        <v>1543</v>
      </c>
      <c r="C1791" s="5">
        <v>2</v>
      </c>
      <c r="D1791" s="5" t="s">
        <v>1241</v>
      </c>
      <c r="E1791" s="26">
        <v>23.9884920634921</v>
      </c>
      <c r="F1791" s="26">
        <v>23.444863315696701</v>
      </c>
      <c r="G1791" s="26">
        <v>14.4296064691656</v>
      </c>
      <c r="H1791" s="26">
        <v>23.444863315696701</v>
      </c>
      <c r="I1791" s="5" t="s">
        <v>1226</v>
      </c>
    </row>
    <row r="1792" spans="1:10" x14ac:dyDescent="0.3">
      <c r="A1792" s="5" t="s">
        <v>321</v>
      </c>
      <c r="B1792" s="5" t="s">
        <v>1543</v>
      </c>
      <c r="C1792" s="5">
        <v>3</v>
      </c>
      <c r="D1792" s="5" t="s">
        <v>1241</v>
      </c>
      <c r="E1792" s="26">
        <v>24.480555555555501</v>
      </c>
      <c r="F1792" s="26"/>
      <c r="G1792" s="26">
        <v>14.4296064691656</v>
      </c>
      <c r="H1792" s="26">
        <v>24.480555555555501</v>
      </c>
      <c r="I1792" s="5" t="s">
        <v>1226</v>
      </c>
    </row>
    <row r="1793" spans="1:10" x14ac:dyDescent="0.3">
      <c r="A1793" s="5" t="s">
        <v>321</v>
      </c>
      <c r="B1793" s="5" t="s">
        <v>1543</v>
      </c>
      <c r="C1793" s="5">
        <v>4</v>
      </c>
      <c r="D1793" s="5" t="s">
        <v>1241</v>
      </c>
      <c r="E1793" s="26">
        <v>24.4861111111111</v>
      </c>
      <c r="F1793" s="26"/>
      <c r="G1793" s="26">
        <v>14.4296064691656</v>
      </c>
      <c r="H1793" s="26">
        <v>24.4861111111111</v>
      </c>
      <c r="I1793" s="5" t="s">
        <v>1226</v>
      </c>
    </row>
    <row r="1794" spans="1:10" x14ac:dyDescent="0.3">
      <c r="A1794" s="5" t="s">
        <v>321</v>
      </c>
      <c r="B1794" s="5" t="s">
        <v>1543</v>
      </c>
      <c r="C1794" s="5">
        <v>5</v>
      </c>
      <c r="D1794" s="5" t="s">
        <v>1241</v>
      </c>
      <c r="E1794" s="26">
        <v>23.705357142857199</v>
      </c>
      <c r="F1794" s="26"/>
      <c r="G1794" s="26">
        <v>14.4296064691656</v>
      </c>
      <c r="H1794" s="26">
        <v>23.705357142857199</v>
      </c>
      <c r="I1794" s="5" t="s">
        <v>1226</v>
      </c>
    </row>
    <row r="1795" spans="1:10" ht="15" thickBot="1" x14ac:dyDescent="0.35">
      <c r="A1795" s="5" t="s">
        <v>321</v>
      </c>
      <c r="B1795" s="5" t="s">
        <v>1543</v>
      </c>
      <c r="C1795" s="5">
        <v>6</v>
      </c>
      <c r="D1795" s="5" t="s">
        <v>1241</v>
      </c>
      <c r="E1795" s="26">
        <v>23.552190121155601</v>
      </c>
      <c r="F1795" s="26"/>
      <c r="G1795" s="26">
        <v>14.4296064691656</v>
      </c>
      <c r="H1795" s="26">
        <v>23.552190121155601</v>
      </c>
      <c r="I1795" s="5" t="s">
        <v>1226</v>
      </c>
      <c r="J1795" s="23">
        <f t="shared" ref="J1795" si="297">SUM(H1790:H1795)</f>
        <v>143.1139405620728</v>
      </c>
    </row>
    <row r="1796" spans="1:10" ht="15" thickTop="1" x14ac:dyDescent="0.3">
      <c r="A1796" s="6" t="s">
        <v>322</v>
      </c>
      <c r="B1796" s="6" t="s">
        <v>1544</v>
      </c>
      <c r="C1796" s="6">
        <v>1</v>
      </c>
      <c r="D1796" s="6" t="s">
        <v>1241</v>
      </c>
      <c r="E1796" s="27">
        <v>93.343322143392598</v>
      </c>
      <c r="F1796" s="27">
        <v>93.826958636308404</v>
      </c>
      <c r="G1796" s="27">
        <v>53.546500000000002</v>
      </c>
      <c r="H1796" s="27">
        <v>93.826958636308404</v>
      </c>
      <c r="I1796" s="6" t="s">
        <v>1226</v>
      </c>
    </row>
    <row r="1797" spans="1:10" x14ac:dyDescent="0.3">
      <c r="A1797" s="6" t="s">
        <v>322</v>
      </c>
      <c r="B1797" s="6" t="s">
        <v>1544</v>
      </c>
      <c r="C1797" s="6">
        <v>2</v>
      </c>
      <c r="D1797" s="6" t="s">
        <v>1241</v>
      </c>
      <c r="E1797" s="27">
        <v>94.310595129224097</v>
      </c>
      <c r="F1797" s="27">
        <v>93.826958636308404</v>
      </c>
      <c r="G1797" s="27">
        <v>53.546500000000002</v>
      </c>
      <c r="H1797" s="27">
        <v>93.826958636308404</v>
      </c>
      <c r="I1797" s="6" t="s">
        <v>1226</v>
      </c>
    </row>
    <row r="1798" spans="1:10" x14ac:dyDescent="0.3">
      <c r="A1798" s="6" t="s">
        <v>322</v>
      </c>
      <c r="B1798" s="6" t="s">
        <v>1544</v>
      </c>
      <c r="C1798" s="6">
        <v>3</v>
      </c>
      <c r="D1798" s="6" t="s">
        <v>1241</v>
      </c>
      <c r="E1798" s="27">
        <v>90.326140352726696</v>
      </c>
      <c r="F1798" s="27"/>
      <c r="G1798" s="27">
        <v>53.546500000000002</v>
      </c>
      <c r="H1798" s="27">
        <v>90.326140352726696</v>
      </c>
      <c r="I1798" s="6" t="s">
        <v>1226</v>
      </c>
    </row>
    <row r="1799" spans="1:10" x14ac:dyDescent="0.3">
      <c r="A1799" s="6" t="s">
        <v>322</v>
      </c>
      <c r="B1799" s="6" t="s">
        <v>1544</v>
      </c>
      <c r="C1799" s="6">
        <v>4</v>
      </c>
      <c r="D1799" s="6" t="s">
        <v>1241</v>
      </c>
      <c r="E1799" s="27">
        <v>90.468618381730593</v>
      </c>
      <c r="F1799" s="27"/>
      <c r="G1799" s="27">
        <v>53.546500000000002</v>
      </c>
      <c r="H1799" s="27">
        <v>90.468618381730593</v>
      </c>
      <c r="I1799" s="6" t="s">
        <v>1226</v>
      </c>
    </row>
    <row r="1800" spans="1:10" x14ac:dyDescent="0.3">
      <c r="A1800" s="6" t="s">
        <v>322</v>
      </c>
      <c r="B1800" s="6" t="s">
        <v>1544</v>
      </c>
      <c r="C1800" s="6">
        <v>5</v>
      </c>
      <c r="D1800" s="6" t="s">
        <v>1241</v>
      </c>
      <c r="E1800" s="27">
        <v>90.0416666666667</v>
      </c>
      <c r="F1800" s="27"/>
      <c r="G1800" s="27">
        <v>53.546500000000002</v>
      </c>
      <c r="H1800" s="27">
        <v>90.0416666666667</v>
      </c>
      <c r="I1800" s="6" t="s">
        <v>1226</v>
      </c>
    </row>
    <row r="1801" spans="1:10" ht="15" thickBot="1" x14ac:dyDescent="0.35">
      <c r="A1801" s="6" t="s">
        <v>322</v>
      </c>
      <c r="B1801" s="6" t="s">
        <v>1544</v>
      </c>
      <c r="C1801" s="6">
        <v>6</v>
      </c>
      <c r="D1801" s="6" t="s">
        <v>1241</v>
      </c>
      <c r="E1801" s="27">
        <v>89.367816091954097</v>
      </c>
      <c r="F1801" s="27"/>
      <c r="G1801" s="27">
        <v>53.546500000000002</v>
      </c>
      <c r="H1801" s="27">
        <v>89.367816091954097</v>
      </c>
      <c r="I1801" s="6" t="s">
        <v>1226</v>
      </c>
      <c r="J1801" s="23">
        <f t="shared" ref="J1801" si="298">SUM(H1796:H1801)</f>
        <v>547.85815876569495</v>
      </c>
    </row>
    <row r="1802" spans="1:10" ht="15" thickTop="1" x14ac:dyDescent="0.3">
      <c r="A1802" s="4" t="s">
        <v>323</v>
      </c>
      <c r="B1802" s="4" t="s">
        <v>1545</v>
      </c>
      <c r="C1802" s="4">
        <v>1</v>
      </c>
      <c r="D1802" s="4" t="s">
        <v>1241</v>
      </c>
      <c r="E1802" s="10">
        <v>215.997609792513</v>
      </c>
      <c r="F1802" s="10">
        <v>216.93763542449301</v>
      </c>
      <c r="G1802" s="10">
        <v>220.11566333376999</v>
      </c>
      <c r="H1802" s="10">
        <v>220.11566333376999</v>
      </c>
      <c r="I1802" s="4" t="s">
        <v>1227</v>
      </c>
    </row>
    <row r="1803" spans="1:10" x14ac:dyDescent="0.3">
      <c r="A1803" s="4" t="s">
        <v>323</v>
      </c>
      <c r="B1803" s="4" t="s">
        <v>1545</v>
      </c>
      <c r="C1803" s="4">
        <v>2</v>
      </c>
      <c r="D1803" s="4" t="s">
        <v>1241</v>
      </c>
      <c r="E1803" s="10">
        <v>217.87766105647199</v>
      </c>
      <c r="F1803" s="10">
        <v>216.93763542449301</v>
      </c>
      <c r="G1803" s="10">
        <v>220.11566333376999</v>
      </c>
      <c r="H1803" s="10">
        <v>220.11566333376999</v>
      </c>
      <c r="I1803" s="4" t="s">
        <v>1227</v>
      </c>
    </row>
    <row r="1804" spans="1:10" x14ac:dyDescent="0.3">
      <c r="A1804" s="4" t="s">
        <v>323</v>
      </c>
      <c r="B1804" s="4" t="s">
        <v>1545</v>
      </c>
      <c r="C1804" s="4">
        <v>3</v>
      </c>
      <c r="D1804" s="4" t="s">
        <v>1241</v>
      </c>
      <c r="E1804" s="10">
        <v>218.31615697809499</v>
      </c>
      <c r="F1804" s="10"/>
      <c r="G1804" s="10">
        <v>220.11566333376999</v>
      </c>
      <c r="H1804" s="10">
        <v>220.11566333376999</v>
      </c>
      <c r="I1804" s="4" t="s">
        <v>1227</v>
      </c>
    </row>
    <row r="1805" spans="1:10" x14ac:dyDescent="0.3">
      <c r="A1805" s="4" t="s">
        <v>323</v>
      </c>
      <c r="B1805" s="4" t="s">
        <v>1545</v>
      </c>
      <c r="C1805" s="4">
        <v>4</v>
      </c>
      <c r="D1805" s="4" t="s">
        <v>1241</v>
      </c>
      <c r="E1805" s="10">
        <v>217.272536684633</v>
      </c>
      <c r="F1805" s="10"/>
      <c r="G1805" s="10">
        <v>220.11566333376999</v>
      </c>
      <c r="H1805" s="10">
        <v>220.11566333376999</v>
      </c>
      <c r="I1805" s="4" t="s">
        <v>1227</v>
      </c>
    </row>
    <row r="1806" spans="1:10" x14ac:dyDescent="0.3">
      <c r="A1806" s="4" t="s">
        <v>323</v>
      </c>
      <c r="B1806" s="4" t="s">
        <v>1545</v>
      </c>
      <c r="C1806" s="4">
        <v>5</v>
      </c>
      <c r="D1806" s="4" t="s">
        <v>1241</v>
      </c>
      <c r="E1806" s="10">
        <v>217.67798880644699</v>
      </c>
      <c r="F1806" s="10"/>
      <c r="G1806" s="10">
        <v>220.11566333376999</v>
      </c>
      <c r="H1806" s="10">
        <v>220.11566333376999</v>
      </c>
      <c r="I1806" s="4" t="s">
        <v>1227</v>
      </c>
    </row>
    <row r="1807" spans="1:10" ht="15" thickBot="1" x14ac:dyDescent="0.35">
      <c r="A1807" s="4" t="s">
        <v>323</v>
      </c>
      <c r="B1807" s="4" t="s">
        <v>1545</v>
      </c>
      <c r="C1807" s="4">
        <v>6</v>
      </c>
      <c r="D1807" s="4" t="s">
        <v>1241</v>
      </c>
      <c r="E1807" s="10">
        <v>216.46820987982599</v>
      </c>
      <c r="F1807" s="10"/>
      <c r="G1807" s="10">
        <v>220.11566333376999</v>
      </c>
      <c r="H1807" s="10">
        <v>220.11566333376999</v>
      </c>
      <c r="I1807" s="4" t="s">
        <v>1227</v>
      </c>
      <c r="J1807" s="23">
        <f t="shared" ref="J1807" si="299">SUM(H1802:H1807)</f>
        <v>1320.69398000262</v>
      </c>
    </row>
    <row r="1808" spans="1:10" ht="15" thickTop="1" x14ac:dyDescent="0.3">
      <c r="A1808" s="5" t="s">
        <v>324</v>
      </c>
      <c r="B1808" s="5" t="s">
        <v>1546</v>
      </c>
      <c r="C1808" s="5">
        <v>1</v>
      </c>
      <c r="D1808" s="5" t="s">
        <v>1241</v>
      </c>
      <c r="E1808" s="26">
        <v>97.469803759268501</v>
      </c>
      <c r="F1808" s="26">
        <v>96.677466202715195</v>
      </c>
      <c r="G1808" s="26">
        <v>99.491929714997099</v>
      </c>
      <c r="H1808" s="26">
        <v>99.491929714997099</v>
      </c>
      <c r="I1808" s="5" t="s">
        <v>1227</v>
      </c>
    </row>
    <row r="1809" spans="1:10" x14ac:dyDescent="0.3">
      <c r="A1809" s="5" t="s">
        <v>324</v>
      </c>
      <c r="B1809" s="5" t="s">
        <v>1546</v>
      </c>
      <c r="C1809" s="5">
        <v>2</v>
      </c>
      <c r="D1809" s="5" t="s">
        <v>1241</v>
      </c>
      <c r="E1809" s="26">
        <v>95.885128646161903</v>
      </c>
      <c r="F1809" s="26">
        <v>96.677466202715195</v>
      </c>
      <c r="G1809" s="26">
        <v>99.491929714997099</v>
      </c>
      <c r="H1809" s="26">
        <v>99.491929714997099</v>
      </c>
      <c r="I1809" s="5" t="s">
        <v>1227</v>
      </c>
    </row>
    <row r="1810" spans="1:10" x14ac:dyDescent="0.3">
      <c r="A1810" s="5" t="s">
        <v>324</v>
      </c>
      <c r="B1810" s="5" t="s">
        <v>1546</v>
      </c>
      <c r="C1810" s="5">
        <v>3</v>
      </c>
      <c r="D1810" s="5" t="s">
        <v>1241</v>
      </c>
      <c r="E1810" s="26">
        <v>95.623429115439905</v>
      </c>
      <c r="F1810" s="26"/>
      <c r="G1810" s="26">
        <v>99.491929714997099</v>
      </c>
      <c r="H1810" s="26">
        <v>99.491929714997099</v>
      </c>
      <c r="I1810" s="5" t="s">
        <v>1227</v>
      </c>
    </row>
    <row r="1811" spans="1:10" x14ac:dyDescent="0.3">
      <c r="A1811" s="5" t="s">
        <v>324</v>
      </c>
      <c r="B1811" s="5" t="s">
        <v>1546</v>
      </c>
      <c r="C1811" s="5">
        <v>4</v>
      </c>
      <c r="D1811" s="5" t="s">
        <v>1241</v>
      </c>
      <c r="E1811" s="26">
        <v>94.375694890169498</v>
      </c>
      <c r="F1811" s="26"/>
      <c r="G1811" s="26">
        <v>99.491929714997099</v>
      </c>
      <c r="H1811" s="26">
        <v>99.491929714997099</v>
      </c>
      <c r="I1811" s="5" t="s">
        <v>1227</v>
      </c>
    </row>
    <row r="1812" spans="1:10" x14ac:dyDescent="0.3">
      <c r="A1812" s="5" t="s">
        <v>324</v>
      </c>
      <c r="B1812" s="5" t="s">
        <v>1546</v>
      </c>
      <c r="C1812" s="5">
        <v>5</v>
      </c>
      <c r="D1812" s="5" t="s">
        <v>1241</v>
      </c>
      <c r="E1812" s="26">
        <v>90.227359828142397</v>
      </c>
      <c r="F1812" s="26"/>
      <c r="G1812" s="26">
        <v>99.491929714997099</v>
      </c>
      <c r="H1812" s="26">
        <v>99.491929714997099</v>
      </c>
      <c r="I1812" s="5" t="s">
        <v>1227</v>
      </c>
    </row>
    <row r="1813" spans="1:10" ht="15" thickBot="1" x14ac:dyDescent="0.35">
      <c r="A1813" s="5" t="s">
        <v>324</v>
      </c>
      <c r="B1813" s="5" t="s">
        <v>1546</v>
      </c>
      <c r="C1813" s="5">
        <v>6</v>
      </c>
      <c r="D1813" s="5" t="s">
        <v>1241</v>
      </c>
      <c r="E1813" s="26">
        <v>88.740535543992607</v>
      </c>
      <c r="F1813" s="26"/>
      <c r="G1813" s="26">
        <v>99.491929714997099</v>
      </c>
      <c r="H1813" s="26">
        <v>99.491929714997099</v>
      </c>
      <c r="I1813" s="5" t="s">
        <v>1227</v>
      </c>
      <c r="J1813" s="23">
        <f t="shared" ref="J1813" si="300">SUM(H1808:H1813)</f>
        <v>596.95157828998265</v>
      </c>
    </row>
    <row r="1814" spans="1:10" ht="15" thickTop="1" x14ac:dyDescent="0.3">
      <c r="A1814" s="6" t="s">
        <v>325</v>
      </c>
      <c r="B1814" s="6" t="s">
        <v>1547</v>
      </c>
      <c r="C1814" s="6">
        <v>1</v>
      </c>
      <c r="D1814" s="6" t="s">
        <v>1241</v>
      </c>
      <c r="E1814" s="27">
        <v>4776.5666287535696</v>
      </c>
      <c r="F1814" s="27">
        <v>4812.0076649828397</v>
      </c>
      <c r="G1814" s="27">
        <v>4963.3298976923597</v>
      </c>
      <c r="H1814" s="27">
        <v>4963.3298976923597</v>
      </c>
      <c r="I1814" s="6" t="s">
        <v>1227</v>
      </c>
    </row>
    <row r="1815" spans="1:10" x14ac:dyDescent="0.3">
      <c r="A1815" s="6" t="s">
        <v>325</v>
      </c>
      <c r="B1815" s="6" t="s">
        <v>1547</v>
      </c>
      <c r="C1815" s="6">
        <v>2</v>
      </c>
      <c r="D1815" s="6" t="s">
        <v>1241</v>
      </c>
      <c r="E1815" s="27">
        <v>4847.4487012121099</v>
      </c>
      <c r="F1815" s="27">
        <v>4812.0076649828397</v>
      </c>
      <c r="G1815" s="27">
        <v>4963.3298976923597</v>
      </c>
      <c r="H1815" s="27">
        <v>4963.3298976923597</v>
      </c>
      <c r="I1815" s="6" t="s">
        <v>1227</v>
      </c>
    </row>
    <row r="1816" spans="1:10" x14ac:dyDescent="0.3">
      <c r="A1816" s="6" t="s">
        <v>325</v>
      </c>
      <c r="B1816" s="6" t="s">
        <v>1547</v>
      </c>
      <c r="C1816" s="6">
        <v>3</v>
      </c>
      <c r="D1816" s="6" t="s">
        <v>1241</v>
      </c>
      <c r="E1816" s="27">
        <v>4817.5744091270599</v>
      </c>
      <c r="F1816" s="27"/>
      <c r="G1816" s="27">
        <v>4963.3298976923597</v>
      </c>
      <c r="H1816" s="27">
        <v>4963.3298976923597</v>
      </c>
      <c r="I1816" s="6" t="s">
        <v>1227</v>
      </c>
    </row>
    <row r="1817" spans="1:10" x14ac:dyDescent="0.3">
      <c r="A1817" s="6" t="s">
        <v>325</v>
      </c>
      <c r="B1817" s="6" t="s">
        <v>1547</v>
      </c>
      <c r="C1817" s="6">
        <v>4</v>
      </c>
      <c r="D1817" s="6" t="s">
        <v>1241</v>
      </c>
      <c r="E1817" s="27">
        <v>4868.5966442890503</v>
      </c>
      <c r="F1817" s="27"/>
      <c r="G1817" s="27">
        <v>4963.3298976923597</v>
      </c>
      <c r="H1817" s="27">
        <v>4963.3298976923597</v>
      </c>
      <c r="I1817" s="6" t="s">
        <v>1227</v>
      </c>
    </row>
    <row r="1818" spans="1:10" x14ac:dyDescent="0.3">
      <c r="A1818" s="6" t="s">
        <v>325</v>
      </c>
      <c r="B1818" s="6" t="s">
        <v>1547</v>
      </c>
      <c r="C1818" s="6">
        <v>5</v>
      </c>
      <c r="D1818" s="6" t="s">
        <v>1241</v>
      </c>
      <c r="E1818" s="27">
        <v>4867.5629702895603</v>
      </c>
      <c r="F1818" s="27"/>
      <c r="G1818" s="27">
        <v>4963.3298976923597</v>
      </c>
      <c r="H1818" s="27">
        <v>4963.3298976923597</v>
      </c>
      <c r="I1818" s="6" t="s">
        <v>1227</v>
      </c>
    </row>
    <row r="1819" spans="1:10" ht="15" thickBot="1" x14ac:dyDescent="0.35">
      <c r="A1819" s="6" t="s">
        <v>325</v>
      </c>
      <c r="B1819" s="6" t="s">
        <v>1547</v>
      </c>
      <c r="C1819" s="6">
        <v>6</v>
      </c>
      <c r="D1819" s="6" t="s">
        <v>1241</v>
      </c>
      <c r="E1819" s="27">
        <v>4860.7357676822203</v>
      </c>
      <c r="F1819" s="27"/>
      <c r="G1819" s="27">
        <v>4963.3298976923597</v>
      </c>
      <c r="H1819" s="27">
        <v>4963.3298976923597</v>
      </c>
      <c r="I1819" s="6" t="s">
        <v>1227</v>
      </c>
      <c r="J1819" s="23">
        <f t="shared" ref="J1819" si="301">SUM(H1814:H1819)</f>
        <v>29779.979386154162</v>
      </c>
    </row>
    <row r="1820" spans="1:10" ht="15" thickTop="1" x14ac:dyDescent="0.3">
      <c r="A1820" s="4" t="s">
        <v>326</v>
      </c>
      <c r="B1820" s="4" t="s">
        <v>1548</v>
      </c>
      <c r="C1820" s="4">
        <v>1</v>
      </c>
      <c r="D1820" s="4" t="s">
        <v>1241</v>
      </c>
      <c r="E1820" s="10">
        <v>7839.13395061751</v>
      </c>
      <c r="F1820" s="10">
        <v>7821.3931657844596</v>
      </c>
      <c r="G1820" s="10">
        <v>8122.0315382963299</v>
      </c>
      <c r="H1820" s="10">
        <v>8122.0315382963299</v>
      </c>
      <c r="I1820" s="4" t="s">
        <v>1227</v>
      </c>
    </row>
    <row r="1821" spans="1:10" x14ac:dyDescent="0.3">
      <c r="A1821" s="4" t="s">
        <v>326</v>
      </c>
      <c r="B1821" s="4" t="s">
        <v>1548</v>
      </c>
      <c r="C1821" s="4">
        <v>2</v>
      </c>
      <c r="D1821" s="4" t="s">
        <v>1241</v>
      </c>
      <c r="E1821" s="10">
        <v>7803.6523809514201</v>
      </c>
      <c r="F1821" s="10">
        <v>7821.3931657844596</v>
      </c>
      <c r="G1821" s="10">
        <v>8122.0315382963299</v>
      </c>
      <c r="H1821" s="10">
        <v>8122.0315382963299</v>
      </c>
      <c r="I1821" s="4" t="s">
        <v>1227</v>
      </c>
    </row>
    <row r="1822" spans="1:10" x14ac:dyDescent="0.3">
      <c r="A1822" s="4" t="s">
        <v>326</v>
      </c>
      <c r="B1822" s="4" t="s">
        <v>1548</v>
      </c>
      <c r="C1822" s="4">
        <v>3</v>
      </c>
      <c r="D1822" s="4" t="s">
        <v>1241</v>
      </c>
      <c r="E1822" s="10">
        <v>7753.0166666648602</v>
      </c>
      <c r="F1822" s="10"/>
      <c r="G1822" s="10">
        <v>8122.0315382963299</v>
      </c>
      <c r="H1822" s="10">
        <v>8122.0315382963299</v>
      </c>
      <c r="I1822" s="4" t="s">
        <v>1227</v>
      </c>
    </row>
    <row r="1823" spans="1:10" x14ac:dyDescent="0.3">
      <c r="A1823" s="4" t="s">
        <v>326</v>
      </c>
      <c r="B1823" s="4" t="s">
        <v>1548</v>
      </c>
      <c r="C1823" s="4">
        <v>4</v>
      </c>
      <c r="D1823" s="4" t="s">
        <v>1241</v>
      </c>
      <c r="E1823" s="10">
        <v>7678.9275641019703</v>
      </c>
      <c r="F1823" s="10"/>
      <c r="G1823" s="10">
        <v>8122.0315382963299</v>
      </c>
      <c r="H1823" s="10">
        <v>8122.0315382963299</v>
      </c>
      <c r="I1823" s="4" t="s">
        <v>1227</v>
      </c>
    </row>
    <row r="1824" spans="1:10" x14ac:dyDescent="0.3">
      <c r="A1824" s="4" t="s">
        <v>326</v>
      </c>
      <c r="B1824" s="4" t="s">
        <v>1548</v>
      </c>
      <c r="C1824" s="4">
        <v>5</v>
      </c>
      <c r="D1824" s="4" t="s">
        <v>1241</v>
      </c>
      <c r="E1824" s="10">
        <v>7725.2969135794101</v>
      </c>
      <c r="F1824" s="10"/>
      <c r="G1824" s="10">
        <v>8122.0315382963299</v>
      </c>
      <c r="H1824" s="10">
        <v>8122.0315382963299</v>
      </c>
      <c r="I1824" s="4" t="s">
        <v>1227</v>
      </c>
    </row>
    <row r="1825" spans="1:10" ht="15" thickBot="1" x14ac:dyDescent="0.35">
      <c r="A1825" s="4" t="s">
        <v>326</v>
      </c>
      <c r="B1825" s="4" t="s">
        <v>1548</v>
      </c>
      <c r="C1825" s="4">
        <v>6</v>
      </c>
      <c r="D1825" s="4" t="s">
        <v>1241</v>
      </c>
      <c r="E1825" s="10">
        <v>7682.6775862070299</v>
      </c>
      <c r="F1825" s="10"/>
      <c r="G1825" s="10">
        <v>8122.0315382963299</v>
      </c>
      <c r="H1825" s="10">
        <v>8122.0315382963299</v>
      </c>
      <c r="I1825" s="4" t="s">
        <v>1227</v>
      </c>
      <c r="J1825" s="23">
        <f t="shared" ref="J1825" si="302">SUM(H1820:H1825)</f>
        <v>48732.189229777978</v>
      </c>
    </row>
    <row r="1826" spans="1:10" ht="15" thickTop="1" x14ac:dyDescent="0.3">
      <c r="A1826" s="5" t="s">
        <v>327</v>
      </c>
      <c r="B1826" s="5" t="s">
        <v>1549</v>
      </c>
      <c r="C1826" s="5">
        <v>1</v>
      </c>
      <c r="D1826" s="5" t="s">
        <v>1241</v>
      </c>
      <c r="E1826" s="26">
        <v>210.171764923989</v>
      </c>
      <c r="F1826" s="26">
        <v>211.02647466589201</v>
      </c>
      <c r="G1826" s="26">
        <v>207.44527426545099</v>
      </c>
      <c r="H1826" s="26">
        <v>211.02647466589201</v>
      </c>
      <c r="I1826" s="5" t="s">
        <v>1226</v>
      </c>
    </row>
    <row r="1827" spans="1:10" x14ac:dyDescent="0.3">
      <c r="A1827" s="5" t="s">
        <v>327</v>
      </c>
      <c r="B1827" s="5" t="s">
        <v>1549</v>
      </c>
      <c r="C1827" s="5">
        <v>2</v>
      </c>
      <c r="D1827" s="5" t="s">
        <v>1241</v>
      </c>
      <c r="E1827" s="26">
        <v>211.881184407794</v>
      </c>
      <c r="F1827" s="26">
        <v>211.02647466589201</v>
      </c>
      <c r="G1827" s="26">
        <v>207.44527426545099</v>
      </c>
      <c r="H1827" s="26">
        <v>211.02647466589201</v>
      </c>
      <c r="I1827" s="5" t="s">
        <v>1226</v>
      </c>
    </row>
    <row r="1828" spans="1:10" x14ac:dyDescent="0.3">
      <c r="A1828" s="5" t="s">
        <v>327</v>
      </c>
      <c r="B1828" s="5" t="s">
        <v>1549</v>
      </c>
      <c r="C1828" s="5">
        <v>3</v>
      </c>
      <c r="D1828" s="5" t="s">
        <v>1241</v>
      </c>
      <c r="E1828" s="26">
        <v>207.977918935269</v>
      </c>
      <c r="F1828" s="26"/>
      <c r="G1828" s="26">
        <v>207.44527426545099</v>
      </c>
      <c r="H1828" s="26">
        <v>207.977918935269</v>
      </c>
      <c r="I1828" s="5" t="s">
        <v>1226</v>
      </c>
    </row>
    <row r="1829" spans="1:10" x14ac:dyDescent="0.3">
      <c r="A1829" s="5" t="s">
        <v>327</v>
      </c>
      <c r="B1829" s="5" t="s">
        <v>1549</v>
      </c>
      <c r="C1829" s="5">
        <v>4</v>
      </c>
      <c r="D1829" s="5" t="s">
        <v>1241</v>
      </c>
      <c r="E1829" s="26">
        <v>205.79836309523901</v>
      </c>
      <c r="F1829" s="26"/>
      <c r="G1829" s="26">
        <v>207.44527426545099</v>
      </c>
      <c r="H1829" s="26">
        <v>207.44527426545099</v>
      </c>
      <c r="I1829" s="5" t="s">
        <v>1227</v>
      </c>
    </row>
    <row r="1830" spans="1:10" x14ac:dyDescent="0.3">
      <c r="A1830" s="5" t="s">
        <v>327</v>
      </c>
      <c r="B1830" s="5" t="s">
        <v>1549</v>
      </c>
      <c r="C1830" s="5">
        <v>5</v>
      </c>
      <c r="D1830" s="5" t="s">
        <v>1241</v>
      </c>
      <c r="E1830" s="26">
        <v>204.69160353535301</v>
      </c>
      <c r="F1830" s="26"/>
      <c r="G1830" s="26">
        <v>207.44527426545099</v>
      </c>
      <c r="H1830" s="26">
        <v>207.44527426545099</v>
      </c>
      <c r="I1830" s="5" t="s">
        <v>1227</v>
      </c>
    </row>
    <row r="1831" spans="1:10" ht="15" thickBot="1" x14ac:dyDescent="0.35">
      <c r="A1831" s="5" t="s">
        <v>327</v>
      </c>
      <c r="B1831" s="5" t="s">
        <v>1549</v>
      </c>
      <c r="C1831" s="5">
        <v>6</v>
      </c>
      <c r="D1831" s="5" t="s">
        <v>1241</v>
      </c>
      <c r="E1831" s="26">
        <v>202.56818181818201</v>
      </c>
      <c r="F1831" s="26"/>
      <c r="G1831" s="26">
        <v>207.44527426545099</v>
      </c>
      <c r="H1831" s="26">
        <v>207.44527426545099</v>
      </c>
      <c r="I1831" s="5" t="s">
        <v>1227</v>
      </c>
      <c r="J1831" s="23">
        <f t="shared" ref="J1831" si="303">SUM(H1826:H1831)</f>
        <v>1252.3666910634061</v>
      </c>
    </row>
    <row r="1832" spans="1:10" ht="15" thickTop="1" x14ac:dyDescent="0.3">
      <c r="A1832" s="6" t="s">
        <v>328</v>
      </c>
      <c r="B1832" s="6" t="s">
        <v>1550</v>
      </c>
      <c r="C1832" s="6">
        <v>1</v>
      </c>
      <c r="D1832" s="6" t="s">
        <v>1241</v>
      </c>
      <c r="E1832" s="27">
        <v>329.75663856146798</v>
      </c>
      <c r="F1832" s="27">
        <v>330.31341479594897</v>
      </c>
      <c r="G1832" s="27">
        <v>319.113589523038</v>
      </c>
      <c r="H1832" s="27">
        <v>330.31341479594897</v>
      </c>
      <c r="I1832" s="6" t="s">
        <v>1226</v>
      </c>
    </row>
    <row r="1833" spans="1:10" x14ac:dyDescent="0.3">
      <c r="A1833" s="6" t="s">
        <v>328</v>
      </c>
      <c r="B1833" s="6" t="s">
        <v>1550</v>
      </c>
      <c r="C1833" s="6">
        <v>2</v>
      </c>
      <c r="D1833" s="6" t="s">
        <v>1241</v>
      </c>
      <c r="E1833" s="27">
        <v>330.87019103043002</v>
      </c>
      <c r="F1833" s="27">
        <v>330.31341479594897</v>
      </c>
      <c r="G1833" s="27">
        <v>319.113589523038</v>
      </c>
      <c r="H1833" s="27">
        <v>330.31341479594897</v>
      </c>
      <c r="I1833" s="6" t="s">
        <v>1226</v>
      </c>
    </row>
    <row r="1834" spans="1:10" x14ac:dyDescent="0.3">
      <c r="A1834" s="6" t="s">
        <v>328</v>
      </c>
      <c r="B1834" s="6" t="s">
        <v>1550</v>
      </c>
      <c r="C1834" s="6">
        <v>3</v>
      </c>
      <c r="D1834" s="6" t="s">
        <v>1307</v>
      </c>
      <c r="E1834" s="27">
        <v>326.61972800229</v>
      </c>
      <c r="F1834" s="27"/>
      <c r="G1834" s="27">
        <v>319.113589523038</v>
      </c>
      <c r="H1834" s="27">
        <v>326.61972800229</v>
      </c>
      <c r="I1834" s="6" t="s">
        <v>1226</v>
      </c>
    </row>
    <row r="1835" spans="1:10" x14ac:dyDescent="0.3">
      <c r="A1835" s="6" t="s">
        <v>328</v>
      </c>
      <c r="B1835" s="6" t="s">
        <v>1550</v>
      </c>
      <c r="C1835" s="6">
        <v>4</v>
      </c>
      <c r="D1835" s="6" t="s">
        <v>1241</v>
      </c>
      <c r="E1835" s="27">
        <v>329.92591768764203</v>
      </c>
      <c r="F1835" s="27"/>
      <c r="G1835" s="27">
        <v>319.113589523038</v>
      </c>
      <c r="H1835" s="27">
        <v>329.92591768764203</v>
      </c>
      <c r="I1835" s="6" t="s">
        <v>1226</v>
      </c>
    </row>
    <row r="1836" spans="1:10" x14ac:dyDescent="0.3">
      <c r="A1836" s="6" t="s">
        <v>328</v>
      </c>
      <c r="B1836" s="6" t="s">
        <v>1550</v>
      </c>
      <c r="C1836" s="6">
        <v>5</v>
      </c>
      <c r="D1836" s="6" t="s">
        <v>1241</v>
      </c>
      <c r="E1836" s="27">
        <v>331.73054572114302</v>
      </c>
      <c r="F1836" s="27"/>
      <c r="G1836" s="27">
        <v>319.113589523038</v>
      </c>
      <c r="H1836" s="27">
        <v>331.73054572114302</v>
      </c>
      <c r="I1836" s="6" t="s">
        <v>1226</v>
      </c>
    </row>
    <row r="1837" spans="1:10" ht="15" thickBot="1" x14ac:dyDescent="0.35">
      <c r="A1837" s="6" t="s">
        <v>328</v>
      </c>
      <c r="B1837" s="6" t="s">
        <v>1550</v>
      </c>
      <c r="C1837" s="6">
        <v>6</v>
      </c>
      <c r="D1837" s="6" t="s">
        <v>1241</v>
      </c>
      <c r="E1837" s="27">
        <v>332.93012938001499</v>
      </c>
      <c r="F1837" s="27"/>
      <c r="G1837" s="27">
        <v>319.113589523038</v>
      </c>
      <c r="H1837" s="27">
        <v>332.93012938001499</v>
      </c>
      <c r="I1837" s="6" t="s">
        <v>1226</v>
      </c>
      <c r="J1837" s="23">
        <f t="shared" ref="J1837" si="304">SUM(H1832:H1837)</f>
        <v>1981.8331503829879</v>
      </c>
    </row>
    <row r="1838" spans="1:10" ht="15" thickTop="1" x14ac:dyDescent="0.3">
      <c r="A1838" s="4" t="s">
        <v>329</v>
      </c>
      <c r="B1838" s="4" t="s">
        <v>1551</v>
      </c>
      <c r="C1838" s="4">
        <v>1</v>
      </c>
      <c r="D1838" s="4" t="s">
        <v>1241</v>
      </c>
      <c r="E1838" s="10">
        <v>250.25435215593001</v>
      </c>
      <c r="F1838" s="10">
        <v>250.54078177511499</v>
      </c>
      <c r="G1838" s="10">
        <v>259.70313348156202</v>
      </c>
      <c r="H1838" s="10">
        <v>259.70313348156202</v>
      </c>
      <c r="I1838" s="4" t="s">
        <v>1227</v>
      </c>
    </row>
    <row r="1839" spans="1:10" x14ac:dyDescent="0.3">
      <c r="A1839" s="4" t="s">
        <v>329</v>
      </c>
      <c r="B1839" s="4" t="s">
        <v>1551</v>
      </c>
      <c r="C1839" s="4">
        <v>2</v>
      </c>
      <c r="D1839" s="4" t="s">
        <v>1241</v>
      </c>
      <c r="E1839" s="10">
        <v>250.82721139429901</v>
      </c>
      <c r="F1839" s="10">
        <v>250.54078177511499</v>
      </c>
      <c r="G1839" s="10">
        <v>259.70313348156202</v>
      </c>
      <c r="H1839" s="10">
        <v>259.70313348156202</v>
      </c>
      <c r="I1839" s="4" t="s">
        <v>1227</v>
      </c>
    </row>
    <row r="1840" spans="1:10" x14ac:dyDescent="0.3">
      <c r="A1840" s="4" t="s">
        <v>329</v>
      </c>
      <c r="B1840" s="4" t="s">
        <v>1551</v>
      </c>
      <c r="C1840" s="4">
        <v>3</v>
      </c>
      <c r="D1840" s="4" t="s">
        <v>1241</v>
      </c>
      <c r="E1840" s="10">
        <v>247.900497076021</v>
      </c>
      <c r="F1840" s="10"/>
      <c r="G1840" s="10">
        <v>259.70313348156202</v>
      </c>
      <c r="H1840" s="10">
        <v>259.70313348156202</v>
      </c>
      <c r="I1840" s="4" t="s">
        <v>1227</v>
      </c>
    </row>
    <row r="1841" spans="1:10" x14ac:dyDescent="0.3">
      <c r="A1841" s="4" t="s">
        <v>329</v>
      </c>
      <c r="B1841" s="4" t="s">
        <v>1551</v>
      </c>
      <c r="C1841" s="4">
        <v>4</v>
      </c>
      <c r="D1841" s="4" t="s">
        <v>1241</v>
      </c>
      <c r="E1841" s="10">
        <v>246.69047619047399</v>
      </c>
      <c r="F1841" s="10"/>
      <c r="G1841" s="10">
        <v>259.70313348156202</v>
      </c>
      <c r="H1841" s="10">
        <v>259.70313348156202</v>
      </c>
      <c r="I1841" s="4" t="s">
        <v>1227</v>
      </c>
    </row>
    <row r="1842" spans="1:10" x14ac:dyDescent="0.3">
      <c r="A1842" s="4" t="s">
        <v>329</v>
      </c>
      <c r="B1842" s="4" t="s">
        <v>1551</v>
      </c>
      <c r="C1842" s="4">
        <v>5</v>
      </c>
      <c r="D1842" s="4" t="s">
        <v>1241</v>
      </c>
      <c r="E1842" s="10">
        <v>244.48589341692701</v>
      </c>
      <c r="F1842" s="10"/>
      <c r="G1842" s="10">
        <v>259.70313348156202</v>
      </c>
      <c r="H1842" s="10">
        <v>259.70313348156202</v>
      </c>
      <c r="I1842" s="4" t="s">
        <v>1227</v>
      </c>
    </row>
    <row r="1843" spans="1:10" ht="15" thickBot="1" x14ac:dyDescent="0.35">
      <c r="A1843" s="4" t="s">
        <v>329</v>
      </c>
      <c r="B1843" s="4" t="s">
        <v>1551</v>
      </c>
      <c r="C1843" s="4">
        <v>6</v>
      </c>
      <c r="D1843" s="4" t="s">
        <v>1241</v>
      </c>
      <c r="E1843" s="10">
        <v>246.11681721056601</v>
      </c>
      <c r="F1843" s="10"/>
      <c r="G1843" s="10">
        <v>259.70313348156202</v>
      </c>
      <c r="H1843" s="10">
        <v>259.70313348156202</v>
      </c>
      <c r="I1843" s="4" t="s">
        <v>1227</v>
      </c>
      <c r="J1843" s="23">
        <f t="shared" ref="J1843" si="305">SUM(H1838:H1843)</f>
        <v>1558.218800889372</v>
      </c>
    </row>
    <row r="1844" spans="1:10" ht="15" thickTop="1" x14ac:dyDescent="0.3">
      <c r="A1844" s="5" t="s">
        <v>330</v>
      </c>
      <c r="B1844" s="5" t="s">
        <v>1552</v>
      </c>
      <c r="C1844" s="5">
        <v>1</v>
      </c>
      <c r="D1844" s="5" t="s">
        <v>1241</v>
      </c>
      <c r="E1844" s="26">
        <v>423.44047619047598</v>
      </c>
      <c r="F1844" s="26">
        <v>422.81187169312199</v>
      </c>
      <c r="G1844" s="26">
        <v>420.87062646235103</v>
      </c>
      <c r="H1844" s="26">
        <v>422.81187169312199</v>
      </c>
      <c r="I1844" s="5" t="s">
        <v>1226</v>
      </c>
    </row>
    <row r="1845" spans="1:10" x14ac:dyDescent="0.3">
      <c r="A1845" s="5" t="s">
        <v>330</v>
      </c>
      <c r="B1845" s="5" t="s">
        <v>1552</v>
      </c>
      <c r="C1845" s="5">
        <v>2</v>
      </c>
      <c r="D1845" s="5" t="s">
        <v>1241</v>
      </c>
      <c r="E1845" s="26">
        <v>422.183267195768</v>
      </c>
      <c r="F1845" s="26">
        <v>422.81187169312199</v>
      </c>
      <c r="G1845" s="26">
        <v>420.87062646235103</v>
      </c>
      <c r="H1845" s="26">
        <v>422.81187169312199</v>
      </c>
      <c r="I1845" s="5" t="s">
        <v>1226</v>
      </c>
    </row>
    <row r="1846" spans="1:10" x14ac:dyDescent="0.3">
      <c r="A1846" s="5" t="s">
        <v>330</v>
      </c>
      <c r="B1846" s="5" t="s">
        <v>1552</v>
      </c>
      <c r="C1846" s="5">
        <v>3</v>
      </c>
      <c r="D1846" s="5" t="s">
        <v>1241</v>
      </c>
      <c r="E1846" s="26">
        <v>425.66066126855702</v>
      </c>
      <c r="F1846" s="26"/>
      <c r="G1846" s="26">
        <v>420.87062646235103</v>
      </c>
      <c r="H1846" s="26">
        <v>425.66066126855702</v>
      </c>
      <c r="I1846" s="5" t="s">
        <v>1226</v>
      </c>
    </row>
    <row r="1847" spans="1:10" x14ac:dyDescent="0.3">
      <c r="A1847" s="5" t="s">
        <v>330</v>
      </c>
      <c r="B1847" s="5" t="s">
        <v>1552</v>
      </c>
      <c r="C1847" s="5">
        <v>4</v>
      </c>
      <c r="D1847" s="5" t="s">
        <v>1241</v>
      </c>
      <c r="E1847" s="26">
        <v>424.856602378113</v>
      </c>
      <c r="F1847" s="26"/>
      <c r="G1847" s="26">
        <v>420.87062646235103</v>
      </c>
      <c r="H1847" s="26">
        <v>424.856602378113</v>
      </c>
      <c r="I1847" s="5" t="s">
        <v>1226</v>
      </c>
    </row>
    <row r="1848" spans="1:10" x14ac:dyDescent="0.3">
      <c r="A1848" s="5" t="s">
        <v>330</v>
      </c>
      <c r="B1848" s="5" t="s">
        <v>1552</v>
      </c>
      <c r="C1848" s="5">
        <v>5</v>
      </c>
      <c r="D1848" s="5" t="s">
        <v>1241</v>
      </c>
      <c r="E1848" s="26">
        <v>428.488247863249</v>
      </c>
      <c r="F1848" s="26"/>
      <c r="G1848" s="26">
        <v>420.87062646235103</v>
      </c>
      <c r="H1848" s="26">
        <v>428.488247863249</v>
      </c>
      <c r="I1848" s="5" t="s">
        <v>1226</v>
      </c>
    </row>
    <row r="1849" spans="1:10" ht="15" thickBot="1" x14ac:dyDescent="0.35">
      <c r="A1849" s="5" t="s">
        <v>330</v>
      </c>
      <c r="B1849" s="5" t="s">
        <v>1552</v>
      </c>
      <c r="C1849" s="5">
        <v>6</v>
      </c>
      <c r="D1849" s="5" t="s">
        <v>1241</v>
      </c>
      <c r="E1849" s="26">
        <v>433.35606060606102</v>
      </c>
      <c r="F1849" s="26"/>
      <c r="G1849" s="26">
        <v>420.87062646235103</v>
      </c>
      <c r="H1849" s="26">
        <v>433.35606060606102</v>
      </c>
      <c r="I1849" s="5" t="s">
        <v>1226</v>
      </c>
      <c r="J1849" s="23">
        <f t="shared" ref="J1849" si="306">SUM(H1844:H1849)</f>
        <v>2557.9853155022238</v>
      </c>
    </row>
    <row r="1850" spans="1:10" ht="15" thickTop="1" x14ac:dyDescent="0.3">
      <c r="A1850" s="6" t="s">
        <v>331</v>
      </c>
      <c r="B1850" s="6" t="s">
        <v>1553</v>
      </c>
      <c r="C1850" s="6">
        <v>1</v>
      </c>
      <c r="D1850" s="6" t="s">
        <v>1241</v>
      </c>
      <c r="E1850" s="27">
        <v>402.18965517241401</v>
      </c>
      <c r="F1850" s="27">
        <v>402.99137931034397</v>
      </c>
      <c r="G1850" s="27">
        <v>402.35081117081199</v>
      </c>
      <c r="H1850" s="27">
        <v>402.99137931034397</v>
      </c>
      <c r="I1850" s="6" t="s">
        <v>1226</v>
      </c>
    </row>
    <row r="1851" spans="1:10" x14ac:dyDescent="0.3">
      <c r="A1851" s="6" t="s">
        <v>331</v>
      </c>
      <c r="B1851" s="6" t="s">
        <v>1553</v>
      </c>
      <c r="C1851" s="6">
        <v>2</v>
      </c>
      <c r="D1851" s="6" t="s">
        <v>1241</v>
      </c>
      <c r="E1851" s="27">
        <v>403.793103448274</v>
      </c>
      <c r="F1851" s="27">
        <v>402.99137931034397</v>
      </c>
      <c r="G1851" s="27">
        <v>402.35081117081199</v>
      </c>
      <c r="H1851" s="27">
        <v>402.99137931034397</v>
      </c>
      <c r="I1851" s="6" t="s">
        <v>1226</v>
      </c>
    </row>
    <row r="1852" spans="1:10" x14ac:dyDescent="0.3">
      <c r="A1852" s="6" t="s">
        <v>331</v>
      </c>
      <c r="B1852" s="6" t="s">
        <v>1553</v>
      </c>
      <c r="C1852" s="6">
        <v>3</v>
      </c>
      <c r="D1852" s="6" t="s">
        <v>1241</v>
      </c>
      <c r="E1852" s="27">
        <v>403.201754385963</v>
      </c>
      <c r="F1852" s="27"/>
      <c r="G1852" s="27">
        <v>402.35081117081199</v>
      </c>
      <c r="H1852" s="27">
        <v>403.201754385963</v>
      </c>
      <c r="I1852" s="6" t="s">
        <v>1226</v>
      </c>
    </row>
    <row r="1853" spans="1:10" x14ac:dyDescent="0.3">
      <c r="A1853" s="6" t="s">
        <v>331</v>
      </c>
      <c r="B1853" s="6" t="s">
        <v>1553</v>
      </c>
      <c r="C1853" s="6">
        <v>4</v>
      </c>
      <c r="D1853" s="6" t="s">
        <v>1241</v>
      </c>
      <c r="E1853" s="27">
        <v>393.46875</v>
      </c>
      <c r="F1853" s="27"/>
      <c r="G1853" s="27">
        <v>402.35081117081199</v>
      </c>
      <c r="H1853" s="27">
        <v>402.35081117081199</v>
      </c>
      <c r="I1853" s="6" t="s">
        <v>1227</v>
      </c>
    </row>
    <row r="1854" spans="1:10" x14ac:dyDescent="0.3">
      <c r="A1854" s="6" t="s">
        <v>331</v>
      </c>
      <c r="B1854" s="6" t="s">
        <v>1553</v>
      </c>
      <c r="C1854" s="6">
        <v>5</v>
      </c>
      <c r="D1854" s="6" t="s">
        <v>1241</v>
      </c>
      <c r="E1854" s="27">
        <v>391.628787878791</v>
      </c>
      <c r="F1854" s="27"/>
      <c r="G1854" s="27">
        <v>402.35081117081199</v>
      </c>
      <c r="H1854" s="27">
        <v>402.35081117081199</v>
      </c>
      <c r="I1854" s="6" t="s">
        <v>1227</v>
      </c>
    </row>
    <row r="1855" spans="1:10" ht="15" thickBot="1" x14ac:dyDescent="0.35">
      <c r="A1855" s="6" t="s">
        <v>331</v>
      </c>
      <c r="B1855" s="6" t="s">
        <v>1553</v>
      </c>
      <c r="C1855" s="6">
        <v>6</v>
      </c>
      <c r="D1855" s="6" t="s">
        <v>1241</v>
      </c>
      <c r="E1855" s="27">
        <v>391.87878787878799</v>
      </c>
      <c r="F1855" s="27"/>
      <c r="G1855" s="27">
        <v>402.35081117081199</v>
      </c>
      <c r="H1855" s="27">
        <v>402.35081117081199</v>
      </c>
      <c r="I1855" s="6" t="s">
        <v>1227</v>
      </c>
      <c r="J1855" s="23">
        <f t="shared" ref="J1855" si="307">SUM(H1850:H1855)</f>
        <v>2416.2369465190868</v>
      </c>
    </row>
    <row r="1856" spans="1:10" ht="15" thickTop="1" x14ac:dyDescent="0.3">
      <c r="A1856" s="4" t="s">
        <v>332</v>
      </c>
      <c r="B1856" s="4" t="s">
        <v>1554</v>
      </c>
      <c r="C1856" s="4">
        <v>1</v>
      </c>
      <c r="D1856" s="4" t="s">
        <v>1241</v>
      </c>
      <c r="E1856" s="10">
        <v>601.564376705977</v>
      </c>
      <c r="F1856" s="10">
        <v>602.19149529568597</v>
      </c>
      <c r="G1856" s="10">
        <v>636.46280301156003</v>
      </c>
      <c r="H1856" s="10">
        <v>636.46280301156003</v>
      </c>
      <c r="I1856" s="4" t="s">
        <v>1227</v>
      </c>
    </row>
    <row r="1857" spans="1:10" x14ac:dyDescent="0.3">
      <c r="A1857" s="4" t="s">
        <v>332</v>
      </c>
      <c r="B1857" s="4" t="s">
        <v>1554</v>
      </c>
      <c r="C1857" s="4">
        <v>2</v>
      </c>
      <c r="D1857" s="4" t="s">
        <v>1241</v>
      </c>
      <c r="E1857" s="10">
        <v>602.81861388539403</v>
      </c>
      <c r="F1857" s="10">
        <v>602.19149529568597</v>
      </c>
      <c r="G1857" s="10">
        <v>636.46280301156003</v>
      </c>
      <c r="H1857" s="10">
        <v>636.46280301156003</v>
      </c>
      <c r="I1857" s="4" t="s">
        <v>1227</v>
      </c>
    </row>
    <row r="1858" spans="1:10" x14ac:dyDescent="0.3">
      <c r="A1858" s="4" t="s">
        <v>332</v>
      </c>
      <c r="B1858" s="4" t="s">
        <v>1554</v>
      </c>
      <c r="C1858" s="4">
        <v>3</v>
      </c>
      <c r="D1858" s="4" t="s">
        <v>1241</v>
      </c>
      <c r="E1858" s="10">
        <v>607.30458642266694</v>
      </c>
      <c r="F1858" s="10"/>
      <c r="G1858" s="10">
        <v>636.46280301156003</v>
      </c>
      <c r="H1858" s="10">
        <v>636.46280301156003</v>
      </c>
      <c r="I1858" s="4" t="s">
        <v>1227</v>
      </c>
    </row>
    <row r="1859" spans="1:10" x14ac:dyDescent="0.3">
      <c r="A1859" s="4" t="s">
        <v>332</v>
      </c>
      <c r="B1859" s="4" t="s">
        <v>1554</v>
      </c>
      <c r="C1859" s="4">
        <v>4</v>
      </c>
      <c r="D1859" s="4" t="s">
        <v>1241</v>
      </c>
      <c r="E1859" s="10">
        <v>616.76528922291504</v>
      </c>
      <c r="F1859" s="10"/>
      <c r="G1859" s="10">
        <v>636.46280301156003</v>
      </c>
      <c r="H1859" s="10">
        <v>636.46280301156003</v>
      </c>
      <c r="I1859" s="4" t="s">
        <v>1227</v>
      </c>
    </row>
    <row r="1860" spans="1:10" x14ac:dyDescent="0.3">
      <c r="A1860" s="4" t="s">
        <v>332</v>
      </c>
      <c r="B1860" s="4" t="s">
        <v>1554</v>
      </c>
      <c r="C1860" s="4">
        <v>5</v>
      </c>
      <c r="D1860" s="4" t="s">
        <v>1241</v>
      </c>
      <c r="E1860" s="10">
        <v>616.00771935977298</v>
      </c>
      <c r="F1860" s="10"/>
      <c r="G1860" s="10">
        <v>636.46280301156003</v>
      </c>
      <c r="H1860" s="10">
        <v>636.46280301156003</v>
      </c>
      <c r="I1860" s="4" t="s">
        <v>1227</v>
      </c>
    </row>
    <row r="1861" spans="1:10" ht="15" thickBot="1" x14ac:dyDescent="0.35">
      <c r="A1861" s="4" t="s">
        <v>332</v>
      </c>
      <c r="B1861" s="4" t="s">
        <v>1554</v>
      </c>
      <c r="C1861" s="4">
        <v>6</v>
      </c>
      <c r="D1861" s="4" t="s">
        <v>1241</v>
      </c>
      <c r="E1861" s="10">
        <v>607.75534934740699</v>
      </c>
      <c r="F1861" s="10"/>
      <c r="G1861" s="10">
        <v>636.46280301156003</v>
      </c>
      <c r="H1861" s="10">
        <v>636.46280301156003</v>
      </c>
      <c r="I1861" s="4" t="s">
        <v>1227</v>
      </c>
      <c r="J1861" s="23">
        <f t="shared" ref="J1861" si="308">SUM(H1856:H1861)</f>
        <v>3818.7768180693602</v>
      </c>
    </row>
    <row r="1862" spans="1:10" ht="15" thickTop="1" x14ac:dyDescent="0.3">
      <c r="A1862" s="5" t="s">
        <v>333</v>
      </c>
      <c r="B1862" s="5" t="s">
        <v>1555</v>
      </c>
      <c r="C1862" s="5">
        <v>1</v>
      </c>
      <c r="D1862" s="5" t="s">
        <v>1241</v>
      </c>
      <c r="E1862" s="26">
        <v>4049.8926664625901</v>
      </c>
      <c r="F1862" s="26">
        <v>4032.8085482657202</v>
      </c>
      <c r="G1862" s="26">
        <v>4131.7342459608799</v>
      </c>
      <c r="H1862" s="26">
        <v>4131.7342459608799</v>
      </c>
      <c r="I1862" s="5" t="s">
        <v>1227</v>
      </c>
    </row>
    <row r="1863" spans="1:10" x14ac:dyDescent="0.3">
      <c r="A1863" s="5" t="s">
        <v>333</v>
      </c>
      <c r="B1863" s="5" t="s">
        <v>1555</v>
      </c>
      <c r="C1863" s="5">
        <v>2</v>
      </c>
      <c r="D1863" s="5" t="s">
        <v>1241</v>
      </c>
      <c r="E1863" s="26">
        <v>4015.7244300688499</v>
      </c>
      <c r="F1863" s="26">
        <v>4032.8085482657202</v>
      </c>
      <c r="G1863" s="26">
        <v>4131.7342459608799</v>
      </c>
      <c r="H1863" s="26">
        <v>4131.7342459608799</v>
      </c>
      <c r="I1863" s="5" t="s">
        <v>1227</v>
      </c>
    </row>
    <row r="1864" spans="1:10" x14ac:dyDescent="0.3">
      <c r="A1864" s="5" t="s">
        <v>333</v>
      </c>
      <c r="B1864" s="5" t="s">
        <v>1555</v>
      </c>
      <c r="C1864" s="5">
        <v>3</v>
      </c>
      <c r="D1864" s="5" t="s">
        <v>1241</v>
      </c>
      <c r="E1864" s="26">
        <v>4017.5661306799202</v>
      </c>
      <c r="F1864" s="26"/>
      <c r="G1864" s="26">
        <v>4131.7342459608799</v>
      </c>
      <c r="H1864" s="26">
        <v>4131.7342459608799</v>
      </c>
      <c r="I1864" s="5" t="s">
        <v>1227</v>
      </c>
    </row>
    <row r="1865" spans="1:10" x14ac:dyDescent="0.3">
      <c r="A1865" s="5" t="s">
        <v>333</v>
      </c>
      <c r="B1865" s="5" t="s">
        <v>1555</v>
      </c>
      <c r="C1865" s="5">
        <v>4</v>
      </c>
      <c r="D1865" s="5" t="s">
        <v>1241</v>
      </c>
      <c r="E1865" s="26">
        <v>4020.8639881100598</v>
      </c>
      <c r="F1865" s="26"/>
      <c r="G1865" s="26">
        <v>4131.7342459608799</v>
      </c>
      <c r="H1865" s="26">
        <v>4131.7342459608799</v>
      </c>
      <c r="I1865" s="5" t="s">
        <v>1227</v>
      </c>
    </row>
    <row r="1866" spans="1:10" x14ac:dyDescent="0.3">
      <c r="A1866" s="5" t="s">
        <v>333</v>
      </c>
      <c r="B1866" s="5" t="s">
        <v>1555</v>
      </c>
      <c r="C1866" s="5">
        <v>5</v>
      </c>
      <c r="D1866" s="5" t="s">
        <v>1241</v>
      </c>
      <c r="E1866" s="26">
        <v>4055.4183576564801</v>
      </c>
      <c r="F1866" s="26"/>
      <c r="G1866" s="26">
        <v>4131.7342459608799</v>
      </c>
      <c r="H1866" s="26">
        <v>4131.7342459608799</v>
      </c>
      <c r="I1866" s="5" t="s">
        <v>1227</v>
      </c>
    </row>
    <row r="1867" spans="1:10" ht="15" thickBot="1" x14ac:dyDescent="0.35">
      <c r="A1867" s="5" t="s">
        <v>333</v>
      </c>
      <c r="B1867" s="5" t="s">
        <v>1555</v>
      </c>
      <c r="C1867" s="5">
        <v>6</v>
      </c>
      <c r="D1867" s="5" t="s">
        <v>1241</v>
      </c>
      <c r="E1867" s="26">
        <v>4038.29201399776</v>
      </c>
      <c r="F1867" s="26"/>
      <c r="G1867" s="26">
        <v>4131.7342459608799</v>
      </c>
      <c r="H1867" s="26">
        <v>4131.7342459608799</v>
      </c>
      <c r="I1867" s="5" t="s">
        <v>1227</v>
      </c>
      <c r="J1867" s="23">
        <f t="shared" ref="J1867" si="309">SUM(H1862:H1867)</f>
        <v>24790.405475765281</v>
      </c>
    </row>
    <row r="1868" spans="1:10" ht="15" thickTop="1" x14ac:dyDescent="0.3">
      <c r="A1868" s="6" t="s">
        <v>334</v>
      </c>
      <c r="B1868" s="6" t="s">
        <v>1556</v>
      </c>
      <c r="C1868" s="6">
        <v>1</v>
      </c>
      <c r="D1868" s="6" t="s">
        <v>1241</v>
      </c>
      <c r="E1868" s="27">
        <v>616.91333333334501</v>
      </c>
      <c r="F1868" s="27">
        <v>616.29694444445499</v>
      </c>
      <c r="G1868" s="27">
        <v>628.35489324453999</v>
      </c>
      <c r="H1868" s="27">
        <v>628.35489324453999</v>
      </c>
      <c r="I1868" s="6" t="s">
        <v>1227</v>
      </c>
    </row>
    <row r="1869" spans="1:10" x14ac:dyDescent="0.3">
      <c r="A1869" s="6" t="s">
        <v>334</v>
      </c>
      <c r="B1869" s="6" t="s">
        <v>1556</v>
      </c>
      <c r="C1869" s="6">
        <v>2</v>
      </c>
      <c r="D1869" s="6" t="s">
        <v>1241</v>
      </c>
      <c r="E1869" s="27">
        <v>615.680555555566</v>
      </c>
      <c r="F1869" s="27">
        <v>616.29694444445499</v>
      </c>
      <c r="G1869" s="27">
        <v>628.35489324453999</v>
      </c>
      <c r="H1869" s="27">
        <v>628.35489324453999</v>
      </c>
      <c r="I1869" s="6" t="s">
        <v>1227</v>
      </c>
    </row>
    <row r="1870" spans="1:10" x14ac:dyDescent="0.3">
      <c r="A1870" s="6" t="s">
        <v>334</v>
      </c>
      <c r="B1870" s="6" t="s">
        <v>1556</v>
      </c>
      <c r="C1870" s="6">
        <v>3</v>
      </c>
      <c r="D1870" s="6" t="s">
        <v>1241</v>
      </c>
      <c r="E1870" s="27">
        <v>607.729166666678</v>
      </c>
      <c r="F1870" s="27"/>
      <c r="G1870" s="27">
        <v>628.35489324453999</v>
      </c>
      <c r="H1870" s="27">
        <v>628.35489324453999</v>
      </c>
      <c r="I1870" s="6" t="s">
        <v>1227</v>
      </c>
    </row>
    <row r="1871" spans="1:10" x14ac:dyDescent="0.3">
      <c r="A1871" s="6" t="s">
        <v>334</v>
      </c>
      <c r="B1871" s="6" t="s">
        <v>1556</v>
      </c>
      <c r="C1871" s="6">
        <v>4</v>
      </c>
      <c r="D1871" s="6" t="s">
        <v>1241</v>
      </c>
      <c r="E1871" s="27">
        <v>605.60069444444798</v>
      </c>
      <c r="F1871" s="27"/>
      <c r="G1871" s="27">
        <v>628.35489324453999</v>
      </c>
      <c r="H1871" s="27">
        <v>628.35489324453999</v>
      </c>
      <c r="I1871" s="6" t="s">
        <v>1227</v>
      </c>
    </row>
    <row r="1872" spans="1:10" x14ac:dyDescent="0.3">
      <c r="A1872" s="6" t="s">
        <v>334</v>
      </c>
      <c r="B1872" s="6" t="s">
        <v>1556</v>
      </c>
      <c r="C1872" s="6">
        <v>5</v>
      </c>
      <c r="D1872" s="6" t="s">
        <v>1241</v>
      </c>
      <c r="E1872" s="27">
        <v>601.37345679014004</v>
      </c>
      <c r="F1872" s="27"/>
      <c r="G1872" s="27">
        <v>628.35489324453999</v>
      </c>
      <c r="H1872" s="27">
        <v>628.35489324453999</v>
      </c>
      <c r="I1872" s="6" t="s">
        <v>1227</v>
      </c>
    </row>
    <row r="1873" spans="1:10" ht="15" thickBot="1" x14ac:dyDescent="0.35">
      <c r="A1873" s="6" t="s">
        <v>334</v>
      </c>
      <c r="B1873" s="6" t="s">
        <v>1556</v>
      </c>
      <c r="C1873" s="6">
        <v>6</v>
      </c>
      <c r="D1873" s="6" t="s">
        <v>1241</v>
      </c>
      <c r="E1873" s="27">
        <v>600.93518518519795</v>
      </c>
      <c r="F1873" s="27"/>
      <c r="G1873" s="27">
        <v>628.35489324453999</v>
      </c>
      <c r="H1873" s="27">
        <v>628.35489324453999</v>
      </c>
      <c r="I1873" s="6" t="s">
        <v>1227</v>
      </c>
      <c r="J1873" s="23">
        <f t="shared" ref="J1873" si="310">SUM(H1868:H1873)</f>
        <v>3770.1293594672402</v>
      </c>
    </row>
    <row r="1874" spans="1:10" ht="15" thickTop="1" x14ac:dyDescent="0.3">
      <c r="A1874" s="4" t="s">
        <v>335</v>
      </c>
      <c r="B1874" s="4" t="s">
        <v>1557</v>
      </c>
      <c r="C1874" s="4">
        <v>1</v>
      </c>
      <c r="D1874" s="4" t="s">
        <v>1241</v>
      </c>
      <c r="E1874" s="10">
        <v>1283.0540005904099</v>
      </c>
      <c r="F1874" s="10">
        <v>1285.1923896006399</v>
      </c>
      <c r="G1874" s="10">
        <v>1317.5076954082499</v>
      </c>
      <c r="H1874" s="10">
        <v>1317.5076954082499</v>
      </c>
      <c r="I1874" s="4" t="s">
        <v>1227</v>
      </c>
    </row>
    <row r="1875" spans="1:10" x14ac:dyDescent="0.3">
      <c r="A1875" s="4" t="s">
        <v>335</v>
      </c>
      <c r="B1875" s="4" t="s">
        <v>1557</v>
      </c>
      <c r="C1875" s="4">
        <v>2</v>
      </c>
      <c r="D1875" s="4" t="s">
        <v>1241</v>
      </c>
      <c r="E1875" s="10">
        <v>1287.3307786108701</v>
      </c>
      <c r="F1875" s="10">
        <v>1285.1923896006399</v>
      </c>
      <c r="G1875" s="10">
        <v>1317.5076954082499</v>
      </c>
      <c r="H1875" s="10">
        <v>1317.5076954082499</v>
      </c>
      <c r="I1875" s="4" t="s">
        <v>1227</v>
      </c>
    </row>
    <row r="1876" spans="1:10" x14ac:dyDescent="0.3">
      <c r="A1876" s="4" t="s">
        <v>335</v>
      </c>
      <c r="B1876" s="4" t="s">
        <v>1557</v>
      </c>
      <c r="C1876" s="4">
        <v>3</v>
      </c>
      <c r="D1876" s="4" t="s">
        <v>1241</v>
      </c>
      <c r="E1876" s="10">
        <v>1285.9509513522601</v>
      </c>
      <c r="F1876" s="10"/>
      <c r="G1876" s="10">
        <v>1317.5076954082499</v>
      </c>
      <c r="H1876" s="10">
        <v>1317.5076954082499</v>
      </c>
      <c r="I1876" s="4" t="s">
        <v>1227</v>
      </c>
    </row>
    <row r="1877" spans="1:10" x14ac:dyDescent="0.3">
      <c r="A1877" s="4" t="s">
        <v>335</v>
      </c>
      <c r="B1877" s="4" t="s">
        <v>1557</v>
      </c>
      <c r="C1877" s="4">
        <v>4</v>
      </c>
      <c r="D1877" s="4" t="s">
        <v>1241</v>
      </c>
      <c r="E1877" s="10">
        <v>1268.6077953419699</v>
      </c>
      <c r="F1877" s="10"/>
      <c r="G1877" s="10">
        <v>1317.5076954082499</v>
      </c>
      <c r="H1877" s="10">
        <v>1317.5076954082499</v>
      </c>
      <c r="I1877" s="4" t="s">
        <v>1227</v>
      </c>
    </row>
    <row r="1878" spans="1:10" x14ac:dyDescent="0.3">
      <c r="A1878" s="4" t="s">
        <v>335</v>
      </c>
      <c r="B1878" s="4" t="s">
        <v>1557</v>
      </c>
      <c r="C1878" s="4">
        <v>5</v>
      </c>
      <c r="D1878" s="4" t="s">
        <v>1241</v>
      </c>
      <c r="E1878" s="10">
        <v>1264.26083093019</v>
      </c>
      <c r="F1878" s="10"/>
      <c r="G1878" s="10">
        <v>1317.5076954082499</v>
      </c>
      <c r="H1878" s="10">
        <v>1317.5076954082499</v>
      </c>
      <c r="I1878" s="4" t="s">
        <v>1227</v>
      </c>
    </row>
    <row r="1879" spans="1:10" ht="15" thickBot="1" x14ac:dyDescent="0.35">
      <c r="A1879" s="4" t="s">
        <v>335</v>
      </c>
      <c r="B1879" s="4" t="s">
        <v>1557</v>
      </c>
      <c r="C1879" s="4">
        <v>6</v>
      </c>
      <c r="D1879" s="4" t="s">
        <v>1241</v>
      </c>
      <c r="E1879" s="10">
        <v>1250.6288300393501</v>
      </c>
      <c r="F1879" s="10"/>
      <c r="G1879" s="10">
        <v>1317.5076954082499</v>
      </c>
      <c r="H1879" s="10">
        <v>1317.5076954082499</v>
      </c>
      <c r="I1879" s="4" t="s">
        <v>1227</v>
      </c>
      <c r="J1879" s="23">
        <f t="shared" ref="J1879" si="311">SUM(H1874:H1879)</f>
        <v>7905.046172449499</v>
      </c>
    </row>
    <row r="1880" spans="1:10" ht="15" thickTop="1" x14ac:dyDescent="0.3">
      <c r="A1880" s="5" t="s">
        <v>336</v>
      </c>
      <c r="B1880" s="5" t="s">
        <v>1558</v>
      </c>
      <c r="C1880" s="5">
        <v>1</v>
      </c>
      <c r="D1880" s="5" t="s">
        <v>1241</v>
      </c>
      <c r="E1880" s="26">
        <v>303.980398193756</v>
      </c>
      <c r="F1880" s="26">
        <v>300.00887725779597</v>
      </c>
      <c r="G1880" s="26">
        <v>295.19074991985298</v>
      </c>
      <c r="H1880" s="26">
        <v>300.00887725779597</v>
      </c>
      <c r="I1880" s="5" t="s">
        <v>1226</v>
      </c>
    </row>
    <row r="1881" spans="1:10" x14ac:dyDescent="0.3">
      <c r="A1881" s="5" t="s">
        <v>336</v>
      </c>
      <c r="B1881" s="5" t="s">
        <v>1558</v>
      </c>
      <c r="C1881" s="5">
        <v>2</v>
      </c>
      <c r="D1881" s="5" t="s">
        <v>1241</v>
      </c>
      <c r="E1881" s="26">
        <v>296.03735632183702</v>
      </c>
      <c r="F1881" s="26">
        <v>300.00887725779597</v>
      </c>
      <c r="G1881" s="26">
        <v>295.19074991985298</v>
      </c>
      <c r="H1881" s="26">
        <v>300.00887725779597</v>
      </c>
      <c r="I1881" s="5" t="s">
        <v>1226</v>
      </c>
    </row>
    <row r="1882" spans="1:10" x14ac:dyDescent="0.3">
      <c r="A1882" s="5" t="s">
        <v>336</v>
      </c>
      <c r="B1882" s="5" t="s">
        <v>1558</v>
      </c>
      <c r="C1882" s="5">
        <v>3</v>
      </c>
      <c r="D1882" s="5" t="s">
        <v>1241</v>
      </c>
      <c r="E1882" s="26">
        <v>287.29685157420897</v>
      </c>
      <c r="F1882" s="26"/>
      <c r="G1882" s="26">
        <v>295.19074991985298</v>
      </c>
      <c r="H1882" s="26">
        <v>295.19074991985298</v>
      </c>
      <c r="I1882" s="5" t="s">
        <v>1227</v>
      </c>
    </row>
    <row r="1883" spans="1:10" x14ac:dyDescent="0.3">
      <c r="A1883" s="5" t="s">
        <v>336</v>
      </c>
      <c r="B1883" s="5" t="s">
        <v>1558</v>
      </c>
      <c r="C1883" s="5">
        <v>4</v>
      </c>
      <c r="D1883" s="5" t="s">
        <v>1241</v>
      </c>
      <c r="E1883" s="26">
        <v>290.44940476190197</v>
      </c>
      <c r="F1883" s="26"/>
      <c r="G1883" s="26">
        <v>295.19074991985298</v>
      </c>
      <c r="H1883" s="26">
        <v>295.19074991985298</v>
      </c>
      <c r="I1883" s="5" t="s">
        <v>1227</v>
      </c>
    </row>
    <row r="1884" spans="1:10" x14ac:dyDescent="0.3">
      <c r="A1884" s="5" t="s">
        <v>336</v>
      </c>
      <c r="B1884" s="5" t="s">
        <v>1558</v>
      </c>
      <c r="C1884" s="5">
        <v>5</v>
      </c>
      <c r="D1884" s="5" t="s">
        <v>1241</v>
      </c>
      <c r="E1884" s="26">
        <v>285.87526684060498</v>
      </c>
      <c r="F1884" s="26"/>
      <c r="G1884" s="26">
        <v>295.19074991985298</v>
      </c>
      <c r="H1884" s="26">
        <v>295.19074991985298</v>
      </c>
      <c r="I1884" s="5" t="s">
        <v>1227</v>
      </c>
    </row>
    <row r="1885" spans="1:10" ht="15" thickBot="1" x14ac:dyDescent="0.35">
      <c r="A1885" s="5" t="s">
        <v>336</v>
      </c>
      <c r="B1885" s="5" t="s">
        <v>1558</v>
      </c>
      <c r="C1885" s="5">
        <v>6</v>
      </c>
      <c r="D1885" s="5" t="s">
        <v>1241</v>
      </c>
      <c r="E1885" s="26">
        <v>286.463541666666</v>
      </c>
      <c r="F1885" s="26"/>
      <c r="G1885" s="26">
        <v>295.19074991985298</v>
      </c>
      <c r="H1885" s="26">
        <v>295.19074991985298</v>
      </c>
      <c r="I1885" s="5" t="s">
        <v>1227</v>
      </c>
      <c r="J1885" s="23">
        <f t="shared" ref="J1885" si="312">SUM(H1880:H1885)</f>
        <v>1780.780754195004</v>
      </c>
    </row>
    <row r="1886" spans="1:10" ht="15" thickTop="1" x14ac:dyDescent="0.3">
      <c r="A1886" s="6" t="s">
        <v>337</v>
      </c>
      <c r="B1886" s="6" t="s">
        <v>1559</v>
      </c>
      <c r="C1886" s="6">
        <v>1</v>
      </c>
      <c r="D1886" s="6" t="s">
        <v>1241</v>
      </c>
      <c r="E1886" s="27">
        <v>21.2469135802469</v>
      </c>
      <c r="F1886" s="27">
        <v>21.271026234567898</v>
      </c>
      <c r="G1886" s="27">
        <v>23.7285690213522</v>
      </c>
      <c r="H1886" s="27">
        <v>23.7285690213522</v>
      </c>
      <c r="I1886" s="6" t="s">
        <v>1227</v>
      </c>
    </row>
    <row r="1887" spans="1:10" x14ac:dyDescent="0.3">
      <c r="A1887" s="6" t="s">
        <v>337</v>
      </c>
      <c r="B1887" s="6" t="s">
        <v>1559</v>
      </c>
      <c r="C1887" s="6">
        <v>2</v>
      </c>
      <c r="D1887" s="6" t="s">
        <v>1241</v>
      </c>
      <c r="E1887" s="27">
        <v>21.2951388888889</v>
      </c>
      <c r="F1887" s="27">
        <v>21.271026234567898</v>
      </c>
      <c r="G1887" s="27">
        <v>23.7285690213522</v>
      </c>
      <c r="H1887" s="27">
        <v>23.7285690213522</v>
      </c>
      <c r="I1887" s="6" t="s">
        <v>1227</v>
      </c>
    </row>
    <row r="1888" spans="1:10" x14ac:dyDescent="0.3">
      <c r="A1888" s="6" t="s">
        <v>337</v>
      </c>
      <c r="B1888" s="6" t="s">
        <v>1559</v>
      </c>
      <c r="C1888" s="6">
        <v>3</v>
      </c>
      <c r="D1888" s="6" t="s">
        <v>1241</v>
      </c>
      <c r="E1888" s="27">
        <v>20.706521739130402</v>
      </c>
      <c r="F1888" s="27"/>
      <c r="G1888" s="27">
        <v>23.7285690213522</v>
      </c>
      <c r="H1888" s="27">
        <v>23.7285690213522</v>
      </c>
      <c r="I1888" s="6" t="s">
        <v>1227</v>
      </c>
    </row>
    <row r="1889" spans="1:10" x14ac:dyDescent="0.3">
      <c r="A1889" s="6" t="s">
        <v>337</v>
      </c>
      <c r="B1889" s="6" t="s">
        <v>1559</v>
      </c>
      <c r="C1889" s="6">
        <v>4</v>
      </c>
      <c r="D1889" s="6" t="s">
        <v>1241</v>
      </c>
      <c r="E1889" s="27">
        <v>21.425595238095301</v>
      </c>
      <c r="F1889" s="27"/>
      <c r="G1889" s="27">
        <v>23.7285690213522</v>
      </c>
      <c r="H1889" s="27">
        <v>23.7285690213522</v>
      </c>
      <c r="I1889" s="6" t="s">
        <v>1227</v>
      </c>
    </row>
    <row r="1890" spans="1:10" x14ac:dyDescent="0.3">
      <c r="A1890" s="6" t="s">
        <v>337</v>
      </c>
      <c r="B1890" s="6" t="s">
        <v>1559</v>
      </c>
      <c r="C1890" s="6">
        <v>5</v>
      </c>
      <c r="D1890" s="6" t="s">
        <v>1241</v>
      </c>
      <c r="E1890" s="27">
        <v>21.0625</v>
      </c>
      <c r="F1890" s="27"/>
      <c r="G1890" s="27">
        <v>23.7285690213522</v>
      </c>
      <c r="H1890" s="27">
        <v>23.7285690213522</v>
      </c>
      <c r="I1890" s="6" t="s">
        <v>1227</v>
      </c>
    </row>
    <row r="1891" spans="1:10" ht="15" thickBot="1" x14ac:dyDescent="0.35">
      <c r="A1891" s="6" t="s">
        <v>337</v>
      </c>
      <c r="B1891" s="6" t="s">
        <v>1559</v>
      </c>
      <c r="C1891" s="6">
        <v>6</v>
      </c>
      <c r="D1891" s="6" t="s">
        <v>1241</v>
      </c>
      <c r="E1891" s="27">
        <v>21.110294117647101</v>
      </c>
      <c r="F1891" s="27"/>
      <c r="G1891" s="27">
        <v>23.7285690213522</v>
      </c>
      <c r="H1891" s="27">
        <v>23.7285690213522</v>
      </c>
      <c r="I1891" s="6" t="s">
        <v>1227</v>
      </c>
      <c r="J1891" s="23">
        <f t="shared" ref="J1891" si="313">SUM(H1886:H1891)</f>
        <v>142.3714141281132</v>
      </c>
    </row>
    <row r="1892" spans="1:10" ht="15" thickTop="1" x14ac:dyDescent="0.3">
      <c r="A1892" s="4" t="s">
        <v>338</v>
      </c>
      <c r="B1892" s="4" t="s">
        <v>1560</v>
      </c>
      <c r="C1892" s="4">
        <v>1</v>
      </c>
      <c r="D1892" s="4" t="s">
        <v>1241</v>
      </c>
      <c r="E1892" s="10">
        <v>230.52160493827199</v>
      </c>
      <c r="F1892" s="10">
        <v>229.910227756491</v>
      </c>
      <c r="G1892" s="10">
        <v>238.54345440805301</v>
      </c>
      <c r="H1892" s="10">
        <v>238.54345440805301</v>
      </c>
      <c r="I1892" s="4" t="s">
        <v>1227</v>
      </c>
    </row>
    <row r="1893" spans="1:10" x14ac:dyDescent="0.3">
      <c r="A1893" s="4" t="s">
        <v>338</v>
      </c>
      <c r="B1893" s="4" t="s">
        <v>1560</v>
      </c>
      <c r="C1893" s="4">
        <v>2</v>
      </c>
      <c r="D1893" s="4" t="s">
        <v>1241</v>
      </c>
      <c r="E1893" s="10">
        <v>229.29885057471</v>
      </c>
      <c r="F1893" s="10">
        <v>229.910227756491</v>
      </c>
      <c r="G1893" s="10">
        <v>238.54345440805301</v>
      </c>
      <c r="H1893" s="10">
        <v>238.54345440805301</v>
      </c>
      <c r="I1893" s="4" t="s">
        <v>1227</v>
      </c>
    </row>
    <row r="1894" spans="1:10" x14ac:dyDescent="0.3">
      <c r="A1894" s="4" t="s">
        <v>338</v>
      </c>
      <c r="B1894" s="4" t="s">
        <v>1560</v>
      </c>
      <c r="C1894" s="4">
        <v>3</v>
      </c>
      <c r="D1894" s="4" t="s">
        <v>1241</v>
      </c>
      <c r="E1894" s="10">
        <v>228.50666666666399</v>
      </c>
      <c r="F1894" s="10"/>
      <c r="G1894" s="10">
        <v>238.54345440805301</v>
      </c>
      <c r="H1894" s="10">
        <v>238.54345440805301</v>
      </c>
      <c r="I1894" s="4" t="s">
        <v>1227</v>
      </c>
    </row>
    <row r="1895" spans="1:10" x14ac:dyDescent="0.3">
      <c r="A1895" s="4" t="s">
        <v>338</v>
      </c>
      <c r="B1895" s="4" t="s">
        <v>1560</v>
      </c>
      <c r="C1895" s="4">
        <v>4</v>
      </c>
      <c r="D1895" s="4" t="s">
        <v>1241</v>
      </c>
      <c r="E1895" s="10">
        <v>224.927083333333</v>
      </c>
      <c r="F1895" s="10"/>
      <c r="G1895" s="10">
        <v>238.54345440805301</v>
      </c>
      <c r="H1895" s="10">
        <v>238.54345440805301</v>
      </c>
      <c r="I1895" s="4" t="s">
        <v>1227</v>
      </c>
    </row>
    <row r="1896" spans="1:10" x14ac:dyDescent="0.3">
      <c r="A1896" s="4" t="s">
        <v>338</v>
      </c>
      <c r="B1896" s="4" t="s">
        <v>1560</v>
      </c>
      <c r="C1896" s="4">
        <v>5</v>
      </c>
      <c r="D1896" s="4" t="s">
        <v>1241</v>
      </c>
      <c r="E1896" s="10">
        <v>225.17528735632001</v>
      </c>
      <c r="F1896" s="10"/>
      <c r="G1896" s="10">
        <v>238.54345440805301</v>
      </c>
      <c r="H1896" s="10">
        <v>238.54345440805301</v>
      </c>
      <c r="I1896" s="4" t="s">
        <v>1227</v>
      </c>
    </row>
    <row r="1897" spans="1:10" ht="15" thickBot="1" x14ac:dyDescent="0.35">
      <c r="A1897" s="4" t="s">
        <v>338</v>
      </c>
      <c r="B1897" s="4" t="s">
        <v>1560</v>
      </c>
      <c r="C1897" s="4">
        <v>6</v>
      </c>
      <c r="D1897" s="4" t="s">
        <v>1241</v>
      </c>
      <c r="E1897" s="10">
        <v>227.08333333333201</v>
      </c>
      <c r="F1897" s="10"/>
      <c r="G1897" s="10">
        <v>238.54345440805301</v>
      </c>
      <c r="H1897" s="10">
        <v>238.54345440805301</v>
      </c>
      <c r="I1897" s="4" t="s">
        <v>1227</v>
      </c>
      <c r="J1897" s="23">
        <f t="shared" ref="J1897" si="314">SUM(H1892:H1897)</f>
        <v>1431.2607264483181</v>
      </c>
    </row>
    <row r="1898" spans="1:10" ht="15" thickTop="1" x14ac:dyDescent="0.3">
      <c r="A1898" s="5" t="s">
        <v>339</v>
      </c>
      <c r="B1898" s="5" t="s">
        <v>1561</v>
      </c>
      <c r="C1898" s="5">
        <v>1</v>
      </c>
      <c r="D1898" s="5" t="s">
        <v>1241</v>
      </c>
      <c r="E1898" s="26">
        <v>81.364197530864104</v>
      </c>
      <c r="F1898" s="26">
        <v>81.475142347807505</v>
      </c>
      <c r="G1898" s="26">
        <v>85.505528353126905</v>
      </c>
      <c r="H1898" s="26">
        <v>85.505528353126905</v>
      </c>
      <c r="I1898" s="5" t="s">
        <v>1227</v>
      </c>
    </row>
    <row r="1899" spans="1:10" x14ac:dyDescent="0.3">
      <c r="A1899" s="5" t="s">
        <v>339</v>
      </c>
      <c r="B1899" s="5" t="s">
        <v>1561</v>
      </c>
      <c r="C1899" s="5">
        <v>2</v>
      </c>
      <c r="D1899" s="5" t="s">
        <v>1241</v>
      </c>
      <c r="E1899" s="26">
        <v>81.586087164751007</v>
      </c>
      <c r="F1899" s="26">
        <v>81.475142347807505</v>
      </c>
      <c r="G1899" s="26">
        <v>85.505528353126905</v>
      </c>
      <c r="H1899" s="26">
        <v>85.505528353126905</v>
      </c>
      <c r="I1899" s="5" t="s">
        <v>1227</v>
      </c>
    </row>
    <row r="1900" spans="1:10" x14ac:dyDescent="0.3">
      <c r="A1900" s="5" t="s">
        <v>339</v>
      </c>
      <c r="B1900" s="5" t="s">
        <v>1561</v>
      </c>
      <c r="C1900" s="5">
        <v>3</v>
      </c>
      <c r="D1900" s="5" t="s">
        <v>1241</v>
      </c>
      <c r="E1900" s="26">
        <v>80.564999999999898</v>
      </c>
      <c r="F1900" s="26"/>
      <c r="G1900" s="26">
        <v>85.505528353126905</v>
      </c>
      <c r="H1900" s="26">
        <v>85.505528353126905</v>
      </c>
      <c r="I1900" s="5" t="s">
        <v>1227</v>
      </c>
    </row>
    <row r="1901" spans="1:10" x14ac:dyDescent="0.3">
      <c r="A1901" s="5" t="s">
        <v>339</v>
      </c>
      <c r="B1901" s="5" t="s">
        <v>1561</v>
      </c>
      <c r="C1901" s="5">
        <v>4</v>
      </c>
      <c r="D1901" s="5" t="s">
        <v>1241</v>
      </c>
      <c r="E1901" s="26">
        <v>80.172508818342195</v>
      </c>
      <c r="F1901" s="26"/>
      <c r="G1901" s="26">
        <v>85.505528353126905</v>
      </c>
      <c r="H1901" s="26">
        <v>85.505528353126905</v>
      </c>
      <c r="I1901" s="5" t="s">
        <v>1227</v>
      </c>
    </row>
    <row r="1902" spans="1:10" x14ac:dyDescent="0.3">
      <c r="A1902" s="5" t="s">
        <v>339</v>
      </c>
      <c r="B1902" s="5" t="s">
        <v>1561</v>
      </c>
      <c r="C1902" s="5">
        <v>5</v>
      </c>
      <c r="D1902" s="5" t="s">
        <v>1241</v>
      </c>
      <c r="E1902" s="26">
        <v>80.327302442528804</v>
      </c>
      <c r="F1902" s="26"/>
      <c r="G1902" s="26">
        <v>85.505528353126905</v>
      </c>
      <c r="H1902" s="26">
        <v>85.505528353126905</v>
      </c>
      <c r="I1902" s="5" t="s">
        <v>1227</v>
      </c>
    </row>
    <row r="1903" spans="1:10" ht="15" thickBot="1" x14ac:dyDescent="0.35">
      <c r="A1903" s="5" t="s">
        <v>339</v>
      </c>
      <c r="B1903" s="5" t="s">
        <v>1561</v>
      </c>
      <c r="C1903" s="5">
        <v>6</v>
      </c>
      <c r="D1903" s="5" t="s">
        <v>1241</v>
      </c>
      <c r="E1903" s="26">
        <v>79.813119585952407</v>
      </c>
      <c r="F1903" s="26"/>
      <c r="G1903" s="26">
        <v>85.505528353126905</v>
      </c>
      <c r="H1903" s="26">
        <v>85.505528353126905</v>
      </c>
      <c r="I1903" s="5" t="s">
        <v>1227</v>
      </c>
      <c r="J1903" s="23">
        <f t="shared" ref="J1903" si="315">SUM(H1898:H1903)</f>
        <v>513.0331701187614</v>
      </c>
    </row>
    <row r="1904" spans="1:10" ht="15" thickTop="1" x14ac:dyDescent="0.3">
      <c r="A1904" s="6" t="s">
        <v>340</v>
      </c>
      <c r="B1904" s="6" t="s">
        <v>1562</v>
      </c>
      <c r="C1904" s="6">
        <v>1</v>
      </c>
      <c r="D1904" s="6" t="s">
        <v>1241</v>
      </c>
      <c r="E1904" s="27">
        <v>9.3653846153846203</v>
      </c>
      <c r="F1904" s="27">
        <v>9.4878722350546294</v>
      </c>
      <c r="G1904" s="27">
        <v>13.167768304145</v>
      </c>
      <c r="H1904" s="27">
        <v>13.167768304145</v>
      </c>
      <c r="I1904" s="6" t="s">
        <v>1227</v>
      </c>
    </row>
    <row r="1905" spans="1:10" x14ac:dyDescent="0.3">
      <c r="A1905" s="6" t="s">
        <v>340</v>
      </c>
      <c r="B1905" s="6" t="s">
        <v>1562</v>
      </c>
      <c r="C1905" s="6">
        <v>2</v>
      </c>
      <c r="D1905" s="6" t="s">
        <v>1241</v>
      </c>
      <c r="E1905" s="27">
        <v>9.6103598547246296</v>
      </c>
      <c r="F1905" s="27">
        <v>9.4878722350546294</v>
      </c>
      <c r="G1905" s="27">
        <v>13.167768304145</v>
      </c>
      <c r="H1905" s="27">
        <v>13.167768304145</v>
      </c>
      <c r="I1905" s="6" t="s">
        <v>1227</v>
      </c>
    </row>
    <row r="1906" spans="1:10" x14ac:dyDescent="0.3">
      <c r="A1906" s="6" t="s">
        <v>340</v>
      </c>
      <c r="B1906" s="6" t="s">
        <v>1562</v>
      </c>
      <c r="C1906" s="6">
        <v>3</v>
      </c>
      <c r="D1906" s="6" t="s">
        <v>1241</v>
      </c>
      <c r="E1906" s="27">
        <v>9.5352117207623994</v>
      </c>
      <c r="F1906" s="27"/>
      <c r="G1906" s="27">
        <v>13.167768304145</v>
      </c>
      <c r="H1906" s="27">
        <v>13.167768304145</v>
      </c>
      <c r="I1906" s="6" t="s">
        <v>1227</v>
      </c>
    </row>
    <row r="1907" spans="1:10" x14ac:dyDescent="0.3">
      <c r="A1907" s="6" t="s">
        <v>340</v>
      </c>
      <c r="B1907" s="6" t="s">
        <v>1562</v>
      </c>
      <c r="C1907" s="6">
        <v>4</v>
      </c>
      <c r="D1907" s="6" t="s">
        <v>1241</v>
      </c>
      <c r="E1907" s="27">
        <v>10.3599465626786</v>
      </c>
      <c r="F1907" s="27"/>
      <c r="G1907" s="27">
        <v>13.167768304145</v>
      </c>
      <c r="H1907" s="27">
        <v>13.167768304145</v>
      </c>
      <c r="I1907" s="6" t="s">
        <v>1227</v>
      </c>
    </row>
    <row r="1908" spans="1:10" x14ac:dyDescent="0.3">
      <c r="A1908" s="6" t="s">
        <v>340</v>
      </c>
      <c r="B1908" s="6" t="s">
        <v>1562</v>
      </c>
      <c r="C1908" s="6">
        <v>5</v>
      </c>
      <c r="D1908" s="6" t="s">
        <v>1241</v>
      </c>
      <c r="E1908" s="27">
        <v>10.14162341514</v>
      </c>
      <c r="F1908" s="27"/>
      <c r="G1908" s="27">
        <v>13.167768304145</v>
      </c>
      <c r="H1908" s="27">
        <v>13.167768304145</v>
      </c>
      <c r="I1908" s="6" t="s">
        <v>1227</v>
      </c>
    </row>
    <row r="1909" spans="1:10" ht="15" thickBot="1" x14ac:dyDescent="0.35">
      <c r="A1909" s="6" t="s">
        <v>340</v>
      </c>
      <c r="B1909" s="6" t="s">
        <v>1562</v>
      </c>
      <c r="C1909" s="6">
        <v>6</v>
      </c>
      <c r="D1909" s="6" t="s">
        <v>1241</v>
      </c>
      <c r="E1909" s="27">
        <v>10.2344176881408</v>
      </c>
      <c r="F1909" s="27"/>
      <c r="G1909" s="27">
        <v>13.167768304145</v>
      </c>
      <c r="H1909" s="27">
        <v>13.167768304145</v>
      </c>
      <c r="I1909" s="6" t="s">
        <v>1227</v>
      </c>
      <c r="J1909" s="23">
        <f t="shared" ref="J1909" si="316">SUM(H1904:H1909)</f>
        <v>79.006609824869997</v>
      </c>
    </row>
    <row r="1910" spans="1:10" ht="15" thickTop="1" x14ac:dyDescent="0.3">
      <c r="A1910" s="4" t="s">
        <v>341</v>
      </c>
      <c r="B1910" s="4" t="s">
        <v>1563</v>
      </c>
      <c r="C1910" s="4">
        <v>1</v>
      </c>
      <c r="D1910" s="4" t="s">
        <v>1241</v>
      </c>
      <c r="E1910" s="10">
        <v>25.761904761904798</v>
      </c>
      <c r="F1910" s="10">
        <v>25.454228243021401</v>
      </c>
      <c r="G1910" s="10">
        <v>25.088781092205299</v>
      </c>
      <c r="H1910" s="10">
        <v>25.454228243021401</v>
      </c>
      <c r="I1910" s="4" t="s">
        <v>1226</v>
      </c>
    </row>
    <row r="1911" spans="1:10" x14ac:dyDescent="0.3">
      <c r="A1911" s="4" t="s">
        <v>341</v>
      </c>
      <c r="B1911" s="4" t="s">
        <v>1563</v>
      </c>
      <c r="C1911" s="4">
        <v>2</v>
      </c>
      <c r="D1911" s="4" t="s">
        <v>1241</v>
      </c>
      <c r="E1911" s="10">
        <v>25.1465517241379</v>
      </c>
      <c r="F1911" s="10">
        <v>25.454228243021401</v>
      </c>
      <c r="G1911" s="10">
        <v>25.088781092205299</v>
      </c>
      <c r="H1911" s="10">
        <v>25.454228243021401</v>
      </c>
      <c r="I1911" s="4" t="s">
        <v>1226</v>
      </c>
    </row>
    <row r="1912" spans="1:10" x14ac:dyDescent="0.3">
      <c r="A1912" s="4" t="s">
        <v>341</v>
      </c>
      <c r="B1912" s="4" t="s">
        <v>1563</v>
      </c>
      <c r="C1912" s="4">
        <v>3</v>
      </c>
      <c r="D1912" s="4" t="s">
        <v>1241</v>
      </c>
      <c r="E1912" s="10">
        <v>24.863333333333301</v>
      </c>
      <c r="F1912" s="10"/>
      <c r="G1912" s="10">
        <v>25.088781092205299</v>
      </c>
      <c r="H1912" s="10">
        <v>25.088781092205299</v>
      </c>
      <c r="I1912" s="4" t="s">
        <v>1227</v>
      </c>
    </row>
    <row r="1913" spans="1:10" x14ac:dyDescent="0.3">
      <c r="A1913" s="4" t="s">
        <v>341</v>
      </c>
      <c r="B1913" s="4" t="s">
        <v>1563</v>
      </c>
      <c r="C1913" s="4">
        <v>4</v>
      </c>
      <c r="D1913" s="4" t="s">
        <v>1241</v>
      </c>
      <c r="E1913" s="10">
        <v>25.2746913580247</v>
      </c>
      <c r="F1913" s="10"/>
      <c r="G1913" s="10">
        <v>25.088781092205299</v>
      </c>
      <c r="H1913" s="10">
        <v>25.2746913580247</v>
      </c>
      <c r="I1913" s="4" t="s">
        <v>1226</v>
      </c>
    </row>
    <row r="1914" spans="1:10" x14ac:dyDescent="0.3">
      <c r="A1914" s="4" t="s">
        <v>341</v>
      </c>
      <c r="B1914" s="4" t="s">
        <v>1563</v>
      </c>
      <c r="C1914" s="4">
        <v>5</v>
      </c>
      <c r="D1914" s="4" t="s">
        <v>1241</v>
      </c>
      <c r="E1914" s="10">
        <v>25.511363636363701</v>
      </c>
      <c r="F1914" s="10"/>
      <c r="G1914" s="10">
        <v>25.088781092205299</v>
      </c>
      <c r="H1914" s="10">
        <v>25.511363636363701</v>
      </c>
      <c r="I1914" s="4" t="s">
        <v>1226</v>
      </c>
    </row>
    <row r="1915" spans="1:10" ht="15" thickBot="1" x14ac:dyDescent="0.35">
      <c r="A1915" s="4" t="s">
        <v>341</v>
      </c>
      <c r="B1915" s="4" t="s">
        <v>1563</v>
      </c>
      <c r="C1915" s="4">
        <v>6</v>
      </c>
      <c r="D1915" s="4" t="s">
        <v>1241</v>
      </c>
      <c r="E1915" s="10">
        <v>25.1145833333333</v>
      </c>
      <c r="F1915" s="10"/>
      <c r="G1915" s="10">
        <v>25.088781092205299</v>
      </c>
      <c r="H1915" s="10">
        <v>25.1145833333333</v>
      </c>
      <c r="I1915" s="4" t="s">
        <v>1226</v>
      </c>
      <c r="J1915" s="23">
        <f t="shared" ref="J1915" si="317">SUM(H1910:H1915)</f>
        <v>151.89787590596978</v>
      </c>
    </row>
    <row r="1916" spans="1:10" ht="15" thickTop="1" x14ac:dyDescent="0.3">
      <c r="A1916" s="5" t="s">
        <v>342</v>
      </c>
      <c r="B1916" s="5" t="s">
        <v>1564</v>
      </c>
      <c r="C1916" s="5">
        <v>1</v>
      </c>
      <c r="D1916" s="5" t="s">
        <v>1241</v>
      </c>
      <c r="E1916" s="26">
        <v>36.0277777777777</v>
      </c>
      <c r="F1916" s="26">
        <v>36.5555555555556</v>
      </c>
      <c r="G1916" s="26">
        <v>37.5703233087524</v>
      </c>
      <c r="H1916" s="26">
        <v>37.5703233087524</v>
      </c>
      <c r="I1916" s="5" t="s">
        <v>1227</v>
      </c>
    </row>
    <row r="1917" spans="1:10" x14ac:dyDescent="0.3">
      <c r="A1917" s="5" t="s">
        <v>342</v>
      </c>
      <c r="B1917" s="5" t="s">
        <v>1564</v>
      </c>
      <c r="C1917" s="5">
        <v>2</v>
      </c>
      <c r="D1917" s="5" t="s">
        <v>1241</v>
      </c>
      <c r="E1917" s="26">
        <v>37.0833333333334</v>
      </c>
      <c r="F1917" s="26">
        <v>36.5555555555556</v>
      </c>
      <c r="G1917" s="26">
        <v>37.5703233087524</v>
      </c>
      <c r="H1917" s="26">
        <v>37.5703233087524</v>
      </c>
      <c r="I1917" s="5" t="s">
        <v>1227</v>
      </c>
    </row>
    <row r="1918" spans="1:10" x14ac:dyDescent="0.3">
      <c r="A1918" s="5" t="s">
        <v>342</v>
      </c>
      <c r="B1918" s="5" t="s">
        <v>1564</v>
      </c>
      <c r="C1918" s="5">
        <v>3</v>
      </c>
      <c r="D1918" s="5" t="s">
        <v>1241</v>
      </c>
      <c r="E1918" s="26">
        <v>37.224358974358999</v>
      </c>
      <c r="F1918" s="26"/>
      <c r="G1918" s="26">
        <v>37.5703233087524</v>
      </c>
      <c r="H1918" s="26">
        <v>37.5703233087524</v>
      </c>
      <c r="I1918" s="5" t="s">
        <v>1227</v>
      </c>
    </row>
    <row r="1919" spans="1:10" x14ac:dyDescent="0.3">
      <c r="A1919" s="5" t="s">
        <v>342</v>
      </c>
      <c r="B1919" s="5" t="s">
        <v>1564</v>
      </c>
      <c r="C1919" s="5">
        <v>4</v>
      </c>
      <c r="D1919" s="5" t="s">
        <v>1241</v>
      </c>
      <c r="E1919" s="26">
        <v>35.636904761904802</v>
      </c>
      <c r="F1919" s="26"/>
      <c r="G1919" s="26">
        <v>37.5703233087524</v>
      </c>
      <c r="H1919" s="26">
        <v>37.5703233087524</v>
      </c>
      <c r="I1919" s="5" t="s">
        <v>1227</v>
      </c>
    </row>
    <row r="1920" spans="1:10" x14ac:dyDescent="0.3">
      <c r="A1920" s="5" t="s">
        <v>342</v>
      </c>
      <c r="B1920" s="5" t="s">
        <v>1564</v>
      </c>
      <c r="C1920" s="5">
        <v>5</v>
      </c>
      <c r="D1920" s="5" t="s">
        <v>1241</v>
      </c>
      <c r="E1920" s="26">
        <v>34.063333333333397</v>
      </c>
      <c r="F1920" s="26"/>
      <c r="G1920" s="26">
        <v>37.5703233087524</v>
      </c>
      <c r="H1920" s="26">
        <v>37.5703233087524</v>
      </c>
      <c r="I1920" s="5" t="s">
        <v>1227</v>
      </c>
    </row>
    <row r="1921" spans="1:10" ht="15" thickBot="1" x14ac:dyDescent="0.35">
      <c r="A1921" s="5" t="s">
        <v>342</v>
      </c>
      <c r="B1921" s="5" t="s">
        <v>1564</v>
      </c>
      <c r="C1921" s="5">
        <v>6</v>
      </c>
      <c r="D1921" s="5" t="s">
        <v>1241</v>
      </c>
      <c r="E1921" s="26">
        <v>34.489898989899103</v>
      </c>
      <c r="F1921" s="26"/>
      <c r="G1921" s="26">
        <v>37.5703233087524</v>
      </c>
      <c r="H1921" s="26">
        <v>37.5703233087524</v>
      </c>
      <c r="I1921" s="5" t="s">
        <v>1227</v>
      </c>
      <c r="J1921" s="23">
        <f t="shared" ref="J1921" si="318">SUM(H1916:H1921)</f>
        <v>225.42193985251438</v>
      </c>
    </row>
    <row r="1922" spans="1:10" ht="15" thickTop="1" x14ac:dyDescent="0.3">
      <c r="A1922" s="6" t="s">
        <v>343</v>
      </c>
      <c r="B1922" s="6" t="s">
        <v>1565</v>
      </c>
      <c r="C1922" s="6">
        <v>1</v>
      </c>
      <c r="D1922" s="6" t="s">
        <v>1241</v>
      </c>
      <c r="E1922" s="27">
        <v>13.9647435897436</v>
      </c>
      <c r="F1922" s="27">
        <v>14.134545707915301</v>
      </c>
      <c r="G1922" s="27">
        <v>15.258575550762</v>
      </c>
      <c r="H1922" s="27">
        <v>15.258575550762</v>
      </c>
      <c r="I1922" s="6" t="s">
        <v>1227</v>
      </c>
    </row>
    <row r="1923" spans="1:10" x14ac:dyDescent="0.3">
      <c r="A1923" s="6" t="s">
        <v>343</v>
      </c>
      <c r="B1923" s="6" t="s">
        <v>1565</v>
      </c>
      <c r="C1923" s="6">
        <v>2</v>
      </c>
      <c r="D1923" s="6" t="s">
        <v>1241</v>
      </c>
      <c r="E1923" s="27">
        <v>14.3043478260869</v>
      </c>
      <c r="F1923" s="27">
        <v>14.134545707915301</v>
      </c>
      <c r="G1923" s="27">
        <v>15.258575550762</v>
      </c>
      <c r="H1923" s="27">
        <v>15.258575550762</v>
      </c>
      <c r="I1923" s="6" t="s">
        <v>1227</v>
      </c>
    </row>
    <row r="1924" spans="1:10" x14ac:dyDescent="0.3">
      <c r="A1924" s="6" t="s">
        <v>343</v>
      </c>
      <c r="B1924" s="6" t="s">
        <v>1565</v>
      </c>
      <c r="C1924" s="6">
        <v>3</v>
      </c>
      <c r="D1924" s="6" t="s">
        <v>1241</v>
      </c>
      <c r="E1924" s="27">
        <v>13.863636363636401</v>
      </c>
      <c r="F1924" s="27"/>
      <c r="G1924" s="27">
        <v>15.258575550762</v>
      </c>
      <c r="H1924" s="27">
        <v>15.258575550762</v>
      </c>
      <c r="I1924" s="6" t="s">
        <v>1227</v>
      </c>
    </row>
    <row r="1925" spans="1:10" x14ac:dyDescent="0.3">
      <c r="A1925" s="6" t="s">
        <v>343</v>
      </c>
      <c r="B1925" s="6" t="s">
        <v>1565</v>
      </c>
      <c r="C1925" s="6">
        <v>4</v>
      </c>
      <c r="D1925" s="6" t="s">
        <v>1241</v>
      </c>
      <c r="E1925" s="27">
        <v>13.5347222222222</v>
      </c>
      <c r="F1925" s="27"/>
      <c r="G1925" s="27">
        <v>15.258575550762</v>
      </c>
      <c r="H1925" s="27">
        <v>15.258575550762</v>
      </c>
      <c r="I1925" s="6" t="s">
        <v>1227</v>
      </c>
    </row>
    <row r="1926" spans="1:10" x14ac:dyDescent="0.3">
      <c r="A1926" s="6" t="s">
        <v>343</v>
      </c>
      <c r="B1926" s="6" t="s">
        <v>1565</v>
      </c>
      <c r="C1926" s="6">
        <v>5</v>
      </c>
      <c r="D1926" s="6" t="s">
        <v>1241</v>
      </c>
      <c r="E1926" s="27">
        <v>13.9814814814815</v>
      </c>
      <c r="F1926" s="27"/>
      <c r="G1926" s="27">
        <v>15.258575550762</v>
      </c>
      <c r="H1926" s="27">
        <v>15.258575550762</v>
      </c>
      <c r="I1926" s="6" t="s">
        <v>1227</v>
      </c>
    </row>
    <row r="1927" spans="1:10" ht="15" thickBot="1" x14ac:dyDescent="0.35">
      <c r="A1927" s="6" t="s">
        <v>343</v>
      </c>
      <c r="B1927" s="6" t="s">
        <v>1565</v>
      </c>
      <c r="C1927" s="6">
        <v>6</v>
      </c>
      <c r="D1927" s="6" t="s">
        <v>1241</v>
      </c>
      <c r="E1927" s="27">
        <v>13.9464285714286</v>
      </c>
      <c r="F1927" s="27"/>
      <c r="G1927" s="27">
        <v>15.258575550762</v>
      </c>
      <c r="H1927" s="27">
        <v>15.258575550762</v>
      </c>
      <c r="I1927" s="6" t="s">
        <v>1227</v>
      </c>
      <c r="J1927" s="23">
        <f t="shared" ref="J1927" si="319">SUM(H1922:H1927)</f>
        <v>91.551453304572007</v>
      </c>
    </row>
    <row r="1928" spans="1:10" ht="15" thickTop="1" x14ac:dyDescent="0.3">
      <c r="A1928" s="4" t="s">
        <v>344</v>
      </c>
      <c r="B1928" s="4" t="s">
        <v>1566</v>
      </c>
      <c r="C1928" s="4">
        <v>1</v>
      </c>
      <c r="D1928" s="4" t="s">
        <v>1241</v>
      </c>
      <c r="E1928" s="10">
        <v>319.65773809523802</v>
      </c>
      <c r="F1928" s="10">
        <v>316.43575310558799</v>
      </c>
      <c r="G1928" s="10">
        <v>313.11563646075803</v>
      </c>
      <c r="H1928" s="10">
        <v>316.43575310558799</v>
      </c>
      <c r="I1928" s="4" t="s">
        <v>1226</v>
      </c>
    </row>
    <row r="1929" spans="1:10" x14ac:dyDescent="0.3">
      <c r="A1929" s="4" t="s">
        <v>344</v>
      </c>
      <c r="B1929" s="4" t="s">
        <v>1566</v>
      </c>
      <c r="C1929" s="4">
        <v>2</v>
      </c>
      <c r="D1929" s="4" t="s">
        <v>1241</v>
      </c>
      <c r="E1929" s="10">
        <v>313.21376811593802</v>
      </c>
      <c r="F1929" s="10">
        <v>316.43575310558799</v>
      </c>
      <c r="G1929" s="10">
        <v>313.11563646075803</v>
      </c>
      <c r="H1929" s="10">
        <v>316.43575310558799</v>
      </c>
      <c r="I1929" s="4" t="s">
        <v>1226</v>
      </c>
    </row>
    <row r="1930" spans="1:10" x14ac:dyDescent="0.3">
      <c r="A1930" s="4" t="s">
        <v>344</v>
      </c>
      <c r="B1930" s="4" t="s">
        <v>1566</v>
      </c>
      <c r="C1930" s="4">
        <v>3</v>
      </c>
      <c r="D1930" s="4" t="s">
        <v>1241</v>
      </c>
      <c r="E1930" s="10">
        <v>310.01136363635999</v>
      </c>
      <c r="F1930" s="10"/>
      <c r="G1930" s="10">
        <v>313.11563646075803</v>
      </c>
      <c r="H1930" s="10">
        <v>313.11563646075803</v>
      </c>
      <c r="I1930" s="4" t="s">
        <v>1227</v>
      </c>
    </row>
    <row r="1931" spans="1:10" x14ac:dyDescent="0.3">
      <c r="A1931" s="4" t="s">
        <v>344</v>
      </c>
      <c r="B1931" s="4" t="s">
        <v>1566</v>
      </c>
      <c r="C1931" s="4">
        <v>4</v>
      </c>
      <c r="D1931" s="4" t="s">
        <v>1241</v>
      </c>
      <c r="E1931" s="10">
        <v>303.91666666666299</v>
      </c>
      <c r="F1931" s="10"/>
      <c r="G1931" s="10">
        <v>313.11563646075803</v>
      </c>
      <c r="H1931" s="10">
        <v>313.11563646075803</v>
      </c>
      <c r="I1931" s="4" t="s">
        <v>1227</v>
      </c>
    </row>
    <row r="1932" spans="1:10" x14ac:dyDescent="0.3">
      <c r="A1932" s="4" t="s">
        <v>344</v>
      </c>
      <c r="B1932" s="4" t="s">
        <v>1566</v>
      </c>
      <c r="C1932" s="4">
        <v>5</v>
      </c>
      <c r="D1932" s="4" t="s">
        <v>1241</v>
      </c>
      <c r="E1932" s="10">
        <v>301.35507246376397</v>
      </c>
      <c r="F1932" s="10"/>
      <c r="G1932" s="10">
        <v>313.11563646075803</v>
      </c>
      <c r="H1932" s="10">
        <v>313.11563646075803</v>
      </c>
      <c r="I1932" s="4" t="s">
        <v>1227</v>
      </c>
    </row>
    <row r="1933" spans="1:10" ht="15" thickBot="1" x14ac:dyDescent="0.35">
      <c r="A1933" s="4" t="s">
        <v>344</v>
      </c>
      <c r="B1933" s="4" t="s">
        <v>1566</v>
      </c>
      <c r="C1933" s="4">
        <v>6</v>
      </c>
      <c r="D1933" s="4" t="s">
        <v>1241</v>
      </c>
      <c r="E1933" s="10">
        <v>292.83991228069999</v>
      </c>
      <c r="F1933" s="10"/>
      <c r="G1933" s="10">
        <v>313.11563646075803</v>
      </c>
      <c r="H1933" s="10">
        <v>313.11563646075803</v>
      </c>
      <c r="I1933" s="4" t="s">
        <v>1227</v>
      </c>
      <c r="J1933" s="23">
        <f t="shared" ref="J1933" si="320">SUM(H1928:H1933)</f>
        <v>1885.3340520542079</v>
      </c>
    </row>
    <row r="1934" spans="1:10" ht="15" thickTop="1" x14ac:dyDescent="0.3">
      <c r="A1934" s="5" t="s">
        <v>345</v>
      </c>
      <c r="B1934" s="5" t="s">
        <v>1567</v>
      </c>
      <c r="C1934" s="5">
        <v>1</v>
      </c>
      <c r="D1934" s="5" t="s">
        <v>1241</v>
      </c>
      <c r="E1934" s="26">
        <v>67.540322580645096</v>
      </c>
      <c r="F1934" s="26">
        <v>66.677568697729896</v>
      </c>
      <c r="G1934" s="26">
        <v>66.743690394787606</v>
      </c>
      <c r="H1934" s="26">
        <v>66.743690394787606</v>
      </c>
      <c r="I1934" s="5" t="s">
        <v>1227</v>
      </c>
    </row>
    <row r="1935" spans="1:10" x14ac:dyDescent="0.3">
      <c r="A1935" s="5" t="s">
        <v>345</v>
      </c>
      <c r="B1935" s="5" t="s">
        <v>1567</v>
      </c>
      <c r="C1935" s="5">
        <v>2</v>
      </c>
      <c r="D1935" s="5" t="s">
        <v>1241</v>
      </c>
      <c r="E1935" s="26">
        <v>65.814814814814696</v>
      </c>
      <c r="F1935" s="26">
        <v>66.677568697729896</v>
      </c>
      <c r="G1935" s="26">
        <v>66.743690394787606</v>
      </c>
      <c r="H1935" s="26">
        <v>66.743690394787606</v>
      </c>
      <c r="I1935" s="5" t="s">
        <v>1227</v>
      </c>
    </row>
    <row r="1936" spans="1:10" x14ac:dyDescent="0.3">
      <c r="A1936" s="5" t="s">
        <v>345</v>
      </c>
      <c r="B1936" s="5" t="s">
        <v>1567</v>
      </c>
      <c r="C1936" s="5">
        <v>3</v>
      </c>
      <c r="D1936" s="5" t="s">
        <v>1241</v>
      </c>
      <c r="E1936" s="26">
        <v>64.108333333333306</v>
      </c>
      <c r="F1936" s="26"/>
      <c r="G1936" s="26">
        <v>66.743690394787606</v>
      </c>
      <c r="H1936" s="26">
        <v>66.743690394787606</v>
      </c>
      <c r="I1936" s="5" t="s">
        <v>1227</v>
      </c>
    </row>
    <row r="1937" spans="1:10" x14ac:dyDescent="0.3">
      <c r="A1937" s="5" t="s">
        <v>345</v>
      </c>
      <c r="B1937" s="5" t="s">
        <v>1567</v>
      </c>
      <c r="C1937" s="5">
        <v>4</v>
      </c>
      <c r="D1937" s="5" t="s">
        <v>1241</v>
      </c>
      <c r="E1937" s="26">
        <v>64.729999999999805</v>
      </c>
      <c r="F1937" s="26"/>
      <c r="G1937" s="26">
        <v>66.743690394787606</v>
      </c>
      <c r="H1937" s="26">
        <v>66.743690394787606</v>
      </c>
      <c r="I1937" s="5" t="s">
        <v>1227</v>
      </c>
    </row>
    <row r="1938" spans="1:10" x14ac:dyDescent="0.3">
      <c r="A1938" s="5" t="s">
        <v>345</v>
      </c>
      <c r="B1938" s="5" t="s">
        <v>1567</v>
      </c>
      <c r="C1938" s="5">
        <v>5</v>
      </c>
      <c r="D1938" s="5" t="s">
        <v>1241</v>
      </c>
      <c r="E1938" s="26">
        <v>65.080357142856997</v>
      </c>
      <c r="F1938" s="26"/>
      <c r="G1938" s="26">
        <v>66.743690394787606</v>
      </c>
      <c r="H1938" s="26">
        <v>66.743690394787606</v>
      </c>
      <c r="I1938" s="5" t="s">
        <v>1227</v>
      </c>
    </row>
    <row r="1939" spans="1:10" ht="15" thickBot="1" x14ac:dyDescent="0.35">
      <c r="A1939" s="5" t="s">
        <v>345</v>
      </c>
      <c r="B1939" s="5" t="s">
        <v>1567</v>
      </c>
      <c r="C1939" s="5">
        <v>6</v>
      </c>
      <c r="D1939" s="5" t="s">
        <v>1241</v>
      </c>
      <c r="E1939" s="26">
        <v>64.432098765431903</v>
      </c>
      <c r="F1939" s="26"/>
      <c r="G1939" s="26">
        <v>66.743690394787606</v>
      </c>
      <c r="H1939" s="26">
        <v>66.743690394787606</v>
      </c>
      <c r="I1939" s="5" t="s">
        <v>1227</v>
      </c>
      <c r="J1939" s="23">
        <f t="shared" ref="J1939" si="321">SUM(H1934:H1939)</f>
        <v>400.46214236872567</v>
      </c>
    </row>
    <row r="1940" spans="1:10" ht="15" thickTop="1" x14ac:dyDescent="0.3">
      <c r="A1940" s="6" t="s">
        <v>346</v>
      </c>
      <c r="B1940" s="6" t="s">
        <v>1568</v>
      </c>
      <c r="C1940" s="6">
        <v>1</v>
      </c>
      <c r="D1940" s="6" t="s">
        <v>1241</v>
      </c>
      <c r="E1940" s="27">
        <v>18.5318422319361</v>
      </c>
      <c r="F1940" s="27">
        <v>18.243544537017002</v>
      </c>
      <c r="G1940" s="27">
        <v>18.732785921772599</v>
      </c>
      <c r="H1940" s="27">
        <v>18.732785921772599</v>
      </c>
      <c r="I1940" s="6" t="s">
        <v>1227</v>
      </c>
    </row>
    <row r="1941" spans="1:10" x14ac:dyDescent="0.3">
      <c r="A1941" s="6" t="s">
        <v>346</v>
      </c>
      <c r="B1941" s="6" t="s">
        <v>1568</v>
      </c>
      <c r="C1941" s="6">
        <v>2</v>
      </c>
      <c r="D1941" s="6" t="s">
        <v>1241</v>
      </c>
      <c r="E1941" s="27">
        <v>17.955246842097999</v>
      </c>
      <c r="F1941" s="27">
        <v>18.243544537017002</v>
      </c>
      <c r="G1941" s="27">
        <v>18.732785921772599</v>
      </c>
      <c r="H1941" s="27">
        <v>18.732785921772599</v>
      </c>
      <c r="I1941" s="6" t="s">
        <v>1227</v>
      </c>
    </row>
    <row r="1942" spans="1:10" x14ac:dyDescent="0.3">
      <c r="A1942" s="6" t="s">
        <v>346</v>
      </c>
      <c r="B1942" s="6" t="s">
        <v>1568</v>
      </c>
      <c r="C1942" s="6">
        <v>3</v>
      </c>
      <c r="D1942" s="6" t="s">
        <v>1241</v>
      </c>
      <c r="E1942" s="27">
        <v>18.479826908860499</v>
      </c>
      <c r="F1942" s="27"/>
      <c r="G1942" s="27">
        <v>18.732785921772599</v>
      </c>
      <c r="H1942" s="27">
        <v>18.732785921772599</v>
      </c>
      <c r="I1942" s="6" t="s">
        <v>1227</v>
      </c>
    </row>
    <row r="1943" spans="1:10" x14ac:dyDescent="0.3">
      <c r="A1943" s="6" t="s">
        <v>346</v>
      </c>
      <c r="B1943" s="6" t="s">
        <v>1568</v>
      </c>
      <c r="C1943" s="6">
        <v>4</v>
      </c>
      <c r="D1943" s="6" t="s">
        <v>1241</v>
      </c>
      <c r="E1943" s="27">
        <v>18.621333011548899</v>
      </c>
      <c r="F1943" s="27"/>
      <c r="G1943" s="27">
        <v>18.732785921772599</v>
      </c>
      <c r="H1943" s="27">
        <v>18.732785921772599</v>
      </c>
      <c r="I1943" s="6" t="s">
        <v>1227</v>
      </c>
    </row>
    <row r="1944" spans="1:10" x14ac:dyDescent="0.3">
      <c r="A1944" s="6" t="s">
        <v>346</v>
      </c>
      <c r="B1944" s="6" t="s">
        <v>1568</v>
      </c>
      <c r="C1944" s="6">
        <v>5</v>
      </c>
      <c r="D1944" s="6" t="s">
        <v>1241</v>
      </c>
      <c r="E1944" s="27">
        <v>18.798559101323701</v>
      </c>
      <c r="F1944" s="27"/>
      <c r="G1944" s="27">
        <v>18.732785921772599</v>
      </c>
      <c r="H1944" s="27">
        <v>18.798559101323701</v>
      </c>
      <c r="I1944" s="6" t="s">
        <v>1226</v>
      </c>
    </row>
    <row r="1945" spans="1:10" ht="15" thickBot="1" x14ac:dyDescent="0.35">
      <c r="A1945" s="6" t="s">
        <v>346</v>
      </c>
      <c r="B1945" s="6" t="s">
        <v>1568</v>
      </c>
      <c r="C1945" s="6">
        <v>6</v>
      </c>
      <c r="D1945" s="6" t="s">
        <v>1241</v>
      </c>
      <c r="E1945" s="27">
        <v>19.679298246785699</v>
      </c>
      <c r="F1945" s="27"/>
      <c r="G1945" s="27">
        <v>18.732785921772599</v>
      </c>
      <c r="H1945" s="27">
        <v>19.679298246785699</v>
      </c>
      <c r="I1945" s="6" t="s">
        <v>1226</v>
      </c>
      <c r="J1945" s="23">
        <f t="shared" ref="J1945" si="322">SUM(H1940:H1945)</f>
        <v>113.40900103519979</v>
      </c>
    </row>
    <row r="1946" spans="1:10" ht="15" thickTop="1" x14ac:dyDescent="0.3">
      <c r="A1946" s="4" t="s">
        <v>347</v>
      </c>
      <c r="B1946" s="4" t="s">
        <v>1569</v>
      </c>
      <c r="C1946" s="4">
        <v>1</v>
      </c>
      <c r="D1946" s="4" t="s">
        <v>1241</v>
      </c>
      <c r="E1946" s="10">
        <v>6.0172413793103496</v>
      </c>
      <c r="F1946" s="10">
        <v>6.1669540229885103</v>
      </c>
      <c r="G1946" s="10">
        <v>5.99243772183004</v>
      </c>
      <c r="H1946" s="10">
        <v>6.1669540229885103</v>
      </c>
      <c r="I1946" s="4" t="s">
        <v>1226</v>
      </c>
    </row>
    <row r="1947" spans="1:10" x14ac:dyDescent="0.3">
      <c r="A1947" s="4" t="s">
        <v>347</v>
      </c>
      <c r="B1947" s="4" t="s">
        <v>1569</v>
      </c>
      <c r="C1947" s="4">
        <v>2</v>
      </c>
      <c r="D1947" s="4" t="s">
        <v>1241</v>
      </c>
      <c r="E1947" s="10">
        <v>6.31666666666667</v>
      </c>
      <c r="F1947" s="10">
        <v>6.1669540229885103</v>
      </c>
      <c r="G1947" s="10">
        <v>5.99243772183004</v>
      </c>
      <c r="H1947" s="10">
        <v>6.1669540229885103</v>
      </c>
      <c r="I1947" s="4" t="s">
        <v>1226</v>
      </c>
    </row>
    <row r="1948" spans="1:10" x14ac:dyDescent="0.3">
      <c r="A1948" s="4" t="s">
        <v>347</v>
      </c>
      <c r="B1948" s="4" t="s">
        <v>1569</v>
      </c>
      <c r="C1948" s="4">
        <v>3</v>
      </c>
      <c r="D1948" s="4" t="s">
        <v>1241</v>
      </c>
      <c r="E1948" s="10">
        <v>6.1555555555555603</v>
      </c>
      <c r="F1948" s="10"/>
      <c r="G1948" s="10">
        <v>5.99243772183004</v>
      </c>
      <c r="H1948" s="10">
        <v>6.1555555555555603</v>
      </c>
      <c r="I1948" s="4" t="s">
        <v>1226</v>
      </c>
    </row>
    <row r="1949" spans="1:10" x14ac:dyDescent="0.3">
      <c r="A1949" s="4" t="s">
        <v>347</v>
      </c>
      <c r="B1949" s="4" t="s">
        <v>1569</v>
      </c>
      <c r="C1949" s="4">
        <v>4</v>
      </c>
      <c r="D1949" s="4" t="s">
        <v>1241</v>
      </c>
      <c r="E1949" s="10">
        <v>6.20114942528736</v>
      </c>
      <c r="F1949" s="10"/>
      <c r="G1949" s="10">
        <v>5.99243772183004</v>
      </c>
      <c r="H1949" s="10">
        <v>6.20114942528736</v>
      </c>
      <c r="I1949" s="4" t="s">
        <v>1226</v>
      </c>
    </row>
    <row r="1950" spans="1:10" x14ac:dyDescent="0.3">
      <c r="A1950" s="4" t="s">
        <v>347</v>
      </c>
      <c r="B1950" s="4" t="s">
        <v>1569</v>
      </c>
      <c r="C1950" s="4">
        <v>5</v>
      </c>
      <c r="D1950" s="4" t="s">
        <v>1241</v>
      </c>
      <c r="E1950" s="10">
        <v>5.9770114942528698</v>
      </c>
      <c r="F1950" s="10"/>
      <c r="G1950" s="10">
        <v>5.99243772183004</v>
      </c>
      <c r="H1950" s="10">
        <v>5.99243772183004</v>
      </c>
      <c r="I1950" s="4" t="s">
        <v>1227</v>
      </c>
    </row>
    <row r="1951" spans="1:10" ht="15" thickBot="1" x14ac:dyDescent="0.35">
      <c r="A1951" s="4" t="s">
        <v>347</v>
      </c>
      <c r="B1951" s="4" t="s">
        <v>1569</v>
      </c>
      <c r="C1951" s="4">
        <v>6</v>
      </c>
      <c r="D1951" s="4" t="s">
        <v>1241</v>
      </c>
      <c r="E1951" s="10">
        <v>5.9191919191919196</v>
      </c>
      <c r="F1951" s="10"/>
      <c r="G1951" s="10">
        <v>5.99243772183004</v>
      </c>
      <c r="H1951" s="10">
        <v>5.99243772183004</v>
      </c>
      <c r="I1951" s="4" t="s">
        <v>1227</v>
      </c>
      <c r="J1951" s="23">
        <f t="shared" ref="J1951" si="323">SUM(H1946:H1951)</f>
        <v>36.675488470480019</v>
      </c>
    </row>
    <row r="1952" spans="1:10" ht="15" thickTop="1" x14ac:dyDescent="0.3">
      <c r="A1952" s="5" t="s">
        <v>348</v>
      </c>
      <c r="B1952" s="5" t="s">
        <v>1570</v>
      </c>
      <c r="C1952" s="5">
        <v>1</v>
      </c>
      <c r="D1952" s="5" t="s">
        <v>1241</v>
      </c>
      <c r="E1952" s="26">
        <v>39.738505747126403</v>
      </c>
      <c r="F1952" s="26">
        <v>38.419252873563202</v>
      </c>
      <c r="G1952" s="26">
        <v>42.612748566044303</v>
      </c>
      <c r="H1952" s="26">
        <v>42.612748566044303</v>
      </c>
      <c r="I1952" s="5" t="s">
        <v>1227</v>
      </c>
    </row>
    <row r="1953" spans="1:10" x14ac:dyDescent="0.3">
      <c r="A1953" s="5" t="s">
        <v>348</v>
      </c>
      <c r="B1953" s="5" t="s">
        <v>1570</v>
      </c>
      <c r="C1953" s="5">
        <v>2</v>
      </c>
      <c r="D1953" s="5" t="s">
        <v>1241</v>
      </c>
      <c r="E1953" s="26">
        <v>37.1</v>
      </c>
      <c r="F1953" s="26">
        <v>38.419252873563202</v>
      </c>
      <c r="G1953" s="26">
        <v>42.612748566044303</v>
      </c>
      <c r="H1953" s="26">
        <v>42.612748566044303</v>
      </c>
      <c r="I1953" s="5" t="s">
        <v>1227</v>
      </c>
    </row>
    <row r="1954" spans="1:10" x14ac:dyDescent="0.3">
      <c r="A1954" s="5" t="s">
        <v>348</v>
      </c>
      <c r="B1954" s="5" t="s">
        <v>1570</v>
      </c>
      <c r="C1954" s="5">
        <v>3</v>
      </c>
      <c r="D1954" s="5" t="s">
        <v>1241</v>
      </c>
      <c r="E1954" s="26">
        <v>35.872222222222199</v>
      </c>
      <c r="F1954" s="26"/>
      <c r="G1954" s="26">
        <v>42.612748566044303</v>
      </c>
      <c r="H1954" s="26">
        <v>42.612748566044303</v>
      </c>
      <c r="I1954" s="5" t="s">
        <v>1227</v>
      </c>
    </row>
    <row r="1955" spans="1:10" x14ac:dyDescent="0.3">
      <c r="A1955" s="5" t="s">
        <v>348</v>
      </c>
      <c r="B1955" s="5" t="s">
        <v>1570</v>
      </c>
      <c r="C1955" s="5">
        <v>4</v>
      </c>
      <c r="D1955" s="5" t="s">
        <v>1241</v>
      </c>
      <c r="E1955" s="26">
        <v>37.589080459770102</v>
      </c>
      <c r="F1955" s="26"/>
      <c r="G1955" s="26">
        <v>42.612748566044303</v>
      </c>
      <c r="H1955" s="26">
        <v>42.612748566044303</v>
      </c>
      <c r="I1955" s="5" t="s">
        <v>1227</v>
      </c>
    </row>
    <row r="1956" spans="1:10" x14ac:dyDescent="0.3">
      <c r="A1956" s="5" t="s">
        <v>348</v>
      </c>
      <c r="B1956" s="5" t="s">
        <v>1570</v>
      </c>
      <c r="C1956" s="5">
        <v>5</v>
      </c>
      <c r="D1956" s="5" t="s">
        <v>1241</v>
      </c>
      <c r="E1956" s="26">
        <v>36.889705882352899</v>
      </c>
      <c r="F1956" s="26"/>
      <c r="G1956" s="26">
        <v>42.612748566044303</v>
      </c>
      <c r="H1956" s="26">
        <v>42.612748566044303</v>
      </c>
      <c r="I1956" s="5" t="s">
        <v>1227</v>
      </c>
    </row>
    <row r="1957" spans="1:10" ht="15" thickBot="1" x14ac:dyDescent="0.35">
      <c r="A1957" s="5" t="s">
        <v>348</v>
      </c>
      <c r="B1957" s="5" t="s">
        <v>1570</v>
      </c>
      <c r="C1957" s="5">
        <v>6</v>
      </c>
      <c r="D1957" s="5" t="s">
        <v>1241</v>
      </c>
      <c r="E1957" s="26">
        <v>34.5555555555555</v>
      </c>
      <c r="F1957" s="26"/>
      <c r="G1957" s="26">
        <v>42.612748566044303</v>
      </c>
      <c r="H1957" s="26">
        <v>42.612748566044303</v>
      </c>
      <c r="I1957" s="5" t="s">
        <v>1227</v>
      </c>
      <c r="J1957" s="23">
        <f t="shared" ref="J1957" si="324">SUM(H1952:H1957)</f>
        <v>255.67649139626582</v>
      </c>
    </row>
    <row r="1958" spans="1:10" ht="15" thickTop="1" x14ac:dyDescent="0.3">
      <c r="A1958" s="6" t="s">
        <v>349</v>
      </c>
      <c r="B1958" s="6" t="s">
        <v>1571</v>
      </c>
      <c r="C1958" s="6">
        <v>1</v>
      </c>
      <c r="D1958" s="6" t="s">
        <v>1241</v>
      </c>
      <c r="E1958" s="27">
        <v>217.19540229885001</v>
      </c>
      <c r="F1958" s="27">
        <v>218.613505747126</v>
      </c>
      <c r="G1958" s="27">
        <v>226.01708900147699</v>
      </c>
      <c r="H1958" s="27">
        <v>226.01708900147699</v>
      </c>
      <c r="I1958" s="6" t="s">
        <v>1227</v>
      </c>
    </row>
    <row r="1959" spans="1:10" x14ac:dyDescent="0.3">
      <c r="A1959" s="6" t="s">
        <v>349</v>
      </c>
      <c r="B1959" s="6" t="s">
        <v>1571</v>
      </c>
      <c r="C1959" s="6">
        <v>2</v>
      </c>
      <c r="D1959" s="6" t="s">
        <v>1241</v>
      </c>
      <c r="E1959" s="27">
        <v>220.03160919540201</v>
      </c>
      <c r="F1959" s="27">
        <v>218.613505747126</v>
      </c>
      <c r="G1959" s="27">
        <v>226.01708900147699</v>
      </c>
      <c r="H1959" s="27">
        <v>226.01708900147699</v>
      </c>
      <c r="I1959" s="6" t="s">
        <v>1227</v>
      </c>
    </row>
    <row r="1960" spans="1:10" x14ac:dyDescent="0.3">
      <c r="A1960" s="6" t="s">
        <v>349</v>
      </c>
      <c r="B1960" s="6" t="s">
        <v>1571</v>
      </c>
      <c r="C1960" s="6">
        <v>3</v>
      </c>
      <c r="D1960" s="6" t="s">
        <v>1241</v>
      </c>
      <c r="E1960" s="27">
        <v>223.70114942528701</v>
      </c>
      <c r="F1960" s="27"/>
      <c r="G1960" s="27">
        <v>226.01708900147699</v>
      </c>
      <c r="H1960" s="27">
        <v>226.01708900147699</v>
      </c>
      <c r="I1960" s="6" t="s">
        <v>1227</v>
      </c>
    </row>
    <row r="1961" spans="1:10" x14ac:dyDescent="0.3">
      <c r="A1961" s="6" t="s">
        <v>349</v>
      </c>
      <c r="B1961" s="6" t="s">
        <v>1571</v>
      </c>
      <c r="C1961" s="6">
        <v>4</v>
      </c>
      <c r="D1961" s="6" t="s">
        <v>1241</v>
      </c>
      <c r="E1961" s="27">
        <v>222.055555555556</v>
      </c>
      <c r="F1961" s="27"/>
      <c r="G1961" s="27">
        <v>226.01708900147699</v>
      </c>
      <c r="H1961" s="27">
        <v>226.01708900147699</v>
      </c>
      <c r="I1961" s="6" t="s">
        <v>1227</v>
      </c>
    </row>
    <row r="1962" spans="1:10" x14ac:dyDescent="0.3">
      <c r="A1962" s="6" t="s">
        <v>349</v>
      </c>
      <c r="B1962" s="6" t="s">
        <v>1571</v>
      </c>
      <c r="C1962" s="6">
        <v>5</v>
      </c>
      <c r="D1962" s="6" t="s">
        <v>1241</v>
      </c>
      <c r="E1962" s="27">
        <v>213.71875</v>
      </c>
      <c r="F1962" s="27"/>
      <c r="G1962" s="27">
        <v>226.01708900147699</v>
      </c>
      <c r="H1962" s="27">
        <v>226.01708900147699</v>
      </c>
      <c r="I1962" s="6" t="s">
        <v>1227</v>
      </c>
    </row>
    <row r="1963" spans="1:10" ht="15" thickBot="1" x14ac:dyDescent="0.35">
      <c r="A1963" s="6" t="s">
        <v>349</v>
      </c>
      <c r="B1963" s="6" t="s">
        <v>1571</v>
      </c>
      <c r="C1963" s="6">
        <v>6</v>
      </c>
      <c r="D1963" s="6" t="s">
        <v>1241</v>
      </c>
      <c r="E1963" s="27">
        <v>200.191666666667</v>
      </c>
      <c r="F1963" s="27"/>
      <c r="G1963" s="27">
        <v>226.01708900147699</v>
      </c>
      <c r="H1963" s="27">
        <v>226.01708900147699</v>
      </c>
      <c r="I1963" s="6" t="s">
        <v>1227</v>
      </c>
      <c r="J1963" s="23">
        <f t="shared" ref="J1963" si="325">SUM(H1958:H1963)</f>
        <v>1356.102534008862</v>
      </c>
    </row>
    <row r="1964" spans="1:10" ht="15" thickTop="1" x14ac:dyDescent="0.3">
      <c r="A1964" s="4" t="s">
        <v>350</v>
      </c>
      <c r="B1964" s="4" t="s">
        <v>1572</v>
      </c>
      <c r="C1964" s="4">
        <v>1</v>
      </c>
      <c r="D1964" s="4" t="s">
        <v>1241</v>
      </c>
      <c r="E1964" s="10">
        <v>112.26733955365501</v>
      </c>
      <c r="F1964" s="10">
        <v>113.957950947302</v>
      </c>
      <c r="G1964" s="10">
        <v>114.374717683976</v>
      </c>
      <c r="H1964" s="10">
        <v>114.374717683976</v>
      </c>
      <c r="I1964" s="4" t="s">
        <v>1227</v>
      </c>
    </row>
    <row r="1965" spans="1:10" x14ac:dyDescent="0.3">
      <c r="A1965" s="4" t="s">
        <v>350</v>
      </c>
      <c r="B1965" s="4" t="s">
        <v>1572</v>
      </c>
      <c r="C1965" s="4">
        <v>2</v>
      </c>
      <c r="D1965" s="4" t="s">
        <v>1241</v>
      </c>
      <c r="E1965" s="10">
        <v>115.648562340948</v>
      </c>
      <c r="F1965" s="10">
        <v>113.957950947302</v>
      </c>
      <c r="G1965" s="10">
        <v>114.374717683976</v>
      </c>
      <c r="H1965" s="10">
        <v>114.374717683976</v>
      </c>
      <c r="I1965" s="4" t="s">
        <v>1227</v>
      </c>
    </row>
    <row r="1966" spans="1:10" x14ac:dyDescent="0.3">
      <c r="A1966" s="4" t="s">
        <v>350</v>
      </c>
      <c r="B1966" s="4" t="s">
        <v>1572</v>
      </c>
      <c r="C1966" s="4">
        <v>3</v>
      </c>
      <c r="D1966" s="4" t="s">
        <v>1241</v>
      </c>
      <c r="E1966" s="10">
        <v>118.29693555905099</v>
      </c>
      <c r="F1966" s="10"/>
      <c r="G1966" s="10">
        <v>114.374717683976</v>
      </c>
      <c r="H1966" s="10">
        <v>118.29693555905099</v>
      </c>
      <c r="I1966" s="4" t="s">
        <v>1226</v>
      </c>
    </row>
    <row r="1967" spans="1:10" x14ac:dyDescent="0.3">
      <c r="A1967" s="4" t="s">
        <v>350</v>
      </c>
      <c r="B1967" s="4" t="s">
        <v>1572</v>
      </c>
      <c r="C1967" s="4">
        <v>4</v>
      </c>
      <c r="D1967" s="4" t="s">
        <v>1241</v>
      </c>
      <c r="E1967" s="10">
        <v>115.962607071679</v>
      </c>
      <c r="F1967" s="10"/>
      <c r="G1967" s="10">
        <v>114.374717683976</v>
      </c>
      <c r="H1967" s="10">
        <v>115.962607071679</v>
      </c>
      <c r="I1967" s="4" t="s">
        <v>1226</v>
      </c>
    </row>
    <row r="1968" spans="1:10" x14ac:dyDescent="0.3">
      <c r="A1968" s="4" t="s">
        <v>350</v>
      </c>
      <c r="B1968" s="4" t="s">
        <v>1572</v>
      </c>
      <c r="C1968" s="4">
        <v>5</v>
      </c>
      <c r="D1968" s="4" t="s">
        <v>1241</v>
      </c>
      <c r="E1968" s="10">
        <v>116.10456460896</v>
      </c>
      <c r="F1968" s="10"/>
      <c r="G1968" s="10">
        <v>114.374717683976</v>
      </c>
      <c r="H1968" s="10">
        <v>116.10456460896</v>
      </c>
      <c r="I1968" s="4" t="s">
        <v>1226</v>
      </c>
    </row>
    <row r="1969" spans="1:10" ht="15" thickBot="1" x14ac:dyDescent="0.35">
      <c r="A1969" s="4" t="s">
        <v>350</v>
      </c>
      <c r="B1969" s="4" t="s">
        <v>1572</v>
      </c>
      <c r="C1969" s="4">
        <v>6</v>
      </c>
      <c r="D1969" s="4" t="s">
        <v>1241</v>
      </c>
      <c r="E1969" s="10">
        <v>115.429075851108</v>
      </c>
      <c r="F1969" s="10"/>
      <c r="G1969" s="10">
        <v>114.374717683976</v>
      </c>
      <c r="H1969" s="10">
        <v>115.429075851108</v>
      </c>
      <c r="I1969" s="4" t="s">
        <v>1226</v>
      </c>
      <c r="J1969" s="23">
        <f t="shared" ref="J1969" si="326">SUM(H1964:H1969)</f>
        <v>694.54261845874998</v>
      </c>
    </row>
    <row r="1970" spans="1:10" ht="15" thickTop="1" x14ac:dyDescent="0.3">
      <c r="A1970" s="5" t="s">
        <v>351</v>
      </c>
      <c r="B1970" s="5" t="s">
        <v>1573</v>
      </c>
      <c r="C1970" s="5">
        <v>1</v>
      </c>
      <c r="D1970" s="5" t="s">
        <v>1241</v>
      </c>
      <c r="E1970" s="26">
        <v>132.773935545781</v>
      </c>
      <c r="F1970" s="26">
        <v>132.226573699733</v>
      </c>
      <c r="G1970" s="26">
        <v>131.36813706063199</v>
      </c>
      <c r="H1970" s="26">
        <v>132.226573699733</v>
      </c>
      <c r="I1970" s="5" t="s">
        <v>1226</v>
      </c>
    </row>
    <row r="1971" spans="1:10" x14ac:dyDescent="0.3">
      <c r="A1971" s="5" t="s">
        <v>351</v>
      </c>
      <c r="B1971" s="5" t="s">
        <v>1573</v>
      </c>
      <c r="C1971" s="5">
        <v>2</v>
      </c>
      <c r="D1971" s="5" t="s">
        <v>1241</v>
      </c>
      <c r="E1971" s="26">
        <v>131.67921185368499</v>
      </c>
      <c r="F1971" s="26">
        <v>132.226573699733</v>
      </c>
      <c r="G1971" s="26">
        <v>131.36813706063199</v>
      </c>
      <c r="H1971" s="26">
        <v>132.226573699733</v>
      </c>
      <c r="I1971" s="5" t="s">
        <v>1226</v>
      </c>
    </row>
    <row r="1972" spans="1:10" x14ac:dyDescent="0.3">
      <c r="A1972" s="5" t="s">
        <v>351</v>
      </c>
      <c r="B1972" s="5" t="s">
        <v>1573</v>
      </c>
      <c r="C1972" s="5">
        <v>3</v>
      </c>
      <c r="D1972" s="5" t="s">
        <v>1241</v>
      </c>
      <c r="E1972" s="26">
        <v>130.509619950972</v>
      </c>
      <c r="F1972" s="26"/>
      <c r="G1972" s="26">
        <v>131.36813706063199</v>
      </c>
      <c r="H1972" s="26">
        <v>131.36813706063199</v>
      </c>
      <c r="I1972" s="5" t="s">
        <v>1227</v>
      </c>
    </row>
    <row r="1973" spans="1:10" x14ac:dyDescent="0.3">
      <c r="A1973" s="5" t="s">
        <v>351</v>
      </c>
      <c r="B1973" s="5" t="s">
        <v>1573</v>
      </c>
      <c r="C1973" s="5">
        <v>4</v>
      </c>
      <c r="D1973" s="5" t="s">
        <v>1241</v>
      </c>
      <c r="E1973" s="26">
        <v>128.06218703506499</v>
      </c>
      <c r="F1973" s="26"/>
      <c r="G1973" s="26">
        <v>131.36813706063199</v>
      </c>
      <c r="H1973" s="26">
        <v>131.36813706063199</v>
      </c>
      <c r="I1973" s="5" t="s">
        <v>1227</v>
      </c>
    </row>
    <row r="1974" spans="1:10" x14ac:dyDescent="0.3">
      <c r="A1974" s="5" t="s">
        <v>351</v>
      </c>
      <c r="B1974" s="5" t="s">
        <v>1573</v>
      </c>
      <c r="C1974" s="5">
        <v>5</v>
      </c>
      <c r="D1974" s="5" t="s">
        <v>1241</v>
      </c>
      <c r="E1974" s="26">
        <v>126.747223701599</v>
      </c>
      <c r="F1974" s="26"/>
      <c r="G1974" s="26">
        <v>131.36813706063199</v>
      </c>
      <c r="H1974" s="26">
        <v>131.36813706063199</v>
      </c>
      <c r="I1974" s="5" t="s">
        <v>1227</v>
      </c>
    </row>
    <row r="1975" spans="1:10" ht="15" thickBot="1" x14ac:dyDescent="0.35">
      <c r="A1975" s="5" t="s">
        <v>351</v>
      </c>
      <c r="B1975" s="5" t="s">
        <v>1573</v>
      </c>
      <c r="C1975" s="5">
        <v>6</v>
      </c>
      <c r="D1975" s="5" t="s">
        <v>1241</v>
      </c>
      <c r="E1975" s="26">
        <v>126.15939372604799</v>
      </c>
      <c r="F1975" s="26"/>
      <c r="G1975" s="26">
        <v>131.36813706063199</v>
      </c>
      <c r="H1975" s="26">
        <v>131.36813706063199</v>
      </c>
      <c r="I1975" s="5" t="s">
        <v>1227</v>
      </c>
      <c r="J1975" s="23">
        <f t="shared" ref="J1975" si="327">SUM(H1970:H1975)</f>
        <v>789.92569564199391</v>
      </c>
    </row>
    <row r="1976" spans="1:10" ht="15" thickTop="1" x14ac:dyDescent="0.3">
      <c r="A1976" s="6" t="s">
        <v>352</v>
      </c>
      <c r="B1976" s="6" t="s">
        <v>1574</v>
      </c>
      <c r="C1976" s="6">
        <v>1</v>
      </c>
      <c r="D1976" s="6" t="s">
        <v>1241</v>
      </c>
      <c r="E1976" s="27">
        <v>167.093519192972</v>
      </c>
      <c r="F1976" s="27">
        <v>166.30387957484399</v>
      </c>
      <c r="G1976" s="27">
        <v>167.31242520576501</v>
      </c>
      <c r="H1976" s="27">
        <v>167.31242520576501</v>
      </c>
      <c r="I1976" s="6" t="s">
        <v>1227</v>
      </c>
    </row>
    <row r="1977" spans="1:10" x14ac:dyDescent="0.3">
      <c r="A1977" s="6" t="s">
        <v>352</v>
      </c>
      <c r="B1977" s="6" t="s">
        <v>1574</v>
      </c>
      <c r="C1977" s="6">
        <v>2</v>
      </c>
      <c r="D1977" s="6" t="s">
        <v>1241</v>
      </c>
      <c r="E1977" s="27">
        <v>165.51423995671601</v>
      </c>
      <c r="F1977" s="27">
        <v>166.30387957484399</v>
      </c>
      <c r="G1977" s="27">
        <v>167.31242520576501</v>
      </c>
      <c r="H1977" s="27">
        <v>167.31242520576501</v>
      </c>
      <c r="I1977" s="6" t="s">
        <v>1227</v>
      </c>
    </row>
    <row r="1978" spans="1:10" x14ac:dyDescent="0.3">
      <c r="A1978" s="6" t="s">
        <v>352</v>
      </c>
      <c r="B1978" s="6" t="s">
        <v>1574</v>
      </c>
      <c r="C1978" s="6">
        <v>3</v>
      </c>
      <c r="D1978" s="6" t="s">
        <v>1241</v>
      </c>
      <c r="E1978" s="27">
        <v>162.576461377437</v>
      </c>
      <c r="F1978" s="27"/>
      <c r="G1978" s="27">
        <v>167.31242520576501</v>
      </c>
      <c r="H1978" s="27">
        <v>167.31242520576501</v>
      </c>
      <c r="I1978" s="6" t="s">
        <v>1227</v>
      </c>
    </row>
    <row r="1979" spans="1:10" x14ac:dyDescent="0.3">
      <c r="A1979" s="6" t="s">
        <v>352</v>
      </c>
      <c r="B1979" s="6" t="s">
        <v>1574</v>
      </c>
      <c r="C1979" s="6">
        <v>4</v>
      </c>
      <c r="D1979" s="6" t="s">
        <v>1241</v>
      </c>
      <c r="E1979" s="27">
        <v>161.697521802495</v>
      </c>
      <c r="F1979" s="27"/>
      <c r="G1979" s="27">
        <v>167.31242520576501</v>
      </c>
      <c r="H1979" s="27">
        <v>167.31242520576501</v>
      </c>
      <c r="I1979" s="6" t="s">
        <v>1227</v>
      </c>
    </row>
    <row r="1980" spans="1:10" x14ac:dyDescent="0.3">
      <c r="A1980" s="6" t="s">
        <v>352</v>
      </c>
      <c r="B1980" s="6" t="s">
        <v>1574</v>
      </c>
      <c r="C1980" s="6">
        <v>5</v>
      </c>
      <c r="D1980" s="6" t="s">
        <v>1241</v>
      </c>
      <c r="E1980" s="27">
        <v>162.372816021375</v>
      </c>
      <c r="F1980" s="27"/>
      <c r="G1980" s="27">
        <v>167.31242520576501</v>
      </c>
      <c r="H1980" s="27">
        <v>167.31242520576501</v>
      </c>
      <c r="I1980" s="6" t="s">
        <v>1227</v>
      </c>
    </row>
    <row r="1981" spans="1:10" ht="15" thickBot="1" x14ac:dyDescent="0.35">
      <c r="A1981" s="6" t="s">
        <v>352</v>
      </c>
      <c r="B1981" s="6" t="s">
        <v>1574</v>
      </c>
      <c r="C1981" s="6">
        <v>6</v>
      </c>
      <c r="D1981" s="6" t="s">
        <v>1241</v>
      </c>
      <c r="E1981" s="27">
        <v>162.91360121439499</v>
      </c>
      <c r="F1981" s="27"/>
      <c r="G1981" s="27">
        <v>167.31242520576501</v>
      </c>
      <c r="H1981" s="27">
        <v>167.31242520576501</v>
      </c>
      <c r="I1981" s="6" t="s">
        <v>1227</v>
      </c>
      <c r="J1981" s="23">
        <f t="shared" ref="J1981" si="328">SUM(H1976:H1981)</f>
        <v>1003.8745512345902</v>
      </c>
    </row>
    <row r="1982" spans="1:10" ht="15" thickTop="1" x14ac:dyDescent="0.3">
      <c r="A1982" s="4" t="s">
        <v>353</v>
      </c>
      <c r="B1982" s="4" t="s">
        <v>1575</v>
      </c>
      <c r="C1982" s="4">
        <v>1</v>
      </c>
      <c r="D1982" s="4" t="s">
        <v>1241</v>
      </c>
      <c r="E1982" s="10">
        <v>43.564814814814802</v>
      </c>
      <c r="F1982" s="10">
        <v>43.140166028096999</v>
      </c>
      <c r="G1982" s="10">
        <v>46.522047598039201</v>
      </c>
      <c r="H1982" s="10">
        <v>46.522047598039201</v>
      </c>
      <c r="I1982" s="4" t="s">
        <v>1227</v>
      </c>
    </row>
    <row r="1983" spans="1:10" x14ac:dyDescent="0.3">
      <c r="A1983" s="4" t="s">
        <v>353</v>
      </c>
      <c r="B1983" s="4" t="s">
        <v>1575</v>
      </c>
      <c r="C1983" s="4">
        <v>2</v>
      </c>
      <c r="D1983" s="4" t="s">
        <v>1241</v>
      </c>
      <c r="E1983" s="10">
        <v>42.715517241379303</v>
      </c>
      <c r="F1983" s="10">
        <v>43.140166028096999</v>
      </c>
      <c r="G1983" s="10">
        <v>46.522047598039201</v>
      </c>
      <c r="H1983" s="10">
        <v>46.522047598039201</v>
      </c>
      <c r="I1983" s="4" t="s">
        <v>1227</v>
      </c>
    </row>
    <row r="1984" spans="1:10" x14ac:dyDescent="0.3">
      <c r="A1984" s="4" t="s">
        <v>353</v>
      </c>
      <c r="B1984" s="4" t="s">
        <v>1575</v>
      </c>
      <c r="C1984" s="4">
        <v>3</v>
      </c>
      <c r="D1984" s="4" t="s">
        <v>1241</v>
      </c>
      <c r="E1984" s="10">
        <v>41.3125</v>
      </c>
      <c r="F1984" s="10"/>
      <c r="G1984" s="10">
        <v>46.522047598039201</v>
      </c>
      <c r="H1984" s="10">
        <v>46.522047598039201</v>
      </c>
      <c r="I1984" s="4" t="s">
        <v>1227</v>
      </c>
    </row>
    <row r="1985" spans="1:10" x14ac:dyDescent="0.3">
      <c r="A1985" s="4" t="s">
        <v>353</v>
      </c>
      <c r="B1985" s="4" t="s">
        <v>1575</v>
      </c>
      <c r="C1985" s="4">
        <v>4</v>
      </c>
      <c r="D1985" s="4" t="s">
        <v>1241</v>
      </c>
      <c r="E1985" s="10">
        <v>39.811728395061699</v>
      </c>
      <c r="F1985" s="10"/>
      <c r="G1985" s="10">
        <v>46.522047598039201</v>
      </c>
      <c r="H1985" s="10">
        <v>46.522047598039201</v>
      </c>
      <c r="I1985" s="4" t="s">
        <v>1227</v>
      </c>
    </row>
    <row r="1986" spans="1:10" x14ac:dyDescent="0.3">
      <c r="A1986" s="4" t="s">
        <v>353</v>
      </c>
      <c r="B1986" s="4" t="s">
        <v>1575</v>
      </c>
      <c r="C1986" s="4">
        <v>5</v>
      </c>
      <c r="D1986" s="4" t="s">
        <v>1241</v>
      </c>
      <c r="E1986" s="10">
        <v>40.690476190476197</v>
      </c>
      <c r="F1986" s="10"/>
      <c r="G1986" s="10">
        <v>46.522047598039201</v>
      </c>
      <c r="H1986" s="10">
        <v>46.522047598039201</v>
      </c>
      <c r="I1986" s="4" t="s">
        <v>1227</v>
      </c>
    </row>
    <row r="1987" spans="1:10" ht="15" thickBot="1" x14ac:dyDescent="0.35">
      <c r="A1987" s="4" t="s">
        <v>353</v>
      </c>
      <c r="B1987" s="4" t="s">
        <v>1575</v>
      </c>
      <c r="C1987" s="4">
        <v>6</v>
      </c>
      <c r="D1987" s="4" t="s">
        <v>1241</v>
      </c>
      <c r="E1987" s="10">
        <v>40.8411458333333</v>
      </c>
      <c r="F1987" s="10"/>
      <c r="G1987" s="10">
        <v>46.522047598039201</v>
      </c>
      <c r="H1987" s="10">
        <v>46.522047598039201</v>
      </c>
      <c r="I1987" s="4" t="s">
        <v>1227</v>
      </c>
      <c r="J1987" s="23">
        <f t="shared" ref="J1987" si="329">SUM(H1982:H1987)</f>
        <v>279.13228558823522</v>
      </c>
    </row>
    <row r="1988" spans="1:10" ht="15" thickTop="1" x14ac:dyDescent="0.3">
      <c r="A1988" s="5" t="s">
        <v>354</v>
      </c>
      <c r="B1988" s="5" t="s">
        <v>1576</v>
      </c>
      <c r="C1988" s="5">
        <v>1</v>
      </c>
      <c r="D1988" s="5" t="s">
        <v>1241</v>
      </c>
      <c r="E1988" s="26">
        <v>51.5104166666666</v>
      </c>
      <c r="F1988" s="26">
        <v>51.181932471264297</v>
      </c>
      <c r="G1988" s="26">
        <v>55.0431586956296</v>
      </c>
      <c r="H1988" s="26">
        <v>55.0431586956296</v>
      </c>
      <c r="I1988" s="5" t="s">
        <v>1227</v>
      </c>
    </row>
    <row r="1989" spans="1:10" x14ac:dyDescent="0.3">
      <c r="A1989" s="5" t="s">
        <v>354</v>
      </c>
      <c r="B1989" s="5" t="s">
        <v>1576</v>
      </c>
      <c r="C1989" s="5">
        <v>2</v>
      </c>
      <c r="D1989" s="5" t="s">
        <v>1241</v>
      </c>
      <c r="E1989" s="26">
        <v>50.853448275862</v>
      </c>
      <c r="F1989" s="26">
        <v>51.181932471264297</v>
      </c>
      <c r="G1989" s="26">
        <v>55.0431586956296</v>
      </c>
      <c r="H1989" s="26">
        <v>55.0431586956296</v>
      </c>
      <c r="I1989" s="5" t="s">
        <v>1227</v>
      </c>
    </row>
    <row r="1990" spans="1:10" x14ac:dyDescent="0.3">
      <c r="A1990" s="5" t="s">
        <v>354</v>
      </c>
      <c r="B1990" s="5" t="s">
        <v>1576</v>
      </c>
      <c r="C1990" s="5">
        <v>3</v>
      </c>
      <c r="D1990" s="5" t="s">
        <v>1241</v>
      </c>
      <c r="E1990" s="26">
        <v>50.264492753623102</v>
      </c>
      <c r="F1990" s="26"/>
      <c r="G1990" s="26">
        <v>55.0431586956296</v>
      </c>
      <c r="H1990" s="26">
        <v>55.0431586956296</v>
      </c>
      <c r="I1990" s="5" t="s">
        <v>1227</v>
      </c>
    </row>
    <row r="1991" spans="1:10" x14ac:dyDescent="0.3">
      <c r="A1991" s="5" t="s">
        <v>354</v>
      </c>
      <c r="B1991" s="5" t="s">
        <v>1576</v>
      </c>
      <c r="C1991" s="5">
        <v>4</v>
      </c>
      <c r="D1991" s="5" t="s">
        <v>1307</v>
      </c>
      <c r="E1991" s="26">
        <v>50.129629629629598</v>
      </c>
      <c r="F1991" s="26"/>
      <c r="G1991" s="26">
        <v>55.0431586956296</v>
      </c>
      <c r="H1991" s="26">
        <v>50.129629629629598</v>
      </c>
      <c r="I1991" s="5" t="s">
        <v>1226</v>
      </c>
    </row>
    <row r="1992" spans="1:10" x14ac:dyDescent="0.3">
      <c r="A1992" s="5" t="s">
        <v>354</v>
      </c>
      <c r="B1992" s="5" t="s">
        <v>1576</v>
      </c>
      <c r="C1992" s="5">
        <v>5</v>
      </c>
      <c r="D1992" s="5" t="s">
        <v>1307</v>
      </c>
      <c r="E1992" s="26">
        <v>50.5555555555555</v>
      </c>
      <c r="F1992" s="26"/>
      <c r="G1992" s="26">
        <v>55.0431586956296</v>
      </c>
      <c r="H1992" s="26">
        <v>50.5555555555555</v>
      </c>
      <c r="I1992" s="5" t="s">
        <v>1226</v>
      </c>
    </row>
    <row r="1993" spans="1:10" ht="15" thickBot="1" x14ac:dyDescent="0.35">
      <c r="A1993" s="5" t="s">
        <v>354</v>
      </c>
      <c r="B1993" s="5" t="s">
        <v>1576</v>
      </c>
      <c r="C1993" s="5">
        <v>6</v>
      </c>
      <c r="D1993" s="5" t="s">
        <v>1307</v>
      </c>
      <c r="E1993" s="26">
        <v>44.1323529411764</v>
      </c>
      <c r="F1993" s="26"/>
      <c r="G1993" s="26">
        <v>55.0431586956296</v>
      </c>
      <c r="H1993" s="26">
        <v>44.1323529411764</v>
      </c>
      <c r="I1993" s="5" t="s">
        <v>1226</v>
      </c>
      <c r="J1993" s="23">
        <f t="shared" ref="J1993" si="330">SUM(H1988:H1993)</f>
        <v>309.94701421325033</v>
      </c>
    </row>
    <row r="1994" spans="1:10" ht="15" thickTop="1" x14ac:dyDescent="0.3">
      <c r="A1994" s="6" t="s">
        <v>355</v>
      </c>
      <c r="B1994" s="6" t="s">
        <v>1577</v>
      </c>
      <c r="C1994" s="6">
        <v>1</v>
      </c>
      <c r="D1994" s="6" t="s">
        <v>1241</v>
      </c>
      <c r="E1994" s="27">
        <v>28.370370370370399</v>
      </c>
      <c r="F1994" s="27">
        <v>28.3018518518519</v>
      </c>
      <c r="G1994" s="27">
        <v>26.295858280477201</v>
      </c>
      <c r="H1994" s="27">
        <v>28.3018518518519</v>
      </c>
      <c r="I1994" s="6" t="s">
        <v>1226</v>
      </c>
    </row>
    <row r="1995" spans="1:10" x14ac:dyDescent="0.3">
      <c r="A1995" s="6" t="s">
        <v>355</v>
      </c>
      <c r="B1995" s="6" t="s">
        <v>1577</v>
      </c>
      <c r="C1995" s="6">
        <v>2</v>
      </c>
      <c r="D1995" s="6" t="s">
        <v>1241</v>
      </c>
      <c r="E1995" s="27">
        <v>28.233333333333398</v>
      </c>
      <c r="F1995" s="27">
        <v>28.3018518518519</v>
      </c>
      <c r="G1995" s="27">
        <v>26.295858280477201</v>
      </c>
      <c r="H1995" s="27">
        <v>28.3018518518519</v>
      </c>
      <c r="I1995" s="6" t="s">
        <v>1226</v>
      </c>
    </row>
    <row r="1996" spans="1:10" x14ac:dyDescent="0.3">
      <c r="A1996" s="6" t="s">
        <v>355</v>
      </c>
      <c r="B1996" s="6" t="s">
        <v>1577</v>
      </c>
      <c r="C1996" s="6">
        <v>3</v>
      </c>
      <c r="D1996" s="6" t="s">
        <v>1241</v>
      </c>
      <c r="E1996" s="27">
        <v>28.0138888888889</v>
      </c>
      <c r="F1996" s="27"/>
      <c r="G1996" s="27">
        <v>26.295858280477201</v>
      </c>
      <c r="H1996" s="27">
        <v>28.0138888888889</v>
      </c>
      <c r="I1996" s="6" t="s">
        <v>1226</v>
      </c>
    </row>
    <row r="1997" spans="1:10" x14ac:dyDescent="0.3">
      <c r="A1997" s="6" t="s">
        <v>355</v>
      </c>
      <c r="B1997" s="6" t="s">
        <v>1577</v>
      </c>
      <c r="C1997" s="6">
        <v>4</v>
      </c>
      <c r="D1997" s="6" t="s">
        <v>1241</v>
      </c>
      <c r="E1997" s="27">
        <v>27.086666666666702</v>
      </c>
      <c r="F1997" s="27"/>
      <c r="G1997" s="27">
        <v>26.295858280477201</v>
      </c>
      <c r="H1997" s="27">
        <v>27.086666666666702</v>
      </c>
      <c r="I1997" s="6" t="s">
        <v>1226</v>
      </c>
    </row>
    <row r="1998" spans="1:10" x14ac:dyDescent="0.3">
      <c r="A1998" s="6" t="s">
        <v>355</v>
      </c>
      <c r="B1998" s="6" t="s">
        <v>1577</v>
      </c>
      <c r="C1998" s="6">
        <v>5</v>
      </c>
      <c r="D1998" s="6" t="s">
        <v>1241</v>
      </c>
      <c r="E1998" s="27">
        <v>25.977564102564099</v>
      </c>
      <c r="F1998" s="27"/>
      <c r="G1998" s="27">
        <v>26.295858280477201</v>
      </c>
      <c r="H1998" s="27">
        <v>26.295858280477201</v>
      </c>
      <c r="I1998" s="6" t="s">
        <v>1227</v>
      </c>
    </row>
    <row r="1999" spans="1:10" ht="15" thickBot="1" x14ac:dyDescent="0.35">
      <c r="A1999" s="6" t="s">
        <v>355</v>
      </c>
      <c r="B1999" s="6" t="s">
        <v>1577</v>
      </c>
      <c r="C1999" s="6">
        <v>6</v>
      </c>
      <c r="D1999" s="6" t="s">
        <v>1241</v>
      </c>
      <c r="E1999" s="27">
        <v>25.297222222222199</v>
      </c>
      <c r="F1999" s="27"/>
      <c r="G1999" s="27">
        <v>26.295858280477201</v>
      </c>
      <c r="H1999" s="27">
        <v>26.295858280477201</v>
      </c>
      <c r="I1999" s="6" t="s">
        <v>1227</v>
      </c>
      <c r="J1999" s="23">
        <f t="shared" ref="J1999" si="331">SUM(H1994:H1999)</f>
        <v>164.29597582021381</v>
      </c>
    </row>
    <row r="2000" spans="1:10" ht="15" thickTop="1" x14ac:dyDescent="0.3">
      <c r="A2000" s="4" t="s">
        <v>356</v>
      </c>
      <c r="B2000" s="4" t="s">
        <v>1578</v>
      </c>
      <c r="C2000" s="4">
        <v>1</v>
      </c>
      <c r="D2000" s="4" t="s">
        <v>1241</v>
      </c>
      <c r="E2000" s="10">
        <v>213.09290494774501</v>
      </c>
      <c r="F2000" s="10">
        <v>211.936517207153</v>
      </c>
      <c r="G2000" s="10">
        <v>214.934316057876</v>
      </c>
      <c r="H2000" s="10">
        <v>214.934316057876</v>
      </c>
      <c r="I2000" s="4" t="s">
        <v>1227</v>
      </c>
    </row>
    <row r="2001" spans="1:10" x14ac:dyDescent="0.3">
      <c r="A2001" s="4" t="s">
        <v>356</v>
      </c>
      <c r="B2001" s="4" t="s">
        <v>1578</v>
      </c>
      <c r="C2001" s="4">
        <v>2</v>
      </c>
      <c r="D2001" s="4" t="s">
        <v>1241</v>
      </c>
      <c r="E2001" s="10">
        <v>210.78012946656099</v>
      </c>
      <c r="F2001" s="10">
        <v>211.936517207153</v>
      </c>
      <c r="G2001" s="10">
        <v>214.934316057876</v>
      </c>
      <c r="H2001" s="10">
        <v>214.934316057876</v>
      </c>
      <c r="I2001" s="4" t="s">
        <v>1227</v>
      </c>
    </row>
    <row r="2002" spans="1:10" x14ac:dyDescent="0.3">
      <c r="A2002" s="4" t="s">
        <v>356</v>
      </c>
      <c r="B2002" s="4" t="s">
        <v>1578</v>
      </c>
      <c r="C2002" s="4">
        <v>3</v>
      </c>
      <c r="D2002" s="4" t="s">
        <v>1241</v>
      </c>
      <c r="E2002" s="10">
        <v>209.52863208257901</v>
      </c>
      <c r="F2002" s="10"/>
      <c r="G2002" s="10">
        <v>214.934316057876</v>
      </c>
      <c r="H2002" s="10">
        <v>214.934316057876</v>
      </c>
      <c r="I2002" s="4" t="s">
        <v>1227</v>
      </c>
    </row>
    <row r="2003" spans="1:10" x14ac:dyDescent="0.3">
      <c r="A2003" s="4" t="s">
        <v>356</v>
      </c>
      <c r="B2003" s="4" t="s">
        <v>1578</v>
      </c>
      <c r="C2003" s="4">
        <v>4</v>
      </c>
      <c r="D2003" s="4" t="s">
        <v>1241</v>
      </c>
      <c r="E2003" s="10">
        <v>208.06698969049299</v>
      </c>
      <c r="F2003" s="10"/>
      <c r="G2003" s="10">
        <v>214.934316057876</v>
      </c>
      <c r="H2003" s="10">
        <v>214.934316057876</v>
      </c>
      <c r="I2003" s="4" t="s">
        <v>1227</v>
      </c>
    </row>
    <row r="2004" spans="1:10" x14ac:dyDescent="0.3">
      <c r="A2004" s="4" t="s">
        <v>356</v>
      </c>
      <c r="B2004" s="4" t="s">
        <v>1578</v>
      </c>
      <c r="C2004" s="4">
        <v>5</v>
      </c>
      <c r="D2004" s="4" t="s">
        <v>1241</v>
      </c>
      <c r="E2004" s="10">
        <v>208.54447011945999</v>
      </c>
      <c r="F2004" s="10"/>
      <c r="G2004" s="10">
        <v>214.934316057876</v>
      </c>
      <c r="H2004" s="10">
        <v>214.934316057876</v>
      </c>
      <c r="I2004" s="4" t="s">
        <v>1227</v>
      </c>
    </row>
    <row r="2005" spans="1:10" ht="15" thickBot="1" x14ac:dyDescent="0.35">
      <c r="A2005" s="4" t="s">
        <v>356</v>
      </c>
      <c r="B2005" s="4" t="s">
        <v>1578</v>
      </c>
      <c r="C2005" s="4">
        <v>6</v>
      </c>
      <c r="D2005" s="4" t="s">
        <v>1241</v>
      </c>
      <c r="E2005" s="10">
        <v>208.32204725208501</v>
      </c>
      <c r="F2005" s="10"/>
      <c r="G2005" s="10">
        <v>214.934316057876</v>
      </c>
      <c r="H2005" s="10">
        <v>214.934316057876</v>
      </c>
      <c r="I2005" s="4" t="s">
        <v>1227</v>
      </c>
      <c r="J2005" s="23">
        <f t="shared" ref="J2005" si="332">SUM(H2000:H2005)</f>
        <v>1289.605896347256</v>
      </c>
    </row>
    <row r="2006" spans="1:10" ht="15" thickTop="1" x14ac:dyDescent="0.3">
      <c r="A2006" s="5" t="s">
        <v>357</v>
      </c>
      <c r="B2006" s="5" t="s">
        <v>1579</v>
      </c>
      <c r="C2006" s="5">
        <v>1</v>
      </c>
      <c r="D2006" s="5" t="s">
        <v>1241</v>
      </c>
      <c r="E2006" s="26">
        <v>123.092058188704</v>
      </c>
      <c r="F2006" s="26">
        <v>124.861421895311</v>
      </c>
      <c r="G2006" s="26">
        <v>131.77068601881999</v>
      </c>
      <c r="H2006" s="26">
        <v>131.77068601881999</v>
      </c>
      <c r="I2006" s="5" t="s">
        <v>1227</v>
      </c>
    </row>
    <row r="2007" spans="1:10" x14ac:dyDescent="0.3">
      <c r="A2007" s="5" t="s">
        <v>357</v>
      </c>
      <c r="B2007" s="5" t="s">
        <v>1579</v>
      </c>
      <c r="C2007" s="5">
        <v>2</v>
      </c>
      <c r="D2007" s="5" t="s">
        <v>1241</v>
      </c>
      <c r="E2007" s="26">
        <v>126.630785601919</v>
      </c>
      <c r="F2007" s="26">
        <v>124.861421895311</v>
      </c>
      <c r="G2007" s="26">
        <v>131.77068601881999</v>
      </c>
      <c r="H2007" s="26">
        <v>131.77068601881999</v>
      </c>
      <c r="I2007" s="5" t="s">
        <v>1227</v>
      </c>
    </row>
    <row r="2008" spans="1:10" x14ac:dyDescent="0.3">
      <c r="A2008" s="5" t="s">
        <v>357</v>
      </c>
      <c r="B2008" s="5" t="s">
        <v>1579</v>
      </c>
      <c r="C2008" s="5">
        <v>3</v>
      </c>
      <c r="D2008" s="5" t="s">
        <v>1241</v>
      </c>
      <c r="E2008" s="26">
        <v>127.84836087755301</v>
      </c>
      <c r="F2008" s="26"/>
      <c r="G2008" s="26">
        <v>131.77068601881999</v>
      </c>
      <c r="H2008" s="26">
        <v>131.77068601881999</v>
      </c>
      <c r="I2008" s="5" t="s">
        <v>1227</v>
      </c>
    </row>
    <row r="2009" spans="1:10" x14ac:dyDescent="0.3">
      <c r="A2009" s="5" t="s">
        <v>357</v>
      </c>
      <c r="B2009" s="5" t="s">
        <v>1579</v>
      </c>
      <c r="C2009" s="5">
        <v>4</v>
      </c>
      <c r="D2009" s="5" t="s">
        <v>1241</v>
      </c>
      <c r="E2009" s="26">
        <v>126.95409893736699</v>
      </c>
      <c r="F2009" s="26"/>
      <c r="G2009" s="26">
        <v>131.77068601881999</v>
      </c>
      <c r="H2009" s="26">
        <v>131.77068601881999</v>
      </c>
      <c r="I2009" s="5" t="s">
        <v>1227</v>
      </c>
    </row>
    <row r="2010" spans="1:10" x14ac:dyDescent="0.3">
      <c r="A2010" s="5" t="s">
        <v>357</v>
      </c>
      <c r="B2010" s="5" t="s">
        <v>1579</v>
      </c>
      <c r="C2010" s="5">
        <v>5</v>
      </c>
      <c r="D2010" s="5" t="s">
        <v>1241</v>
      </c>
      <c r="E2010" s="26">
        <v>123.19980929960001</v>
      </c>
      <c r="F2010" s="26"/>
      <c r="G2010" s="26">
        <v>131.77068601881999</v>
      </c>
      <c r="H2010" s="26">
        <v>131.77068601881999</v>
      </c>
      <c r="I2010" s="5" t="s">
        <v>1227</v>
      </c>
    </row>
    <row r="2011" spans="1:10" ht="15" thickBot="1" x14ac:dyDescent="0.35">
      <c r="A2011" s="5" t="s">
        <v>357</v>
      </c>
      <c r="B2011" s="5" t="s">
        <v>1579</v>
      </c>
      <c r="C2011" s="5">
        <v>6</v>
      </c>
      <c r="D2011" s="5" t="s">
        <v>1241</v>
      </c>
      <c r="E2011" s="26">
        <v>123.304749511951</v>
      </c>
      <c r="F2011" s="26"/>
      <c r="G2011" s="26">
        <v>131.77068601881999</v>
      </c>
      <c r="H2011" s="26">
        <v>131.77068601881999</v>
      </c>
      <c r="I2011" s="5" t="s">
        <v>1227</v>
      </c>
      <c r="J2011" s="23">
        <f t="shared" ref="J2011" si="333">SUM(H2006:H2011)</f>
        <v>790.62411611291998</v>
      </c>
    </row>
    <row r="2012" spans="1:10" ht="15" thickTop="1" x14ac:dyDescent="0.3">
      <c r="A2012" s="6" t="s">
        <v>358</v>
      </c>
      <c r="B2012" s="6" t="s">
        <v>1580</v>
      </c>
      <c r="C2012" s="6">
        <v>1</v>
      </c>
      <c r="D2012" s="6" t="s">
        <v>1241</v>
      </c>
      <c r="E2012" s="27">
        <v>4688.6666666661704</v>
      </c>
      <c r="F2012" s="27">
        <v>4736.9985119044404</v>
      </c>
      <c r="G2012" s="27">
        <v>5181.8986672076999</v>
      </c>
      <c r="H2012" s="27">
        <v>5181.8986672076999</v>
      </c>
      <c r="I2012" s="6" t="s">
        <v>1227</v>
      </c>
    </row>
    <row r="2013" spans="1:10" x14ac:dyDescent="0.3">
      <c r="A2013" s="6" t="s">
        <v>358</v>
      </c>
      <c r="B2013" s="6" t="s">
        <v>1580</v>
      </c>
      <c r="C2013" s="6">
        <v>2</v>
      </c>
      <c r="D2013" s="6" t="s">
        <v>1241</v>
      </c>
      <c r="E2013" s="27">
        <v>4785.3303571427105</v>
      </c>
      <c r="F2013" s="27">
        <v>4736.9985119044404</v>
      </c>
      <c r="G2013" s="27">
        <v>5181.8986672076999</v>
      </c>
      <c r="H2013" s="27">
        <v>5181.8986672076999</v>
      </c>
      <c r="I2013" s="6" t="s">
        <v>1227</v>
      </c>
    </row>
    <row r="2014" spans="1:10" x14ac:dyDescent="0.3">
      <c r="A2014" s="6" t="s">
        <v>358</v>
      </c>
      <c r="B2014" s="6" t="s">
        <v>1580</v>
      </c>
      <c r="C2014" s="6">
        <v>3</v>
      </c>
      <c r="D2014" s="6" t="s">
        <v>1241</v>
      </c>
      <c r="E2014" s="27">
        <v>4853.7097701142402</v>
      </c>
      <c r="F2014" s="27"/>
      <c r="G2014" s="27">
        <v>5181.8986672076999</v>
      </c>
      <c r="H2014" s="27">
        <v>5181.8986672076999</v>
      </c>
      <c r="I2014" s="6" t="s">
        <v>1227</v>
      </c>
    </row>
    <row r="2015" spans="1:10" x14ac:dyDescent="0.3">
      <c r="A2015" s="6" t="s">
        <v>358</v>
      </c>
      <c r="B2015" s="6" t="s">
        <v>1580</v>
      </c>
      <c r="C2015" s="6">
        <v>4</v>
      </c>
      <c r="D2015" s="6" t="s">
        <v>1241</v>
      </c>
      <c r="E2015" s="27">
        <v>4737.27525252531</v>
      </c>
      <c r="F2015" s="27"/>
      <c r="G2015" s="27">
        <v>5181.8986672076999</v>
      </c>
      <c r="H2015" s="27">
        <v>5181.8986672076999</v>
      </c>
      <c r="I2015" s="6" t="s">
        <v>1227</v>
      </c>
    </row>
    <row r="2016" spans="1:10" x14ac:dyDescent="0.3">
      <c r="A2016" s="6" t="s">
        <v>358</v>
      </c>
      <c r="B2016" s="6" t="s">
        <v>1580</v>
      </c>
      <c r="C2016" s="6">
        <v>5</v>
      </c>
      <c r="D2016" s="6" t="s">
        <v>1241</v>
      </c>
      <c r="E2016" s="27">
        <v>4672.6225490196402</v>
      </c>
      <c r="F2016" s="27"/>
      <c r="G2016" s="27">
        <v>5181.8986672076999</v>
      </c>
      <c r="H2016" s="27">
        <v>5181.8986672076999</v>
      </c>
      <c r="I2016" s="6" t="s">
        <v>1227</v>
      </c>
    </row>
    <row r="2017" spans="1:10" ht="15" thickBot="1" x14ac:dyDescent="0.35">
      <c r="A2017" s="6" t="s">
        <v>358</v>
      </c>
      <c r="B2017" s="6" t="s">
        <v>1580</v>
      </c>
      <c r="C2017" s="6">
        <v>6</v>
      </c>
      <c r="D2017" s="6" t="s">
        <v>1241</v>
      </c>
      <c r="E2017" s="27">
        <v>4673.0553571425799</v>
      </c>
      <c r="F2017" s="27"/>
      <c r="G2017" s="27">
        <v>5181.8986672076999</v>
      </c>
      <c r="H2017" s="27">
        <v>5181.8986672076999</v>
      </c>
      <c r="I2017" s="6" t="s">
        <v>1227</v>
      </c>
      <c r="J2017" s="23">
        <f t="shared" ref="J2017" si="334">SUM(H2012:H2017)</f>
        <v>31091.392003246201</v>
      </c>
    </row>
    <row r="2018" spans="1:10" ht="15" thickTop="1" x14ac:dyDescent="0.3">
      <c r="A2018" s="4" t="s">
        <v>359</v>
      </c>
      <c r="B2018" s="4" t="s">
        <v>1581</v>
      </c>
      <c r="C2018" s="4">
        <v>1</v>
      </c>
      <c r="D2018" s="4" t="s">
        <v>1241</v>
      </c>
      <c r="E2018" s="10">
        <v>41.732135770539898</v>
      </c>
      <c r="F2018" s="10">
        <v>41.506951367295599</v>
      </c>
      <c r="G2018" s="10">
        <v>44.806465762336998</v>
      </c>
      <c r="H2018" s="10">
        <v>44.806465762336998</v>
      </c>
      <c r="I2018" s="4" t="s">
        <v>1227</v>
      </c>
    </row>
    <row r="2019" spans="1:10" x14ac:dyDescent="0.3">
      <c r="A2019" s="4" t="s">
        <v>359</v>
      </c>
      <c r="B2019" s="4" t="s">
        <v>1581</v>
      </c>
      <c r="C2019" s="4">
        <v>2</v>
      </c>
      <c r="D2019" s="4" t="s">
        <v>1241</v>
      </c>
      <c r="E2019" s="10">
        <v>41.2817669640514</v>
      </c>
      <c r="F2019" s="10">
        <v>41.506951367295599</v>
      </c>
      <c r="G2019" s="10">
        <v>44.806465762336998</v>
      </c>
      <c r="H2019" s="10">
        <v>44.806465762336998</v>
      </c>
      <c r="I2019" s="4" t="s">
        <v>1227</v>
      </c>
    </row>
    <row r="2020" spans="1:10" x14ac:dyDescent="0.3">
      <c r="A2020" s="4" t="s">
        <v>359</v>
      </c>
      <c r="B2020" s="4" t="s">
        <v>1581</v>
      </c>
      <c r="C2020" s="4">
        <v>3</v>
      </c>
      <c r="D2020" s="4" t="s">
        <v>1241</v>
      </c>
      <c r="E2020" s="10">
        <v>39.627855353161898</v>
      </c>
      <c r="F2020" s="10"/>
      <c r="G2020" s="10">
        <v>44.806465762336998</v>
      </c>
      <c r="H2020" s="10">
        <v>44.806465762336998</v>
      </c>
      <c r="I2020" s="4" t="s">
        <v>1227</v>
      </c>
    </row>
    <row r="2021" spans="1:10" x14ac:dyDescent="0.3">
      <c r="A2021" s="4" t="s">
        <v>359</v>
      </c>
      <c r="B2021" s="4" t="s">
        <v>1581</v>
      </c>
      <c r="C2021" s="4">
        <v>4</v>
      </c>
      <c r="D2021" s="4" t="s">
        <v>1241</v>
      </c>
      <c r="E2021" s="10">
        <v>39.551567917235303</v>
      </c>
      <c r="F2021" s="10"/>
      <c r="G2021" s="10">
        <v>44.806465762336998</v>
      </c>
      <c r="H2021" s="10">
        <v>44.806465762336998</v>
      </c>
      <c r="I2021" s="4" t="s">
        <v>1227</v>
      </c>
    </row>
    <row r="2022" spans="1:10" x14ac:dyDescent="0.3">
      <c r="A2022" s="4" t="s">
        <v>359</v>
      </c>
      <c r="B2022" s="4" t="s">
        <v>1581</v>
      </c>
      <c r="C2022" s="4">
        <v>5</v>
      </c>
      <c r="D2022" s="4" t="s">
        <v>1241</v>
      </c>
      <c r="E2022" s="10">
        <v>39.286833774380099</v>
      </c>
      <c r="F2022" s="10"/>
      <c r="G2022" s="10">
        <v>44.806465762336998</v>
      </c>
      <c r="H2022" s="10">
        <v>44.806465762336998</v>
      </c>
      <c r="I2022" s="4" t="s">
        <v>1227</v>
      </c>
    </row>
    <row r="2023" spans="1:10" ht="15" thickBot="1" x14ac:dyDescent="0.35">
      <c r="A2023" s="4" t="s">
        <v>359</v>
      </c>
      <c r="B2023" s="4" t="s">
        <v>1581</v>
      </c>
      <c r="C2023" s="4">
        <v>6</v>
      </c>
      <c r="D2023" s="4" t="s">
        <v>1241</v>
      </c>
      <c r="E2023" s="10">
        <v>39.213475871651298</v>
      </c>
      <c r="F2023" s="10"/>
      <c r="G2023" s="10">
        <v>44.806465762336998</v>
      </c>
      <c r="H2023" s="10">
        <v>44.806465762336998</v>
      </c>
      <c r="I2023" s="4" t="s">
        <v>1227</v>
      </c>
      <c r="J2023" s="23">
        <f t="shared" ref="J2023" si="335">SUM(H2018:H2023)</f>
        <v>268.83879457402196</v>
      </c>
    </row>
    <row r="2024" spans="1:10" ht="15" thickTop="1" x14ac:dyDescent="0.3">
      <c r="A2024" s="5" t="s">
        <v>360</v>
      </c>
      <c r="B2024" s="5" t="s">
        <v>1582</v>
      </c>
      <c r="C2024" s="5">
        <v>1</v>
      </c>
      <c r="D2024" s="5" t="s">
        <v>1241</v>
      </c>
      <c r="E2024" s="26">
        <v>39.387321855697003</v>
      </c>
      <c r="F2024" s="26">
        <v>39.816412743007398</v>
      </c>
      <c r="G2024" s="26">
        <v>43.829088133672002</v>
      </c>
      <c r="H2024" s="26">
        <v>43.829088133672002</v>
      </c>
      <c r="I2024" s="5" t="s">
        <v>1227</v>
      </c>
    </row>
    <row r="2025" spans="1:10" x14ac:dyDescent="0.3">
      <c r="A2025" s="5" t="s">
        <v>360</v>
      </c>
      <c r="B2025" s="5" t="s">
        <v>1582</v>
      </c>
      <c r="C2025" s="5">
        <v>2</v>
      </c>
      <c r="D2025" s="5" t="s">
        <v>1241</v>
      </c>
      <c r="E2025" s="26">
        <v>40.245503630317899</v>
      </c>
      <c r="F2025" s="26">
        <v>39.816412743007398</v>
      </c>
      <c r="G2025" s="26">
        <v>43.829088133672002</v>
      </c>
      <c r="H2025" s="26">
        <v>43.829088133672002</v>
      </c>
      <c r="I2025" s="5" t="s">
        <v>1227</v>
      </c>
    </row>
    <row r="2026" spans="1:10" x14ac:dyDescent="0.3">
      <c r="A2026" s="5" t="s">
        <v>360</v>
      </c>
      <c r="B2026" s="5" t="s">
        <v>1582</v>
      </c>
      <c r="C2026" s="5">
        <v>3</v>
      </c>
      <c r="D2026" s="5" t="s">
        <v>1241</v>
      </c>
      <c r="E2026" s="26">
        <v>39.008620689655103</v>
      </c>
      <c r="F2026" s="26"/>
      <c r="G2026" s="26">
        <v>43.829088133672002</v>
      </c>
      <c r="H2026" s="26">
        <v>43.829088133672002</v>
      </c>
      <c r="I2026" s="5" t="s">
        <v>1227</v>
      </c>
    </row>
    <row r="2027" spans="1:10" x14ac:dyDescent="0.3">
      <c r="A2027" s="5" t="s">
        <v>360</v>
      </c>
      <c r="B2027" s="5" t="s">
        <v>1582</v>
      </c>
      <c r="C2027" s="5">
        <v>4</v>
      </c>
      <c r="D2027" s="5" t="s">
        <v>1241</v>
      </c>
      <c r="E2027" s="26">
        <v>39.9059874718033</v>
      </c>
      <c r="F2027" s="26"/>
      <c r="G2027" s="26">
        <v>43.829088133672002</v>
      </c>
      <c r="H2027" s="26">
        <v>43.829088133672002</v>
      </c>
      <c r="I2027" s="5" t="s">
        <v>1227</v>
      </c>
    </row>
    <row r="2028" spans="1:10" x14ac:dyDescent="0.3">
      <c r="A2028" s="5" t="s">
        <v>360</v>
      </c>
      <c r="B2028" s="5" t="s">
        <v>1582</v>
      </c>
      <c r="C2028" s="5">
        <v>5</v>
      </c>
      <c r="D2028" s="5" t="s">
        <v>1241</v>
      </c>
      <c r="E2028" s="26">
        <v>37.811594202898597</v>
      </c>
      <c r="F2028" s="26"/>
      <c r="G2028" s="26">
        <v>43.829088133672002</v>
      </c>
      <c r="H2028" s="26">
        <v>43.829088133672002</v>
      </c>
      <c r="I2028" s="5" t="s">
        <v>1227</v>
      </c>
    </row>
    <row r="2029" spans="1:10" ht="15" thickBot="1" x14ac:dyDescent="0.35">
      <c r="A2029" s="5" t="s">
        <v>360</v>
      </c>
      <c r="B2029" s="5" t="s">
        <v>1582</v>
      </c>
      <c r="C2029" s="5">
        <v>6</v>
      </c>
      <c r="D2029" s="5" t="s">
        <v>1241</v>
      </c>
      <c r="E2029" s="26">
        <v>38.0525249288347</v>
      </c>
      <c r="F2029" s="26"/>
      <c r="G2029" s="26">
        <v>43.829088133672002</v>
      </c>
      <c r="H2029" s="26">
        <v>43.829088133672002</v>
      </c>
      <c r="I2029" s="5" t="s">
        <v>1227</v>
      </c>
      <c r="J2029" s="23">
        <f t="shared" ref="J2029" si="336">SUM(H2024:H2029)</f>
        <v>262.97452880203201</v>
      </c>
    </row>
    <row r="2030" spans="1:10" ht="15" thickTop="1" x14ac:dyDescent="0.3">
      <c r="A2030" s="6" t="s">
        <v>361</v>
      </c>
      <c r="B2030" s="6" t="s">
        <v>1583</v>
      </c>
      <c r="C2030" s="6">
        <v>1</v>
      </c>
      <c r="D2030" s="6" t="s">
        <v>1241</v>
      </c>
      <c r="E2030" s="27">
        <v>415.98993642044701</v>
      </c>
      <c r="F2030" s="27">
        <v>413.51380584651599</v>
      </c>
      <c r="G2030" s="27">
        <v>404.68188208033803</v>
      </c>
      <c r="H2030" s="27">
        <v>413.51380584651599</v>
      </c>
      <c r="I2030" s="6" t="s">
        <v>1226</v>
      </c>
    </row>
    <row r="2031" spans="1:10" x14ac:dyDescent="0.3">
      <c r="A2031" s="6" t="s">
        <v>361</v>
      </c>
      <c r="B2031" s="6" t="s">
        <v>1583</v>
      </c>
      <c r="C2031" s="6">
        <v>2</v>
      </c>
      <c r="D2031" s="6" t="s">
        <v>1241</v>
      </c>
      <c r="E2031" s="27">
        <v>411.03767527258401</v>
      </c>
      <c r="F2031" s="27">
        <v>413.51380584651599</v>
      </c>
      <c r="G2031" s="27">
        <v>404.68188208033803</v>
      </c>
      <c r="H2031" s="27">
        <v>413.51380584651599</v>
      </c>
      <c r="I2031" s="6" t="s">
        <v>1226</v>
      </c>
    </row>
    <row r="2032" spans="1:10" x14ac:dyDescent="0.3">
      <c r="A2032" s="6" t="s">
        <v>361</v>
      </c>
      <c r="B2032" s="6" t="s">
        <v>1583</v>
      </c>
      <c r="C2032" s="6">
        <v>3</v>
      </c>
      <c r="D2032" s="6" t="s">
        <v>1241</v>
      </c>
      <c r="E2032" s="27">
        <v>411.17458832232001</v>
      </c>
      <c r="F2032" s="27"/>
      <c r="G2032" s="27">
        <v>404.68188208033803</v>
      </c>
      <c r="H2032" s="27">
        <v>411.17458832232001</v>
      </c>
      <c r="I2032" s="6" t="s">
        <v>1226</v>
      </c>
    </row>
    <row r="2033" spans="1:10" x14ac:dyDescent="0.3">
      <c r="A2033" s="6" t="s">
        <v>361</v>
      </c>
      <c r="B2033" s="6" t="s">
        <v>1583</v>
      </c>
      <c r="C2033" s="6">
        <v>4</v>
      </c>
      <c r="D2033" s="6" t="s">
        <v>1241</v>
      </c>
      <c r="E2033" s="27">
        <v>387.75611825032502</v>
      </c>
      <c r="F2033" s="27"/>
      <c r="G2033" s="27">
        <v>404.68188208033803</v>
      </c>
      <c r="H2033" s="27">
        <v>404.68188208033803</v>
      </c>
      <c r="I2033" s="6" t="s">
        <v>1227</v>
      </c>
    </row>
    <row r="2034" spans="1:10" x14ac:dyDescent="0.3">
      <c r="A2034" s="6" t="s">
        <v>361</v>
      </c>
      <c r="B2034" s="6" t="s">
        <v>1583</v>
      </c>
      <c r="C2034" s="6">
        <v>5</v>
      </c>
      <c r="D2034" s="6" t="s">
        <v>1241</v>
      </c>
      <c r="E2034" s="27">
        <v>394.370024544518</v>
      </c>
      <c r="F2034" s="27"/>
      <c r="G2034" s="27">
        <v>404.68188208033803</v>
      </c>
      <c r="H2034" s="27">
        <v>404.68188208033803</v>
      </c>
      <c r="I2034" s="6" t="s">
        <v>1227</v>
      </c>
    </row>
    <row r="2035" spans="1:10" ht="15" thickBot="1" x14ac:dyDescent="0.35">
      <c r="A2035" s="6" t="s">
        <v>361</v>
      </c>
      <c r="B2035" s="6" t="s">
        <v>1583</v>
      </c>
      <c r="C2035" s="6">
        <v>6</v>
      </c>
      <c r="D2035" s="6" t="s">
        <v>1241</v>
      </c>
      <c r="E2035" s="27">
        <v>395.09722222222302</v>
      </c>
      <c r="F2035" s="27"/>
      <c r="G2035" s="27">
        <v>404.68188208033803</v>
      </c>
      <c r="H2035" s="27">
        <v>404.68188208033803</v>
      </c>
      <c r="I2035" s="6" t="s">
        <v>1227</v>
      </c>
      <c r="J2035" s="23">
        <f t="shared" ref="J2035" si="337">SUM(H2030:H2035)</f>
        <v>2452.2478462563658</v>
      </c>
    </row>
    <row r="2036" spans="1:10" ht="15" thickTop="1" x14ac:dyDescent="0.3">
      <c r="A2036" s="4" t="s">
        <v>362</v>
      </c>
      <c r="B2036" s="4" t="s">
        <v>1584</v>
      </c>
      <c r="C2036" s="4">
        <v>1</v>
      </c>
      <c r="D2036" s="4" t="s">
        <v>1241</v>
      </c>
      <c r="E2036" s="10">
        <v>51.006410256410099</v>
      </c>
      <c r="F2036" s="10">
        <v>51.007456049822203</v>
      </c>
      <c r="G2036" s="10">
        <v>52.519843528837796</v>
      </c>
      <c r="H2036" s="10">
        <v>52.519843528837796</v>
      </c>
      <c r="I2036" s="4" t="s">
        <v>1227</v>
      </c>
    </row>
    <row r="2037" spans="1:10" x14ac:dyDescent="0.3">
      <c r="A2037" s="4" t="s">
        <v>362</v>
      </c>
      <c r="B2037" s="4" t="s">
        <v>1584</v>
      </c>
      <c r="C2037" s="4">
        <v>2</v>
      </c>
      <c r="D2037" s="4" t="s">
        <v>1241</v>
      </c>
      <c r="E2037" s="10">
        <v>51.0085018432342</v>
      </c>
      <c r="F2037" s="10">
        <v>51.007456049822203</v>
      </c>
      <c r="G2037" s="10">
        <v>52.519843528837796</v>
      </c>
      <c r="H2037" s="10">
        <v>52.519843528837796</v>
      </c>
      <c r="I2037" s="4" t="s">
        <v>1227</v>
      </c>
    </row>
    <row r="2038" spans="1:10" x14ac:dyDescent="0.3">
      <c r="A2038" s="4" t="s">
        <v>362</v>
      </c>
      <c r="B2038" s="4" t="s">
        <v>1584</v>
      </c>
      <c r="C2038" s="4">
        <v>3</v>
      </c>
      <c r="D2038" s="4" t="s">
        <v>1241</v>
      </c>
      <c r="E2038" s="10">
        <v>52.084726451826</v>
      </c>
      <c r="F2038" s="10"/>
      <c r="G2038" s="10">
        <v>52.519843528837796</v>
      </c>
      <c r="H2038" s="10">
        <v>52.519843528837796</v>
      </c>
      <c r="I2038" s="4" t="s">
        <v>1227</v>
      </c>
    </row>
    <row r="2039" spans="1:10" x14ac:dyDescent="0.3">
      <c r="A2039" s="4" t="s">
        <v>362</v>
      </c>
      <c r="B2039" s="4" t="s">
        <v>1584</v>
      </c>
      <c r="C2039" s="4">
        <v>4</v>
      </c>
      <c r="D2039" s="4" t="s">
        <v>1241</v>
      </c>
      <c r="E2039" s="10">
        <v>52.056547619047599</v>
      </c>
      <c r="F2039" s="10"/>
      <c r="G2039" s="10">
        <v>52.519843528837796</v>
      </c>
      <c r="H2039" s="10">
        <v>52.519843528837796</v>
      </c>
      <c r="I2039" s="4" t="s">
        <v>1227</v>
      </c>
    </row>
    <row r="2040" spans="1:10" x14ac:dyDescent="0.3">
      <c r="A2040" s="4" t="s">
        <v>362</v>
      </c>
      <c r="B2040" s="4" t="s">
        <v>1584</v>
      </c>
      <c r="C2040" s="4">
        <v>5</v>
      </c>
      <c r="D2040" s="4" t="s">
        <v>1241</v>
      </c>
      <c r="E2040" s="10">
        <v>51.033950617283899</v>
      </c>
      <c r="F2040" s="10"/>
      <c r="G2040" s="10">
        <v>52.519843528837796</v>
      </c>
      <c r="H2040" s="10">
        <v>52.519843528837796</v>
      </c>
      <c r="I2040" s="4" t="s">
        <v>1227</v>
      </c>
    </row>
    <row r="2041" spans="1:10" ht="15" thickBot="1" x14ac:dyDescent="0.35">
      <c r="A2041" s="4" t="s">
        <v>362</v>
      </c>
      <c r="B2041" s="4" t="s">
        <v>1584</v>
      </c>
      <c r="C2041" s="4">
        <v>6</v>
      </c>
      <c r="D2041" s="4" t="s">
        <v>1241</v>
      </c>
      <c r="E2041" s="10">
        <v>50.755050505050399</v>
      </c>
      <c r="F2041" s="10"/>
      <c r="G2041" s="10">
        <v>52.519843528837796</v>
      </c>
      <c r="H2041" s="10">
        <v>52.519843528837796</v>
      </c>
      <c r="I2041" s="4" t="s">
        <v>1227</v>
      </c>
      <c r="J2041" s="23">
        <f t="shared" ref="J2041" si="338">SUM(H2036:H2041)</f>
        <v>315.11906117302675</v>
      </c>
    </row>
    <row r="2042" spans="1:10" ht="15" thickTop="1" x14ac:dyDescent="0.3">
      <c r="A2042" s="5" t="s">
        <v>363</v>
      </c>
      <c r="B2042" s="5" t="s">
        <v>1585</v>
      </c>
      <c r="C2042" s="5">
        <v>1</v>
      </c>
      <c r="D2042" s="5" t="s">
        <v>1241</v>
      </c>
      <c r="E2042" s="26">
        <v>897.40705128204695</v>
      </c>
      <c r="F2042" s="26">
        <v>898.56959706960095</v>
      </c>
      <c r="G2042" s="26">
        <v>904.10965218037904</v>
      </c>
      <c r="H2042" s="26">
        <v>904.10965218037904</v>
      </c>
      <c r="I2042" s="5" t="s">
        <v>1227</v>
      </c>
    </row>
    <row r="2043" spans="1:10" x14ac:dyDescent="0.3">
      <c r="A2043" s="5" t="s">
        <v>363</v>
      </c>
      <c r="B2043" s="5" t="s">
        <v>1585</v>
      </c>
      <c r="C2043" s="5">
        <v>2</v>
      </c>
      <c r="D2043" s="5" t="s">
        <v>1241</v>
      </c>
      <c r="E2043" s="26">
        <v>899.73214285715403</v>
      </c>
      <c r="F2043" s="26">
        <v>898.56959706960095</v>
      </c>
      <c r="G2043" s="26">
        <v>904.10965218037904</v>
      </c>
      <c r="H2043" s="26">
        <v>904.10965218037904</v>
      </c>
      <c r="I2043" s="5" t="s">
        <v>1227</v>
      </c>
    </row>
    <row r="2044" spans="1:10" x14ac:dyDescent="0.3">
      <c r="A2044" s="5" t="s">
        <v>363</v>
      </c>
      <c r="B2044" s="5" t="s">
        <v>1585</v>
      </c>
      <c r="C2044" s="5">
        <v>3</v>
      </c>
      <c r="D2044" s="5" t="s">
        <v>1241</v>
      </c>
      <c r="E2044" s="26">
        <v>889.80333333330395</v>
      </c>
      <c r="F2044" s="26"/>
      <c r="G2044" s="26">
        <v>904.10965218037904</v>
      </c>
      <c r="H2044" s="26">
        <v>904.10965218037904</v>
      </c>
      <c r="I2044" s="5" t="s">
        <v>1227</v>
      </c>
    </row>
    <row r="2045" spans="1:10" x14ac:dyDescent="0.3">
      <c r="A2045" s="5" t="s">
        <v>363</v>
      </c>
      <c r="B2045" s="5" t="s">
        <v>1585</v>
      </c>
      <c r="C2045" s="5">
        <v>4</v>
      </c>
      <c r="D2045" s="5" t="s">
        <v>1241</v>
      </c>
      <c r="E2045" s="26">
        <v>838.36309523812599</v>
      </c>
      <c r="F2045" s="26"/>
      <c r="G2045" s="26">
        <v>904.10965218037904</v>
      </c>
      <c r="H2045" s="26">
        <v>904.10965218037904</v>
      </c>
      <c r="I2045" s="5" t="s">
        <v>1227</v>
      </c>
    </row>
    <row r="2046" spans="1:10" x14ac:dyDescent="0.3">
      <c r="A2046" s="5" t="s">
        <v>363</v>
      </c>
      <c r="B2046" s="5" t="s">
        <v>1585</v>
      </c>
      <c r="C2046" s="5">
        <v>5</v>
      </c>
      <c r="D2046" s="5" t="s">
        <v>1241</v>
      </c>
      <c r="E2046" s="26">
        <v>858.57608695652198</v>
      </c>
      <c r="F2046" s="26"/>
      <c r="G2046" s="26">
        <v>904.10965218037904</v>
      </c>
      <c r="H2046" s="26">
        <v>904.10965218037904</v>
      </c>
      <c r="I2046" s="5" t="s">
        <v>1227</v>
      </c>
    </row>
    <row r="2047" spans="1:10" ht="15" thickBot="1" x14ac:dyDescent="0.35">
      <c r="A2047" s="5" t="s">
        <v>363</v>
      </c>
      <c r="B2047" s="5" t="s">
        <v>1585</v>
      </c>
      <c r="C2047" s="5">
        <v>6</v>
      </c>
      <c r="D2047" s="5" t="s">
        <v>1241</v>
      </c>
      <c r="E2047" s="26">
        <v>847.24264705878102</v>
      </c>
      <c r="F2047" s="26"/>
      <c r="G2047" s="26">
        <v>904.10965218037904</v>
      </c>
      <c r="H2047" s="26">
        <v>904.10965218037904</v>
      </c>
      <c r="I2047" s="5" t="s">
        <v>1227</v>
      </c>
      <c r="J2047" s="23">
        <f t="shared" ref="J2047" si="339">SUM(H2042:H2047)</f>
        <v>5424.6579130822747</v>
      </c>
    </row>
    <row r="2048" spans="1:10" ht="15" thickTop="1" x14ac:dyDescent="0.3">
      <c r="A2048" s="6" t="s">
        <v>364</v>
      </c>
      <c r="B2048" s="6" t="s">
        <v>1586</v>
      </c>
      <c r="C2048" s="6">
        <v>1</v>
      </c>
      <c r="D2048" s="6" t="s">
        <v>1241</v>
      </c>
      <c r="E2048" s="27">
        <v>387.31481481482001</v>
      </c>
      <c r="F2048" s="27">
        <v>388.045829673546</v>
      </c>
      <c r="G2048" s="27">
        <v>401.90940077109701</v>
      </c>
      <c r="H2048" s="27">
        <v>401.90940077109701</v>
      </c>
      <c r="I2048" s="6" t="s">
        <v>1227</v>
      </c>
    </row>
    <row r="2049" spans="1:10" x14ac:dyDescent="0.3">
      <c r="A2049" s="6" t="s">
        <v>364</v>
      </c>
      <c r="B2049" s="6" t="s">
        <v>1586</v>
      </c>
      <c r="C2049" s="6">
        <v>2</v>
      </c>
      <c r="D2049" s="6" t="s">
        <v>1241</v>
      </c>
      <c r="E2049" s="27">
        <v>388.776844532273</v>
      </c>
      <c r="F2049" s="27">
        <v>388.045829673546</v>
      </c>
      <c r="G2049" s="27">
        <v>401.90940077109701</v>
      </c>
      <c r="H2049" s="27">
        <v>401.90940077109701</v>
      </c>
      <c r="I2049" s="6" t="s">
        <v>1227</v>
      </c>
    </row>
    <row r="2050" spans="1:10" x14ac:dyDescent="0.3">
      <c r="A2050" s="6" t="s">
        <v>364</v>
      </c>
      <c r="B2050" s="6" t="s">
        <v>1586</v>
      </c>
      <c r="C2050" s="6">
        <v>3</v>
      </c>
      <c r="D2050" s="6" t="s">
        <v>1241</v>
      </c>
      <c r="E2050" s="27">
        <v>390.71866564807601</v>
      </c>
      <c r="F2050" s="27"/>
      <c r="G2050" s="27">
        <v>401.90940077109701</v>
      </c>
      <c r="H2050" s="27">
        <v>401.90940077109701</v>
      </c>
      <c r="I2050" s="6" t="s">
        <v>1227</v>
      </c>
    </row>
    <row r="2051" spans="1:10" x14ac:dyDescent="0.3">
      <c r="A2051" s="6" t="s">
        <v>364</v>
      </c>
      <c r="B2051" s="6" t="s">
        <v>1586</v>
      </c>
      <c r="C2051" s="6">
        <v>4</v>
      </c>
      <c r="D2051" s="6" t="s">
        <v>1241</v>
      </c>
      <c r="E2051" s="27">
        <v>390.92297979797701</v>
      </c>
      <c r="F2051" s="27"/>
      <c r="G2051" s="27">
        <v>401.90940077109701</v>
      </c>
      <c r="H2051" s="27">
        <v>401.90940077109701</v>
      </c>
      <c r="I2051" s="6" t="s">
        <v>1227</v>
      </c>
    </row>
    <row r="2052" spans="1:10" x14ac:dyDescent="0.3">
      <c r="A2052" s="6" t="s">
        <v>364</v>
      </c>
      <c r="B2052" s="6" t="s">
        <v>1586</v>
      </c>
      <c r="C2052" s="6">
        <v>5</v>
      </c>
      <c r="D2052" s="6" t="s">
        <v>1241</v>
      </c>
      <c r="E2052" s="27">
        <v>388.49928160919399</v>
      </c>
      <c r="F2052" s="27"/>
      <c r="G2052" s="27">
        <v>401.90940077109701</v>
      </c>
      <c r="H2052" s="27">
        <v>401.90940077109701</v>
      </c>
      <c r="I2052" s="6" t="s">
        <v>1227</v>
      </c>
    </row>
    <row r="2053" spans="1:10" ht="15" thickBot="1" x14ac:dyDescent="0.35">
      <c r="A2053" s="6" t="s">
        <v>364</v>
      </c>
      <c r="B2053" s="6" t="s">
        <v>1586</v>
      </c>
      <c r="C2053" s="6">
        <v>6</v>
      </c>
      <c r="D2053" s="6" t="s">
        <v>1241</v>
      </c>
      <c r="E2053" s="27">
        <v>386.49004515599</v>
      </c>
      <c r="F2053" s="27"/>
      <c r="G2053" s="27">
        <v>401.90940077109701</v>
      </c>
      <c r="H2053" s="27">
        <v>401.90940077109701</v>
      </c>
      <c r="I2053" s="6" t="s">
        <v>1227</v>
      </c>
      <c r="J2053" s="23">
        <f t="shared" ref="J2053" si="340">SUM(H2048:H2053)</f>
        <v>2411.4564046265818</v>
      </c>
    </row>
    <row r="2054" spans="1:10" ht="15" thickTop="1" x14ac:dyDescent="0.3">
      <c r="A2054" s="4" t="s">
        <v>365</v>
      </c>
      <c r="B2054" s="4" t="s">
        <v>1587</v>
      </c>
      <c r="C2054" s="4">
        <v>1</v>
      </c>
      <c r="D2054" s="4" t="s">
        <v>1241</v>
      </c>
      <c r="E2054" s="10">
        <v>94.961309523809604</v>
      </c>
      <c r="F2054" s="10">
        <v>95.168154761904802</v>
      </c>
      <c r="G2054" s="10">
        <v>102.592189048986</v>
      </c>
      <c r="H2054" s="10">
        <v>102.592189048986</v>
      </c>
      <c r="I2054" s="4" t="s">
        <v>1227</v>
      </c>
    </row>
    <row r="2055" spans="1:10" x14ac:dyDescent="0.3">
      <c r="A2055" s="4" t="s">
        <v>365</v>
      </c>
      <c r="B2055" s="4" t="s">
        <v>1587</v>
      </c>
      <c r="C2055" s="4">
        <v>2</v>
      </c>
      <c r="D2055" s="4" t="s">
        <v>1241</v>
      </c>
      <c r="E2055" s="10">
        <v>95.374999999999901</v>
      </c>
      <c r="F2055" s="10">
        <v>95.168154761904802</v>
      </c>
      <c r="G2055" s="10">
        <v>102.592189048986</v>
      </c>
      <c r="H2055" s="10">
        <v>102.592189048986</v>
      </c>
      <c r="I2055" s="4" t="s">
        <v>1227</v>
      </c>
    </row>
    <row r="2056" spans="1:10" x14ac:dyDescent="0.3">
      <c r="A2056" s="4" t="s">
        <v>365</v>
      </c>
      <c r="B2056" s="4" t="s">
        <v>1587</v>
      </c>
      <c r="C2056" s="4">
        <v>3</v>
      </c>
      <c r="D2056" s="4" t="s">
        <v>1241</v>
      </c>
      <c r="E2056" s="10">
        <v>93.806666666666601</v>
      </c>
      <c r="F2056" s="10"/>
      <c r="G2056" s="10">
        <v>102.592189048986</v>
      </c>
      <c r="H2056" s="10">
        <v>102.592189048986</v>
      </c>
      <c r="I2056" s="4" t="s">
        <v>1227</v>
      </c>
    </row>
    <row r="2057" spans="1:10" x14ac:dyDescent="0.3">
      <c r="A2057" s="4" t="s">
        <v>365</v>
      </c>
      <c r="B2057" s="4" t="s">
        <v>1587</v>
      </c>
      <c r="C2057" s="4">
        <v>4</v>
      </c>
      <c r="D2057" s="4" t="s">
        <v>1241</v>
      </c>
      <c r="E2057" s="10">
        <v>92.011363636363498</v>
      </c>
      <c r="F2057" s="10"/>
      <c r="G2057" s="10">
        <v>102.592189048986</v>
      </c>
      <c r="H2057" s="10">
        <v>102.592189048986</v>
      </c>
      <c r="I2057" s="4" t="s">
        <v>1227</v>
      </c>
    </row>
    <row r="2058" spans="1:10" x14ac:dyDescent="0.3">
      <c r="A2058" s="4" t="s">
        <v>365</v>
      </c>
      <c r="B2058" s="4" t="s">
        <v>1587</v>
      </c>
      <c r="C2058" s="4">
        <v>5</v>
      </c>
      <c r="D2058" s="4" t="s">
        <v>1241</v>
      </c>
      <c r="E2058" s="10">
        <v>94.5833333333334</v>
      </c>
      <c r="F2058" s="10"/>
      <c r="G2058" s="10">
        <v>102.592189048986</v>
      </c>
      <c r="H2058" s="10">
        <v>102.592189048986</v>
      </c>
      <c r="I2058" s="4" t="s">
        <v>1227</v>
      </c>
    </row>
    <row r="2059" spans="1:10" ht="15" thickBot="1" x14ac:dyDescent="0.35">
      <c r="A2059" s="4" t="s">
        <v>365</v>
      </c>
      <c r="B2059" s="4" t="s">
        <v>1587</v>
      </c>
      <c r="C2059" s="4">
        <v>6</v>
      </c>
      <c r="D2059" s="4" t="s">
        <v>1241</v>
      </c>
      <c r="E2059" s="10">
        <v>94.835784313725398</v>
      </c>
      <c r="F2059" s="10"/>
      <c r="G2059" s="10">
        <v>102.592189048986</v>
      </c>
      <c r="H2059" s="10">
        <v>102.592189048986</v>
      </c>
      <c r="I2059" s="4" t="s">
        <v>1227</v>
      </c>
      <c r="J2059" s="23">
        <f t="shared" ref="J2059" si="341">SUM(H2054:H2059)</f>
        <v>615.55313429391606</v>
      </c>
    </row>
    <row r="2060" spans="1:10" ht="15" thickTop="1" x14ac:dyDescent="0.3">
      <c r="A2060" s="5" t="s">
        <v>366</v>
      </c>
      <c r="B2060" s="5" t="s">
        <v>1588</v>
      </c>
      <c r="C2060" s="5">
        <v>1</v>
      </c>
      <c r="D2060" s="5" t="s">
        <v>1241</v>
      </c>
      <c r="E2060" s="26">
        <v>1591.1781136767399</v>
      </c>
      <c r="F2060" s="26">
        <v>1579.03199780963</v>
      </c>
      <c r="G2060" s="26">
        <v>1635.74120949486</v>
      </c>
      <c r="H2060" s="26">
        <v>1635.74120949486</v>
      </c>
      <c r="I2060" s="5" t="s">
        <v>1227</v>
      </c>
    </row>
    <row r="2061" spans="1:10" x14ac:dyDescent="0.3">
      <c r="A2061" s="5" t="s">
        <v>366</v>
      </c>
      <c r="B2061" s="5" t="s">
        <v>1588</v>
      </c>
      <c r="C2061" s="5">
        <v>2</v>
      </c>
      <c r="D2061" s="5" t="s">
        <v>1241</v>
      </c>
      <c r="E2061" s="26">
        <v>1566.88588194251</v>
      </c>
      <c r="F2061" s="26">
        <v>1579.03199780963</v>
      </c>
      <c r="G2061" s="26">
        <v>1635.74120949486</v>
      </c>
      <c r="H2061" s="26">
        <v>1635.74120949486</v>
      </c>
      <c r="I2061" s="5" t="s">
        <v>1227</v>
      </c>
    </row>
    <row r="2062" spans="1:10" x14ac:dyDescent="0.3">
      <c r="A2062" s="5" t="s">
        <v>366</v>
      </c>
      <c r="B2062" s="5" t="s">
        <v>1588</v>
      </c>
      <c r="C2062" s="5">
        <v>3</v>
      </c>
      <c r="D2062" s="5" t="s">
        <v>1241</v>
      </c>
      <c r="E2062" s="26">
        <v>1567.49064117178</v>
      </c>
      <c r="F2062" s="26"/>
      <c r="G2062" s="26">
        <v>1635.74120949486</v>
      </c>
      <c r="H2062" s="26">
        <v>1635.74120949486</v>
      </c>
      <c r="I2062" s="5" t="s">
        <v>1227</v>
      </c>
    </row>
    <row r="2063" spans="1:10" x14ac:dyDescent="0.3">
      <c r="A2063" s="5" t="s">
        <v>366</v>
      </c>
      <c r="B2063" s="5" t="s">
        <v>1588</v>
      </c>
      <c r="C2063" s="5">
        <v>4</v>
      </c>
      <c r="D2063" s="5" t="s">
        <v>1241</v>
      </c>
      <c r="E2063" s="26">
        <v>1562.3805847602</v>
      </c>
      <c r="F2063" s="26"/>
      <c r="G2063" s="26">
        <v>1635.74120949486</v>
      </c>
      <c r="H2063" s="26">
        <v>1635.74120949486</v>
      </c>
      <c r="I2063" s="5" t="s">
        <v>1227</v>
      </c>
    </row>
    <row r="2064" spans="1:10" x14ac:dyDescent="0.3">
      <c r="A2064" s="5" t="s">
        <v>366</v>
      </c>
      <c r="B2064" s="5" t="s">
        <v>1588</v>
      </c>
      <c r="C2064" s="5">
        <v>5</v>
      </c>
      <c r="D2064" s="5" t="s">
        <v>1241</v>
      </c>
      <c r="E2064" s="26">
        <v>1563.9916893910399</v>
      </c>
      <c r="F2064" s="26"/>
      <c r="G2064" s="26">
        <v>1635.74120949486</v>
      </c>
      <c r="H2064" s="26">
        <v>1635.74120949486</v>
      </c>
      <c r="I2064" s="5" t="s">
        <v>1227</v>
      </c>
    </row>
    <row r="2065" spans="1:10" ht="15" thickBot="1" x14ac:dyDescent="0.35">
      <c r="A2065" s="5" t="s">
        <v>366</v>
      </c>
      <c r="B2065" s="5" t="s">
        <v>1588</v>
      </c>
      <c r="C2065" s="5">
        <v>6</v>
      </c>
      <c r="D2065" s="5" t="s">
        <v>1241</v>
      </c>
      <c r="E2065" s="26">
        <v>1556.74376445285</v>
      </c>
      <c r="F2065" s="26"/>
      <c r="G2065" s="26">
        <v>1635.74120949486</v>
      </c>
      <c r="H2065" s="26">
        <v>1635.74120949486</v>
      </c>
      <c r="I2065" s="5" t="s">
        <v>1227</v>
      </c>
      <c r="J2065" s="23">
        <f t="shared" ref="J2065" si="342">SUM(H2060:H2065)</f>
        <v>9814.4472569691588</v>
      </c>
    </row>
    <row r="2066" spans="1:10" ht="15" thickTop="1" x14ac:dyDescent="0.3">
      <c r="A2066" s="6" t="s">
        <v>367</v>
      </c>
      <c r="B2066" s="6" t="s">
        <v>1589</v>
      </c>
      <c r="C2066" s="6">
        <v>1</v>
      </c>
      <c r="D2066" s="6" t="s">
        <v>1241</v>
      </c>
      <c r="E2066" s="27">
        <v>35.037356321839098</v>
      </c>
      <c r="F2066" s="27">
        <v>36.443862889983599</v>
      </c>
      <c r="G2066" s="27">
        <v>37.271606566319399</v>
      </c>
      <c r="H2066" s="27">
        <v>37.271606566319399</v>
      </c>
      <c r="I2066" s="6" t="s">
        <v>1227</v>
      </c>
    </row>
    <row r="2067" spans="1:10" x14ac:dyDescent="0.3">
      <c r="A2067" s="6" t="s">
        <v>367</v>
      </c>
      <c r="B2067" s="6" t="s">
        <v>1589</v>
      </c>
      <c r="C2067" s="6">
        <v>2</v>
      </c>
      <c r="D2067" s="6" t="s">
        <v>1241</v>
      </c>
      <c r="E2067" s="27">
        <v>37.8503694581281</v>
      </c>
      <c r="F2067" s="27">
        <v>36.443862889983599</v>
      </c>
      <c r="G2067" s="27">
        <v>37.271606566319399</v>
      </c>
      <c r="H2067" s="27">
        <v>37.271606566319399</v>
      </c>
      <c r="I2067" s="6" t="s">
        <v>1227</v>
      </c>
    </row>
    <row r="2068" spans="1:10" x14ac:dyDescent="0.3">
      <c r="A2068" s="6" t="s">
        <v>367</v>
      </c>
      <c r="B2068" s="6" t="s">
        <v>1589</v>
      </c>
      <c r="C2068" s="6">
        <v>3</v>
      </c>
      <c r="D2068" s="6" t="s">
        <v>1241</v>
      </c>
      <c r="E2068" s="27">
        <v>37.51</v>
      </c>
      <c r="F2068" s="27"/>
      <c r="G2068" s="27">
        <v>37.271606566319399</v>
      </c>
      <c r="H2068" s="27">
        <v>37.51</v>
      </c>
      <c r="I2068" s="6" t="s">
        <v>1226</v>
      </c>
    </row>
    <row r="2069" spans="1:10" x14ac:dyDescent="0.3">
      <c r="A2069" s="6" t="s">
        <v>367</v>
      </c>
      <c r="B2069" s="6" t="s">
        <v>1589</v>
      </c>
      <c r="C2069" s="6">
        <v>4</v>
      </c>
      <c r="D2069" s="6" t="s">
        <v>1241</v>
      </c>
      <c r="E2069" s="27">
        <v>37.094347826087002</v>
      </c>
      <c r="F2069" s="27"/>
      <c r="G2069" s="27">
        <v>37.271606566319399</v>
      </c>
      <c r="H2069" s="27">
        <v>37.271606566319399</v>
      </c>
      <c r="I2069" s="6" t="s">
        <v>1227</v>
      </c>
    </row>
    <row r="2070" spans="1:10" x14ac:dyDescent="0.3">
      <c r="A2070" s="6" t="s">
        <v>367</v>
      </c>
      <c r="B2070" s="6" t="s">
        <v>1589</v>
      </c>
      <c r="C2070" s="6">
        <v>5</v>
      </c>
      <c r="D2070" s="6" t="s">
        <v>1241</v>
      </c>
      <c r="E2070" s="27">
        <v>37.712643678160902</v>
      </c>
      <c r="F2070" s="27"/>
      <c r="G2070" s="27">
        <v>37.271606566319399</v>
      </c>
      <c r="H2070" s="27">
        <v>37.712643678160902</v>
      </c>
      <c r="I2070" s="6" t="s">
        <v>1226</v>
      </c>
    </row>
    <row r="2071" spans="1:10" ht="15" thickBot="1" x14ac:dyDescent="0.35">
      <c r="A2071" s="6" t="s">
        <v>367</v>
      </c>
      <c r="B2071" s="6" t="s">
        <v>1589</v>
      </c>
      <c r="C2071" s="6">
        <v>6</v>
      </c>
      <c r="D2071" s="6" t="s">
        <v>1241</v>
      </c>
      <c r="E2071" s="27">
        <v>37.602941176470601</v>
      </c>
      <c r="F2071" s="27"/>
      <c r="G2071" s="27">
        <v>37.271606566319399</v>
      </c>
      <c r="H2071" s="27">
        <v>37.602941176470601</v>
      </c>
      <c r="I2071" s="6" t="s">
        <v>1226</v>
      </c>
      <c r="J2071" s="23">
        <f t="shared" ref="J2071" si="343">SUM(H2066:H2071)</f>
        <v>224.64040455358972</v>
      </c>
    </row>
    <row r="2072" spans="1:10" ht="15" thickTop="1" x14ac:dyDescent="0.3">
      <c r="A2072" s="4" t="s">
        <v>368</v>
      </c>
      <c r="B2072" s="4" t="s">
        <v>1590</v>
      </c>
      <c r="C2072" s="4">
        <v>1</v>
      </c>
      <c r="D2072" s="4" t="s">
        <v>1241</v>
      </c>
      <c r="E2072" s="10">
        <v>198.916666666667</v>
      </c>
      <c r="F2072" s="10">
        <v>198.51293103448199</v>
      </c>
      <c r="G2072" s="10">
        <v>198.868376212821</v>
      </c>
      <c r="H2072" s="10">
        <v>198.868376212821</v>
      </c>
      <c r="I2072" s="4" t="s">
        <v>1227</v>
      </c>
    </row>
    <row r="2073" spans="1:10" x14ac:dyDescent="0.3">
      <c r="A2073" s="4" t="s">
        <v>368</v>
      </c>
      <c r="B2073" s="4" t="s">
        <v>1590</v>
      </c>
      <c r="C2073" s="4">
        <v>2</v>
      </c>
      <c r="D2073" s="4" t="s">
        <v>1241</v>
      </c>
      <c r="E2073" s="10">
        <v>198.10919540229801</v>
      </c>
      <c r="F2073" s="10">
        <v>198.51293103448199</v>
      </c>
      <c r="G2073" s="10">
        <v>198.868376212821</v>
      </c>
      <c r="H2073" s="10">
        <v>198.868376212821</v>
      </c>
      <c r="I2073" s="4" t="s">
        <v>1227</v>
      </c>
    </row>
    <row r="2074" spans="1:10" x14ac:dyDescent="0.3">
      <c r="A2074" s="4" t="s">
        <v>368</v>
      </c>
      <c r="B2074" s="4" t="s">
        <v>1590</v>
      </c>
      <c r="C2074" s="4">
        <v>3</v>
      </c>
      <c r="D2074" s="4" t="s">
        <v>1241</v>
      </c>
      <c r="E2074" s="10">
        <v>194.21551724137899</v>
      </c>
      <c r="F2074" s="10"/>
      <c r="G2074" s="10">
        <v>198.868376212821</v>
      </c>
      <c r="H2074" s="10">
        <v>198.868376212821</v>
      </c>
      <c r="I2074" s="4" t="s">
        <v>1227</v>
      </c>
    </row>
    <row r="2075" spans="1:10" x14ac:dyDescent="0.3">
      <c r="A2075" s="4" t="s">
        <v>368</v>
      </c>
      <c r="B2075" s="4" t="s">
        <v>1590</v>
      </c>
      <c r="C2075" s="4">
        <v>4</v>
      </c>
      <c r="D2075" s="4" t="s">
        <v>1241</v>
      </c>
      <c r="E2075" s="10">
        <v>190.489130434781</v>
      </c>
      <c r="F2075" s="10"/>
      <c r="G2075" s="10">
        <v>198.868376212821</v>
      </c>
      <c r="H2075" s="10">
        <v>198.868376212821</v>
      </c>
      <c r="I2075" s="4" t="s">
        <v>1227</v>
      </c>
    </row>
    <row r="2076" spans="1:10" x14ac:dyDescent="0.3">
      <c r="A2076" s="4" t="s">
        <v>368</v>
      </c>
      <c r="B2076" s="4" t="s">
        <v>1590</v>
      </c>
      <c r="C2076" s="4">
        <v>5</v>
      </c>
      <c r="D2076" s="4" t="s">
        <v>1241</v>
      </c>
      <c r="E2076" s="10">
        <v>189.577586206896</v>
      </c>
      <c r="F2076" s="10"/>
      <c r="G2076" s="10">
        <v>198.868376212821</v>
      </c>
      <c r="H2076" s="10">
        <v>198.868376212821</v>
      </c>
      <c r="I2076" s="4" t="s">
        <v>1227</v>
      </c>
    </row>
    <row r="2077" spans="1:10" ht="15" thickBot="1" x14ac:dyDescent="0.35">
      <c r="A2077" s="4" t="s">
        <v>368</v>
      </c>
      <c r="B2077" s="4" t="s">
        <v>1590</v>
      </c>
      <c r="C2077" s="4">
        <v>6</v>
      </c>
      <c r="D2077" s="4" t="s">
        <v>1241</v>
      </c>
      <c r="E2077" s="10">
        <v>191.236666666665</v>
      </c>
      <c r="F2077" s="10"/>
      <c r="G2077" s="10">
        <v>198.868376212821</v>
      </c>
      <c r="H2077" s="10">
        <v>198.868376212821</v>
      </c>
      <c r="I2077" s="4" t="s">
        <v>1227</v>
      </c>
      <c r="J2077" s="23">
        <f t="shared" ref="J2077" si="344">SUM(H2072:H2077)</f>
        <v>1193.2102572769261</v>
      </c>
    </row>
    <row r="2078" spans="1:10" ht="15" thickTop="1" x14ac:dyDescent="0.3">
      <c r="A2078" s="5" t="s">
        <v>369</v>
      </c>
      <c r="B2078" s="5" t="s">
        <v>1591</v>
      </c>
      <c r="C2078" s="5">
        <v>1</v>
      </c>
      <c r="D2078" s="5" t="s">
        <v>1241</v>
      </c>
      <c r="E2078" s="26">
        <v>951.03113726863</v>
      </c>
      <c r="F2078" s="26">
        <v>952.53573688118797</v>
      </c>
      <c r="G2078" s="26">
        <v>982.87193330267996</v>
      </c>
      <c r="H2078" s="26">
        <v>982.87193330267996</v>
      </c>
      <c r="I2078" s="5" t="s">
        <v>1227</v>
      </c>
    </row>
    <row r="2079" spans="1:10" x14ac:dyDescent="0.3">
      <c r="A2079" s="5" t="s">
        <v>369</v>
      </c>
      <c r="B2079" s="5" t="s">
        <v>1591</v>
      </c>
      <c r="C2079" s="5">
        <v>2</v>
      </c>
      <c r="D2079" s="5" t="s">
        <v>1241</v>
      </c>
      <c r="E2079" s="26">
        <v>954.04033649374503</v>
      </c>
      <c r="F2079" s="26">
        <v>952.53573688118797</v>
      </c>
      <c r="G2079" s="26">
        <v>982.87193330267996</v>
      </c>
      <c r="H2079" s="26">
        <v>982.87193330267996</v>
      </c>
      <c r="I2079" s="5" t="s">
        <v>1227</v>
      </c>
    </row>
    <row r="2080" spans="1:10" x14ac:dyDescent="0.3">
      <c r="A2080" s="5" t="s">
        <v>369</v>
      </c>
      <c r="B2080" s="5" t="s">
        <v>1591</v>
      </c>
      <c r="C2080" s="5">
        <v>3</v>
      </c>
      <c r="D2080" s="5" t="s">
        <v>1241</v>
      </c>
      <c r="E2080" s="26">
        <v>953.74988720774695</v>
      </c>
      <c r="F2080" s="26"/>
      <c r="G2080" s="26">
        <v>982.87193330267996</v>
      </c>
      <c r="H2080" s="26">
        <v>982.87193330267996</v>
      </c>
      <c r="I2080" s="5" t="s">
        <v>1227</v>
      </c>
    </row>
    <row r="2081" spans="1:10" x14ac:dyDescent="0.3">
      <c r="A2081" s="5" t="s">
        <v>369</v>
      </c>
      <c r="B2081" s="5" t="s">
        <v>1591</v>
      </c>
      <c r="C2081" s="5">
        <v>4</v>
      </c>
      <c r="D2081" s="5" t="s">
        <v>1241</v>
      </c>
      <c r="E2081" s="26">
        <v>953.46996010302405</v>
      </c>
      <c r="F2081" s="26"/>
      <c r="G2081" s="26">
        <v>982.87193330267996</v>
      </c>
      <c r="H2081" s="26">
        <v>982.87193330267996</v>
      </c>
      <c r="I2081" s="5" t="s">
        <v>1227</v>
      </c>
    </row>
    <row r="2082" spans="1:10" x14ac:dyDescent="0.3">
      <c r="A2082" s="5" t="s">
        <v>369</v>
      </c>
      <c r="B2082" s="5" t="s">
        <v>1591</v>
      </c>
      <c r="C2082" s="5">
        <v>5</v>
      </c>
      <c r="D2082" s="5" t="s">
        <v>1241</v>
      </c>
      <c r="E2082" s="26">
        <v>945.77787475880996</v>
      </c>
      <c r="F2082" s="26"/>
      <c r="G2082" s="26">
        <v>982.87193330267996</v>
      </c>
      <c r="H2082" s="26">
        <v>982.87193330267996</v>
      </c>
      <c r="I2082" s="5" t="s">
        <v>1227</v>
      </c>
    </row>
    <row r="2083" spans="1:10" ht="15" thickBot="1" x14ac:dyDescent="0.35">
      <c r="A2083" s="5" t="s">
        <v>369</v>
      </c>
      <c r="B2083" s="5" t="s">
        <v>1591</v>
      </c>
      <c r="C2083" s="5">
        <v>6</v>
      </c>
      <c r="D2083" s="5" t="s">
        <v>1241</v>
      </c>
      <c r="E2083" s="26">
        <v>939.086260899835</v>
      </c>
      <c r="F2083" s="26"/>
      <c r="G2083" s="26">
        <v>982.87193330267996</v>
      </c>
      <c r="H2083" s="26">
        <v>982.87193330267996</v>
      </c>
      <c r="I2083" s="5" t="s">
        <v>1227</v>
      </c>
      <c r="J2083" s="23">
        <f t="shared" ref="J2083" si="345">SUM(H2078:H2083)</f>
        <v>5897.2315998160802</v>
      </c>
    </row>
    <row r="2084" spans="1:10" ht="15" thickTop="1" x14ac:dyDescent="0.3">
      <c r="A2084" s="6" t="s">
        <v>370</v>
      </c>
      <c r="B2084" s="6" t="s">
        <v>1592</v>
      </c>
      <c r="C2084" s="6">
        <v>1</v>
      </c>
      <c r="D2084" s="6" t="s">
        <v>1241</v>
      </c>
      <c r="E2084" s="27">
        <v>1528.52011494252</v>
      </c>
      <c r="F2084" s="27">
        <v>1530.1386806596799</v>
      </c>
      <c r="G2084" s="27">
        <v>1573.88293102837</v>
      </c>
      <c r="H2084" s="27">
        <v>1573.88293102837</v>
      </c>
      <c r="I2084" s="6" t="s">
        <v>1227</v>
      </c>
    </row>
    <row r="2085" spans="1:10" x14ac:dyDescent="0.3">
      <c r="A2085" s="6" t="s">
        <v>370</v>
      </c>
      <c r="B2085" s="6" t="s">
        <v>1592</v>
      </c>
      <c r="C2085" s="6">
        <v>2</v>
      </c>
      <c r="D2085" s="6" t="s">
        <v>1241</v>
      </c>
      <c r="E2085" s="27">
        <v>1531.7572463768499</v>
      </c>
      <c r="F2085" s="27">
        <v>1530.1386806596799</v>
      </c>
      <c r="G2085" s="27">
        <v>1573.88293102837</v>
      </c>
      <c r="H2085" s="27">
        <v>1573.88293102837</v>
      </c>
      <c r="I2085" s="6" t="s">
        <v>1227</v>
      </c>
    </row>
    <row r="2086" spans="1:10" x14ac:dyDescent="0.3">
      <c r="A2086" s="6" t="s">
        <v>370</v>
      </c>
      <c r="B2086" s="6" t="s">
        <v>1592</v>
      </c>
      <c r="C2086" s="6">
        <v>3</v>
      </c>
      <c r="D2086" s="6" t="s">
        <v>1241</v>
      </c>
      <c r="E2086" s="27">
        <v>1485.0671455939</v>
      </c>
      <c r="F2086" s="27"/>
      <c r="G2086" s="27">
        <v>1573.88293102837</v>
      </c>
      <c r="H2086" s="27">
        <v>1573.88293102837</v>
      </c>
      <c r="I2086" s="6" t="s">
        <v>1227</v>
      </c>
    </row>
    <row r="2087" spans="1:10" x14ac:dyDescent="0.3">
      <c r="A2087" s="6" t="s">
        <v>370</v>
      </c>
      <c r="B2087" s="6" t="s">
        <v>1592</v>
      </c>
      <c r="C2087" s="6">
        <v>4</v>
      </c>
      <c r="D2087" s="6" t="s">
        <v>1241</v>
      </c>
      <c r="E2087" s="27">
        <v>1469.18333333338</v>
      </c>
      <c r="F2087" s="27"/>
      <c r="G2087" s="27">
        <v>1573.88293102837</v>
      </c>
      <c r="H2087" s="27">
        <v>1573.88293102837</v>
      </c>
      <c r="I2087" s="6" t="s">
        <v>1227</v>
      </c>
    </row>
    <row r="2088" spans="1:10" x14ac:dyDescent="0.3">
      <c r="A2088" s="6" t="s">
        <v>370</v>
      </c>
      <c r="B2088" s="6" t="s">
        <v>1592</v>
      </c>
      <c r="C2088" s="6">
        <v>5</v>
      </c>
      <c r="D2088" s="6" t="s">
        <v>1241</v>
      </c>
      <c r="E2088" s="27">
        <v>1491.12202380959</v>
      </c>
      <c r="F2088" s="27"/>
      <c r="G2088" s="27">
        <v>1573.88293102837</v>
      </c>
      <c r="H2088" s="27">
        <v>1573.88293102837</v>
      </c>
      <c r="I2088" s="6" t="s">
        <v>1227</v>
      </c>
    </row>
    <row r="2089" spans="1:10" ht="15" thickBot="1" x14ac:dyDescent="0.35">
      <c r="A2089" s="6" t="s">
        <v>370</v>
      </c>
      <c r="B2089" s="6" t="s">
        <v>1592</v>
      </c>
      <c r="C2089" s="6">
        <v>6</v>
      </c>
      <c r="D2089" s="6" t="s">
        <v>1241</v>
      </c>
      <c r="E2089" s="27">
        <v>1483.01234567903</v>
      </c>
      <c r="F2089" s="27"/>
      <c r="G2089" s="27">
        <v>1573.88293102837</v>
      </c>
      <c r="H2089" s="27">
        <v>1573.88293102837</v>
      </c>
      <c r="I2089" s="6" t="s">
        <v>1227</v>
      </c>
      <c r="J2089" s="23">
        <f t="shared" ref="J2089" si="346">SUM(H2084:H2089)</f>
        <v>9443.2975861702198</v>
      </c>
    </row>
    <row r="2090" spans="1:10" ht="15" thickTop="1" x14ac:dyDescent="0.3">
      <c r="A2090" s="4" t="s">
        <v>371</v>
      </c>
      <c r="B2090" s="4" t="s">
        <v>1593</v>
      </c>
      <c r="C2090" s="4">
        <v>1</v>
      </c>
      <c r="D2090" s="4" t="s">
        <v>1241</v>
      </c>
      <c r="E2090" s="10">
        <v>182.61999999999901</v>
      </c>
      <c r="F2090" s="10">
        <v>182.87752873563201</v>
      </c>
      <c r="G2090" s="10">
        <v>170.60410932919899</v>
      </c>
      <c r="H2090" s="10">
        <v>182.87752873563201</v>
      </c>
      <c r="I2090" s="4" t="s">
        <v>1226</v>
      </c>
    </row>
    <row r="2091" spans="1:10" x14ac:dyDescent="0.3">
      <c r="A2091" s="4" t="s">
        <v>371</v>
      </c>
      <c r="B2091" s="4" t="s">
        <v>1593</v>
      </c>
      <c r="C2091" s="4">
        <v>2</v>
      </c>
      <c r="D2091" s="4" t="s">
        <v>1241</v>
      </c>
      <c r="E2091" s="10">
        <v>183.13505747126399</v>
      </c>
      <c r="F2091" s="10">
        <v>182.87752873563201</v>
      </c>
      <c r="G2091" s="10">
        <v>170.60410932919899</v>
      </c>
      <c r="H2091" s="10">
        <v>182.87752873563201</v>
      </c>
      <c r="I2091" s="4" t="s">
        <v>1226</v>
      </c>
    </row>
    <row r="2092" spans="1:10" x14ac:dyDescent="0.3">
      <c r="A2092" s="4" t="s">
        <v>371</v>
      </c>
      <c r="B2092" s="4" t="s">
        <v>1593</v>
      </c>
      <c r="C2092" s="4">
        <v>3</v>
      </c>
      <c r="D2092" s="4" t="s">
        <v>1241</v>
      </c>
      <c r="E2092" s="10">
        <v>179.649425287356</v>
      </c>
      <c r="F2092" s="10"/>
      <c r="G2092" s="10">
        <v>170.60410932919899</v>
      </c>
      <c r="H2092" s="10">
        <v>179.649425287356</v>
      </c>
      <c r="I2092" s="4" t="s">
        <v>1226</v>
      </c>
    </row>
    <row r="2093" spans="1:10" x14ac:dyDescent="0.3">
      <c r="A2093" s="4" t="s">
        <v>371</v>
      </c>
      <c r="B2093" s="4" t="s">
        <v>1593</v>
      </c>
      <c r="C2093" s="4">
        <v>4</v>
      </c>
      <c r="D2093" s="4" t="s">
        <v>1241</v>
      </c>
      <c r="E2093" s="10">
        <v>179.89880952380801</v>
      </c>
      <c r="F2093" s="10"/>
      <c r="G2093" s="10">
        <v>170.60410932919899</v>
      </c>
      <c r="H2093" s="10">
        <v>179.89880952380801</v>
      </c>
      <c r="I2093" s="4" t="s">
        <v>1226</v>
      </c>
    </row>
    <row r="2094" spans="1:10" x14ac:dyDescent="0.3">
      <c r="A2094" s="4" t="s">
        <v>371</v>
      </c>
      <c r="B2094" s="4" t="s">
        <v>1593</v>
      </c>
      <c r="C2094" s="4">
        <v>5</v>
      </c>
      <c r="D2094" s="4" t="s">
        <v>1241</v>
      </c>
      <c r="E2094" s="10">
        <v>179.785714285712</v>
      </c>
      <c r="F2094" s="10"/>
      <c r="G2094" s="10">
        <v>170.60410932919899</v>
      </c>
      <c r="H2094" s="10">
        <v>179.785714285712</v>
      </c>
      <c r="I2094" s="4" t="s">
        <v>1226</v>
      </c>
    </row>
    <row r="2095" spans="1:10" ht="15" thickBot="1" x14ac:dyDescent="0.35">
      <c r="A2095" s="4" t="s">
        <v>371</v>
      </c>
      <c r="B2095" s="4" t="s">
        <v>1593</v>
      </c>
      <c r="C2095" s="4">
        <v>6</v>
      </c>
      <c r="D2095" s="4" t="s">
        <v>1241</v>
      </c>
      <c r="E2095" s="10">
        <v>177.16111111110999</v>
      </c>
      <c r="F2095" s="10"/>
      <c r="G2095" s="10">
        <v>170.60410932919899</v>
      </c>
      <c r="H2095" s="10">
        <v>177.16111111110999</v>
      </c>
      <c r="I2095" s="4" t="s">
        <v>1226</v>
      </c>
      <c r="J2095" s="23">
        <f t="shared" ref="J2095" si="347">SUM(H2090:H2095)</f>
        <v>1082.25011767925</v>
      </c>
    </row>
    <row r="2096" spans="1:10" ht="15" thickTop="1" x14ac:dyDescent="0.3">
      <c r="A2096" s="5" t="s">
        <v>372</v>
      </c>
      <c r="B2096" s="5" t="s">
        <v>1594</v>
      </c>
      <c r="C2096" s="5">
        <v>1</v>
      </c>
      <c r="D2096" s="5" t="s">
        <v>1241</v>
      </c>
      <c r="E2096" s="26">
        <v>182.727011494252</v>
      </c>
      <c r="F2096" s="26">
        <v>185.42672413793099</v>
      </c>
      <c r="G2096" s="26">
        <v>150.00399999999999</v>
      </c>
      <c r="H2096" s="26">
        <v>185.42672413793099</v>
      </c>
      <c r="I2096" s="5" t="s">
        <v>1226</v>
      </c>
    </row>
    <row r="2097" spans="1:10" x14ac:dyDescent="0.3">
      <c r="A2097" s="5" t="s">
        <v>372</v>
      </c>
      <c r="B2097" s="5" t="s">
        <v>1594</v>
      </c>
      <c r="C2097" s="5">
        <v>2</v>
      </c>
      <c r="D2097" s="5" t="s">
        <v>1241</v>
      </c>
      <c r="E2097" s="26">
        <v>188.12643678160899</v>
      </c>
      <c r="F2097" s="26">
        <v>185.42672413793099</v>
      </c>
      <c r="G2097" s="26">
        <v>150.00399999999999</v>
      </c>
      <c r="H2097" s="26">
        <v>185.42672413793099</v>
      </c>
      <c r="I2097" s="5" t="s">
        <v>1226</v>
      </c>
    </row>
    <row r="2098" spans="1:10" x14ac:dyDescent="0.3">
      <c r="A2098" s="5" t="s">
        <v>372</v>
      </c>
      <c r="B2098" s="5" t="s">
        <v>1594</v>
      </c>
      <c r="C2098" s="5">
        <v>3</v>
      </c>
      <c r="D2098" s="5" t="s">
        <v>1241</v>
      </c>
      <c r="E2098" s="26">
        <v>190.677083333333</v>
      </c>
      <c r="F2098" s="26"/>
      <c r="G2098" s="26">
        <v>150.00399999999999</v>
      </c>
      <c r="H2098" s="26">
        <v>190.677083333333</v>
      </c>
      <c r="I2098" s="5" t="s">
        <v>1226</v>
      </c>
    </row>
    <row r="2099" spans="1:10" x14ac:dyDescent="0.3">
      <c r="A2099" s="5" t="s">
        <v>372</v>
      </c>
      <c r="B2099" s="5" t="s">
        <v>1594</v>
      </c>
      <c r="C2099" s="5">
        <v>4</v>
      </c>
      <c r="D2099" s="5" t="s">
        <v>1241</v>
      </c>
      <c r="E2099" s="26">
        <v>192.07323232323299</v>
      </c>
      <c r="F2099" s="26"/>
      <c r="G2099" s="26">
        <v>150.00399999999999</v>
      </c>
      <c r="H2099" s="26">
        <v>192.07323232323299</v>
      </c>
      <c r="I2099" s="5" t="s">
        <v>1226</v>
      </c>
    </row>
    <row r="2100" spans="1:10" x14ac:dyDescent="0.3">
      <c r="A2100" s="5" t="s">
        <v>372</v>
      </c>
      <c r="B2100" s="5" t="s">
        <v>1594</v>
      </c>
      <c r="C2100" s="5">
        <v>5</v>
      </c>
      <c r="D2100" s="5" t="s">
        <v>1241</v>
      </c>
      <c r="E2100" s="26">
        <v>189.38888888888999</v>
      </c>
      <c r="F2100" s="26"/>
      <c r="G2100" s="26">
        <v>150.00399999999999</v>
      </c>
      <c r="H2100" s="26">
        <v>189.38888888888999</v>
      </c>
      <c r="I2100" s="5" t="s">
        <v>1226</v>
      </c>
    </row>
    <row r="2101" spans="1:10" ht="15" thickBot="1" x14ac:dyDescent="0.35">
      <c r="A2101" s="5" t="s">
        <v>372</v>
      </c>
      <c r="B2101" s="5" t="s">
        <v>1594</v>
      </c>
      <c r="C2101" s="5">
        <v>6</v>
      </c>
      <c r="D2101" s="5" t="s">
        <v>1241</v>
      </c>
      <c r="E2101" s="26">
        <v>187.28125</v>
      </c>
      <c r="F2101" s="26"/>
      <c r="G2101" s="26">
        <v>150.00399999999999</v>
      </c>
      <c r="H2101" s="26">
        <v>187.28125</v>
      </c>
      <c r="I2101" s="5" t="s">
        <v>1226</v>
      </c>
      <c r="J2101" s="23">
        <f t="shared" ref="J2101" si="348">SUM(H2096:H2101)</f>
        <v>1130.273902821318</v>
      </c>
    </row>
    <row r="2102" spans="1:10" ht="15" thickTop="1" x14ac:dyDescent="0.3">
      <c r="A2102" s="6" t="s">
        <v>373</v>
      </c>
      <c r="B2102" s="6" t="s">
        <v>1595</v>
      </c>
      <c r="C2102" s="6">
        <v>1</v>
      </c>
      <c r="D2102" s="6" t="s">
        <v>1241</v>
      </c>
      <c r="E2102" s="27">
        <v>24.2321428571429</v>
      </c>
      <c r="F2102" s="27">
        <v>25.4385351966874</v>
      </c>
      <c r="G2102" s="27">
        <v>29.300011386341499</v>
      </c>
      <c r="H2102" s="27">
        <v>29.300011386341499</v>
      </c>
      <c r="I2102" s="6" t="s">
        <v>1227</v>
      </c>
    </row>
    <row r="2103" spans="1:10" x14ac:dyDescent="0.3">
      <c r="A2103" s="6" t="s">
        <v>373</v>
      </c>
      <c r="B2103" s="6" t="s">
        <v>1595</v>
      </c>
      <c r="C2103" s="6">
        <v>2</v>
      </c>
      <c r="D2103" s="6" t="s">
        <v>1241</v>
      </c>
      <c r="E2103" s="27">
        <v>26.644927536231801</v>
      </c>
      <c r="F2103" s="27">
        <v>25.4385351966874</v>
      </c>
      <c r="G2103" s="27">
        <v>29.300011386341499</v>
      </c>
      <c r="H2103" s="27">
        <v>29.300011386341499</v>
      </c>
      <c r="I2103" s="6" t="s">
        <v>1227</v>
      </c>
    </row>
    <row r="2104" spans="1:10" x14ac:dyDescent="0.3">
      <c r="A2104" s="6" t="s">
        <v>373</v>
      </c>
      <c r="B2104" s="6" t="s">
        <v>1595</v>
      </c>
      <c r="C2104" s="6">
        <v>3</v>
      </c>
      <c r="D2104" s="6" t="s">
        <v>1241</v>
      </c>
      <c r="E2104" s="27">
        <v>27.4871794871795</v>
      </c>
      <c r="F2104" s="27"/>
      <c r="G2104" s="27">
        <v>29.300011386341499</v>
      </c>
      <c r="H2104" s="27">
        <v>29.300011386341499</v>
      </c>
      <c r="I2104" s="6" t="s">
        <v>1227</v>
      </c>
    </row>
    <row r="2105" spans="1:10" x14ac:dyDescent="0.3">
      <c r="A2105" s="6" t="s">
        <v>373</v>
      </c>
      <c r="B2105" s="6" t="s">
        <v>1595</v>
      </c>
      <c r="C2105" s="6">
        <v>4</v>
      </c>
      <c r="D2105" s="6" t="s">
        <v>1241</v>
      </c>
      <c r="E2105" s="27">
        <v>28.505050505050502</v>
      </c>
      <c r="F2105" s="27"/>
      <c r="G2105" s="27">
        <v>29.300011386341499</v>
      </c>
      <c r="H2105" s="27">
        <v>29.300011386341499</v>
      </c>
      <c r="I2105" s="6" t="s">
        <v>1227</v>
      </c>
    </row>
    <row r="2106" spans="1:10" x14ac:dyDescent="0.3">
      <c r="A2106" s="6" t="s">
        <v>373</v>
      </c>
      <c r="B2106" s="6" t="s">
        <v>1595</v>
      </c>
      <c r="C2106" s="6">
        <v>5</v>
      </c>
      <c r="D2106" s="6" t="s">
        <v>1241</v>
      </c>
      <c r="E2106" s="27">
        <v>29.151960784313701</v>
      </c>
      <c r="F2106" s="27"/>
      <c r="G2106" s="27">
        <v>29.300011386341499</v>
      </c>
      <c r="H2106" s="27">
        <v>29.300011386341499</v>
      </c>
      <c r="I2106" s="6" t="s">
        <v>1227</v>
      </c>
    </row>
    <row r="2107" spans="1:10" ht="15" thickBot="1" x14ac:dyDescent="0.35">
      <c r="A2107" s="6" t="s">
        <v>373</v>
      </c>
      <c r="B2107" s="6" t="s">
        <v>1595</v>
      </c>
      <c r="C2107" s="6">
        <v>6</v>
      </c>
      <c r="D2107" s="6" t="s">
        <v>1241</v>
      </c>
      <c r="E2107" s="27">
        <v>29.731481481481499</v>
      </c>
      <c r="F2107" s="27"/>
      <c r="G2107" s="27">
        <v>29.300011386341499</v>
      </c>
      <c r="H2107" s="27">
        <v>29.731481481481499</v>
      </c>
      <c r="I2107" s="6" t="s">
        <v>1226</v>
      </c>
      <c r="J2107" s="23">
        <f t="shared" ref="J2107" si="349">SUM(H2102:H2107)</f>
        <v>176.23153841318899</v>
      </c>
    </row>
    <row r="2108" spans="1:10" ht="15" thickTop="1" x14ac:dyDescent="0.3">
      <c r="A2108" s="4" t="s">
        <v>374</v>
      </c>
      <c r="B2108" s="4" t="s">
        <v>1596</v>
      </c>
      <c r="C2108" s="4">
        <v>1</v>
      </c>
      <c r="D2108" s="4" t="s">
        <v>1241</v>
      </c>
      <c r="E2108" s="10">
        <v>38.907407407407398</v>
      </c>
      <c r="F2108" s="10">
        <v>40.703703703703702</v>
      </c>
      <c r="G2108" s="10">
        <v>41.260451621891299</v>
      </c>
      <c r="H2108" s="10">
        <v>41.260451621891299</v>
      </c>
      <c r="I2108" s="4" t="s">
        <v>1227</v>
      </c>
    </row>
    <row r="2109" spans="1:10" x14ac:dyDescent="0.3">
      <c r="A2109" s="4" t="s">
        <v>374</v>
      </c>
      <c r="B2109" s="4" t="s">
        <v>1596</v>
      </c>
      <c r="C2109" s="4">
        <v>2</v>
      </c>
      <c r="D2109" s="4" t="s">
        <v>1241</v>
      </c>
      <c r="E2109" s="10">
        <v>42.5</v>
      </c>
      <c r="F2109" s="10">
        <v>40.703703703703702</v>
      </c>
      <c r="G2109" s="10">
        <v>41.260451621891299</v>
      </c>
      <c r="H2109" s="10">
        <v>41.260451621891299</v>
      </c>
      <c r="I2109" s="4" t="s">
        <v>1227</v>
      </c>
    </row>
    <row r="2110" spans="1:10" x14ac:dyDescent="0.3">
      <c r="A2110" s="4" t="s">
        <v>374</v>
      </c>
      <c r="B2110" s="4" t="s">
        <v>1596</v>
      </c>
      <c r="C2110" s="4">
        <v>3</v>
      </c>
      <c r="D2110" s="4" t="s">
        <v>1241</v>
      </c>
      <c r="E2110" s="10">
        <v>36.522988505747101</v>
      </c>
      <c r="F2110" s="10"/>
      <c r="G2110" s="10">
        <v>41.260451621891299</v>
      </c>
      <c r="H2110" s="10">
        <v>41.260451621891299</v>
      </c>
      <c r="I2110" s="4" t="s">
        <v>1227</v>
      </c>
    </row>
    <row r="2111" spans="1:10" x14ac:dyDescent="0.3">
      <c r="A2111" s="4" t="s">
        <v>374</v>
      </c>
      <c r="B2111" s="4" t="s">
        <v>1596</v>
      </c>
      <c r="C2111" s="4">
        <v>4</v>
      </c>
      <c r="D2111" s="4" t="s">
        <v>1241</v>
      </c>
      <c r="E2111" s="10">
        <v>41.4895833333334</v>
      </c>
      <c r="F2111" s="10"/>
      <c r="G2111" s="10">
        <v>41.260451621891299</v>
      </c>
      <c r="H2111" s="10">
        <v>41.4895833333334</v>
      </c>
      <c r="I2111" s="4" t="s">
        <v>1226</v>
      </c>
    </row>
    <row r="2112" spans="1:10" x14ac:dyDescent="0.3">
      <c r="A2112" s="4" t="s">
        <v>374</v>
      </c>
      <c r="B2112" s="4" t="s">
        <v>1596</v>
      </c>
      <c r="C2112" s="4">
        <v>5</v>
      </c>
      <c r="D2112" s="4" t="s">
        <v>1241</v>
      </c>
      <c r="E2112" s="10">
        <v>42.3888888888889</v>
      </c>
      <c r="F2112" s="10"/>
      <c r="G2112" s="10">
        <v>41.260451621891299</v>
      </c>
      <c r="H2112" s="10">
        <v>42.3888888888889</v>
      </c>
      <c r="I2112" s="4" t="s">
        <v>1226</v>
      </c>
    </row>
    <row r="2113" spans="1:10" ht="15" thickBot="1" x14ac:dyDescent="0.35">
      <c r="A2113" s="4" t="s">
        <v>374</v>
      </c>
      <c r="B2113" s="4" t="s">
        <v>1596</v>
      </c>
      <c r="C2113" s="4">
        <v>6</v>
      </c>
      <c r="D2113" s="4" t="s">
        <v>1241</v>
      </c>
      <c r="E2113" s="10">
        <v>43.465686274509899</v>
      </c>
      <c r="F2113" s="10"/>
      <c r="G2113" s="10">
        <v>41.260451621891299</v>
      </c>
      <c r="H2113" s="10">
        <v>43.465686274509899</v>
      </c>
      <c r="I2113" s="4" t="s">
        <v>1226</v>
      </c>
      <c r="J2113" s="23">
        <f t="shared" ref="J2113" si="350">SUM(H2108:H2113)</f>
        <v>251.12551336240608</v>
      </c>
    </row>
    <row r="2114" spans="1:10" ht="15" thickTop="1" x14ac:dyDescent="0.3">
      <c r="A2114" s="5" t="s">
        <v>375</v>
      </c>
      <c r="B2114" s="5" t="s">
        <v>1597</v>
      </c>
      <c r="C2114" s="5">
        <v>1</v>
      </c>
      <c r="D2114" s="5" t="s">
        <v>1241</v>
      </c>
      <c r="E2114" s="26">
        <v>650.59524852982304</v>
      </c>
      <c r="F2114" s="26">
        <v>650.67084451719597</v>
      </c>
      <c r="G2114" s="26">
        <v>592.73413979197505</v>
      </c>
      <c r="H2114" s="26">
        <v>650.67084451719597</v>
      </c>
      <c r="I2114" s="5" t="s">
        <v>1226</v>
      </c>
    </row>
    <row r="2115" spans="1:10" x14ac:dyDescent="0.3">
      <c r="A2115" s="5" t="s">
        <v>375</v>
      </c>
      <c r="B2115" s="5" t="s">
        <v>1597</v>
      </c>
      <c r="C2115" s="5">
        <v>2</v>
      </c>
      <c r="D2115" s="5" t="s">
        <v>1241</v>
      </c>
      <c r="E2115" s="26">
        <v>650.74644050456902</v>
      </c>
      <c r="F2115" s="26">
        <v>650.67084451719597</v>
      </c>
      <c r="G2115" s="26">
        <v>592.73413979197505</v>
      </c>
      <c r="H2115" s="26">
        <v>650.67084451719597</v>
      </c>
      <c r="I2115" s="5" t="s">
        <v>1226</v>
      </c>
    </row>
    <row r="2116" spans="1:10" x14ac:dyDescent="0.3">
      <c r="A2116" s="5" t="s">
        <v>375</v>
      </c>
      <c r="B2116" s="5" t="s">
        <v>1597</v>
      </c>
      <c r="C2116" s="5">
        <v>3</v>
      </c>
      <c r="D2116" s="5" t="s">
        <v>1241</v>
      </c>
      <c r="E2116" s="26">
        <v>652.94028338529699</v>
      </c>
      <c r="F2116" s="26"/>
      <c r="G2116" s="26">
        <v>592.73413979197505</v>
      </c>
      <c r="H2116" s="26">
        <v>652.94028338529699</v>
      </c>
      <c r="I2116" s="5" t="s">
        <v>1226</v>
      </c>
    </row>
    <row r="2117" spans="1:10" x14ac:dyDescent="0.3">
      <c r="A2117" s="5" t="s">
        <v>375</v>
      </c>
      <c r="B2117" s="5" t="s">
        <v>1597</v>
      </c>
      <c r="C2117" s="5">
        <v>4</v>
      </c>
      <c r="D2117" s="5" t="s">
        <v>1241</v>
      </c>
      <c r="E2117" s="26">
        <v>653.726309286787</v>
      </c>
      <c r="F2117" s="26"/>
      <c r="G2117" s="26">
        <v>592.73413979197505</v>
      </c>
      <c r="H2117" s="26">
        <v>653.726309286787</v>
      </c>
      <c r="I2117" s="5" t="s">
        <v>1226</v>
      </c>
    </row>
    <row r="2118" spans="1:10" x14ac:dyDescent="0.3">
      <c r="A2118" s="5" t="s">
        <v>375</v>
      </c>
      <c r="B2118" s="5" t="s">
        <v>1597</v>
      </c>
      <c r="C2118" s="5">
        <v>5</v>
      </c>
      <c r="D2118" s="5" t="s">
        <v>1241</v>
      </c>
      <c r="E2118" s="26">
        <v>650.29700298554496</v>
      </c>
      <c r="F2118" s="26"/>
      <c r="G2118" s="26">
        <v>592.73413979197505</v>
      </c>
      <c r="H2118" s="26">
        <v>650.29700298554496</v>
      </c>
      <c r="I2118" s="5" t="s">
        <v>1226</v>
      </c>
    </row>
    <row r="2119" spans="1:10" ht="15" thickBot="1" x14ac:dyDescent="0.35">
      <c r="A2119" s="5" t="s">
        <v>375</v>
      </c>
      <c r="B2119" s="5" t="s">
        <v>1597</v>
      </c>
      <c r="C2119" s="5">
        <v>6</v>
      </c>
      <c r="D2119" s="5" t="s">
        <v>1241</v>
      </c>
      <c r="E2119" s="26">
        <v>646.78556473600304</v>
      </c>
      <c r="F2119" s="26"/>
      <c r="G2119" s="26">
        <v>592.73413979197505</v>
      </c>
      <c r="H2119" s="26">
        <v>646.78556473600304</v>
      </c>
      <c r="I2119" s="5" t="s">
        <v>1226</v>
      </c>
      <c r="J2119" s="23">
        <f t="shared" ref="J2119" si="351">SUM(H2114:H2119)</f>
        <v>3905.0908494280238</v>
      </c>
    </row>
    <row r="2120" spans="1:10" ht="15" thickTop="1" x14ac:dyDescent="0.3">
      <c r="A2120" s="6" t="s">
        <v>376</v>
      </c>
      <c r="B2120" s="6" t="s">
        <v>1598</v>
      </c>
      <c r="C2120" s="6">
        <v>1</v>
      </c>
      <c r="D2120" s="6" t="s">
        <v>1241</v>
      </c>
      <c r="E2120" s="27">
        <v>25.363888888888901</v>
      </c>
      <c r="F2120" s="27">
        <v>25.9166666666667</v>
      </c>
      <c r="G2120" s="27">
        <v>29.748140686635399</v>
      </c>
      <c r="H2120" s="27">
        <v>29.748140686635399</v>
      </c>
      <c r="I2120" s="6" t="s">
        <v>1227</v>
      </c>
    </row>
    <row r="2121" spans="1:10" x14ac:dyDescent="0.3">
      <c r="A2121" s="6" t="s">
        <v>376</v>
      </c>
      <c r="B2121" s="6" t="s">
        <v>1598</v>
      </c>
      <c r="C2121" s="6">
        <v>2</v>
      </c>
      <c r="D2121" s="6" t="s">
        <v>1241</v>
      </c>
      <c r="E2121" s="27">
        <v>26.469444444444498</v>
      </c>
      <c r="F2121" s="27">
        <v>25.9166666666667</v>
      </c>
      <c r="G2121" s="27">
        <v>29.748140686635399</v>
      </c>
      <c r="H2121" s="27">
        <v>29.748140686635399</v>
      </c>
      <c r="I2121" s="6" t="s">
        <v>1227</v>
      </c>
    </row>
    <row r="2122" spans="1:10" x14ac:dyDescent="0.3">
      <c r="A2122" s="6" t="s">
        <v>376</v>
      </c>
      <c r="B2122" s="6" t="s">
        <v>1598</v>
      </c>
      <c r="C2122" s="6">
        <v>3</v>
      </c>
      <c r="D2122" s="6" t="s">
        <v>1241</v>
      </c>
      <c r="E2122" s="27">
        <v>25.7638888888889</v>
      </c>
      <c r="F2122" s="27"/>
      <c r="G2122" s="27">
        <v>29.748140686635399</v>
      </c>
      <c r="H2122" s="27">
        <v>29.748140686635399</v>
      </c>
      <c r="I2122" s="6" t="s">
        <v>1227</v>
      </c>
    </row>
    <row r="2123" spans="1:10" x14ac:dyDescent="0.3">
      <c r="A2123" s="6" t="s">
        <v>376</v>
      </c>
      <c r="B2123" s="6" t="s">
        <v>1598</v>
      </c>
      <c r="C2123" s="6">
        <v>4</v>
      </c>
      <c r="D2123" s="6" t="s">
        <v>1241</v>
      </c>
      <c r="E2123" s="27">
        <v>25.6414650537635</v>
      </c>
      <c r="F2123" s="27"/>
      <c r="G2123" s="27">
        <v>29.748140686635399</v>
      </c>
      <c r="H2123" s="27">
        <v>29.748140686635399</v>
      </c>
      <c r="I2123" s="6" t="s">
        <v>1227</v>
      </c>
    </row>
    <row r="2124" spans="1:10" x14ac:dyDescent="0.3">
      <c r="A2124" s="6" t="s">
        <v>376</v>
      </c>
      <c r="B2124" s="6" t="s">
        <v>1598</v>
      </c>
      <c r="C2124" s="6">
        <v>5</v>
      </c>
      <c r="D2124" s="6" t="s">
        <v>1241</v>
      </c>
      <c r="E2124" s="27">
        <v>24.9163194444445</v>
      </c>
      <c r="F2124" s="27"/>
      <c r="G2124" s="27">
        <v>29.748140686635399</v>
      </c>
      <c r="H2124" s="27">
        <v>29.748140686635399</v>
      </c>
      <c r="I2124" s="6" t="s">
        <v>1227</v>
      </c>
    </row>
    <row r="2125" spans="1:10" ht="15" thickBot="1" x14ac:dyDescent="0.35">
      <c r="A2125" s="6" t="s">
        <v>376</v>
      </c>
      <c r="B2125" s="6" t="s">
        <v>1598</v>
      </c>
      <c r="C2125" s="6">
        <v>6</v>
      </c>
      <c r="D2125" s="6" t="s">
        <v>1241</v>
      </c>
      <c r="E2125" s="27">
        <v>24.469444444444498</v>
      </c>
      <c r="F2125" s="27"/>
      <c r="G2125" s="27">
        <v>29.748140686635399</v>
      </c>
      <c r="H2125" s="27">
        <v>29.748140686635399</v>
      </c>
      <c r="I2125" s="6" t="s">
        <v>1227</v>
      </c>
      <c r="J2125" s="23">
        <f t="shared" ref="J2125" si="352">SUM(H2120:H2125)</f>
        <v>178.4888441198124</v>
      </c>
    </row>
    <row r="2126" spans="1:10" ht="15" thickTop="1" x14ac:dyDescent="0.3">
      <c r="A2126" s="4" t="s">
        <v>377</v>
      </c>
      <c r="B2126" s="4" t="s">
        <v>1599</v>
      </c>
      <c r="C2126" s="4">
        <v>1</v>
      </c>
      <c r="D2126" s="4" t="s">
        <v>1241</v>
      </c>
      <c r="E2126" s="10">
        <v>38.237928731734499</v>
      </c>
      <c r="F2126" s="10">
        <v>37.8149364713042</v>
      </c>
      <c r="G2126" s="10">
        <v>42.960870713727303</v>
      </c>
      <c r="H2126" s="10">
        <v>42.960870713727303</v>
      </c>
      <c r="I2126" s="4" t="s">
        <v>1227</v>
      </c>
    </row>
    <row r="2127" spans="1:10" x14ac:dyDescent="0.3">
      <c r="A2127" s="4" t="s">
        <v>377</v>
      </c>
      <c r="B2127" s="4" t="s">
        <v>1599</v>
      </c>
      <c r="C2127" s="4">
        <v>2</v>
      </c>
      <c r="D2127" s="4" t="s">
        <v>1241</v>
      </c>
      <c r="E2127" s="10">
        <v>37.391944210873902</v>
      </c>
      <c r="F2127" s="10">
        <v>37.8149364713042</v>
      </c>
      <c r="G2127" s="10">
        <v>42.960870713727303</v>
      </c>
      <c r="H2127" s="10">
        <v>42.960870713727303</v>
      </c>
      <c r="I2127" s="4" t="s">
        <v>1227</v>
      </c>
    </row>
    <row r="2128" spans="1:10" x14ac:dyDescent="0.3">
      <c r="A2128" s="4" t="s">
        <v>377</v>
      </c>
      <c r="B2128" s="4" t="s">
        <v>1599</v>
      </c>
      <c r="C2128" s="4">
        <v>3</v>
      </c>
      <c r="D2128" s="4" t="s">
        <v>1241</v>
      </c>
      <c r="E2128" s="10">
        <v>38.9967425502767</v>
      </c>
      <c r="F2128" s="10"/>
      <c r="G2128" s="10">
        <v>42.960870713727303</v>
      </c>
      <c r="H2128" s="10">
        <v>42.960870713727303</v>
      </c>
      <c r="I2128" s="4" t="s">
        <v>1227</v>
      </c>
    </row>
    <row r="2129" spans="1:10" x14ac:dyDescent="0.3">
      <c r="A2129" s="4" t="s">
        <v>377</v>
      </c>
      <c r="B2129" s="4" t="s">
        <v>1599</v>
      </c>
      <c r="C2129" s="4">
        <v>4</v>
      </c>
      <c r="D2129" s="4" t="s">
        <v>1241</v>
      </c>
      <c r="E2129" s="10">
        <v>40.118183026153297</v>
      </c>
      <c r="F2129" s="10"/>
      <c r="G2129" s="10">
        <v>42.960870713727303</v>
      </c>
      <c r="H2129" s="10">
        <v>42.960870713727303</v>
      </c>
      <c r="I2129" s="4" t="s">
        <v>1227</v>
      </c>
    </row>
    <row r="2130" spans="1:10" x14ac:dyDescent="0.3">
      <c r="A2130" s="4" t="s">
        <v>377</v>
      </c>
      <c r="B2130" s="4" t="s">
        <v>1599</v>
      </c>
      <c r="C2130" s="4">
        <v>5</v>
      </c>
      <c r="D2130" s="4" t="s">
        <v>1241</v>
      </c>
      <c r="E2130" s="10">
        <v>39.892136793613801</v>
      </c>
      <c r="F2130" s="10"/>
      <c r="G2130" s="10">
        <v>42.960870713727303</v>
      </c>
      <c r="H2130" s="10">
        <v>42.960870713727303</v>
      </c>
      <c r="I2130" s="4" t="s">
        <v>1227</v>
      </c>
    </row>
    <row r="2131" spans="1:10" ht="15" thickBot="1" x14ac:dyDescent="0.35">
      <c r="A2131" s="4" t="s">
        <v>377</v>
      </c>
      <c r="B2131" s="4" t="s">
        <v>1599</v>
      </c>
      <c r="C2131" s="4">
        <v>6</v>
      </c>
      <c r="D2131" s="4" t="s">
        <v>1241</v>
      </c>
      <c r="E2131" s="10">
        <v>40.1881945676204</v>
      </c>
      <c r="F2131" s="10"/>
      <c r="G2131" s="10">
        <v>42.960870713727303</v>
      </c>
      <c r="H2131" s="10">
        <v>42.960870713727303</v>
      </c>
      <c r="I2131" s="4" t="s">
        <v>1227</v>
      </c>
      <c r="J2131" s="23">
        <f t="shared" ref="J2131" si="353">SUM(H2126:H2131)</f>
        <v>257.76522428236382</v>
      </c>
    </row>
    <row r="2132" spans="1:10" ht="15" thickTop="1" x14ac:dyDescent="0.3">
      <c r="A2132" s="5" t="s">
        <v>378</v>
      </c>
      <c r="B2132" s="5" t="s">
        <v>1600</v>
      </c>
      <c r="C2132" s="5">
        <v>1</v>
      </c>
      <c r="D2132" s="5" t="s">
        <v>1241</v>
      </c>
      <c r="E2132" s="26">
        <v>32.595238095238102</v>
      </c>
      <c r="F2132" s="26">
        <v>32.757389162561601</v>
      </c>
      <c r="G2132" s="26">
        <v>36.835802861387002</v>
      </c>
      <c r="H2132" s="26">
        <v>36.835802861387002</v>
      </c>
      <c r="I2132" s="5" t="s">
        <v>1227</v>
      </c>
    </row>
    <row r="2133" spans="1:10" x14ac:dyDescent="0.3">
      <c r="A2133" s="5" t="s">
        <v>378</v>
      </c>
      <c r="B2133" s="5" t="s">
        <v>1600</v>
      </c>
      <c r="C2133" s="5">
        <v>2</v>
      </c>
      <c r="D2133" s="5" t="s">
        <v>1241</v>
      </c>
      <c r="E2133" s="26">
        <v>32.919540229885101</v>
      </c>
      <c r="F2133" s="26">
        <v>32.757389162561601</v>
      </c>
      <c r="G2133" s="26">
        <v>36.835802861387002</v>
      </c>
      <c r="H2133" s="26">
        <v>36.835802861387002</v>
      </c>
      <c r="I2133" s="5" t="s">
        <v>1227</v>
      </c>
    </row>
    <row r="2134" spans="1:10" x14ac:dyDescent="0.3">
      <c r="A2134" s="5" t="s">
        <v>378</v>
      </c>
      <c r="B2134" s="5" t="s">
        <v>1600</v>
      </c>
      <c r="C2134" s="5">
        <v>3</v>
      </c>
      <c r="D2134" s="5" t="s">
        <v>1241</v>
      </c>
      <c r="E2134" s="26">
        <v>32.850574712643699</v>
      </c>
      <c r="F2134" s="26"/>
      <c r="G2134" s="26">
        <v>36.835802861387002</v>
      </c>
      <c r="H2134" s="26">
        <v>36.835802861387002</v>
      </c>
      <c r="I2134" s="5" t="s">
        <v>1227</v>
      </c>
    </row>
    <row r="2135" spans="1:10" x14ac:dyDescent="0.3">
      <c r="A2135" s="5" t="s">
        <v>378</v>
      </c>
      <c r="B2135" s="5" t="s">
        <v>1600</v>
      </c>
      <c r="C2135" s="5">
        <v>4</v>
      </c>
      <c r="D2135" s="5" t="s">
        <v>1241</v>
      </c>
      <c r="E2135" s="26">
        <v>33.5555555555556</v>
      </c>
      <c r="F2135" s="26"/>
      <c r="G2135" s="26">
        <v>36.835802861387002</v>
      </c>
      <c r="H2135" s="26">
        <v>36.835802861387002</v>
      </c>
      <c r="I2135" s="5" t="s">
        <v>1227</v>
      </c>
    </row>
    <row r="2136" spans="1:10" x14ac:dyDescent="0.3">
      <c r="A2136" s="5" t="s">
        <v>378</v>
      </c>
      <c r="B2136" s="5" t="s">
        <v>1600</v>
      </c>
      <c r="C2136" s="5">
        <v>5</v>
      </c>
      <c r="D2136" s="5" t="s">
        <v>1241</v>
      </c>
      <c r="E2136" s="26">
        <v>33.109195402298802</v>
      </c>
      <c r="F2136" s="26"/>
      <c r="G2136" s="26">
        <v>36.835802861387002</v>
      </c>
      <c r="H2136" s="26">
        <v>36.835802861387002</v>
      </c>
      <c r="I2136" s="5" t="s">
        <v>1227</v>
      </c>
    </row>
    <row r="2137" spans="1:10" ht="15" thickBot="1" x14ac:dyDescent="0.35">
      <c r="A2137" s="5" t="s">
        <v>378</v>
      </c>
      <c r="B2137" s="5" t="s">
        <v>1600</v>
      </c>
      <c r="C2137" s="5">
        <v>6</v>
      </c>
      <c r="D2137" s="5" t="s">
        <v>1241</v>
      </c>
      <c r="E2137" s="26">
        <v>32.379629629629697</v>
      </c>
      <c r="F2137" s="26"/>
      <c r="G2137" s="26">
        <v>36.835802861387002</v>
      </c>
      <c r="H2137" s="26">
        <v>36.835802861387002</v>
      </c>
      <c r="I2137" s="5" t="s">
        <v>1227</v>
      </c>
      <c r="J2137" s="23">
        <f t="shared" ref="J2137" si="354">SUM(H2132:H2137)</f>
        <v>221.01481716832203</v>
      </c>
    </row>
    <row r="2138" spans="1:10" ht="15" thickTop="1" x14ac:dyDescent="0.3">
      <c r="A2138" s="6" t="s">
        <v>379</v>
      </c>
      <c r="B2138" s="6" t="s">
        <v>1601</v>
      </c>
      <c r="C2138" s="6">
        <v>1</v>
      </c>
      <c r="D2138" s="6" t="s">
        <v>1241</v>
      </c>
      <c r="E2138" s="27">
        <v>1650.89746335831</v>
      </c>
      <c r="F2138" s="27">
        <v>1657.1272657914301</v>
      </c>
      <c r="G2138" s="27">
        <v>1717.0050254914599</v>
      </c>
      <c r="H2138" s="27">
        <v>1717.0050254914599</v>
      </c>
      <c r="I2138" s="6" t="s">
        <v>1227</v>
      </c>
    </row>
    <row r="2139" spans="1:10" x14ac:dyDescent="0.3">
      <c r="A2139" s="6" t="s">
        <v>379</v>
      </c>
      <c r="B2139" s="6" t="s">
        <v>1601</v>
      </c>
      <c r="C2139" s="6">
        <v>2</v>
      </c>
      <c r="D2139" s="6" t="s">
        <v>1241</v>
      </c>
      <c r="E2139" s="27">
        <v>1663.3570682245399</v>
      </c>
      <c r="F2139" s="27">
        <v>1657.1272657914301</v>
      </c>
      <c r="G2139" s="27">
        <v>1717.0050254914599</v>
      </c>
      <c r="H2139" s="27">
        <v>1717.0050254914599</v>
      </c>
      <c r="I2139" s="6" t="s">
        <v>1227</v>
      </c>
    </row>
    <row r="2140" spans="1:10" x14ac:dyDescent="0.3">
      <c r="A2140" s="6" t="s">
        <v>379</v>
      </c>
      <c r="B2140" s="6" t="s">
        <v>1601</v>
      </c>
      <c r="C2140" s="6">
        <v>3</v>
      </c>
      <c r="D2140" s="6" t="s">
        <v>1241</v>
      </c>
      <c r="E2140" s="27">
        <v>1669.2004371989101</v>
      </c>
      <c r="F2140" s="27"/>
      <c r="G2140" s="27">
        <v>1717.0050254914599</v>
      </c>
      <c r="H2140" s="27">
        <v>1717.0050254914599</v>
      </c>
      <c r="I2140" s="6" t="s">
        <v>1227</v>
      </c>
    </row>
    <row r="2141" spans="1:10" x14ac:dyDescent="0.3">
      <c r="A2141" s="6" t="s">
        <v>379</v>
      </c>
      <c r="B2141" s="6" t="s">
        <v>1601</v>
      </c>
      <c r="C2141" s="6">
        <v>4</v>
      </c>
      <c r="D2141" s="6" t="s">
        <v>1241</v>
      </c>
      <c r="E2141" s="27">
        <v>1677.19134642627</v>
      </c>
      <c r="F2141" s="27"/>
      <c r="G2141" s="27">
        <v>1717.0050254914599</v>
      </c>
      <c r="H2141" s="27">
        <v>1717.0050254914599</v>
      </c>
      <c r="I2141" s="6" t="s">
        <v>1227</v>
      </c>
    </row>
    <row r="2142" spans="1:10" x14ac:dyDescent="0.3">
      <c r="A2142" s="6" t="s">
        <v>379</v>
      </c>
      <c r="B2142" s="6" t="s">
        <v>1601</v>
      </c>
      <c r="C2142" s="6">
        <v>5</v>
      </c>
      <c r="D2142" s="6" t="s">
        <v>1241</v>
      </c>
      <c r="E2142" s="27">
        <v>1670.5758099914499</v>
      </c>
      <c r="F2142" s="27"/>
      <c r="G2142" s="27">
        <v>1717.0050254914599</v>
      </c>
      <c r="H2142" s="27">
        <v>1717.0050254914599</v>
      </c>
      <c r="I2142" s="6" t="s">
        <v>1227</v>
      </c>
    </row>
    <row r="2143" spans="1:10" ht="15" thickBot="1" x14ac:dyDescent="0.35">
      <c r="A2143" s="6" t="s">
        <v>379</v>
      </c>
      <c r="B2143" s="6" t="s">
        <v>1601</v>
      </c>
      <c r="C2143" s="6">
        <v>6</v>
      </c>
      <c r="D2143" s="6" t="s">
        <v>1241</v>
      </c>
      <c r="E2143" s="27">
        <v>1667.14292617244</v>
      </c>
      <c r="F2143" s="27"/>
      <c r="G2143" s="27">
        <v>1717.0050254914599</v>
      </c>
      <c r="H2143" s="27">
        <v>1717.0050254914599</v>
      </c>
      <c r="I2143" s="6" t="s">
        <v>1227</v>
      </c>
      <c r="J2143" s="23">
        <f t="shared" ref="J2143" si="355">SUM(H2138:H2143)</f>
        <v>10302.030152948761</v>
      </c>
    </row>
    <row r="2144" spans="1:10" ht="15" thickTop="1" x14ac:dyDescent="0.3">
      <c r="A2144" s="4" t="s">
        <v>380</v>
      </c>
      <c r="B2144" s="4" t="s">
        <v>1602</v>
      </c>
      <c r="C2144" s="4">
        <v>1</v>
      </c>
      <c r="D2144" s="4" t="s">
        <v>1241</v>
      </c>
      <c r="E2144" s="10">
        <v>7859.6267503082599</v>
      </c>
      <c r="F2144" s="10">
        <v>7834.0967193883398</v>
      </c>
      <c r="G2144" s="10">
        <v>8108.2939216613804</v>
      </c>
      <c r="H2144" s="10">
        <v>8108.2939216613804</v>
      </c>
      <c r="I2144" s="4" t="s">
        <v>1227</v>
      </c>
    </row>
    <row r="2145" spans="1:10" x14ac:dyDescent="0.3">
      <c r="A2145" s="4" t="s">
        <v>380</v>
      </c>
      <c r="B2145" s="4" t="s">
        <v>1602</v>
      </c>
      <c r="C2145" s="4">
        <v>2</v>
      </c>
      <c r="D2145" s="4" t="s">
        <v>1241</v>
      </c>
      <c r="E2145" s="10">
        <v>7808.5666884684297</v>
      </c>
      <c r="F2145" s="10">
        <v>7834.0967193883398</v>
      </c>
      <c r="G2145" s="10">
        <v>8108.2939216613804</v>
      </c>
      <c r="H2145" s="10">
        <v>8108.2939216613804</v>
      </c>
      <c r="I2145" s="4" t="s">
        <v>1227</v>
      </c>
    </row>
    <row r="2146" spans="1:10" x14ac:dyDescent="0.3">
      <c r="A2146" s="4" t="s">
        <v>380</v>
      </c>
      <c r="B2146" s="4" t="s">
        <v>1602</v>
      </c>
      <c r="C2146" s="4">
        <v>3</v>
      </c>
      <c r="D2146" s="4" t="s">
        <v>1241</v>
      </c>
      <c r="E2146" s="10">
        <v>7763.31006641575</v>
      </c>
      <c r="F2146" s="10"/>
      <c r="G2146" s="10">
        <v>8108.2939216613804</v>
      </c>
      <c r="H2146" s="10">
        <v>8108.2939216613804</v>
      </c>
      <c r="I2146" s="4" t="s">
        <v>1227</v>
      </c>
    </row>
    <row r="2147" spans="1:10" x14ac:dyDescent="0.3">
      <c r="A2147" s="4" t="s">
        <v>380</v>
      </c>
      <c r="B2147" s="4" t="s">
        <v>1602</v>
      </c>
      <c r="C2147" s="4">
        <v>4</v>
      </c>
      <c r="D2147" s="4" t="s">
        <v>1241</v>
      </c>
      <c r="E2147" s="10">
        <v>7797.4248564776399</v>
      </c>
      <c r="F2147" s="10"/>
      <c r="G2147" s="10">
        <v>8108.2939216613804</v>
      </c>
      <c r="H2147" s="10">
        <v>8108.2939216613804</v>
      </c>
      <c r="I2147" s="4" t="s">
        <v>1227</v>
      </c>
    </row>
    <row r="2148" spans="1:10" x14ac:dyDescent="0.3">
      <c r="A2148" s="4" t="s">
        <v>380</v>
      </c>
      <c r="B2148" s="4" t="s">
        <v>1602</v>
      </c>
      <c r="C2148" s="4">
        <v>5</v>
      </c>
      <c r="D2148" s="4" t="s">
        <v>1241</v>
      </c>
      <c r="E2148" s="10">
        <v>7723.6120769202898</v>
      </c>
      <c r="F2148" s="10"/>
      <c r="G2148" s="10">
        <v>8108.2939216613804</v>
      </c>
      <c r="H2148" s="10">
        <v>8108.2939216613804</v>
      </c>
      <c r="I2148" s="4" t="s">
        <v>1227</v>
      </c>
    </row>
    <row r="2149" spans="1:10" ht="15" thickBot="1" x14ac:dyDescent="0.35">
      <c r="A2149" s="4" t="s">
        <v>380</v>
      </c>
      <c r="B2149" s="4" t="s">
        <v>1602</v>
      </c>
      <c r="C2149" s="4">
        <v>6</v>
      </c>
      <c r="D2149" s="4" t="s">
        <v>1241</v>
      </c>
      <c r="E2149" s="10">
        <v>7623.9902576497598</v>
      </c>
      <c r="F2149" s="10"/>
      <c r="G2149" s="10">
        <v>8108.2939216613804</v>
      </c>
      <c r="H2149" s="10">
        <v>8108.2939216613804</v>
      </c>
      <c r="I2149" s="4" t="s">
        <v>1227</v>
      </c>
      <c r="J2149" s="23">
        <f t="shared" ref="J2149" si="356">SUM(H2144:H2149)</f>
        <v>48649.763529968281</v>
      </c>
    </row>
    <row r="2150" spans="1:10" ht="15" thickTop="1" x14ac:dyDescent="0.3">
      <c r="A2150" s="5" t="s">
        <v>381</v>
      </c>
      <c r="B2150" s="5" t="s">
        <v>1603</v>
      </c>
      <c r="C2150" s="5">
        <v>1</v>
      </c>
      <c r="D2150" s="5" t="s">
        <v>1241</v>
      </c>
      <c r="E2150" s="26">
        <v>319.65453492519498</v>
      </c>
      <c r="F2150" s="26">
        <v>320.37341368779602</v>
      </c>
      <c r="G2150" s="26">
        <v>323.867629581438</v>
      </c>
      <c r="H2150" s="26">
        <v>323.867629581438</v>
      </c>
      <c r="I2150" s="5" t="s">
        <v>1227</v>
      </c>
    </row>
    <row r="2151" spans="1:10" x14ac:dyDescent="0.3">
      <c r="A2151" s="5" t="s">
        <v>381</v>
      </c>
      <c r="B2151" s="5" t="s">
        <v>1603</v>
      </c>
      <c r="C2151" s="5">
        <v>2</v>
      </c>
      <c r="D2151" s="5" t="s">
        <v>1241</v>
      </c>
      <c r="E2151" s="26">
        <v>321.09229245039802</v>
      </c>
      <c r="F2151" s="26">
        <v>320.37341368779602</v>
      </c>
      <c r="G2151" s="26">
        <v>323.867629581438</v>
      </c>
      <c r="H2151" s="26">
        <v>323.867629581438</v>
      </c>
      <c r="I2151" s="5" t="s">
        <v>1227</v>
      </c>
    </row>
    <row r="2152" spans="1:10" x14ac:dyDescent="0.3">
      <c r="A2152" s="5" t="s">
        <v>381</v>
      </c>
      <c r="B2152" s="5" t="s">
        <v>1603</v>
      </c>
      <c r="C2152" s="5">
        <v>3</v>
      </c>
      <c r="D2152" s="5" t="s">
        <v>1241</v>
      </c>
      <c r="E2152" s="26">
        <v>322.87653658640602</v>
      </c>
      <c r="F2152" s="26"/>
      <c r="G2152" s="26">
        <v>323.867629581438</v>
      </c>
      <c r="H2152" s="26">
        <v>323.867629581438</v>
      </c>
      <c r="I2152" s="5" t="s">
        <v>1227</v>
      </c>
    </row>
    <row r="2153" spans="1:10" x14ac:dyDescent="0.3">
      <c r="A2153" s="5" t="s">
        <v>381</v>
      </c>
      <c r="B2153" s="5" t="s">
        <v>1603</v>
      </c>
      <c r="C2153" s="5">
        <v>4</v>
      </c>
      <c r="D2153" s="5" t="s">
        <v>1241</v>
      </c>
      <c r="E2153" s="26">
        <v>321.77782276368202</v>
      </c>
      <c r="F2153" s="26"/>
      <c r="G2153" s="26">
        <v>323.867629581438</v>
      </c>
      <c r="H2153" s="26">
        <v>323.867629581438</v>
      </c>
      <c r="I2153" s="5" t="s">
        <v>1227</v>
      </c>
    </row>
    <row r="2154" spans="1:10" x14ac:dyDescent="0.3">
      <c r="A2154" s="5" t="s">
        <v>381</v>
      </c>
      <c r="B2154" s="5" t="s">
        <v>1603</v>
      </c>
      <c r="C2154" s="5">
        <v>5</v>
      </c>
      <c r="D2154" s="5" t="s">
        <v>1241</v>
      </c>
      <c r="E2154" s="26">
        <v>315.47951258497602</v>
      </c>
      <c r="F2154" s="26"/>
      <c r="G2154" s="26">
        <v>323.867629581438</v>
      </c>
      <c r="H2154" s="26">
        <v>323.867629581438</v>
      </c>
      <c r="I2154" s="5" t="s">
        <v>1227</v>
      </c>
    </row>
    <row r="2155" spans="1:10" ht="15" thickBot="1" x14ac:dyDescent="0.35">
      <c r="A2155" s="5" t="s">
        <v>381</v>
      </c>
      <c r="B2155" s="5" t="s">
        <v>1603</v>
      </c>
      <c r="C2155" s="5">
        <v>6</v>
      </c>
      <c r="D2155" s="5" t="s">
        <v>1241</v>
      </c>
      <c r="E2155" s="26">
        <v>315.197092861025</v>
      </c>
      <c r="F2155" s="26"/>
      <c r="G2155" s="26">
        <v>323.867629581438</v>
      </c>
      <c r="H2155" s="26">
        <v>323.867629581438</v>
      </c>
      <c r="I2155" s="5" t="s">
        <v>1227</v>
      </c>
      <c r="J2155" s="23">
        <f t="shared" ref="J2155" si="357">SUM(H2150:H2155)</f>
        <v>1943.205777488628</v>
      </c>
    </row>
    <row r="2156" spans="1:10" ht="15" thickTop="1" x14ac:dyDescent="0.3">
      <c r="A2156" s="6" t="s">
        <v>382</v>
      </c>
      <c r="B2156" s="6" t="s">
        <v>1604</v>
      </c>
      <c r="C2156" s="6">
        <v>1</v>
      </c>
      <c r="D2156" s="6" t="s">
        <v>1241</v>
      </c>
      <c r="E2156" s="27">
        <v>488.00950971087701</v>
      </c>
      <c r="F2156" s="27">
        <v>487.72496022969301</v>
      </c>
      <c r="G2156" s="27">
        <v>489.884802588833</v>
      </c>
      <c r="H2156" s="27">
        <v>489.884802588833</v>
      </c>
      <c r="I2156" s="6" t="s">
        <v>1227</v>
      </c>
    </row>
    <row r="2157" spans="1:10" x14ac:dyDescent="0.3">
      <c r="A2157" s="6" t="s">
        <v>382</v>
      </c>
      <c r="B2157" s="6" t="s">
        <v>1604</v>
      </c>
      <c r="C2157" s="6">
        <v>2</v>
      </c>
      <c r="D2157" s="6" t="s">
        <v>1241</v>
      </c>
      <c r="E2157" s="27">
        <v>487.44041074850901</v>
      </c>
      <c r="F2157" s="27">
        <v>487.72496022969301</v>
      </c>
      <c r="G2157" s="27">
        <v>489.884802588833</v>
      </c>
      <c r="H2157" s="27">
        <v>489.884802588833</v>
      </c>
      <c r="I2157" s="6" t="s">
        <v>1227</v>
      </c>
    </row>
    <row r="2158" spans="1:10" x14ac:dyDescent="0.3">
      <c r="A2158" s="6" t="s">
        <v>382</v>
      </c>
      <c r="B2158" s="6" t="s">
        <v>1604</v>
      </c>
      <c r="C2158" s="6">
        <v>3</v>
      </c>
      <c r="D2158" s="6" t="s">
        <v>1241</v>
      </c>
      <c r="E2158" s="27">
        <v>483.53912244017698</v>
      </c>
      <c r="F2158" s="27"/>
      <c r="G2158" s="27">
        <v>489.884802588833</v>
      </c>
      <c r="H2158" s="27">
        <v>489.884802588833</v>
      </c>
      <c r="I2158" s="6" t="s">
        <v>1227</v>
      </c>
    </row>
    <row r="2159" spans="1:10" x14ac:dyDescent="0.3">
      <c r="A2159" s="6" t="s">
        <v>382</v>
      </c>
      <c r="B2159" s="6" t="s">
        <v>1604</v>
      </c>
      <c r="C2159" s="6">
        <v>4</v>
      </c>
      <c r="D2159" s="6" t="s">
        <v>1241</v>
      </c>
      <c r="E2159" s="27">
        <v>487.643456106938</v>
      </c>
      <c r="F2159" s="27"/>
      <c r="G2159" s="27">
        <v>489.884802588833</v>
      </c>
      <c r="H2159" s="27">
        <v>489.884802588833</v>
      </c>
      <c r="I2159" s="6" t="s">
        <v>1227</v>
      </c>
    </row>
    <row r="2160" spans="1:10" x14ac:dyDescent="0.3">
      <c r="A2160" s="6" t="s">
        <v>382</v>
      </c>
      <c r="B2160" s="6" t="s">
        <v>1604</v>
      </c>
      <c r="C2160" s="6">
        <v>5</v>
      </c>
      <c r="D2160" s="6" t="s">
        <v>1241</v>
      </c>
      <c r="E2160" s="27">
        <v>489.76389105984799</v>
      </c>
      <c r="F2160" s="27"/>
      <c r="G2160" s="27">
        <v>489.884802588833</v>
      </c>
      <c r="H2160" s="27">
        <v>489.884802588833</v>
      </c>
      <c r="I2160" s="6" t="s">
        <v>1227</v>
      </c>
    </row>
    <row r="2161" spans="1:10" ht="15" thickBot="1" x14ac:dyDescent="0.35">
      <c r="A2161" s="6" t="s">
        <v>382</v>
      </c>
      <c r="B2161" s="6" t="s">
        <v>1604</v>
      </c>
      <c r="C2161" s="6">
        <v>6</v>
      </c>
      <c r="D2161" s="6" t="s">
        <v>1241</v>
      </c>
      <c r="E2161" s="27">
        <v>482.06529834701001</v>
      </c>
      <c r="F2161" s="27"/>
      <c r="G2161" s="27">
        <v>489.884802588833</v>
      </c>
      <c r="H2161" s="27">
        <v>489.884802588833</v>
      </c>
      <c r="I2161" s="6" t="s">
        <v>1227</v>
      </c>
      <c r="J2161" s="23">
        <f t="shared" ref="J2161" si="358">SUM(H2156:H2161)</f>
        <v>2939.3088155329979</v>
      </c>
    </row>
    <row r="2162" spans="1:10" ht="15" thickTop="1" x14ac:dyDescent="0.3">
      <c r="A2162" s="4" t="s">
        <v>383</v>
      </c>
      <c r="B2162" s="4" t="s">
        <v>1605</v>
      </c>
      <c r="C2162" s="4">
        <v>1</v>
      </c>
      <c r="D2162" s="4" t="s">
        <v>1241</v>
      </c>
      <c r="E2162" s="10">
        <v>5957.0074838624096</v>
      </c>
      <c r="F2162" s="10">
        <v>5972.6038848356102</v>
      </c>
      <c r="G2162" s="10">
        <v>6161.4632300268304</v>
      </c>
      <c r="H2162" s="10">
        <v>6161.4632300268304</v>
      </c>
      <c r="I2162" s="4" t="s">
        <v>1227</v>
      </c>
    </row>
    <row r="2163" spans="1:10" x14ac:dyDescent="0.3">
      <c r="A2163" s="4" t="s">
        <v>383</v>
      </c>
      <c r="B2163" s="4" t="s">
        <v>1605</v>
      </c>
      <c r="C2163" s="4">
        <v>2</v>
      </c>
      <c r="D2163" s="4" t="s">
        <v>1241</v>
      </c>
      <c r="E2163" s="10">
        <v>5988.2002858088199</v>
      </c>
      <c r="F2163" s="10">
        <v>5972.6038848356102</v>
      </c>
      <c r="G2163" s="10">
        <v>6161.4632300268304</v>
      </c>
      <c r="H2163" s="10">
        <v>6161.4632300268304</v>
      </c>
      <c r="I2163" s="4" t="s">
        <v>1227</v>
      </c>
    </row>
    <row r="2164" spans="1:10" x14ac:dyDescent="0.3">
      <c r="A2164" s="4" t="s">
        <v>383</v>
      </c>
      <c r="B2164" s="4" t="s">
        <v>1605</v>
      </c>
      <c r="C2164" s="4">
        <v>3</v>
      </c>
      <c r="D2164" s="4" t="s">
        <v>1241</v>
      </c>
      <c r="E2164" s="10">
        <v>5999.1852583788104</v>
      </c>
      <c r="F2164" s="10"/>
      <c r="G2164" s="10">
        <v>6161.4632300268304</v>
      </c>
      <c r="H2164" s="10">
        <v>6161.4632300268304</v>
      </c>
      <c r="I2164" s="4" t="s">
        <v>1227</v>
      </c>
    </row>
    <row r="2165" spans="1:10" x14ac:dyDescent="0.3">
      <c r="A2165" s="4" t="s">
        <v>383</v>
      </c>
      <c r="B2165" s="4" t="s">
        <v>1605</v>
      </c>
      <c r="C2165" s="4">
        <v>4</v>
      </c>
      <c r="D2165" s="4" t="s">
        <v>1241</v>
      </c>
      <c r="E2165" s="10">
        <v>6000.8112822466901</v>
      </c>
      <c r="F2165" s="10"/>
      <c r="G2165" s="10">
        <v>6161.4632300268304</v>
      </c>
      <c r="H2165" s="10">
        <v>6161.4632300268304</v>
      </c>
      <c r="I2165" s="4" t="s">
        <v>1227</v>
      </c>
    </row>
    <row r="2166" spans="1:10" x14ac:dyDescent="0.3">
      <c r="A2166" s="4" t="s">
        <v>383</v>
      </c>
      <c r="B2166" s="4" t="s">
        <v>1605</v>
      </c>
      <c r="C2166" s="4">
        <v>5</v>
      </c>
      <c r="D2166" s="4" t="s">
        <v>1241</v>
      </c>
      <c r="E2166" s="10">
        <v>5986.6383808647897</v>
      </c>
      <c r="F2166" s="10"/>
      <c r="G2166" s="10">
        <v>6161.4632300268304</v>
      </c>
      <c r="H2166" s="10">
        <v>6161.4632300268304</v>
      </c>
      <c r="I2166" s="4" t="s">
        <v>1227</v>
      </c>
    </row>
    <row r="2167" spans="1:10" ht="15" thickBot="1" x14ac:dyDescent="0.35">
      <c r="A2167" s="4" t="s">
        <v>383</v>
      </c>
      <c r="B2167" s="4" t="s">
        <v>1605</v>
      </c>
      <c r="C2167" s="4">
        <v>6</v>
      </c>
      <c r="D2167" s="4" t="s">
        <v>1241</v>
      </c>
      <c r="E2167" s="10">
        <v>5938.7130675060798</v>
      </c>
      <c r="F2167" s="10"/>
      <c r="G2167" s="10">
        <v>6161.4632300268304</v>
      </c>
      <c r="H2167" s="10">
        <v>6161.4632300268304</v>
      </c>
      <c r="I2167" s="4" t="s">
        <v>1227</v>
      </c>
      <c r="J2167" s="23">
        <f t="shared" ref="J2167" si="359">SUM(H2162:H2167)</f>
        <v>36968.779380160981</v>
      </c>
    </row>
    <row r="2168" spans="1:10" ht="15" thickTop="1" x14ac:dyDescent="0.3">
      <c r="A2168" s="5" t="s">
        <v>384</v>
      </c>
      <c r="B2168" s="5" t="s">
        <v>1606</v>
      </c>
      <c r="C2168" s="5">
        <v>1</v>
      </c>
      <c r="D2168" s="5" t="s">
        <v>1241</v>
      </c>
      <c r="E2168" s="26">
        <v>113.968390804598</v>
      </c>
      <c r="F2168" s="26">
        <v>116.093390804598</v>
      </c>
      <c r="G2168" s="26">
        <v>127.197406726156</v>
      </c>
      <c r="H2168" s="26">
        <v>127.197406726156</v>
      </c>
      <c r="I2168" s="5" t="s">
        <v>1227</v>
      </c>
    </row>
    <row r="2169" spans="1:10" x14ac:dyDescent="0.3">
      <c r="A2169" s="5" t="s">
        <v>384</v>
      </c>
      <c r="B2169" s="5" t="s">
        <v>1606</v>
      </c>
      <c r="C2169" s="5">
        <v>2</v>
      </c>
      <c r="D2169" s="5" t="s">
        <v>1241</v>
      </c>
      <c r="E2169" s="26">
        <v>118.21839080459701</v>
      </c>
      <c r="F2169" s="26">
        <v>116.093390804598</v>
      </c>
      <c r="G2169" s="26">
        <v>127.197406726156</v>
      </c>
      <c r="H2169" s="26">
        <v>127.197406726156</v>
      </c>
      <c r="I2169" s="5" t="s">
        <v>1227</v>
      </c>
    </row>
    <row r="2170" spans="1:10" x14ac:dyDescent="0.3">
      <c r="A2170" s="5" t="s">
        <v>384</v>
      </c>
      <c r="B2170" s="5" t="s">
        <v>1606</v>
      </c>
      <c r="C2170" s="5">
        <v>3</v>
      </c>
      <c r="D2170" s="5" t="s">
        <v>1241</v>
      </c>
      <c r="E2170" s="26">
        <v>117.752873563218</v>
      </c>
      <c r="F2170" s="26"/>
      <c r="G2170" s="26">
        <v>127.197406726156</v>
      </c>
      <c r="H2170" s="26">
        <v>127.197406726156</v>
      </c>
      <c r="I2170" s="5" t="s">
        <v>1227</v>
      </c>
    </row>
    <row r="2171" spans="1:10" x14ac:dyDescent="0.3">
      <c r="A2171" s="5" t="s">
        <v>384</v>
      </c>
      <c r="B2171" s="5" t="s">
        <v>1606</v>
      </c>
      <c r="C2171" s="5">
        <v>4</v>
      </c>
      <c r="D2171" s="5" t="s">
        <v>1241</v>
      </c>
      <c r="E2171" s="26">
        <v>120.888020833333</v>
      </c>
      <c r="F2171" s="26"/>
      <c r="G2171" s="26">
        <v>127.197406726156</v>
      </c>
      <c r="H2171" s="26">
        <v>127.197406726156</v>
      </c>
      <c r="I2171" s="5" t="s">
        <v>1227</v>
      </c>
    </row>
    <row r="2172" spans="1:10" x14ac:dyDescent="0.3">
      <c r="A2172" s="5" t="s">
        <v>384</v>
      </c>
      <c r="B2172" s="5" t="s">
        <v>1606</v>
      </c>
      <c r="C2172" s="5">
        <v>5</v>
      </c>
      <c r="D2172" s="5" t="s">
        <v>1241</v>
      </c>
      <c r="E2172" s="26">
        <v>121.770114942528</v>
      </c>
      <c r="F2172" s="26"/>
      <c r="G2172" s="26">
        <v>127.197406726156</v>
      </c>
      <c r="H2172" s="26">
        <v>127.197406726156</v>
      </c>
      <c r="I2172" s="5" t="s">
        <v>1227</v>
      </c>
    </row>
    <row r="2173" spans="1:10" ht="15" thickBot="1" x14ac:dyDescent="0.35">
      <c r="A2173" s="5" t="s">
        <v>384</v>
      </c>
      <c r="B2173" s="5" t="s">
        <v>1606</v>
      </c>
      <c r="C2173" s="5">
        <v>6</v>
      </c>
      <c r="D2173" s="5" t="s">
        <v>1241</v>
      </c>
      <c r="E2173" s="26">
        <v>123.29629629629601</v>
      </c>
      <c r="F2173" s="26"/>
      <c r="G2173" s="26">
        <v>127.197406726156</v>
      </c>
      <c r="H2173" s="26">
        <v>127.197406726156</v>
      </c>
      <c r="I2173" s="5" t="s">
        <v>1227</v>
      </c>
      <c r="J2173" s="23">
        <f t="shared" ref="J2173" si="360">SUM(H2168:H2173)</f>
        <v>763.18444035693608</v>
      </c>
    </row>
    <row r="2174" spans="1:10" ht="15" thickTop="1" x14ac:dyDescent="0.3">
      <c r="A2174" s="6" t="s">
        <v>385</v>
      </c>
      <c r="B2174" s="6" t="s">
        <v>1607</v>
      </c>
      <c r="C2174" s="6">
        <v>1</v>
      </c>
      <c r="D2174" s="6" t="s">
        <v>1241</v>
      </c>
      <c r="E2174" s="27">
        <v>940.42738989568602</v>
      </c>
      <c r="F2174" s="27">
        <v>941.11247766301301</v>
      </c>
      <c r="G2174" s="27">
        <v>965.827153533623</v>
      </c>
      <c r="H2174" s="27">
        <v>965.827153533623</v>
      </c>
      <c r="I2174" s="6" t="s">
        <v>1227</v>
      </c>
    </row>
    <row r="2175" spans="1:10" x14ac:dyDescent="0.3">
      <c r="A2175" s="6" t="s">
        <v>385</v>
      </c>
      <c r="B2175" s="6" t="s">
        <v>1607</v>
      </c>
      <c r="C2175" s="6">
        <v>2</v>
      </c>
      <c r="D2175" s="6" t="s">
        <v>1241</v>
      </c>
      <c r="E2175" s="27">
        <v>941.79756543033898</v>
      </c>
      <c r="F2175" s="27">
        <v>941.11247766301301</v>
      </c>
      <c r="G2175" s="27">
        <v>965.827153533623</v>
      </c>
      <c r="H2175" s="27">
        <v>965.827153533623</v>
      </c>
      <c r="I2175" s="6" t="s">
        <v>1227</v>
      </c>
    </row>
    <row r="2176" spans="1:10" x14ac:dyDescent="0.3">
      <c r="A2176" s="6" t="s">
        <v>385</v>
      </c>
      <c r="B2176" s="6" t="s">
        <v>1607</v>
      </c>
      <c r="C2176" s="6">
        <v>3</v>
      </c>
      <c r="D2176" s="6" t="s">
        <v>1241</v>
      </c>
      <c r="E2176" s="27">
        <v>946.61209534193802</v>
      </c>
      <c r="F2176" s="27"/>
      <c r="G2176" s="27">
        <v>965.827153533623</v>
      </c>
      <c r="H2176" s="27">
        <v>965.827153533623</v>
      </c>
      <c r="I2176" s="6" t="s">
        <v>1227</v>
      </c>
    </row>
    <row r="2177" spans="1:10" x14ac:dyDescent="0.3">
      <c r="A2177" s="6" t="s">
        <v>385</v>
      </c>
      <c r="B2177" s="6" t="s">
        <v>1607</v>
      </c>
      <c r="C2177" s="6">
        <v>4</v>
      </c>
      <c r="D2177" s="6" t="s">
        <v>1241</v>
      </c>
      <c r="E2177" s="27">
        <v>947.19925923947198</v>
      </c>
      <c r="F2177" s="27"/>
      <c r="G2177" s="27">
        <v>965.827153533623</v>
      </c>
      <c r="H2177" s="27">
        <v>965.827153533623</v>
      </c>
      <c r="I2177" s="6" t="s">
        <v>1227</v>
      </c>
    </row>
    <row r="2178" spans="1:10" x14ac:dyDescent="0.3">
      <c r="A2178" s="6" t="s">
        <v>385</v>
      </c>
      <c r="B2178" s="6" t="s">
        <v>1607</v>
      </c>
      <c r="C2178" s="6">
        <v>5</v>
      </c>
      <c r="D2178" s="6" t="s">
        <v>1241</v>
      </c>
      <c r="E2178" s="27">
        <v>948.08517213355105</v>
      </c>
      <c r="F2178" s="27"/>
      <c r="G2178" s="27">
        <v>965.827153533623</v>
      </c>
      <c r="H2178" s="27">
        <v>965.827153533623</v>
      </c>
      <c r="I2178" s="6" t="s">
        <v>1227</v>
      </c>
    </row>
    <row r="2179" spans="1:10" ht="15" thickBot="1" x14ac:dyDescent="0.35">
      <c r="A2179" s="6" t="s">
        <v>385</v>
      </c>
      <c r="B2179" s="6" t="s">
        <v>1607</v>
      </c>
      <c r="C2179" s="6">
        <v>6</v>
      </c>
      <c r="D2179" s="6" t="s">
        <v>1241</v>
      </c>
      <c r="E2179" s="27">
        <v>948.157329083901</v>
      </c>
      <c r="F2179" s="27"/>
      <c r="G2179" s="27">
        <v>965.827153533623</v>
      </c>
      <c r="H2179" s="27">
        <v>965.827153533623</v>
      </c>
      <c r="I2179" s="6" t="s">
        <v>1227</v>
      </c>
      <c r="J2179" s="23">
        <f t="shared" ref="J2179" si="361">SUM(H2174:H2179)</f>
        <v>5794.9629212017371</v>
      </c>
    </row>
    <row r="2180" spans="1:10" ht="15" thickTop="1" x14ac:dyDescent="0.3">
      <c r="A2180" s="4" t="s">
        <v>386</v>
      </c>
      <c r="B2180" s="4" t="s">
        <v>1608</v>
      </c>
      <c r="C2180" s="4">
        <v>1</v>
      </c>
      <c r="D2180" s="4" t="s">
        <v>1241</v>
      </c>
      <c r="E2180" s="10">
        <v>139.85632183908101</v>
      </c>
      <c r="F2180" s="10">
        <v>140.000383141763</v>
      </c>
      <c r="G2180" s="10">
        <v>150.33983955642</v>
      </c>
      <c r="H2180" s="10">
        <v>150.33983955642</v>
      </c>
      <c r="I2180" s="4" t="s">
        <v>1227</v>
      </c>
    </row>
    <row r="2181" spans="1:10" x14ac:dyDescent="0.3">
      <c r="A2181" s="4" t="s">
        <v>386</v>
      </c>
      <c r="B2181" s="4" t="s">
        <v>1608</v>
      </c>
      <c r="C2181" s="4">
        <v>2</v>
      </c>
      <c r="D2181" s="4" t="s">
        <v>1241</v>
      </c>
      <c r="E2181" s="10">
        <v>140.14444444444501</v>
      </c>
      <c r="F2181" s="10">
        <v>140.000383141763</v>
      </c>
      <c r="G2181" s="10">
        <v>150.33983955642</v>
      </c>
      <c r="H2181" s="10">
        <v>150.33983955642</v>
      </c>
      <c r="I2181" s="4" t="s">
        <v>1227</v>
      </c>
    </row>
    <row r="2182" spans="1:10" x14ac:dyDescent="0.3">
      <c r="A2182" s="4" t="s">
        <v>386</v>
      </c>
      <c r="B2182" s="4" t="s">
        <v>1608</v>
      </c>
      <c r="C2182" s="4">
        <v>3</v>
      </c>
      <c r="D2182" s="4" t="s">
        <v>1241</v>
      </c>
      <c r="E2182" s="10">
        <v>142.48275862068999</v>
      </c>
      <c r="F2182" s="10"/>
      <c r="G2182" s="10">
        <v>150.33983955642</v>
      </c>
      <c r="H2182" s="10">
        <v>150.33983955642</v>
      </c>
      <c r="I2182" s="4" t="s">
        <v>1227</v>
      </c>
    </row>
    <row r="2183" spans="1:10" x14ac:dyDescent="0.3">
      <c r="A2183" s="4" t="s">
        <v>386</v>
      </c>
      <c r="B2183" s="4" t="s">
        <v>1608</v>
      </c>
      <c r="C2183" s="4">
        <v>4</v>
      </c>
      <c r="D2183" s="4" t="s">
        <v>1241</v>
      </c>
      <c r="E2183" s="10">
        <v>141.02298850574701</v>
      </c>
      <c r="F2183" s="10"/>
      <c r="G2183" s="10">
        <v>150.33983955642</v>
      </c>
      <c r="H2183" s="10">
        <v>150.33983955642</v>
      </c>
      <c r="I2183" s="4" t="s">
        <v>1227</v>
      </c>
    </row>
    <row r="2184" spans="1:10" x14ac:dyDescent="0.3">
      <c r="A2184" s="4" t="s">
        <v>386</v>
      </c>
      <c r="B2184" s="4" t="s">
        <v>1608</v>
      </c>
      <c r="C2184" s="4">
        <v>5</v>
      </c>
      <c r="D2184" s="4" t="s">
        <v>1241</v>
      </c>
      <c r="E2184" s="10">
        <v>140.64655172413799</v>
      </c>
      <c r="F2184" s="10"/>
      <c r="G2184" s="10">
        <v>150.33983955642</v>
      </c>
      <c r="H2184" s="10">
        <v>150.33983955642</v>
      </c>
      <c r="I2184" s="4" t="s">
        <v>1227</v>
      </c>
    </row>
    <row r="2185" spans="1:10" ht="15" thickBot="1" x14ac:dyDescent="0.35">
      <c r="A2185" s="4" t="s">
        <v>386</v>
      </c>
      <c r="B2185" s="4" t="s">
        <v>1608</v>
      </c>
      <c r="C2185" s="4">
        <v>6</v>
      </c>
      <c r="D2185" s="4" t="s">
        <v>1241</v>
      </c>
      <c r="E2185" s="10">
        <v>139.05637254902001</v>
      </c>
      <c r="F2185" s="10"/>
      <c r="G2185" s="10">
        <v>150.33983955642</v>
      </c>
      <c r="H2185" s="10">
        <v>150.33983955642</v>
      </c>
      <c r="I2185" s="4" t="s">
        <v>1227</v>
      </c>
      <c r="J2185" s="23">
        <f t="shared" ref="J2185" si="362">SUM(H2180:H2185)</f>
        <v>902.03903733851996</v>
      </c>
    </row>
    <row r="2186" spans="1:10" ht="15" thickTop="1" x14ac:dyDescent="0.3">
      <c r="A2186" s="5" t="s">
        <v>387</v>
      </c>
      <c r="B2186" s="5" t="s">
        <v>1609</v>
      </c>
      <c r="C2186" s="5">
        <v>1</v>
      </c>
      <c r="D2186" s="5" t="s">
        <v>1241</v>
      </c>
      <c r="E2186" s="26">
        <v>7117.1116364495601</v>
      </c>
      <c r="F2186" s="26">
        <v>7179.0240505847496</v>
      </c>
      <c r="G2186" s="26">
        <v>7380.3460979320398</v>
      </c>
      <c r="H2186" s="26">
        <v>7380.3460979320398</v>
      </c>
      <c r="I2186" s="5" t="s">
        <v>1227</v>
      </c>
    </row>
    <row r="2187" spans="1:10" x14ac:dyDescent="0.3">
      <c r="A2187" s="5" t="s">
        <v>387</v>
      </c>
      <c r="B2187" s="5" t="s">
        <v>1609</v>
      </c>
      <c r="C2187" s="5">
        <v>2</v>
      </c>
      <c r="D2187" s="5" t="s">
        <v>1241</v>
      </c>
      <c r="E2187" s="26">
        <v>7240.93646471993</v>
      </c>
      <c r="F2187" s="26">
        <v>7179.0240505847496</v>
      </c>
      <c r="G2187" s="26">
        <v>7380.3460979320398</v>
      </c>
      <c r="H2187" s="26">
        <v>7380.3460979320398</v>
      </c>
      <c r="I2187" s="5" t="s">
        <v>1227</v>
      </c>
    </row>
    <row r="2188" spans="1:10" x14ac:dyDescent="0.3">
      <c r="A2188" s="5" t="s">
        <v>387</v>
      </c>
      <c r="B2188" s="5" t="s">
        <v>1609</v>
      </c>
      <c r="C2188" s="5">
        <v>3</v>
      </c>
      <c r="D2188" s="5" t="s">
        <v>1241</v>
      </c>
      <c r="E2188" s="26">
        <v>7228.2255702798102</v>
      </c>
      <c r="F2188" s="26"/>
      <c r="G2188" s="26">
        <v>7380.3460979320398</v>
      </c>
      <c r="H2188" s="26">
        <v>7380.3460979320398</v>
      </c>
      <c r="I2188" s="5" t="s">
        <v>1227</v>
      </c>
    </row>
    <row r="2189" spans="1:10" x14ac:dyDescent="0.3">
      <c r="A2189" s="5" t="s">
        <v>387</v>
      </c>
      <c r="B2189" s="5" t="s">
        <v>1609</v>
      </c>
      <c r="C2189" s="5">
        <v>4</v>
      </c>
      <c r="D2189" s="5" t="s">
        <v>1241</v>
      </c>
      <c r="E2189" s="26">
        <v>7231.4712378890299</v>
      </c>
      <c r="F2189" s="26"/>
      <c r="G2189" s="26">
        <v>7380.3460979320398</v>
      </c>
      <c r="H2189" s="26">
        <v>7380.3460979320398</v>
      </c>
      <c r="I2189" s="5" t="s">
        <v>1227</v>
      </c>
    </row>
    <row r="2190" spans="1:10" x14ac:dyDescent="0.3">
      <c r="A2190" s="5" t="s">
        <v>387</v>
      </c>
      <c r="B2190" s="5" t="s">
        <v>1609</v>
      </c>
      <c r="C2190" s="5">
        <v>5</v>
      </c>
      <c r="D2190" s="5" t="s">
        <v>1241</v>
      </c>
      <c r="E2190" s="26">
        <v>7208.5082268728702</v>
      </c>
      <c r="F2190" s="26"/>
      <c r="G2190" s="26">
        <v>7380.3460979320398</v>
      </c>
      <c r="H2190" s="26">
        <v>7380.3460979320398</v>
      </c>
      <c r="I2190" s="5" t="s">
        <v>1227</v>
      </c>
    </row>
    <row r="2191" spans="1:10" ht="15" thickBot="1" x14ac:dyDescent="0.35">
      <c r="A2191" s="5" t="s">
        <v>387</v>
      </c>
      <c r="B2191" s="5" t="s">
        <v>1609</v>
      </c>
      <c r="C2191" s="5">
        <v>6</v>
      </c>
      <c r="D2191" s="5" t="s">
        <v>1241</v>
      </c>
      <c r="E2191" s="26">
        <v>7202.9108765084102</v>
      </c>
      <c r="F2191" s="26"/>
      <c r="G2191" s="26">
        <v>7380.3460979320398</v>
      </c>
      <c r="H2191" s="26">
        <v>7380.3460979320398</v>
      </c>
      <c r="I2191" s="5" t="s">
        <v>1227</v>
      </c>
      <c r="J2191" s="23">
        <f t="shared" ref="J2191" si="363">SUM(H2186:H2191)</f>
        <v>44282.076587592237</v>
      </c>
    </row>
    <row r="2192" spans="1:10" ht="15" thickTop="1" x14ac:dyDescent="0.3">
      <c r="A2192" s="6" t="s">
        <v>388</v>
      </c>
      <c r="B2192" s="6" t="s">
        <v>1610</v>
      </c>
      <c r="C2192" s="6">
        <v>1</v>
      </c>
      <c r="D2192" s="6" t="s">
        <v>1241</v>
      </c>
      <c r="E2192" s="27">
        <v>869.15983461878795</v>
      </c>
      <c r="F2192" s="27">
        <v>902.80274504412296</v>
      </c>
      <c r="G2192" s="27">
        <v>626.53737300847502</v>
      </c>
      <c r="H2192" s="27">
        <v>902.80274504412296</v>
      </c>
      <c r="I2192" s="6" t="s">
        <v>1226</v>
      </c>
    </row>
    <row r="2193" spans="1:10" x14ac:dyDescent="0.3">
      <c r="A2193" s="6" t="s">
        <v>388</v>
      </c>
      <c r="B2193" s="6" t="s">
        <v>1610</v>
      </c>
      <c r="C2193" s="6">
        <v>2</v>
      </c>
      <c r="D2193" s="6" t="s">
        <v>1241</v>
      </c>
      <c r="E2193" s="27">
        <v>936.44565546945705</v>
      </c>
      <c r="F2193" s="27">
        <v>902.80274504412296</v>
      </c>
      <c r="G2193" s="27">
        <v>626.53737300847502</v>
      </c>
      <c r="H2193" s="27">
        <v>902.80274504412296</v>
      </c>
      <c r="I2193" s="6" t="s">
        <v>1226</v>
      </c>
    </row>
    <row r="2194" spans="1:10" x14ac:dyDescent="0.3">
      <c r="A2194" s="6" t="s">
        <v>388</v>
      </c>
      <c r="B2194" s="6" t="s">
        <v>1610</v>
      </c>
      <c r="C2194" s="6">
        <v>3</v>
      </c>
      <c r="D2194" s="6" t="s">
        <v>1241</v>
      </c>
      <c r="E2194" s="27">
        <v>968.55292869008895</v>
      </c>
      <c r="F2194" s="27"/>
      <c r="G2194" s="27">
        <v>626.53737300847502</v>
      </c>
      <c r="H2194" s="27">
        <v>968.55292869008895</v>
      </c>
      <c r="I2194" s="6" t="s">
        <v>1226</v>
      </c>
    </row>
    <row r="2195" spans="1:10" x14ac:dyDescent="0.3">
      <c r="A2195" s="6" t="s">
        <v>388</v>
      </c>
      <c r="B2195" s="6" t="s">
        <v>1610</v>
      </c>
      <c r="C2195" s="6">
        <v>4</v>
      </c>
      <c r="D2195" s="6" t="s">
        <v>1241</v>
      </c>
      <c r="E2195" s="27">
        <v>952.12157697373902</v>
      </c>
      <c r="F2195" s="27"/>
      <c r="G2195" s="27">
        <v>626.53737300847502</v>
      </c>
      <c r="H2195" s="27">
        <v>952.12157697373902</v>
      </c>
      <c r="I2195" s="6" t="s">
        <v>1226</v>
      </c>
    </row>
    <row r="2196" spans="1:10" x14ac:dyDescent="0.3">
      <c r="A2196" s="6" t="s">
        <v>388</v>
      </c>
      <c r="B2196" s="6" t="s">
        <v>1610</v>
      </c>
      <c r="C2196" s="6">
        <v>5</v>
      </c>
      <c r="D2196" s="6" t="s">
        <v>1241</v>
      </c>
      <c r="E2196" s="27">
        <v>949.81237714474798</v>
      </c>
      <c r="F2196" s="27"/>
      <c r="G2196" s="27">
        <v>626.53737300847502</v>
      </c>
      <c r="H2196" s="27">
        <v>949.81237714474798</v>
      </c>
      <c r="I2196" s="6" t="s">
        <v>1226</v>
      </c>
    </row>
    <row r="2197" spans="1:10" ht="15" thickBot="1" x14ac:dyDescent="0.35">
      <c r="A2197" s="6" t="s">
        <v>388</v>
      </c>
      <c r="B2197" s="6" t="s">
        <v>1610</v>
      </c>
      <c r="C2197" s="6">
        <v>6</v>
      </c>
      <c r="D2197" s="6" t="s">
        <v>1241</v>
      </c>
      <c r="E2197" s="27">
        <v>889.46181821739106</v>
      </c>
      <c r="F2197" s="27"/>
      <c r="G2197" s="27">
        <v>626.53737300847502</v>
      </c>
      <c r="H2197" s="27">
        <v>889.46181821739106</v>
      </c>
      <c r="I2197" s="6" t="s">
        <v>1226</v>
      </c>
      <c r="J2197" s="23">
        <f t="shared" ref="J2197" si="364">SUM(H2192:H2197)</f>
        <v>5565.5541911142127</v>
      </c>
    </row>
    <row r="2198" spans="1:10" ht="15" thickTop="1" x14ac:dyDescent="0.3">
      <c r="A2198" s="4" t="s">
        <v>389</v>
      </c>
      <c r="B2198" s="4" t="s">
        <v>1611</v>
      </c>
      <c r="C2198" s="4">
        <v>1</v>
      </c>
      <c r="D2198" s="4" t="s">
        <v>1241</v>
      </c>
      <c r="E2198" s="10">
        <v>14.150103519668701</v>
      </c>
      <c r="F2198" s="10">
        <v>15.566431070179201</v>
      </c>
      <c r="G2198" s="10">
        <v>15.875742648046799</v>
      </c>
      <c r="H2198" s="10">
        <v>15.875742648046799</v>
      </c>
      <c r="I2198" s="4" t="s">
        <v>1227</v>
      </c>
    </row>
    <row r="2199" spans="1:10" x14ac:dyDescent="0.3">
      <c r="A2199" s="4" t="s">
        <v>389</v>
      </c>
      <c r="B2199" s="4" t="s">
        <v>1611</v>
      </c>
      <c r="C2199" s="4">
        <v>2</v>
      </c>
      <c r="D2199" s="4" t="s">
        <v>1241</v>
      </c>
      <c r="E2199" s="10">
        <v>16.982758620689701</v>
      </c>
      <c r="F2199" s="10">
        <v>15.566431070179201</v>
      </c>
      <c r="G2199" s="10">
        <v>15.875742648046799</v>
      </c>
      <c r="H2199" s="10">
        <v>15.875742648046799</v>
      </c>
      <c r="I2199" s="4" t="s">
        <v>1227</v>
      </c>
    </row>
    <row r="2200" spans="1:10" x14ac:dyDescent="0.3">
      <c r="A2200" s="4" t="s">
        <v>389</v>
      </c>
      <c r="B2200" s="4" t="s">
        <v>1611</v>
      </c>
      <c r="C2200" s="4">
        <v>3</v>
      </c>
      <c r="D2200" s="4" t="s">
        <v>1241</v>
      </c>
      <c r="E2200" s="10">
        <v>19.386666666666699</v>
      </c>
      <c r="F2200" s="10"/>
      <c r="G2200" s="10">
        <v>15.875742648046799</v>
      </c>
      <c r="H2200" s="10">
        <v>19.386666666666699</v>
      </c>
      <c r="I2200" s="4" t="s">
        <v>1226</v>
      </c>
    </row>
    <row r="2201" spans="1:10" x14ac:dyDescent="0.3">
      <c r="A2201" s="4" t="s">
        <v>389</v>
      </c>
      <c r="B2201" s="4" t="s">
        <v>1611</v>
      </c>
      <c r="C2201" s="4">
        <v>4</v>
      </c>
      <c r="D2201" s="4" t="s">
        <v>1307</v>
      </c>
      <c r="E2201" s="10">
        <v>18.452353585112199</v>
      </c>
      <c r="F2201" s="10"/>
      <c r="G2201" s="10">
        <v>15.875742648046799</v>
      </c>
      <c r="H2201" s="10">
        <v>18.452353585112199</v>
      </c>
      <c r="I2201" s="4" t="s">
        <v>1226</v>
      </c>
    </row>
    <row r="2202" spans="1:10" x14ac:dyDescent="0.3">
      <c r="A2202" s="4" t="s">
        <v>389</v>
      </c>
      <c r="B2202" s="4" t="s">
        <v>1611</v>
      </c>
      <c r="C2202" s="4">
        <v>5</v>
      </c>
      <c r="D2202" s="4" t="s">
        <v>1307</v>
      </c>
      <c r="E2202" s="10">
        <v>18.6711644177911</v>
      </c>
      <c r="F2202" s="10"/>
      <c r="G2202" s="10">
        <v>15.875742648046799</v>
      </c>
      <c r="H2202" s="10">
        <v>18.6711644177911</v>
      </c>
      <c r="I2202" s="4" t="s">
        <v>1226</v>
      </c>
    </row>
    <row r="2203" spans="1:10" ht="15" thickBot="1" x14ac:dyDescent="0.35">
      <c r="A2203" s="4" t="s">
        <v>389</v>
      </c>
      <c r="B2203" s="4" t="s">
        <v>1611</v>
      </c>
      <c r="C2203" s="4">
        <v>6</v>
      </c>
      <c r="D2203" s="4" t="s">
        <v>1307</v>
      </c>
      <c r="E2203" s="10">
        <v>20.345891690009399</v>
      </c>
      <c r="F2203" s="10"/>
      <c r="G2203" s="10">
        <v>15.875742648046799</v>
      </c>
      <c r="H2203" s="10">
        <v>20.345891690009399</v>
      </c>
      <c r="I2203" s="4" t="s">
        <v>1226</v>
      </c>
      <c r="J2203" s="23">
        <f t="shared" ref="J2203" si="365">SUM(H2198:H2203)</f>
        <v>108.607561655673</v>
      </c>
    </row>
    <row r="2204" spans="1:10" ht="15" thickTop="1" x14ac:dyDescent="0.3">
      <c r="A2204" s="5" t="s">
        <v>390</v>
      </c>
      <c r="B2204" s="5" t="s">
        <v>1612</v>
      </c>
      <c r="C2204" s="5">
        <v>1</v>
      </c>
      <c r="D2204" s="5" t="s">
        <v>1241</v>
      </c>
      <c r="E2204" s="26">
        <v>31.592592592592599</v>
      </c>
      <c r="F2204" s="26">
        <v>32.154198595146902</v>
      </c>
      <c r="G2204" s="26">
        <v>32.547464644361398</v>
      </c>
      <c r="H2204" s="26">
        <v>32.547464644361398</v>
      </c>
      <c r="I2204" s="5" t="s">
        <v>1227</v>
      </c>
    </row>
    <row r="2205" spans="1:10" x14ac:dyDescent="0.3">
      <c r="A2205" s="5" t="s">
        <v>390</v>
      </c>
      <c r="B2205" s="5" t="s">
        <v>1612</v>
      </c>
      <c r="C2205" s="5">
        <v>2</v>
      </c>
      <c r="D2205" s="5" t="s">
        <v>1241</v>
      </c>
      <c r="E2205" s="26">
        <v>32.715804597701201</v>
      </c>
      <c r="F2205" s="26">
        <v>32.154198595146902</v>
      </c>
      <c r="G2205" s="26">
        <v>32.547464644361398</v>
      </c>
      <c r="H2205" s="26">
        <v>32.547464644361398</v>
      </c>
      <c r="I2205" s="5" t="s">
        <v>1227</v>
      </c>
    </row>
    <row r="2206" spans="1:10" x14ac:dyDescent="0.3">
      <c r="A2206" s="5" t="s">
        <v>390</v>
      </c>
      <c r="B2206" s="5" t="s">
        <v>1612</v>
      </c>
      <c r="C2206" s="5">
        <v>3</v>
      </c>
      <c r="D2206" s="5" t="s">
        <v>1241</v>
      </c>
      <c r="E2206" s="26">
        <v>33.316666666666698</v>
      </c>
      <c r="F2206" s="26"/>
      <c r="G2206" s="26">
        <v>32.547464644361398</v>
      </c>
      <c r="H2206" s="26">
        <v>33.316666666666698</v>
      </c>
      <c r="I2206" s="5" t="s">
        <v>1226</v>
      </c>
    </row>
    <row r="2207" spans="1:10" x14ac:dyDescent="0.3">
      <c r="A2207" s="5" t="s">
        <v>390</v>
      </c>
      <c r="B2207" s="5" t="s">
        <v>1612</v>
      </c>
      <c r="C2207" s="5">
        <v>4</v>
      </c>
      <c r="D2207" s="5" t="s">
        <v>1241</v>
      </c>
      <c r="E2207" s="26">
        <v>33.4573015873016</v>
      </c>
      <c r="F2207" s="26"/>
      <c r="G2207" s="26">
        <v>32.547464644361398</v>
      </c>
      <c r="H2207" s="26">
        <v>33.4573015873016</v>
      </c>
      <c r="I2207" s="5" t="s">
        <v>1226</v>
      </c>
    </row>
    <row r="2208" spans="1:10" x14ac:dyDescent="0.3">
      <c r="A2208" s="5" t="s">
        <v>390</v>
      </c>
      <c r="B2208" s="5" t="s">
        <v>1612</v>
      </c>
      <c r="C2208" s="5">
        <v>5</v>
      </c>
      <c r="D2208" s="5" t="s">
        <v>1241</v>
      </c>
      <c r="E2208" s="26">
        <v>35.3385416666667</v>
      </c>
      <c r="F2208" s="26"/>
      <c r="G2208" s="26">
        <v>32.547464644361398</v>
      </c>
      <c r="H2208" s="26">
        <v>35.3385416666667</v>
      </c>
      <c r="I2208" s="5" t="s">
        <v>1226</v>
      </c>
    </row>
    <row r="2209" spans="1:10" ht="15" thickBot="1" x14ac:dyDescent="0.35">
      <c r="A2209" s="5" t="s">
        <v>390</v>
      </c>
      <c r="B2209" s="5" t="s">
        <v>1612</v>
      </c>
      <c r="C2209" s="5">
        <v>6</v>
      </c>
      <c r="D2209" s="5" t="s">
        <v>1241</v>
      </c>
      <c r="E2209" s="26">
        <v>33.613095238095198</v>
      </c>
      <c r="F2209" s="26"/>
      <c r="G2209" s="26">
        <v>32.547464644361398</v>
      </c>
      <c r="H2209" s="26">
        <v>33.613095238095198</v>
      </c>
      <c r="I2209" s="5" t="s">
        <v>1226</v>
      </c>
      <c r="J2209" s="23">
        <f t="shared" ref="J2209" si="366">SUM(H2204:H2209)</f>
        <v>200.82053444745299</v>
      </c>
    </row>
    <row r="2210" spans="1:10" ht="15" thickTop="1" x14ac:dyDescent="0.3">
      <c r="A2210" s="6" t="s">
        <v>391</v>
      </c>
      <c r="B2210" s="6" t="s">
        <v>1613</v>
      </c>
      <c r="C2210" s="6">
        <v>1</v>
      </c>
      <c r="D2210" s="6" t="s">
        <v>1241</v>
      </c>
      <c r="E2210" s="27">
        <v>165.16369047619</v>
      </c>
      <c r="F2210" s="27">
        <v>166.403273809523</v>
      </c>
      <c r="G2210" s="27">
        <v>163.51960865039399</v>
      </c>
      <c r="H2210" s="27">
        <v>166.403273809523</v>
      </c>
      <c r="I2210" s="6" t="s">
        <v>1226</v>
      </c>
    </row>
    <row r="2211" spans="1:10" x14ac:dyDescent="0.3">
      <c r="A2211" s="6" t="s">
        <v>391</v>
      </c>
      <c r="B2211" s="6" t="s">
        <v>1613</v>
      </c>
      <c r="C2211" s="6">
        <v>2</v>
      </c>
      <c r="D2211" s="6" t="s">
        <v>1241</v>
      </c>
      <c r="E2211" s="27">
        <v>167.642857142857</v>
      </c>
      <c r="F2211" s="27">
        <v>166.403273809523</v>
      </c>
      <c r="G2211" s="27">
        <v>163.51960865039399</v>
      </c>
      <c r="H2211" s="27">
        <v>166.403273809523</v>
      </c>
      <c r="I2211" s="6" t="s">
        <v>1226</v>
      </c>
    </row>
    <row r="2212" spans="1:10" x14ac:dyDescent="0.3">
      <c r="A2212" s="6" t="s">
        <v>391</v>
      </c>
      <c r="B2212" s="6" t="s">
        <v>1613</v>
      </c>
      <c r="C2212" s="6">
        <v>3</v>
      </c>
      <c r="D2212" s="6" t="s">
        <v>1241</v>
      </c>
      <c r="E2212" s="27">
        <v>166.80303030303099</v>
      </c>
      <c r="F2212" s="27"/>
      <c r="G2212" s="27">
        <v>163.51960865039399</v>
      </c>
      <c r="H2212" s="27">
        <v>166.80303030303099</v>
      </c>
      <c r="I2212" s="6" t="s">
        <v>1226</v>
      </c>
    </row>
    <row r="2213" spans="1:10" x14ac:dyDescent="0.3">
      <c r="A2213" s="6" t="s">
        <v>391</v>
      </c>
      <c r="B2213" s="6" t="s">
        <v>1613</v>
      </c>
      <c r="C2213" s="6">
        <v>4</v>
      </c>
      <c r="D2213" s="6" t="s">
        <v>1241</v>
      </c>
      <c r="E2213" s="27">
        <v>165.575757575757</v>
      </c>
      <c r="F2213" s="27"/>
      <c r="G2213" s="27">
        <v>163.51960865039399</v>
      </c>
      <c r="H2213" s="27">
        <v>165.575757575757</v>
      </c>
      <c r="I2213" s="6" t="s">
        <v>1226</v>
      </c>
    </row>
    <row r="2214" spans="1:10" x14ac:dyDescent="0.3">
      <c r="A2214" s="6" t="s">
        <v>391</v>
      </c>
      <c r="B2214" s="6" t="s">
        <v>1613</v>
      </c>
      <c r="C2214" s="6">
        <v>5</v>
      </c>
      <c r="D2214" s="6" t="s">
        <v>1241</v>
      </c>
      <c r="E2214" s="27">
        <v>165.78789251207701</v>
      </c>
      <c r="F2214" s="27"/>
      <c r="G2214" s="27">
        <v>163.51960865039399</v>
      </c>
      <c r="H2214" s="27">
        <v>165.78789251207701</v>
      </c>
      <c r="I2214" s="6" t="s">
        <v>1226</v>
      </c>
    </row>
    <row r="2215" spans="1:10" ht="15" thickBot="1" x14ac:dyDescent="0.35">
      <c r="A2215" s="6" t="s">
        <v>391</v>
      </c>
      <c r="B2215" s="6" t="s">
        <v>1613</v>
      </c>
      <c r="C2215" s="6">
        <v>6</v>
      </c>
      <c r="D2215" s="6" t="s">
        <v>1241</v>
      </c>
      <c r="E2215" s="27">
        <v>165.34375</v>
      </c>
      <c r="F2215" s="27"/>
      <c r="G2215" s="27">
        <v>163.51960865039399</v>
      </c>
      <c r="H2215" s="27">
        <v>165.34375</v>
      </c>
      <c r="I2215" s="6" t="s">
        <v>1226</v>
      </c>
      <c r="J2215" s="23">
        <f t="shared" ref="J2215" si="367">SUM(H2210:H2215)</f>
        <v>996.31697800991105</v>
      </c>
    </row>
    <row r="2216" spans="1:10" ht="15" thickTop="1" x14ac:dyDescent="0.3">
      <c r="A2216" s="4" t="s">
        <v>392</v>
      </c>
      <c r="B2216" s="4" t="s">
        <v>1614</v>
      </c>
      <c r="C2216" s="4">
        <v>1</v>
      </c>
      <c r="D2216" s="4" t="s">
        <v>1241</v>
      </c>
      <c r="E2216" s="10">
        <v>575.87037037038704</v>
      </c>
      <c r="F2216" s="10">
        <v>573.82648953302601</v>
      </c>
      <c r="G2216" s="10">
        <v>620.11171569057899</v>
      </c>
      <c r="H2216" s="10">
        <v>620.11171569057899</v>
      </c>
      <c r="I2216" s="4" t="s">
        <v>1227</v>
      </c>
    </row>
    <row r="2217" spans="1:10" x14ac:dyDescent="0.3">
      <c r="A2217" s="4" t="s">
        <v>392</v>
      </c>
      <c r="B2217" s="4" t="s">
        <v>1614</v>
      </c>
      <c r="C2217" s="4">
        <v>2</v>
      </c>
      <c r="D2217" s="4" t="s">
        <v>1241</v>
      </c>
      <c r="E2217" s="10">
        <v>571.78260869566498</v>
      </c>
      <c r="F2217" s="10">
        <v>573.82648953302601</v>
      </c>
      <c r="G2217" s="10">
        <v>620.11171569057899</v>
      </c>
      <c r="H2217" s="10">
        <v>620.11171569057899</v>
      </c>
      <c r="I2217" s="4" t="s">
        <v>1227</v>
      </c>
    </row>
    <row r="2218" spans="1:10" x14ac:dyDescent="0.3">
      <c r="A2218" s="4" t="s">
        <v>392</v>
      </c>
      <c r="B2218" s="4" t="s">
        <v>1614</v>
      </c>
      <c r="C2218" s="4">
        <v>3</v>
      </c>
      <c r="D2218" s="4" t="s">
        <v>1241</v>
      </c>
      <c r="E2218" s="10">
        <v>558.47777777778197</v>
      </c>
      <c r="F2218" s="10"/>
      <c r="G2218" s="10">
        <v>620.11171569057899</v>
      </c>
      <c r="H2218" s="10">
        <v>620.11171569057899</v>
      </c>
      <c r="I2218" s="4" t="s">
        <v>1227</v>
      </c>
    </row>
    <row r="2219" spans="1:10" x14ac:dyDescent="0.3">
      <c r="A2219" s="4" t="s">
        <v>392</v>
      </c>
      <c r="B2219" s="4" t="s">
        <v>1614</v>
      </c>
      <c r="C2219" s="4">
        <v>4</v>
      </c>
      <c r="D2219" s="4" t="s">
        <v>1241</v>
      </c>
      <c r="E2219" s="10">
        <v>554.19097222223502</v>
      </c>
      <c r="F2219" s="10"/>
      <c r="G2219" s="10">
        <v>620.11171569057899</v>
      </c>
      <c r="H2219" s="10">
        <v>620.11171569057899</v>
      </c>
      <c r="I2219" s="4" t="s">
        <v>1227</v>
      </c>
    </row>
    <row r="2220" spans="1:10" x14ac:dyDescent="0.3">
      <c r="A2220" s="4" t="s">
        <v>392</v>
      </c>
      <c r="B2220" s="4" t="s">
        <v>1614</v>
      </c>
      <c r="C2220" s="4">
        <v>5</v>
      </c>
      <c r="D2220" s="4" t="s">
        <v>1241</v>
      </c>
      <c r="E2220" s="10">
        <v>559.51086956522795</v>
      </c>
      <c r="F2220" s="10"/>
      <c r="G2220" s="10">
        <v>620.11171569057899</v>
      </c>
      <c r="H2220" s="10">
        <v>620.11171569057899</v>
      </c>
      <c r="I2220" s="4" t="s">
        <v>1227</v>
      </c>
    </row>
    <row r="2221" spans="1:10" ht="15" thickBot="1" x14ac:dyDescent="0.35">
      <c r="A2221" s="4" t="s">
        <v>392</v>
      </c>
      <c r="B2221" s="4" t="s">
        <v>1614</v>
      </c>
      <c r="C2221" s="4">
        <v>6</v>
      </c>
      <c r="D2221" s="4" t="s">
        <v>1241</v>
      </c>
      <c r="E2221" s="10">
        <v>558.84558823530801</v>
      </c>
      <c r="F2221" s="10"/>
      <c r="G2221" s="10">
        <v>620.11171569057899</v>
      </c>
      <c r="H2221" s="10">
        <v>620.11171569057899</v>
      </c>
      <c r="I2221" s="4" t="s">
        <v>1227</v>
      </c>
      <c r="J2221" s="23">
        <f t="shared" ref="J2221" si="368">SUM(H2216:H2221)</f>
        <v>3720.6702941434737</v>
      </c>
    </row>
    <row r="2222" spans="1:10" ht="15" thickTop="1" x14ac:dyDescent="0.3">
      <c r="A2222" s="5" t="s">
        <v>393</v>
      </c>
      <c r="B2222" s="5" t="s">
        <v>1615</v>
      </c>
      <c r="C2222" s="5">
        <v>1</v>
      </c>
      <c r="D2222" s="5" t="s">
        <v>1241</v>
      </c>
      <c r="E2222" s="26">
        <v>32.322318987354599</v>
      </c>
      <c r="F2222" s="26">
        <v>32.035866892874601</v>
      </c>
      <c r="G2222" s="26">
        <v>36.155353034046598</v>
      </c>
      <c r="H2222" s="26">
        <v>36.155353034046598</v>
      </c>
      <c r="I2222" s="5" t="s">
        <v>1227</v>
      </c>
    </row>
    <row r="2223" spans="1:10" x14ac:dyDescent="0.3">
      <c r="A2223" s="5" t="s">
        <v>393</v>
      </c>
      <c r="B2223" s="5" t="s">
        <v>1615</v>
      </c>
      <c r="C2223" s="5">
        <v>2</v>
      </c>
      <c r="D2223" s="5" t="s">
        <v>1241</v>
      </c>
      <c r="E2223" s="26">
        <v>31.749414798394501</v>
      </c>
      <c r="F2223" s="26">
        <v>32.035866892874601</v>
      </c>
      <c r="G2223" s="26">
        <v>36.155353034046598</v>
      </c>
      <c r="H2223" s="26">
        <v>36.155353034046598</v>
      </c>
      <c r="I2223" s="5" t="s">
        <v>1227</v>
      </c>
    </row>
    <row r="2224" spans="1:10" x14ac:dyDescent="0.3">
      <c r="A2224" s="5" t="s">
        <v>393</v>
      </c>
      <c r="B2224" s="5" t="s">
        <v>1615</v>
      </c>
      <c r="C2224" s="5">
        <v>3</v>
      </c>
      <c r="D2224" s="5" t="s">
        <v>1241</v>
      </c>
      <c r="E2224" s="26">
        <v>31.995334895832499</v>
      </c>
      <c r="F2224" s="26"/>
      <c r="G2224" s="26">
        <v>36.155353034046598</v>
      </c>
      <c r="H2224" s="26">
        <v>36.155353034046598</v>
      </c>
      <c r="I2224" s="5" t="s">
        <v>1227</v>
      </c>
    </row>
    <row r="2225" spans="1:10" x14ac:dyDescent="0.3">
      <c r="A2225" s="5" t="s">
        <v>393</v>
      </c>
      <c r="B2225" s="5" t="s">
        <v>1615</v>
      </c>
      <c r="C2225" s="5">
        <v>4</v>
      </c>
      <c r="D2225" s="5" t="s">
        <v>1241</v>
      </c>
      <c r="E2225" s="26">
        <v>31.0004822248445</v>
      </c>
      <c r="F2225" s="26"/>
      <c r="G2225" s="26">
        <v>36.155353034046598</v>
      </c>
      <c r="H2225" s="26">
        <v>36.155353034046598</v>
      </c>
      <c r="I2225" s="5" t="s">
        <v>1227</v>
      </c>
    </row>
    <row r="2226" spans="1:10" x14ac:dyDescent="0.3">
      <c r="A2226" s="5" t="s">
        <v>393</v>
      </c>
      <c r="B2226" s="5" t="s">
        <v>1615</v>
      </c>
      <c r="C2226" s="5">
        <v>5</v>
      </c>
      <c r="D2226" s="5" t="s">
        <v>1241</v>
      </c>
      <c r="E2226" s="26">
        <v>30.072559313074802</v>
      </c>
      <c r="F2226" s="26"/>
      <c r="G2226" s="26">
        <v>36.155353034046598</v>
      </c>
      <c r="H2226" s="26">
        <v>36.155353034046598</v>
      </c>
      <c r="I2226" s="5" t="s">
        <v>1227</v>
      </c>
    </row>
    <row r="2227" spans="1:10" ht="15" thickBot="1" x14ac:dyDescent="0.35">
      <c r="A2227" s="5" t="s">
        <v>393</v>
      </c>
      <c r="B2227" s="5" t="s">
        <v>1615</v>
      </c>
      <c r="C2227" s="5">
        <v>6</v>
      </c>
      <c r="D2227" s="5" t="s">
        <v>1241</v>
      </c>
      <c r="E2227" s="26">
        <v>29.946089636474301</v>
      </c>
      <c r="F2227" s="26"/>
      <c r="G2227" s="26">
        <v>36.155353034046598</v>
      </c>
      <c r="H2227" s="26">
        <v>36.155353034046598</v>
      </c>
      <c r="I2227" s="5" t="s">
        <v>1227</v>
      </c>
      <c r="J2227" s="23">
        <f t="shared" ref="J2227" si="369">SUM(H2222:H2227)</f>
        <v>216.93211820427956</v>
      </c>
    </row>
    <row r="2228" spans="1:10" ht="15" thickTop="1" x14ac:dyDescent="0.3">
      <c r="A2228" s="6" t="s">
        <v>394</v>
      </c>
      <c r="B2228" s="6" t="s">
        <v>1616</v>
      </c>
      <c r="C2228" s="6">
        <v>1</v>
      </c>
      <c r="D2228" s="6" t="s">
        <v>1241</v>
      </c>
      <c r="E2228" s="27">
        <v>42.961747194921401</v>
      </c>
      <c r="F2228" s="27">
        <v>42.941717074343003</v>
      </c>
      <c r="G2228" s="27">
        <v>39.804977540160301</v>
      </c>
      <c r="H2228" s="27">
        <v>42.941717074343003</v>
      </c>
      <c r="I2228" s="6" t="s">
        <v>1226</v>
      </c>
    </row>
    <row r="2229" spans="1:10" x14ac:dyDescent="0.3">
      <c r="A2229" s="6" t="s">
        <v>394</v>
      </c>
      <c r="B2229" s="6" t="s">
        <v>1616</v>
      </c>
      <c r="C2229" s="6">
        <v>2</v>
      </c>
      <c r="D2229" s="6" t="s">
        <v>1241</v>
      </c>
      <c r="E2229" s="27">
        <v>42.9216869537645</v>
      </c>
      <c r="F2229" s="27">
        <v>42.941717074343003</v>
      </c>
      <c r="G2229" s="27">
        <v>39.804977540160301</v>
      </c>
      <c r="H2229" s="27">
        <v>42.941717074343003</v>
      </c>
      <c r="I2229" s="6" t="s">
        <v>1226</v>
      </c>
    </row>
    <row r="2230" spans="1:10" x14ac:dyDescent="0.3">
      <c r="A2230" s="6" t="s">
        <v>394</v>
      </c>
      <c r="B2230" s="6" t="s">
        <v>1616</v>
      </c>
      <c r="C2230" s="6">
        <v>3</v>
      </c>
      <c r="D2230" s="6" t="s">
        <v>1241</v>
      </c>
      <c r="E2230" s="27">
        <v>42.293122693708298</v>
      </c>
      <c r="F2230" s="27"/>
      <c r="G2230" s="27">
        <v>39.804977540160301</v>
      </c>
      <c r="H2230" s="27">
        <v>42.293122693708298</v>
      </c>
      <c r="I2230" s="6" t="s">
        <v>1226</v>
      </c>
    </row>
    <row r="2231" spans="1:10" x14ac:dyDescent="0.3">
      <c r="A2231" s="6" t="s">
        <v>394</v>
      </c>
      <c r="B2231" s="6" t="s">
        <v>1616</v>
      </c>
      <c r="C2231" s="6">
        <v>4</v>
      </c>
      <c r="D2231" s="6" t="s">
        <v>1241</v>
      </c>
      <c r="E2231" s="27">
        <v>41.998813455342699</v>
      </c>
      <c r="F2231" s="27"/>
      <c r="G2231" s="27">
        <v>39.804977540160301</v>
      </c>
      <c r="H2231" s="27">
        <v>41.998813455342699</v>
      </c>
      <c r="I2231" s="6" t="s">
        <v>1226</v>
      </c>
    </row>
    <row r="2232" spans="1:10" x14ac:dyDescent="0.3">
      <c r="A2232" s="6" t="s">
        <v>394</v>
      </c>
      <c r="B2232" s="6" t="s">
        <v>1616</v>
      </c>
      <c r="C2232" s="6">
        <v>5</v>
      </c>
      <c r="D2232" s="6" t="s">
        <v>1241</v>
      </c>
      <c r="E2232" s="27">
        <v>42.154819480190604</v>
      </c>
      <c r="F2232" s="27"/>
      <c r="G2232" s="27">
        <v>39.804977540160301</v>
      </c>
      <c r="H2232" s="27">
        <v>42.154819480190604</v>
      </c>
      <c r="I2232" s="6" t="s">
        <v>1226</v>
      </c>
    </row>
    <row r="2233" spans="1:10" ht="15" thickBot="1" x14ac:dyDescent="0.35">
      <c r="A2233" s="6" t="s">
        <v>394</v>
      </c>
      <c r="B2233" s="6" t="s">
        <v>1616</v>
      </c>
      <c r="C2233" s="6">
        <v>6</v>
      </c>
      <c r="D2233" s="6" t="s">
        <v>1241</v>
      </c>
      <c r="E2233" s="27">
        <v>42.629901960784302</v>
      </c>
      <c r="F2233" s="27"/>
      <c r="G2233" s="27">
        <v>39.804977540160301</v>
      </c>
      <c r="H2233" s="27">
        <v>42.629901960784302</v>
      </c>
      <c r="I2233" s="6" t="s">
        <v>1226</v>
      </c>
      <c r="J2233" s="23">
        <f t="shared" ref="J2233" si="370">SUM(H2228:H2233)</f>
        <v>254.96009173871192</v>
      </c>
    </row>
    <row r="2234" spans="1:10" ht="15" thickTop="1" x14ac:dyDescent="0.3">
      <c r="A2234" s="4" t="s">
        <v>395</v>
      </c>
      <c r="B2234" s="4" t="s">
        <v>1617</v>
      </c>
      <c r="C2234" s="4">
        <v>1</v>
      </c>
      <c r="D2234" s="4" t="s">
        <v>1241</v>
      </c>
      <c r="E2234" s="10">
        <v>43.71921182266</v>
      </c>
      <c r="F2234" s="10">
        <v>43.458641215106702</v>
      </c>
      <c r="G2234" s="10">
        <v>43.313683758219803</v>
      </c>
      <c r="H2234" s="10">
        <v>43.458641215106702</v>
      </c>
      <c r="I2234" s="4" t="s">
        <v>1226</v>
      </c>
    </row>
    <row r="2235" spans="1:10" x14ac:dyDescent="0.3">
      <c r="A2235" s="4" t="s">
        <v>395</v>
      </c>
      <c r="B2235" s="4" t="s">
        <v>1617</v>
      </c>
      <c r="C2235" s="4">
        <v>2</v>
      </c>
      <c r="D2235" s="4" t="s">
        <v>1241</v>
      </c>
      <c r="E2235" s="10">
        <v>43.198070607553298</v>
      </c>
      <c r="F2235" s="10">
        <v>43.458641215106702</v>
      </c>
      <c r="G2235" s="10">
        <v>43.313683758219803</v>
      </c>
      <c r="H2235" s="10">
        <v>43.458641215106702</v>
      </c>
      <c r="I2235" s="4" t="s">
        <v>1226</v>
      </c>
    </row>
    <row r="2236" spans="1:10" x14ac:dyDescent="0.3">
      <c r="A2236" s="4" t="s">
        <v>395</v>
      </c>
      <c r="B2236" s="4" t="s">
        <v>1617</v>
      </c>
      <c r="C2236" s="4">
        <v>3</v>
      </c>
      <c r="D2236" s="4" t="s">
        <v>1241</v>
      </c>
      <c r="E2236" s="10">
        <v>42.998068924539503</v>
      </c>
      <c r="F2236" s="10"/>
      <c r="G2236" s="10">
        <v>43.313683758219803</v>
      </c>
      <c r="H2236" s="10">
        <v>43.313683758219803</v>
      </c>
      <c r="I2236" s="4" t="s">
        <v>1227</v>
      </c>
    </row>
    <row r="2237" spans="1:10" x14ac:dyDescent="0.3">
      <c r="A2237" s="4" t="s">
        <v>395</v>
      </c>
      <c r="B2237" s="4" t="s">
        <v>1617</v>
      </c>
      <c r="C2237" s="4">
        <v>4</v>
      </c>
      <c r="D2237" s="4" t="s">
        <v>1241</v>
      </c>
      <c r="E2237" s="10">
        <v>41.273310023310003</v>
      </c>
      <c r="F2237" s="10"/>
      <c r="G2237" s="10">
        <v>43.313683758219803</v>
      </c>
      <c r="H2237" s="10">
        <v>43.313683758219803</v>
      </c>
      <c r="I2237" s="4" t="s">
        <v>1227</v>
      </c>
    </row>
    <row r="2238" spans="1:10" x14ac:dyDescent="0.3">
      <c r="A2238" s="4" t="s">
        <v>395</v>
      </c>
      <c r="B2238" s="4" t="s">
        <v>1617</v>
      </c>
      <c r="C2238" s="4">
        <v>5</v>
      </c>
      <c r="D2238" s="4" t="s">
        <v>1241</v>
      </c>
      <c r="E2238" s="10">
        <v>42.003873063468198</v>
      </c>
      <c r="F2238" s="10"/>
      <c r="G2238" s="10">
        <v>43.313683758219803</v>
      </c>
      <c r="H2238" s="10">
        <v>43.313683758219803</v>
      </c>
      <c r="I2238" s="4" t="s">
        <v>1227</v>
      </c>
    </row>
    <row r="2239" spans="1:10" ht="15" thickBot="1" x14ac:dyDescent="0.35">
      <c r="A2239" s="4" t="s">
        <v>395</v>
      </c>
      <c r="B2239" s="4" t="s">
        <v>1617</v>
      </c>
      <c r="C2239" s="4">
        <v>6</v>
      </c>
      <c r="D2239" s="4" t="s">
        <v>1241</v>
      </c>
      <c r="E2239" s="10">
        <v>43.119633838383798</v>
      </c>
      <c r="F2239" s="10"/>
      <c r="G2239" s="10">
        <v>43.313683758219803</v>
      </c>
      <c r="H2239" s="10">
        <v>43.313683758219803</v>
      </c>
      <c r="I2239" s="4" t="s">
        <v>1227</v>
      </c>
      <c r="J2239" s="23">
        <f t="shared" ref="J2239" si="371">SUM(H2234:H2239)</f>
        <v>260.17201746309263</v>
      </c>
    </row>
    <row r="2240" spans="1:10" ht="15" thickTop="1" x14ac:dyDescent="0.3">
      <c r="A2240" s="5" t="s">
        <v>396</v>
      </c>
      <c r="B2240" s="5" t="s">
        <v>1618</v>
      </c>
      <c r="C2240" s="5">
        <v>1</v>
      </c>
      <c r="D2240" s="5" t="s">
        <v>1241</v>
      </c>
      <c r="E2240" s="26">
        <v>18.288624850445899</v>
      </c>
      <c r="F2240" s="26">
        <v>18.4519005947738</v>
      </c>
      <c r="G2240" s="26">
        <v>14.710786784778</v>
      </c>
      <c r="H2240" s="26">
        <v>18.4519005947738</v>
      </c>
      <c r="I2240" s="5" t="s">
        <v>1226</v>
      </c>
    </row>
    <row r="2241" spans="1:10" x14ac:dyDescent="0.3">
      <c r="A2241" s="5" t="s">
        <v>396</v>
      </c>
      <c r="B2241" s="5" t="s">
        <v>1618</v>
      </c>
      <c r="C2241" s="5">
        <v>2</v>
      </c>
      <c r="D2241" s="5" t="s">
        <v>1241</v>
      </c>
      <c r="E2241" s="26">
        <v>18.615176339101598</v>
      </c>
      <c r="F2241" s="26">
        <v>18.4519005947738</v>
      </c>
      <c r="G2241" s="26">
        <v>14.710786784778</v>
      </c>
      <c r="H2241" s="26">
        <v>18.4519005947738</v>
      </c>
      <c r="I2241" s="5" t="s">
        <v>1226</v>
      </c>
    </row>
    <row r="2242" spans="1:10" x14ac:dyDescent="0.3">
      <c r="A2242" s="5" t="s">
        <v>396</v>
      </c>
      <c r="B2242" s="5" t="s">
        <v>1618</v>
      </c>
      <c r="C2242" s="5">
        <v>3</v>
      </c>
      <c r="D2242" s="5" t="s">
        <v>1241</v>
      </c>
      <c r="E2242" s="26">
        <v>18.765084347308999</v>
      </c>
      <c r="F2242" s="26"/>
      <c r="G2242" s="26">
        <v>14.710786784778</v>
      </c>
      <c r="H2242" s="26">
        <v>18.765084347308999</v>
      </c>
      <c r="I2242" s="5" t="s">
        <v>1226</v>
      </c>
    </row>
    <row r="2243" spans="1:10" x14ac:dyDescent="0.3">
      <c r="A2243" s="5" t="s">
        <v>396</v>
      </c>
      <c r="B2243" s="5" t="s">
        <v>1618</v>
      </c>
      <c r="C2243" s="5">
        <v>4</v>
      </c>
      <c r="D2243" s="5" t="s">
        <v>1241</v>
      </c>
      <c r="E2243" s="26">
        <v>18.826086956521699</v>
      </c>
      <c r="F2243" s="26"/>
      <c r="G2243" s="26">
        <v>14.710786784778</v>
      </c>
      <c r="H2243" s="26">
        <v>18.826086956521699</v>
      </c>
      <c r="I2243" s="5" t="s">
        <v>1226</v>
      </c>
    </row>
    <row r="2244" spans="1:10" x14ac:dyDescent="0.3">
      <c r="A2244" s="5" t="s">
        <v>396</v>
      </c>
      <c r="B2244" s="5" t="s">
        <v>1618</v>
      </c>
      <c r="C2244" s="5">
        <v>5</v>
      </c>
      <c r="D2244" s="5" t="s">
        <v>1241</v>
      </c>
      <c r="E2244" s="26">
        <v>18.906666666666698</v>
      </c>
      <c r="F2244" s="26"/>
      <c r="G2244" s="26">
        <v>14.710786784778</v>
      </c>
      <c r="H2244" s="26">
        <v>18.906666666666698</v>
      </c>
      <c r="I2244" s="5" t="s">
        <v>1226</v>
      </c>
    </row>
    <row r="2245" spans="1:10" ht="15" thickBot="1" x14ac:dyDescent="0.35">
      <c r="A2245" s="5" t="s">
        <v>396</v>
      </c>
      <c r="B2245" s="5" t="s">
        <v>1618</v>
      </c>
      <c r="C2245" s="5">
        <v>6</v>
      </c>
      <c r="D2245" s="5" t="s">
        <v>1241</v>
      </c>
      <c r="E2245" s="26">
        <v>18.9438059164459</v>
      </c>
      <c r="F2245" s="26"/>
      <c r="G2245" s="26">
        <v>14.710786784778</v>
      </c>
      <c r="H2245" s="26">
        <v>18.9438059164459</v>
      </c>
      <c r="I2245" s="5" t="s">
        <v>1226</v>
      </c>
      <c r="J2245" s="23">
        <f t="shared" ref="J2245" si="372">SUM(H2240:H2245)</f>
        <v>112.34544507649089</v>
      </c>
    </row>
    <row r="2246" spans="1:10" ht="15" thickTop="1" x14ac:dyDescent="0.3">
      <c r="A2246" s="6" t="s">
        <v>397</v>
      </c>
      <c r="B2246" s="6" t="s">
        <v>1619</v>
      </c>
      <c r="C2246" s="6">
        <v>1</v>
      </c>
      <c r="D2246" s="6" t="s">
        <v>1241</v>
      </c>
      <c r="E2246" s="27">
        <v>83.390544724330994</v>
      </c>
      <c r="F2246" s="27">
        <v>83.267977676175093</v>
      </c>
      <c r="G2246" s="27">
        <v>84.157773956519094</v>
      </c>
      <c r="H2246" s="27">
        <v>84.157773956519094</v>
      </c>
      <c r="I2246" s="6" t="s">
        <v>1227</v>
      </c>
    </row>
    <row r="2247" spans="1:10" x14ac:dyDescent="0.3">
      <c r="A2247" s="6" t="s">
        <v>397</v>
      </c>
      <c r="B2247" s="6" t="s">
        <v>1619</v>
      </c>
      <c r="C2247" s="6">
        <v>2</v>
      </c>
      <c r="D2247" s="6" t="s">
        <v>1241</v>
      </c>
      <c r="E2247" s="27">
        <v>83.145410628019306</v>
      </c>
      <c r="F2247" s="27">
        <v>83.267977676175093</v>
      </c>
      <c r="G2247" s="27">
        <v>84.157773956519094</v>
      </c>
      <c r="H2247" s="27">
        <v>84.157773956519094</v>
      </c>
      <c r="I2247" s="6" t="s">
        <v>1227</v>
      </c>
    </row>
    <row r="2248" spans="1:10" x14ac:dyDescent="0.3">
      <c r="A2248" s="6" t="s">
        <v>397</v>
      </c>
      <c r="B2248" s="6" t="s">
        <v>1619</v>
      </c>
      <c r="C2248" s="6">
        <v>3</v>
      </c>
      <c r="D2248" s="6" t="s">
        <v>1241</v>
      </c>
      <c r="E2248" s="27">
        <v>83.255268199233697</v>
      </c>
      <c r="F2248" s="27"/>
      <c r="G2248" s="27">
        <v>84.157773956519094</v>
      </c>
      <c r="H2248" s="27">
        <v>84.157773956519094</v>
      </c>
      <c r="I2248" s="6" t="s">
        <v>1227</v>
      </c>
    </row>
    <row r="2249" spans="1:10" x14ac:dyDescent="0.3">
      <c r="A2249" s="6" t="s">
        <v>397</v>
      </c>
      <c r="B2249" s="6" t="s">
        <v>1619</v>
      </c>
      <c r="C2249" s="6">
        <v>4</v>
      </c>
      <c r="D2249" s="6" t="s">
        <v>1241</v>
      </c>
      <c r="E2249" s="27">
        <v>82.992657034323699</v>
      </c>
      <c r="F2249" s="27"/>
      <c r="G2249" s="27">
        <v>84.157773956519094</v>
      </c>
      <c r="H2249" s="27">
        <v>84.157773956519094</v>
      </c>
      <c r="I2249" s="6" t="s">
        <v>1227</v>
      </c>
    </row>
    <row r="2250" spans="1:10" x14ac:dyDescent="0.3">
      <c r="A2250" s="6" t="s">
        <v>397</v>
      </c>
      <c r="B2250" s="6" t="s">
        <v>1619</v>
      </c>
      <c r="C2250" s="6">
        <v>5</v>
      </c>
      <c r="D2250" s="6" t="s">
        <v>1241</v>
      </c>
      <c r="E2250" s="27">
        <v>83.972391255352804</v>
      </c>
      <c r="F2250" s="27"/>
      <c r="G2250" s="27">
        <v>84.157773956519094</v>
      </c>
      <c r="H2250" s="27">
        <v>84.157773956519094</v>
      </c>
      <c r="I2250" s="6" t="s">
        <v>1227</v>
      </c>
    </row>
    <row r="2251" spans="1:10" ht="15" thickBot="1" x14ac:dyDescent="0.35">
      <c r="A2251" s="6" t="s">
        <v>397</v>
      </c>
      <c r="B2251" s="6" t="s">
        <v>1619</v>
      </c>
      <c r="C2251" s="6">
        <v>6</v>
      </c>
      <c r="D2251" s="6" t="s">
        <v>1241</v>
      </c>
      <c r="E2251" s="27">
        <v>83.402052196170004</v>
      </c>
      <c r="F2251" s="27"/>
      <c r="G2251" s="27">
        <v>84.157773956519094</v>
      </c>
      <c r="H2251" s="27">
        <v>84.157773956519094</v>
      </c>
      <c r="I2251" s="6" t="s">
        <v>1227</v>
      </c>
      <c r="J2251" s="23">
        <f t="shared" ref="J2251" si="373">SUM(H2246:H2251)</f>
        <v>504.94664373911462</v>
      </c>
    </row>
    <row r="2252" spans="1:10" ht="15" thickTop="1" x14ac:dyDescent="0.3">
      <c r="A2252" s="4" t="s">
        <v>398</v>
      </c>
      <c r="B2252" s="4" t="s">
        <v>1620</v>
      </c>
      <c r="C2252" s="4">
        <v>1</v>
      </c>
      <c r="D2252" s="4" t="s">
        <v>1241</v>
      </c>
      <c r="E2252" s="10">
        <v>129.392857142857</v>
      </c>
      <c r="F2252" s="10">
        <v>127.71552579365</v>
      </c>
      <c r="G2252" s="10">
        <v>144.96712095795601</v>
      </c>
      <c r="H2252" s="10">
        <v>144.96712095795601</v>
      </c>
      <c r="I2252" s="4" t="s">
        <v>1227</v>
      </c>
    </row>
    <row r="2253" spans="1:10" x14ac:dyDescent="0.3">
      <c r="A2253" s="4" t="s">
        <v>398</v>
      </c>
      <c r="B2253" s="4" t="s">
        <v>1620</v>
      </c>
      <c r="C2253" s="4">
        <v>2</v>
      </c>
      <c r="D2253" s="4" t="s">
        <v>1241</v>
      </c>
      <c r="E2253" s="10">
        <v>126.038194444444</v>
      </c>
      <c r="F2253" s="10">
        <v>127.71552579365</v>
      </c>
      <c r="G2253" s="10">
        <v>144.96712095795601</v>
      </c>
      <c r="H2253" s="10">
        <v>144.96712095795601</v>
      </c>
      <c r="I2253" s="4" t="s">
        <v>1227</v>
      </c>
    </row>
    <row r="2254" spans="1:10" x14ac:dyDescent="0.3">
      <c r="A2254" s="4" t="s">
        <v>398</v>
      </c>
      <c r="B2254" s="4" t="s">
        <v>1620</v>
      </c>
      <c r="C2254" s="4">
        <v>3</v>
      </c>
      <c r="D2254" s="4" t="s">
        <v>1241</v>
      </c>
      <c r="E2254" s="10">
        <v>124.913793103449</v>
      </c>
      <c r="F2254" s="10"/>
      <c r="G2254" s="10">
        <v>144.96712095795601</v>
      </c>
      <c r="H2254" s="10">
        <v>144.96712095795601</v>
      </c>
      <c r="I2254" s="4" t="s">
        <v>1227</v>
      </c>
    </row>
    <row r="2255" spans="1:10" x14ac:dyDescent="0.3">
      <c r="A2255" s="4" t="s">
        <v>398</v>
      </c>
      <c r="B2255" s="4" t="s">
        <v>1620</v>
      </c>
      <c r="C2255" s="4">
        <v>4</v>
      </c>
      <c r="D2255" s="4" t="s">
        <v>1241</v>
      </c>
      <c r="E2255" s="10">
        <v>125.256410256411</v>
      </c>
      <c r="F2255" s="10"/>
      <c r="G2255" s="10">
        <v>144.96712095795601</v>
      </c>
      <c r="H2255" s="10">
        <v>144.96712095795601</v>
      </c>
      <c r="I2255" s="4" t="s">
        <v>1227</v>
      </c>
    </row>
    <row r="2256" spans="1:10" x14ac:dyDescent="0.3">
      <c r="A2256" s="4" t="s">
        <v>398</v>
      </c>
      <c r="B2256" s="4" t="s">
        <v>1620</v>
      </c>
      <c r="C2256" s="4">
        <v>5</v>
      </c>
      <c r="D2256" s="4" t="s">
        <v>1241</v>
      </c>
      <c r="E2256" s="10">
        <v>124.125</v>
      </c>
      <c r="F2256" s="10"/>
      <c r="G2256" s="10">
        <v>144.96712095795601</v>
      </c>
      <c r="H2256" s="10">
        <v>144.96712095795601</v>
      </c>
      <c r="I2256" s="4" t="s">
        <v>1227</v>
      </c>
    </row>
    <row r="2257" spans="1:10" ht="15" thickBot="1" x14ac:dyDescent="0.35">
      <c r="A2257" s="4" t="s">
        <v>398</v>
      </c>
      <c r="B2257" s="4" t="s">
        <v>1620</v>
      </c>
      <c r="C2257" s="4">
        <v>6</v>
      </c>
      <c r="D2257" s="4" t="s">
        <v>1241</v>
      </c>
      <c r="E2257" s="10">
        <v>122.25</v>
      </c>
      <c r="F2257" s="10"/>
      <c r="G2257" s="10">
        <v>144.96712095795601</v>
      </c>
      <c r="H2257" s="10">
        <v>144.96712095795601</v>
      </c>
      <c r="I2257" s="4" t="s">
        <v>1227</v>
      </c>
      <c r="J2257" s="23">
        <f t="shared" ref="J2257" si="374">SUM(H2252:H2257)</f>
        <v>869.80272574773608</v>
      </c>
    </row>
    <row r="2258" spans="1:10" ht="15" thickTop="1" x14ac:dyDescent="0.3">
      <c r="A2258" s="5" t="s">
        <v>399</v>
      </c>
      <c r="B2258" s="5" t="s">
        <v>1621</v>
      </c>
      <c r="C2258" s="5">
        <v>1</v>
      </c>
      <c r="D2258" s="5" t="s">
        <v>1241</v>
      </c>
      <c r="E2258" s="26">
        <v>26.0913978494624</v>
      </c>
      <c r="F2258" s="26">
        <v>26.051651305683599</v>
      </c>
      <c r="G2258" s="26">
        <v>25.518166475188099</v>
      </c>
      <c r="H2258" s="26">
        <v>26.051651305683599</v>
      </c>
      <c r="I2258" s="5" t="s">
        <v>1226</v>
      </c>
    </row>
    <row r="2259" spans="1:10" x14ac:dyDescent="0.3">
      <c r="A2259" s="5" t="s">
        <v>399</v>
      </c>
      <c r="B2259" s="5" t="s">
        <v>1621</v>
      </c>
      <c r="C2259" s="5">
        <v>2</v>
      </c>
      <c r="D2259" s="5" t="s">
        <v>1241</v>
      </c>
      <c r="E2259" s="26">
        <v>26.011904761904798</v>
      </c>
      <c r="F2259" s="26">
        <v>26.051651305683599</v>
      </c>
      <c r="G2259" s="26">
        <v>25.518166475188099</v>
      </c>
      <c r="H2259" s="26">
        <v>26.051651305683599</v>
      </c>
      <c r="I2259" s="5" t="s">
        <v>1226</v>
      </c>
    </row>
    <row r="2260" spans="1:10" x14ac:dyDescent="0.3">
      <c r="A2260" s="5" t="s">
        <v>399</v>
      </c>
      <c r="B2260" s="5" t="s">
        <v>1621</v>
      </c>
      <c r="C2260" s="5">
        <v>3</v>
      </c>
      <c r="D2260" s="5" t="s">
        <v>1241</v>
      </c>
      <c r="E2260" s="26">
        <v>25.626984126984102</v>
      </c>
      <c r="F2260" s="26"/>
      <c r="G2260" s="26">
        <v>25.518166475188099</v>
      </c>
      <c r="H2260" s="26">
        <v>25.626984126984102</v>
      </c>
      <c r="I2260" s="5" t="s">
        <v>1226</v>
      </c>
    </row>
    <row r="2261" spans="1:10" x14ac:dyDescent="0.3">
      <c r="A2261" s="5" t="s">
        <v>399</v>
      </c>
      <c r="B2261" s="5" t="s">
        <v>1621</v>
      </c>
      <c r="C2261" s="5">
        <v>4</v>
      </c>
      <c r="D2261" s="5" t="s">
        <v>1241</v>
      </c>
      <c r="E2261" s="26">
        <v>25.726666666666699</v>
      </c>
      <c r="F2261" s="26"/>
      <c r="G2261" s="26">
        <v>25.518166475188099</v>
      </c>
      <c r="H2261" s="26">
        <v>25.726666666666699</v>
      </c>
      <c r="I2261" s="5" t="s">
        <v>1226</v>
      </c>
    </row>
    <row r="2262" spans="1:10" x14ac:dyDescent="0.3">
      <c r="A2262" s="5" t="s">
        <v>399</v>
      </c>
      <c r="B2262" s="5" t="s">
        <v>1621</v>
      </c>
      <c r="C2262" s="5">
        <v>5</v>
      </c>
      <c r="D2262" s="5" t="s">
        <v>1241</v>
      </c>
      <c r="E2262" s="26">
        <v>25.619047619047599</v>
      </c>
      <c r="F2262" s="26"/>
      <c r="G2262" s="26">
        <v>25.518166475188099</v>
      </c>
      <c r="H2262" s="26">
        <v>25.619047619047599</v>
      </c>
      <c r="I2262" s="5" t="s">
        <v>1226</v>
      </c>
    </row>
    <row r="2263" spans="1:10" ht="15" thickBot="1" x14ac:dyDescent="0.35">
      <c r="A2263" s="5" t="s">
        <v>399</v>
      </c>
      <c r="B2263" s="5" t="s">
        <v>1621</v>
      </c>
      <c r="C2263" s="5">
        <v>6</v>
      </c>
      <c r="D2263" s="5" t="s">
        <v>1241</v>
      </c>
      <c r="E2263" s="26">
        <v>26.172043010752699</v>
      </c>
      <c r="F2263" s="26"/>
      <c r="G2263" s="26">
        <v>25.518166475188099</v>
      </c>
      <c r="H2263" s="26">
        <v>26.172043010752699</v>
      </c>
      <c r="I2263" s="5" t="s">
        <v>1226</v>
      </c>
      <c r="J2263" s="23">
        <f t="shared" ref="J2263" si="375">SUM(H2258:H2263)</f>
        <v>155.24804403481829</v>
      </c>
    </row>
    <row r="2264" spans="1:10" ht="15" thickTop="1" x14ac:dyDescent="0.3">
      <c r="A2264" s="6" t="s">
        <v>400</v>
      </c>
      <c r="B2264" s="6" t="s">
        <v>1622</v>
      </c>
      <c r="C2264" s="6">
        <v>1</v>
      </c>
      <c r="D2264" s="6" t="s">
        <v>1241</v>
      </c>
      <c r="E2264" s="27">
        <v>105.369887680199</v>
      </c>
      <c r="F2264" s="27">
        <v>105.106538651338</v>
      </c>
      <c r="G2264" s="27">
        <v>102.582931938225</v>
      </c>
      <c r="H2264" s="27">
        <v>105.106538651338</v>
      </c>
      <c r="I2264" s="6" t="s">
        <v>1226</v>
      </c>
    </row>
    <row r="2265" spans="1:10" x14ac:dyDescent="0.3">
      <c r="A2265" s="6" t="s">
        <v>400</v>
      </c>
      <c r="B2265" s="6" t="s">
        <v>1622</v>
      </c>
      <c r="C2265" s="6">
        <v>2</v>
      </c>
      <c r="D2265" s="6" t="s">
        <v>1241</v>
      </c>
      <c r="E2265" s="27">
        <v>104.843189622476</v>
      </c>
      <c r="F2265" s="27">
        <v>105.106538651338</v>
      </c>
      <c r="G2265" s="27">
        <v>102.582931938225</v>
      </c>
      <c r="H2265" s="27">
        <v>105.106538651338</v>
      </c>
      <c r="I2265" s="6" t="s">
        <v>1226</v>
      </c>
    </row>
    <row r="2266" spans="1:10" x14ac:dyDescent="0.3">
      <c r="A2266" s="6" t="s">
        <v>400</v>
      </c>
      <c r="B2266" s="6" t="s">
        <v>1622</v>
      </c>
      <c r="C2266" s="6">
        <v>3</v>
      </c>
      <c r="D2266" s="6" t="s">
        <v>1241</v>
      </c>
      <c r="E2266" s="27">
        <v>104.24354001358201</v>
      </c>
      <c r="F2266" s="27"/>
      <c r="G2266" s="27">
        <v>102.582931938225</v>
      </c>
      <c r="H2266" s="27">
        <v>104.24354001358201</v>
      </c>
      <c r="I2266" s="6" t="s">
        <v>1226</v>
      </c>
    </row>
    <row r="2267" spans="1:10" x14ac:dyDescent="0.3">
      <c r="A2267" s="6" t="s">
        <v>400</v>
      </c>
      <c r="B2267" s="6" t="s">
        <v>1622</v>
      </c>
      <c r="C2267" s="6">
        <v>4</v>
      </c>
      <c r="D2267" s="6" t="s">
        <v>1241</v>
      </c>
      <c r="E2267" s="27">
        <v>102.943168931008</v>
      </c>
      <c r="F2267" s="27"/>
      <c r="G2267" s="27">
        <v>102.582931938225</v>
      </c>
      <c r="H2267" s="27">
        <v>102.943168931008</v>
      </c>
      <c r="I2267" s="6" t="s">
        <v>1226</v>
      </c>
    </row>
    <row r="2268" spans="1:10" x14ac:dyDescent="0.3">
      <c r="A2268" s="6" t="s">
        <v>400</v>
      </c>
      <c r="B2268" s="6" t="s">
        <v>1622</v>
      </c>
      <c r="C2268" s="6">
        <v>5</v>
      </c>
      <c r="D2268" s="6" t="s">
        <v>1241</v>
      </c>
      <c r="E2268" s="27">
        <v>102.514062443759</v>
      </c>
      <c r="F2268" s="27"/>
      <c r="G2268" s="27">
        <v>102.582931938225</v>
      </c>
      <c r="H2268" s="27">
        <v>102.582931938225</v>
      </c>
      <c r="I2268" s="6" t="s">
        <v>1227</v>
      </c>
    </row>
    <row r="2269" spans="1:10" ht="15" thickBot="1" x14ac:dyDescent="0.35">
      <c r="A2269" s="6" t="s">
        <v>400</v>
      </c>
      <c r="B2269" s="6" t="s">
        <v>1622</v>
      </c>
      <c r="C2269" s="6">
        <v>6</v>
      </c>
      <c r="D2269" s="6" t="s">
        <v>1241</v>
      </c>
      <c r="E2269" s="27">
        <v>103.499846532863</v>
      </c>
      <c r="F2269" s="27"/>
      <c r="G2269" s="27">
        <v>102.582931938225</v>
      </c>
      <c r="H2269" s="27">
        <v>103.499846532863</v>
      </c>
      <c r="I2269" s="6" t="s">
        <v>1226</v>
      </c>
      <c r="J2269" s="23">
        <f t="shared" ref="J2269" si="376">SUM(H2264:H2269)</f>
        <v>623.48256471835407</v>
      </c>
    </row>
    <row r="2270" spans="1:10" ht="15" thickTop="1" x14ac:dyDescent="0.3">
      <c r="A2270" s="4" t="s">
        <v>401</v>
      </c>
      <c r="B2270" s="4" t="s">
        <v>1623</v>
      </c>
      <c r="C2270" s="4">
        <v>1</v>
      </c>
      <c r="D2270" s="4" t="s">
        <v>1241</v>
      </c>
      <c r="E2270" s="10">
        <v>269.53611111110803</v>
      </c>
      <c r="F2270" s="10">
        <v>269.76118742368499</v>
      </c>
      <c r="G2270" s="10">
        <v>278.15144517189401</v>
      </c>
      <c r="H2270" s="10">
        <v>278.15144517189401</v>
      </c>
      <c r="I2270" s="4" t="s">
        <v>1227</v>
      </c>
    </row>
    <row r="2271" spans="1:10" x14ac:dyDescent="0.3">
      <c r="A2271" s="4" t="s">
        <v>401</v>
      </c>
      <c r="B2271" s="4" t="s">
        <v>1623</v>
      </c>
      <c r="C2271" s="4">
        <v>2</v>
      </c>
      <c r="D2271" s="4" t="s">
        <v>1241</v>
      </c>
      <c r="E2271" s="10">
        <v>269.98626373626098</v>
      </c>
      <c r="F2271" s="10">
        <v>269.76118742368499</v>
      </c>
      <c r="G2271" s="10">
        <v>278.15144517189401</v>
      </c>
      <c r="H2271" s="10">
        <v>278.15144517189401</v>
      </c>
      <c r="I2271" s="4" t="s">
        <v>1227</v>
      </c>
    </row>
    <row r="2272" spans="1:10" x14ac:dyDescent="0.3">
      <c r="A2272" s="4" t="s">
        <v>401</v>
      </c>
      <c r="B2272" s="4" t="s">
        <v>1623</v>
      </c>
      <c r="C2272" s="4">
        <v>3</v>
      </c>
      <c r="D2272" s="4" t="s">
        <v>1241</v>
      </c>
      <c r="E2272" s="10">
        <v>266.95114942528602</v>
      </c>
      <c r="F2272" s="10"/>
      <c r="G2272" s="10">
        <v>278.15144517189401</v>
      </c>
      <c r="H2272" s="10">
        <v>278.15144517189401</v>
      </c>
      <c r="I2272" s="4" t="s">
        <v>1227</v>
      </c>
    </row>
    <row r="2273" spans="1:10" x14ac:dyDescent="0.3">
      <c r="A2273" s="4" t="s">
        <v>401</v>
      </c>
      <c r="B2273" s="4" t="s">
        <v>1623</v>
      </c>
      <c r="C2273" s="4">
        <v>4</v>
      </c>
      <c r="D2273" s="4" t="s">
        <v>1241</v>
      </c>
      <c r="E2273" s="10">
        <v>264.96541501975798</v>
      </c>
      <c r="F2273" s="10"/>
      <c r="G2273" s="10">
        <v>278.15144517189401</v>
      </c>
      <c r="H2273" s="10">
        <v>278.15144517189401</v>
      </c>
      <c r="I2273" s="4" t="s">
        <v>1227</v>
      </c>
    </row>
    <row r="2274" spans="1:10" x14ac:dyDescent="0.3">
      <c r="A2274" s="4" t="s">
        <v>401</v>
      </c>
      <c r="B2274" s="4" t="s">
        <v>1623</v>
      </c>
      <c r="C2274" s="4">
        <v>5</v>
      </c>
      <c r="D2274" s="4" t="s">
        <v>1241</v>
      </c>
      <c r="E2274" s="10">
        <v>265.589285714281</v>
      </c>
      <c r="F2274" s="10"/>
      <c r="G2274" s="10">
        <v>278.15144517189401</v>
      </c>
      <c r="H2274" s="10">
        <v>278.15144517189401</v>
      </c>
      <c r="I2274" s="4" t="s">
        <v>1227</v>
      </c>
    </row>
    <row r="2275" spans="1:10" ht="15" thickBot="1" x14ac:dyDescent="0.35">
      <c r="A2275" s="4" t="s">
        <v>401</v>
      </c>
      <c r="B2275" s="4" t="s">
        <v>1623</v>
      </c>
      <c r="C2275" s="4">
        <v>6</v>
      </c>
      <c r="D2275" s="4" t="s">
        <v>1241</v>
      </c>
      <c r="E2275" s="10">
        <v>268.75286596119503</v>
      </c>
      <c r="F2275" s="10"/>
      <c r="G2275" s="10">
        <v>278.15144517189401</v>
      </c>
      <c r="H2275" s="10">
        <v>278.15144517189401</v>
      </c>
      <c r="I2275" s="4" t="s">
        <v>1227</v>
      </c>
      <c r="J2275" s="23">
        <f t="shared" ref="J2275" si="377">SUM(H2270:H2275)</f>
        <v>1668.9086710313641</v>
      </c>
    </row>
    <row r="2276" spans="1:10" ht="15" thickTop="1" x14ac:dyDescent="0.3">
      <c r="A2276" s="5" t="s">
        <v>402</v>
      </c>
      <c r="B2276" s="5" t="s">
        <v>1624</v>
      </c>
      <c r="C2276" s="5">
        <v>1</v>
      </c>
      <c r="D2276" s="5" t="s">
        <v>1241</v>
      </c>
      <c r="E2276" s="26">
        <v>52.866830193289502</v>
      </c>
      <c r="F2276" s="26">
        <v>52.789629298476797</v>
      </c>
      <c r="G2276" s="26">
        <v>52.222414008029503</v>
      </c>
      <c r="H2276" s="26">
        <v>52.789629298476797</v>
      </c>
      <c r="I2276" s="5" t="s">
        <v>1226</v>
      </c>
    </row>
    <row r="2277" spans="1:10" x14ac:dyDescent="0.3">
      <c r="A2277" s="5" t="s">
        <v>402</v>
      </c>
      <c r="B2277" s="5" t="s">
        <v>1624</v>
      </c>
      <c r="C2277" s="5">
        <v>2</v>
      </c>
      <c r="D2277" s="5" t="s">
        <v>1241</v>
      </c>
      <c r="E2277" s="26">
        <v>52.712428403664198</v>
      </c>
      <c r="F2277" s="26">
        <v>52.789629298476797</v>
      </c>
      <c r="G2277" s="26">
        <v>52.222414008029503</v>
      </c>
      <c r="H2277" s="26">
        <v>52.789629298476797</v>
      </c>
      <c r="I2277" s="5" t="s">
        <v>1226</v>
      </c>
    </row>
    <row r="2278" spans="1:10" x14ac:dyDescent="0.3">
      <c r="A2278" s="5" t="s">
        <v>402</v>
      </c>
      <c r="B2278" s="5" t="s">
        <v>1624</v>
      </c>
      <c r="C2278" s="5">
        <v>3</v>
      </c>
      <c r="D2278" s="5" t="s">
        <v>1241</v>
      </c>
      <c r="E2278" s="26">
        <v>52.510564873026397</v>
      </c>
      <c r="F2278" s="26"/>
      <c r="G2278" s="26">
        <v>52.222414008029503</v>
      </c>
      <c r="H2278" s="26">
        <v>52.510564873026397</v>
      </c>
      <c r="I2278" s="5" t="s">
        <v>1226</v>
      </c>
    </row>
    <row r="2279" spans="1:10" x14ac:dyDescent="0.3">
      <c r="A2279" s="5" t="s">
        <v>402</v>
      </c>
      <c r="B2279" s="5" t="s">
        <v>1624</v>
      </c>
      <c r="C2279" s="5">
        <v>4</v>
      </c>
      <c r="D2279" s="5" t="s">
        <v>1241</v>
      </c>
      <c r="E2279" s="26">
        <v>51.861628544165598</v>
      </c>
      <c r="F2279" s="26"/>
      <c r="G2279" s="26">
        <v>52.222414008029503</v>
      </c>
      <c r="H2279" s="26">
        <v>52.222414008029503</v>
      </c>
      <c r="I2279" s="5" t="s">
        <v>1227</v>
      </c>
    </row>
    <row r="2280" spans="1:10" x14ac:dyDescent="0.3">
      <c r="A2280" s="5" t="s">
        <v>402</v>
      </c>
      <c r="B2280" s="5" t="s">
        <v>1624</v>
      </c>
      <c r="C2280" s="5">
        <v>5</v>
      </c>
      <c r="D2280" s="5" t="s">
        <v>1241</v>
      </c>
      <c r="E2280" s="26">
        <v>52.467745336224297</v>
      </c>
      <c r="F2280" s="26"/>
      <c r="G2280" s="26">
        <v>52.222414008029503</v>
      </c>
      <c r="H2280" s="26">
        <v>52.467745336224297</v>
      </c>
      <c r="I2280" s="5" t="s">
        <v>1226</v>
      </c>
    </row>
    <row r="2281" spans="1:10" ht="15" thickBot="1" x14ac:dyDescent="0.35">
      <c r="A2281" s="5" t="s">
        <v>402</v>
      </c>
      <c r="B2281" s="5" t="s">
        <v>1624</v>
      </c>
      <c r="C2281" s="5">
        <v>6</v>
      </c>
      <c r="D2281" s="5" t="s">
        <v>1241</v>
      </c>
      <c r="E2281" s="26">
        <v>52.888171030227497</v>
      </c>
      <c r="F2281" s="26"/>
      <c r="G2281" s="26">
        <v>52.222414008029503</v>
      </c>
      <c r="H2281" s="26">
        <v>52.888171030227497</v>
      </c>
      <c r="I2281" s="5" t="s">
        <v>1226</v>
      </c>
      <c r="J2281" s="23">
        <f t="shared" ref="J2281" si="378">SUM(H2276:H2281)</f>
        <v>315.6681538444613</v>
      </c>
    </row>
    <row r="2282" spans="1:10" ht="15" thickTop="1" x14ac:dyDescent="0.3">
      <c r="A2282" s="6" t="s">
        <v>403</v>
      </c>
      <c r="B2282" s="6" t="s">
        <v>1625</v>
      </c>
      <c r="C2282" s="6">
        <v>1</v>
      </c>
      <c r="D2282" s="6" t="s">
        <v>1241</v>
      </c>
      <c r="E2282" s="27">
        <v>41.339743589743598</v>
      </c>
      <c r="F2282" s="27">
        <v>40.6832646520146</v>
      </c>
      <c r="G2282" s="27">
        <v>44.980504161432101</v>
      </c>
      <c r="H2282" s="27">
        <v>44.980504161432101</v>
      </c>
      <c r="I2282" s="6" t="s">
        <v>1227</v>
      </c>
    </row>
    <row r="2283" spans="1:10" x14ac:dyDescent="0.3">
      <c r="A2283" s="6" t="s">
        <v>403</v>
      </c>
      <c r="B2283" s="6" t="s">
        <v>1625</v>
      </c>
      <c r="C2283" s="6">
        <v>2</v>
      </c>
      <c r="D2283" s="6" t="s">
        <v>1241</v>
      </c>
      <c r="E2283" s="27">
        <v>40.026785714285701</v>
      </c>
      <c r="F2283" s="27">
        <v>40.6832646520146</v>
      </c>
      <c r="G2283" s="27">
        <v>44.980504161432101</v>
      </c>
      <c r="H2283" s="27">
        <v>44.980504161432101</v>
      </c>
      <c r="I2283" s="6" t="s">
        <v>1227</v>
      </c>
    </row>
    <row r="2284" spans="1:10" x14ac:dyDescent="0.3">
      <c r="A2284" s="6" t="s">
        <v>403</v>
      </c>
      <c r="B2284" s="6" t="s">
        <v>1625</v>
      </c>
      <c r="C2284" s="6">
        <v>3</v>
      </c>
      <c r="D2284" s="6" t="s">
        <v>1241</v>
      </c>
      <c r="E2284" s="27">
        <v>39.152897509578501</v>
      </c>
      <c r="F2284" s="27"/>
      <c r="G2284" s="27">
        <v>44.980504161432101</v>
      </c>
      <c r="H2284" s="27">
        <v>44.980504161432101</v>
      </c>
      <c r="I2284" s="6" t="s">
        <v>1227</v>
      </c>
    </row>
    <row r="2285" spans="1:10" x14ac:dyDescent="0.3">
      <c r="A2285" s="6" t="s">
        <v>403</v>
      </c>
      <c r="B2285" s="6" t="s">
        <v>1625</v>
      </c>
      <c r="C2285" s="6">
        <v>4</v>
      </c>
      <c r="D2285" s="6" t="s">
        <v>1241</v>
      </c>
      <c r="E2285" s="27">
        <v>39.221257716049401</v>
      </c>
      <c r="F2285" s="27"/>
      <c r="G2285" s="27">
        <v>44.980504161432101</v>
      </c>
      <c r="H2285" s="27">
        <v>44.980504161432101</v>
      </c>
      <c r="I2285" s="6" t="s">
        <v>1227</v>
      </c>
    </row>
    <row r="2286" spans="1:10" x14ac:dyDescent="0.3">
      <c r="A2286" s="6" t="s">
        <v>403</v>
      </c>
      <c r="B2286" s="6" t="s">
        <v>1625</v>
      </c>
      <c r="C2286" s="6">
        <v>5</v>
      </c>
      <c r="D2286" s="6" t="s">
        <v>1241</v>
      </c>
      <c r="E2286" s="27">
        <v>38.080767651888301</v>
      </c>
      <c r="F2286" s="27"/>
      <c r="G2286" s="27">
        <v>44.980504161432101</v>
      </c>
      <c r="H2286" s="27">
        <v>44.980504161432101</v>
      </c>
      <c r="I2286" s="6" t="s">
        <v>1227</v>
      </c>
    </row>
    <row r="2287" spans="1:10" ht="15" thickBot="1" x14ac:dyDescent="0.35">
      <c r="A2287" s="6" t="s">
        <v>403</v>
      </c>
      <c r="B2287" s="6" t="s">
        <v>1625</v>
      </c>
      <c r="C2287" s="6">
        <v>6</v>
      </c>
      <c r="D2287" s="6" t="s">
        <v>1241</v>
      </c>
      <c r="E2287" s="27">
        <v>38.252976190476197</v>
      </c>
      <c r="F2287" s="27"/>
      <c r="G2287" s="27">
        <v>44.980504161432101</v>
      </c>
      <c r="H2287" s="27">
        <v>44.980504161432101</v>
      </c>
      <c r="I2287" s="6" t="s">
        <v>1227</v>
      </c>
      <c r="J2287" s="23">
        <f t="shared" ref="J2287" si="379">SUM(H2282:H2287)</f>
        <v>269.88302496859262</v>
      </c>
    </row>
    <row r="2288" spans="1:10" ht="15" thickTop="1" x14ac:dyDescent="0.3">
      <c r="A2288" s="4" t="s">
        <v>404</v>
      </c>
      <c r="B2288" s="4" t="s">
        <v>1626</v>
      </c>
      <c r="C2288" s="4">
        <v>1</v>
      </c>
      <c r="D2288" s="4" t="s">
        <v>1241</v>
      </c>
      <c r="E2288" s="10">
        <v>95.798765432098804</v>
      </c>
      <c r="F2288" s="10">
        <v>95.492927461533895</v>
      </c>
      <c r="G2288" s="10">
        <v>101.03356903420099</v>
      </c>
      <c r="H2288" s="10">
        <v>101.03356903420099</v>
      </c>
      <c r="I2288" s="4" t="s">
        <v>1227</v>
      </c>
    </row>
    <row r="2289" spans="1:10" x14ac:dyDescent="0.3">
      <c r="A2289" s="4" t="s">
        <v>404</v>
      </c>
      <c r="B2289" s="4" t="s">
        <v>1626</v>
      </c>
      <c r="C2289" s="4">
        <v>2</v>
      </c>
      <c r="D2289" s="4" t="s">
        <v>1241</v>
      </c>
      <c r="E2289" s="10">
        <v>95.187089490968901</v>
      </c>
      <c r="F2289" s="10">
        <v>95.492927461533895</v>
      </c>
      <c r="G2289" s="10">
        <v>101.03356903420099</v>
      </c>
      <c r="H2289" s="10">
        <v>101.03356903420099</v>
      </c>
      <c r="I2289" s="4" t="s">
        <v>1227</v>
      </c>
    </row>
    <row r="2290" spans="1:10" x14ac:dyDescent="0.3">
      <c r="A2290" s="4" t="s">
        <v>404</v>
      </c>
      <c r="B2290" s="4" t="s">
        <v>1626</v>
      </c>
      <c r="C2290" s="4">
        <v>3</v>
      </c>
      <c r="D2290" s="4" t="s">
        <v>1241</v>
      </c>
      <c r="E2290" s="10">
        <v>96.928160919540304</v>
      </c>
      <c r="F2290" s="10"/>
      <c r="G2290" s="10">
        <v>101.03356903420099</v>
      </c>
      <c r="H2290" s="10">
        <v>101.03356903420099</v>
      </c>
      <c r="I2290" s="4" t="s">
        <v>1227</v>
      </c>
    </row>
    <row r="2291" spans="1:10" x14ac:dyDescent="0.3">
      <c r="A2291" s="4" t="s">
        <v>404</v>
      </c>
      <c r="B2291" s="4" t="s">
        <v>1626</v>
      </c>
      <c r="C2291" s="4">
        <v>4</v>
      </c>
      <c r="D2291" s="4" t="s">
        <v>1241</v>
      </c>
      <c r="E2291" s="10">
        <v>97.017361111111299</v>
      </c>
      <c r="F2291" s="10"/>
      <c r="G2291" s="10">
        <v>101.03356903420099</v>
      </c>
      <c r="H2291" s="10">
        <v>101.03356903420099</v>
      </c>
      <c r="I2291" s="4" t="s">
        <v>1227</v>
      </c>
    </row>
    <row r="2292" spans="1:10" x14ac:dyDescent="0.3">
      <c r="A2292" s="4" t="s">
        <v>404</v>
      </c>
      <c r="B2292" s="4" t="s">
        <v>1626</v>
      </c>
      <c r="C2292" s="4">
        <v>5</v>
      </c>
      <c r="D2292" s="4" t="s">
        <v>1241</v>
      </c>
      <c r="E2292" s="10">
        <v>96.690476190476303</v>
      </c>
      <c r="F2292" s="10"/>
      <c r="G2292" s="10">
        <v>101.03356903420099</v>
      </c>
      <c r="H2292" s="10">
        <v>101.03356903420099</v>
      </c>
      <c r="I2292" s="4" t="s">
        <v>1227</v>
      </c>
    </row>
    <row r="2293" spans="1:10" ht="15" thickBot="1" x14ac:dyDescent="0.35">
      <c r="A2293" s="4" t="s">
        <v>404</v>
      </c>
      <c r="B2293" s="4" t="s">
        <v>1626</v>
      </c>
      <c r="C2293" s="4">
        <v>6</v>
      </c>
      <c r="D2293" s="4" t="s">
        <v>1241</v>
      </c>
      <c r="E2293" s="10">
        <v>96.736453201970605</v>
      </c>
      <c r="F2293" s="10"/>
      <c r="G2293" s="10">
        <v>101.03356903420099</v>
      </c>
      <c r="H2293" s="10">
        <v>101.03356903420099</v>
      </c>
      <c r="I2293" s="4" t="s">
        <v>1227</v>
      </c>
      <c r="J2293" s="23">
        <f t="shared" ref="J2293" si="380">SUM(H2288:H2293)</f>
        <v>606.20141420520599</v>
      </c>
    </row>
    <row r="2294" spans="1:10" ht="15" thickTop="1" x14ac:dyDescent="0.3">
      <c r="A2294" s="5" t="s">
        <v>405</v>
      </c>
      <c r="B2294" s="5" t="s">
        <v>1627</v>
      </c>
      <c r="C2294" s="5">
        <v>1</v>
      </c>
      <c r="D2294" s="5" t="s">
        <v>1241</v>
      </c>
      <c r="E2294" s="26">
        <v>129.83088235294099</v>
      </c>
      <c r="F2294" s="26">
        <v>129.47645308123299</v>
      </c>
      <c r="G2294" s="26">
        <v>127.531913733553</v>
      </c>
      <c r="H2294" s="26">
        <v>129.47645308123299</v>
      </c>
      <c r="I2294" s="5" t="s">
        <v>1226</v>
      </c>
    </row>
    <row r="2295" spans="1:10" x14ac:dyDescent="0.3">
      <c r="A2295" s="5" t="s">
        <v>405</v>
      </c>
      <c r="B2295" s="5" t="s">
        <v>1627</v>
      </c>
      <c r="C2295" s="5">
        <v>2</v>
      </c>
      <c r="D2295" s="5" t="s">
        <v>1241</v>
      </c>
      <c r="E2295" s="26">
        <v>129.12202380952399</v>
      </c>
      <c r="F2295" s="26">
        <v>129.47645308123299</v>
      </c>
      <c r="G2295" s="26">
        <v>127.531913733553</v>
      </c>
      <c r="H2295" s="26">
        <v>129.47645308123299</v>
      </c>
      <c r="I2295" s="5" t="s">
        <v>1226</v>
      </c>
    </row>
    <row r="2296" spans="1:10" x14ac:dyDescent="0.3">
      <c r="A2296" s="5" t="s">
        <v>405</v>
      </c>
      <c r="B2296" s="5" t="s">
        <v>1627</v>
      </c>
      <c r="C2296" s="5">
        <v>3</v>
      </c>
      <c r="D2296" s="5" t="s">
        <v>1241</v>
      </c>
      <c r="E2296" s="26">
        <v>126.320987654321</v>
      </c>
      <c r="F2296" s="26"/>
      <c r="G2296" s="26">
        <v>127.531913733553</v>
      </c>
      <c r="H2296" s="26">
        <v>127.531913733553</v>
      </c>
      <c r="I2296" s="5" t="s">
        <v>1227</v>
      </c>
    </row>
    <row r="2297" spans="1:10" x14ac:dyDescent="0.3">
      <c r="A2297" s="5" t="s">
        <v>405</v>
      </c>
      <c r="B2297" s="5" t="s">
        <v>1627</v>
      </c>
      <c r="C2297" s="5">
        <v>4</v>
      </c>
      <c r="D2297" s="5" t="s">
        <v>1241</v>
      </c>
      <c r="E2297" s="26">
        <v>126.496212121212</v>
      </c>
      <c r="F2297" s="26"/>
      <c r="G2297" s="26">
        <v>127.531913733553</v>
      </c>
      <c r="H2297" s="26">
        <v>127.531913733553</v>
      </c>
      <c r="I2297" s="5" t="s">
        <v>1227</v>
      </c>
    </row>
    <row r="2298" spans="1:10" x14ac:dyDescent="0.3">
      <c r="A2298" s="5" t="s">
        <v>405</v>
      </c>
      <c r="B2298" s="5" t="s">
        <v>1627</v>
      </c>
      <c r="C2298" s="5">
        <v>5</v>
      </c>
      <c r="D2298" s="5" t="s">
        <v>1241</v>
      </c>
      <c r="E2298" s="26">
        <v>127.99382716049401</v>
      </c>
      <c r="F2298" s="26"/>
      <c r="G2298" s="26">
        <v>127.531913733553</v>
      </c>
      <c r="H2298" s="26">
        <v>127.99382716049401</v>
      </c>
      <c r="I2298" s="5" t="s">
        <v>1226</v>
      </c>
    </row>
    <row r="2299" spans="1:10" ht="15" thickBot="1" x14ac:dyDescent="0.35">
      <c r="A2299" s="5" t="s">
        <v>405</v>
      </c>
      <c r="B2299" s="5" t="s">
        <v>1627</v>
      </c>
      <c r="C2299" s="5">
        <v>6</v>
      </c>
      <c r="D2299" s="5" t="s">
        <v>1241</v>
      </c>
      <c r="E2299" s="26">
        <v>126.267241379311</v>
      </c>
      <c r="F2299" s="26"/>
      <c r="G2299" s="26">
        <v>127.531913733553</v>
      </c>
      <c r="H2299" s="26">
        <v>127.531913733553</v>
      </c>
      <c r="I2299" s="5" t="s">
        <v>1227</v>
      </c>
      <c r="J2299" s="23">
        <f t="shared" ref="J2299" si="381">SUM(H2294:H2299)</f>
        <v>769.54247452361892</v>
      </c>
    </row>
    <row r="2300" spans="1:10" ht="15" thickTop="1" x14ac:dyDescent="0.3">
      <c r="A2300" s="6" t="s">
        <v>406</v>
      </c>
      <c r="B2300" s="6" t="s">
        <v>1628</v>
      </c>
      <c r="C2300" s="6">
        <v>1</v>
      </c>
      <c r="D2300" s="6" t="s">
        <v>1241</v>
      </c>
      <c r="E2300" s="27">
        <v>46.019135802469101</v>
      </c>
      <c r="F2300" s="27">
        <v>46.1656639603478</v>
      </c>
      <c r="G2300" s="27">
        <v>52.412135325656003</v>
      </c>
      <c r="H2300" s="27">
        <v>52.412135325656003</v>
      </c>
      <c r="I2300" s="6" t="s">
        <v>1227</v>
      </c>
    </row>
    <row r="2301" spans="1:10" x14ac:dyDescent="0.3">
      <c r="A2301" s="6" t="s">
        <v>406</v>
      </c>
      <c r="B2301" s="6" t="s">
        <v>1628</v>
      </c>
      <c r="C2301" s="6">
        <v>2</v>
      </c>
      <c r="D2301" s="6" t="s">
        <v>1241</v>
      </c>
      <c r="E2301" s="27">
        <v>46.312192118226498</v>
      </c>
      <c r="F2301" s="27">
        <v>46.1656639603478</v>
      </c>
      <c r="G2301" s="27">
        <v>52.412135325656003</v>
      </c>
      <c r="H2301" s="27">
        <v>52.412135325656003</v>
      </c>
      <c r="I2301" s="6" t="s">
        <v>1227</v>
      </c>
    </row>
    <row r="2302" spans="1:10" x14ac:dyDescent="0.3">
      <c r="A2302" s="6" t="s">
        <v>406</v>
      </c>
      <c r="B2302" s="6" t="s">
        <v>1628</v>
      </c>
      <c r="C2302" s="6">
        <v>3</v>
      </c>
      <c r="D2302" s="6" t="s">
        <v>1241</v>
      </c>
      <c r="E2302" s="27">
        <v>45.583237547892701</v>
      </c>
      <c r="F2302" s="27"/>
      <c r="G2302" s="27">
        <v>52.412135325656003</v>
      </c>
      <c r="H2302" s="27">
        <v>52.412135325656003</v>
      </c>
      <c r="I2302" s="6" t="s">
        <v>1227</v>
      </c>
    </row>
    <row r="2303" spans="1:10" x14ac:dyDescent="0.3">
      <c r="A2303" s="6" t="s">
        <v>406</v>
      </c>
      <c r="B2303" s="6" t="s">
        <v>1628</v>
      </c>
      <c r="C2303" s="6">
        <v>4</v>
      </c>
      <c r="D2303" s="6" t="s">
        <v>1241</v>
      </c>
      <c r="E2303" s="27">
        <v>46.0902777777778</v>
      </c>
      <c r="F2303" s="27"/>
      <c r="G2303" s="27">
        <v>52.412135325656003</v>
      </c>
      <c r="H2303" s="27">
        <v>52.412135325656003</v>
      </c>
      <c r="I2303" s="6" t="s">
        <v>1227</v>
      </c>
    </row>
    <row r="2304" spans="1:10" x14ac:dyDescent="0.3">
      <c r="A2304" s="6" t="s">
        <v>406</v>
      </c>
      <c r="B2304" s="6" t="s">
        <v>1628</v>
      </c>
      <c r="C2304" s="6">
        <v>5</v>
      </c>
      <c r="D2304" s="6" t="s">
        <v>1241</v>
      </c>
      <c r="E2304" s="27">
        <v>45.901785714285701</v>
      </c>
      <c r="F2304" s="27"/>
      <c r="G2304" s="27">
        <v>52.412135325656003</v>
      </c>
      <c r="H2304" s="27">
        <v>52.412135325656003</v>
      </c>
      <c r="I2304" s="6" t="s">
        <v>1227</v>
      </c>
    </row>
    <row r="2305" spans="1:10" ht="15" thickBot="1" x14ac:dyDescent="0.35">
      <c r="A2305" s="6" t="s">
        <v>406</v>
      </c>
      <c r="B2305" s="6" t="s">
        <v>1628</v>
      </c>
      <c r="C2305" s="6">
        <v>6</v>
      </c>
      <c r="D2305" s="6" t="s">
        <v>1241</v>
      </c>
      <c r="E2305" s="27">
        <v>45.348214285714199</v>
      </c>
      <c r="F2305" s="27"/>
      <c r="G2305" s="27">
        <v>52.412135325656003</v>
      </c>
      <c r="H2305" s="27">
        <v>52.412135325656003</v>
      </c>
      <c r="I2305" s="6" t="s">
        <v>1227</v>
      </c>
      <c r="J2305" s="23">
        <f t="shared" ref="J2305" si="382">SUM(H2300:H2305)</f>
        <v>314.472811953936</v>
      </c>
    </row>
    <row r="2306" spans="1:10" ht="15" thickTop="1" x14ac:dyDescent="0.3">
      <c r="A2306" s="4" t="s">
        <v>407</v>
      </c>
      <c r="B2306" s="4" t="s">
        <v>1629</v>
      </c>
      <c r="C2306" s="4">
        <v>1</v>
      </c>
      <c r="D2306" s="4" t="s">
        <v>1241</v>
      </c>
      <c r="E2306" s="10">
        <v>112.23978626912501</v>
      </c>
      <c r="F2306" s="10">
        <v>112.41836167917801</v>
      </c>
      <c r="G2306" s="10">
        <v>95</v>
      </c>
      <c r="H2306" s="10">
        <v>112.41836167917801</v>
      </c>
      <c r="I2306" s="4" t="s">
        <v>1226</v>
      </c>
    </row>
    <row r="2307" spans="1:10" x14ac:dyDescent="0.3">
      <c r="A2307" s="4" t="s">
        <v>407</v>
      </c>
      <c r="B2307" s="4" t="s">
        <v>1629</v>
      </c>
      <c r="C2307" s="4">
        <v>2</v>
      </c>
      <c r="D2307" s="4" t="s">
        <v>1241</v>
      </c>
      <c r="E2307" s="10">
        <v>112.59693708923101</v>
      </c>
      <c r="F2307" s="10">
        <v>112.41836167917801</v>
      </c>
      <c r="G2307" s="10">
        <v>95</v>
      </c>
      <c r="H2307" s="10">
        <v>112.41836167917801</v>
      </c>
      <c r="I2307" s="4" t="s">
        <v>1226</v>
      </c>
    </row>
    <row r="2308" spans="1:10" x14ac:dyDescent="0.3">
      <c r="A2308" s="4" t="s">
        <v>407</v>
      </c>
      <c r="B2308" s="4" t="s">
        <v>1629</v>
      </c>
      <c r="C2308" s="4">
        <v>3</v>
      </c>
      <c r="D2308" s="4" t="s">
        <v>1241</v>
      </c>
      <c r="E2308" s="10">
        <v>113.036212216745</v>
      </c>
      <c r="F2308" s="10"/>
      <c r="G2308" s="10">
        <v>95</v>
      </c>
      <c r="H2308" s="10">
        <v>113.036212216745</v>
      </c>
      <c r="I2308" s="4" t="s">
        <v>1226</v>
      </c>
    </row>
    <row r="2309" spans="1:10" x14ac:dyDescent="0.3">
      <c r="A2309" s="4" t="s">
        <v>407</v>
      </c>
      <c r="B2309" s="4" t="s">
        <v>1629</v>
      </c>
      <c r="C2309" s="4">
        <v>4</v>
      </c>
      <c r="D2309" s="4" t="s">
        <v>1241</v>
      </c>
      <c r="E2309" s="10">
        <v>109.88316344714499</v>
      </c>
      <c r="F2309" s="10"/>
      <c r="G2309" s="10">
        <v>95</v>
      </c>
      <c r="H2309" s="10">
        <v>109.88316344714499</v>
      </c>
      <c r="I2309" s="4" t="s">
        <v>1226</v>
      </c>
    </row>
    <row r="2310" spans="1:10" x14ac:dyDescent="0.3">
      <c r="A2310" s="4" t="s">
        <v>407</v>
      </c>
      <c r="B2310" s="4" t="s">
        <v>1629</v>
      </c>
      <c r="C2310" s="4">
        <v>5</v>
      </c>
      <c r="D2310" s="4" t="s">
        <v>1241</v>
      </c>
      <c r="E2310" s="10">
        <v>108.43664524435501</v>
      </c>
      <c r="F2310" s="10"/>
      <c r="G2310" s="10">
        <v>95</v>
      </c>
      <c r="H2310" s="10">
        <v>108.43664524435501</v>
      </c>
      <c r="I2310" s="4" t="s">
        <v>1226</v>
      </c>
    </row>
    <row r="2311" spans="1:10" ht="15" thickBot="1" x14ac:dyDescent="0.35">
      <c r="A2311" s="4" t="s">
        <v>407</v>
      </c>
      <c r="B2311" s="4" t="s">
        <v>1629</v>
      </c>
      <c r="C2311" s="4">
        <v>6</v>
      </c>
      <c r="D2311" s="4" t="s">
        <v>1241</v>
      </c>
      <c r="E2311" s="10">
        <v>110.48968048174</v>
      </c>
      <c r="F2311" s="10"/>
      <c r="G2311" s="10">
        <v>95</v>
      </c>
      <c r="H2311" s="10">
        <v>110.48968048174</v>
      </c>
      <c r="I2311" s="4" t="s">
        <v>1226</v>
      </c>
      <c r="J2311" s="23">
        <f t="shared" ref="J2311" si="383">SUM(H2306:H2311)</f>
        <v>666.68242474834096</v>
      </c>
    </row>
    <row r="2312" spans="1:10" ht="15" thickTop="1" x14ac:dyDescent="0.3">
      <c r="A2312" s="5" t="s">
        <v>408</v>
      </c>
      <c r="B2312" s="5" t="s">
        <v>1630</v>
      </c>
      <c r="C2312" s="5">
        <v>1</v>
      </c>
      <c r="D2312" s="5" t="s">
        <v>1241</v>
      </c>
      <c r="E2312" s="26">
        <v>78.646666666666505</v>
      </c>
      <c r="F2312" s="26">
        <v>78.303526272577898</v>
      </c>
      <c r="G2312" s="26">
        <v>81.1247485150339</v>
      </c>
      <c r="H2312" s="26">
        <v>81.1247485150339</v>
      </c>
      <c r="I2312" s="5" t="s">
        <v>1227</v>
      </c>
    </row>
    <row r="2313" spans="1:10" x14ac:dyDescent="0.3">
      <c r="A2313" s="5" t="s">
        <v>408</v>
      </c>
      <c r="B2313" s="5" t="s">
        <v>1630</v>
      </c>
      <c r="C2313" s="5">
        <v>2</v>
      </c>
      <c r="D2313" s="5" t="s">
        <v>1241</v>
      </c>
      <c r="E2313" s="26">
        <v>77.960385878489205</v>
      </c>
      <c r="F2313" s="26">
        <v>78.303526272577898</v>
      </c>
      <c r="G2313" s="26">
        <v>81.1247485150339</v>
      </c>
      <c r="H2313" s="26">
        <v>81.1247485150339</v>
      </c>
      <c r="I2313" s="5" t="s">
        <v>1227</v>
      </c>
    </row>
    <row r="2314" spans="1:10" x14ac:dyDescent="0.3">
      <c r="A2314" s="5" t="s">
        <v>408</v>
      </c>
      <c r="B2314" s="5" t="s">
        <v>1630</v>
      </c>
      <c r="C2314" s="5">
        <v>3</v>
      </c>
      <c r="D2314" s="5" t="s">
        <v>1241</v>
      </c>
      <c r="E2314" s="26">
        <v>77.494722222222094</v>
      </c>
      <c r="F2314" s="26"/>
      <c r="G2314" s="26">
        <v>81.1247485150339</v>
      </c>
      <c r="H2314" s="26">
        <v>81.1247485150339</v>
      </c>
      <c r="I2314" s="5" t="s">
        <v>1227</v>
      </c>
    </row>
    <row r="2315" spans="1:10" x14ac:dyDescent="0.3">
      <c r="A2315" s="5" t="s">
        <v>408</v>
      </c>
      <c r="B2315" s="5" t="s">
        <v>1630</v>
      </c>
      <c r="C2315" s="5">
        <v>4</v>
      </c>
      <c r="D2315" s="5" t="s">
        <v>1241</v>
      </c>
      <c r="E2315" s="26">
        <v>77.2777777777777</v>
      </c>
      <c r="F2315" s="26"/>
      <c r="G2315" s="26">
        <v>81.1247485150339</v>
      </c>
      <c r="H2315" s="26">
        <v>81.1247485150339</v>
      </c>
      <c r="I2315" s="5" t="s">
        <v>1227</v>
      </c>
    </row>
    <row r="2316" spans="1:10" x14ac:dyDescent="0.3">
      <c r="A2316" s="5" t="s">
        <v>408</v>
      </c>
      <c r="B2316" s="5" t="s">
        <v>1630</v>
      </c>
      <c r="C2316" s="5">
        <v>5</v>
      </c>
      <c r="D2316" s="5" t="s">
        <v>1241</v>
      </c>
      <c r="E2316" s="26">
        <v>76.805008210180603</v>
      </c>
      <c r="F2316" s="26"/>
      <c r="G2316" s="26">
        <v>81.1247485150339</v>
      </c>
      <c r="H2316" s="26">
        <v>81.1247485150339</v>
      </c>
      <c r="I2316" s="5" t="s">
        <v>1227</v>
      </c>
    </row>
    <row r="2317" spans="1:10" ht="15" thickBot="1" x14ac:dyDescent="0.35">
      <c r="A2317" s="5" t="s">
        <v>408</v>
      </c>
      <c r="B2317" s="5" t="s">
        <v>1630</v>
      </c>
      <c r="C2317" s="5">
        <v>6</v>
      </c>
      <c r="D2317" s="5" t="s">
        <v>1241</v>
      </c>
      <c r="E2317" s="26">
        <v>76.329350490196006</v>
      </c>
      <c r="F2317" s="26"/>
      <c r="G2317" s="26">
        <v>81.1247485150339</v>
      </c>
      <c r="H2317" s="26">
        <v>81.1247485150339</v>
      </c>
      <c r="I2317" s="5" t="s">
        <v>1227</v>
      </c>
      <c r="J2317" s="23">
        <f t="shared" ref="J2317" si="384">SUM(H2312:H2317)</f>
        <v>486.7484910902034</v>
      </c>
    </row>
    <row r="2318" spans="1:10" ht="15" thickTop="1" x14ac:dyDescent="0.3">
      <c r="A2318" s="6" t="s">
        <v>409</v>
      </c>
      <c r="B2318" s="6" t="s">
        <v>1631</v>
      </c>
      <c r="C2318" s="6">
        <v>1</v>
      </c>
      <c r="D2318" s="6" t="s">
        <v>1241</v>
      </c>
      <c r="E2318" s="27">
        <v>91.713369963370099</v>
      </c>
      <c r="F2318" s="27">
        <v>92.002067377067604</v>
      </c>
      <c r="G2318" s="27">
        <v>98.543363884713301</v>
      </c>
      <c r="H2318" s="27">
        <v>98.543363884713301</v>
      </c>
      <c r="I2318" s="6" t="s">
        <v>1227</v>
      </c>
    </row>
    <row r="2319" spans="1:10" x14ac:dyDescent="0.3">
      <c r="A2319" s="6" t="s">
        <v>409</v>
      </c>
      <c r="B2319" s="6" t="s">
        <v>1631</v>
      </c>
      <c r="C2319" s="6">
        <v>2</v>
      </c>
      <c r="D2319" s="6" t="s">
        <v>1241</v>
      </c>
      <c r="E2319" s="27">
        <v>92.290764790765095</v>
      </c>
      <c r="F2319" s="27">
        <v>92.002067377067604</v>
      </c>
      <c r="G2319" s="27">
        <v>98.543363884713301</v>
      </c>
      <c r="H2319" s="27">
        <v>98.543363884713301</v>
      </c>
      <c r="I2319" s="6" t="s">
        <v>1227</v>
      </c>
    </row>
    <row r="2320" spans="1:10" x14ac:dyDescent="0.3">
      <c r="A2320" s="6" t="s">
        <v>409</v>
      </c>
      <c r="B2320" s="6" t="s">
        <v>1631</v>
      </c>
      <c r="C2320" s="6">
        <v>3</v>
      </c>
      <c r="D2320" s="6" t="s">
        <v>1241</v>
      </c>
      <c r="E2320" s="27">
        <v>89.000000000000199</v>
      </c>
      <c r="F2320" s="27"/>
      <c r="G2320" s="27">
        <v>98.543363884713301</v>
      </c>
      <c r="H2320" s="27">
        <v>98.543363884713301</v>
      </c>
      <c r="I2320" s="6" t="s">
        <v>1227</v>
      </c>
    </row>
    <row r="2321" spans="1:10" x14ac:dyDescent="0.3">
      <c r="A2321" s="6" t="s">
        <v>409</v>
      </c>
      <c r="B2321" s="6" t="s">
        <v>1631</v>
      </c>
      <c r="C2321" s="6">
        <v>4</v>
      </c>
      <c r="D2321" s="6" t="s">
        <v>1241</v>
      </c>
      <c r="E2321" s="27">
        <v>90.030864197531002</v>
      </c>
      <c r="F2321" s="27"/>
      <c r="G2321" s="27">
        <v>98.543363884713301</v>
      </c>
      <c r="H2321" s="27">
        <v>98.543363884713301</v>
      </c>
      <c r="I2321" s="6" t="s">
        <v>1227</v>
      </c>
    </row>
    <row r="2322" spans="1:10" x14ac:dyDescent="0.3">
      <c r="A2322" s="6" t="s">
        <v>409</v>
      </c>
      <c r="B2322" s="6" t="s">
        <v>1631</v>
      </c>
      <c r="C2322" s="6">
        <v>5</v>
      </c>
      <c r="D2322" s="6" t="s">
        <v>1241</v>
      </c>
      <c r="E2322" s="27">
        <v>90.798809523809794</v>
      </c>
      <c r="F2322" s="27"/>
      <c r="G2322" s="27">
        <v>98.543363884713301</v>
      </c>
      <c r="H2322" s="27">
        <v>98.543363884713301</v>
      </c>
      <c r="I2322" s="6" t="s">
        <v>1227</v>
      </c>
    </row>
    <row r="2323" spans="1:10" ht="15" thickBot="1" x14ac:dyDescent="0.35">
      <c r="A2323" s="6" t="s">
        <v>409</v>
      </c>
      <c r="B2323" s="6" t="s">
        <v>1631</v>
      </c>
      <c r="C2323" s="6">
        <v>6</v>
      </c>
      <c r="D2323" s="6" t="s">
        <v>1241</v>
      </c>
      <c r="E2323" s="27">
        <v>89.585784313725398</v>
      </c>
      <c r="F2323" s="27"/>
      <c r="G2323" s="27">
        <v>98.543363884713301</v>
      </c>
      <c r="H2323" s="27">
        <v>98.543363884713301</v>
      </c>
      <c r="I2323" s="6" t="s">
        <v>1227</v>
      </c>
      <c r="J2323" s="23">
        <f t="shared" ref="J2323" si="385">SUM(H2318:H2323)</f>
        <v>591.26018330827981</v>
      </c>
    </row>
    <row r="2324" spans="1:10" ht="15" thickTop="1" x14ac:dyDescent="0.3">
      <c r="A2324" s="4" t="s">
        <v>410</v>
      </c>
      <c r="B2324" s="4" t="s">
        <v>1632</v>
      </c>
      <c r="C2324" s="4">
        <v>1</v>
      </c>
      <c r="D2324" s="4" t="s">
        <v>1241</v>
      </c>
      <c r="E2324" s="10">
        <v>291.24773550724501</v>
      </c>
      <c r="F2324" s="10">
        <v>292.45812062718397</v>
      </c>
      <c r="G2324" s="10">
        <v>302.86421815222798</v>
      </c>
      <c r="H2324" s="10">
        <v>302.86421815222798</v>
      </c>
      <c r="I2324" s="4" t="s">
        <v>1227</v>
      </c>
    </row>
    <row r="2325" spans="1:10" x14ac:dyDescent="0.3">
      <c r="A2325" s="4" t="s">
        <v>410</v>
      </c>
      <c r="B2325" s="4" t="s">
        <v>1632</v>
      </c>
      <c r="C2325" s="4">
        <v>2</v>
      </c>
      <c r="D2325" s="4" t="s">
        <v>1241</v>
      </c>
      <c r="E2325" s="10">
        <v>293.66850574712299</v>
      </c>
      <c r="F2325" s="10">
        <v>292.45812062718397</v>
      </c>
      <c r="G2325" s="10">
        <v>302.86421815222798</v>
      </c>
      <c r="H2325" s="10">
        <v>302.86421815222798</v>
      </c>
      <c r="I2325" s="4" t="s">
        <v>1227</v>
      </c>
    </row>
    <row r="2326" spans="1:10" x14ac:dyDescent="0.3">
      <c r="A2326" s="4" t="s">
        <v>410</v>
      </c>
      <c r="B2326" s="4" t="s">
        <v>1632</v>
      </c>
      <c r="C2326" s="4">
        <v>3</v>
      </c>
      <c r="D2326" s="4" t="s">
        <v>1241</v>
      </c>
      <c r="E2326" s="10">
        <v>290.35092592592298</v>
      </c>
      <c r="F2326" s="10"/>
      <c r="G2326" s="10">
        <v>302.86421815222798</v>
      </c>
      <c r="H2326" s="10">
        <v>302.86421815222798</v>
      </c>
      <c r="I2326" s="4" t="s">
        <v>1227</v>
      </c>
    </row>
    <row r="2327" spans="1:10" x14ac:dyDescent="0.3">
      <c r="A2327" s="4" t="s">
        <v>410</v>
      </c>
      <c r="B2327" s="4" t="s">
        <v>1632</v>
      </c>
      <c r="C2327" s="4">
        <v>4</v>
      </c>
      <c r="D2327" s="4" t="s">
        <v>1241</v>
      </c>
      <c r="E2327" s="10">
        <v>289.33814374645999</v>
      </c>
      <c r="F2327" s="10"/>
      <c r="G2327" s="10">
        <v>302.86421815222798</v>
      </c>
      <c r="H2327" s="10">
        <v>302.86421815222798</v>
      </c>
      <c r="I2327" s="4" t="s">
        <v>1227</v>
      </c>
    </row>
    <row r="2328" spans="1:10" x14ac:dyDescent="0.3">
      <c r="A2328" s="4" t="s">
        <v>410</v>
      </c>
      <c r="B2328" s="4" t="s">
        <v>1632</v>
      </c>
      <c r="C2328" s="4">
        <v>5</v>
      </c>
      <c r="D2328" s="4" t="s">
        <v>1241</v>
      </c>
      <c r="E2328" s="10">
        <v>286.25143678160498</v>
      </c>
      <c r="F2328" s="10"/>
      <c r="G2328" s="10">
        <v>302.86421815222798</v>
      </c>
      <c r="H2328" s="10">
        <v>302.86421815222798</v>
      </c>
      <c r="I2328" s="4" t="s">
        <v>1227</v>
      </c>
    </row>
    <row r="2329" spans="1:10" ht="15" thickBot="1" x14ac:dyDescent="0.35">
      <c r="A2329" s="4" t="s">
        <v>410</v>
      </c>
      <c r="B2329" s="4" t="s">
        <v>1632</v>
      </c>
      <c r="C2329" s="4">
        <v>6</v>
      </c>
      <c r="D2329" s="4" t="s">
        <v>1241</v>
      </c>
      <c r="E2329" s="10">
        <v>286.00084516565101</v>
      </c>
      <c r="F2329" s="10"/>
      <c r="G2329" s="10">
        <v>302.86421815222798</v>
      </c>
      <c r="H2329" s="10">
        <v>302.86421815222798</v>
      </c>
      <c r="I2329" s="4" t="s">
        <v>1227</v>
      </c>
      <c r="J2329" s="23">
        <f t="shared" ref="J2329" si="386">SUM(H2324:H2329)</f>
        <v>1817.1853089133679</v>
      </c>
    </row>
    <row r="2330" spans="1:10" ht="15" thickTop="1" x14ac:dyDescent="0.3">
      <c r="A2330" s="5" t="s">
        <v>411</v>
      </c>
      <c r="B2330" s="5" t="s">
        <v>1633</v>
      </c>
      <c r="C2330" s="5">
        <v>1</v>
      </c>
      <c r="D2330" s="5" t="s">
        <v>1241</v>
      </c>
      <c r="E2330" s="26">
        <v>108.66975308642</v>
      </c>
      <c r="F2330" s="26">
        <v>109.37303130511501</v>
      </c>
      <c r="G2330" s="26">
        <v>107.487594874054</v>
      </c>
      <c r="H2330" s="26">
        <v>109.37303130511501</v>
      </c>
      <c r="I2330" s="5" t="s">
        <v>1226</v>
      </c>
    </row>
    <row r="2331" spans="1:10" x14ac:dyDescent="0.3">
      <c r="A2331" s="5" t="s">
        <v>411</v>
      </c>
      <c r="B2331" s="5" t="s">
        <v>1633</v>
      </c>
      <c r="C2331" s="5">
        <v>2</v>
      </c>
      <c r="D2331" s="5" t="s">
        <v>1241</v>
      </c>
      <c r="E2331" s="26">
        <v>110.07630952381</v>
      </c>
      <c r="F2331" s="26">
        <v>109.37303130511501</v>
      </c>
      <c r="G2331" s="26">
        <v>107.487594874054</v>
      </c>
      <c r="H2331" s="26">
        <v>109.37303130511501</v>
      </c>
      <c r="I2331" s="5" t="s">
        <v>1226</v>
      </c>
    </row>
    <row r="2332" spans="1:10" x14ac:dyDescent="0.3">
      <c r="A2332" s="5" t="s">
        <v>411</v>
      </c>
      <c r="B2332" s="5" t="s">
        <v>1633</v>
      </c>
      <c r="C2332" s="5">
        <v>3</v>
      </c>
      <c r="D2332" s="5" t="s">
        <v>1241</v>
      </c>
      <c r="E2332" s="26">
        <v>108.637777777778</v>
      </c>
      <c r="F2332" s="26"/>
      <c r="G2332" s="26">
        <v>107.487594874054</v>
      </c>
      <c r="H2332" s="26">
        <v>108.637777777778</v>
      </c>
      <c r="I2332" s="5" t="s">
        <v>1226</v>
      </c>
    </row>
    <row r="2333" spans="1:10" x14ac:dyDescent="0.3">
      <c r="A2333" s="5" t="s">
        <v>411</v>
      </c>
      <c r="B2333" s="5" t="s">
        <v>1633</v>
      </c>
      <c r="C2333" s="5">
        <v>4</v>
      </c>
      <c r="D2333" s="5" t="s">
        <v>1241</v>
      </c>
      <c r="E2333" s="26">
        <v>108.957739791073</v>
      </c>
      <c r="F2333" s="26"/>
      <c r="G2333" s="26">
        <v>107.487594874054</v>
      </c>
      <c r="H2333" s="26">
        <v>108.957739791073</v>
      </c>
      <c r="I2333" s="5" t="s">
        <v>1226</v>
      </c>
    </row>
    <row r="2334" spans="1:10" x14ac:dyDescent="0.3">
      <c r="A2334" s="5" t="s">
        <v>411</v>
      </c>
      <c r="B2334" s="5" t="s">
        <v>1633</v>
      </c>
      <c r="C2334" s="5">
        <v>5</v>
      </c>
      <c r="D2334" s="5" t="s">
        <v>1241</v>
      </c>
      <c r="E2334" s="26">
        <v>107.879515599344</v>
      </c>
      <c r="F2334" s="26"/>
      <c r="G2334" s="26">
        <v>107.487594874054</v>
      </c>
      <c r="H2334" s="26">
        <v>107.879515599344</v>
      </c>
      <c r="I2334" s="5" t="s">
        <v>1226</v>
      </c>
    </row>
    <row r="2335" spans="1:10" ht="15" thickBot="1" x14ac:dyDescent="0.35">
      <c r="A2335" s="5" t="s">
        <v>411</v>
      </c>
      <c r="B2335" s="5" t="s">
        <v>1633</v>
      </c>
      <c r="C2335" s="5">
        <v>6</v>
      </c>
      <c r="D2335" s="5" t="s">
        <v>1241</v>
      </c>
      <c r="E2335" s="26">
        <v>106.862745098039</v>
      </c>
      <c r="F2335" s="26"/>
      <c r="G2335" s="26">
        <v>107.487594874054</v>
      </c>
      <c r="H2335" s="26">
        <v>107.487594874054</v>
      </c>
      <c r="I2335" s="5" t="s">
        <v>1227</v>
      </c>
      <c r="J2335" s="23">
        <f t="shared" ref="J2335" si="387">SUM(H2330:H2335)</f>
        <v>651.70869065247905</v>
      </c>
    </row>
    <row r="2336" spans="1:10" ht="15" thickTop="1" x14ac:dyDescent="0.3">
      <c r="A2336" s="6" t="s">
        <v>412</v>
      </c>
      <c r="B2336" s="6" t="s">
        <v>1634</v>
      </c>
      <c r="C2336" s="6">
        <v>1</v>
      </c>
      <c r="D2336" s="6" t="s">
        <v>1241</v>
      </c>
      <c r="E2336" s="27">
        <v>41.701867816091898</v>
      </c>
      <c r="F2336" s="27">
        <v>41.9040948275861</v>
      </c>
      <c r="G2336" s="27">
        <v>40.304407102642401</v>
      </c>
      <c r="H2336" s="27">
        <v>41.9040948275861</v>
      </c>
      <c r="I2336" s="6" t="s">
        <v>1226</v>
      </c>
    </row>
    <row r="2337" spans="1:10" x14ac:dyDescent="0.3">
      <c r="A2337" s="6" t="s">
        <v>412</v>
      </c>
      <c r="B2337" s="6" t="s">
        <v>1634</v>
      </c>
      <c r="C2337" s="6">
        <v>2</v>
      </c>
      <c r="D2337" s="6" t="s">
        <v>1241</v>
      </c>
      <c r="E2337" s="27">
        <v>42.106321839080401</v>
      </c>
      <c r="F2337" s="27">
        <v>41.9040948275861</v>
      </c>
      <c r="G2337" s="27">
        <v>40.304407102642401</v>
      </c>
      <c r="H2337" s="27">
        <v>41.9040948275861</v>
      </c>
      <c r="I2337" s="6" t="s">
        <v>1226</v>
      </c>
    </row>
    <row r="2338" spans="1:10" x14ac:dyDescent="0.3">
      <c r="A2338" s="6" t="s">
        <v>412</v>
      </c>
      <c r="B2338" s="6" t="s">
        <v>1634</v>
      </c>
      <c r="C2338" s="6">
        <v>3</v>
      </c>
      <c r="D2338" s="6" t="s">
        <v>1241</v>
      </c>
      <c r="E2338" s="27">
        <v>42.4856725146198</v>
      </c>
      <c r="F2338" s="27"/>
      <c r="G2338" s="27">
        <v>40.304407102642401</v>
      </c>
      <c r="H2338" s="27">
        <v>42.4856725146198</v>
      </c>
      <c r="I2338" s="6" t="s">
        <v>1226</v>
      </c>
    </row>
    <row r="2339" spans="1:10" x14ac:dyDescent="0.3">
      <c r="A2339" s="6" t="s">
        <v>412</v>
      </c>
      <c r="B2339" s="6" t="s">
        <v>1634</v>
      </c>
      <c r="C2339" s="6">
        <v>4</v>
      </c>
      <c r="D2339" s="6" t="s">
        <v>1241</v>
      </c>
      <c r="E2339" s="27">
        <v>40.9608753315649</v>
      </c>
      <c r="F2339" s="27"/>
      <c r="G2339" s="27">
        <v>40.304407102642401</v>
      </c>
      <c r="H2339" s="27">
        <v>40.9608753315649</v>
      </c>
      <c r="I2339" s="6" t="s">
        <v>1226</v>
      </c>
    </row>
    <row r="2340" spans="1:10" x14ac:dyDescent="0.3">
      <c r="A2340" s="6" t="s">
        <v>412</v>
      </c>
      <c r="B2340" s="6" t="s">
        <v>1634</v>
      </c>
      <c r="C2340" s="6">
        <v>5</v>
      </c>
      <c r="D2340" s="6" t="s">
        <v>1241</v>
      </c>
      <c r="E2340" s="27">
        <v>41.15</v>
      </c>
      <c r="F2340" s="27"/>
      <c r="G2340" s="27">
        <v>40.304407102642401</v>
      </c>
      <c r="H2340" s="27">
        <v>41.15</v>
      </c>
      <c r="I2340" s="6" t="s">
        <v>1226</v>
      </c>
    </row>
    <row r="2341" spans="1:10" ht="15" thickBot="1" x14ac:dyDescent="0.35">
      <c r="A2341" s="6" t="s">
        <v>412</v>
      </c>
      <c r="B2341" s="6" t="s">
        <v>1634</v>
      </c>
      <c r="C2341" s="6">
        <v>6</v>
      </c>
      <c r="D2341" s="6" t="s">
        <v>1241</v>
      </c>
      <c r="E2341" s="27">
        <v>41.080112044818001</v>
      </c>
      <c r="F2341" s="27"/>
      <c r="G2341" s="27">
        <v>40.304407102642401</v>
      </c>
      <c r="H2341" s="27">
        <v>41.080112044818001</v>
      </c>
      <c r="I2341" s="6" t="s">
        <v>1226</v>
      </c>
      <c r="J2341" s="23">
        <f t="shared" ref="J2341" si="388">SUM(H2336:H2341)</f>
        <v>249.4848495461749</v>
      </c>
    </row>
    <row r="2342" spans="1:10" ht="15" thickTop="1" x14ac:dyDescent="0.3">
      <c r="A2342" s="4" t="s">
        <v>413</v>
      </c>
      <c r="B2342" s="4" t="s">
        <v>1635</v>
      </c>
      <c r="C2342" s="4">
        <v>1</v>
      </c>
      <c r="D2342" s="4" t="s">
        <v>1241</v>
      </c>
      <c r="E2342" s="10">
        <v>37.3055555555555</v>
      </c>
      <c r="F2342" s="10">
        <v>37.84375</v>
      </c>
      <c r="G2342" s="10">
        <v>41.643849297997498</v>
      </c>
      <c r="H2342" s="10">
        <v>41.643849297997498</v>
      </c>
      <c r="I2342" s="4" t="s">
        <v>1227</v>
      </c>
    </row>
    <row r="2343" spans="1:10" x14ac:dyDescent="0.3">
      <c r="A2343" s="4" t="s">
        <v>413</v>
      </c>
      <c r="B2343" s="4" t="s">
        <v>1635</v>
      </c>
      <c r="C2343" s="4">
        <v>2</v>
      </c>
      <c r="D2343" s="4" t="s">
        <v>1241</v>
      </c>
      <c r="E2343" s="10">
        <v>38.3819444444445</v>
      </c>
      <c r="F2343" s="10">
        <v>37.84375</v>
      </c>
      <c r="G2343" s="10">
        <v>41.643849297997498</v>
      </c>
      <c r="H2343" s="10">
        <v>41.643849297997498</v>
      </c>
      <c r="I2343" s="4" t="s">
        <v>1227</v>
      </c>
    </row>
    <row r="2344" spans="1:10" x14ac:dyDescent="0.3">
      <c r="A2344" s="4" t="s">
        <v>413</v>
      </c>
      <c r="B2344" s="4" t="s">
        <v>1635</v>
      </c>
      <c r="C2344" s="4">
        <v>3</v>
      </c>
      <c r="D2344" s="4" t="s">
        <v>1241</v>
      </c>
      <c r="E2344" s="10">
        <v>36.107142857142897</v>
      </c>
      <c r="F2344" s="10"/>
      <c r="G2344" s="10">
        <v>41.643849297997498</v>
      </c>
      <c r="H2344" s="10">
        <v>41.643849297997498</v>
      </c>
      <c r="I2344" s="4" t="s">
        <v>1227</v>
      </c>
    </row>
    <row r="2345" spans="1:10" x14ac:dyDescent="0.3">
      <c r="A2345" s="4" t="s">
        <v>413</v>
      </c>
      <c r="B2345" s="4" t="s">
        <v>1635</v>
      </c>
      <c r="C2345" s="4">
        <v>4</v>
      </c>
      <c r="D2345" s="4" t="s">
        <v>1241</v>
      </c>
      <c r="E2345" s="10">
        <v>36.225806451612897</v>
      </c>
      <c r="F2345" s="10"/>
      <c r="G2345" s="10">
        <v>41.643849297997498</v>
      </c>
      <c r="H2345" s="10">
        <v>41.643849297997498</v>
      </c>
      <c r="I2345" s="4" t="s">
        <v>1227</v>
      </c>
    </row>
    <row r="2346" spans="1:10" x14ac:dyDescent="0.3">
      <c r="A2346" s="4" t="s">
        <v>413</v>
      </c>
      <c r="B2346" s="4" t="s">
        <v>1635</v>
      </c>
      <c r="C2346" s="4">
        <v>5</v>
      </c>
      <c r="D2346" s="4" t="s">
        <v>1241</v>
      </c>
      <c r="E2346" s="10">
        <v>36.975308641975303</v>
      </c>
      <c r="F2346" s="10"/>
      <c r="G2346" s="10">
        <v>41.643849297997498</v>
      </c>
      <c r="H2346" s="10">
        <v>41.643849297997498</v>
      </c>
      <c r="I2346" s="4" t="s">
        <v>1227</v>
      </c>
    </row>
    <row r="2347" spans="1:10" ht="15" thickBot="1" x14ac:dyDescent="0.35">
      <c r="A2347" s="4" t="s">
        <v>413</v>
      </c>
      <c r="B2347" s="4" t="s">
        <v>1635</v>
      </c>
      <c r="C2347" s="4">
        <v>6</v>
      </c>
      <c r="D2347" s="4" t="s">
        <v>1241</v>
      </c>
      <c r="E2347" s="10">
        <v>37.488095238095298</v>
      </c>
      <c r="F2347" s="10"/>
      <c r="G2347" s="10">
        <v>41.643849297997498</v>
      </c>
      <c r="H2347" s="10">
        <v>41.643849297997498</v>
      </c>
      <c r="I2347" s="4" t="s">
        <v>1227</v>
      </c>
      <c r="J2347" s="23">
        <f t="shared" ref="J2347" si="389">SUM(H2342:H2347)</f>
        <v>249.86309578798497</v>
      </c>
    </row>
    <row r="2348" spans="1:10" ht="15" thickTop="1" x14ac:dyDescent="0.3">
      <c r="A2348" s="5" t="s">
        <v>414</v>
      </c>
      <c r="B2348" s="5" t="s">
        <v>1636</v>
      </c>
      <c r="C2348" s="5">
        <v>1</v>
      </c>
      <c r="D2348" s="5" t="s">
        <v>1241</v>
      </c>
      <c r="E2348" s="26">
        <v>47.3650076661432</v>
      </c>
      <c r="F2348" s="26">
        <v>47.9238831165938</v>
      </c>
      <c r="G2348" s="26">
        <v>47.209752677001902</v>
      </c>
      <c r="H2348" s="26">
        <v>47.9238831165938</v>
      </c>
      <c r="I2348" s="5" t="s">
        <v>1226</v>
      </c>
    </row>
    <row r="2349" spans="1:10" x14ac:dyDescent="0.3">
      <c r="A2349" s="5" t="s">
        <v>414</v>
      </c>
      <c r="B2349" s="5" t="s">
        <v>1636</v>
      </c>
      <c r="C2349" s="5">
        <v>2</v>
      </c>
      <c r="D2349" s="5" t="s">
        <v>1241</v>
      </c>
      <c r="E2349" s="26">
        <v>48.482758567044399</v>
      </c>
      <c r="F2349" s="26">
        <v>47.9238831165938</v>
      </c>
      <c r="G2349" s="26">
        <v>47.209752677001902</v>
      </c>
      <c r="H2349" s="26">
        <v>47.9238831165938</v>
      </c>
      <c r="I2349" s="5" t="s">
        <v>1226</v>
      </c>
    </row>
    <row r="2350" spans="1:10" x14ac:dyDescent="0.3">
      <c r="A2350" s="5" t="s">
        <v>414</v>
      </c>
      <c r="B2350" s="5" t="s">
        <v>1636</v>
      </c>
      <c r="C2350" s="5">
        <v>3</v>
      </c>
      <c r="D2350" s="5" t="s">
        <v>1241</v>
      </c>
      <c r="E2350" s="26">
        <v>48.3332202970876</v>
      </c>
      <c r="F2350" s="26"/>
      <c r="G2350" s="26">
        <v>47.209752677001902</v>
      </c>
      <c r="H2350" s="26">
        <v>48.3332202970876</v>
      </c>
      <c r="I2350" s="5" t="s">
        <v>1226</v>
      </c>
    </row>
    <row r="2351" spans="1:10" x14ac:dyDescent="0.3">
      <c r="A2351" s="5" t="s">
        <v>414</v>
      </c>
      <c r="B2351" s="5" t="s">
        <v>1636</v>
      </c>
      <c r="C2351" s="5">
        <v>4</v>
      </c>
      <c r="D2351" s="5" t="s">
        <v>1241</v>
      </c>
      <c r="E2351" s="26">
        <v>47.670839304590402</v>
      </c>
      <c r="F2351" s="26"/>
      <c r="G2351" s="26">
        <v>47.209752677001902</v>
      </c>
      <c r="H2351" s="26">
        <v>47.670839304590402</v>
      </c>
      <c r="I2351" s="5" t="s">
        <v>1226</v>
      </c>
    </row>
    <row r="2352" spans="1:10" x14ac:dyDescent="0.3">
      <c r="A2352" s="5" t="s">
        <v>414</v>
      </c>
      <c r="B2352" s="5" t="s">
        <v>1636</v>
      </c>
      <c r="C2352" s="5">
        <v>5</v>
      </c>
      <c r="D2352" s="5" t="s">
        <v>1241</v>
      </c>
      <c r="E2352" s="26">
        <v>47.622790942440297</v>
      </c>
      <c r="F2352" s="26"/>
      <c r="G2352" s="26">
        <v>47.209752677001902</v>
      </c>
      <c r="H2352" s="26">
        <v>47.622790942440297</v>
      </c>
      <c r="I2352" s="5" t="s">
        <v>1226</v>
      </c>
    </row>
    <row r="2353" spans="1:10" ht="15" thickBot="1" x14ac:dyDescent="0.35">
      <c r="A2353" s="5" t="s">
        <v>414</v>
      </c>
      <c r="B2353" s="5" t="s">
        <v>1636</v>
      </c>
      <c r="C2353" s="5">
        <v>6</v>
      </c>
      <c r="D2353" s="5" t="s">
        <v>1241</v>
      </c>
      <c r="E2353" s="26">
        <v>48.267676767676598</v>
      </c>
      <c r="F2353" s="26"/>
      <c r="G2353" s="26">
        <v>47.209752677001902</v>
      </c>
      <c r="H2353" s="26">
        <v>48.267676767676598</v>
      </c>
      <c r="I2353" s="5" t="s">
        <v>1226</v>
      </c>
      <c r="J2353" s="23">
        <f t="shared" ref="J2353" si="390">SUM(H2348:H2353)</f>
        <v>287.74229354498249</v>
      </c>
    </row>
    <row r="2354" spans="1:10" ht="15" thickTop="1" x14ac:dyDescent="0.3">
      <c r="A2354" s="6" t="s">
        <v>415</v>
      </c>
      <c r="B2354" s="6" t="s">
        <v>1637</v>
      </c>
      <c r="C2354" s="6">
        <v>1</v>
      </c>
      <c r="D2354" s="6" t="s">
        <v>1241</v>
      </c>
      <c r="E2354" s="27">
        <v>37.463888888888903</v>
      </c>
      <c r="F2354" s="27">
        <v>37.348611111111097</v>
      </c>
      <c r="G2354" s="27">
        <v>39.209345063255</v>
      </c>
      <c r="H2354" s="27">
        <v>39.209345063255</v>
      </c>
      <c r="I2354" s="6" t="s">
        <v>1227</v>
      </c>
    </row>
    <row r="2355" spans="1:10" x14ac:dyDescent="0.3">
      <c r="A2355" s="6" t="s">
        <v>415</v>
      </c>
      <c r="B2355" s="6" t="s">
        <v>1637</v>
      </c>
      <c r="C2355" s="6">
        <v>2</v>
      </c>
      <c r="D2355" s="6" t="s">
        <v>1241</v>
      </c>
      <c r="E2355" s="27">
        <v>37.233333333333299</v>
      </c>
      <c r="F2355" s="27">
        <v>37.348611111111097</v>
      </c>
      <c r="G2355" s="27">
        <v>39.209345063255</v>
      </c>
      <c r="H2355" s="27">
        <v>39.209345063255</v>
      </c>
      <c r="I2355" s="6" t="s">
        <v>1227</v>
      </c>
    </row>
    <row r="2356" spans="1:10" x14ac:dyDescent="0.3">
      <c r="A2356" s="6" t="s">
        <v>415</v>
      </c>
      <c r="B2356" s="6" t="s">
        <v>1637</v>
      </c>
      <c r="C2356" s="6">
        <v>3</v>
      </c>
      <c r="D2356" s="6" t="s">
        <v>1241</v>
      </c>
      <c r="E2356" s="27">
        <v>35.681547619047599</v>
      </c>
      <c r="F2356" s="27"/>
      <c r="G2356" s="27">
        <v>39.209345063255</v>
      </c>
      <c r="H2356" s="27">
        <v>39.209345063255</v>
      </c>
      <c r="I2356" s="6" t="s">
        <v>1227</v>
      </c>
    </row>
    <row r="2357" spans="1:10" x14ac:dyDescent="0.3">
      <c r="A2357" s="6" t="s">
        <v>415</v>
      </c>
      <c r="B2357" s="6" t="s">
        <v>1637</v>
      </c>
      <c r="C2357" s="6">
        <v>4</v>
      </c>
      <c r="D2357" s="6" t="s">
        <v>1241</v>
      </c>
      <c r="E2357" s="27">
        <v>35.3802083333334</v>
      </c>
      <c r="F2357" s="27"/>
      <c r="G2357" s="27">
        <v>39.209345063255</v>
      </c>
      <c r="H2357" s="27">
        <v>39.209345063255</v>
      </c>
      <c r="I2357" s="6" t="s">
        <v>1227</v>
      </c>
    </row>
    <row r="2358" spans="1:10" x14ac:dyDescent="0.3">
      <c r="A2358" s="6" t="s">
        <v>415</v>
      </c>
      <c r="B2358" s="6" t="s">
        <v>1637</v>
      </c>
      <c r="C2358" s="6">
        <v>5</v>
      </c>
      <c r="D2358" s="6" t="s">
        <v>1241</v>
      </c>
      <c r="E2358" s="27">
        <v>35.468390804597703</v>
      </c>
      <c r="F2358" s="27"/>
      <c r="G2358" s="27">
        <v>39.209345063255</v>
      </c>
      <c r="H2358" s="27">
        <v>39.209345063255</v>
      </c>
      <c r="I2358" s="6" t="s">
        <v>1227</v>
      </c>
    </row>
    <row r="2359" spans="1:10" ht="15" thickBot="1" x14ac:dyDescent="0.35">
      <c r="A2359" s="6" t="s">
        <v>415</v>
      </c>
      <c r="B2359" s="6" t="s">
        <v>1637</v>
      </c>
      <c r="C2359" s="6">
        <v>6</v>
      </c>
      <c r="D2359" s="6" t="s">
        <v>1241</v>
      </c>
      <c r="E2359" s="27">
        <v>35.037037037037003</v>
      </c>
      <c r="F2359" s="27"/>
      <c r="G2359" s="27">
        <v>39.209345063255</v>
      </c>
      <c r="H2359" s="27">
        <v>39.209345063255</v>
      </c>
      <c r="I2359" s="6" t="s">
        <v>1227</v>
      </c>
      <c r="J2359" s="23">
        <f t="shared" ref="J2359" si="391">SUM(H2354:H2359)</f>
        <v>235.25607037953</v>
      </c>
    </row>
    <row r="2360" spans="1:10" ht="15" thickTop="1" x14ac:dyDescent="0.3">
      <c r="A2360" s="4" t="s">
        <v>416</v>
      </c>
      <c r="B2360" s="4" t="s">
        <v>1638</v>
      </c>
      <c r="C2360" s="4">
        <v>1</v>
      </c>
      <c r="D2360" s="4" t="s">
        <v>1241</v>
      </c>
      <c r="E2360" s="10">
        <v>107.10632183908101</v>
      </c>
      <c r="F2360" s="10">
        <v>107.265725022105</v>
      </c>
      <c r="G2360" s="10">
        <v>103.331447949267</v>
      </c>
      <c r="H2360" s="10">
        <v>107.265725022105</v>
      </c>
      <c r="I2360" s="4" t="s">
        <v>1226</v>
      </c>
    </row>
    <row r="2361" spans="1:10" x14ac:dyDescent="0.3">
      <c r="A2361" s="4" t="s">
        <v>416</v>
      </c>
      <c r="B2361" s="4" t="s">
        <v>1638</v>
      </c>
      <c r="C2361" s="4">
        <v>2</v>
      </c>
      <c r="D2361" s="4" t="s">
        <v>1241</v>
      </c>
      <c r="E2361" s="10">
        <v>107.425128205128</v>
      </c>
      <c r="F2361" s="10">
        <v>107.265725022105</v>
      </c>
      <c r="G2361" s="10">
        <v>103.331447949267</v>
      </c>
      <c r="H2361" s="10">
        <v>107.265725022105</v>
      </c>
      <c r="I2361" s="4" t="s">
        <v>1226</v>
      </c>
    </row>
    <row r="2362" spans="1:10" x14ac:dyDescent="0.3">
      <c r="A2362" s="4" t="s">
        <v>416</v>
      </c>
      <c r="B2362" s="4" t="s">
        <v>1638</v>
      </c>
      <c r="C2362" s="4">
        <v>3</v>
      </c>
      <c r="D2362" s="4" t="s">
        <v>1241</v>
      </c>
      <c r="E2362" s="10">
        <v>104.440972222222</v>
      </c>
      <c r="F2362" s="10"/>
      <c r="G2362" s="10">
        <v>103.331447949267</v>
      </c>
      <c r="H2362" s="10">
        <v>104.440972222222</v>
      </c>
      <c r="I2362" s="4" t="s">
        <v>1226</v>
      </c>
    </row>
    <row r="2363" spans="1:10" x14ac:dyDescent="0.3">
      <c r="A2363" s="4" t="s">
        <v>416</v>
      </c>
      <c r="B2363" s="4" t="s">
        <v>1638</v>
      </c>
      <c r="C2363" s="4">
        <v>4</v>
      </c>
      <c r="D2363" s="4" t="s">
        <v>1241</v>
      </c>
      <c r="E2363" s="10">
        <v>103.634615384615</v>
      </c>
      <c r="F2363" s="10"/>
      <c r="G2363" s="10">
        <v>103.331447949267</v>
      </c>
      <c r="H2363" s="10">
        <v>103.634615384615</v>
      </c>
      <c r="I2363" s="4" t="s">
        <v>1226</v>
      </c>
    </row>
    <row r="2364" spans="1:10" x14ac:dyDescent="0.3">
      <c r="A2364" s="4" t="s">
        <v>416</v>
      </c>
      <c r="B2364" s="4" t="s">
        <v>1638</v>
      </c>
      <c r="C2364" s="4">
        <v>5</v>
      </c>
      <c r="D2364" s="4" t="s">
        <v>1241</v>
      </c>
      <c r="E2364" s="10">
        <v>102.32991622575</v>
      </c>
      <c r="F2364" s="10"/>
      <c r="G2364" s="10">
        <v>103.331447949267</v>
      </c>
      <c r="H2364" s="10">
        <v>103.331447949267</v>
      </c>
      <c r="I2364" s="4" t="s">
        <v>1227</v>
      </c>
    </row>
    <row r="2365" spans="1:10" ht="15" thickBot="1" x14ac:dyDescent="0.35">
      <c r="A2365" s="4" t="s">
        <v>416</v>
      </c>
      <c r="B2365" s="4" t="s">
        <v>1638</v>
      </c>
      <c r="C2365" s="4">
        <v>6</v>
      </c>
      <c r="D2365" s="4" t="s">
        <v>1241</v>
      </c>
      <c r="E2365" s="10">
        <v>98.811728395061905</v>
      </c>
      <c r="F2365" s="10"/>
      <c r="G2365" s="10">
        <v>103.331447949267</v>
      </c>
      <c r="H2365" s="10">
        <v>103.331447949267</v>
      </c>
      <c r="I2365" s="4" t="s">
        <v>1227</v>
      </c>
      <c r="J2365" s="23">
        <f t="shared" ref="J2365" si="392">SUM(H2360:H2365)</f>
        <v>629.26993354958108</v>
      </c>
    </row>
    <row r="2366" spans="1:10" ht="15" thickTop="1" x14ac:dyDescent="0.3">
      <c r="A2366" s="5" t="s">
        <v>417</v>
      </c>
      <c r="B2366" s="5" t="s">
        <v>1639</v>
      </c>
      <c r="C2366" s="5">
        <v>1</v>
      </c>
      <c r="D2366" s="5" t="s">
        <v>1241</v>
      </c>
      <c r="E2366" s="26">
        <v>71.038829151732301</v>
      </c>
      <c r="F2366" s="26">
        <v>70.739414575866107</v>
      </c>
      <c r="G2366" s="26">
        <v>66.082360750938903</v>
      </c>
      <c r="H2366" s="26">
        <v>70.739414575866107</v>
      </c>
      <c r="I2366" s="5" t="s">
        <v>1226</v>
      </c>
    </row>
    <row r="2367" spans="1:10" x14ac:dyDescent="0.3">
      <c r="A2367" s="5" t="s">
        <v>417</v>
      </c>
      <c r="B2367" s="5" t="s">
        <v>1639</v>
      </c>
      <c r="C2367" s="5">
        <v>2</v>
      </c>
      <c r="D2367" s="5" t="s">
        <v>1241</v>
      </c>
      <c r="E2367" s="26">
        <v>70.439999999999898</v>
      </c>
      <c r="F2367" s="26">
        <v>70.739414575866107</v>
      </c>
      <c r="G2367" s="26">
        <v>66.082360750938903</v>
      </c>
      <c r="H2367" s="26">
        <v>70.739414575866107</v>
      </c>
      <c r="I2367" s="5" t="s">
        <v>1226</v>
      </c>
    </row>
    <row r="2368" spans="1:10" x14ac:dyDescent="0.3">
      <c r="A2368" s="5" t="s">
        <v>417</v>
      </c>
      <c r="B2368" s="5" t="s">
        <v>1639</v>
      </c>
      <c r="C2368" s="5">
        <v>3</v>
      </c>
      <c r="D2368" s="5" t="s">
        <v>1241</v>
      </c>
      <c r="E2368" s="26">
        <v>70.413888888888806</v>
      </c>
      <c r="F2368" s="26"/>
      <c r="G2368" s="26">
        <v>66.082360750938903</v>
      </c>
      <c r="H2368" s="26">
        <v>70.413888888888806</v>
      </c>
      <c r="I2368" s="5" t="s">
        <v>1226</v>
      </c>
    </row>
    <row r="2369" spans="1:10" x14ac:dyDescent="0.3">
      <c r="A2369" s="5" t="s">
        <v>417</v>
      </c>
      <c r="B2369" s="5" t="s">
        <v>1639</v>
      </c>
      <c r="C2369" s="5">
        <v>4</v>
      </c>
      <c r="D2369" s="5" t="s">
        <v>1241</v>
      </c>
      <c r="E2369" s="26">
        <v>68.353615520282005</v>
      </c>
      <c r="F2369" s="26"/>
      <c r="G2369" s="26">
        <v>66.082360750938903</v>
      </c>
      <c r="H2369" s="26">
        <v>68.353615520282005</v>
      </c>
      <c r="I2369" s="5" t="s">
        <v>1226</v>
      </c>
    </row>
    <row r="2370" spans="1:10" x14ac:dyDescent="0.3">
      <c r="A2370" s="5" t="s">
        <v>417</v>
      </c>
      <c r="B2370" s="5" t="s">
        <v>1639</v>
      </c>
      <c r="C2370" s="5">
        <v>5</v>
      </c>
      <c r="D2370" s="5" t="s">
        <v>1241</v>
      </c>
      <c r="E2370" s="26">
        <v>68.155005830417807</v>
      </c>
      <c r="F2370" s="26"/>
      <c r="G2370" s="26">
        <v>66.082360750938903</v>
      </c>
      <c r="H2370" s="26">
        <v>68.155005830417807</v>
      </c>
      <c r="I2370" s="5" t="s">
        <v>1226</v>
      </c>
    </row>
    <row r="2371" spans="1:10" ht="15" thickBot="1" x14ac:dyDescent="0.35">
      <c r="A2371" s="5" t="s">
        <v>417</v>
      </c>
      <c r="B2371" s="5" t="s">
        <v>1639</v>
      </c>
      <c r="C2371" s="5">
        <v>6</v>
      </c>
      <c r="D2371" s="5" t="s">
        <v>1241</v>
      </c>
      <c r="E2371" s="26">
        <v>68.565331890331507</v>
      </c>
      <c r="F2371" s="26"/>
      <c r="G2371" s="26">
        <v>66.082360750938903</v>
      </c>
      <c r="H2371" s="26">
        <v>68.565331890331507</v>
      </c>
      <c r="I2371" s="5" t="s">
        <v>1226</v>
      </c>
      <c r="J2371" s="23">
        <f t="shared" ref="J2371" si="393">SUM(H2366:H2371)</f>
        <v>416.96667128165234</v>
      </c>
    </row>
    <row r="2372" spans="1:10" ht="15" thickTop="1" x14ac:dyDescent="0.3">
      <c r="A2372" s="6" t="s">
        <v>418</v>
      </c>
      <c r="B2372" s="6" t="s">
        <v>1640</v>
      </c>
      <c r="C2372" s="6">
        <v>1</v>
      </c>
      <c r="D2372" s="6" t="s">
        <v>1241</v>
      </c>
      <c r="E2372" s="27">
        <v>29.196236559139798</v>
      </c>
      <c r="F2372" s="27">
        <v>29.387891006842601</v>
      </c>
      <c r="G2372" s="27">
        <v>37.697758418375798</v>
      </c>
      <c r="H2372" s="27">
        <v>37.697758418375798</v>
      </c>
      <c r="I2372" s="6" t="s">
        <v>1227</v>
      </c>
    </row>
    <row r="2373" spans="1:10" x14ac:dyDescent="0.3">
      <c r="A2373" s="6" t="s">
        <v>418</v>
      </c>
      <c r="B2373" s="6" t="s">
        <v>1640</v>
      </c>
      <c r="C2373" s="6">
        <v>2</v>
      </c>
      <c r="D2373" s="6" t="s">
        <v>1241</v>
      </c>
      <c r="E2373" s="27">
        <v>29.579545454545499</v>
      </c>
      <c r="F2373" s="27">
        <v>29.387891006842601</v>
      </c>
      <c r="G2373" s="27">
        <v>37.697758418375798</v>
      </c>
      <c r="H2373" s="27">
        <v>37.697758418375798</v>
      </c>
      <c r="I2373" s="6" t="s">
        <v>1227</v>
      </c>
    </row>
    <row r="2374" spans="1:10" x14ac:dyDescent="0.3">
      <c r="A2374" s="6" t="s">
        <v>418</v>
      </c>
      <c r="B2374" s="6" t="s">
        <v>1640</v>
      </c>
      <c r="C2374" s="6">
        <v>3</v>
      </c>
      <c r="D2374" s="6" t="s">
        <v>1241</v>
      </c>
      <c r="E2374" s="27">
        <v>29.363333333333301</v>
      </c>
      <c r="F2374" s="27"/>
      <c r="G2374" s="27">
        <v>37.697758418375798</v>
      </c>
      <c r="H2374" s="27">
        <v>37.697758418375798</v>
      </c>
      <c r="I2374" s="6" t="s">
        <v>1227</v>
      </c>
    </row>
    <row r="2375" spans="1:10" x14ac:dyDescent="0.3">
      <c r="A2375" s="6" t="s">
        <v>418</v>
      </c>
      <c r="B2375" s="6" t="s">
        <v>1640</v>
      </c>
      <c r="C2375" s="6">
        <v>4</v>
      </c>
      <c r="D2375" s="6" t="s">
        <v>1241</v>
      </c>
      <c r="E2375" s="27">
        <v>28.9866666666667</v>
      </c>
      <c r="F2375" s="27"/>
      <c r="G2375" s="27">
        <v>37.697758418375798</v>
      </c>
      <c r="H2375" s="27">
        <v>37.697758418375798</v>
      </c>
      <c r="I2375" s="6" t="s">
        <v>1227</v>
      </c>
    </row>
    <row r="2376" spans="1:10" x14ac:dyDescent="0.3">
      <c r="A2376" s="6" t="s">
        <v>418</v>
      </c>
      <c r="B2376" s="6" t="s">
        <v>1640</v>
      </c>
      <c r="C2376" s="6">
        <v>5</v>
      </c>
      <c r="D2376" s="6" t="s">
        <v>1241</v>
      </c>
      <c r="E2376" s="27">
        <v>29.8934523809524</v>
      </c>
      <c r="F2376" s="27"/>
      <c r="G2376" s="27">
        <v>37.697758418375798</v>
      </c>
      <c r="H2376" s="27">
        <v>37.697758418375798</v>
      </c>
      <c r="I2376" s="6" t="s">
        <v>1227</v>
      </c>
    </row>
    <row r="2377" spans="1:10" ht="15" thickBot="1" x14ac:dyDescent="0.35">
      <c r="A2377" s="6" t="s">
        <v>418</v>
      </c>
      <c r="B2377" s="6" t="s">
        <v>1640</v>
      </c>
      <c r="C2377" s="6">
        <v>6</v>
      </c>
      <c r="D2377" s="6" t="s">
        <v>1241</v>
      </c>
      <c r="E2377" s="27">
        <v>28.934210526315798</v>
      </c>
      <c r="F2377" s="27"/>
      <c r="G2377" s="27">
        <v>37.697758418375798</v>
      </c>
      <c r="H2377" s="27">
        <v>37.697758418375798</v>
      </c>
      <c r="I2377" s="6" t="s">
        <v>1227</v>
      </c>
      <c r="J2377" s="23">
        <f t="shared" ref="J2377" si="394">SUM(H2372:H2377)</f>
        <v>226.18655051025479</v>
      </c>
    </row>
    <row r="2378" spans="1:10" ht="15" thickTop="1" x14ac:dyDescent="0.3">
      <c r="A2378" s="4" t="s">
        <v>419</v>
      </c>
      <c r="B2378" s="4" t="s">
        <v>1641</v>
      </c>
      <c r="C2378" s="4">
        <v>1</v>
      </c>
      <c r="D2378" s="4" t="s">
        <v>1241</v>
      </c>
      <c r="E2378" s="10">
        <v>5696.7560263093601</v>
      </c>
      <c r="F2378" s="10">
        <v>5715.3897785927402</v>
      </c>
      <c r="G2378" s="10">
        <v>5699.9838571233904</v>
      </c>
      <c r="H2378" s="10">
        <v>5715.3897785927402</v>
      </c>
      <c r="I2378" s="4" t="s">
        <v>1226</v>
      </c>
    </row>
    <row r="2379" spans="1:10" x14ac:dyDescent="0.3">
      <c r="A2379" s="4" t="s">
        <v>419</v>
      </c>
      <c r="B2379" s="4" t="s">
        <v>1641</v>
      </c>
      <c r="C2379" s="4">
        <v>2</v>
      </c>
      <c r="D2379" s="4" t="s">
        <v>1241</v>
      </c>
      <c r="E2379" s="10">
        <v>5734.0235308761203</v>
      </c>
      <c r="F2379" s="10">
        <v>5715.3897785927402</v>
      </c>
      <c r="G2379" s="10">
        <v>5699.9838571233904</v>
      </c>
      <c r="H2379" s="10">
        <v>5715.3897785927402</v>
      </c>
      <c r="I2379" s="4" t="s">
        <v>1226</v>
      </c>
    </row>
    <row r="2380" spans="1:10" x14ac:dyDescent="0.3">
      <c r="A2380" s="4" t="s">
        <v>419</v>
      </c>
      <c r="B2380" s="4" t="s">
        <v>1641</v>
      </c>
      <c r="C2380" s="4">
        <v>3</v>
      </c>
      <c r="D2380" s="4" t="s">
        <v>1241</v>
      </c>
      <c r="E2380" s="10">
        <v>5696.4203644836498</v>
      </c>
      <c r="F2380" s="10"/>
      <c r="G2380" s="10">
        <v>5699.9838571233904</v>
      </c>
      <c r="H2380" s="10">
        <v>5699.9838571233904</v>
      </c>
      <c r="I2380" s="4" t="s">
        <v>1227</v>
      </c>
    </row>
    <row r="2381" spans="1:10" x14ac:dyDescent="0.3">
      <c r="A2381" s="4" t="s">
        <v>419</v>
      </c>
      <c r="B2381" s="4" t="s">
        <v>1641</v>
      </c>
      <c r="C2381" s="4">
        <v>4</v>
      </c>
      <c r="D2381" s="4" t="s">
        <v>1241</v>
      </c>
      <c r="E2381" s="10">
        <v>5733.6138255286396</v>
      </c>
      <c r="F2381" s="10"/>
      <c r="G2381" s="10">
        <v>5699.9838571233904</v>
      </c>
      <c r="H2381" s="10">
        <v>5733.6138255286396</v>
      </c>
      <c r="I2381" s="4" t="s">
        <v>1226</v>
      </c>
    </row>
    <row r="2382" spans="1:10" x14ac:dyDescent="0.3">
      <c r="A2382" s="4" t="s">
        <v>419</v>
      </c>
      <c r="B2382" s="4" t="s">
        <v>1641</v>
      </c>
      <c r="C2382" s="4">
        <v>5</v>
      </c>
      <c r="D2382" s="4" t="s">
        <v>1241</v>
      </c>
      <c r="E2382" s="10">
        <v>5744.2154982890697</v>
      </c>
      <c r="F2382" s="10"/>
      <c r="G2382" s="10">
        <v>5699.9838571233904</v>
      </c>
      <c r="H2382" s="10">
        <v>5744.2154982890697</v>
      </c>
      <c r="I2382" s="4" t="s">
        <v>1226</v>
      </c>
    </row>
    <row r="2383" spans="1:10" ht="15" thickBot="1" x14ac:dyDescent="0.35">
      <c r="A2383" s="4" t="s">
        <v>419</v>
      </c>
      <c r="B2383" s="4" t="s">
        <v>1641</v>
      </c>
      <c r="C2383" s="4">
        <v>6</v>
      </c>
      <c r="D2383" s="4" t="s">
        <v>1241</v>
      </c>
      <c r="E2383" s="10">
        <v>5652.4496494490304</v>
      </c>
      <c r="F2383" s="10"/>
      <c r="G2383" s="10">
        <v>5699.9838571233904</v>
      </c>
      <c r="H2383" s="10">
        <v>5699.9838571233904</v>
      </c>
      <c r="I2383" s="4" t="s">
        <v>1227</v>
      </c>
      <c r="J2383" s="23">
        <f t="shared" ref="J2383" si="395">SUM(H2378:H2383)</f>
        <v>34308.576595249971</v>
      </c>
    </row>
    <row r="2384" spans="1:10" ht="15" thickTop="1" x14ac:dyDescent="0.3">
      <c r="A2384" s="5" t="s">
        <v>420</v>
      </c>
      <c r="B2384" s="5" t="s">
        <v>1642</v>
      </c>
      <c r="C2384" s="5">
        <v>1</v>
      </c>
      <c r="D2384" s="5" t="s">
        <v>1241</v>
      </c>
      <c r="E2384" s="26">
        <v>526.98863636364297</v>
      </c>
      <c r="F2384" s="26">
        <v>526.16272095960505</v>
      </c>
      <c r="G2384" s="26">
        <v>532.82979861648903</v>
      </c>
      <c r="H2384" s="26">
        <v>532.82979861648903</v>
      </c>
      <c r="I2384" s="5" t="s">
        <v>1227</v>
      </c>
    </row>
    <row r="2385" spans="1:10" x14ac:dyDescent="0.3">
      <c r="A2385" s="5" t="s">
        <v>420</v>
      </c>
      <c r="B2385" s="5" t="s">
        <v>1642</v>
      </c>
      <c r="C2385" s="5">
        <v>2</v>
      </c>
      <c r="D2385" s="5" t="s">
        <v>1241</v>
      </c>
      <c r="E2385" s="26">
        <v>525.33680555556703</v>
      </c>
      <c r="F2385" s="26">
        <v>526.16272095960505</v>
      </c>
      <c r="G2385" s="26">
        <v>532.82979861648903</v>
      </c>
      <c r="H2385" s="26">
        <v>532.82979861648903</v>
      </c>
      <c r="I2385" s="5" t="s">
        <v>1227</v>
      </c>
    </row>
    <row r="2386" spans="1:10" x14ac:dyDescent="0.3">
      <c r="A2386" s="5" t="s">
        <v>420</v>
      </c>
      <c r="B2386" s="5" t="s">
        <v>1642</v>
      </c>
      <c r="C2386" s="5">
        <v>3</v>
      </c>
      <c r="D2386" s="5" t="s">
        <v>1241</v>
      </c>
      <c r="E2386" s="26">
        <v>519.29012345680599</v>
      </c>
      <c r="F2386" s="26"/>
      <c r="G2386" s="26">
        <v>532.82979861648903</v>
      </c>
      <c r="H2386" s="26">
        <v>532.82979861648903</v>
      </c>
      <c r="I2386" s="5" t="s">
        <v>1227</v>
      </c>
    </row>
    <row r="2387" spans="1:10" x14ac:dyDescent="0.3">
      <c r="A2387" s="5" t="s">
        <v>420</v>
      </c>
      <c r="B2387" s="5" t="s">
        <v>1642</v>
      </c>
      <c r="C2387" s="5">
        <v>4</v>
      </c>
      <c r="D2387" s="5" t="s">
        <v>1241</v>
      </c>
      <c r="E2387" s="26">
        <v>526.29166666667504</v>
      </c>
      <c r="F2387" s="26"/>
      <c r="G2387" s="26">
        <v>532.82979861648903</v>
      </c>
      <c r="H2387" s="26">
        <v>532.82979861648903</v>
      </c>
      <c r="I2387" s="5" t="s">
        <v>1227</v>
      </c>
    </row>
    <row r="2388" spans="1:10" x14ac:dyDescent="0.3">
      <c r="A2388" s="5" t="s">
        <v>420</v>
      </c>
      <c r="B2388" s="5" t="s">
        <v>1642</v>
      </c>
      <c r="C2388" s="5">
        <v>5</v>
      </c>
      <c r="D2388" s="5" t="s">
        <v>1241</v>
      </c>
      <c r="E2388" s="26">
        <v>527.60515873017096</v>
      </c>
      <c r="F2388" s="26"/>
      <c r="G2388" s="26">
        <v>532.82979861648903</v>
      </c>
      <c r="H2388" s="26">
        <v>532.82979861648903</v>
      </c>
      <c r="I2388" s="5" t="s">
        <v>1227</v>
      </c>
    </row>
    <row r="2389" spans="1:10" ht="15" thickBot="1" x14ac:dyDescent="0.35">
      <c r="A2389" s="5" t="s">
        <v>420</v>
      </c>
      <c r="B2389" s="5" t="s">
        <v>1642</v>
      </c>
      <c r="C2389" s="5">
        <v>6</v>
      </c>
      <c r="D2389" s="5" t="s">
        <v>1241</v>
      </c>
      <c r="E2389" s="26">
        <v>527.243421052641</v>
      </c>
      <c r="F2389" s="26"/>
      <c r="G2389" s="26">
        <v>532.82979861648903</v>
      </c>
      <c r="H2389" s="26">
        <v>532.82979861648903</v>
      </c>
      <c r="I2389" s="5" t="s">
        <v>1227</v>
      </c>
      <c r="J2389" s="23">
        <f t="shared" ref="J2389" si="396">SUM(H2384:H2389)</f>
        <v>3196.9787916989339</v>
      </c>
    </row>
    <row r="2390" spans="1:10" ht="15" thickTop="1" x14ac:dyDescent="0.3">
      <c r="A2390" s="6" t="s">
        <v>421</v>
      </c>
      <c r="B2390" s="6" t="s">
        <v>1643</v>
      </c>
      <c r="C2390" s="6">
        <v>1</v>
      </c>
      <c r="D2390" s="6" t="s">
        <v>1241</v>
      </c>
      <c r="E2390" s="27">
        <v>12034.2159090935</v>
      </c>
      <c r="F2390" s="27">
        <v>12079.6826671896</v>
      </c>
      <c r="G2390" s="27">
        <v>12552.3402517909</v>
      </c>
      <c r="H2390" s="27">
        <v>12552.3402517909</v>
      </c>
      <c r="I2390" s="6" t="s">
        <v>1227</v>
      </c>
    </row>
    <row r="2391" spans="1:10" x14ac:dyDescent="0.3">
      <c r="A2391" s="6" t="s">
        <v>421</v>
      </c>
      <c r="B2391" s="6" t="s">
        <v>1643</v>
      </c>
      <c r="C2391" s="6">
        <v>2</v>
      </c>
      <c r="D2391" s="6" t="s">
        <v>1241</v>
      </c>
      <c r="E2391" s="27">
        <v>12125.149425285799</v>
      </c>
      <c r="F2391" s="27">
        <v>12079.6826671896</v>
      </c>
      <c r="G2391" s="27">
        <v>12552.3402517909</v>
      </c>
      <c r="H2391" s="27">
        <v>12552.3402517909</v>
      </c>
      <c r="I2391" s="6" t="s">
        <v>1227</v>
      </c>
    </row>
    <row r="2392" spans="1:10" x14ac:dyDescent="0.3">
      <c r="A2392" s="6" t="s">
        <v>421</v>
      </c>
      <c r="B2392" s="6" t="s">
        <v>1643</v>
      </c>
      <c r="C2392" s="6">
        <v>3</v>
      </c>
      <c r="D2392" s="6" t="s">
        <v>1241</v>
      </c>
      <c r="E2392" s="27">
        <v>12170.886111109299</v>
      </c>
      <c r="F2392" s="27"/>
      <c r="G2392" s="27">
        <v>12552.3402517909</v>
      </c>
      <c r="H2392" s="27">
        <v>12552.3402517909</v>
      </c>
      <c r="I2392" s="6" t="s">
        <v>1227</v>
      </c>
    </row>
    <row r="2393" spans="1:10" x14ac:dyDescent="0.3">
      <c r="A2393" s="6" t="s">
        <v>421</v>
      </c>
      <c r="B2393" s="6" t="s">
        <v>1643</v>
      </c>
      <c r="C2393" s="6">
        <v>4</v>
      </c>
      <c r="D2393" s="6" t="s">
        <v>1241</v>
      </c>
      <c r="E2393" s="27">
        <v>12171.222527471</v>
      </c>
      <c r="F2393" s="27"/>
      <c r="G2393" s="27">
        <v>12552.3402517909</v>
      </c>
      <c r="H2393" s="27">
        <v>12552.3402517909</v>
      </c>
      <c r="I2393" s="6" t="s">
        <v>1227</v>
      </c>
    </row>
    <row r="2394" spans="1:10" x14ac:dyDescent="0.3">
      <c r="A2394" s="6" t="s">
        <v>421</v>
      </c>
      <c r="B2394" s="6" t="s">
        <v>1643</v>
      </c>
      <c r="C2394" s="6">
        <v>5</v>
      </c>
      <c r="D2394" s="6" t="s">
        <v>1241</v>
      </c>
      <c r="E2394" s="27">
        <v>12166.683914306201</v>
      </c>
      <c r="F2394" s="27"/>
      <c r="G2394" s="27">
        <v>12552.3402517909</v>
      </c>
      <c r="H2394" s="27">
        <v>12552.3402517909</v>
      </c>
      <c r="I2394" s="6" t="s">
        <v>1227</v>
      </c>
    </row>
    <row r="2395" spans="1:10" ht="15" thickBot="1" x14ac:dyDescent="0.35">
      <c r="A2395" s="6" t="s">
        <v>421</v>
      </c>
      <c r="B2395" s="6" t="s">
        <v>1643</v>
      </c>
      <c r="C2395" s="6">
        <v>6</v>
      </c>
      <c r="D2395" s="6" t="s">
        <v>1241</v>
      </c>
      <c r="E2395" s="27">
        <v>12070.2017809142</v>
      </c>
      <c r="F2395" s="27"/>
      <c r="G2395" s="27">
        <v>12552.3402517909</v>
      </c>
      <c r="H2395" s="27">
        <v>12552.3402517909</v>
      </c>
      <c r="I2395" s="6" t="s">
        <v>1227</v>
      </c>
      <c r="J2395" s="23">
        <f t="shared" ref="J2395" si="397">SUM(H2390:H2395)</f>
        <v>75314.041510745403</v>
      </c>
    </row>
    <row r="2396" spans="1:10" ht="15" thickTop="1" x14ac:dyDescent="0.3">
      <c r="A2396" s="4" t="s">
        <v>422</v>
      </c>
      <c r="B2396" s="4" t="s">
        <v>1644</v>
      </c>
      <c r="C2396" s="4">
        <v>1</v>
      </c>
      <c r="D2396" s="4" t="s">
        <v>1241</v>
      </c>
      <c r="E2396" s="10">
        <v>498.73188405795702</v>
      </c>
      <c r="F2396" s="10">
        <v>504.262370600407</v>
      </c>
      <c r="G2396" s="10">
        <v>542.79994541137796</v>
      </c>
      <c r="H2396" s="10">
        <v>542.79994541137796</v>
      </c>
      <c r="I2396" s="4" t="s">
        <v>1227</v>
      </c>
    </row>
    <row r="2397" spans="1:10" x14ac:dyDescent="0.3">
      <c r="A2397" s="4" t="s">
        <v>422</v>
      </c>
      <c r="B2397" s="4" t="s">
        <v>1644</v>
      </c>
      <c r="C2397" s="4">
        <v>2</v>
      </c>
      <c r="D2397" s="4" t="s">
        <v>1241</v>
      </c>
      <c r="E2397" s="10">
        <v>509.79285714285697</v>
      </c>
      <c r="F2397" s="10">
        <v>504.262370600407</v>
      </c>
      <c r="G2397" s="10">
        <v>542.79994541137796</v>
      </c>
      <c r="H2397" s="10">
        <v>542.79994541137796</v>
      </c>
      <c r="I2397" s="4" t="s">
        <v>1227</v>
      </c>
    </row>
    <row r="2398" spans="1:10" x14ac:dyDescent="0.3">
      <c r="A2398" s="4" t="s">
        <v>422</v>
      </c>
      <c r="B2398" s="4" t="s">
        <v>1644</v>
      </c>
      <c r="C2398" s="4">
        <v>3</v>
      </c>
      <c r="D2398" s="4" t="s">
        <v>1307</v>
      </c>
      <c r="E2398" s="10">
        <v>510.146551724137</v>
      </c>
      <c r="F2398" s="10"/>
      <c r="G2398" s="10">
        <v>542.79994541137796</v>
      </c>
      <c r="H2398" s="10">
        <v>510.146551724137</v>
      </c>
      <c r="I2398" s="4" t="s">
        <v>1226</v>
      </c>
    </row>
    <row r="2399" spans="1:10" x14ac:dyDescent="0.3">
      <c r="A2399" s="4" t="s">
        <v>422</v>
      </c>
      <c r="B2399" s="4" t="s">
        <v>1644</v>
      </c>
      <c r="C2399" s="4">
        <v>4</v>
      </c>
      <c r="D2399" s="4" t="s">
        <v>1241</v>
      </c>
      <c r="E2399" s="10">
        <v>513.44166666666695</v>
      </c>
      <c r="F2399" s="10"/>
      <c r="G2399" s="10">
        <v>542.79994541137796</v>
      </c>
      <c r="H2399" s="10">
        <v>542.79994541137796</v>
      </c>
      <c r="I2399" s="4" t="s">
        <v>1227</v>
      </c>
    </row>
    <row r="2400" spans="1:10" x14ac:dyDescent="0.3">
      <c r="A2400" s="4" t="s">
        <v>422</v>
      </c>
      <c r="B2400" s="4" t="s">
        <v>1644</v>
      </c>
      <c r="C2400" s="4">
        <v>5</v>
      </c>
      <c r="D2400" s="4" t="s">
        <v>1241</v>
      </c>
      <c r="E2400" s="10">
        <v>506.01274509803699</v>
      </c>
      <c r="F2400" s="10"/>
      <c r="G2400" s="10">
        <v>542.79994541137796</v>
      </c>
      <c r="H2400" s="10">
        <v>542.79994541137796</v>
      </c>
      <c r="I2400" s="4" t="s">
        <v>1227</v>
      </c>
    </row>
    <row r="2401" spans="1:10" ht="15" thickBot="1" x14ac:dyDescent="0.35">
      <c r="A2401" s="4" t="s">
        <v>422</v>
      </c>
      <c r="B2401" s="4" t="s">
        <v>1644</v>
      </c>
      <c r="C2401" s="4">
        <v>6</v>
      </c>
      <c r="D2401" s="4" t="s">
        <v>1241</v>
      </c>
      <c r="E2401" s="10">
        <v>504.85585585585397</v>
      </c>
      <c r="F2401" s="10"/>
      <c r="G2401" s="10">
        <v>542.79994541137796</v>
      </c>
      <c r="H2401" s="10">
        <v>542.79994541137796</v>
      </c>
      <c r="I2401" s="4" t="s">
        <v>1227</v>
      </c>
      <c r="J2401" s="23">
        <f t="shared" ref="J2401" si="398">SUM(H2396:H2401)</f>
        <v>3224.1462787810265</v>
      </c>
    </row>
    <row r="2402" spans="1:10" ht="15" thickTop="1" x14ac:dyDescent="0.3">
      <c r="A2402" s="5" t="s">
        <v>423</v>
      </c>
      <c r="B2402" s="5" t="s">
        <v>1645</v>
      </c>
      <c r="C2402" s="5">
        <v>1</v>
      </c>
      <c r="D2402" s="5" t="s">
        <v>1241</v>
      </c>
      <c r="E2402" s="26">
        <v>233.84770114942401</v>
      </c>
      <c r="F2402" s="26">
        <v>233.18575533661601</v>
      </c>
      <c r="G2402" s="26">
        <v>243.50825174322401</v>
      </c>
      <c r="H2402" s="26">
        <v>243.50825174322401</v>
      </c>
      <c r="I2402" s="5" t="s">
        <v>1227</v>
      </c>
    </row>
    <row r="2403" spans="1:10" x14ac:dyDescent="0.3">
      <c r="A2403" s="5" t="s">
        <v>423</v>
      </c>
      <c r="B2403" s="5" t="s">
        <v>1645</v>
      </c>
      <c r="C2403" s="5">
        <v>2</v>
      </c>
      <c r="D2403" s="5" t="s">
        <v>1241</v>
      </c>
      <c r="E2403" s="26">
        <v>232.52380952380699</v>
      </c>
      <c r="F2403" s="26">
        <v>233.18575533661601</v>
      </c>
      <c r="G2403" s="26">
        <v>243.50825174322401</v>
      </c>
      <c r="H2403" s="26">
        <v>243.50825174322401</v>
      </c>
      <c r="I2403" s="5" t="s">
        <v>1227</v>
      </c>
    </row>
    <row r="2404" spans="1:10" x14ac:dyDescent="0.3">
      <c r="A2404" s="5" t="s">
        <v>423</v>
      </c>
      <c r="B2404" s="5" t="s">
        <v>1645</v>
      </c>
      <c r="C2404" s="5">
        <v>3</v>
      </c>
      <c r="D2404" s="5" t="s">
        <v>1241</v>
      </c>
      <c r="E2404" s="26">
        <v>228.589285714282</v>
      </c>
      <c r="F2404" s="26"/>
      <c r="G2404" s="26">
        <v>243.50825174322401</v>
      </c>
      <c r="H2404" s="26">
        <v>243.50825174322401</v>
      </c>
      <c r="I2404" s="5" t="s">
        <v>1227</v>
      </c>
    </row>
    <row r="2405" spans="1:10" x14ac:dyDescent="0.3">
      <c r="A2405" s="5" t="s">
        <v>423</v>
      </c>
      <c r="B2405" s="5" t="s">
        <v>1645</v>
      </c>
      <c r="C2405" s="5">
        <v>4</v>
      </c>
      <c r="D2405" s="5" t="s">
        <v>1241</v>
      </c>
      <c r="E2405" s="26">
        <v>227.311111111109</v>
      </c>
      <c r="F2405" s="26"/>
      <c r="G2405" s="26">
        <v>243.50825174322401</v>
      </c>
      <c r="H2405" s="26">
        <v>243.50825174322401</v>
      </c>
      <c r="I2405" s="5" t="s">
        <v>1227</v>
      </c>
    </row>
    <row r="2406" spans="1:10" x14ac:dyDescent="0.3">
      <c r="A2406" s="5" t="s">
        <v>423</v>
      </c>
      <c r="B2406" s="5" t="s">
        <v>1645</v>
      </c>
      <c r="C2406" s="5">
        <v>5</v>
      </c>
      <c r="D2406" s="5" t="s">
        <v>1241</v>
      </c>
      <c r="E2406" s="26">
        <v>228.98809523809101</v>
      </c>
      <c r="F2406" s="26"/>
      <c r="G2406" s="26">
        <v>243.50825174322401</v>
      </c>
      <c r="H2406" s="26">
        <v>243.50825174322401</v>
      </c>
      <c r="I2406" s="5" t="s">
        <v>1227</v>
      </c>
    </row>
    <row r="2407" spans="1:10" ht="15" thickBot="1" x14ac:dyDescent="0.35">
      <c r="A2407" s="5" t="s">
        <v>423</v>
      </c>
      <c r="B2407" s="5" t="s">
        <v>1645</v>
      </c>
      <c r="C2407" s="5">
        <v>6</v>
      </c>
      <c r="D2407" s="5" t="s">
        <v>1241</v>
      </c>
      <c r="E2407" s="26">
        <v>229.18827160494001</v>
      </c>
      <c r="F2407" s="26"/>
      <c r="G2407" s="26">
        <v>243.50825174322401</v>
      </c>
      <c r="H2407" s="26">
        <v>243.50825174322401</v>
      </c>
      <c r="I2407" s="5" t="s">
        <v>1227</v>
      </c>
      <c r="J2407" s="23">
        <f t="shared" ref="J2407" si="399">SUM(H2402:H2407)</f>
        <v>1461.049510459344</v>
      </c>
    </row>
    <row r="2408" spans="1:10" ht="15" thickTop="1" x14ac:dyDescent="0.3">
      <c r="A2408" s="6" t="s">
        <v>424</v>
      </c>
      <c r="B2408" s="6" t="s">
        <v>1646</v>
      </c>
      <c r="C2408" s="6">
        <v>1</v>
      </c>
      <c r="D2408" s="6" t="s">
        <v>1241</v>
      </c>
      <c r="E2408" s="27">
        <v>268.29012345679001</v>
      </c>
      <c r="F2408" s="27">
        <v>267.55555555555497</v>
      </c>
      <c r="G2408" s="27">
        <v>275.87929271844098</v>
      </c>
      <c r="H2408" s="27">
        <v>275.87929271844098</v>
      </c>
      <c r="I2408" s="6" t="s">
        <v>1227</v>
      </c>
    </row>
    <row r="2409" spans="1:10" x14ac:dyDescent="0.3">
      <c r="A2409" s="6" t="s">
        <v>424</v>
      </c>
      <c r="B2409" s="6" t="s">
        <v>1646</v>
      </c>
      <c r="C2409" s="6">
        <v>2</v>
      </c>
      <c r="D2409" s="6" t="s">
        <v>1241</v>
      </c>
      <c r="E2409" s="27">
        <v>266.82098765432102</v>
      </c>
      <c r="F2409" s="27">
        <v>267.55555555555497</v>
      </c>
      <c r="G2409" s="27">
        <v>275.87929271844098</v>
      </c>
      <c r="H2409" s="27">
        <v>275.87929271844098</v>
      </c>
      <c r="I2409" s="6" t="s">
        <v>1227</v>
      </c>
    </row>
    <row r="2410" spans="1:10" x14ac:dyDescent="0.3">
      <c r="A2410" s="6" t="s">
        <v>424</v>
      </c>
      <c r="B2410" s="6" t="s">
        <v>1646</v>
      </c>
      <c r="C2410" s="6">
        <v>3</v>
      </c>
      <c r="D2410" s="6" t="s">
        <v>1241</v>
      </c>
      <c r="E2410" s="27">
        <v>264.65999999999701</v>
      </c>
      <c r="F2410" s="27"/>
      <c r="G2410" s="27">
        <v>275.87929271844098</v>
      </c>
      <c r="H2410" s="27">
        <v>275.87929271844098</v>
      </c>
      <c r="I2410" s="6" t="s">
        <v>1227</v>
      </c>
    </row>
    <row r="2411" spans="1:10" x14ac:dyDescent="0.3">
      <c r="A2411" s="6" t="s">
        <v>424</v>
      </c>
      <c r="B2411" s="6" t="s">
        <v>1646</v>
      </c>
      <c r="C2411" s="6">
        <v>4</v>
      </c>
      <c r="D2411" s="6" t="s">
        <v>1241</v>
      </c>
      <c r="E2411" s="27">
        <v>256.39999999999799</v>
      </c>
      <c r="F2411" s="27"/>
      <c r="G2411" s="27">
        <v>275.87929271844098</v>
      </c>
      <c r="H2411" s="27">
        <v>275.87929271844098</v>
      </c>
      <c r="I2411" s="6" t="s">
        <v>1227</v>
      </c>
    </row>
    <row r="2412" spans="1:10" x14ac:dyDescent="0.3">
      <c r="A2412" s="6" t="s">
        <v>424</v>
      </c>
      <c r="B2412" s="6" t="s">
        <v>1646</v>
      </c>
      <c r="C2412" s="6">
        <v>5</v>
      </c>
      <c r="D2412" s="6" t="s">
        <v>1241</v>
      </c>
      <c r="E2412" s="27">
        <v>255.50000000000099</v>
      </c>
      <c r="F2412" s="27"/>
      <c r="G2412" s="27">
        <v>275.87929271844098</v>
      </c>
      <c r="H2412" s="27">
        <v>275.87929271844098</v>
      </c>
      <c r="I2412" s="6" t="s">
        <v>1227</v>
      </c>
    </row>
    <row r="2413" spans="1:10" ht="15" thickBot="1" x14ac:dyDescent="0.35">
      <c r="A2413" s="6" t="s">
        <v>424</v>
      </c>
      <c r="B2413" s="6" t="s">
        <v>1646</v>
      </c>
      <c r="C2413" s="6">
        <v>6</v>
      </c>
      <c r="D2413" s="6" t="s">
        <v>1241</v>
      </c>
      <c r="E2413" s="27">
        <v>253.413888888885</v>
      </c>
      <c r="F2413" s="27"/>
      <c r="G2413" s="27">
        <v>275.87929271844098</v>
      </c>
      <c r="H2413" s="27">
        <v>275.87929271844098</v>
      </c>
      <c r="I2413" s="6" t="s">
        <v>1227</v>
      </c>
      <c r="J2413" s="23">
        <f t="shared" ref="J2413" si="400">SUM(H2408:H2413)</f>
        <v>1655.2757563106456</v>
      </c>
    </row>
    <row r="2414" spans="1:10" ht="15" thickTop="1" x14ac:dyDescent="0.3">
      <c r="A2414" s="4" t="s">
        <v>425</v>
      </c>
      <c r="B2414" s="4" t="s">
        <v>1647</v>
      </c>
      <c r="C2414" s="4">
        <v>1</v>
      </c>
      <c r="D2414" s="4" t="s">
        <v>1241</v>
      </c>
      <c r="E2414" s="10">
        <v>179.219135802469</v>
      </c>
      <c r="F2414" s="10">
        <v>180.489197530865</v>
      </c>
      <c r="G2414" s="10">
        <v>180.05211938820099</v>
      </c>
      <c r="H2414" s="10">
        <v>180.489197530865</v>
      </c>
      <c r="I2414" s="4" t="s">
        <v>1226</v>
      </c>
    </row>
    <row r="2415" spans="1:10" x14ac:dyDescent="0.3">
      <c r="A2415" s="4" t="s">
        <v>425</v>
      </c>
      <c r="B2415" s="4" t="s">
        <v>1647</v>
      </c>
      <c r="C2415" s="4">
        <v>2</v>
      </c>
      <c r="D2415" s="4" t="s">
        <v>1241</v>
      </c>
      <c r="E2415" s="10">
        <v>181.75925925926001</v>
      </c>
      <c r="F2415" s="10">
        <v>180.489197530865</v>
      </c>
      <c r="G2415" s="10">
        <v>180.05211938820099</v>
      </c>
      <c r="H2415" s="10">
        <v>180.489197530865</v>
      </c>
      <c r="I2415" s="4" t="s">
        <v>1226</v>
      </c>
    </row>
    <row r="2416" spans="1:10" x14ac:dyDescent="0.3">
      <c r="A2416" s="4" t="s">
        <v>425</v>
      </c>
      <c r="B2416" s="4" t="s">
        <v>1647</v>
      </c>
      <c r="C2416" s="4">
        <v>3</v>
      </c>
      <c r="D2416" s="4" t="s">
        <v>1241</v>
      </c>
      <c r="E2416" s="10">
        <v>177.014367816092</v>
      </c>
      <c r="F2416" s="10"/>
      <c r="G2416" s="10">
        <v>180.05211938820099</v>
      </c>
      <c r="H2416" s="10">
        <v>180.05211938820099</v>
      </c>
      <c r="I2416" s="4" t="s">
        <v>1227</v>
      </c>
    </row>
    <row r="2417" spans="1:10" x14ac:dyDescent="0.3">
      <c r="A2417" s="4" t="s">
        <v>425</v>
      </c>
      <c r="B2417" s="4" t="s">
        <v>1647</v>
      </c>
      <c r="C2417" s="4">
        <v>4</v>
      </c>
      <c r="D2417" s="4" t="s">
        <v>1241</v>
      </c>
      <c r="E2417" s="10">
        <v>175.86538461538501</v>
      </c>
      <c r="F2417" s="10"/>
      <c r="G2417" s="10">
        <v>180.05211938820099</v>
      </c>
      <c r="H2417" s="10">
        <v>180.05211938820099</v>
      </c>
      <c r="I2417" s="4" t="s">
        <v>1227</v>
      </c>
    </row>
    <row r="2418" spans="1:10" x14ac:dyDescent="0.3">
      <c r="A2418" s="4" t="s">
        <v>425</v>
      </c>
      <c r="B2418" s="4" t="s">
        <v>1647</v>
      </c>
      <c r="C2418" s="4">
        <v>5</v>
      </c>
      <c r="D2418" s="4" t="s">
        <v>1241</v>
      </c>
      <c r="E2418" s="10">
        <v>176.591145833333</v>
      </c>
      <c r="F2418" s="10"/>
      <c r="G2418" s="10">
        <v>180.05211938820099</v>
      </c>
      <c r="H2418" s="10">
        <v>180.05211938820099</v>
      </c>
      <c r="I2418" s="4" t="s">
        <v>1227</v>
      </c>
    </row>
    <row r="2419" spans="1:10" ht="15" thickBot="1" x14ac:dyDescent="0.35">
      <c r="A2419" s="4" t="s">
        <v>425</v>
      </c>
      <c r="B2419" s="4" t="s">
        <v>1647</v>
      </c>
      <c r="C2419" s="4">
        <v>6</v>
      </c>
      <c r="D2419" s="4" t="s">
        <v>1241</v>
      </c>
      <c r="E2419" s="10">
        <v>172.74444444444401</v>
      </c>
      <c r="F2419" s="10"/>
      <c r="G2419" s="10">
        <v>180.05211938820099</v>
      </c>
      <c r="H2419" s="10">
        <v>180.05211938820099</v>
      </c>
      <c r="I2419" s="4" t="s">
        <v>1227</v>
      </c>
      <c r="J2419" s="23">
        <f t="shared" ref="J2419" si="401">SUM(H2414:H2419)</f>
        <v>1081.1868726145337</v>
      </c>
    </row>
    <row r="2420" spans="1:10" ht="15" thickTop="1" x14ac:dyDescent="0.3">
      <c r="A2420" s="5" t="s">
        <v>426</v>
      </c>
      <c r="B2420" s="5" t="s">
        <v>1648</v>
      </c>
      <c r="C2420" s="5">
        <v>1</v>
      </c>
      <c r="D2420" s="5" t="s">
        <v>1241</v>
      </c>
      <c r="E2420" s="26">
        <v>75.411290322580598</v>
      </c>
      <c r="F2420" s="26">
        <v>75.9928475422426</v>
      </c>
      <c r="G2420" s="26">
        <v>76.662723376672005</v>
      </c>
      <c r="H2420" s="26">
        <v>76.662723376672005</v>
      </c>
      <c r="I2420" s="5" t="s">
        <v>1227</v>
      </c>
    </row>
    <row r="2421" spans="1:10" x14ac:dyDescent="0.3">
      <c r="A2421" s="5" t="s">
        <v>426</v>
      </c>
      <c r="B2421" s="5" t="s">
        <v>1648</v>
      </c>
      <c r="C2421" s="5">
        <v>2</v>
      </c>
      <c r="D2421" s="5" t="s">
        <v>1241</v>
      </c>
      <c r="E2421" s="26">
        <v>76.574404761904603</v>
      </c>
      <c r="F2421" s="26">
        <v>75.9928475422426</v>
      </c>
      <c r="G2421" s="26">
        <v>76.662723376672005</v>
      </c>
      <c r="H2421" s="26">
        <v>76.662723376672005</v>
      </c>
      <c r="I2421" s="5" t="s">
        <v>1227</v>
      </c>
    </row>
    <row r="2422" spans="1:10" x14ac:dyDescent="0.3">
      <c r="A2422" s="5" t="s">
        <v>426</v>
      </c>
      <c r="B2422" s="5" t="s">
        <v>1648</v>
      </c>
      <c r="C2422" s="5">
        <v>3</v>
      </c>
      <c r="D2422" s="5" t="s">
        <v>1241</v>
      </c>
      <c r="E2422" s="26">
        <v>75.5266666666666</v>
      </c>
      <c r="F2422" s="26"/>
      <c r="G2422" s="26">
        <v>76.662723376672005</v>
      </c>
      <c r="H2422" s="26">
        <v>76.662723376672005</v>
      </c>
      <c r="I2422" s="5" t="s">
        <v>1227</v>
      </c>
    </row>
    <row r="2423" spans="1:10" x14ac:dyDescent="0.3">
      <c r="A2423" s="5" t="s">
        <v>426</v>
      </c>
      <c r="B2423" s="5" t="s">
        <v>1648</v>
      </c>
      <c r="C2423" s="5">
        <v>4</v>
      </c>
      <c r="D2423" s="5" t="s">
        <v>1241</v>
      </c>
      <c r="E2423" s="26">
        <v>73.7403846153844</v>
      </c>
      <c r="F2423" s="26"/>
      <c r="G2423" s="26">
        <v>76.662723376672005</v>
      </c>
      <c r="H2423" s="26">
        <v>76.662723376672005</v>
      </c>
      <c r="I2423" s="5" t="s">
        <v>1227</v>
      </c>
    </row>
    <row r="2424" spans="1:10" x14ac:dyDescent="0.3">
      <c r="A2424" s="5" t="s">
        <v>426</v>
      </c>
      <c r="B2424" s="5" t="s">
        <v>1648</v>
      </c>
      <c r="C2424" s="5">
        <v>5</v>
      </c>
      <c r="D2424" s="5" t="s">
        <v>1241</v>
      </c>
      <c r="E2424" s="26">
        <v>73.684210526315596</v>
      </c>
      <c r="F2424" s="26"/>
      <c r="G2424" s="26">
        <v>76.662723376672005</v>
      </c>
      <c r="H2424" s="26">
        <v>76.662723376672005</v>
      </c>
      <c r="I2424" s="5" t="s">
        <v>1227</v>
      </c>
    </row>
    <row r="2425" spans="1:10" ht="15" thickBot="1" x14ac:dyDescent="0.35">
      <c r="A2425" s="5" t="s">
        <v>426</v>
      </c>
      <c r="B2425" s="5" t="s">
        <v>1648</v>
      </c>
      <c r="C2425" s="5">
        <v>6</v>
      </c>
      <c r="D2425" s="5" t="s">
        <v>1241</v>
      </c>
      <c r="E2425" s="26">
        <v>73.276960784313701</v>
      </c>
      <c r="F2425" s="26"/>
      <c r="G2425" s="26">
        <v>76.662723376672005</v>
      </c>
      <c r="H2425" s="26">
        <v>76.662723376672005</v>
      </c>
      <c r="I2425" s="5" t="s">
        <v>1227</v>
      </c>
      <c r="J2425" s="23">
        <f t="shared" ref="J2425" si="402">SUM(H2420:H2425)</f>
        <v>459.97634026003209</v>
      </c>
    </row>
    <row r="2426" spans="1:10" ht="15" thickTop="1" x14ac:dyDescent="0.3">
      <c r="A2426" s="6" t="s">
        <v>427</v>
      </c>
      <c r="B2426" s="6" t="s">
        <v>1649</v>
      </c>
      <c r="C2426" s="6">
        <v>1</v>
      </c>
      <c r="D2426" s="6" t="s">
        <v>1241</v>
      </c>
      <c r="E2426" s="27">
        <v>26.5760065908629</v>
      </c>
      <c r="F2426" s="27">
        <v>26.2122849969283</v>
      </c>
      <c r="G2426" s="27">
        <v>27.629192636305898</v>
      </c>
      <c r="H2426" s="27">
        <v>27.629192636305898</v>
      </c>
      <c r="I2426" s="6" t="s">
        <v>1227</v>
      </c>
    </row>
    <row r="2427" spans="1:10" x14ac:dyDescent="0.3">
      <c r="A2427" s="6" t="s">
        <v>427</v>
      </c>
      <c r="B2427" s="6" t="s">
        <v>1649</v>
      </c>
      <c r="C2427" s="6">
        <v>2</v>
      </c>
      <c r="D2427" s="6" t="s">
        <v>1241</v>
      </c>
      <c r="E2427" s="27">
        <v>25.848563402993602</v>
      </c>
      <c r="F2427" s="27">
        <v>26.2122849969283</v>
      </c>
      <c r="G2427" s="27">
        <v>27.629192636305898</v>
      </c>
      <c r="H2427" s="27">
        <v>27.629192636305898</v>
      </c>
      <c r="I2427" s="6" t="s">
        <v>1227</v>
      </c>
    </row>
    <row r="2428" spans="1:10" x14ac:dyDescent="0.3">
      <c r="A2428" s="6" t="s">
        <v>427</v>
      </c>
      <c r="B2428" s="6" t="s">
        <v>1649</v>
      </c>
      <c r="C2428" s="6">
        <v>3</v>
      </c>
      <c r="D2428" s="6" t="s">
        <v>1241</v>
      </c>
      <c r="E2428" s="27">
        <v>25.075909097436298</v>
      </c>
      <c r="F2428" s="27"/>
      <c r="G2428" s="27">
        <v>27.629192636305898</v>
      </c>
      <c r="H2428" s="27">
        <v>27.629192636305898</v>
      </c>
      <c r="I2428" s="6" t="s">
        <v>1227</v>
      </c>
    </row>
    <row r="2429" spans="1:10" x14ac:dyDescent="0.3">
      <c r="A2429" s="6" t="s">
        <v>427</v>
      </c>
      <c r="B2429" s="6" t="s">
        <v>1649</v>
      </c>
      <c r="C2429" s="6">
        <v>4</v>
      </c>
      <c r="D2429" s="6" t="s">
        <v>1241</v>
      </c>
      <c r="E2429" s="27">
        <v>25.511635863819599</v>
      </c>
      <c r="F2429" s="27"/>
      <c r="G2429" s="27">
        <v>27.629192636305898</v>
      </c>
      <c r="H2429" s="27">
        <v>27.629192636305898</v>
      </c>
      <c r="I2429" s="6" t="s">
        <v>1227</v>
      </c>
    </row>
    <row r="2430" spans="1:10" x14ac:dyDescent="0.3">
      <c r="A2430" s="6" t="s">
        <v>427</v>
      </c>
      <c r="B2430" s="6" t="s">
        <v>1649</v>
      </c>
      <c r="C2430" s="6">
        <v>5</v>
      </c>
      <c r="D2430" s="6" t="s">
        <v>1241</v>
      </c>
      <c r="E2430" s="27">
        <v>25.569843637954801</v>
      </c>
      <c r="F2430" s="27"/>
      <c r="G2430" s="27">
        <v>27.629192636305898</v>
      </c>
      <c r="H2430" s="27">
        <v>27.629192636305898</v>
      </c>
      <c r="I2430" s="6" t="s">
        <v>1227</v>
      </c>
    </row>
    <row r="2431" spans="1:10" ht="15" thickBot="1" x14ac:dyDescent="0.35">
      <c r="A2431" s="6" t="s">
        <v>427</v>
      </c>
      <c r="B2431" s="6" t="s">
        <v>1649</v>
      </c>
      <c r="C2431" s="6">
        <v>6</v>
      </c>
      <c r="D2431" s="6" t="s">
        <v>1241</v>
      </c>
      <c r="E2431" s="27">
        <v>25.195650804228599</v>
      </c>
      <c r="F2431" s="27"/>
      <c r="G2431" s="27">
        <v>27.629192636305898</v>
      </c>
      <c r="H2431" s="27">
        <v>27.629192636305898</v>
      </c>
      <c r="I2431" s="6" t="s">
        <v>1227</v>
      </c>
      <c r="J2431" s="23">
        <f t="shared" ref="J2431" si="403">SUM(H2426:H2431)</f>
        <v>165.77515581783538</v>
      </c>
    </row>
    <row r="2432" spans="1:10" ht="15" thickTop="1" x14ac:dyDescent="0.3">
      <c r="A2432" s="4" t="s">
        <v>428</v>
      </c>
      <c r="B2432" s="4" t="s">
        <v>1650</v>
      </c>
      <c r="C2432" s="4">
        <v>1</v>
      </c>
      <c r="D2432" s="4" t="s">
        <v>1241</v>
      </c>
      <c r="E2432" s="10">
        <v>136.47413793103399</v>
      </c>
      <c r="F2432" s="10">
        <v>135.29597701149399</v>
      </c>
      <c r="G2432" s="10">
        <v>149.27952898723299</v>
      </c>
      <c r="H2432" s="10">
        <v>149.27952898723299</v>
      </c>
      <c r="I2432" s="4" t="s">
        <v>1227</v>
      </c>
    </row>
    <row r="2433" spans="1:10" x14ac:dyDescent="0.3">
      <c r="A2433" s="4" t="s">
        <v>428</v>
      </c>
      <c r="B2433" s="4" t="s">
        <v>1650</v>
      </c>
      <c r="C2433" s="4">
        <v>2</v>
      </c>
      <c r="D2433" s="4" t="s">
        <v>1241</v>
      </c>
      <c r="E2433" s="10">
        <v>134.11781609195401</v>
      </c>
      <c r="F2433" s="10">
        <v>135.29597701149399</v>
      </c>
      <c r="G2433" s="10">
        <v>149.27952898723299</v>
      </c>
      <c r="H2433" s="10">
        <v>149.27952898723299</v>
      </c>
      <c r="I2433" s="4" t="s">
        <v>1227</v>
      </c>
    </row>
    <row r="2434" spans="1:10" x14ac:dyDescent="0.3">
      <c r="A2434" s="4" t="s">
        <v>428</v>
      </c>
      <c r="B2434" s="4" t="s">
        <v>1650</v>
      </c>
      <c r="C2434" s="4">
        <v>3</v>
      </c>
      <c r="D2434" s="4" t="s">
        <v>1241</v>
      </c>
      <c r="E2434" s="10">
        <v>126.81547619047601</v>
      </c>
      <c r="F2434" s="10"/>
      <c r="G2434" s="10">
        <v>149.27952898723299</v>
      </c>
      <c r="H2434" s="10">
        <v>149.27952898723299</v>
      </c>
      <c r="I2434" s="4" t="s">
        <v>1227</v>
      </c>
    </row>
    <row r="2435" spans="1:10" x14ac:dyDescent="0.3">
      <c r="A2435" s="4" t="s">
        <v>428</v>
      </c>
      <c r="B2435" s="4" t="s">
        <v>1650</v>
      </c>
      <c r="C2435" s="4">
        <v>4</v>
      </c>
      <c r="D2435" s="4" t="s">
        <v>1241</v>
      </c>
      <c r="E2435" s="10">
        <v>121.55459770114901</v>
      </c>
      <c r="F2435" s="10"/>
      <c r="G2435" s="10">
        <v>149.27952898723299</v>
      </c>
      <c r="H2435" s="10">
        <v>149.27952898723299</v>
      </c>
      <c r="I2435" s="4" t="s">
        <v>1227</v>
      </c>
    </row>
    <row r="2436" spans="1:10" x14ac:dyDescent="0.3">
      <c r="A2436" s="4" t="s">
        <v>428</v>
      </c>
      <c r="B2436" s="4" t="s">
        <v>1650</v>
      </c>
      <c r="C2436" s="4">
        <v>5</v>
      </c>
      <c r="D2436" s="4" t="s">
        <v>1241</v>
      </c>
      <c r="E2436" s="10">
        <v>127.524305555555</v>
      </c>
      <c r="F2436" s="10"/>
      <c r="G2436" s="10">
        <v>149.27952898723299</v>
      </c>
      <c r="H2436" s="10">
        <v>149.27952898723299</v>
      </c>
      <c r="I2436" s="4" t="s">
        <v>1227</v>
      </c>
    </row>
    <row r="2437" spans="1:10" ht="15" thickBot="1" x14ac:dyDescent="0.35">
      <c r="A2437" s="4" t="s">
        <v>428</v>
      </c>
      <c r="B2437" s="4" t="s">
        <v>1650</v>
      </c>
      <c r="C2437" s="4">
        <v>6</v>
      </c>
      <c r="D2437" s="4" t="s">
        <v>1241</v>
      </c>
      <c r="E2437" s="10">
        <v>127.51315789473701</v>
      </c>
      <c r="F2437" s="10"/>
      <c r="G2437" s="10">
        <v>149.27952898723299</v>
      </c>
      <c r="H2437" s="10">
        <v>149.27952898723299</v>
      </c>
      <c r="I2437" s="4" t="s">
        <v>1227</v>
      </c>
      <c r="J2437" s="23">
        <f t="shared" ref="J2437" si="404">SUM(H2432:H2437)</f>
        <v>895.67717392339796</v>
      </c>
    </row>
    <row r="2438" spans="1:10" ht="15" thickTop="1" x14ac:dyDescent="0.3">
      <c r="A2438" s="5" t="s">
        <v>429</v>
      </c>
      <c r="B2438" s="5" t="s">
        <v>1651</v>
      </c>
      <c r="C2438" s="5">
        <v>1</v>
      </c>
      <c r="D2438" s="5" t="s">
        <v>1241</v>
      </c>
      <c r="E2438" s="26">
        <v>319.64477414098701</v>
      </c>
      <c r="F2438" s="26">
        <v>316.415774157513</v>
      </c>
      <c r="G2438" s="26">
        <v>327.18650820518599</v>
      </c>
      <c r="H2438" s="26">
        <v>327.18650820518599</v>
      </c>
      <c r="I2438" s="5" t="s">
        <v>1227</v>
      </c>
    </row>
    <row r="2439" spans="1:10" x14ac:dyDescent="0.3">
      <c r="A2439" s="5" t="s">
        <v>429</v>
      </c>
      <c r="B2439" s="5" t="s">
        <v>1651</v>
      </c>
      <c r="C2439" s="5">
        <v>2</v>
      </c>
      <c r="D2439" s="5" t="s">
        <v>1241</v>
      </c>
      <c r="E2439" s="26">
        <v>313.18677417404001</v>
      </c>
      <c r="F2439" s="26">
        <v>316.415774157513</v>
      </c>
      <c r="G2439" s="26">
        <v>327.18650820518599</v>
      </c>
      <c r="H2439" s="26">
        <v>327.18650820518599</v>
      </c>
      <c r="I2439" s="5" t="s">
        <v>1227</v>
      </c>
    </row>
    <row r="2440" spans="1:10" x14ac:dyDescent="0.3">
      <c r="A2440" s="5" t="s">
        <v>429</v>
      </c>
      <c r="B2440" s="5" t="s">
        <v>1651</v>
      </c>
      <c r="C2440" s="5">
        <v>3</v>
      </c>
      <c r="D2440" s="5" t="s">
        <v>1241</v>
      </c>
      <c r="E2440" s="26">
        <v>315.443748626944</v>
      </c>
      <c r="F2440" s="26"/>
      <c r="G2440" s="26">
        <v>327.18650820518599</v>
      </c>
      <c r="H2440" s="26">
        <v>327.18650820518599</v>
      </c>
      <c r="I2440" s="5" t="s">
        <v>1227</v>
      </c>
    </row>
    <row r="2441" spans="1:10" x14ac:dyDescent="0.3">
      <c r="A2441" s="5" t="s">
        <v>429</v>
      </c>
      <c r="B2441" s="5" t="s">
        <v>1651</v>
      </c>
      <c r="C2441" s="5">
        <v>4</v>
      </c>
      <c r="D2441" s="5" t="s">
        <v>1241</v>
      </c>
      <c r="E2441" s="26">
        <v>309.8136947982</v>
      </c>
      <c r="F2441" s="26"/>
      <c r="G2441" s="26">
        <v>327.18650820518599</v>
      </c>
      <c r="H2441" s="26">
        <v>327.18650820518599</v>
      </c>
      <c r="I2441" s="5" t="s">
        <v>1227</v>
      </c>
    </row>
    <row r="2442" spans="1:10" x14ac:dyDescent="0.3">
      <c r="A2442" s="5" t="s">
        <v>429</v>
      </c>
      <c r="B2442" s="5" t="s">
        <v>1651</v>
      </c>
      <c r="C2442" s="5">
        <v>5</v>
      </c>
      <c r="D2442" s="5" t="s">
        <v>1241</v>
      </c>
      <c r="E2442" s="26">
        <v>313.79273595179501</v>
      </c>
      <c r="F2442" s="26"/>
      <c r="G2442" s="26">
        <v>327.18650820518599</v>
      </c>
      <c r="H2442" s="26">
        <v>327.18650820518599</v>
      </c>
      <c r="I2442" s="5" t="s">
        <v>1227</v>
      </c>
    </row>
    <row r="2443" spans="1:10" ht="15" thickBot="1" x14ac:dyDescent="0.35">
      <c r="A2443" s="5" t="s">
        <v>429</v>
      </c>
      <c r="B2443" s="5" t="s">
        <v>1651</v>
      </c>
      <c r="C2443" s="5">
        <v>6</v>
      </c>
      <c r="D2443" s="5" t="s">
        <v>1241</v>
      </c>
      <c r="E2443" s="26">
        <v>312.67060228201001</v>
      </c>
      <c r="F2443" s="26"/>
      <c r="G2443" s="26">
        <v>327.18650820518599</v>
      </c>
      <c r="H2443" s="26">
        <v>327.18650820518599</v>
      </c>
      <c r="I2443" s="5" t="s">
        <v>1227</v>
      </c>
      <c r="J2443" s="23">
        <f t="shared" ref="J2443" si="405">SUM(H2438:H2443)</f>
        <v>1963.1190492311157</v>
      </c>
    </row>
    <row r="2444" spans="1:10" ht="15" thickTop="1" x14ac:dyDescent="0.3">
      <c r="A2444" s="6" t="s">
        <v>430</v>
      </c>
      <c r="B2444" s="6" t="s">
        <v>1652</v>
      </c>
      <c r="C2444" s="6">
        <v>1</v>
      </c>
      <c r="D2444" s="6" t="s">
        <v>1241</v>
      </c>
      <c r="E2444" s="27">
        <v>77.521604938271395</v>
      </c>
      <c r="F2444" s="27">
        <v>77.8327721661053</v>
      </c>
      <c r="G2444" s="27">
        <v>84.421744681938904</v>
      </c>
      <c r="H2444" s="27">
        <v>84.421744681938904</v>
      </c>
      <c r="I2444" s="6" t="s">
        <v>1227</v>
      </c>
    </row>
    <row r="2445" spans="1:10" x14ac:dyDescent="0.3">
      <c r="A2445" s="6" t="s">
        <v>430</v>
      </c>
      <c r="B2445" s="6" t="s">
        <v>1652</v>
      </c>
      <c r="C2445" s="6">
        <v>2</v>
      </c>
      <c r="D2445" s="6" t="s">
        <v>1241</v>
      </c>
      <c r="E2445" s="27">
        <v>78.143939393939107</v>
      </c>
      <c r="F2445" s="27">
        <v>77.8327721661053</v>
      </c>
      <c r="G2445" s="27">
        <v>84.421744681938904</v>
      </c>
      <c r="H2445" s="27">
        <v>84.421744681938904</v>
      </c>
      <c r="I2445" s="6" t="s">
        <v>1227</v>
      </c>
    </row>
    <row r="2446" spans="1:10" x14ac:dyDescent="0.3">
      <c r="A2446" s="6" t="s">
        <v>430</v>
      </c>
      <c r="B2446" s="6" t="s">
        <v>1652</v>
      </c>
      <c r="C2446" s="6">
        <v>3</v>
      </c>
      <c r="D2446" s="6" t="s">
        <v>1241</v>
      </c>
      <c r="E2446" s="27">
        <v>75.977564102564301</v>
      </c>
      <c r="F2446" s="27"/>
      <c r="G2446" s="27">
        <v>84.421744681938904</v>
      </c>
      <c r="H2446" s="27">
        <v>84.421744681938904</v>
      </c>
      <c r="I2446" s="6" t="s">
        <v>1227</v>
      </c>
    </row>
    <row r="2447" spans="1:10" x14ac:dyDescent="0.3">
      <c r="A2447" s="6" t="s">
        <v>430</v>
      </c>
      <c r="B2447" s="6" t="s">
        <v>1652</v>
      </c>
      <c r="C2447" s="6">
        <v>4</v>
      </c>
      <c r="D2447" s="6" t="s">
        <v>1241</v>
      </c>
      <c r="E2447" s="27">
        <v>75.845679012345599</v>
      </c>
      <c r="F2447" s="27"/>
      <c r="G2447" s="27">
        <v>84.421744681938904</v>
      </c>
      <c r="H2447" s="27">
        <v>84.421744681938904</v>
      </c>
      <c r="I2447" s="6" t="s">
        <v>1227</v>
      </c>
    </row>
    <row r="2448" spans="1:10" x14ac:dyDescent="0.3">
      <c r="A2448" s="6" t="s">
        <v>430</v>
      </c>
      <c r="B2448" s="6" t="s">
        <v>1652</v>
      </c>
      <c r="C2448" s="6">
        <v>5</v>
      </c>
      <c r="D2448" s="6" t="s">
        <v>1241</v>
      </c>
      <c r="E2448" s="27">
        <v>76.75</v>
      </c>
      <c r="F2448" s="27"/>
      <c r="G2448" s="27">
        <v>84.421744681938904</v>
      </c>
      <c r="H2448" s="27">
        <v>84.421744681938904</v>
      </c>
      <c r="I2448" s="6" t="s">
        <v>1227</v>
      </c>
    </row>
    <row r="2449" spans="1:10" ht="15" thickBot="1" x14ac:dyDescent="0.35">
      <c r="A2449" s="6" t="s">
        <v>430</v>
      </c>
      <c r="B2449" s="6" t="s">
        <v>1652</v>
      </c>
      <c r="C2449" s="6">
        <v>6</v>
      </c>
      <c r="D2449" s="6" t="s">
        <v>1241</v>
      </c>
      <c r="E2449" s="27">
        <v>75.634803921568405</v>
      </c>
      <c r="F2449" s="27"/>
      <c r="G2449" s="27">
        <v>84.421744681938904</v>
      </c>
      <c r="H2449" s="27">
        <v>84.421744681938904</v>
      </c>
      <c r="I2449" s="6" t="s">
        <v>1227</v>
      </c>
      <c r="J2449" s="23">
        <f t="shared" ref="J2449" si="406">SUM(H2444:H2449)</f>
        <v>506.5304680916334</v>
      </c>
    </row>
    <row r="2450" spans="1:10" ht="15" thickTop="1" x14ac:dyDescent="0.3">
      <c r="A2450" s="4" t="s">
        <v>431</v>
      </c>
      <c r="B2450" s="4" t="s">
        <v>1653</v>
      </c>
      <c r="C2450" s="4">
        <v>1</v>
      </c>
      <c r="D2450" s="4" t="s">
        <v>1241</v>
      </c>
      <c r="E2450" s="10">
        <v>23.590857464002799</v>
      </c>
      <c r="F2450" s="10">
        <v>23.390517023036001</v>
      </c>
      <c r="G2450" s="10">
        <v>24.018607383983198</v>
      </c>
      <c r="H2450" s="10">
        <v>24.018607383983198</v>
      </c>
      <c r="I2450" s="4" t="s">
        <v>1227</v>
      </c>
    </row>
    <row r="2451" spans="1:10" x14ac:dyDescent="0.3">
      <c r="A2451" s="4" t="s">
        <v>431</v>
      </c>
      <c r="B2451" s="4" t="s">
        <v>1653</v>
      </c>
      <c r="C2451" s="4">
        <v>2</v>
      </c>
      <c r="D2451" s="4" t="s">
        <v>1241</v>
      </c>
      <c r="E2451" s="10">
        <v>23.1901765820691</v>
      </c>
      <c r="F2451" s="10">
        <v>23.390517023036001</v>
      </c>
      <c r="G2451" s="10">
        <v>24.018607383983198</v>
      </c>
      <c r="H2451" s="10">
        <v>24.018607383983198</v>
      </c>
      <c r="I2451" s="4" t="s">
        <v>1227</v>
      </c>
    </row>
    <row r="2452" spans="1:10" x14ac:dyDescent="0.3">
      <c r="A2452" s="4" t="s">
        <v>431</v>
      </c>
      <c r="B2452" s="4" t="s">
        <v>1653</v>
      </c>
      <c r="C2452" s="4">
        <v>3</v>
      </c>
      <c r="D2452" s="4" t="s">
        <v>1241</v>
      </c>
      <c r="E2452" s="10">
        <v>22.575470465970302</v>
      </c>
      <c r="F2452" s="10"/>
      <c r="G2452" s="10">
        <v>24.018607383983198</v>
      </c>
      <c r="H2452" s="10">
        <v>24.018607383983198</v>
      </c>
      <c r="I2452" s="4" t="s">
        <v>1227</v>
      </c>
    </row>
    <row r="2453" spans="1:10" x14ac:dyDescent="0.3">
      <c r="A2453" s="4" t="s">
        <v>431</v>
      </c>
      <c r="B2453" s="4" t="s">
        <v>1653</v>
      </c>
      <c r="C2453" s="4">
        <v>4</v>
      </c>
      <c r="D2453" s="4" t="s">
        <v>1241</v>
      </c>
      <c r="E2453" s="10">
        <v>21.733855684271699</v>
      </c>
      <c r="F2453" s="10"/>
      <c r="G2453" s="10">
        <v>24.018607383983198</v>
      </c>
      <c r="H2453" s="10">
        <v>24.018607383983198</v>
      </c>
      <c r="I2453" s="4" t="s">
        <v>1227</v>
      </c>
    </row>
    <row r="2454" spans="1:10" x14ac:dyDescent="0.3">
      <c r="A2454" s="4" t="s">
        <v>431</v>
      </c>
      <c r="B2454" s="4" t="s">
        <v>1653</v>
      </c>
      <c r="C2454" s="4">
        <v>5</v>
      </c>
      <c r="D2454" s="4" t="s">
        <v>1241</v>
      </c>
      <c r="E2454" s="10">
        <v>21.797656409318101</v>
      </c>
      <c r="F2454" s="10"/>
      <c r="G2454" s="10">
        <v>24.018607383983198</v>
      </c>
      <c r="H2454" s="10">
        <v>24.018607383983198</v>
      </c>
      <c r="I2454" s="4" t="s">
        <v>1227</v>
      </c>
    </row>
    <row r="2455" spans="1:10" ht="15" thickBot="1" x14ac:dyDescent="0.35">
      <c r="A2455" s="4" t="s">
        <v>431</v>
      </c>
      <c r="B2455" s="4" t="s">
        <v>1653</v>
      </c>
      <c r="C2455" s="4">
        <v>6</v>
      </c>
      <c r="D2455" s="4" t="s">
        <v>1241</v>
      </c>
      <c r="E2455" s="10">
        <v>21.352846239301702</v>
      </c>
      <c r="F2455" s="10"/>
      <c r="G2455" s="10">
        <v>24.018607383983198</v>
      </c>
      <c r="H2455" s="10">
        <v>24.018607383983198</v>
      </c>
      <c r="I2455" s="4" t="s">
        <v>1227</v>
      </c>
      <c r="J2455" s="23">
        <f t="shared" ref="J2455" si="407">SUM(H2450:H2455)</f>
        <v>144.1116443038992</v>
      </c>
    </row>
    <row r="2456" spans="1:10" ht="15" thickTop="1" x14ac:dyDescent="0.3">
      <c r="A2456" s="5" t="s">
        <v>432</v>
      </c>
      <c r="B2456" s="5" t="s">
        <v>1654</v>
      </c>
      <c r="C2456" s="5">
        <v>1</v>
      </c>
      <c r="D2456" s="5" t="s">
        <v>1241</v>
      </c>
      <c r="E2456" s="26">
        <v>435.289102564102</v>
      </c>
      <c r="F2456" s="26">
        <v>443.26646486230499</v>
      </c>
      <c r="G2456" s="26">
        <v>481.28984745911703</v>
      </c>
      <c r="H2456" s="26">
        <v>481.28984745911703</v>
      </c>
      <c r="I2456" s="5" t="s">
        <v>1227</v>
      </c>
    </row>
    <row r="2457" spans="1:10" x14ac:dyDescent="0.3">
      <c r="A2457" s="5" t="s">
        <v>432</v>
      </c>
      <c r="B2457" s="5" t="s">
        <v>1654</v>
      </c>
      <c r="C2457" s="5">
        <v>2</v>
      </c>
      <c r="D2457" s="5" t="s">
        <v>1241</v>
      </c>
      <c r="E2457" s="26">
        <v>451.24382716050798</v>
      </c>
      <c r="F2457" s="26">
        <v>443.26646486230499</v>
      </c>
      <c r="G2457" s="26">
        <v>481.28984745911703</v>
      </c>
      <c r="H2457" s="26">
        <v>481.28984745911703</v>
      </c>
      <c r="I2457" s="5" t="s">
        <v>1227</v>
      </c>
    </row>
    <row r="2458" spans="1:10" x14ac:dyDescent="0.3">
      <c r="A2458" s="5" t="s">
        <v>432</v>
      </c>
      <c r="B2458" s="5" t="s">
        <v>1654</v>
      </c>
      <c r="C2458" s="5">
        <v>3</v>
      </c>
      <c r="D2458" s="5" t="s">
        <v>1241</v>
      </c>
      <c r="E2458" s="26">
        <v>444.86388888889002</v>
      </c>
      <c r="F2458" s="26"/>
      <c r="G2458" s="26">
        <v>481.28984745911703</v>
      </c>
      <c r="H2458" s="26">
        <v>481.28984745911703</v>
      </c>
      <c r="I2458" s="5" t="s">
        <v>1227</v>
      </c>
    </row>
    <row r="2459" spans="1:10" x14ac:dyDescent="0.3">
      <c r="A2459" s="5" t="s">
        <v>432</v>
      </c>
      <c r="B2459" s="5" t="s">
        <v>1654</v>
      </c>
      <c r="C2459" s="5">
        <v>4</v>
      </c>
      <c r="D2459" s="5" t="s">
        <v>1241</v>
      </c>
      <c r="E2459" s="26">
        <v>441.88580246915001</v>
      </c>
      <c r="F2459" s="26"/>
      <c r="G2459" s="26">
        <v>481.28984745911703</v>
      </c>
      <c r="H2459" s="26">
        <v>481.28984745911703</v>
      </c>
      <c r="I2459" s="5" t="s">
        <v>1227</v>
      </c>
    </row>
    <row r="2460" spans="1:10" x14ac:dyDescent="0.3">
      <c r="A2460" s="5" t="s">
        <v>432</v>
      </c>
      <c r="B2460" s="5" t="s">
        <v>1654</v>
      </c>
      <c r="C2460" s="5">
        <v>5</v>
      </c>
      <c r="D2460" s="5" t="s">
        <v>1241</v>
      </c>
      <c r="E2460" s="26">
        <v>446.060606060608</v>
      </c>
      <c r="F2460" s="26"/>
      <c r="G2460" s="26">
        <v>481.28984745911703</v>
      </c>
      <c r="H2460" s="26">
        <v>481.28984745911703</v>
      </c>
      <c r="I2460" s="5" t="s">
        <v>1227</v>
      </c>
    </row>
    <row r="2461" spans="1:10" ht="15" thickBot="1" x14ac:dyDescent="0.35">
      <c r="A2461" s="5" t="s">
        <v>432</v>
      </c>
      <c r="B2461" s="5" t="s">
        <v>1654</v>
      </c>
      <c r="C2461" s="5">
        <v>6</v>
      </c>
      <c r="D2461" s="5" t="s">
        <v>1241</v>
      </c>
      <c r="E2461" s="26">
        <v>443.55459770114999</v>
      </c>
      <c r="F2461" s="26"/>
      <c r="G2461" s="26">
        <v>481.28984745911703</v>
      </c>
      <c r="H2461" s="26">
        <v>481.28984745911703</v>
      </c>
      <c r="I2461" s="5" t="s">
        <v>1227</v>
      </c>
      <c r="J2461" s="23">
        <f t="shared" ref="J2461" si="408">SUM(H2456:H2461)</f>
        <v>2887.7390847547022</v>
      </c>
    </row>
    <row r="2462" spans="1:10" ht="15" thickTop="1" x14ac:dyDescent="0.3">
      <c r="A2462" s="6" t="s">
        <v>433</v>
      </c>
      <c r="B2462" s="6" t="s">
        <v>1655</v>
      </c>
      <c r="C2462" s="6">
        <v>1</v>
      </c>
      <c r="D2462" s="6" t="s">
        <v>1241</v>
      </c>
      <c r="E2462" s="27">
        <v>198.64878679562199</v>
      </c>
      <c r="F2462" s="27">
        <v>201.488017540963</v>
      </c>
      <c r="G2462" s="27">
        <v>171.60076215484</v>
      </c>
      <c r="H2462" s="27">
        <v>201.488017540963</v>
      </c>
      <c r="I2462" s="6" t="s">
        <v>1226</v>
      </c>
    </row>
    <row r="2463" spans="1:10" x14ac:dyDescent="0.3">
      <c r="A2463" s="6" t="s">
        <v>433</v>
      </c>
      <c r="B2463" s="6" t="s">
        <v>1655</v>
      </c>
      <c r="C2463" s="6">
        <v>2</v>
      </c>
      <c r="D2463" s="6" t="s">
        <v>1241</v>
      </c>
      <c r="E2463" s="27">
        <v>204.32724828630501</v>
      </c>
      <c r="F2463" s="27">
        <v>201.488017540963</v>
      </c>
      <c r="G2463" s="27">
        <v>171.60076215484</v>
      </c>
      <c r="H2463" s="27">
        <v>201.488017540963</v>
      </c>
      <c r="I2463" s="6" t="s">
        <v>1226</v>
      </c>
    </row>
    <row r="2464" spans="1:10" x14ac:dyDescent="0.3">
      <c r="A2464" s="6" t="s">
        <v>433</v>
      </c>
      <c r="B2464" s="6" t="s">
        <v>1655</v>
      </c>
      <c r="C2464" s="6">
        <v>3</v>
      </c>
      <c r="D2464" s="6" t="s">
        <v>1241</v>
      </c>
      <c r="E2464" s="27">
        <v>201.88146781960799</v>
      </c>
      <c r="F2464" s="27"/>
      <c r="G2464" s="27">
        <v>171.60076215484</v>
      </c>
      <c r="H2464" s="27">
        <v>201.88146781960799</v>
      </c>
      <c r="I2464" s="6" t="s">
        <v>1226</v>
      </c>
    </row>
    <row r="2465" spans="1:10" x14ac:dyDescent="0.3">
      <c r="A2465" s="6" t="s">
        <v>433</v>
      </c>
      <c r="B2465" s="6" t="s">
        <v>1655</v>
      </c>
      <c r="C2465" s="6">
        <v>4</v>
      </c>
      <c r="D2465" s="6" t="s">
        <v>1241</v>
      </c>
      <c r="E2465" s="27">
        <v>200.59416780113301</v>
      </c>
      <c r="F2465" s="27"/>
      <c r="G2465" s="27">
        <v>171.60076215484</v>
      </c>
      <c r="H2465" s="27">
        <v>200.59416780113301</v>
      </c>
      <c r="I2465" s="6" t="s">
        <v>1226</v>
      </c>
    </row>
    <row r="2466" spans="1:10" x14ac:dyDescent="0.3">
      <c r="A2466" s="6" t="s">
        <v>433</v>
      </c>
      <c r="B2466" s="6" t="s">
        <v>1655</v>
      </c>
      <c r="C2466" s="6">
        <v>5</v>
      </c>
      <c r="D2466" s="6" t="s">
        <v>1241</v>
      </c>
      <c r="E2466" s="27">
        <v>200.78608281615101</v>
      </c>
      <c r="F2466" s="27"/>
      <c r="G2466" s="27">
        <v>171.60076215484</v>
      </c>
      <c r="H2466" s="27">
        <v>200.78608281615101</v>
      </c>
      <c r="I2466" s="6" t="s">
        <v>1226</v>
      </c>
    </row>
    <row r="2467" spans="1:10" ht="15" thickBot="1" x14ac:dyDescent="0.35">
      <c r="A2467" s="6" t="s">
        <v>433</v>
      </c>
      <c r="B2467" s="6" t="s">
        <v>1655</v>
      </c>
      <c r="C2467" s="6">
        <v>6</v>
      </c>
      <c r="D2467" s="6" t="s">
        <v>1241</v>
      </c>
      <c r="E2467" s="27">
        <v>201.33128389802701</v>
      </c>
      <c r="F2467" s="27"/>
      <c r="G2467" s="27">
        <v>171.60076215484</v>
      </c>
      <c r="H2467" s="27">
        <v>201.33128389802701</v>
      </c>
      <c r="I2467" s="6" t="s">
        <v>1226</v>
      </c>
      <c r="J2467" s="23">
        <f t="shared" ref="J2467" si="409">SUM(H2462:H2467)</f>
        <v>1207.569037416845</v>
      </c>
    </row>
    <row r="2468" spans="1:10" ht="15" thickTop="1" x14ac:dyDescent="0.3">
      <c r="A2468" s="4" t="s">
        <v>434</v>
      </c>
      <c r="B2468" s="4" t="s">
        <v>1656</v>
      </c>
      <c r="C2468" s="4">
        <v>1</v>
      </c>
      <c r="D2468" s="4" t="s">
        <v>1241</v>
      </c>
      <c r="E2468" s="10">
        <v>32.280097824605598</v>
      </c>
      <c r="F2468" s="10">
        <v>34.236508259142198</v>
      </c>
      <c r="G2468" s="10">
        <v>37.6941891554915</v>
      </c>
      <c r="H2468" s="10">
        <v>37.6941891554915</v>
      </c>
      <c r="I2468" s="4" t="s">
        <v>1227</v>
      </c>
    </row>
    <row r="2469" spans="1:10" x14ac:dyDescent="0.3">
      <c r="A2469" s="4" t="s">
        <v>434</v>
      </c>
      <c r="B2469" s="4" t="s">
        <v>1656</v>
      </c>
      <c r="C2469" s="4">
        <v>2</v>
      </c>
      <c r="D2469" s="4" t="s">
        <v>1241</v>
      </c>
      <c r="E2469" s="10">
        <v>36.192918693678799</v>
      </c>
      <c r="F2469" s="10">
        <v>34.236508259142198</v>
      </c>
      <c r="G2469" s="10">
        <v>37.6941891554915</v>
      </c>
      <c r="H2469" s="10">
        <v>37.6941891554915</v>
      </c>
      <c r="I2469" s="4" t="s">
        <v>1227</v>
      </c>
    </row>
    <row r="2470" spans="1:10" x14ac:dyDescent="0.3">
      <c r="A2470" s="4" t="s">
        <v>434</v>
      </c>
      <c r="B2470" s="4" t="s">
        <v>1656</v>
      </c>
      <c r="C2470" s="4">
        <v>3</v>
      </c>
      <c r="D2470" s="4" t="s">
        <v>1241</v>
      </c>
      <c r="E2470" s="10">
        <v>33.2059505973169</v>
      </c>
      <c r="F2470" s="10"/>
      <c r="G2470" s="10">
        <v>37.6941891554915</v>
      </c>
      <c r="H2470" s="10">
        <v>37.6941891554915</v>
      </c>
      <c r="I2470" s="4" t="s">
        <v>1227</v>
      </c>
    </row>
    <row r="2471" spans="1:10" x14ac:dyDescent="0.3">
      <c r="A2471" s="4" t="s">
        <v>434</v>
      </c>
      <c r="B2471" s="4" t="s">
        <v>1656</v>
      </c>
      <c r="C2471" s="4">
        <v>4</v>
      </c>
      <c r="D2471" s="4" t="s">
        <v>1241</v>
      </c>
      <c r="E2471" s="10">
        <v>34.878871951112998</v>
      </c>
      <c r="F2471" s="10"/>
      <c r="G2471" s="10">
        <v>37.6941891554915</v>
      </c>
      <c r="H2471" s="10">
        <v>37.6941891554915</v>
      </c>
      <c r="I2471" s="4" t="s">
        <v>1227</v>
      </c>
    </row>
    <row r="2472" spans="1:10" x14ac:dyDescent="0.3">
      <c r="A2472" s="4" t="s">
        <v>434</v>
      </c>
      <c r="B2472" s="4" t="s">
        <v>1656</v>
      </c>
      <c r="C2472" s="4">
        <v>5</v>
      </c>
      <c r="D2472" s="4" t="s">
        <v>1241</v>
      </c>
      <c r="E2472" s="10">
        <v>34.263063509956901</v>
      </c>
      <c r="F2472" s="10"/>
      <c r="G2472" s="10">
        <v>37.6941891554915</v>
      </c>
      <c r="H2472" s="10">
        <v>37.6941891554915</v>
      </c>
      <c r="I2472" s="4" t="s">
        <v>1227</v>
      </c>
    </row>
    <row r="2473" spans="1:10" ht="15" thickBot="1" x14ac:dyDescent="0.35">
      <c r="A2473" s="4" t="s">
        <v>434</v>
      </c>
      <c r="B2473" s="4" t="s">
        <v>1656</v>
      </c>
      <c r="C2473" s="4">
        <v>6</v>
      </c>
      <c r="D2473" s="4" t="s">
        <v>1241</v>
      </c>
      <c r="E2473" s="10">
        <v>33.750263479164097</v>
      </c>
      <c r="F2473" s="10"/>
      <c r="G2473" s="10">
        <v>37.6941891554915</v>
      </c>
      <c r="H2473" s="10">
        <v>37.6941891554915</v>
      </c>
      <c r="I2473" s="4" t="s">
        <v>1227</v>
      </c>
      <c r="J2473" s="23">
        <f t="shared" ref="J2473" si="410">SUM(H2468:H2473)</f>
        <v>226.165134932949</v>
      </c>
    </row>
    <row r="2474" spans="1:10" ht="15" thickTop="1" x14ac:dyDescent="0.3">
      <c r="A2474" s="5" t="s">
        <v>435</v>
      </c>
      <c r="B2474" s="5" t="s">
        <v>1657</v>
      </c>
      <c r="C2474" s="5">
        <v>1</v>
      </c>
      <c r="D2474" s="5" t="s">
        <v>1241</v>
      </c>
      <c r="E2474" s="26">
        <v>1793.16418650796</v>
      </c>
      <c r="F2474" s="26">
        <v>1792.8355654761899</v>
      </c>
      <c r="G2474" s="26">
        <v>1833.5024681473501</v>
      </c>
      <c r="H2474" s="26">
        <v>1833.5024681473501</v>
      </c>
      <c r="I2474" s="5" t="s">
        <v>1227</v>
      </c>
    </row>
    <row r="2475" spans="1:10" x14ac:dyDescent="0.3">
      <c r="A2475" s="5" t="s">
        <v>435</v>
      </c>
      <c r="B2475" s="5" t="s">
        <v>1657</v>
      </c>
      <c r="C2475" s="5">
        <v>2</v>
      </c>
      <c r="D2475" s="5" t="s">
        <v>1241</v>
      </c>
      <c r="E2475" s="26">
        <v>1792.50694444442</v>
      </c>
      <c r="F2475" s="26">
        <v>1792.8355654761899</v>
      </c>
      <c r="G2475" s="26">
        <v>1833.5024681473501</v>
      </c>
      <c r="H2475" s="26">
        <v>1833.5024681473501</v>
      </c>
      <c r="I2475" s="5" t="s">
        <v>1227</v>
      </c>
    </row>
    <row r="2476" spans="1:10" x14ac:dyDescent="0.3">
      <c r="A2476" s="5" t="s">
        <v>435</v>
      </c>
      <c r="B2476" s="5" t="s">
        <v>1657</v>
      </c>
      <c r="C2476" s="5">
        <v>3</v>
      </c>
      <c r="D2476" s="5" t="s">
        <v>1241</v>
      </c>
      <c r="E2476" s="26">
        <v>1779.6305952381299</v>
      </c>
      <c r="F2476" s="26"/>
      <c r="G2476" s="26">
        <v>1833.5024681473501</v>
      </c>
      <c r="H2476" s="26">
        <v>1833.5024681473501</v>
      </c>
      <c r="I2476" s="5" t="s">
        <v>1227</v>
      </c>
    </row>
    <row r="2477" spans="1:10" x14ac:dyDescent="0.3">
      <c r="A2477" s="5" t="s">
        <v>435</v>
      </c>
      <c r="B2477" s="5" t="s">
        <v>1657</v>
      </c>
      <c r="C2477" s="5">
        <v>4</v>
      </c>
      <c r="D2477" s="5" t="s">
        <v>1241</v>
      </c>
      <c r="E2477" s="26">
        <v>1724.46210656635</v>
      </c>
      <c r="F2477" s="26"/>
      <c r="G2477" s="26">
        <v>1833.5024681473501</v>
      </c>
      <c r="H2477" s="26">
        <v>1833.5024681473501</v>
      </c>
      <c r="I2477" s="5" t="s">
        <v>1227</v>
      </c>
    </row>
    <row r="2478" spans="1:10" x14ac:dyDescent="0.3">
      <c r="A2478" s="5" t="s">
        <v>435</v>
      </c>
      <c r="B2478" s="5" t="s">
        <v>1657</v>
      </c>
      <c r="C2478" s="5">
        <v>5</v>
      </c>
      <c r="D2478" s="5" t="s">
        <v>1241</v>
      </c>
      <c r="E2478" s="26">
        <v>1736.8527820219899</v>
      </c>
      <c r="F2478" s="26"/>
      <c r="G2478" s="26">
        <v>1833.5024681473501</v>
      </c>
      <c r="H2478" s="26">
        <v>1833.5024681473501</v>
      </c>
      <c r="I2478" s="5" t="s">
        <v>1227</v>
      </c>
    </row>
    <row r="2479" spans="1:10" ht="15" thickBot="1" x14ac:dyDescent="0.35">
      <c r="A2479" s="5" t="s">
        <v>435</v>
      </c>
      <c r="B2479" s="5" t="s">
        <v>1657</v>
      </c>
      <c r="C2479" s="5">
        <v>6</v>
      </c>
      <c r="D2479" s="5" t="s">
        <v>1241</v>
      </c>
      <c r="E2479" s="26">
        <v>1734.1663568459601</v>
      </c>
      <c r="F2479" s="26"/>
      <c r="G2479" s="26">
        <v>1833.5024681473501</v>
      </c>
      <c r="H2479" s="26">
        <v>1833.5024681473501</v>
      </c>
      <c r="I2479" s="5" t="s">
        <v>1227</v>
      </c>
      <c r="J2479" s="23">
        <f t="shared" ref="J2479" si="411">SUM(H2474:H2479)</f>
        <v>11001.0148088841</v>
      </c>
    </row>
    <row r="2480" spans="1:10" ht="15" thickTop="1" x14ac:dyDescent="0.3">
      <c r="A2480" s="6" t="s">
        <v>436</v>
      </c>
      <c r="B2480" s="6" t="s">
        <v>1658</v>
      </c>
      <c r="C2480" s="6">
        <v>1</v>
      </c>
      <c r="D2480" s="6" t="s">
        <v>1241</v>
      </c>
      <c r="E2480" s="27">
        <v>989.84690656566204</v>
      </c>
      <c r="F2480" s="27">
        <v>1000.07664772727</v>
      </c>
      <c r="G2480" s="27">
        <v>1060.0686171672301</v>
      </c>
      <c r="H2480" s="27">
        <v>1060.0686171672301</v>
      </c>
      <c r="I2480" s="6" t="s">
        <v>1227</v>
      </c>
    </row>
    <row r="2481" spans="1:10" x14ac:dyDescent="0.3">
      <c r="A2481" s="6" t="s">
        <v>436</v>
      </c>
      <c r="B2481" s="6" t="s">
        <v>1658</v>
      </c>
      <c r="C2481" s="6">
        <v>2</v>
      </c>
      <c r="D2481" s="6" t="s">
        <v>1241</v>
      </c>
      <c r="E2481" s="27">
        <v>1010.3063888888699</v>
      </c>
      <c r="F2481" s="27">
        <v>1000.07664772727</v>
      </c>
      <c r="G2481" s="27">
        <v>1060.0686171672301</v>
      </c>
      <c r="H2481" s="27">
        <v>1060.0686171672301</v>
      </c>
      <c r="I2481" s="6" t="s">
        <v>1227</v>
      </c>
    </row>
    <row r="2482" spans="1:10" x14ac:dyDescent="0.3">
      <c r="A2482" s="6" t="s">
        <v>436</v>
      </c>
      <c r="B2482" s="6" t="s">
        <v>1658</v>
      </c>
      <c r="C2482" s="6">
        <v>3</v>
      </c>
      <c r="D2482" s="6" t="s">
        <v>1241</v>
      </c>
      <c r="E2482" s="27">
        <v>1017.78666666665</v>
      </c>
      <c r="F2482" s="27"/>
      <c r="G2482" s="27">
        <v>1060.0686171672301</v>
      </c>
      <c r="H2482" s="27">
        <v>1060.0686171672301</v>
      </c>
      <c r="I2482" s="6" t="s">
        <v>1227</v>
      </c>
    </row>
    <row r="2483" spans="1:10" x14ac:dyDescent="0.3">
      <c r="A2483" s="6" t="s">
        <v>436</v>
      </c>
      <c r="B2483" s="6" t="s">
        <v>1658</v>
      </c>
      <c r="C2483" s="6">
        <v>4</v>
      </c>
      <c r="D2483" s="6" t="s">
        <v>1241</v>
      </c>
      <c r="E2483" s="27">
        <v>1003.37202380953</v>
      </c>
      <c r="F2483" s="27"/>
      <c r="G2483" s="27">
        <v>1060.0686171672301</v>
      </c>
      <c r="H2483" s="27">
        <v>1060.0686171672301</v>
      </c>
      <c r="I2483" s="6" t="s">
        <v>1227</v>
      </c>
    </row>
    <row r="2484" spans="1:10" x14ac:dyDescent="0.3">
      <c r="A2484" s="6" t="s">
        <v>436</v>
      </c>
      <c r="B2484" s="6" t="s">
        <v>1658</v>
      </c>
      <c r="C2484" s="6">
        <v>5</v>
      </c>
      <c r="D2484" s="6" t="s">
        <v>1241</v>
      </c>
      <c r="E2484" s="27">
        <v>983.31550802137394</v>
      </c>
      <c r="F2484" s="27"/>
      <c r="G2484" s="27">
        <v>1060.0686171672301</v>
      </c>
      <c r="H2484" s="27">
        <v>1060.0686171672301</v>
      </c>
      <c r="I2484" s="6" t="s">
        <v>1227</v>
      </c>
    </row>
    <row r="2485" spans="1:10" ht="15" thickBot="1" x14ac:dyDescent="0.35">
      <c r="A2485" s="6" t="s">
        <v>436</v>
      </c>
      <c r="B2485" s="6" t="s">
        <v>1658</v>
      </c>
      <c r="C2485" s="6">
        <v>6</v>
      </c>
      <c r="D2485" s="6" t="s">
        <v>1241</v>
      </c>
      <c r="E2485" s="27">
        <v>973.83045977011204</v>
      </c>
      <c r="F2485" s="27"/>
      <c r="G2485" s="27">
        <v>1060.0686171672301</v>
      </c>
      <c r="H2485" s="27">
        <v>1060.0686171672301</v>
      </c>
      <c r="I2485" s="6" t="s">
        <v>1227</v>
      </c>
      <c r="J2485" s="23">
        <f t="shared" ref="J2485" si="412">SUM(H2480:H2485)</f>
        <v>6360.4117030033794</v>
      </c>
    </row>
    <row r="2486" spans="1:10" ht="15" thickTop="1" x14ac:dyDescent="0.3">
      <c r="A2486" s="4" t="s">
        <v>437</v>
      </c>
      <c r="B2486" s="4" t="s">
        <v>1659</v>
      </c>
      <c r="C2486" s="4">
        <v>1</v>
      </c>
      <c r="D2486" s="4" t="s">
        <v>1241</v>
      </c>
      <c r="E2486" s="10">
        <v>25.0036231884058</v>
      </c>
      <c r="F2486" s="10">
        <v>25.0419901656315</v>
      </c>
      <c r="G2486" s="10">
        <v>29.859858413127601</v>
      </c>
      <c r="H2486" s="10">
        <v>29.859858413127601</v>
      </c>
      <c r="I2486" s="4" t="s">
        <v>1227</v>
      </c>
    </row>
    <row r="2487" spans="1:10" x14ac:dyDescent="0.3">
      <c r="A2487" s="4" t="s">
        <v>437</v>
      </c>
      <c r="B2487" s="4" t="s">
        <v>1659</v>
      </c>
      <c r="C2487" s="4">
        <v>2</v>
      </c>
      <c r="D2487" s="4" t="s">
        <v>1241</v>
      </c>
      <c r="E2487" s="10">
        <v>25.080357142857199</v>
      </c>
      <c r="F2487" s="10">
        <v>25.0419901656315</v>
      </c>
      <c r="G2487" s="10">
        <v>29.859858413127601</v>
      </c>
      <c r="H2487" s="10">
        <v>29.859858413127601</v>
      </c>
      <c r="I2487" s="4" t="s">
        <v>1227</v>
      </c>
    </row>
    <row r="2488" spans="1:10" x14ac:dyDescent="0.3">
      <c r="A2488" s="4" t="s">
        <v>437</v>
      </c>
      <c r="B2488" s="4" t="s">
        <v>1659</v>
      </c>
      <c r="C2488" s="4">
        <v>3</v>
      </c>
      <c r="D2488" s="4" t="s">
        <v>1241</v>
      </c>
      <c r="E2488" s="10">
        <v>26.301724137931</v>
      </c>
      <c r="F2488" s="10"/>
      <c r="G2488" s="10">
        <v>29.859858413127601</v>
      </c>
      <c r="H2488" s="10">
        <v>29.859858413127601</v>
      </c>
      <c r="I2488" s="4" t="s">
        <v>1227</v>
      </c>
    </row>
    <row r="2489" spans="1:10" x14ac:dyDescent="0.3">
      <c r="A2489" s="4" t="s">
        <v>437</v>
      </c>
      <c r="B2489" s="4" t="s">
        <v>1659</v>
      </c>
      <c r="C2489" s="4">
        <v>4</v>
      </c>
      <c r="D2489" s="4" t="s">
        <v>1241</v>
      </c>
      <c r="E2489" s="10">
        <v>25.3923611111111</v>
      </c>
      <c r="F2489" s="10"/>
      <c r="G2489" s="10">
        <v>29.859858413127601</v>
      </c>
      <c r="H2489" s="10">
        <v>29.859858413127601</v>
      </c>
      <c r="I2489" s="4" t="s">
        <v>1227</v>
      </c>
    </row>
    <row r="2490" spans="1:10" x14ac:dyDescent="0.3">
      <c r="A2490" s="4" t="s">
        <v>437</v>
      </c>
      <c r="B2490" s="4" t="s">
        <v>1659</v>
      </c>
      <c r="C2490" s="4">
        <v>5</v>
      </c>
      <c r="D2490" s="4" t="s">
        <v>1241</v>
      </c>
      <c r="E2490" s="10">
        <v>25.008928571428601</v>
      </c>
      <c r="F2490" s="10"/>
      <c r="G2490" s="10">
        <v>29.859858413127601</v>
      </c>
      <c r="H2490" s="10">
        <v>29.859858413127601</v>
      </c>
      <c r="I2490" s="4" t="s">
        <v>1227</v>
      </c>
    </row>
    <row r="2491" spans="1:10" ht="15" thickBot="1" x14ac:dyDescent="0.35">
      <c r="A2491" s="4" t="s">
        <v>437</v>
      </c>
      <c r="B2491" s="4" t="s">
        <v>1659</v>
      </c>
      <c r="C2491" s="4">
        <v>6</v>
      </c>
      <c r="D2491" s="4" t="s">
        <v>1241</v>
      </c>
      <c r="E2491" s="10">
        <v>24.340476190476199</v>
      </c>
      <c r="F2491" s="10"/>
      <c r="G2491" s="10">
        <v>29.859858413127601</v>
      </c>
      <c r="H2491" s="10">
        <v>29.859858413127601</v>
      </c>
      <c r="I2491" s="4" t="s">
        <v>1227</v>
      </c>
      <c r="J2491" s="23">
        <f t="shared" ref="J2491" si="413">SUM(H2486:H2491)</f>
        <v>179.15915047876561</v>
      </c>
    </row>
    <row r="2492" spans="1:10" ht="15" thickTop="1" x14ac:dyDescent="0.3">
      <c r="A2492" s="5" t="s">
        <v>438</v>
      </c>
      <c r="B2492" s="5" t="s">
        <v>1660</v>
      </c>
      <c r="C2492" s="5">
        <v>1</v>
      </c>
      <c r="D2492" s="5" t="s">
        <v>1241</v>
      </c>
      <c r="E2492" s="26">
        <v>1166.6317924975899</v>
      </c>
      <c r="F2492" s="26">
        <v>1180.5048987740499</v>
      </c>
      <c r="G2492" s="26">
        <v>1216.6486872386999</v>
      </c>
      <c r="H2492" s="26">
        <v>1216.6486872386999</v>
      </c>
      <c r="I2492" s="5" t="s">
        <v>1227</v>
      </c>
    </row>
    <row r="2493" spans="1:10" x14ac:dyDescent="0.3">
      <c r="A2493" s="5" t="s">
        <v>438</v>
      </c>
      <c r="B2493" s="5" t="s">
        <v>1660</v>
      </c>
      <c r="C2493" s="5">
        <v>2</v>
      </c>
      <c r="D2493" s="5" t="s">
        <v>1241</v>
      </c>
      <c r="E2493" s="26">
        <v>1194.3780050505</v>
      </c>
      <c r="F2493" s="26">
        <v>1180.5048987740499</v>
      </c>
      <c r="G2493" s="26">
        <v>1216.6486872386999</v>
      </c>
      <c r="H2493" s="26">
        <v>1216.6486872386999</v>
      </c>
      <c r="I2493" s="5" t="s">
        <v>1227</v>
      </c>
    </row>
    <row r="2494" spans="1:10" x14ac:dyDescent="0.3">
      <c r="A2494" s="5" t="s">
        <v>438</v>
      </c>
      <c r="B2494" s="5" t="s">
        <v>1660</v>
      </c>
      <c r="C2494" s="5">
        <v>3</v>
      </c>
      <c r="D2494" s="5" t="s">
        <v>1241</v>
      </c>
      <c r="E2494" s="26">
        <v>1230.7323181266199</v>
      </c>
      <c r="F2494" s="26"/>
      <c r="G2494" s="26">
        <v>1216.6486872386999</v>
      </c>
      <c r="H2494" s="26">
        <v>1230.7323181266199</v>
      </c>
      <c r="I2494" s="5" t="s">
        <v>1226</v>
      </c>
    </row>
    <row r="2495" spans="1:10" x14ac:dyDescent="0.3">
      <c r="A2495" s="5" t="s">
        <v>438</v>
      </c>
      <c r="B2495" s="5" t="s">
        <v>1660</v>
      </c>
      <c r="C2495" s="5">
        <v>4</v>
      </c>
      <c r="D2495" s="5" t="s">
        <v>1241</v>
      </c>
      <c r="E2495" s="26">
        <v>1225.2679502777401</v>
      </c>
      <c r="F2495" s="26"/>
      <c r="G2495" s="26">
        <v>1216.6486872386999</v>
      </c>
      <c r="H2495" s="26">
        <v>1225.2679502777401</v>
      </c>
      <c r="I2495" s="5" t="s">
        <v>1226</v>
      </c>
    </row>
    <row r="2496" spans="1:10" x14ac:dyDescent="0.3">
      <c r="A2496" s="5" t="s">
        <v>438</v>
      </c>
      <c r="B2496" s="5" t="s">
        <v>1660</v>
      </c>
      <c r="C2496" s="5">
        <v>5</v>
      </c>
      <c r="D2496" s="5" t="s">
        <v>1241</v>
      </c>
      <c r="E2496" s="26">
        <v>1195.2383674472301</v>
      </c>
      <c r="F2496" s="26"/>
      <c r="G2496" s="26">
        <v>1216.6486872386999</v>
      </c>
      <c r="H2496" s="26">
        <v>1216.6486872386999</v>
      </c>
      <c r="I2496" s="5" t="s">
        <v>1227</v>
      </c>
    </row>
    <row r="2497" spans="1:10" ht="15" thickBot="1" x14ac:dyDescent="0.35">
      <c r="A2497" s="5" t="s">
        <v>438</v>
      </c>
      <c r="B2497" s="5" t="s">
        <v>1660</v>
      </c>
      <c r="C2497" s="5">
        <v>6</v>
      </c>
      <c r="D2497" s="5" t="s">
        <v>1241</v>
      </c>
      <c r="E2497" s="26">
        <v>1180.80151448837</v>
      </c>
      <c r="F2497" s="26"/>
      <c r="G2497" s="26">
        <v>1216.6486872386999</v>
      </c>
      <c r="H2497" s="26">
        <v>1216.6486872386999</v>
      </c>
      <c r="I2497" s="5" t="s">
        <v>1227</v>
      </c>
      <c r="J2497" s="23">
        <f t="shared" ref="J2497" si="414">SUM(H2492:H2497)</f>
        <v>7322.5950173591591</v>
      </c>
    </row>
    <row r="2498" spans="1:10" ht="15" thickTop="1" x14ac:dyDescent="0.3">
      <c r="A2498" s="6" t="s">
        <v>439</v>
      </c>
      <c r="B2498" s="6" t="s">
        <v>1661</v>
      </c>
      <c r="C2498" s="6">
        <v>1</v>
      </c>
      <c r="D2498" s="6" t="s">
        <v>1241</v>
      </c>
      <c r="E2498" s="27">
        <v>222.98327020201901</v>
      </c>
      <c r="F2498" s="27">
        <v>229.81554383116799</v>
      </c>
      <c r="G2498" s="27">
        <v>245.17508624455701</v>
      </c>
      <c r="H2498" s="27">
        <v>245.17508624455701</v>
      </c>
      <c r="I2498" s="6" t="s">
        <v>1227</v>
      </c>
    </row>
    <row r="2499" spans="1:10" x14ac:dyDescent="0.3">
      <c r="A2499" s="6" t="s">
        <v>439</v>
      </c>
      <c r="B2499" s="6" t="s">
        <v>1661</v>
      </c>
      <c r="C2499" s="6">
        <v>2</v>
      </c>
      <c r="D2499" s="6" t="s">
        <v>1241</v>
      </c>
      <c r="E2499" s="27">
        <v>236.64781746031699</v>
      </c>
      <c r="F2499" s="27">
        <v>229.81554383116799</v>
      </c>
      <c r="G2499" s="27">
        <v>245.17508624455701</v>
      </c>
      <c r="H2499" s="27">
        <v>245.17508624455701</v>
      </c>
      <c r="I2499" s="6" t="s">
        <v>1227</v>
      </c>
    </row>
    <row r="2500" spans="1:10" x14ac:dyDescent="0.3">
      <c r="A2500" s="6" t="s">
        <v>439</v>
      </c>
      <c r="B2500" s="6" t="s">
        <v>1661</v>
      </c>
      <c r="C2500" s="6">
        <v>3</v>
      </c>
      <c r="D2500" s="6" t="s">
        <v>1241</v>
      </c>
      <c r="E2500" s="27">
        <v>236.93463768115899</v>
      </c>
      <c r="F2500" s="27"/>
      <c r="G2500" s="27">
        <v>245.17508624455701</v>
      </c>
      <c r="H2500" s="27">
        <v>245.17508624455701</v>
      </c>
      <c r="I2500" s="6" t="s">
        <v>1227</v>
      </c>
    </row>
    <row r="2501" spans="1:10" x14ac:dyDescent="0.3">
      <c r="A2501" s="6" t="s">
        <v>439</v>
      </c>
      <c r="B2501" s="6" t="s">
        <v>1661</v>
      </c>
      <c r="C2501" s="6">
        <v>4</v>
      </c>
      <c r="D2501" s="6" t="s">
        <v>1241</v>
      </c>
      <c r="E2501" s="27">
        <v>236.82811016144399</v>
      </c>
      <c r="F2501" s="27"/>
      <c r="G2501" s="27">
        <v>245.17508624455701</v>
      </c>
      <c r="H2501" s="27">
        <v>245.17508624455701</v>
      </c>
      <c r="I2501" s="6" t="s">
        <v>1227</v>
      </c>
    </row>
    <row r="2502" spans="1:10" x14ac:dyDescent="0.3">
      <c r="A2502" s="6" t="s">
        <v>439</v>
      </c>
      <c r="B2502" s="6" t="s">
        <v>1661</v>
      </c>
      <c r="C2502" s="6">
        <v>5</v>
      </c>
      <c r="D2502" s="6" t="s">
        <v>1241</v>
      </c>
      <c r="E2502" s="27">
        <v>239.11567460317201</v>
      </c>
      <c r="F2502" s="27"/>
      <c r="G2502" s="27">
        <v>245.17508624455701</v>
      </c>
      <c r="H2502" s="27">
        <v>245.17508624455701</v>
      </c>
      <c r="I2502" s="6" t="s">
        <v>1227</v>
      </c>
    </row>
    <row r="2503" spans="1:10" ht="15" thickBot="1" x14ac:dyDescent="0.35">
      <c r="A2503" s="6" t="s">
        <v>439</v>
      </c>
      <c r="B2503" s="6" t="s">
        <v>1661</v>
      </c>
      <c r="C2503" s="6">
        <v>6</v>
      </c>
      <c r="D2503" s="6" t="s">
        <v>1241</v>
      </c>
      <c r="E2503" s="27">
        <v>240.20157456922001</v>
      </c>
      <c r="F2503" s="27"/>
      <c r="G2503" s="27">
        <v>245.17508624455701</v>
      </c>
      <c r="H2503" s="27">
        <v>245.17508624455701</v>
      </c>
      <c r="I2503" s="6" t="s">
        <v>1227</v>
      </c>
      <c r="J2503" s="23">
        <f t="shared" ref="J2503" si="415">SUM(H2498:H2503)</f>
        <v>1471.0505174673419</v>
      </c>
    </row>
    <row r="2504" spans="1:10" ht="15" thickTop="1" x14ac:dyDescent="0.3">
      <c r="A2504" s="4" t="s">
        <v>440</v>
      </c>
      <c r="B2504" s="4" t="s">
        <v>1662</v>
      </c>
      <c r="C2504" s="4">
        <v>1</v>
      </c>
      <c r="D2504" s="4" t="s">
        <v>1241</v>
      </c>
      <c r="E2504" s="10">
        <v>668.90700161402401</v>
      </c>
      <c r="F2504" s="10">
        <v>675.26455406787898</v>
      </c>
      <c r="G2504" s="10">
        <v>754.80165991068304</v>
      </c>
      <c r="H2504" s="10">
        <v>754.80165991068304</v>
      </c>
      <c r="I2504" s="4" t="s">
        <v>1227</v>
      </c>
    </row>
    <row r="2505" spans="1:10" x14ac:dyDescent="0.3">
      <c r="A2505" s="4" t="s">
        <v>440</v>
      </c>
      <c r="B2505" s="4" t="s">
        <v>1662</v>
      </c>
      <c r="C2505" s="4">
        <v>2</v>
      </c>
      <c r="D2505" s="4" t="s">
        <v>1241</v>
      </c>
      <c r="E2505" s="10">
        <v>681.62210652173405</v>
      </c>
      <c r="F2505" s="10">
        <v>675.26455406787898</v>
      </c>
      <c r="G2505" s="10">
        <v>754.80165991068304</v>
      </c>
      <c r="H2505" s="10">
        <v>754.80165991068304</v>
      </c>
      <c r="I2505" s="4" t="s">
        <v>1227</v>
      </c>
    </row>
    <row r="2506" spans="1:10" x14ac:dyDescent="0.3">
      <c r="A2506" s="4" t="s">
        <v>440</v>
      </c>
      <c r="B2506" s="4" t="s">
        <v>1662</v>
      </c>
      <c r="C2506" s="4">
        <v>3</v>
      </c>
      <c r="D2506" s="4" t="s">
        <v>1241</v>
      </c>
      <c r="E2506" s="10">
        <v>678.48056728219206</v>
      </c>
      <c r="F2506" s="10"/>
      <c r="G2506" s="10">
        <v>754.80165991068304</v>
      </c>
      <c r="H2506" s="10">
        <v>754.80165991068304</v>
      </c>
      <c r="I2506" s="4" t="s">
        <v>1227</v>
      </c>
    </row>
    <row r="2507" spans="1:10" x14ac:dyDescent="0.3">
      <c r="A2507" s="4" t="s">
        <v>440</v>
      </c>
      <c r="B2507" s="4" t="s">
        <v>1662</v>
      </c>
      <c r="C2507" s="4">
        <v>4</v>
      </c>
      <c r="D2507" s="4" t="s">
        <v>1241</v>
      </c>
      <c r="E2507" s="10">
        <v>658.99595919821104</v>
      </c>
      <c r="F2507" s="10"/>
      <c r="G2507" s="10">
        <v>754.80165991068304</v>
      </c>
      <c r="H2507" s="10">
        <v>754.80165991068304</v>
      </c>
      <c r="I2507" s="4" t="s">
        <v>1227</v>
      </c>
    </row>
    <row r="2508" spans="1:10" x14ac:dyDescent="0.3">
      <c r="A2508" s="4" t="s">
        <v>440</v>
      </c>
      <c r="B2508" s="4" t="s">
        <v>1662</v>
      </c>
      <c r="C2508" s="4">
        <v>5</v>
      </c>
      <c r="D2508" s="4" t="s">
        <v>1241</v>
      </c>
      <c r="E2508" s="10">
        <v>653.20035082223399</v>
      </c>
      <c r="F2508" s="10"/>
      <c r="G2508" s="10">
        <v>754.80165991068304</v>
      </c>
      <c r="H2508" s="10">
        <v>754.80165991068304</v>
      </c>
      <c r="I2508" s="4" t="s">
        <v>1227</v>
      </c>
    </row>
    <row r="2509" spans="1:10" ht="15" thickBot="1" x14ac:dyDescent="0.35">
      <c r="A2509" s="4" t="s">
        <v>440</v>
      </c>
      <c r="B2509" s="4" t="s">
        <v>1662</v>
      </c>
      <c r="C2509" s="4">
        <v>6</v>
      </c>
      <c r="D2509" s="4" t="s">
        <v>1241</v>
      </c>
      <c r="E2509" s="10">
        <v>644.64413679888605</v>
      </c>
      <c r="F2509" s="10"/>
      <c r="G2509" s="10">
        <v>754.80165991068304</v>
      </c>
      <c r="H2509" s="10">
        <v>754.80165991068304</v>
      </c>
      <c r="I2509" s="4" t="s">
        <v>1227</v>
      </c>
      <c r="J2509" s="23">
        <f t="shared" ref="J2509" si="416">SUM(H2504:H2509)</f>
        <v>4528.809959464098</v>
      </c>
    </row>
    <row r="2510" spans="1:10" ht="15" thickTop="1" x14ac:dyDescent="0.3">
      <c r="A2510" s="5" t="s">
        <v>441</v>
      </c>
      <c r="B2510" s="5" t="s">
        <v>1663</v>
      </c>
      <c r="C2510" s="5">
        <v>1</v>
      </c>
      <c r="D2510" s="5" t="s">
        <v>1241</v>
      </c>
      <c r="E2510" s="26">
        <v>6485.7053828399403</v>
      </c>
      <c r="F2510" s="26">
        <v>6463.1179790262704</v>
      </c>
      <c r="G2510" s="26">
        <v>6603.1402148575098</v>
      </c>
      <c r="H2510" s="26">
        <v>6603.1402148575098</v>
      </c>
      <c r="I2510" s="5" t="s">
        <v>1227</v>
      </c>
    </row>
    <row r="2511" spans="1:10" x14ac:dyDescent="0.3">
      <c r="A2511" s="5" t="s">
        <v>441</v>
      </c>
      <c r="B2511" s="5" t="s">
        <v>1663</v>
      </c>
      <c r="C2511" s="5">
        <v>2</v>
      </c>
      <c r="D2511" s="5" t="s">
        <v>1241</v>
      </c>
      <c r="E2511" s="26">
        <v>6440.5305752126096</v>
      </c>
      <c r="F2511" s="26">
        <v>6463.1179790262704</v>
      </c>
      <c r="G2511" s="26">
        <v>6603.1402148575098</v>
      </c>
      <c r="H2511" s="26">
        <v>6603.1402148575098</v>
      </c>
      <c r="I2511" s="5" t="s">
        <v>1227</v>
      </c>
    </row>
    <row r="2512" spans="1:10" x14ac:dyDescent="0.3">
      <c r="A2512" s="5" t="s">
        <v>441</v>
      </c>
      <c r="B2512" s="5" t="s">
        <v>1663</v>
      </c>
      <c r="C2512" s="5">
        <v>3</v>
      </c>
      <c r="D2512" s="5" t="s">
        <v>1241</v>
      </c>
      <c r="E2512" s="26">
        <v>6412.9919897385198</v>
      </c>
      <c r="F2512" s="26"/>
      <c r="G2512" s="26">
        <v>6603.1402148575098</v>
      </c>
      <c r="H2512" s="26">
        <v>6603.1402148575098</v>
      </c>
      <c r="I2512" s="5" t="s">
        <v>1227</v>
      </c>
    </row>
    <row r="2513" spans="1:10" x14ac:dyDescent="0.3">
      <c r="A2513" s="5" t="s">
        <v>441</v>
      </c>
      <c r="B2513" s="5" t="s">
        <v>1663</v>
      </c>
      <c r="C2513" s="5">
        <v>4</v>
      </c>
      <c r="D2513" s="5" t="s">
        <v>1241</v>
      </c>
      <c r="E2513" s="26">
        <v>6389.73057906133</v>
      </c>
      <c r="F2513" s="26"/>
      <c r="G2513" s="26">
        <v>6603.1402148575098</v>
      </c>
      <c r="H2513" s="26">
        <v>6603.1402148575098</v>
      </c>
      <c r="I2513" s="5" t="s">
        <v>1227</v>
      </c>
    </row>
    <row r="2514" spans="1:10" x14ac:dyDescent="0.3">
      <c r="A2514" s="5" t="s">
        <v>441</v>
      </c>
      <c r="B2514" s="5" t="s">
        <v>1663</v>
      </c>
      <c r="C2514" s="5">
        <v>5</v>
      </c>
      <c r="D2514" s="5" t="s">
        <v>1241</v>
      </c>
      <c r="E2514" s="26">
        <v>6384.8582932283098</v>
      </c>
      <c r="F2514" s="26"/>
      <c r="G2514" s="26">
        <v>6603.1402148575098</v>
      </c>
      <c r="H2514" s="26">
        <v>6603.1402148575098</v>
      </c>
      <c r="I2514" s="5" t="s">
        <v>1227</v>
      </c>
    </row>
    <row r="2515" spans="1:10" ht="15" thickBot="1" x14ac:dyDescent="0.35">
      <c r="A2515" s="5" t="s">
        <v>441</v>
      </c>
      <c r="B2515" s="5" t="s">
        <v>1663</v>
      </c>
      <c r="C2515" s="5">
        <v>6</v>
      </c>
      <c r="D2515" s="5" t="s">
        <v>1241</v>
      </c>
      <c r="E2515" s="26">
        <v>6334.7668137198698</v>
      </c>
      <c r="F2515" s="26"/>
      <c r="G2515" s="26">
        <v>6603.1402148575098</v>
      </c>
      <c r="H2515" s="26">
        <v>6603.1402148575098</v>
      </c>
      <c r="I2515" s="5" t="s">
        <v>1227</v>
      </c>
      <c r="J2515" s="23">
        <f t="shared" ref="J2515" si="417">SUM(H2510:H2515)</f>
        <v>39618.841289145057</v>
      </c>
    </row>
    <row r="2516" spans="1:10" ht="15" thickTop="1" x14ac:dyDescent="0.3">
      <c r="A2516" s="6" t="s">
        <v>442</v>
      </c>
      <c r="B2516" s="6" t="s">
        <v>1664</v>
      </c>
      <c r="C2516" s="6">
        <v>1</v>
      </c>
      <c r="D2516" s="6" t="s">
        <v>1241</v>
      </c>
      <c r="E2516" s="27">
        <v>987.55361634232804</v>
      </c>
      <c r="F2516" s="27">
        <v>984.731772969551</v>
      </c>
      <c r="G2516" s="27">
        <v>998.93382363710896</v>
      </c>
      <c r="H2516" s="27">
        <v>998.93382363710896</v>
      </c>
      <c r="I2516" s="6" t="s">
        <v>1227</v>
      </c>
    </row>
    <row r="2517" spans="1:10" x14ac:dyDescent="0.3">
      <c r="A2517" s="6" t="s">
        <v>442</v>
      </c>
      <c r="B2517" s="6" t="s">
        <v>1664</v>
      </c>
      <c r="C2517" s="6">
        <v>2</v>
      </c>
      <c r="D2517" s="6" t="s">
        <v>1241</v>
      </c>
      <c r="E2517" s="27">
        <v>981.90992959677499</v>
      </c>
      <c r="F2517" s="27">
        <v>984.731772969551</v>
      </c>
      <c r="G2517" s="27">
        <v>998.93382363710896</v>
      </c>
      <c r="H2517" s="27">
        <v>998.93382363710896</v>
      </c>
      <c r="I2517" s="6" t="s">
        <v>1227</v>
      </c>
    </row>
    <row r="2518" spans="1:10" x14ac:dyDescent="0.3">
      <c r="A2518" s="6" t="s">
        <v>442</v>
      </c>
      <c r="B2518" s="6" t="s">
        <v>1664</v>
      </c>
      <c r="C2518" s="6">
        <v>3</v>
      </c>
      <c r="D2518" s="6" t="s">
        <v>1241</v>
      </c>
      <c r="E2518" s="27">
        <v>970.20422593585295</v>
      </c>
      <c r="F2518" s="27"/>
      <c r="G2518" s="27">
        <v>998.93382363710896</v>
      </c>
      <c r="H2518" s="27">
        <v>998.93382363710896</v>
      </c>
      <c r="I2518" s="6" t="s">
        <v>1227</v>
      </c>
    </row>
    <row r="2519" spans="1:10" x14ac:dyDescent="0.3">
      <c r="A2519" s="6" t="s">
        <v>442</v>
      </c>
      <c r="B2519" s="6" t="s">
        <v>1664</v>
      </c>
      <c r="C2519" s="6">
        <v>4</v>
      </c>
      <c r="D2519" s="6" t="s">
        <v>1241</v>
      </c>
      <c r="E2519" s="27">
        <v>972.08466731390899</v>
      </c>
      <c r="F2519" s="27"/>
      <c r="G2519" s="27">
        <v>998.93382363710896</v>
      </c>
      <c r="H2519" s="27">
        <v>998.93382363710896</v>
      </c>
      <c r="I2519" s="6" t="s">
        <v>1227</v>
      </c>
    </row>
    <row r="2520" spans="1:10" x14ac:dyDescent="0.3">
      <c r="A2520" s="6" t="s">
        <v>442</v>
      </c>
      <c r="B2520" s="6" t="s">
        <v>1664</v>
      </c>
      <c r="C2520" s="6">
        <v>5</v>
      </c>
      <c r="D2520" s="6" t="s">
        <v>1241</v>
      </c>
      <c r="E2520" s="27">
        <v>970.17060669836201</v>
      </c>
      <c r="F2520" s="27"/>
      <c r="G2520" s="27">
        <v>998.93382363710896</v>
      </c>
      <c r="H2520" s="27">
        <v>998.93382363710896</v>
      </c>
      <c r="I2520" s="6" t="s">
        <v>1227</v>
      </c>
    </row>
    <row r="2521" spans="1:10" ht="15" thickBot="1" x14ac:dyDescent="0.35">
      <c r="A2521" s="6" t="s">
        <v>442</v>
      </c>
      <c r="B2521" s="6" t="s">
        <v>1664</v>
      </c>
      <c r="C2521" s="6">
        <v>6</v>
      </c>
      <c r="D2521" s="6" t="s">
        <v>1241</v>
      </c>
      <c r="E2521" s="27">
        <v>962.49290451911202</v>
      </c>
      <c r="F2521" s="27"/>
      <c r="G2521" s="27">
        <v>998.93382363710896</v>
      </c>
      <c r="H2521" s="27">
        <v>998.93382363710896</v>
      </c>
      <c r="I2521" s="6" t="s">
        <v>1227</v>
      </c>
      <c r="J2521" s="23">
        <f t="shared" ref="J2521" si="418">SUM(H2516:H2521)</f>
        <v>5993.6029418226535</v>
      </c>
    </row>
    <row r="2522" spans="1:10" ht="15" thickTop="1" x14ac:dyDescent="0.3">
      <c r="A2522" s="4" t="s">
        <v>443</v>
      </c>
      <c r="B2522" s="4" t="s">
        <v>1665</v>
      </c>
      <c r="C2522" s="4">
        <v>1</v>
      </c>
      <c r="D2522" s="4" t="s">
        <v>1241</v>
      </c>
      <c r="E2522" s="10">
        <v>122.358974358975</v>
      </c>
      <c r="F2522" s="10">
        <v>121.791556145005</v>
      </c>
      <c r="G2522" s="10">
        <v>116.81689272089601</v>
      </c>
      <c r="H2522" s="10">
        <v>121.791556145005</v>
      </c>
      <c r="I2522" s="4" t="s">
        <v>1226</v>
      </c>
    </row>
    <row r="2523" spans="1:10" x14ac:dyDescent="0.3">
      <c r="A2523" s="4" t="s">
        <v>443</v>
      </c>
      <c r="B2523" s="4" t="s">
        <v>1665</v>
      </c>
      <c r="C2523" s="4">
        <v>2</v>
      </c>
      <c r="D2523" s="4" t="s">
        <v>1241</v>
      </c>
      <c r="E2523" s="10">
        <v>121.224137931035</v>
      </c>
      <c r="F2523" s="10">
        <v>121.791556145005</v>
      </c>
      <c r="G2523" s="10">
        <v>116.81689272089601</v>
      </c>
      <c r="H2523" s="10">
        <v>121.791556145005</v>
      </c>
      <c r="I2523" s="4" t="s">
        <v>1226</v>
      </c>
    </row>
    <row r="2524" spans="1:10" x14ac:dyDescent="0.3">
      <c r="A2524" s="4" t="s">
        <v>443</v>
      </c>
      <c r="B2524" s="4" t="s">
        <v>1665</v>
      </c>
      <c r="C2524" s="4">
        <v>3</v>
      </c>
      <c r="D2524" s="4" t="s">
        <v>1241</v>
      </c>
      <c r="E2524" s="10">
        <v>120.865942028986</v>
      </c>
      <c r="F2524" s="10"/>
      <c r="G2524" s="10">
        <v>116.81689272089601</v>
      </c>
      <c r="H2524" s="10">
        <v>120.865942028986</v>
      </c>
      <c r="I2524" s="4" t="s">
        <v>1226</v>
      </c>
    </row>
    <row r="2525" spans="1:10" x14ac:dyDescent="0.3">
      <c r="A2525" s="4" t="s">
        <v>443</v>
      </c>
      <c r="B2525" s="4" t="s">
        <v>1665</v>
      </c>
      <c r="C2525" s="4">
        <v>4</v>
      </c>
      <c r="D2525" s="4" t="s">
        <v>1241</v>
      </c>
      <c r="E2525" s="10">
        <v>118.218390804598</v>
      </c>
      <c r="F2525" s="10"/>
      <c r="G2525" s="10">
        <v>116.81689272089601</v>
      </c>
      <c r="H2525" s="10">
        <v>118.218390804598</v>
      </c>
      <c r="I2525" s="4" t="s">
        <v>1226</v>
      </c>
    </row>
    <row r="2526" spans="1:10" x14ac:dyDescent="0.3">
      <c r="A2526" s="4" t="s">
        <v>443</v>
      </c>
      <c r="B2526" s="4" t="s">
        <v>1665</v>
      </c>
      <c r="C2526" s="4">
        <v>5</v>
      </c>
      <c r="D2526" s="4" t="s">
        <v>1241</v>
      </c>
      <c r="E2526" s="10">
        <v>120.032608695653</v>
      </c>
      <c r="F2526" s="10"/>
      <c r="G2526" s="10">
        <v>116.81689272089601</v>
      </c>
      <c r="H2526" s="10">
        <v>120.032608695653</v>
      </c>
      <c r="I2526" s="4" t="s">
        <v>1226</v>
      </c>
    </row>
    <row r="2527" spans="1:10" ht="15" thickBot="1" x14ac:dyDescent="0.35">
      <c r="A2527" s="4" t="s">
        <v>443</v>
      </c>
      <c r="B2527" s="4" t="s">
        <v>1665</v>
      </c>
      <c r="C2527" s="4">
        <v>6</v>
      </c>
      <c r="D2527" s="4" t="s">
        <v>1241</v>
      </c>
      <c r="E2527" s="10">
        <v>120.399572649573</v>
      </c>
      <c r="F2527" s="10"/>
      <c r="G2527" s="10">
        <v>116.81689272089601</v>
      </c>
      <c r="H2527" s="10">
        <v>120.399572649573</v>
      </c>
      <c r="I2527" s="4" t="s">
        <v>1226</v>
      </c>
      <c r="J2527" s="23">
        <f t="shared" ref="J2527" si="419">SUM(H2522:H2527)</f>
        <v>723.09962646882002</v>
      </c>
    </row>
    <row r="2528" spans="1:10" ht="15" thickTop="1" x14ac:dyDescent="0.3">
      <c r="A2528" s="5" t="s">
        <v>444</v>
      </c>
      <c r="B2528" s="5" t="s">
        <v>1666</v>
      </c>
      <c r="C2528" s="5">
        <v>1</v>
      </c>
      <c r="D2528" s="5" t="s">
        <v>1241</v>
      </c>
      <c r="E2528" s="26">
        <v>18.910311872071301</v>
      </c>
      <c r="F2528" s="26">
        <v>18.986311097218199</v>
      </c>
      <c r="G2528" s="26">
        <v>22.3621252762232</v>
      </c>
      <c r="H2528" s="26">
        <v>22.3621252762232</v>
      </c>
      <c r="I2528" s="5" t="s">
        <v>1227</v>
      </c>
    </row>
    <row r="2529" spans="1:10" x14ac:dyDescent="0.3">
      <c r="A2529" s="5" t="s">
        <v>444</v>
      </c>
      <c r="B2529" s="5" t="s">
        <v>1666</v>
      </c>
      <c r="C2529" s="5">
        <v>2</v>
      </c>
      <c r="D2529" s="5" t="s">
        <v>1241</v>
      </c>
      <c r="E2529" s="26">
        <v>19.0623103223652</v>
      </c>
      <c r="F2529" s="26">
        <v>18.986311097218199</v>
      </c>
      <c r="G2529" s="26">
        <v>22.3621252762232</v>
      </c>
      <c r="H2529" s="26">
        <v>22.3621252762232</v>
      </c>
      <c r="I2529" s="5" t="s">
        <v>1227</v>
      </c>
    </row>
    <row r="2530" spans="1:10" x14ac:dyDescent="0.3">
      <c r="A2530" s="5" t="s">
        <v>444</v>
      </c>
      <c r="B2530" s="5" t="s">
        <v>1666</v>
      </c>
      <c r="C2530" s="5">
        <v>3</v>
      </c>
      <c r="D2530" s="5" t="s">
        <v>1241</v>
      </c>
      <c r="E2530" s="26">
        <v>18.684089879461101</v>
      </c>
      <c r="F2530" s="26"/>
      <c r="G2530" s="26">
        <v>22.3621252762232</v>
      </c>
      <c r="H2530" s="26">
        <v>22.3621252762232</v>
      </c>
      <c r="I2530" s="5" t="s">
        <v>1227</v>
      </c>
    </row>
    <row r="2531" spans="1:10" x14ac:dyDescent="0.3">
      <c r="A2531" s="5" t="s">
        <v>444</v>
      </c>
      <c r="B2531" s="5" t="s">
        <v>1666</v>
      </c>
      <c r="C2531" s="5">
        <v>4</v>
      </c>
      <c r="D2531" s="5" t="s">
        <v>1241</v>
      </c>
      <c r="E2531" s="26">
        <v>18.348911988369199</v>
      </c>
      <c r="F2531" s="26"/>
      <c r="G2531" s="26">
        <v>22.3621252762232</v>
      </c>
      <c r="H2531" s="26">
        <v>22.3621252762232</v>
      </c>
      <c r="I2531" s="5" t="s">
        <v>1227</v>
      </c>
    </row>
    <row r="2532" spans="1:10" x14ac:dyDescent="0.3">
      <c r="A2532" s="5" t="s">
        <v>444</v>
      </c>
      <c r="B2532" s="5" t="s">
        <v>1666</v>
      </c>
      <c r="C2532" s="5">
        <v>5</v>
      </c>
      <c r="D2532" s="5" t="s">
        <v>1241</v>
      </c>
      <c r="E2532" s="26">
        <v>17.7007167279105</v>
      </c>
      <c r="F2532" s="26"/>
      <c r="G2532" s="26">
        <v>22.3621252762232</v>
      </c>
      <c r="H2532" s="26">
        <v>22.3621252762232</v>
      </c>
      <c r="I2532" s="5" t="s">
        <v>1227</v>
      </c>
    </row>
    <row r="2533" spans="1:10" ht="15" thickBot="1" x14ac:dyDescent="0.35">
      <c r="A2533" s="5" t="s">
        <v>444</v>
      </c>
      <c r="B2533" s="5" t="s">
        <v>1666</v>
      </c>
      <c r="C2533" s="5">
        <v>6</v>
      </c>
      <c r="D2533" s="5" t="s">
        <v>1241</v>
      </c>
      <c r="E2533" s="26">
        <v>17.572286431549198</v>
      </c>
      <c r="F2533" s="26"/>
      <c r="G2533" s="26">
        <v>22.3621252762232</v>
      </c>
      <c r="H2533" s="26">
        <v>22.3621252762232</v>
      </c>
      <c r="I2533" s="5" t="s">
        <v>1227</v>
      </c>
      <c r="J2533" s="23">
        <f t="shared" ref="J2533" si="420">SUM(H2528:H2533)</f>
        <v>134.17275165733921</v>
      </c>
    </row>
    <row r="2534" spans="1:10" ht="15" thickTop="1" x14ac:dyDescent="0.3">
      <c r="A2534" s="6" t="s">
        <v>445</v>
      </c>
      <c r="B2534" s="6" t="s">
        <v>1667</v>
      </c>
      <c r="C2534" s="6">
        <v>1</v>
      </c>
      <c r="D2534" s="6" t="s">
        <v>1241</v>
      </c>
      <c r="E2534" s="27">
        <v>2.7222222222222201</v>
      </c>
      <c r="F2534" s="27">
        <v>2.7203065134099602</v>
      </c>
      <c r="G2534" s="27">
        <v>4.8179985625590698</v>
      </c>
      <c r="H2534" s="27">
        <v>4.8179985625590698</v>
      </c>
      <c r="I2534" s="6" t="s">
        <v>1227</v>
      </c>
    </row>
    <row r="2535" spans="1:10" x14ac:dyDescent="0.3">
      <c r="A2535" s="6" t="s">
        <v>445</v>
      </c>
      <c r="B2535" s="6" t="s">
        <v>1667</v>
      </c>
      <c r="C2535" s="6">
        <v>2</v>
      </c>
      <c r="D2535" s="6" t="s">
        <v>1241</v>
      </c>
      <c r="E2535" s="27">
        <v>2.7183908045976999</v>
      </c>
      <c r="F2535" s="27">
        <v>2.7203065134099602</v>
      </c>
      <c r="G2535" s="27">
        <v>4.8179985625590698</v>
      </c>
      <c r="H2535" s="27">
        <v>4.8179985625590698</v>
      </c>
      <c r="I2535" s="6" t="s">
        <v>1227</v>
      </c>
    </row>
    <row r="2536" spans="1:10" x14ac:dyDescent="0.3">
      <c r="A2536" s="6" t="s">
        <v>445</v>
      </c>
      <c r="B2536" s="6" t="s">
        <v>1667</v>
      </c>
      <c r="C2536" s="6">
        <v>3</v>
      </c>
      <c r="D2536" s="6" t="s">
        <v>1241</v>
      </c>
      <c r="E2536" s="27">
        <v>2.58</v>
      </c>
      <c r="F2536" s="27"/>
      <c r="G2536" s="27">
        <v>4.8179985625590698</v>
      </c>
      <c r="H2536" s="27">
        <v>4.8179985625590698</v>
      </c>
      <c r="I2536" s="6" t="s">
        <v>1227</v>
      </c>
    </row>
    <row r="2537" spans="1:10" x14ac:dyDescent="0.3">
      <c r="A2537" s="6" t="s">
        <v>445</v>
      </c>
      <c r="B2537" s="6" t="s">
        <v>1667</v>
      </c>
      <c r="C2537" s="6">
        <v>4</v>
      </c>
      <c r="D2537" s="6" t="s">
        <v>1241</v>
      </c>
      <c r="E2537" s="27">
        <v>2.5802469135802499</v>
      </c>
      <c r="F2537" s="27"/>
      <c r="G2537" s="27">
        <v>4.8179985625590698</v>
      </c>
      <c r="H2537" s="27">
        <v>4.8179985625590698</v>
      </c>
      <c r="I2537" s="6" t="s">
        <v>1227</v>
      </c>
    </row>
    <row r="2538" spans="1:10" x14ac:dyDescent="0.3">
      <c r="A2538" s="6" t="s">
        <v>445</v>
      </c>
      <c r="B2538" s="6" t="s">
        <v>1667</v>
      </c>
      <c r="C2538" s="6">
        <v>5</v>
      </c>
      <c r="D2538" s="6" t="s">
        <v>1241</v>
      </c>
      <c r="E2538" s="27">
        <v>2.5705128205128198</v>
      </c>
      <c r="F2538" s="27"/>
      <c r="G2538" s="27">
        <v>4.8179985625590698</v>
      </c>
      <c r="H2538" s="27">
        <v>4.8179985625590698</v>
      </c>
      <c r="I2538" s="6" t="s">
        <v>1227</v>
      </c>
    </row>
    <row r="2539" spans="1:10" ht="15" thickBot="1" x14ac:dyDescent="0.35">
      <c r="A2539" s="6" t="s">
        <v>445</v>
      </c>
      <c r="B2539" s="6" t="s">
        <v>1667</v>
      </c>
      <c r="C2539" s="6">
        <v>6</v>
      </c>
      <c r="D2539" s="6" t="s">
        <v>1241</v>
      </c>
      <c r="E2539" s="27">
        <v>2.4460784313725501</v>
      </c>
      <c r="F2539" s="27"/>
      <c r="G2539" s="27">
        <v>4.8179985625590698</v>
      </c>
      <c r="H2539" s="27">
        <v>4.8179985625590698</v>
      </c>
      <c r="I2539" s="6" t="s">
        <v>1227</v>
      </c>
      <c r="J2539" s="23">
        <f t="shared" ref="J2539" si="421">SUM(H2534:H2539)</f>
        <v>28.907991375354417</v>
      </c>
    </row>
    <row r="2540" spans="1:10" ht="15" thickTop="1" x14ac:dyDescent="0.3">
      <c r="A2540" s="4" t="s">
        <v>446</v>
      </c>
      <c r="B2540" s="4" t="s">
        <v>1668</v>
      </c>
      <c r="C2540" s="4">
        <v>1</v>
      </c>
      <c r="D2540" s="4" t="s">
        <v>1241</v>
      </c>
      <c r="E2540" s="10">
        <v>481.91104497355201</v>
      </c>
      <c r="F2540" s="10">
        <v>480.40117466069199</v>
      </c>
      <c r="G2540" s="10">
        <v>494.69701203055399</v>
      </c>
      <c r="H2540" s="10">
        <v>494.69701203055399</v>
      </c>
      <c r="I2540" s="4" t="s">
        <v>1227</v>
      </c>
    </row>
    <row r="2541" spans="1:10" x14ac:dyDescent="0.3">
      <c r="A2541" s="4" t="s">
        <v>446</v>
      </c>
      <c r="B2541" s="4" t="s">
        <v>1668</v>
      </c>
      <c r="C2541" s="4">
        <v>2</v>
      </c>
      <c r="D2541" s="4" t="s">
        <v>1241</v>
      </c>
      <c r="E2541" s="10">
        <v>478.89130434783198</v>
      </c>
      <c r="F2541" s="10">
        <v>480.40117466069199</v>
      </c>
      <c r="G2541" s="10">
        <v>494.69701203055399</v>
      </c>
      <c r="H2541" s="10">
        <v>494.69701203055399</v>
      </c>
      <c r="I2541" s="4" t="s">
        <v>1227</v>
      </c>
    </row>
    <row r="2542" spans="1:10" x14ac:dyDescent="0.3">
      <c r="A2542" s="4" t="s">
        <v>446</v>
      </c>
      <c r="B2542" s="4" t="s">
        <v>1668</v>
      </c>
      <c r="C2542" s="4">
        <v>3</v>
      </c>
      <c r="D2542" s="4" t="s">
        <v>1241</v>
      </c>
      <c r="E2542" s="10">
        <v>467.46180555556202</v>
      </c>
      <c r="F2542" s="10"/>
      <c r="G2542" s="10">
        <v>494.69701203055399</v>
      </c>
      <c r="H2542" s="10">
        <v>494.69701203055399</v>
      </c>
      <c r="I2542" s="4" t="s">
        <v>1227</v>
      </c>
    </row>
    <row r="2543" spans="1:10" x14ac:dyDescent="0.3">
      <c r="A2543" s="4" t="s">
        <v>446</v>
      </c>
      <c r="B2543" s="4" t="s">
        <v>1668</v>
      </c>
      <c r="C2543" s="4">
        <v>4</v>
      </c>
      <c r="D2543" s="4" t="s">
        <v>1241</v>
      </c>
      <c r="E2543" s="10">
        <v>466.62000000000302</v>
      </c>
      <c r="F2543" s="10"/>
      <c r="G2543" s="10">
        <v>494.69701203055399</v>
      </c>
      <c r="H2543" s="10">
        <v>494.69701203055399</v>
      </c>
      <c r="I2543" s="4" t="s">
        <v>1227</v>
      </c>
    </row>
    <row r="2544" spans="1:10" x14ac:dyDescent="0.3">
      <c r="A2544" s="4" t="s">
        <v>446</v>
      </c>
      <c r="B2544" s="4" t="s">
        <v>1668</v>
      </c>
      <c r="C2544" s="4">
        <v>5</v>
      </c>
      <c r="D2544" s="4" t="s">
        <v>1241</v>
      </c>
      <c r="E2544" s="10">
        <v>469.33641975309899</v>
      </c>
      <c r="F2544" s="10"/>
      <c r="G2544" s="10">
        <v>494.69701203055399</v>
      </c>
      <c r="H2544" s="10">
        <v>494.69701203055399</v>
      </c>
      <c r="I2544" s="4" t="s">
        <v>1227</v>
      </c>
    </row>
    <row r="2545" spans="1:10" ht="15" thickBot="1" x14ac:dyDescent="0.35">
      <c r="A2545" s="4" t="s">
        <v>446</v>
      </c>
      <c r="B2545" s="4" t="s">
        <v>1668</v>
      </c>
      <c r="C2545" s="4">
        <v>6</v>
      </c>
      <c r="D2545" s="4" t="s">
        <v>1241</v>
      </c>
      <c r="E2545" s="10">
        <v>462.96568627451302</v>
      </c>
      <c r="F2545" s="10"/>
      <c r="G2545" s="10">
        <v>494.69701203055399</v>
      </c>
      <c r="H2545" s="10">
        <v>494.69701203055399</v>
      </c>
      <c r="I2545" s="4" t="s">
        <v>1227</v>
      </c>
      <c r="J2545" s="23">
        <f t="shared" ref="J2545" si="422">SUM(H2540:H2545)</f>
        <v>2968.1820721833242</v>
      </c>
    </row>
    <row r="2546" spans="1:10" ht="15" thickTop="1" x14ac:dyDescent="0.3">
      <c r="A2546" s="5" t="s">
        <v>447</v>
      </c>
      <c r="B2546" s="5" t="s">
        <v>1669</v>
      </c>
      <c r="C2546" s="5">
        <v>1</v>
      </c>
      <c r="D2546" s="5" t="s">
        <v>1241</v>
      </c>
      <c r="E2546" s="26">
        <v>89.614303959131604</v>
      </c>
      <c r="F2546" s="26">
        <v>88.993818646232498</v>
      </c>
      <c r="G2546" s="26">
        <v>88.015981324374707</v>
      </c>
      <c r="H2546" s="26">
        <v>88.993818646232498</v>
      </c>
      <c r="I2546" s="5" t="s">
        <v>1226</v>
      </c>
    </row>
    <row r="2547" spans="1:10" x14ac:dyDescent="0.3">
      <c r="A2547" s="5" t="s">
        <v>447</v>
      </c>
      <c r="B2547" s="5" t="s">
        <v>1669</v>
      </c>
      <c r="C2547" s="5">
        <v>2</v>
      </c>
      <c r="D2547" s="5" t="s">
        <v>1241</v>
      </c>
      <c r="E2547" s="26">
        <v>88.373333333333406</v>
      </c>
      <c r="F2547" s="26">
        <v>88.993818646232498</v>
      </c>
      <c r="G2547" s="26">
        <v>88.015981324374707</v>
      </c>
      <c r="H2547" s="26">
        <v>88.993818646232498</v>
      </c>
      <c r="I2547" s="5" t="s">
        <v>1226</v>
      </c>
    </row>
    <row r="2548" spans="1:10" x14ac:dyDescent="0.3">
      <c r="A2548" s="5" t="s">
        <v>447</v>
      </c>
      <c r="B2548" s="5" t="s">
        <v>1669</v>
      </c>
      <c r="C2548" s="5">
        <v>3</v>
      </c>
      <c r="D2548" s="5" t="s">
        <v>1241</v>
      </c>
      <c r="E2548" s="26">
        <v>87.686653895274603</v>
      </c>
      <c r="F2548" s="26"/>
      <c r="G2548" s="26">
        <v>88.015981324374707</v>
      </c>
      <c r="H2548" s="26">
        <v>88.015981324374707</v>
      </c>
      <c r="I2548" s="5" t="s">
        <v>1227</v>
      </c>
    </row>
    <row r="2549" spans="1:10" x14ac:dyDescent="0.3">
      <c r="A2549" s="5" t="s">
        <v>447</v>
      </c>
      <c r="B2549" s="5" t="s">
        <v>1669</v>
      </c>
      <c r="C2549" s="5">
        <v>4</v>
      </c>
      <c r="D2549" s="5" t="s">
        <v>1241</v>
      </c>
      <c r="E2549" s="26">
        <v>87.729395604395705</v>
      </c>
      <c r="F2549" s="26"/>
      <c r="G2549" s="26">
        <v>88.015981324374707</v>
      </c>
      <c r="H2549" s="26">
        <v>88.015981324374707</v>
      </c>
      <c r="I2549" s="5" t="s">
        <v>1227</v>
      </c>
    </row>
    <row r="2550" spans="1:10" x14ac:dyDescent="0.3">
      <c r="A2550" s="5" t="s">
        <v>447</v>
      </c>
      <c r="B2550" s="5" t="s">
        <v>1669</v>
      </c>
      <c r="C2550" s="5">
        <v>5</v>
      </c>
      <c r="D2550" s="5" t="s">
        <v>1241</v>
      </c>
      <c r="E2550" s="26">
        <v>88.594742063492305</v>
      </c>
      <c r="F2550" s="26"/>
      <c r="G2550" s="26">
        <v>88.015981324374707</v>
      </c>
      <c r="H2550" s="26">
        <v>88.594742063492305</v>
      </c>
      <c r="I2550" s="5" t="s">
        <v>1226</v>
      </c>
    </row>
    <row r="2551" spans="1:10" ht="15" thickBot="1" x14ac:dyDescent="0.35">
      <c r="A2551" s="5" t="s">
        <v>447</v>
      </c>
      <c r="B2551" s="5" t="s">
        <v>1669</v>
      </c>
      <c r="C2551" s="5">
        <v>6</v>
      </c>
      <c r="D2551" s="5" t="s">
        <v>1241</v>
      </c>
      <c r="E2551" s="26">
        <v>89.827956989247397</v>
      </c>
      <c r="F2551" s="26"/>
      <c r="G2551" s="26">
        <v>88.015981324374707</v>
      </c>
      <c r="H2551" s="26">
        <v>89.827956989247397</v>
      </c>
      <c r="I2551" s="5" t="s">
        <v>1226</v>
      </c>
      <c r="J2551" s="23">
        <f t="shared" ref="J2551" si="423">SUM(H2546:H2551)</f>
        <v>532.44229899395407</v>
      </c>
    </row>
    <row r="2552" spans="1:10" ht="15" thickTop="1" x14ac:dyDescent="0.3">
      <c r="A2552" s="6" t="s">
        <v>448</v>
      </c>
      <c r="B2552" s="6" t="s">
        <v>1670</v>
      </c>
      <c r="C2552" s="6">
        <v>1</v>
      </c>
      <c r="D2552" s="6" t="s">
        <v>1241</v>
      </c>
      <c r="E2552" s="27">
        <v>46.256496927182397</v>
      </c>
      <c r="F2552" s="27">
        <v>45.91992035765</v>
      </c>
      <c r="G2552" s="27">
        <v>45.078830533273397</v>
      </c>
      <c r="H2552" s="27">
        <v>45.91992035765</v>
      </c>
      <c r="I2552" s="6" t="s">
        <v>1226</v>
      </c>
    </row>
    <row r="2553" spans="1:10" x14ac:dyDescent="0.3">
      <c r="A2553" s="6" t="s">
        <v>448</v>
      </c>
      <c r="B2553" s="6" t="s">
        <v>1670</v>
      </c>
      <c r="C2553" s="6">
        <v>2</v>
      </c>
      <c r="D2553" s="6" t="s">
        <v>1241</v>
      </c>
      <c r="E2553" s="27">
        <v>45.583343788117602</v>
      </c>
      <c r="F2553" s="27">
        <v>45.91992035765</v>
      </c>
      <c r="G2553" s="27">
        <v>45.078830533273397</v>
      </c>
      <c r="H2553" s="27">
        <v>45.91992035765</v>
      </c>
      <c r="I2553" s="6" t="s">
        <v>1226</v>
      </c>
    </row>
    <row r="2554" spans="1:10" x14ac:dyDescent="0.3">
      <c r="A2554" s="6" t="s">
        <v>448</v>
      </c>
      <c r="B2554" s="6" t="s">
        <v>1670</v>
      </c>
      <c r="C2554" s="6">
        <v>3</v>
      </c>
      <c r="D2554" s="6" t="s">
        <v>1241</v>
      </c>
      <c r="E2554" s="27">
        <v>45.598041454909399</v>
      </c>
      <c r="F2554" s="27"/>
      <c r="G2554" s="27">
        <v>45.078830533273397</v>
      </c>
      <c r="H2554" s="27">
        <v>45.598041454909399</v>
      </c>
      <c r="I2554" s="6" t="s">
        <v>1226</v>
      </c>
    </row>
    <row r="2555" spans="1:10" x14ac:dyDescent="0.3">
      <c r="A2555" s="6" t="s">
        <v>448</v>
      </c>
      <c r="B2555" s="6" t="s">
        <v>1670</v>
      </c>
      <c r="C2555" s="6">
        <v>4</v>
      </c>
      <c r="D2555" s="6" t="s">
        <v>1241</v>
      </c>
      <c r="E2555" s="27">
        <v>44.8725210734233</v>
      </c>
      <c r="F2555" s="27"/>
      <c r="G2555" s="27">
        <v>45.078830533273397</v>
      </c>
      <c r="H2555" s="27">
        <v>45.078830533273397</v>
      </c>
      <c r="I2555" s="6" t="s">
        <v>1227</v>
      </c>
    </row>
    <row r="2556" spans="1:10" x14ac:dyDescent="0.3">
      <c r="A2556" s="6" t="s">
        <v>448</v>
      </c>
      <c r="B2556" s="6" t="s">
        <v>1670</v>
      </c>
      <c r="C2556" s="6">
        <v>5</v>
      </c>
      <c r="D2556" s="6" t="s">
        <v>1241</v>
      </c>
      <c r="E2556" s="27">
        <v>45.179647873569202</v>
      </c>
      <c r="F2556" s="27"/>
      <c r="G2556" s="27">
        <v>45.078830533273397</v>
      </c>
      <c r="H2556" s="27">
        <v>45.179647873569202</v>
      </c>
      <c r="I2556" s="6" t="s">
        <v>1226</v>
      </c>
    </row>
    <row r="2557" spans="1:10" ht="15" thickBot="1" x14ac:dyDescent="0.35">
      <c r="A2557" s="6" t="s">
        <v>448</v>
      </c>
      <c r="B2557" s="6" t="s">
        <v>1670</v>
      </c>
      <c r="C2557" s="6">
        <v>6</v>
      </c>
      <c r="D2557" s="6" t="s">
        <v>1241</v>
      </c>
      <c r="E2557" s="27">
        <v>44.883907762554401</v>
      </c>
      <c r="F2557" s="27"/>
      <c r="G2557" s="27">
        <v>45.078830533273397</v>
      </c>
      <c r="H2557" s="27">
        <v>45.078830533273397</v>
      </c>
      <c r="I2557" s="6" t="s">
        <v>1227</v>
      </c>
      <c r="J2557" s="23">
        <f t="shared" ref="J2557" si="424">SUM(H2552:H2557)</f>
        <v>272.77519111032541</v>
      </c>
    </row>
    <row r="2558" spans="1:10" ht="15" thickTop="1" x14ac:dyDescent="0.3">
      <c r="A2558" s="4" t="s">
        <v>449</v>
      </c>
      <c r="B2558" s="4" t="s">
        <v>1671</v>
      </c>
      <c r="C2558" s="4">
        <v>1</v>
      </c>
      <c r="D2558" s="4" t="s">
        <v>1241</v>
      </c>
      <c r="E2558" s="10">
        <v>196.05681818181799</v>
      </c>
      <c r="F2558" s="10">
        <v>196.03584956709801</v>
      </c>
      <c r="G2558" s="10">
        <v>199.122678331987</v>
      </c>
      <c r="H2558" s="10">
        <v>199.122678331987</v>
      </c>
      <c r="I2558" s="4" t="s">
        <v>1227</v>
      </c>
    </row>
    <row r="2559" spans="1:10" x14ac:dyDescent="0.3">
      <c r="A2559" s="4" t="s">
        <v>449</v>
      </c>
      <c r="B2559" s="4" t="s">
        <v>1671</v>
      </c>
      <c r="C2559" s="4">
        <v>2</v>
      </c>
      <c r="D2559" s="4" t="s">
        <v>1241</v>
      </c>
      <c r="E2559" s="10">
        <v>196.014880952379</v>
      </c>
      <c r="F2559" s="10">
        <v>196.03584956709801</v>
      </c>
      <c r="G2559" s="10">
        <v>199.122678331987</v>
      </c>
      <c r="H2559" s="10">
        <v>199.122678331987</v>
      </c>
      <c r="I2559" s="4" t="s">
        <v>1227</v>
      </c>
    </row>
    <row r="2560" spans="1:10" x14ac:dyDescent="0.3">
      <c r="A2560" s="4" t="s">
        <v>449</v>
      </c>
      <c r="B2560" s="4" t="s">
        <v>1671</v>
      </c>
      <c r="C2560" s="4">
        <v>3</v>
      </c>
      <c r="D2560" s="4" t="s">
        <v>1241</v>
      </c>
      <c r="E2560" s="10">
        <v>192.76602564102501</v>
      </c>
      <c r="F2560" s="10"/>
      <c r="G2560" s="10">
        <v>199.122678331987</v>
      </c>
      <c r="H2560" s="10">
        <v>199.122678331987</v>
      </c>
      <c r="I2560" s="4" t="s">
        <v>1227</v>
      </c>
    </row>
    <row r="2561" spans="1:10" x14ac:dyDescent="0.3">
      <c r="A2561" s="4" t="s">
        <v>449</v>
      </c>
      <c r="B2561" s="4" t="s">
        <v>1671</v>
      </c>
      <c r="C2561" s="4">
        <v>4</v>
      </c>
      <c r="D2561" s="4" t="s">
        <v>1241</v>
      </c>
      <c r="E2561" s="10">
        <v>191.42261904761699</v>
      </c>
      <c r="F2561" s="10"/>
      <c r="G2561" s="10">
        <v>199.122678331987</v>
      </c>
      <c r="H2561" s="10">
        <v>199.122678331987</v>
      </c>
      <c r="I2561" s="4" t="s">
        <v>1227</v>
      </c>
    </row>
    <row r="2562" spans="1:10" x14ac:dyDescent="0.3">
      <c r="A2562" s="4" t="s">
        <v>449</v>
      </c>
      <c r="B2562" s="4" t="s">
        <v>1671</v>
      </c>
      <c r="C2562" s="4">
        <v>5</v>
      </c>
      <c r="D2562" s="4" t="s">
        <v>1241</v>
      </c>
      <c r="E2562" s="10">
        <v>190.96839080459699</v>
      </c>
      <c r="F2562" s="10"/>
      <c r="G2562" s="10">
        <v>199.122678331987</v>
      </c>
      <c r="H2562" s="10">
        <v>199.122678331987</v>
      </c>
      <c r="I2562" s="4" t="s">
        <v>1227</v>
      </c>
    </row>
    <row r="2563" spans="1:10" ht="15" thickBot="1" x14ac:dyDescent="0.35">
      <c r="A2563" s="4" t="s">
        <v>449</v>
      </c>
      <c r="B2563" s="4" t="s">
        <v>1671</v>
      </c>
      <c r="C2563" s="4">
        <v>6</v>
      </c>
      <c r="D2563" s="4" t="s">
        <v>1241</v>
      </c>
      <c r="E2563" s="10">
        <v>191.152298850574</v>
      </c>
      <c r="F2563" s="10"/>
      <c r="G2563" s="10">
        <v>199.122678331987</v>
      </c>
      <c r="H2563" s="10">
        <v>199.122678331987</v>
      </c>
      <c r="I2563" s="4" t="s">
        <v>1227</v>
      </c>
      <c r="J2563" s="23">
        <f t="shared" ref="J2563" si="425">SUM(H2558:H2563)</f>
        <v>1194.736069991922</v>
      </c>
    </row>
    <row r="2564" spans="1:10" ht="15" thickTop="1" x14ac:dyDescent="0.3">
      <c r="A2564" s="5" t="s">
        <v>450</v>
      </c>
      <c r="B2564" s="5" t="s">
        <v>1672</v>
      </c>
      <c r="C2564" s="5">
        <v>1</v>
      </c>
      <c r="D2564" s="5" t="s">
        <v>1241</v>
      </c>
      <c r="E2564" s="26">
        <v>421.49049707602097</v>
      </c>
      <c r="F2564" s="26">
        <v>413.40432078760199</v>
      </c>
      <c r="G2564" s="26">
        <v>427.39159528104898</v>
      </c>
      <c r="H2564" s="26">
        <v>427.39159528104898</v>
      </c>
      <c r="I2564" s="5" t="s">
        <v>1227</v>
      </c>
    </row>
    <row r="2565" spans="1:10" x14ac:dyDescent="0.3">
      <c r="A2565" s="5" t="s">
        <v>450</v>
      </c>
      <c r="B2565" s="5" t="s">
        <v>1672</v>
      </c>
      <c r="C2565" s="5">
        <v>2</v>
      </c>
      <c r="D2565" s="5" t="s">
        <v>1241</v>
      </c>
      <c r="E2565" s="26">
        <v>405.31814449918301</v>
      </c>
      <c r="F2565" s="26">
        <v>413.40432078760199</v>
      </c>
      <c r="G2565" s="26">
        <v>427.39159528104898</v>
      </c>
      <c r="H2565" s="26">
        <v>427.39159528104898</v>
      </c>
      <c r="I2565" s="5" t="s">
        <v>1227</v>
      </c>
    </row>
    <row r="2566" spans="1:10" x14ac:dyDescent="0.3">
      <c r="A2566" s="5" t="s">
        <v>450</v>
      </c>
      <c r="B2566" s="5" t="s">
        <v>1672</v>
      </c>
      <c r="C2566" s="5">
        <v>3</v>
      </c>
      <c r="D2566" s="5" t="s">
        <v>1241</v>
      </c>
      <c r="E2566" s="26">
        <v>397.48765432098202</v>
      </c>
      <c r="F2566" s="26"/>
      <c r="G2566" s="26">
        <v>427.39159528104898</v>
      </c>
      <c r="H2566" s="26">
        <v>427.39159528104898</v>
      </c>
      <c r="I2566" s="5" t="s">
        <v>1227</v>
      </c>
    </row>
    <row r="2567" spans="1:10" x14ac:dyDescent="0.3">
      <c r="A2567" s="5" t="s">
        <v>450</v>
      </c>
      <c r="B2567" s="5" t="s">
        <v>1672</v>
      </c>
      <c r="C2567" s="5">
        <v>4</v>
      </c>
      <c r="D2567" s="5" t="s">
        <v>1241</v>
      </c>
      <c r="E2567" s="26">
        <v>388.56249999999898</v>
      </c>
      <c r="F2567" s="26"/>
      <c r="G2567" s="26">
        <v>427.39159528104898</v>
      </c>
      <c r="H2567" s="26">
        <v>427.39159528104898</v>
      </c>
      <c r="I2567" s="5" t="s">
        <v>1227</v>
      </c>
    </row>
    <row r="2568" spans="1:10" x14ac:dyDescent="0.3">
      <c r="A2568" s="5" t="s">
        <v>450</v>
      </c>
      <c r="B2568" s="5" t="s">
        <v>1672</v>
      </c>
      <c r="C2568" s="5">
        <v>5</v>
      </c>
      <c r="D2568" s="5" t="s">
        <v>1241</v>
      </c>
      <c r="E2568" s="26">
        <v>390.65554871374002</v>
      </c>
      <c r="F2568" s="26"/>
      <c r="G2568" s="26">
        <v>427.39159528104898</v>
      </c>
      <c r="H2568" s="26">
        <v>427.39159528104898</v>
      </c>
      <c r="I2568" s="5" t="s">
        <v>1227</v>
      </c>
    </row>
    <row r="2569" spans="1:10" ht="15" thickBot="1" x14ac:dyDescent="0.35">
      <c r="A2569" s="5" t="s">
        <v>450</v>
      </c>
      <c r="B2569" s="5" t="s">
        <v>1672</v>
      </c>
      <c r="C2569" s="5">
        <v>6</v>
      </c>
      <c r="D2569" s="5" t="s">
        <v>1241</v>
      </c>
      <c r="E2569" s="26">
        <v>389.49494949494903</v>
      </c>
      <c r="F2569" s="26"/>
      <c r="G2569" s="26">
        <v>427.39159528104898</v>
      </c>
      <c r="H2569" s="26">
        <v>427.39159528104898</v>
      </c>
      <c r="I2569" s="5" t="s">
        <v>1227</v>
      </c>
      <c r="J2569" s="23">
        <f t="shared" ref="J2569" si="426">SUM(H2564:H2569)</f>
        <v>2564.349571686294</v>
      </c>
    </row>
    <row r="2570" spans="1:10" ht="15" thickTop="1" x14ac:dyDescent="0.3">
      <c r="A2570" s="6" t="s">
        <v>451</v>
      </c>
      <c r="B2570" s="6" t="s">
        <v>1673</v>
      </c>
      <c r="C2570" s="6">
        <v>1</v>
      </c>
      <c r="D2570" s="6" t="s">
        <v>1241</v>
      </c>
      <c r="E2570" s="27">
        <v>158.32463369963401</v>
      </c>
      <c r="F2570" s="27">
        <v>155.735592711886</v>
      </c>
      <c r="G2570" s="27">
        <v>157.47664004047601</v>
      </c>
      <c r="H2570" s="27">
        <v>157.47664004047601</v>
      </c>
      <c r="I2570" s="6" t="s">
        <v>1227</v>
      </c>
    </row>
    <row r="2571" spans="1:10" x14ac:dyDescent="0.3">
      <c r="A2571" s="6" t="s">
        <v>451</v>
      </c>
      <c r="B2571" s="6" t="s">
        <v>1673</v>
      </c>
      <c r="C2571" s="6">
        <v>2</v>
      </c>
      <c r="D2571" s="6" t="s">
        <v>1241</v>
      </c>
      <c r="E2571" s="27">
        <v>153.14655172413799</v>
      </c>
      <c r="F2571" s="27">
        <v>155.735592711886</v>
      </c>
      <c r="G2571" s="27">
        <v>157.47664004047601</v>
      </c>
      <c r="H2571" s="27">
        <v>157.47664004047601</v>
      </c>
      <c r="I2571" s="6" t="s">
        <v>1227</v>
      </c>
    </row>
    <row r="2572" spans="1:10" x14ac:dyDescent="0.3">
      <c r="A2572" s="6" t="s">
        <v>451</v>
      </c>
      <c r="B2572" s="6" t="s">
        <v>1673</v>
      </c>
      <c r="C2572" s="6">
        <v>3</v>
      </c>
      <c r="D2572" s="6" t="s">
        <v>1241</v>
      </c>
      <c r="E2572" s="27">
        <v>153.244444444446</v>
      </c>
      <c r="F2572" s="27"/>
      <c r="G2572" s="27">
        <v>157.47664004047601</v>
      </c>
      <c r="H2572" s="27">
        <v>157.47664004047601</v>
      </c>
      <c r="I2572" s="6" t="s">
        <v>1227</v>
      </c>
    </row>
    <row r="2573" spans="1:10" x14ac:dyDescent="0.3">
      <c r="A2573" s="6" t="s">
        <v>451</v>
      </c>
      <c r="B2573" s="6" t="s">
        <v>1673</v>
      </c>
      <c r="C2573" s="6">
        <v>4</v>
      </c>
      <c r="D2573" s="6" t="s">
        <v>1241</v>
      </c>
      <c r="E2573" s="27">
        <v>150.61607142857099</v>
      </c>
      <c r="F2573" s="27"/>
      <c r="G2573" s="27">
        <v>157.47664004047601</v>
      </c>
      <c r="H2573" s="27">
        <v>157.47664004047601</v>
      </c>
      <c r="I2573" s="6" t="s">
        <v>1227</v>
      </c>
    </row>
    <row r="2574" spans="1:10" x14ac:dyDescent="0.3">
      <c r="A2574" s="6" t="s">
        <v>451</v>
      </c>
      <c r="B2574" s="6" t="s">
        <v>1673</v>
      </c>
      <c r="C2574" s="6">
        <v>5</v>
      </c>
      <c r="D2574" s="6" t="s">
        <v>1241</v>
      </c>
      <c r="E2574" s="27">
        <v>152.961805555556</v>
      </c>
      <c r="F2574" s="27"/>
      <c r="G2574" s="27">
        <v>157.47664004047601</v>
      </c>
      <c r="H2574" s="27">
        <v>157.47664004047601</v>
      </c>
      <c r="I2574" s="6" t="s">
        <v>1227</v>
      </c>
    </row>
    <row r="2575" spans="1:10" ht="15" thickBot="1" x14ac:dyDescent="0.35">
      <c r="A2575" s="6" t="s">
        <v>451</v>
      </c>
      <c r="B2575" s="6" t="s">
        <v>1673</v>
      </c>
      <c r="C2575" s="6">
        <v>6</v>
      </c>
      <c r="D2575" s="6" t="s">
        <v>1241</v>
      </c>
      <c r="E2575" s="27">
        <v>153.008357041252</v>
      </c>
      <c r="F2575" s="27"/>
      <c r="G2575" s="27">
        <v>157.47664004047601</v>
      </c>
      <c r="H2575" s="27">
        <v>157.47664004047601</v>
      </c>
      <c r="I2575" s="6" t="s">
        <v>1227</v>
      </c>
      <c r="J2575" s="23">
        <f t="shared" ref="J2575" si="427">SUM(H2570:H2575)</f>
        <v>944.85984024285608</v>
      </c>
    </row>
    <row r="2576" spans="1:10" ht="15" thickTop="1" x14ac:dyDescent="0.3">
      <c r="A2576" s="4" t="s">
        <v>452</v>
      </c>
      <c r="B2576" s="4" t="s">
        <v>1674</v>
      </c>
      <c r="C2576" s="4">
        <v>1</v>
      </c>
      <c r="D2576" s="4" t="s">
        <v>1241</v>
      </c>
      <c r="E2576" s="10">
        <v>42.591446923596997</v>
      </c>
      <c r="F2576" s="10">
        <v>43.184056795131802</v>
      </c>
      <c r="G2576" s="10">
        <v>46.696988541264901</v>
      </c>
      <c r="H2576" s="10">
        <v>46.696988541264901</v>
      </c>
      <c r="I2576" s="4" t="s">
        <v>1227</v>
      </c>
    </row>
    <row r="2577" spans="1:10" x14ac:dyDescent="0.3">
      <c r="A2577" s="4" t="s">
        <v>452</v>
      </c>
      <c r="B2577" s="4" t="s">
        <v>1674</v>
      </c>
      <c r="C2577" s="4">
        <v>2</v>
      </c>
      <c r="D2577" s="4" t="s">
        <v>1241</v>
      </c>
      <c r="E2577" s="10">
        <v>43.7766666666666</v>
      </c>
      <c r="F2577" s="10">
        <v>43.184056795131802</v>
      </c>
      <c r="G2577" s="10">
        <v>46.696988541264901</v>
      </c>
      <c r="H2577" s="10">
        <v>46.696988541264901</v>
      </c>
      <c r="I2577" s="4" t="s">
        <v>1227</v>
      </c>
    </row>
    <row r="2578" spans="1:10" x14ac:dyDescent="0.3">
      <c r="A2578" s="4" t="s">
        <v>452</v>
      </c>
      <c r="B2578" s="4" t="s">
        <v>1674</v>
      </c>
      <c r="C2578" s="4">
        <v>3</v>
      </c>
      <c r="D2578" s="4" t="s">
        <v>1241</v>
      </c>
      <c r="E2578" s="10">
        <v>43.809722222222099</v>
      </c>
      <c r="F2578" s="10"/>
      <c r="G2578" s="10">
        <v>46.696988541264901</v>
      </c>
      <c r="H2578" s="10">
        <v>46.696988541264901</v>
      </c>
      <c r="I2578" s="4" t="s">
        <v>1227</v>
      </c>
    </row>
    <row r="2579" spans="1:10" x14ac:dyDescent="0.3">
      <c r="A2579" s="4" t="s">
        <v>452</v>
      </c>
      <c r="B2579" s="4" t="s">
        <v>1674</v>
      </c>
      <c r="C2579" s="4">
        <v>4</v>
      </c>
      <c r="D2579" s="4" t="s">
        <v>1241</v>
      </c>
      <c r="E2579" s="10">
        <v>41.0347222222222</v>
      </c>
      <c r="F2579" s="10"/>
      <c r="G2579" s="10">
        <v>46.696988541264901</v>
      </c>
      <c r="H2579" s="10">
        <v>46.696988541264901</v>
      </c>
      <c r="I2579" s="4" t="s">
        <v>1227</v>
      </c>
    </row>
    <row r="2580" spans="1:10" x14ac:dyDescent="0.3">
      <c r="A2580" s="4" t="s">
        <v>452</v>
      </c>
      <c r="B2580" s="4" t="s">
        <v>1674</v>
      </c>
      <c r="C2580" s="4">
        <v>5</v>
      </c>
      <c r="D2580" s="4" t="s">
        <v>1241</v>
      </c>
      <c r="E2580" s="10">
        <v>42.1284722222222</v>
      </c>
      <c r="F2580" s="10"/>
      <c r="G2580" s="10">
        <v>46.696988541264901</v>
      </c>
      <c r="H2580" s="10">
        <v>46.696988541264901</v>
      </c>
      <c r="I2580" s="4" t="s">
        <v>1227</v>
      </c>
    </row>
    <row r="2581" spans="1:10" ht="15" thickBot="1" x14ac:dyDescent="0.35">
      <c r="A2581" s="4" t="s">
        <v>452</v>
      </c>
      <c r="B2581" s="4" t="s">
        <v>1674</v>
      </c>
      <c r="C2581" s="4">
        <v>6</v>
      </c>
      <c r="D2581" s="4" t="s">
        <v>1241</v>
      </c>
      <c r="E2581" s="10">
        <v>42.026911526911498</v>
      </c>
      <c r="F2581" s="10"/>
      <c r="G2581" s="10">
        <v>46.696988541264901</v>
      </c>
      <c r="H2581" s="10">
        <v>46.696988541264901</v>
      </c>
      <c r="I2581" s="4" t="s">
        <v>1227</v>
      </c>
      <c r="J2581" s="23">
        <f t="shared" ref="J2581" si="428">SUM(H2576:H2581)</f>
        <v>280.18193124758938</v>
      </c>
    </row>
    <row r="2582" spans="1:10" ht="15" thickTop="1" x14ac:dyDescent="0.3">
      <c r="A2582" s="5" t="s">
        <v>453</v>
      </c>
      <c r="B2582" s="5" t="s">
        <v>1675</v>
      </c>
      <c r="C2582" s="5">
        <v>1</v>
      </c>
      <c r="D2582" s="5" t="s">
        <v>1241</v>
      </c>
      <c r="E2582" s="26">
        <v>25.137931034482801</v>
      </c>
      <c r="F2582" s="26">
        <v>25.155098354903799</v>
      </c>
      <c r="G2582" s="26">
        <v>26.071084123354801</v>
      </c>
      <c r="H2582" s="26">
        <v>26.071084123354801</v>
      </c>
      <c r="I2582" s="5" t="s">
        <v>1227</v>
      </c>
    </row>
    <row r="2583" spans="1:10" x14ac:dyDescent="0.3">
      <c r="A2583" s="5" t="s">
        <v>453</v>
      </c>
      <c r="B2583" s="5" t="s">
        <v>1675</v>
      </c>
      <c r="C2583" s="5">
        <v>2</v>
      </c>
      <c r="D2583" s="5" t="s">
        <v>1241</v>
      </c>
      <c r="E2583" s="26">
        <v>25.172265675324699</v>
      </c>
      <c r="F2583" s="26">
        <v>25.155098354903799</v>
      </c>
      <c r="G2583" s="26">
        <v>26.071084123354801</v>
      </c>
      <c r="H2583" s="26">
        <v>26.071084123354801</v>
      </c>
      <c r="I2583" s="5" t="s">
        <v>1227</v>
      </c>
    </row>
    <row r="2584" spans="1:10" x14ac:dyDescent="0.3">
      <c r="A2584" s="5" t="s">
        <v>453</v>
      </c>
      <c r="B2584" s="5" t="s">
        <v>1675</v>
      </c>
      <c r="C2584" s="5">
        <v>3</v>
      </c>
      <c r="D2584" s="5" t="s">
        <v>1241</v>
      </c>
      <c r="E2584" s="26">
        <v>26.026625105269598</v>
      </c>
      <c r="F2584" s="26"/>
      <c r="G2584" s="26">
        <v>26.071084123354801</v>
      </c>
      <c r="H2584" s="26">
        <v>26.071084123354801</v>
      </c>
      <c r="I2584" s="5" t="s">
        <v>1227</v>
      </c>
    </row>
    <row r="2585" spans="1:10" x14ac:dyDescent="0.3">
      <c r="A2585" s="5" t="s">
        <v>453</v>
      </c>
      <c r="B2585" s="5" t="s">
        <v>1675</v>
      </c>
      <c r="C2585" s="5">
        <v>4</v>
      </c>
      <c r="D2585" s="5" t="s">
        <v>1241</v>
      </c>
      <c r="E2585" s="26">
        <v>25.479396816232899</v>
      </c>
      <c r="F2585" s="26"/>
      <c r="G2585" s="26">
        <v>26.071084123354801</v>
      </c>
      <c r="H2585" s="26">
        <v>26.071084123354801</v>
      </c>
      <c r="I2585" s="5" t="s">
        <v>1227</v>
      </c>
    </row>
    <row r="2586" spans="1:10" x14ac:dyDescent="0.3">
      <c r="A2586" s="5" t="s">
        <v>453</v>
      </c>
      <c r="B2586" s="5" t="s">
        <v>1675</v>
      </c>
      <c r="C2586" s="5">
        <v>5</v>
      </c>
      <c r="D2586" s="5" t="s">
        <v>1241</v>
      </c>
      <c r="E2586" s="26">
        <v>24.6246839557462</v>
      </c>
      <c r="F2586" s="26"/>
      <c r="G2586" s="26">
        <v>26.071084123354801</v>
      </c>
      <c r="H2586" s="26">
        <v>26.071084123354801</v>
      </c>
      <c r="I2586" s="5" t="s">
        <v>1227</v>
      </c>
    </row>
    <row r="2587" spans="1:10" ht="15" thickBot="1" x14ac:dyDescent="0.35">
      <c r="A2587" s="5" t="s">
        <v>453</v>
      </c>
      <c r="B2587" s="5" t="s">
        <v>1675</v>
      </c>
      <c r="C2587" s="5">
        <v>6</v>
      </c>
      <c r="D2587" s="5" t="s">
        <v>1241</v>
      </c>
      <c r="E2587" s="26">
        <v>25.9135273318626</v>
      </c>
      <c r="F2587" s="26"/>
      <c r="G2587" s="26">
        <v>26.071084123354801</v>
      </c>
      <c r="H2587" s="26">
        <v>26.071084123354801</v>
      </c>
      <c r="I2587" s="5" t="s">
        <v>1227</v>
      </c>
      <c r="J2587" s="23">
        <f t="shared" ref="J2587" si="429">SUM(H2582:H2587)</f>
        <v>156.42650474012882</v>
      </c>
    </row>
    <row r="2588" spans="1:10" ht="15" thickTop="1" x14ac:dyDescent="0.3">
      <c r="A2588" s="6" t="s">
        <v>454</v>
      </c>
      <c r="B2588" s="6" t="s">
        <v>1676</v>
      </c>
      <c r="C2588" s="6">
        <v>1</v>
      </c>
      <c r="D2588" s="6" t="s">
        <v>1241</v>
      </c>
      <c r="E2588" s="27">
        <v>30.543706790344299</v>
      </c>
      <c r="F2588" s="27">
        <v>30.863024754103701</v>
      </c>
      <c r="G2588" s="27">
        <v>30.463626718787999</v>
      </c>
      <c r="H2588" s="27">
        <v>30.863024754103701</v>
      </c>
      <c r="I2588" s="6" t="s">
        <v>1226</v>
      </c>
    </row>
    <row r="2589" spans="1:10" x14ac:dyDescent="0.3">
      <c r="A2589" s="6" t="s">
        <v>454</v>
      </c>
      <c r="B2589" s="6" t="s">
        <v>1676</v>
      </c>
      <c r="C2589" s="6">
        <v>2</v>
      </c>
      <c r="D2589" s="6" t="s">
        <v>1241</v>
      </c>
      <c r="E2589" s="27">
        <v>31.182342717863001</v>
      </c>
      <c r="F2589" s="27">
        <v>30.863024754103701</v>
      </c>
      <c r="G2589" s="27">
        <v>30.463626718787999</v>
      </c>
      <c r="H2589" s="27">
        <v>30.863024754103701</v>
      </c>
      <c r="I2589" s="6" t="s">
        <v>1226</v>
      </c>
    </row>
    <row r="2590" spans="1:10" x14ac:dyDescent="0.3">
      <c r="A2590" s="6" t="s">
        <v>454</v>
      </c>
      <c r="B2590" s="6" t="s">
        <v>1676</v>
      </c>
      <c r="C2590" s="6">
        <v>3</v>
      </c>
      <c r="D2590" s="6" t="s">
        <v>1241</v>
      </c>
      <c r="E2590" s="27">
        <v>31.0758842769186</v>
      </c>
      <c r="F2590" s="27"/>
      <c r="G2590" s="27">
        <v>30.463626718787999</v>
      </c>
      <c r="H2590" s="27">
        <v>31.0758842769186</v>
      </c>
      <c r="I2590" s="6" t="s">
        <v>1226</v>
      </c>
    </row>
    <row r="2591" spans="1:10" x14ac:dyDescent="0.3">
      <c r="A2591" s="6" t="s">
        <v>454</v>
      </c>
      <c r="B2591" s="6" t="s">
        <v>1676</v>
      </c>
      <c r="C2591" s="6">
        <v>4</v>
      </c>
      <c r="D2591" s="6" t="s">
        <v>1241</v>
      </c>
      <c r="E2591" s="27">
        <v>30.1421932738515</v>
      </c>
      <c r="F2591" s="27"/>
      <c r="G2591" s="27">
        <v>30.463626718787999</v>
      </c>
      <c r="H2591" s="27">
        <v>30.463626718787999</v>
      </c>
      <c r="I2591" s="6" t="s">
        <v>1227</v>
      </c>
    </row>
    <row r="2592" spans="1:10" x14ac:dyDescent="0.3">
      <c r="A2592" s="6" t="s">
        <v>454</v>
      </c>
      <c r="B2592" s="6" t="s">
        <v>1676</v>
      </c>
      <c r="C2592" s="6">
        <v>5</v>
      </c>
      <c r="D2592" s="6" t="s">
        <v>1241</v>
      </c>
      <c r="E2592" s="27">
        <v>30.174314355170999</v>
      </c>
      <c r="F2592" s="27"/>
      <c r="G2592" s="27">
        <v>30.463626718787999</v>
      </c>
      <c r="H2592" s="27">
        <v>30.463626718787999</v>
      </c>
      <c r="I2592" s="6" t="s">
        <v>1227</v>
      </c>
    </row>
    <row r="2593" spans="1:10" ht="15" thickBot="1" x14ac:dyDescent="0.35">
      <c r="A2593" s="6" t="s">
        <v>454</v>
      </c>
      <c r="B2593" s="6" t="s">
        <v>1676</v>
      </c>
      <c r="C2593" s="6">
        <v>6</v>
      </c>
      <c r="D2593" s="6" t="s">
        <v>1241</v>
      </c>
      <c r="E2593" s="27">
        <v>30.331298970235402</v>
      </c>
      <c r="F2593" s="27"/>
      <c r="G2593" s="27">
        <v>30.463626718787999</v>
      </c>
      <c r="H2593" s="27">
        <v>30.463626718787999</v>
      </c>
      <c r="I2593" s="6" t="s">
        <v>1227</v>
      </c>
      <c r="J2593" s="23">
        <f t="shared" ref="J2593" si="430">SUM(H2588:H2593)</f>
        <v>184.19281394148999</v>
      </c>
    </row>
    <row r="2594" spans="1:10" ht="15" thickTop="1" x14ac:dyDescent="0.3">
      <c r="A2594" s="4" t="s">
        <v>455</v>
      </c>
      <c r="B2594" s="4" t="s">
        <v>1677</v>
      </c>
      <c r="C2594" s="4">
        <v>1</v>
      </c>
      <c r="D2594" s="4" t="s">
        <v>1241</v>
      </c>
      <c r="E2594" s="10">
        <v>526.26736111112098</v>
      </c>
      <c r="F2594" s="10">
        <v>525.63368055555895</v>
      </c>
      <c r="G2594" s="10">
        <v>525.00339996656896</v>
      </c>
      <c r="H2594" s="10">
        <v>525.63368055555895</v>
      </c>
      <c r="I2594" s="4" t="s">
        <v>1226</v>
      </c>
    </row>
    <row r="2595" spans="1:10" x14ac:dyDescent="0.3">
      <c r="A2595" s="4" t="s">
        <v>455</v>
      </c>
      <c r="B2595" s="4" t="s">
        <v>1677</v>
      </c>
      <c r="C2595" s="4">
        <v>2</v>
      </c>
      <c r="D2595" s="4" t="s">
        <v>1241</v>
      </c>
      <c r="E2595" s="10">
        <v>524.99999999999704</v>
      </c>
      <c r="F2595" s="10">
        <v>525.63368055555895</v>
      </c>
      <c r="G2595" s="10">
        <v>525.00339996656896</v>
      </c>
      <c r="H2595" s="10">
        <v>525.63368055555895</v>
      </c>
      <c r="I2595" s="4" t="s">
        <v>1226</v>
      </c>
    </row>
    <row r="2596" spans="1:10" x14ac:dyDescent="0.3">
      <c r="A2596" s="4" t="s">
        <v>455</v>
      </c>
      <c r="B2596" s="4" t="s">
        <v>1677</v>
      </c>
      <c r="C2596" s="4">
        <v>3</v>
      </c>
      <c r="D2596" s="4" t="s">
        <v>1241</v>
      </c>
      <c r="E2596" s="10">
        <v>498.68154761905203</v>
      </c>
      <c r="F2596" s="10"/>
      <c r="G2596" s="10">
        <v>525.00339996656896</v>
      </c>
      <c r="H2596" s="10">
        <v>525.00339996656896</v>
      </c>
      <c r="I2596" s="4" t="s">
        <v>1227</v>
      </c>
    </row>
    <row r="2597" spans="1:10" x14ac:dyDescent="0.3">
      <c r="A2597" s="4" t="s">
        <v>455</v>
      </c>
      <c r="B2597" s="4" t="s">
        <v>1677</v>
      </c>
      <c r="C2597" s="4">
        <v>4</v>
      </c>
      <c r="D2597" s="4" t="s">
        <v>1241</v>
      </c>
      <c r="E2597" s="10">
        <v>501.85119047619702</v>
      </c>
      <c r="F2597" s="10"/>
      <c r="G2597" s="10">
        <v>525.00339996656896</v>
      </c>
      <c r="H2597" s="10">
        <v>525.00339996656896</v>
      </c>
      <c r="I2597" s="4" t="s">
        <v>1227</v>
      </c>
    </row>
    <row r="2598" spans="1:10" x14ac:dyDescent="0.3">
      <c r="A2598" s="4" t="s">
        <v>455</v>
      </c>
      <c r="B2598" s="4" t="s">
        <v>1677</v>
      </c>
      <c r="C2598" s="4">
        <v>5</v>
      </c>
      <c r="D2598" s="4" t="s">
        <v>1241</v>
      </c>
      <c r="E2598" s="10">
        <v>497.683333333333</v>
      </c>
      <c r="F2598" s="10"/>
      <c r="G2598" s="10">
        <v>525.00339996656896</v>
      </c>
      <c r="H2598" s="10">
        <v>525.00339996656896</v>
      </c>
      <c r="I2598" s="4" t="s">
        <v>1227</v>
      </c>
    </row>
    <row r="2599" spans="1:10" ht="15" thickBot="1" x14ac:dyDescent="0.35">
      <c r="A2599" s="4" t="s">
        <v>455</v>
      </c>
      <c r="B2599" s="4" t="s">
        <v>1677</v>
      </c>
      <c r="C2599" s="4">
        <v>6</v>
      </c>
      <c r="D2599" s="4" t="s">
        <v>1241</v>
      </c>
      <c r="E2599" s="10">
        <v>495.455882352949</v>
      </c>
      <c r="F2599" s="10"/>
      <c r="G2599" s="10">
        <v>525.00339996656896</v>
      </c>
      <c r="H2599" s="10">
        <v>525.00339996656896</v>
      </c>
      <c r="I2599" s="4" t="s">
        <v>1227</v>
      </c>
      <c r="J2599" s="23">
        <f t="shared" ref="J2599" si="431">SUM(H2594:H2599)</f>
        <v>3151.2809609773935</v>
      </c>
    </row>
    <row r="2600" spans="1:10" ht="15" thickTop="1" x14ac:dyDescent="0.3">
      <c r="A2600" s="5" t="s">
        <v>456</v>
      </c>
      <c r="B2600" s="5" t="s">
        <v>1678</v>
      </c>
      <c r="C2600" s="5">
        <v>1</v>
      </c>
      <c r="D2600" s="5" t="s">
        <v>1241</v>
      </c>
      <c r="E2600" s="26">
        <v>6.1543209876543203</v>
      </c>
      <c r="F2600" s="26">
        <v>6.1373456790123502</v>
      </c>
      <c r="G2600" s="26">
        <v>7.3982548717916297</v>
      </c>
      <c r="H2600" s="26">
        <v>7.3982548717916297</v>
      </c>
      <c r="I2600" s="5" t="s">
        <v>1227</v>
      </c>
    </row>
    <row r="2601" spans="1:10" x14ac:dyDescent="0.3">
      <c r="A2601" s="5" t="s">
        <v>456</v>
      </c>
      <c r="B2601" s="5" t="s">
        <v>1678</v>
      </c>
      <c r="C2601" s="5">
        <v>2</v>
      </c>
      <c r="D2601" s="5" t="s">
        <v>1241</v>
      </c>
      <c r="E2601" s="26">
        <v>6.1203703703703702</v>
      </c>
      <c r="F2601" s="26">
        <v>6.1373456790123502</v>
      </c>
      <c r="G2601" s="26">
        <v>7.3982548717916297</v>
      </c>
      <c r="H2601" s="26">
        <v>7.3982548717916297</v>
      </c>
      <c r="I2601" s="5" t="s">
        <v>1227</v>
      </c>
    </row>
    <row r="2602" spans="1:10" x14ac:dyDescent="0.3">
      <c r="A2602" s="5" t="s">
        <v>456</v>
      </c>
      <c r="B2602" s="5" t="s">
        <v>1678</v>
      </c>
      <c r="C2602" s="5">
        <v>3</v>
      </c>
      <c r="D2602" s="5" t="s">
        <v>1241</v>
      </c>
      <c r="E2602" s="26">
        <v>6.18965517241379</v>
      </c>
      <c r="F2602" s="26"/>
      <c r="G2602" s="26">
        <v>7.3982548717916297</v>
      </c>
      <c r="H2602" s="26">
        <v>7.3982548717916297</v>
      </c>
      <c r="I2602" s="5" t="s">
        <v>1227</v>
      </c>
    </row>
    <row r="2603" spans="1:10" x14ac:dyDescent="0.3">
      <c r="A2603" s="5" t="s">
        <v>456</v>
      </c>
      <c r="B2603" s="5" t="s">
        <v>1678</v>
      </c>
      <c r="C2603" s="5">
        <v>4</v>
      </c>
      <c r="D2603" s="5" t="s">
        <v>1241</v>
      </c>
      <c r="E2603" s="26">
        <v>6.3888888888888902</v>
      </c>
      <c r="F2603" s="26"/>
      <c r="G2603" s="26">
        <v>7.3982548717916297</v>
      </c>
      <c r="H2603" s="26">
        <v>7.3982548717916297</v>
      </c>
      <c r="I2603" s="5" t="s">
        <v>1227</v>
      </c>
    </row>
    <row r="2604" spans="1:10" x14ac:dyDescent="0.3">
      <c r="A2604" s="5" t="s">
        <v>456</v>
      </c>
      <c r="B2604" s="5" t="s">
        <v>1678</v>
      </c>
      <c r="C2604" s="5">
        <v>5</v>
      </c>
      <c r="D2604" s="5" t="s">
        <v>1241</v>
      </c>
      <c r="E2604" s="26">
        <v>6.3388888888888903</v>
      </c>
      <c r="F2604" s="26"/>
      <c r="G2604" s="26">
        <v>7.3982548717916297</v>
      </c>
      <c r="H2604" s="26">
        <v>7.3982548717916297</v>
      </c>
      <c r="I2604" s="5" t="s">
        <v>1227</v>
      </c>
    </row>
    <row r="2605" spans="1:10" ht="15" thickBot="1" x14ac:dyDescent="0.35">
      <c r="A2605" s="5" t="s">
        <v>456</v>
      </c>
      <c r="B2605" s="5" t="s">
        <v>1678</v>
      </c>
      <c r="C2605" s="5">
        <v>6</v>
      </c>
      <c r="D2605" s="5" t="s">
        <v>1241</v>
      </c>
      <c r="E2605" s="26">
        <v>6.3434343434343496</v>
      </c>
      <c r="F2605" s="26"/>
      <c r="G2605" s="26">
        <v>7.3982548717916297</v>
      </c>
      <c r="H2605" s="26">
        <v>7.3982548717916297</v>
      </c>
      <c r="I2605" s="5" t="s">
        <v>1227</v>
      </c>
      <c r="J2605" s="23">
        <f t="shared" ref="J2605" si="432">SUM(H2600:H2605)</f>
        <v>44.38952923074978</v>
      </c>
    </row>
    <row r="2606" spans="1:10" ht="15" thickTop="1" x14ac:dyDescent="0.3">
      <c r="A2606" s="6" t="s">
        <v>457</v>
      </c>
      <c r="B2606" s="6" t="s">
        <v>1679</v>
      </c>
      <c r="C2606" s="6">
        <v>1</v>
      </c>
      <c r="D2606" s="6" t="s">
        <v>1241</v>
      </c>
      <c r="E2606" s="27">
        <v>138.112759806263</v>
      </c>
      <c r="F2606" s="27">
        <v>137.73765962558801</v>
      </c>
      <c r="G2606" s="27">
        <v>142.106588026628</v>
      </c>
      <c r="H2606" s="27">
        <v>142.106588026628</v>
      </c>
      <c r="I2606" s="6" t="s">
        <v>1227</v>
      </c>
    </row>
    <row r="2607" spans="1:10" x14ac:dyDescent="0.3">
      <c r="A2607" s="6" t="s">
        <v>457</v>
      </c>
      <c r="B2607" s="6" t="s">
        <v>1679</v>
      </c>
      <c r="C2607" s="6">
        <v>2</v>
      </c>
      <c r="D2607" s="6" t="s">
        <v>1241</v>
      </c>
      <c r="E2607" s="27">
        <v>137.36255944491299</v>
      </c>
      <c r="F2607" s="27">
        <v>137.73765962558801</v>
      </c>
      <c r="G2607" s="27">
        <v>142.106588026628</v>
      </c>
      <c r="H2607" s="27">
        <v>142.106588026628</v>
      </c>
      <c r="I2607" s="6" t="s">
        <v>1227</v>
      </c>
    </row>
    <row r="2608" spans="1:10" x14ac:dyDescent="0.3">
      <c r="A2608" s="6" t="s">
        <v>457</v>
      </c>
      <c r="B2608" s="6" t="s">
        <v>1679</v>
      </c>
      <c r="C2608" s="6">
        <v>3</v>
      </c>
      <c r="D2608" s="6" t="s">
        <v>1241</v>
      </c>
      <c r="E2608" s="27">
        <v>136.48754148084501</v>
      </c>
      <c r="F2608" s="27"/>
      <c r="G2608" s="27">
        <v>142.106588026628</v>
      </c>
      <c r="H2608" s="27">
        <v>142.106588026628</v>
      </c>
      <c r="I2608" s="6" t="s">
        <v>1227</v>
      </c>
    </row>
    <row r="2609" spans="1:10" x14ac:dyDescent="0.3">
      <c r="A2609" s="6" t="s">
        <v>457</v>
      </c>
      <c r="B2609" s="6" t="s">
        <v>1679</v>
      </c>
      <c r="C2609" s="6">
        <v>4</v>
      </c>
      <c r="D2609" s="6" t="s">
        <v>1241</v>
      </c>
      <c r="E2609" s="27">
        <v>136.49746256741301</v>
      </c>
      <c r="F2609" s="27"/>
      <c r="G2609" s="27">
        <v>142.106588026628</v>
      </c>
      <c r="H2609" s="27">
        <v>142.106588026628</v>
      </c>
      <c r="I2609" s="6" t="s">
        <v>1227</v>
      </c>
    </row>
    <row r="2610" spans="1:10" x14ac:dyDescent="0.3">
      <c r="A2610" s="6" t="s">
        <v>457</v>
      </c>
      <c r="B2610" s="6" t="s">
        <v>1679</v>
      </c>
      <c r="C2610" s="6">
        <v>5</v>
      </c>
      <c r="D2610" s="6" t="s">
        <v>1241</v>
      </c>
      <c r="E2610" s="27">
        <v>138.55092305689001</v>
      </c>
      <c r="F2610" s="27"/>
      <c r="G2610" s="27">
        <v>142.106588026628</v>
      </c>
      <c r="H2610" s="27">
        <v>142.106588026628</v>
      </c>
      <c r="I2610" s="6" t="s">
        <v>1227</v>
      </c>
    </row>
    <row r="2611" spans="1:10" ht="15" thickBot="1" x14ac:dyDescent="0.35">
      <c r="A2611" s="6" t="s">
        <v>457</v>
      </c>
      <c r="B2611" s="6" t="s">
        <v>1679</v>
      </c>
      <c r="C2611" s="6">
        <v>6</v>
      </c>
      <c r="D2611" s="6" t="s">
        <v>1241</v>
      </c>
      <c r="E2611" s="27">
        <v>139.336546945984</v>
      </c>
      <c r="F2611" s="27"/>
      <c r="G2611" s="27">
        <v>142.106588026628</v>
      </c>
      <c r="H2611" s="27">
        <v>142.106588026628</v>
      </c>
      <c r="I2611" s="6" t="s">
        <v>1227</v>
      </c>
      <c r="J2611" s="23">
        <f t="shared" ref="J2611" si="433">SUM(H2606:H2611)</f>
        <v>852.63952815976813</v>
      </c>
    </row>
    <row r="2612" spans="1:10" ht="15" thickTop="1" x14ac:dyDescent="0.3">
      <c r="A2612" s="4" t="s">
        <v>458</v>
      </c>
      <c r="B2612" s="4" t="s">
        <v>1680</v>
      </c>
      <c r="C2612" s="4">
        <v>1</v>
      </c>
      <c r="D2612" s="4" t="s">
        <v>1241</v>
      </c>
      <c r="E2612" s="10">
        <v>83.8060202441157</v>
      </c>
      <c r="F2612" s="10">
        <v>83.444586866768006</v>
      </c>
      <c r="G2612" s="10">
        <v>77.752931579711401</v>
      </c>
      <c r="H2612" s="10">
        <v>83.444586866768006</v>
      </c>
      <c r="I2612" s="4" t="s">
        <v>1226</v>
      </c>
    </row>
    <row r="2613" spans="1:10" x14ac:dyDescent="0.3">
      <c r="A2613" s="4" t="s">
        <v>458</v>
      </c>
      <c r="B2613" s="4" t="s">
        <v>1680</v>
      </c>
      <c r="C2613" s="4">
        <v>2</v>
      </c>
      <c r="D2613" s="4" t="s">
        <v>1241</v>
      </c>
      <c r="E2613" s="10">
        <v>83.083153489420297</v>
      </c>
      <c r="F2613" s="10">
        <v>83.444586866768006</v>
      </c>
      <c r="G2613" s="10">
        <v>77.752931579711401</v>
      </c>
      <c r="H2613" s="10">
        <v>83.444586866768006</v>
      </c>
      <c r="I2613" s="4" t="s">
        <v>1226</v>
      </c>
    </row>
    <row r="2614" spans="1:10" x14ac:dyDescent="0.3">
      <c r="A2614" s="4" t="s">
        <v>458</v>
      </c>
      <c r="B2614" s="4" t="s">
        <v>1680</v>
      </c>
      <c r="C2614" s="4">
        <v>3</v>
      </c>
      <c r="D2614" s="4" t="s">
        <v>1241</v>
      </c>
      <c r="E2614" s="10">
        <v>82.587955156950997</v>
      </c>
      <c r="F2614" s="10"/>
      <c r="G2614" s="10">
        <v>77.752931579711401</v>
      </c>
      <c r="H2614" s="10">
        <v>82.587955156950997</v>
      </c>
      <c r="I2614" s="4" t="s">
        <v>1226</v>
      </c>
    </row>
    <row r="2615" spans="1:10" x14ac:dyDescent="0.3">
      <c r="A2615" s="4" t="s">
        <v>458</v>
      </c>
      <c r="B2615" s="4" t="s">
        <v>1680</v>
      </c>
      <c r="C2615" s="4">
        <v>4</v>
      </c>
      <c r="D2615" s="4" t="s">
        <v>1241</v>
      </c>
      <c r="E2615" s="10">
        <v>81.676807631312897</v>
      </c>
      <c r="F2615" s="10"/>
      <c r="G2615" s="10">
        <v>77.752931579711401</v>
      </c>
      <c r="H2615" s="10">
        <v>81.676807631312897</v>
      </c>
      <c r="I2615" s="4" t="s">
        <v>1226</v>
      </c>
    </row>
    <row r="2616" spans="1:10" x14ac:dyDescent="0.3">
      <c r="A2616" s="4" t="s">
        <v>458</v>
      </c>
      <c r="B2616" s="4" t="s">
        <v>1680</v>
      </c>
      <c r="C2616" s="4">
        <v>5</v>
      </c>
      <c r="D2616" s="4" t="s">
        <v>1241</v>
      </c>
      <c r="E2616" s="10">
        <v>80.505167855323194</v>
      </c>
      <c r="F2616" s="10"/>
      <c r="G2616" s="10">
        <v>77.752931579711401</v>
      </c>
      <c r="H2616" s="10">
        <v>80.505167855323194</v>
      </c>
      <c r="I2616" s="4" t="s">
        <v>1226</v>
      </c>
    </row>
    <row r="2617" spans="1:10" ht="15" thickBot="1" x14ac:dyDescent="0.35">
      <c r="A2617" s="4" t="s">
        <v>458</v>
      </c>
      <c r="B2617" s="4" t="s">
        <v>1680</v>
      </c>
      <c r="C2617" s="4">
        <v>6</v>
      </c>
      <c r="D2617" s="4" t="s">
        <v>1241</v>
      </c>
      <c r="E2617" s="10">
        <v>81.036413432475101</v>
      </c>
      <c r="F2617" s="10"/>
      <c r="G2617" s="10">
        <v>77.752931579711401</v>
      </c>
      <c r="H2617" s="10">
        <v>81.036413432475101</v>
      </c>
      <c r="I2617" s="4" t="s">
        <v>1226</v>
      </c>
      <c r="J2617" s="23">
        <f t="shared" ref="J2617" si="434">SUM(H2612:H2617)</f>
        <v>492.69551780959819</v>
      </c>
    </row>
    <row r="2618" spans="1:10" ht="15" thickTop="1" x14ac:dyDescent="0.3">
      <c r="A2618" s="5" t="s">
        <v>459</v>
      </c>
      <c r="B2618" s="5" t="s">
        <v>1681</v>
      </c>
      <c r="C2618" s="5">
        <v>1</v>
      </c>
      <c r="D2618" s="5" t="s">
        <v>1241</v>
      </c>
      <c r="E2618" s="26">
        <v>686.66666666667504</v>
      </c>
      <c r="F2618" s="26">
        <v>696.70689655172896</v>
      </c>
      <c r="G2618" s="26">
        <v>733.60975492708701</v>
      </c>
      <c r="H2618" s="26">
        <v>733.60975492708701</v>
      </c>
      <c r="I2618" s="5" t="s">
        <v>1227</v>
      </c>
    </row>
    <row r="2619" spans="1:10" x14ac:dyDescent="0.3">
      <c r="A2619" s="5" t="s">
        <v>459</v>
      </c>
      <c r="B2619" s="5" t="s">
        <v>1681</v>
      </c>
      <c r="C2619" s="5">
        <v>2</v>
      </c>
      <c r="D2619" s="5" t="s">
        <v>1241</v>
      </c>
      <c r="E2619" s="26">
        <v>706.74712643678299</v>
      </c>
      <c r="F2619" s="26">
        <v>696.70689655172896</v>
      </c>
      <c r="G2619" s="26">
        <v>733.60975492708701</v>
      </c>
      <c r="H2619" s="26">
        <v>733.60975492708701</v>
      </c>
      <c r="I2619" s="5" t="s">
        <v>1227</v>
      </c>
    </row>
    <row r="2620" spans="1:10" x14ac:dyDescent="0.3">
      <c r="A2620" s="5" t="s">
        <v>459</v>
      </c>
      <c r="B2620" s="5" t="s">
        <v>1681</v>
      </c>
      <c r="C2620" s="5">
        <v>3</v>
      </c>
      <c r="D2620" s="5" t="s">
        <v>1241</v>
      </c>
      <c r="E2620" s="26">
        <v>695.80747126436904</v>
      </c>
      <c r="F2620" s="26"/>
      <c r="G2620" s="26">
        <v>733.60975492708701</v>
      </c>
      <c r="H2620" s="26">
        <v>733.60975492708701</v>
      </c>
      <c r="I2620" s="5" t="s">
        <v>1227</v>
      </c>
    </row>
    <row r="2621" spans="1:10" x14ac:dyDescent="0.3">
      <c r="A2621" s="5" t="s">
        <v>459</v>
      </c>
      <c r="B2621" s="5" t="s">
        <v>1681</v>
      </c>
      <c r="C2621" s="5">
        <v>4</v>
      </c>
      <c r="D2621" s="5" t="s">
        <v>1241</v>
      </c>
      <c r="E2621" s="26">
        <v>683.19135802470305</v>
      </c>
      <c r="F2621" s="26"/>
      <c r="G2621" s="26">
        <v>733.60975492708701</v>
      </c>
      <c r="H2621" s="26">
        <v>733.60975492708701</v>
      </c>
      <c r="I2621" s="5" t="s">
        <v>1227</v>
      </c>
    </row>
    <row r="2622" spans="1:10" x14ac:dyDescent="0.3">
      <c r="A2622" s="5" t="s">
        <v>459</v>
      </c>
      <c r="B2622" s="5" t="s">
        <v>1681</v>
      </c>
      <c r="C2622" s="5">
        <v>5</v>
      </c>
      <c r="D2622" s="5" t="s">
        <v>1241</v>
      </c>
      <c r="E2622" s="26">
        <v>686.53819444444696</v>
      </c>
      <c r="F2622" s="26"/>
      <c r="G2622" s="26">
        <v>733.60975492708701</v>
      </c>
      <c r="H2622" s="26">
        <v>733.60975492708701</v>
      </c>
      <c r="I2622" s="5" t="s">
        <v>1227</v>
      </c>
    </row>
    <row r="2623" spans="1:10" ht="15" thickBot="1" x14ac:dyDescent="0.35">
      <c r="A2623" s="5" t="s">
        <v>459</v>
      </c>
      <c r="B2623" s="5" t="s">
        <v>1681</v>
      </c>
      <c r="C2623" s="5">
        <v>6</v>
      </c>
      <c r="D2623" s="5" t="s">
        <v>1241</v>
      </c>
      <c r="E2623" s="26">
        <v>676.40151515151297</v>
      </c>
      <c r="F2623" s="26"/>
      <c r="G2623" s="26">
        <v>733.60975492708701</v>
      </c>
      <c r="H2623" s="26">
        <v>733.60975492708701</v>
      </c>
      <c r="I2623" s="5" t="s">
        <v>1227</v>
      </c>
      <c r="J2623" s="23">
        <f t="shared" ref="J2623" si="435">SUM(H2618:H2623)</f>
        <v>4401.6585295625218</v>
      </c>
    </row>
    <row r="2624" spans="1:10" ht="15" thickTop="1" x14ac:dyDescent="0.3">
      <c r="A2624" s="6" t="s">
        <v>460</v>
      </c>
      <c r="B2624" s="6" t="s">
        <v>1682</v>
      </c>
      <c r="C2624" s="6">
        <v>1</v>
      </c>
      <c r="D2624" s="6" t="s">
        <v>1241</v>
      </c>
      <c r="E2624" s="27">
        <v>197.62694145758701</v>
      </c>
      <c r="F2624" s="27">
        <v>195.95222278133801</v>
      </c>
      <c r="G2624" s="27">
        <v>202.60620094151199</v>
      </c>
      <c r="H2624" s="27">
        <v>202.60620094151199</v>
      </c>
      <c r="I2624" s="6" t="s">
        <v>1227</v>
      </c>
    </row>
    <row r="2625" spans="1:10" x14ac:dyDescent="0.3">
      <c r="A2625" s="6" t="s">
        <v>460</v>
      </c>
      <c r="B2625" s="6" t="s">
        <v>1682</v>
      </c>
      <c r="C2625" s="6">
        <v>2</v>
      </c>
      <c r="D2625" s="6" t="s">
        <v>1241</v>
      </c>
      <c r="E2625" s="27">
        <v>194.27750410508901</v>
      </c>
      <c r="F2625" s="27">
        <v>195.95222278133801</v>
      </c>
      <c r="G2625" s="27">
        <v>202.60620094151199</v>
      </c>
      <c r="H2625" s="27">
        <v>202.60620094151199</v>
      </c>
      <c r="I2625" s="6" t="s">
        <v>1227</v>
      </c>
    </row>
    <row r="2626" spans="1:10" x14ac:dyDescent="0.3">
      <c r="A2626" s="6" t="s">
        <v>460</v>
      </c>
      <c r="B2626" s="6" t="s">
        <v>1682</v>
      </c>
      <c r="C2626" s="6">
        <v>3</v>
      </c>
      <c r="D2626" s="6" t="s">
        <v>1241</v>
      </c>
      <c r="E2626" s="27">
        <v>187.56536789297601</v>
      </c>
      <c r="F2626" s="27"/>
      <c r="G2626" s="27">
        <v>202.60620094151199</v>
      </c>
      <c r="H2626" s="27">
        <v>202.60620094151199</v>
      </c>
      <c r="I2626" s="6" t="s">
        <v>1227</v>
      </c>
    </row>
    <row r="2627" spans="1:10" x14ac:dyDescent="0.3">
      <c r="A2627" s="6" t="s">
        <v>460</v>
      </c>
      <c r="B2627" s="6" t="s">
        <v>1682</v>
      </c>
      <c r="C2627" s="6">
        <v>4</v>
      </c>
      <c r="D2627" s="6" t="s">
        <v>1241</v>
      </c>
      <c r="E2627" s="27">
        <v>187.82056878306699</v>
      </c>
      <c r="F2627" s="27"/>
      <c r="G2627" s="27">
        <v>202.60620094151199</v>
      </c>
      <c r="H2627" s="27">
        <v>202.60620094151199</v>
      </c>
      <c r="I2627" s="6" t="s">
        <v>1227</v>
      </c>
    </row>
    <row r="2628" spans="1:10" x14ac:dyDescent="0.3">
      <c r="A2628" s="6" t="s">
        <v>460</v>
      </c>
      <c r="B2628" s="6" t="s">
        <v>1682</v>
      </c>
      <c r="C2628" s="6">
        <v>5</v>
      </c>
      <c r="D2628" s="6" t="s">
        <v>1241</v>
      </c>
      <c r="E2628" s="27">
        <v>189.87248957938499</v>
      </c>
      <c r="F2628" s="27"/>
      <c r="G2628" s="27">
        <v>202.60620094151199</v>
      </c>
      <c r="H2628" s="27">
        <v>202.60620094151199</v>
      </c>
      <c r="I2628" s="6" t="s">
        <v>1227</v>
      </c>
    </row>
    <row r="2629" spans="1:10" ht="15" thickBot="1" x14ac:dyDescent="0.35">
      <c r="A2629" s="6" t="s">
        <v>460</v>
      </c>
      <c r="B2629" s="6" t="s">
        <v>1682</v>
      </c>
      <c r="C2629" s="6">
        <v>6</v>
      </c>
      <c r="D2629" s="6" t="s">
        <v>1241</v>
      </c>
      <c r="E2629" s="27">
        <v>188.57235461829501</v>
      </c>
      <c r="F2629" s="27"/>
      <c r="G2629" s="27">
        <v>202.60620094151199</v>
      </c>
      <c r="H2629" s="27">
        <v>202.60620094151199</v>
      </c>
      <c r="I2629" s="6" t="s">
        <v>1227</v>
      </c>
      <c r="J2629" s="23">
        <f t="shared" ref="J2629" si="436">SUM(H2624:H2629)</f>
        <v>1215.637205649072</v>
      </c>
    </row>
    <row r="2630" spans="1:10" ht="15" thickTop="1" x14ac:dyDescent="0.3">
      <c r="A2630" s="4" t="s">
        <v>461</v>
      </c>
      <c r="B2630" s="4" t="s">
        <v>1683</v>
      </c>
      <c r="C2630" s="4">
        <v>1</v>
      </c>
      <c r="D2630" s="4" t="s">
        <v>1241</v>
      </c>
      <c r="E2630" s="10">
        <v>1155.2604166666399</v>
      </c>
      <c r="F2630" s="10">
        <v>1155.60044642856</v>
      </c>
      <c r="G2630" s="10">
        <v>1166.95839180448</v>
      </c>
      <c r="H2630" s="10">
        <v>1166.95839180448</v>
      </c>
      <c r="I2630" s="4" t="s">
        <v>1227</v>
      </c>
    </row>
    <row r="2631" spans="1:10" x14ac:dyDescent="0.3">
      <c r="A2631" s="4" t="s">
        <v>461</v>
      </c>
      <c r="B2631" s="4" t="s">
        <v>1683</v>
      </c>
      <c r="C2631" s="4">
        <v>2</v>
      </c>
      <c r="D2631" s="4" t="s">
        <v>1241</v>
      </c>
      <c r="E2631" s="10">
        <v>1155.94047619048</v>
      </c>
      <c r="F2631" s="10">
        <v>1155.60044642856</v>
      </c>
      <c r="G2631" s="10">
        <v>1166.95839180448</v>
      </c>
      <c r="H2631" s="10">
        <v>1166.95839180448</v>
      </c>
      <c r="I2631" s="4" t="s">
        <v>1227</v>
      </c>
    </row>
    <row r="2632" spans="1:10" x14ac:dyDescent="0.3">
      <c r="A2632" s="4" t="s">
        <v>461</v>
      </c>
      <c r="B2632" s="4" t="s">
        <v>1683</v>
      </c>
      <c r="C2632" s="4">
        <v>3</v>
      </c>
      <c r="D2632" s="4" t="s">
        <v>1241</v>
      </c>
      <c r="E2632" s="10">
        <v>1144.25</v>
      </c>
      <c r="F2632" s="10"/>
      <c r="G2632" s="10">
        <v>1166.95839180448</v>
      </c>
      <c r="H2632" s="10">
        <v>1166.95839180448</v>
      </c>
      <c r="I2632" s="4" t="s">
        <v>1227</v>
      </c>
    </row>
    <row r="2633" spans="1:10" x14ac:dyDescent="0.3">
      <c r="A2633" s="4" t="s">
        <v>461</v>
      </c>
      <c r="B2633" s="4" t="s">
        <v>1683</v>
      </c>
      <c r="C2633" s="4">
        <v>4</v>
      </c>
      <c r="D2633" s="4" t="s">
        <v>1241</v>
      </c>
      <c r="E2633" s="10">
        <v>1122.6458333333401</v>
      </c>
      <c r="F2633" s="10"/>
      <c r="G2633" s="10">
        <v>1166.95839180448</v>
      </c>
      <c r="H2633" s="10">
        <v>1166.95839180448</v>
      </c>
      <c r="I2633" s="4" t="s">
        <v>1227</v>
      </c>
    </row>
    <row r="2634" spans="1:10" x14ac:dyDescent="0.3">
      <c r="A2634" s="4" t="s">
        <v>461</v>
      </c>
      <c r="B2634" s="4" t="s">
        <v>1683</v>
      </c>
      <c r="C2634" s="4">
        <v>5</v>
      </c>
      <c r="D2634" s="4" t="s">
        <v>1241</v>
      </c>
      <c r="E2634" s="10">
        <v>1132.3209876542901</v>
      </c>
      <c r="F2634" s="10"/>
      <c r="G2634" s="10">
        <v>1166.95839180448</v>
      </c>
      <c r="H2634" s="10">
        <v>1166.95839180448</v>
      </c>
      <c r="I2634" s="4" t="s">
        <v>1227</v>
      </c>
    </row>
    <row r="2635" spans="1:10" ht="15" thickBot="1" x14ac:dyDescent="0.35">
      <c r="A2635" s="4" t="s">
        <v>461</v>
      </c>
      <c r="B2635" s="4" t="s">
        <v>1683</v>
      </c>
      <c r="C2635" s="4">
        <v>6</v>
      </c>
      <c r="D2635" s="4" t="s">
        <v>1241</v>
      </c>
      <c r="E2635" s="10">
        <v>1119.6372549018799</v>
      </c>
      <c r="F2635" s="10"/>
      <c r="G2635" s="10">
        <v>1166.95839180448</v>
      </c>
      <c r="H2635" s="10">
        <v>1166.95839180448</v>
      </c>
      <c r="I2635" s="4" t="s">
        <v>1227</v>
      </c>
      <c r="J2635" s="23">
        <f t="shared" ref="J2635" si="437">SUM(H2630:H2635)</f>
        <v>7001.7503508268801</v>
      </c>
    </row>
    <row r="2636" spans="1:10" ht="15" thickTop="1" x14ac:dyDescent="0.3">
      <c r="A2636" s="5" t="s">
        <v>462</v>
      </c>
      <c r="B2636" s="5" t="s">
        <v>1684</v>
      </c>
      <c r="C2636" s="5">
        <v>1</v>
      </c>
      <c r="D2636" s="5" t="s">
        <v>1241</v>
      </c>
      <c r="E2636" s="26">
        <v>115.902016000616</v>
      </c>
      <c r="F2636" s="26">
        <v>115.475334267891</v>
      </c>
      <c r="G2636" s="26">
        <v>117.193385355608</v>
      </c>
      <c r="H2636" s="26">
        <v>117.193385355608</v>
      </c>
      <c r="I2636" s="5" t="s">
        <v>1227</v>
      </c>
    </row>
    <row r="2637" spans="1:10" x14ac:dyDescent="0.3">
      <c r="A2637" s="5" t="s">
        <v>462</v>
      </c>
      <c r="B2637" s="5" t="s">
        <v>1684</v>
      </c>
      <c r="C2637" s="5">
        <v>2</v>
      </c>
      <c r="D2637" s="5" t="s">
        <v>1241</v>
      </c>
      <c r="E2637" s="26">
        <v>115.048652535166</v>
      </c>
      <c r="F2637" s="26">
        <v>115.475334267891</v>
      </c>
      <c r="G2637" s="26">
        <v>117.193385355608</v>
      </c>
      <c r="H2637" s="26">
        <v>117.193385355608</v>
      </c>
      <c r="I2637" s="5" t="s">
        <v>1227</v>
      </c>
    </row>
    <row r="2638" spans="1:10" x14ac:dyDescent="0.3">
      <c r="A2638" s="5" t="s">
        <v>462</v>
      </c>
      <c r="B2638" s="5" t="s">
        <v>1684</v>
      </c>
      <c r="C2638" s="5">
        <v>3</v>
      </c>
      <c r="D2638" s="5" t="s">
        <v>1241</v>
      </c>
      <c r="E2638" s="26">
        <v>113.181088929629</v>
      </c>
      <c r="F2638" s="26"/>
      <c r="G2638" s="26">
        <v>117.193385355608</v>
      </c>
      <c r="H2638" s="26">
        <v>117.193385355608</v>
      </c>
      <c r="I2638" s="5" t="s">
        <v>1227</v>
      </c>
    </row>
    <row r="2639" spans="1:10" x14ac:dyDescent="0.3">
      <c r="A2639" s="5" t="s">
        <v>462</v>
      </c>
      <c r="B2639" s="5" t="s">
        <v>1684</v>
      </c>
      <c r="C2639" s="5">
        <v>4</v>
      </c>
      <c r="D2639" s="5" t="s">
        <v>1241</v>
      </c>
      <c r="E2639" s="26">
        <v>111.716507813154</v>
      </c>
      <c r="F2639" s="26"/>
      <c r="G2639" s="26">
        <v>117.193385355608</v>
      </c>
      <c r="H2639" s="26">
        <v>117.193385355608</v>
      </c>
      <c r="I2639" s="5" t="s">
        <v>1227</v>
      </c>
    </row>
    <row r="2640" spans="1:10" x14ac:dyDescent="0.3">
      <c r="A2640" s="5" t="s">
        <v>462</v>
      </c>
      <c r="B2640" s="5" t="s">
        <v>1684</v>
      </c>
      <c r="C2640" s="5">
        <v>5</v>
      </c>
      <c r="D2640" s="5" t="s">
        <v>1241</v>
      </c>
      <c r="E2640" s="26">
        <v>112.73410021343901</v>
      </c>
      <c r="F2640" s="26"/>
      <c r="G2640" s="26">
        <v>117.193385355608</v>
      </c>
      <c r="H2640" s="26">
        <v>117.193385355608</v>
      </c>
      <c r="I2640" s="5" t="s">
        <v>1227</v>
      </c>
    </row>
    <row r="2641" spans="1:10" ht="15" thickBot="1" x14ac:dyDescent="0.35">
      <c r="A2641" s="5" t="s">
        <v>462</v>
      </c>
      <c r="B2641" s="5" t="s">
        <v>1684</v>
      </c>
      <c r="C2641" s="5">
        <v>6</v>
      </c>
      <c r="D2641" s="5" t="s">
        <v>1241</v>
      </c>
      <c r="E2641" s="26">
        <v>112.089366395358</v>
      </c>
      <c r="F2641" s="26"/>
      <c r="G2641" s="26">
        <v>117.193385355608</v>
      </c>
      <c r="H2641" s="26">
        <v>117.193385355608</v>
      </c>
      <c r="I2641" s="5" t="s">
        <v>1227</v>
      </c>
      <c r="J2641" s="23">
        <f t="shared" ref="J2641" si="438">SUM(H2636:H2641)</f>
        <v>703.16031213364806</v>
      </c>
    </row>
    <row r="2642" spans="1:10" ht="15" thickTop="1" x14ac:dyDescent="0.3">
      <c r="A2642" s="6" t="s">
        <v>463</v>
      </c>
      <c r="B2642" s="6" t="s">
        <v>1685</v>
      </c>
      <c r="C2642" s="6">
        <v>1</v>
      </c>
      <c r="D2642" s="6" t="s">
        <v>1241</v>
      </c>
      <c r="E2642" s="27">
        <v>301.87351691518103</v>
      </c>
      <c r="F2642" s="27">
        <v>300.67190031126597</v>
      </c>
      <c r="G2642" s="27">
        <v>303.06462191514299</v>
      </c>
      <c r="H2642" s="27">
        <v>303.06462191514299</v>
      </c>
      <c r="I2642" s="6" t="s">
        <v>1227</v>
      </c>
    </row>
    <row r="2643" spans="1:10" x14ac:dyDescent="0.3">
      <c r="A2643" s="6" t="s">
        <v>463</v>
      </c>
      <c r="B2643" s="6" t="s">
        <v>1685</v>
      </c>
      <c r="C2643" s="6">
        <v>2</v>
      </c>
      <c r="D2643" s="6" t="s">
        <v>1241</v>
      </c>
      <c r="E2643" s="27">
        <v>299.47028370735097</v>
      </c>
      <c r="F2643" s="27">
        <v>300.67190031126597</v>
      </c>
      <c r="G2643" s="27">
        <v>303.06462191514299</v>
      </c>
      <c r="H2643" s="27">
        <v>303.06462191514299</v>
      </c>
      <c r="I2643" s="6" t="s">
        <v>1227</v>
      </c>
    </row>
    <row r="2644" spans="1:10" x14ac:dyDescent="0.3">
      <c r="A2644" s="6" t="s">
        <v>463</v>
      </c>
      <c r="B2644" s="6" t="s">
        <v>1685</v>
      </c>
      <c r="C2644" s="6">
        <v>3</v>
      </c>
      <c r="D2644" s="6" t="s">
        <v>1241</v>
      </c>
      <c r="E2644" s="27">
        <v>292.468340175148</v>
      </c>
      <c r="F2644" s="27"/>
      <c r="G2644" s="27">
        <v>303.06462191514299</v>
      </c>
      <c r="H2644" s="27">
        <v>303.06462191514299</v>
      </c>
      <c r="I2644" s="6" t="s">
        <v>1227</v>
      </c>
    </row>
    <row r="2645" spans="1:10" x14ac:dyDescent="0.3">
      <c r="A2645" s="6" t="s">
        <v>463</v>
      </c>
      <c r="B2645" s="6" t="s">
        <v>1685</v>
      </c>
      <c r="C2645" s="6">
        <v>4</v>
      </c>
      <c r="D2645" s="6" t="s">
        <v>1241</v>
      </c>
      <c r="E2645" s="27">
        <v>295.79304673721703</v>
      </c>
      <c r="F2645" s="27"/>
      <c r="G2645" s="27">
        <v>303.06462191514299</v>
      </c>
      <c r="H2645" s="27">
        <v>303.06462191514299</v>
      </c>
      <c r="I2645" s="6" t="s">
        <v>1227</v>
      </c>
    </row>
    <row r="2646" spans="1:10" x14ac:dyDescent="0.3">
      <c r="A2646" s="6" t="s">
        <v>463</v>
      </c>
      <c r="B2646" s="6" t="s">
        <v>1685</v>
      </c>
      <c r="C2646" s="6">
        <v>5</v>
      </c>
      <c r="D2646" s="6" t="s">
        <v>1241</v>
      </c>
      <c r="E2646" s="27">
        <v>299.81543305728098</v>
      </c>
      <c r="F2646" s="27"/>
      <c r="G2646" s="27">
        <v>303.06462191514299</v>
      </c>
      <c r="H2646" s="27">
        <v>303.06462191514299</v>
      </c>
      <c r="I2646" s="6" t="s">
        <v>1227</v>
      </c>
    </row>
    <row r="2647" spans="1:10" ht="15" thickBot="1" x14ac:dyDescent="0.35">
      <c r="A2647" s="6" t="s">
        <v>463</v>
      </c>
      <c r="B2647" s="6" t="s">
        <v>1685</v>
      </c>
      <c r="C2647" s="6">
        <v>6</v>
      </c>
      <c r="D2647" s="6" t="s">
        <v>1241</v>
      </c>
      <c r="E2647" s="27">
        <v>299.25337669457701</v>
      </c>
      <c r="F2647" s="27"/>
      <c r="G2647" s="27">
        <v>303.06462191514299</v>
      </c>
      <c r="H2647" s="27">
        <v>303.06462191514299</v>
      </c>
      <c r="I2647" s="6" t="s">
        <v>1227</v>
      </c>
      <c r="J2647" s="23">
        <f t="shared" ref="J2647" si="439">SUM(H2642:H2647)</f>
        <v>1818.3877314908582</v>
      </c>
    </row>
    <row r="2648" spans="1:10" ht="15" thickTop="1" x14ac:dyDescent="0.3">
      <c r="A2648" s="4" t="s">
        <v>464</v>
      </c>
      <c r="B2648" s="4" t="s">
        <v>1686</v>
      </c>
      <c r="C2648" s="4">
        <v>1</v>
      </c>
      <c r="D2648" s="4" t="s">
        <v>1241</v>
      </c>
      <c r="E2648" s="10">
        <v>256.89595778574801</v>
      </c>
      <c r="F2648" s="10">
        <v>252.409698925713</v>
      </c>
      <c r="G2648" s="10">
        <v>253.742673384272</v>
      </c>
      <c r="H2648" s="10">
        <v>253.742673384272</v>
      </c>
      <c r="I2648" s="4" t="s">
        <v>1227</v>
      </c>
    </row>
    <row r="2649" spans="1:10" x14ac:dyDescent="0.3">
      <c r="A2649" s="4" t="s">
        <v>464</v>
      </c>
      <c r="B2649" s="4" t="s">
        <v>1686</v>
      </c>
      <c r="C2649" s="4">
        <v>2</v>
      </c>
      <c r="D2649" s="4" t="s">
        <v>1241</v>
      </c>
      <c r="E2649" s="10">
        <v>247.923440065677</v>
      </c>
      <c r="F2649" s="10">
        <v>252.409698925713</v>
      </c>
      <c r="G2649" s="10">
        <v>253.742673384272</v>
      </c>
      <c r="H2649" s="10">
        <v>253.742673384272</v>
      </c>
      <c r="I2649" s="4" t="s">
        <v>1227</v>
      </c>
    </row>
    <row r="2650" spans="1:10" x14ac:dyDescent="0.3">
      <c r="A2650" s="4" t="s">
        <v>464</v>
      </c>
      <c r="B2650" s="4" t="s">
        <v>1686</v>
      </c>
      <c r="C2650" s="4">
        <v>3</v>
      </c>
      <c r="D2650" s="4" t="s">
        <v>1241</v>
      </c>
      <c r="E2650" s="10">
        <v>234.54166666666799</v>
      </c>
      <c r="F2650" s="10"/>
      <c r="G2650" s="10">
        <v>253.742673384272</v>
      </c>
      <c r="H2650" s="10">
        <v>253.742673384272</v>
      </c>
      <c r="I2650" s="4" t="s">
        <v>1227</v>
      </c>
    </row>
    <row r="2651" spans="1:10" x14ac:dyDescent="0.3">
      <c r="A2651" s="4" t="s">
        <v>464</v>
      </c>
      <c r="B2651" s="4" t="s">
        <v>1686</v>
      </c>
      <c r="C2651" s="4">
        <v>4</v>
      </c>
      <c r="D2651" s="4" t="s">
        <v>1241</v>
      </c>
      <c r="E2651" s="10">
        <v>240.20535714285401</v>
      </c>
      <c r="F2651" s="10"/>
      <c r="G2651" s="10">
        <v>253.742673384272</v>
      </c>
      <c r="H2651" s="10">
        <v>253.742673384272</v>
      </c>
      <c r="I2651" s="4" t="s">
        <v>1227</v>
      </c>
    </row>
    <row r="2652" spans="1:10" x14ac:dyDescent="0.3">
      <c r="A2652" s="4" t="s">
        <v>464</v>
      </c>
      <c r="B2652" s="4" t="s">
        <v>1686</v>
      </c>
      <c r="C2652" s="4">
        <v>5</v>
      </c>
      <c r="D2652" s="4" t="s">
        <v>1241</v>
      </c>
      <c r="E2652" s="10">
        <v>244.92361111111001</v>
      </c>
      <c r="F2652" s="10"/>
      <c r="G2652" s="10">
        <v>253.742673384272</v>
      </c>
      <c r="H2652" s="10">
        <v>253.742673384272</v>
      </c>
      <c r="I2652" s="4" t="s">
        <v>1227</v>
      </c>
    </row>
    <row r="2653" spans="1:10" ht="15" thickBot="1" x14ac:dyDescent="0.35">
      <c r="A2653" s="4" t="s">
        <v>464</v>
      </c>
      <c r="B2653" s="4" t="s">
        <v>1686</v>
      </c>
      <c r="C2653" s="4">
        <v>6</v>
      </c>
      <c r="D2653" s="4" t="s">
        <v>1241</v>
      </c>
      <c r="E2653" s="10">
        <v>245.52252252252001</v>
      </c>
      <c r="F2653" s="10"/>
      <c r="G2653" s="10">
        <v>253.742673384272</v>
      </c>
      <c r="H2653" s="10">
        <v>253.742673384272</v>
      </c>
      <c r="I2653" s="4" t="s">
        <v>1227</v>
      </c>
      <c r="J2653" s="23">
        <f t="shared" ref="J2653" si="440">SUM(H2648:H2653)</f>
        <v>1522.4560403056319</v>
      </c>
    </row>
    <row r="2654" spans="1:10" ht="15" thickTop="1" x14ac:dyDescent="0.3">
      <c r="A2654" s="5" t="s">
        <v>465</v>
      </c>
      <c r="B2654" s="5" t="s">
        <v>1687</v>
      </c>
      <c r="C2654" s="5">
        <v>1</v>
      </c>
      <c r="D2654" s="5" t="s">
        <v>1241</v>
      </c>
      <c r="E2654" s="26">
        <v>117.692428315413</v>
      </c>
      <c r="F2654" s="26">
        <v>116.180604254325</v>
      </c>
      <c r="G2654" s="26">
        <v>126.397091245174</v>
      </c>
      <c r="H2654" s="26">
        <v>126.397091245174</v>
      </c>
      <c r="I2654" s="5" t="s">
        <v>1227</v>
      </c>
    </row>
    <row r="2655" spans="1:10" x14ac:dyDescent="0.3">
      <c r="A2655" s="5" t="s">
        <v>465</v>
      </c>
      <c r="B2655" s="5" t="s">
        <v>1687</v>
      </c>
      <c r="C2655" s="5">
        <v>2</v>
      </c>
      <c r="D2655" s="5" t="s">
        <v>1241</v>
      </c>
      <c r="E2655" s="26">
        <v>114.668780193237</v>
      </c>
      <c r="F2655" s="26">
        <v>116.180604254325</v>
      </c>
      <c r="G2655" s="26">
        <v>126.397091245174</v>
      </c>
      <c r="H2655" s="26">
        <v>126.397091245174</v>
      </c>
      <c r="I2655" s="5" t="s">
        <v>1227</v>
      </c>
    </row>
    <row r="2656" spans="1:10" x14ac:dyDescent="0.3">
      <c r="A2656" s="5" t="s">
        <v>465</v>
      </c>
      <c r="B2656" s="5" t="s">
        <v>1687</v>
      </c>
      <c r="C2656" s="5">
        <v>3</v>
      </c>
      <c r="D2656" s="5" t="s">
        <v>1241</v>
      </c>
      <c r="E2656" s="26">
        <v>113.602777777778</v>
      </c>
      <c r="F2656" s="26"/>
      <c r="G2656" s="26">
        <v>126.397091245174</v>
      </c>
      <c r="H2656" s="26">
        <v>126.397091245174</v>
      </c>
      <c r="I2656" s="5" t="s">
        <v>1227</v>
      </c>
    </row>
    <row r="2657" spans="1:10" x14ac:dyDescent="0.3">
      <c r="A2657" s="5" t="s">
        <v>465</v>
      </c>
      <c r="B2657" s="5" t="s">
        <v>1687</v>
      </c>
      <c r="C2657" s="5">
        <v>4</v>
      </c>
      <c r="D2657" s="5" t="s">
        <v>1241</v>
      </c>
      <c r="E2657" s="26">
        <v>112.547435897436</v>
      </c>
      <c r="F2657" s="26"/>
      <c r="G2657" s="26">
        <v>126.397091245174</v>
      </c>
      <c r="H2657" s="26">
        <v>126.397091245174</v>
      </c>
      <c r="I2657" s="5" t="s">
        <v>1227</v>
      </c>
    </row>
    <row r="2658" spans="1:10" x14ac:dyDescent="0.3">
      <c r="A2658" s="5" t="s">
        <v>465</v>
      </c>
      <c r="B2658" s="5" t="s">
        <v>1687</v>
      </c>
      <c r="C2658" s="5">
        <v>5</v>
      </c>
      <c r="D2658" s="5" t="s">
        <v>1241</v>
      </c>
      <c r="E2658" s="26">
        <v>114.13375102527</v>
      </c>
      <c r="F2658" s="26"/>
      <c r="G2658" s="26">
        <v>126.397091245174</v>
      </c>
      <c r="H2658" s="26">
        <v>126.397091245174</v>
      </c>
      <c r="I2658" s="5" t="s">
        <v>1227</v>
      </c>
    </row>
    <row r="2659" spans="1:10" ht="15" thickBot="1" x14ac:dyDescent="0.35">
      <c r="A2659" s="5" t="s">
        <v>465</v>
      </c>
      <c r="B2659" s="5" t="s">
        <v>1687</v>
      </c>
      <c r="C2659" s="5">
        <v>6</v>
      </c>
      <c r="D2659" s="5" t="s">
        <v>1241</v>
      </c>
      <c r="E2659" s="26">
        <v>113.78745606288901</v>
      </c>
      <c r="F2659" s="26"/>
      <c r="G2659" s="26">
        <v>126.397091245174</v>
      </c>
      <c r="H2659" s="26">
        <v>126.397091245174</v>
      </c>
      <c r="I2659" s="5" t="s">
        <v>1227</v>
      </c>
      <c r="J2659" s="23">
        <f t="shared" ref="J2659" si="441">SUM(H2654:H2659)</f>
        <v>758.38254747104395</v>
      </c>
    </row>
    <row r="2660" spans="1:10" ht="15" thickTop="1" x14ac:dyDescent="0.3">
      <c r="A2660" s="6" t="s">
        <v>466</v>
      </c>
      <c r="B2660" s="6" t="s">
        <v>1688</v>
      </c>
      <c r="C2660" s="6">
        <v>1</v>
      </c>
      <c r="D2660" s="6" t="s">
        <v>1241</v>
      </c>
      <c r="E2660" s="27">
        <v>222.38590203106099</v>
      </c>
      <c r="F2660" s="27">
        <v>222.60614545997501</v>
      </c>
      <c r="G2660" s="27">
        <v>228.064720313723</v>
      </c>
      <c r="H2660" s="27">
        <v>228.064720313723</v>
      </c>
      <c r="I2660" s="6" t="s">
        <v>1227</v>
      </c>
    </row>
    <row r="2661" spans="1:10" x14ac:dyDescent="0.3">
      <c r="A2661" s="6" t="s">
        <v>466</v>
      </c>
      <c r="B2661" s="6" t="s">
        <v>1688</v>
      </c>
      <c r="C2661" s="6">
        <v>2</v>
      </c>
      <c r="D2661" s="6" t="s">
        <v>1241</v>
      </c>
      <c r="E2661" s="27">
        <v>222.826388888888</v>
      </c>
      <c r="F2661" s="27">
        <v>222.60614545997501</v>
      </c>
      <c r="G2661" s="27">
        <v>228.064720313723</v>
      </c>
      <c r="H2661" s="27">
        <v>228.064720313723</v>
      </c>
      <c r="I2661" s="6" t="s">
        <v>1227</v>
      </c>
    </row>
    <row r="2662" spans="1:10" x14ac:dyDescent="0.3">
      <c r="A2662" s="6" t="s">
        <v>466</v>
      </c>
      <c r="B2662" s="6" t="s">
        <v>1688</v>
      </c>
      <c r="C2662" s="6">
        <v>3</v>
      </c>
      <c r="D2662" s="6" t="s">
        <v>1241</v>
      </c>
      <c r="E2662" s="27">
        <v>215.25666666666501</v>
      </c>
      <c r="F2662" s="27"/>
      <c r="G2662" s="27">
        <v>228.064720313723</v>
      </c>
      <c r="H2662" s="27">
        <v>228.064720313723</v>
      </c>
      <c r="I2662" s="6" t="s">
        <v>1227</v>
      </c>
    </row>
    <row r="2663" spans="1:10" x14ac:dyDescent="0.3">
      <c r="A2663" s="6" t="s">
        <v>466</v>
      </c>
      <c r="B2663" s="6" t="s">
        <v>1688</v>
      </c>
      <c r="C2663" s="6">
        <v>4</v>
      </c>
      <c r="D2663" s="6" t="s">
        <v>1241</v>
      </c>
      <c r="E2663" s="27">
        <v>214.98936735778801</v>
      </c>
      <c r="F2663" s="27"/>
      <c r="G2663" s="27">
        <v>228.064720313723</v>
      </c>
      <c r="H2663" s="27">
        <v>228.064720313723</v>
      </c>
      <c r="I2663" s="6" t="s">
        <v>1227</v>
      </c>
    </row>
    <row r="2664" spans="1:10" x14ac:dyDescent="0.3">
      <c r="A2664" s="6" t="s">
        <v>466</v>
      </c>
      <c r="B2664" s="6" t="s">
        <v>1688</v>
      </c>
      <c r="C2664" s="6">
        <v>5</v>
      </c>
      <c r="D2664" s="6" t="s">
        <v>1241</v>
      </c>
      <c r="E2664" s="27">
        <v>214.14402173913001</v>
      </c>
      <c r="F2664" s="27"/>
      <c r="G2664" s="27">
        <v>228.064720313723</v>
      </c>
      <c r="H2664" s="27">
        <v>228.064720313723</v>
      </c>
      <c r="I2664" s="6" t="s">
        <v>1227</v>
      </c>
    </row>
    <row r="2665" spans="1:10" ht="15" thickBot="1" x14ac:dyDescent="0.35">
      <c r="A2665" s="6" t="s">
        <v>466</v>
      </c>
      <c r="B2665" s="6" t="s">
        <v>1688</v>
      </c>
      <c r="C2665" s="6">
        <v>6</v>
      </c>
      <c r="D2665" s="6" t="s">
        <v>1241</v>
      </c>
      <c r="E2665" s="27">
        <v>215.73990683229499</v>
      </c>
      <c r="F2665" s="27"/>
      <c r="G2665" s="27">
        <v>228.064720313723</v>
      </c>
      <c r="H2665" s="27">
        <v>228.064720313723</v>
      </c>
      <c r="I2665" s="6" t="s">
        <v>1227</v>
      </c>
      <c r="J2665" s="23">
        <f t="shared" ref="J2665" si="442">SUM(H2660:H2665)</f>
        <v>1368.388321882338</v>
      </c>
    </row>
    <row r="2666" spans="1:10" ht="15" thickTop="1" x14ac:dyDescent="0.3">
      <c r="A2666" s="4" t="s">
        <v>467</v>
      </c>
      <c r="B2666" s="4" t="s">
        <v>1689</v>
      </c>
      <c r="C2666" s="4">
        <v>1</v>
      </c>
      <c r="D2666" s="4" t="s">
        <v>1241</v>
      </c>
      <c r="E2666" s="10">
        <v>155.24845679012401</v>
      </c>
      <c r="F2666" s="10">
        <v>155.096519035456</v>
      </c>
      <c r="G2666" s="10">
        <v>148.25470979292501</v>
      </c>
      <c r="H2666" s="10">
        <v>155.096519035456</v>
      </c>
      <c r="I2666" s="4" t="s">
        <v>1226</v>
      </c>
    </row>
    <row r="2667" spans="1:10" x14ac:dyDescent="0.3">
      <c r="A2667" s="4" t="s">
        <v>467</v>
      </c>
      <c r="B2667" s="4" t="s">
        <v>1689</v>
      </c>
      <c r="C2667" s="4">
        <v>2</v>
      </c>
      <c r="D2667" s="4" t="s">
        <v>1241</v>
      </c>
      <c r="E2667" s="10">
        <v>154.94458128078901</v>
      </c>
      <c r="F2667" s="10">
        <v>155.096519035456</v>
      </c>
      <c r="G2667" s="10">
        <v>148.25470979292501</v>
      </c>
      <c r="H2667" s="10">
        <v>155.096519035456</v>
      </c>
      <c r="I2667" s="4" t="s">
        <v>1226</v>
      </c>
    </row>
    <row r="2668" spans="1:10" x14ac:dyDescent="0.3">
      <c r="A2668" s="4" t="s">
        <v>467</v>
      </c>
      <c r="B2668" s="4" t="s">
        <v>1689</v>
      </c>
      <c r="C2668" s="4">
        <v>3</v>
      </c>
      <c r="D2668" s="4" t="s">
        <v>1241</v>
      </c>
      <c r="E2668" s="10">
        <v>152.711203703704</v>
      </c>
      <c r="F2668" s="10"/>
      <c r="G2668" s="10">
        <v>148.25470979292501</v>
      </c>
      <c r="H2668" s="10">
        <v>152.711203703704</v>
      </c>
      <c r="I2668" s="4" t="s">
        <v>1226</v>
      </c>
    </row>
    <row r="2669" spans="1:10" x14ac:dyDescent="0.3">
      <c r="A2669" s="4" t="s">
        <v>467</v>
      </c>
      <c r="B2669" s="4" t="s">
        <v>1689</v>
      </c>
      <c r="C2669" s="4">
        <v>4</v>
      </c>
      <c r="D2669" s="4" t="s">
        <v>1241</v>
      </c>
      <c r="E2669" s="10">
        <v>149.87797619047601</v>
      </c>
      <c r="F2669" s="10"/>
      <c r="G2669" s="10">
        <v>148.25470979292501</v>
      </c>
      <c r="H2669" s="10">
        <v>149.87797619047601</v>
      </c>
      <c r="I2669" s="4" t="s">
        <v>1226</v>
      </c>
    </row>
    <row r="2670" spans="1:10" x14ac:dyDescent="0.3">
      <c r="A2670" s="4" t="s">
        <v>467</v>
      </c>
      <c r="B2670" s="4" t="s">
        <v>1689</v>
      </c>
      <c r="C2670" s="4">
        <v>5</v>
      </c>
      <c r="D2670" s="4" t="s">
        <v>1241</v>
      </c>
      <c r="E2670" s="10">
        <v>150.49610611361001</v>
      </c>
      <c r="F2670" s="10"/>
      <c r="G2670" s="10">
        <v>148.25470979292501</v>
      </c>
      <c r="H2670" s="10">
        <v>150.49610611361001</v>
      </c>
      <c r="I2670" s="4" t="s">
        <v>1226</v>
      </c>
    </row>
    <row r="2671" spans="1:10" ht="15" thickBot="1" x14ac:dyDescent="0.35">
      <c r="A2671" s="4" t="s">
        <v>467</v>
      </c>
      <c r="B2671" s="4" t="s">
        <v>1689</v>
      </c>
      <c r="C2671" s="4">
        <v>6</v>
      </c>
      <c r="D2671" s="4" t="s">
        <v>1241</v>
      </c>
      <c r="E2671" s="10">
        <v>149.696121843405</v>
      </c>
      <c r="F2671" s="10"/>
      <c r="G2671" s="10">
        <v>148.25470979292501</v>
      </c>
      <c r="H2671" s="10">
        <v>149.696121843405</v>
      </c>
      <c r="I2671" s="4" t="s">
        <v>1226</v>
      </c>
      <c r="J2671" s="23">
        <f t="shared" ref="J2671" si="443">SUM(H2666:H2671)</f>
        <v>912.97444592210707</v>
      </c>
    </row>
    <row r="2672" spans="1:10" ht="15" thickTop="1" x14ac:dyDescent="0.3">
      <c r="A2672" s="5" t="s">
        <v>468</v>
      </c>
      <c r="B2672" s="5" t="s">
        <v>1690</v>
      </c>
      <c r="C2672" s="5">
        <v>1</v>
      </c>
      <c r="D2672" s="5" t="s">
        <v>1241</v>
      </c>
      <c r="E2672" s="26">
        <v>156.43209876543301</v>
      </c>
      <c r="F2672" s="26">
        <v>157.56484522289199</v>
      </c>
      <c r="G2672" s="26">
        <v>158.71575900707799</v>
      </c>
      <c r="H2672" s="26">
        <v>158.71575900707799</v>
      </c>
      <c r="I2672" s="5" t="s">
        <v>1227</v>
      </c>
    </row>
    <row r="2673" spans="1:10" x14ac:dyDescent="0.3">
      <c r="A2673" s="5" t="s">
        <v>468</v>
      </c>
      <c r="B2673" s="5" t="s">
        <v>1690</v>
      </c>
      <c r="C2673" s="5">
        <v>2</v>
      </c>
      <c r="D2673" s="5" t="s">
        <v>1241</v>
      </c>
      <c r="E2673" s="26">
        <v>158.697591680351</v>
      </c>
      <c r="F2673" s="26">
        <v>157.56484522289199</v>
      </c>
      <c r="G2673" s="26">
        <v>158.71575900707799</v>
      </c>
      <c r="H2673" s="26">
        <v>158.71575900707799</v>
      </c>
      <c r="I2673" s="5" t="s">
        <v>1227</v>
      </c>
    </row>
    <row r="2674" spans="1:10" x14ac:dyDescent="0.3">
      <c r="A2674" s="5" t="s">
        <v>468</v>
      </c>
      <c r="B2674" s="5" t="s">
        <v>1690</v>
      </c>
      <c r="C2674" s="5">
        <v>3</v>
      </c>
      <c r="D2674" s="5" t="s">
        <v>1241</v>
      </c>
      <c r="E2674" s="26">
        <v>158.341721014493</v>
      </c>
      <c r="F2674" s="26"/>
      <c r="G2674" s="26">
        <v>158.71575900707799</v>
      </c>
      <c r="H2674" s="26">
        <v>158.71575900707799</v>
      </c>
      <c r="I2674" s="5" t="s">
        <v>1227</v>
      </c>
    </row>
    <row r="2675" spans="1:10" x14ac:dyDescent="0.3">
      <c r="A2675" s="5" t="s">
        <v>468</v>
      </c>
      <c r="B2675" s="5" t="s">
        <v>1690</v>
      </c>
      <c r="C2675" s="5">
        <v>4</v>
      </c>
      <c r="D2675" s="5" t="s">
        <v>1241</v>
      </c>
      <c r="E2675" s="26">
        <v>158.020833333333</v>
      </c>
      <c r="F2675" s="26"/>
      <c r="G2675" s="26">
        <v>158.71575900707799</v>
      </c>
      <c r="H2675" s="26">
        <v>158.71575900707799</v>
      </c>
      <c r="I2675" s="5" t="s">
        <v>1227</v>
      </c>
    </row>
    <row r="2676" spans="1:10" x14ac:dyDescent="0.3">
      <c r="A2676" s="5" t="s">
        <v>468</v>
      </c>
      <c r="B2676" s="5" t="s">
        <v>1690</v>
      </c>
      <c r="C2676" s="5">
        <v>5</v>
      </c>
      <c r="D2676" s="5" t="s">
        <v>1241</v>
      </c>
      <c r="E2676" s="26">
        <v>159.293592436974</v>
      </c>
      <c r="F2676" s="26"/>
      <c r="G2676" s="26">
        <v>158.71575900707799</v>
      </c>
      <c r="H2676" s="26">
        <v>159.293592436974</v>
      </c>
      <c r="I2676" s="5" t="s">
        <v>1226</v>
      </c>
    </row>
    <row r="2677" spans="1:10" ht="15" thickBot="1" x14ac:dyDescent="0.35">
      <c r="A2677" s="5" t="s">
        <v>468</v>
      </c>
      <c r="B2677" s="5" t="s">
        <v>1690</v>
      </c>
      <c r="C2677" s="5">
        <v>6</v>
      </c>
      <c r="D2677" s="5" t="s">
        <v>1241</v>
      </c>
      <c r="E2677" s="26">
        <v>159.44696969697</v>
      </c>
      <c r="F2677" s="26"/>
      <c r="G2677" s="26">
        <v>158.71575900707799</v>
      </c>
      <c r="H2677" s="26">
        <v>159.44696969697</v>
      </c>
      <c r="I2677" s="5" t="s">
        <v>1226</v>
      </c>
      <c r="J2677" s="23">
        <f t="shared" ref="J2677" si="444">SUM(H2672:H2677)</f>
        <v>953.60359816225593</v>
      </c>
    </row>
    <row r="2678" spans="1:10" ht="15" thickTop="1" x14ac:dyDescent="0.3">
      <c r="A2678" s="6" t="s">
        <v>469</v>
      </c>
      <c r="B2678" s="6" t="s">
        <v>1691</v>
      </c>
      <c r="C2678" s="6">
        <v>1</v>
      </c>
      <c r="D2678" s="6" t="s">
        <v>1241</v>
      </c>
      <c r="E2678" s="27">
        <v>101.801871764238</v>
      </c>
      <c r="F2678" s="27">
        <v>101.61275474120799</v>
      </c>
      <c r="G2678" s="27">
        <v>90.935159111631293</v>
      </c>
      <c r="H2678" s="27">
        <v>101.61275474120799</v>
      </c>
      <c r="I2678" s="6" t="s">
        <v>1226</v>
      </c>
    </row>
    <row r="2679" spans="1:10" x14ac:dyDescent="0.3">
      <c r="A2679" s="6" t="s">
        <v>469</v>
      </c>
      <c r="B2679" s="6" t="s">
        <v>1691</v>
      </c>
      <c r="C2679" s="6">
        <v>2</v>
      </c>
      <c r="D2679" s="6" t="s">
        <v>1241</v>
      </c>
      <c r="E2679" s="27">
        <v>101.423637718178</v>
      </c>
      <c r="F2679" s="27">
        <v>101.61275474120799</v>
      </c>
      <c r="G2679" s="27">
        <v>90.935159111631293</v>
      </c>
      <c r="H2679" s="27">
        <v>101.61275474120799</v>
      </c>
      <c r="I2679" s="6" t="s">
        <v>1226</v>
      </c>
    </row>
    <row r="2680" spans="1:10" x14ac:dyDescent="0.3">
      <c r="A2680" s="6" t="s">
        <v>469</v>
      </c>
      <c r="B2680" s="6" t="s">
        <v>1691</v>
      </c>
      <c r="C2680" s="6">
        <v>3</v>
      </c>
      <c r="D2680" s="6" t="s">
        <v>1241</v>
      </c>
      <c r="E2680" s="27">
        <v>101.401587301587</v>
      </c>
      <c r="F2680" s="27"/>
      <c r="G2680" s="27">
        <v>90.935159111631293</v>
      </c>
      <c r="H2680" s="27">
        <v>101.401587301587</v>
      </c>
      <c r="I2680" s="6" t="s">
        <v>1226</v>
      </c>
    </row>
    <row r="2681" spans="1:10" x14ac:dyDescent="0.3">
      <c r="A2681" s="6" t="s">
        <v>469</v>
      </c>
      <c r="B2681" s="6" t="s">
        <v>1691</v>
      </c>
      <c r="C2681" s="6">
        <v>4</v>
      </c>
      <c r="D2681" s="6" t="s">
        <v>1241</v>
      </c>
      <c r="E2681" s="27">
        <v>100.435877425044</v>
      </c>
      <c r="F2681" s="27"/>
      <c r="G2681" s="27">
        <v>90.935159111631293</v>
      </c>
      <c r="H2681" s="27">
        <v>100.435877425044</v>
      </c>
      <c r="I2681" s="6" t="s">
        <v>1226</v>
      </c>
    </row>
    <row r="2682" spans="1:10" x14ac:dyDescent="0.3">
      <c r="A2682" s="6" t="s">
        <v>469</v>
      </c>
      <c r="B2682" s="6" t="s">
        <v>1691</v>
      </c>
      <c r="C2682" s="6">
        <v>5</v>
      </c>
      <c r="D2682" s="6" t="s">
        <v>1241</v>
      </c>
      <c r="E2682" s="27">
        <v>101.859650119995</v>
      </c>
      <c r="F2682" s="27"/>
      <c r="G2682" s="27">
        <v>90.935159111631293</v>
      </c>
      <c r="H2682" s="27">
        <v>101.859650119995</v>
      </c>
      <c r="I2682" s="6" t="s">
        <v>1226</v>
      </c>
    </row>
    <row r="2683" spans="1:10" ht="15" thickBot="1" x14ac:dyDescent="0.35">
      <c r="A2683" s="6" t="s">
        <v>469</v>
      </c>
      <c r="B2683" s="6" t="s">
        <v>1691</v>
      </c>
      <c r="C2683" s="6">
        <v>6</v>
      </c>
      <c r="D2683" s="6" t="s">
        <v>1241</v>
      </c>
      <c r="E2683" s="27">
        <v>101.503134519802</v>
      </c>
      <c r="F2683" s="27"/>
      <c r="G2683" s="27">
        <v>90.935159111631293</v>
      </c>
      <c r="H2683" s="27">
        <v>101.503134519802</v>
      </c>
      <c r="I2683" s="6" t="s">
        <v>1226</v>
      </c>
      <c r="J2683" s="23">
        <f t="shared" ref="J2683" si="445">SUM(H2678:H2683)</f>
        <v>608.425758848844</v>
      </c>
    </row>
    <row r="2684" spans="1:10" ht="15" thickTop="1" x14ac:dyDescent="0.3">
      <c r="A2684" s="4" t="s">
        <v>470</v>
      </c>
      <c r="B2684" s="4" t="s">
        <v>1692</v>
      </c>
      <c r="C2684" s="4">
        <v>1</v>
      </c>
      <c r="D2684" s="4" t="s">
        <v>1241</v>
      </c>
      <c r="E2684" s="10">
        <v>20.567901234567898</v>
      </c>
      <c r="F2684" s="10">
        <v>20.901234567901199</v>
      </c>
      <c r="G2684" s="10">
        <v>21.826858483641399</v>
      </c>
      <c r="H2684" s="10">
        <v>21.826858483641399</v>
      </c>
      <c r="I2684" s="4" t="s">
        <v>1227</v>
      </c>
    </row>
    <row r="2685" spans="1:10" x14ac:dyDescent="0.3">
      <c r="A2685" s="4" t="s">
        <v>470</v>
      </c>
      <c r="B2685" s="4" t="s">
        <v>1692</v>
      </c>
      <c r="C2685" s="4">
        <v>2</v>
      </c>
      <c r="D2685" s="4" t="s">
        <v>1241</v>
      </c>
      <c r="E2685" s="10">
        <v>21.234567901234598</v>
      </c>
      <c r="F2685" s="10">
        <v>20.901234567901199</v>
      </c>
      <c r="G2685" s="10">
        <v>21.826858483641399</v>
      </c>
      <c r="H2685" s="10">
        <v>21.826858483641399</v>
      </c>
      <c r="I2685" s="4" t="s">
        <v>1227</v>
      </c>
    </row>
    <row r="2686" spans="1:10" x14ac:dyDescent="0.3">
      <c r="A2686" s="4" t="s">
        <v>470</v>
      </c>
      <c r="B2686" s="4" t="s">
        <v>1692</v>
      </c>
      <c r="C2686" s="4">
        <v>3</v>
      </c>
      <c r="D2686" s="4" t="s">
        <v>1241</v>
      </c>
      <c r="E2686" s="10">
        <v>21.08</v>
      </c>
      <c r="F2686" s="10"/>
      <c r="G2686" s="10">
        <v>21.826858483641399</v>
      </c>
      <c r="H2686" s="10">
        <v>21.826858483641399</v>
      </c>
      <c r="I2686" s="4" t="s">
        <v>1227</v>
      </c>
    </row>
    <row r="2687" spans="1:10" x14ac:dyDescent="0.3">
      <c r="A2687" s="4" t="s">
        <v>470</v>
      </c>
      <c r="B2687" s="4" t="s">
        <v>1692</v>
      </c>
      <c r="C2687" s="4">
        <v>4</v>
      </c>
      <c r="D2687" s="4" t="s">
        <v>1241</v>
      </c>
      <c r="E2687" s="10">
        <v>21.542857142857098</v>
      </c>
      <c r="F2687" s="10"/>
      <c r="G2687" s="10">
        <v>21.826858483641399</v>
      </c>
      <c r="H2687" s="10">
        <v>21.826858483641399</v>
      </c>
      <c r="I2687" s="4" t="s">
        <v>1227</v>
      </c>
    </row>
    <row r="2688" spans="1:10" x14ac:dyDescent="0.3">
      <c r="A2688" s="4" t="s">
        <v>470</v>
      </c>
      <c r="B2688" s="4" t="s">
        <v>1692</v>
      </c>
      <c r="C2688" s="4">
        <v>5</v>
      </c>
      <c r="D2688" s="4" t="s">
        <v>1241</v>
      </c>
      <c r="E2688" s="10">
        <v>21.994252873563202</v>
      </c>
      <c r="F2688" s="10"/>
      <c r="G2688" s="10">
        <v>21.826858483641399</v>
      </c>
      <c r="H2688" s="10">
        <v>21.994252873563202</v>
      </c>
      <c r="I2688" s="4" t="s">
        <v>1226</v>
      </c>
    </row>
    <row r="2689" spans="1:10" ht="15" thickBot="1" x14ac:dyDescent="0.35">
      <c r="A2689" s="4" t="s">
        <v>470</v>
      </c>
      <c r="B2689" s="4" t="s">
        <v>1692</v>
      </c>
      <c r="C2689" s="4">
        <v>6</v>
      </c>
      <c r="D2689" s="4" t="s">
        <v>1241</v>
      </c>
      <c r="E2689" s="10">
        <v>21.8024691358025</v>
      </c>
      <c r="F2689" s="10"/>
      <c r="G2689" s="10">
        <v>21.826858483641399</v>
      </c>
      <c r="H2689" s="10">
        <v>21.826858483641399</v>
      </c>
      <c r="I2689" s="4" t="s">
        <v>1227</v>
      </c>
      <c r="J2689" s="23">
        <f t="shared" ref="J2689" si="446">SUM(H2684:H2689)</f>
        <v>131.12854529177019</v>
      </c>
    </row>
    <row r="2690" spans="1:10" ht="15" thickTop="1" x14ac:dyDescent="0.3">
      <c r="A2690" s="5" t="s">
        <v>471</v>
      </c>
      <c r="B2690" s="5" t="s">
        <v>1693</v>
      </c>
      <c r="C2690" s="5">
        <v>1</v>
      </c>
      <c r="D2690" s="5" t="s">
        <v>1241</v>
      </c>
      <c r="E2690" s="26">
        <v>258.58974358974302</v>
      </c>
      <c r="F2690" s="26">
        <v>262.03653846153702</v>
      </c>
      <c r="G2690" s="26">
        <v>288.32057583791902</v>
      </c>
      <c r="H2690" s="26">
        <v>288.32057583791902</v>
      </c>
      <c r="I2690" s="5" t="s">
        <v>1227</v>
      </c>
    </row>
    <row r="2691" spans="1:10" x14ac:dyDescent="0.3">
      <c r="A2691" s="5" t="s">
        <v>471</v>
      </c>
      <c r="B2691" s="5" t="s">
        <v>1693</v>
      </c>
      <c r="C2691" s="5">
        <v>2</v>
      </c>
      <c r="D2691" s="5" t="s">
        <v>1241</v>
      </c>
      <c r="E2691" s="26">
        <v>265.48333333333102</v>
      </c>
      <c r="F2691" s="26">
        <v>262.03653846153702</v>
      </c>
      <c r="G2691" s="26">
        <v>288.32057583791902</v>
      </c>
      <c r="H2691" s="26">
        <v>288.32057583791902</v>
      </c>
      <c r="I2691" s="5" t="s">
        <v>1227</v>
      </c>
    </row>
    <row r="2692" spans="1:10" x14ac:dyDescent="0.3">
      <c r="A2692" s="5" t="s">
        <v>471</v>
      </c>
      <c r="B2692" s="5" t="s">
        <v>1693</v>
      </c>
      <c r="C2692" s="5">
        <v>3</v>
      </c>
      <c r="D2692" s="5" t="s">
        <v>1241</v>
      </c>
      <c r="E2692" s="26">
        <v>265.33333333333002</v>
      </c>
      <c r="F2692" s="26"/>
      <c r="G2692" s="26">
        <v>288.32057583791902</v>
      </c>
      <c r="H2692" s="26">
        <v>288.32057583791902</v>
      </c>
      <c r="I2692" s="5" t="s">
        <v>1227</v>
      </c>
    </row>
    <row r="2693" spans="1:10" x14ac:dyDescent="0.3">
      <c r="A2693" s="5" t="s">
        <v>471</v>
      </c>
      <c r="B2693" s="5" t="s">
        <v>1693</v>
      </c>
      <c r="C2693" s="5">
        <v>4</v>
      </c>
      <c r="D2693" s="5" t="s">
        <v>1241</v>
      </c>
      <c r="E2693" s="26">
        <v>263.27999999999798</v>
      </c>
      <c r="F2693" s="26"/>
      <c r="G2693" s="26">
        <v>288.32057583791902</v>
      </c>
      <c r="H2693" s="26">
        <v>288.32057583791902</v>
      </c>
      <c r="I2693" s="5" t="s">
        <v>1227</v>
      </c>
    </row>
    <row r="2694" spans="1:10" x14ac:dyDescent="0.3">
      <c r="A2694" s="5" t="s">
        <v>471</v>
      </c>
      <c r="B2694" s="5" t="s">
        <v>1693</v>
      </c>
      <c r="C2694" s="5">
        <v>5</v>
      </c>
      <c r="D2694" s="5" t="s">
        <v>1241</v>
      </c>
      <c r="E2694" s="26">
        <v>265.10493827160599</v>
      </c>
      <c r="F2694" s="26"/>
      <c r="G2694" s="26">
        <v>288.32057583791902</v>
      </c>
      <c r="H2694" s="26">
        <v>288.32057583791902</v>
      </c>
      <c r="I2694" s="5" t="s">
        <v>1227</v>
      </c>
    </row>
    <row r="2695" spans="1:10" ht="15" thickBot="1" x14ac:dyDescent="0.35">
      <c r="A2695" s="5" t="s">
        <v>471</v>
      </c>
      <c r="B2695" s="5" t="s">
        <v>1693</v>
      </c>
      <c r="C2695" s="5">
        <v>6</v>
      </c>
      <c r="D2695" s="5" t="s">
        <v>1241</v>
      </c>
      <c r="E2695" s="26">
        <v>263.83046357111999</v>
      </c>
      <c r="F2695" s="26"/>
      <c r="G2695" s="26">
        <v>288.32057583791902</v>
      </c>
      <c r="H2695" s="26">
        <v>288.32057583791902</v>
      </c>
      <c r="I2695" s="5" t="s">
        <v>1227</v>
      </c>
      <c r="J2695" s="23">
        <f t="shared" ref="J2695" si="447">SUM(H2690:H2695)</f>
        <v>1729.9234550275141</v>
      </c>
    </row>
    <row r="2696" spans="1:10" ht="15" thickTop="1" x14ac:dyDescent="0.3">
      <c r="A2696" s="6" t="s">
        <v>472</v>
      </c>
      <c r="B2696" s="6" t="s">
        <v>1694</v>
      </c>
      <c r="C2696" s="6">
        <v>1</v>
      </c>
      <c r="D2696" s="6" t="s">
        <v>1241</v>
      </c>
      <c r="E2696" s="27">
        <v>607.76439393939597</v>
      </c>
      <c r="F2696" s="27">
        <v>612.01166125541704</v>
      </c>
      <c r="G2696" s="27">
        <v>625.51066728586204</v>
      </c>
      <c r="H2696" s="27">
        <v>625.51066728586204</v>
      </c>
      <c r="I2696" s="6" t="s">
        <v>1227</v>
      </c>
    </row>
    <row r="2697" spans="1:10" x14ac:dyDescent="0.3">
      <c r="A2697" s="6" t="s">
        <v>472</v>
      </c>
      <c r="B2697" s="6" t="s">
        <v>1694</v>
      </c>
      <c r="C2697" s="6">
        <v>2</v>
      </c>
      <c r="D2697" s="6" t="s">
        <v>1241</v>
      </c>
      <c r="E2697" s="27">
        <v>616.25892857143697</v>
      </c>
      <c r="F2697" s="27">
        <v>612.01166125541704</v>
      </c>
      <c r="G2697" s="27">
        <v>625.51066728586204</v>
      </c>
      <c r="H2697" s="27">
        <v>625.51066728586204</v>
      </c>
      <c r="I2697" s="6" t="s">
        <v>1227</v>
      </c>
    </row>
    <row r="2698" spans="1:10" x14ac:dyDescent="0.3">
      <c r="A2698" s="6" t="s">
        <v>472</v>
      </c>
      <c r="B2698" s="6" t="s">
        <v>1694</v>
      </c>
      <c r="C2698" s="6">
        <v>3</v>
      </c>
      <c r="D2698" s="6" t="s">
        <v>1241</v>
      </c>
      <c r="E2698" s="27">
        <v>596.88965517241104</v>
      </c>
      <c r="F2698" s="27"/>
      <c r="G2698" s="27">
        <v>625.51066728586204</v>
      </c>
      <c r="H2698" s="27">
        <v>625.51066728586204</v>
      </c>
      <c r="I2698" s="6" t="s">
        <v>1227</v>
      </c>
    </row>
    <row r="2699" spans="1:10" x14ac:dyDescent="0.3">
      <c r="A2699" s="6" t="s">
        <v>472</v>
      </c>
      <c r="B2699" s="6" t="s">
        <v>1694</v>
      </c>
      <c r="C2699" s="6">
        <v>4</v>
      </c>
      <c r="D2699" s="6" t="s">
        <v>1241</v>
      </c>
      <c r="E2699" s="27">
        <v>603.85333333332903</v>
      </c>
      <c r="F2699" s="27"/>
      <c r="G2699" s="27">
        <v>625.51066728586204</v>
      </c>
      <c r="H2699" s="27">
        <v>625.51066728586204</v>
      </c>
      <c r="I2699" s="6" t="s">
        <v>1227</v>
      </c>
    </row>
    <row r="2700" spans="1:10" x14ac:dyDescent="0.3">
      <c r="A2700" s="6" t="s">
        <v>472</v>
      </c>
      <c r="B2700" s="6" t="s">
        <v>1694</v>
      </c>
      <c r="C2700" s="6">
        <v>5</v>
      </c>
      <c r="D2700" s="6" t="s">
        <v>1241</v>
      </c>
      <c r="E2700" s="27">
        <v>604.94458333332705</v>
      </c>
      <c r="F2700" s="27"/>
      <c r="G2700" s="27">
        <v>625.51066728586204</v>
      </c>
      <c r="H2700" s="27">
        <v>625.51066728586204</v>
      </c>
      <c r="I2700" s="6" t="s">
        <v>1227</v>
      </c>
    </row>
    <row r="2701" spans="1:10" ht="15" thickBot="1" x14ac:dyDescent="0.35">
      <c r="A2701" s="6" t="s">
        <v>472</v>
      </c>
      <c r="B2701" s="6" t="s">
        <v>1694</v>
      </c>
      <c r="C2701" s="6">
        <v>6</v>
      </c>
      <c r="D2701" s="6" t="s">
        <v>1241</v>
      </c>
      <c r="E2701" s="27">
        <v>598.65098039215798</v>
      </c>
      <c r="F2701" s="27"/>
      <c r="G2701" s="27">
        <v>625.51066728586204</v>
      </c>
      <c r="H2701" s="27">
        <v>625.51066728586204</v>
      </c>
      <c r="I2701" s="6" t="s">
        <v>1227</v>
      </c>
      <c r="J2701" s="23">
        <f t="shared" ref="J2701" si="448">SUM(H2696:H2701)</f>
        <v>3753.064003715172</v>
      </c>
    </row>
    <row r="2702" spans="1:10" ht="15" thickTop="1" x14ac:dyDescent="0.3">
      <c r="A2702" s="4" t="s">
        <v>473</v>
      </c>
      <c r="B2702" s="4" t="s">
        <v>1695</v>
      </c>
      <c r="C2702" s="4">
        <v>1</v>
      </c>
      <c r="D2702" s="4" t="s">
        <v>1241</v>
      </c>
      <c r="E2702" s="10">
        <v>1274.3975708903799</v>
      </c>
      <c r="F2702" s="10">
        <v>1278.6252316574501</v>
      </c>
      <c r="G2702" s="10">
        <v>1320.32268815315</v>
      </c>
      <c r="H2702" s="10">
        <v>1320.32268815315</v>
      </c>
      <c r="I2702" s="4" t="s">
        <v>1227</v>
      </c>
    </row>
    <row r="2703" spans="1:10" x14ac:dyDescent="0.3">
      <c r="A2703" s="4" t="s">
        <v>473</v>
      </c>
      <c r="B2703" s="4" t="s">
        <v>1695</v>
      </c>
      <c r="C2703" s="4">
        <v>2</v>
      </c>
      <c r="D2703" s="4" t="s">
        <v>1241</v>
      </c>
      <c r="E2703" s="10">
        <v>1282.85289242453</v>
      </c>
      <c r="F2703" s="10">
        <v>1278.6252316574501</v>
      </c>
      <c r="G2703" s="10">
        <v>1320.32268815315</v>
      </c>
      <c r="H2703" s="10">
        <v>1320.32268815315</v>
      </c>
      <c r="I2703" s="4" t="s">
        <v>1227</v>
      </c>
    </row>
    <row r="2704" spans="1:10" x14ac:dyDescent="0.3">
      <c r="A2704" s="4" t="s">
        <v>473</v>
      </c>
      <c r="B2704" s="4" t="s">
        <v>1695</v>
      </c>
      <c r="C2704" s="4">
        <v>3</v>
      </c>
      <c r="D2704" s="4" t="s">
        <v>1241</v>
      </c>
      <c r="E2704" s="10">
        <v>1261.9527031303601</v>
      </c>
      <c r="F2704" s="10"/>
      <c r="G2704" s="10">
        <v>1320.32268815315</v>
      </c>
      <c r="H2704" s="10">
        <v>1320.32268815315</v>
      </c>
      <c r="I2704" s="4" t="s">
        <v>1227</v>
      </c>
    </row>
    <row r="2705" spans="1:10" x14ac:dyDescent="0.3">
      <c r="A2705" s="4" t="s">
        <v>473</v>
      </c>
      <c r="B2705" s="4" t="s">
        <v>1695</v>
      </c>
      <c r="C2705" s="4">
        <v>4</v>
      </c>
      <c r="D2705" s="4" t="s">
        <v>1241</v>
      </c>
      <c r="E2705" s="10">
        <v>1255.46964105449</v>
      </c>
      <c r="F2705" s="10"/>
      <c r="G2705" s="10">
        <v>1320.32268815315</v>
      </c>
      <c r="H2705" s="10">
        <v>1320.32268815315</v>
      </c>
      <c r="I2705" s="4" t="s">
        <v>1227</v>
      </c>
    </row>
    <row r="2706" spans="1:10" x14ac:dyDescent="0.3">
      <c r="A2706" s="4" t="s">
        <v>473</v>
      </c>
      <c r="B2706" s="4" t="s">
        <v>1695</v>
      </c>
      <c r="C2706" s="4">
        <v>5</v>
      </c>
      <c r="D2706" s="4" t="s">
        <v>1241</v>
      </c>
      <c r="E2706" s="10">
        <v>1261.4120430545299</v>
      </c>
      <c r="F2706" s="10"/>
      <c r="G2706" s="10">
        <v>1320.32268815315</v>
      </c>
      <c r="H2706" s="10">
        <v>1320.32268815315</v>
      </c>
      <c r="I2706" s="4" t="s">
        <v>1227</v>
      </c>
    </row>
    <row r="2707" spans="1:10" ht="15" thickBot="1" x14ac:dyDescent="0.35">
      <c r="A2707" s="4" t="s">
        <v>473</v>
      </c>
      <c r="B2707" s="4" t="s">
        <v>1695</v>
      </c>
      <c r="C2707" s="4">
        <v>6</v>
      </c>
      <c r="D2707" s="4" t="s">
        <v>1241</v>
      </c>
      <c r="E2707" s="10">
        <v>1247.97744733734</v>
      </c>
      <c r="F2707" s="10"/>
      <c r="G2707" s="10">
        <v>1320.32268815315</v>
      </c>
      <c r="H2707" s="10">
        <v>1320.32268815315</v>
      </c>
      <c r="I2707" s="4" t="s">
        <v>1227</v>
      </c>
      <c r="J2707" s="23">
        <f t="shared" ref="J2707" si="449">SUM(H2702:H2707)</f>
        <v>7921.9361289189001</v>
      </c>
    </row>
    <row r="2708" spans="1:10" ht="15" thickTop="1" x14ac:dyDescent="0.3">
      <c r="A2708" s="5" t="s">
        <v>474</v>
      </c>
      <c r="B2708" s="5" t="s">
        <v>1696</v>
      </c>
      <c r="C2708" s="5">
        <v>1</v>
      </c>
      <c r="D2708" s="5" t="s">
        <v>1241</v>
      </c>
      <c r="E2708" s="26">
        <v>704.22530864199098</v>
      </c>
      <c r="F2708" s="26">
        <v>708.51295194004501</v>
      </c>
      <c r="G2708" s="26">
        <v>698.06367941283395</v>
      </c>
      <c r="H2708" s="26">
        <v>708.51295194004501</v>
      </c>
      <c r="I2708" s="5" t="s">
        <v>1226</v>
      </c>
    </row>
    <row r="2709" spans="1:10" x14ac:dyDescent="0.3">
      <c r="A2709" s="5" t="s">
        <v>474</v>
      </c>
      <c r="B2709" s="5" t="s">
        <v>1696</v>
      </c>
      <c r="C2709" s="5">
        <v>2</v>
      </c>
      <c r="D2709" s="5" t="s">
        <v>1241</v>
      </c>
      <c r="E2709" s="26">
        <v>712.80059523809996</v>
      </c>
      <c r="F2709" s="26">
        <v>708.51295194004501</v>
      </c>
      <c r="G2709" s="26">
        <v>698.06367941283395</v>
      </c>
      <c r="H2709" s="26">
        <v>708.51295194004501</v>
      </c>
      <c r="I2709" s="5" t="s">
        <v>1226</v>
      </c>
    </row>
    <row r="2710" spans="1:10" x14ac:dyDescent="0.3">
      <c r="A2710" s="5" t="s">
        <v>474</v>
      </c>
      <c r="B2710" s="5" t="s">
        <v>1696</v>
      </c>
      <c r="C2710" s="5">
        <v>3</v>
      </c>
      <c r="D2710" s="5" t="s">
        <v>1241</v>
      </c>
      <c r="E2710" s="26">
        <v>709.03999999998905</v>
      </c>
      <c r="F2710" s="26"/>
      <c r="G2710" s="26">
        <v>698.06367941283395</v>
      </c>
      <c r="H2710" s="26">
        <v>709.03999999998905</v>
      </c>
      <c r="I2710" s="5" t="s">
        <v>1226</v>
      </c>
    </row>
    <row r="2711" spans="1:10" x14ac:dyDescent="0.3">
      <c r="A2711" s="5" t="s">
        <v>474</v>
      </c>
      <c r="B2711" s="5" t="s">
        <v>1696</v>
      </c>
      <c r="C2711" s="5">
        <v>4</v>
      </c>
      <c r="D2711" s="5" t="s">
        <v>1241</v>
      </c>
      <c r="E2711" s="26">
        <v>701.96726190477602</v>
      </c>
      <c r="F2711" s="26"/>
      <c r="G2711" s="26">
        <v>698.06367941283395</v>
      </c>
      <c r="H2711" s="26">
        <v>701.96726190477602</v>
      </c>
      <c r="I2711" s="5" t="s">
        <v>1226</v>
      </c>
    </row>
    <row r="2712" spans="1:10" x14ac:dyDescent="0.3">
      <c r="A2712" s="5" t="s">
        <v>474</v>
      </c>
      <c r="B2712" s="5" t="s">
        <v>1696</v>
      </c>
      <c r="C2712" s="5">
        <v>5</v>
      </c>
      <c r="D2712" s="5" t="s">
        <v>1241</v>
      </c>
      <c r="E2712" s="26">
        <v>702.13793103447495</v>
      </c>
      <c r="F2712" s="26"/>
      <c r="G2712" s="26">
        <v>698.06367941283395</v>
      </c>
      <c r="H2712" s="26">
        <v>702.13793103447495</v>
      </c>
      <c r="I2712" s="5" t="s">
        <v>1226</v>
      </c>
    </row>
    <row r="2713" spans="1:10" ht="15" thickBot="1" x14ac:dyDescent="0.35">
      <c r="A2713" s="5" t="s">
        <v>474</v>
      </c>
      <c r="B2713" s="5" t="s">
        <v>1696</v>
      </c>
      <c r="C2713" s="5">
        <v>6</v>
      </c>
      <c r="D2713" s="5" t="s">
        <v>1241</v>
      </c>
      <c r="E2713" s="26">
        <v>695.53494623654103</v>
      </c>
      <c r="F2713" s="26"/>
      <c r="G2713" s="26">
        <v>698.06367941283395</v>
      </c>
      <c r="H2713" s="26">
        <v>698.06367941283395</v>
      </c>
      <c r="I2713" s="5" t="s">
        <v>1227</v>
      </c>
      <c r="J2713" s="23">
        <f t="shared" ref="J2713" si="450">SUM(H2708:H2713)</f>
        <v>4228.2347762321642</v>
      </c>
    </row>
    <row r="2714" spans="1:10" ht="15" thickTop="1" x14ac:dyDescent="0.3">
      <c r="A2714" s="6" t="s">
        <v>475</v>
      </c>
      <c r="B2714" s="6" t="s">
        <v>1697</v>
      </c>
      <c r="C2714" s="6">
        <v>1</v>
      </c>
      <c r="D2714" s="6" t="s">
        <v>1241</v>
      </c>
      <c r="E2714" s="27">
        <v>239.409593280281</v>
      </c>
      <c r="F2714" s="27">
        <v>239.86858974358699</v>
      </c>
      <c r="G2714" s="27">
        <v>245.271130595751</v>
      </c>
      <c r="H2714" s="27">
        <v>245.271130595751</v>
      </c>
      <c r="I2714" s="6" t="s">
        <v>1227</v>
      </c>
    </row>
    <row r="2715" spans="1:10" x14ac:dyDescent="0.3">
      <c r="A2715" s="6" t="s">
        <v>475</v>
      </c>
      <c r="B2715" s="6" t="s">
        <v>1697</v>
      </c>
      <c r="C2715" s="6">
        <v>2</v>
      </c>
      <c r="D2715" s="6" t="s">
        <v>1241</v>
      </c>
      <c r="E2715" s="27">
        <v>240.32758620689299</v>
      </c>
      <c r="F2715" s="27">
        <v>239.86858974358699</v>
      </c>
      <c r="G2715" s="27">
        <v>245.271130595751</v>
      </c>
      <c r="H2715" s="27">
        <v>245.271130595751</v>
      </c>
      <c r="I2715" s="6" t="s">
        <v>1227</v>
      </c>
    </row>
    <row r="2716" spans="1:10" x14ac:dyDescent="0.3">
      <c r="A2716" s="6" t="s">
        <v>475</v>
      </c>
      <c r="B2716" s="6" t="s">
        <v>1697</v>
      </c>
      <c r="C2716" s="6">
        <v>3</v>
      </c>
      <c r="D2716" s="6" t="s">
        <v>1241</v>
      </c>
      <c r="E2716" s="27">
        <v>238.58055555555299</v>
      </c>
      <c r="F2716" s="27"/>
      <c r="G2716" s="27">
        <v>245.271130595751</v>
      </c>
      <c r="H2716" s="27">
        <v>245.271130595751</v>
      </c>
      <c r="I2716" s="6" t="s">
        <v>1227</v>
      </c>
    </row>
    <row r="2717" spans="1:10" x14ac:dyDescent="0.3">
      <c r="A2717" s="6" t="s">
        <v>475</v>
      </c>
      <c r="B2717" s="6" t="s">
        <v>1697</v>
      </c>
      <c r="C2717" s="6">
        <v>4</v>
      </c>
      <c r="D2717" s="6" t="s">
        <v>1241</v>
      </c>
      <c r="E2717" s="27">
        <v>238.671771130102</v>
      </c>
      <c r="F2717" s="27"/>
      <c r="G2717" s="27">
        <v>245.271130595751</v>
      </c>
      <c r="H2717" s="27">
        <v>245.271130595751</v>
      </c>
      <c r="I2717" s="6" t="s">
        <v>1227</v>
      </c>
    </row>
    <row r="2718" spans="1:10" x14ac:dyDescent="0.3">
      <c r="A2718" s="6" t="s">
        <v>475</v>
      </c>
      <c r="B2718" s="6" t="s">
        <v>1697</v>
      </c>
      <c r="C2718" s="6">
        <v>5</v>
      </c>
      <c r="D2718" s="6" t="s">
        <v>1241</v>
      </c>
      <c r="E2718" s="27">
        <v>239.92056650245999</v>
      </c>
      <c r="F2718" s="27"/>
      <c r="G2718" s="27">
        <v>245.271130595751</v>
      </c>
      <c r="H2718" s="27">
        <v>245.271130595751</v>
      </c>
      <c r="I2718" s="6" t="s">
        <v>1227</v>
      </c>
    </row>
    <row r="2719" spans="1:10" ht="15" thickBot="1" x14ac:dyDescent="0.35">
      <c r="A2719" s="6" t="s">
        <v>475</v>
      </c>
      <c r="B2719" s="6" t="s">
        <v>1697</v>
      </c>
      <c r="C2719" s="6">
        <v>6</v>
      </c>
      <c r="D2719" s="6" t="s">
        <v>1241</v>
      </c>
      <c r="E2719" s="27">
        <v>238.45155993431601</v>
      </c>
      <c r="F2719" s="27"/>
      <c r="G2719" s="27">
        <v>245.271130595751</v>
      </c>
      <c r="H2719" s="27">
        <v>245.271130595751</v>
      </c>
      <c r="I2719" s="6" t="s">
        <v>1227</v>
      </c>
      <c r="J2719" s="23">
        <f t="shared" ref="J2719" si="451">SUM(H2714:H2719)</f>
        <v>1471.6267835745059</v>
      </c>
    </row>
    <row r="2720" spans="1:10" ht="15" thickTop="1" x14ac:dyDescent="0.3">
      <c r="A2720" s="4" t="s">
        <v>476</v>
      </c>
      <c r="B2720" s="4" t="s">
        <v>1698</v>
      </c>
      <c r="C2720" s="4">
        <v>1</v>
      </c>
      <c r="D2720" s="4" t="s">
        <v>1241</v>
      </c>
      <c r="E2720" s="10">
        <v>318.650641025639</v>
      </c>
      <c r="F2720" s="10">
        <v>318.03908168778798</v>
      </c>
      <c r="G2720" s="10">
        <v>337.75834899689198</v>
      </c>
      <c r="H2720" s="10">
        <v>337.75834899689198</v>
      </c>
      <c r="I2720" s="4" t="s">
        <v>1227</v>
      </c>
    </row>
    <row r="2721" spans="1:10" x14ac:dyDescent="0.3">
      <c r="A2721" s="4" t="s">
        <v>476</v>
      </c>
      <c r="B2721" s="4" t="s">
        <v>1698</v>
      </c>
      <c r="C2721" s="4">
        <v>2</v>
      </c>
      <c r="D2721" s="4" t="s">
        <v>1241</v>
      </c>
      <c r="E2721" s="10">
        <v>317.42752234993799</v>
      </c>
      <c r="F2721" s="10">
        <v>318.03908168778798</v>
      </c>
      <c r="G2721" s="10">
        <v>337.75834899689198</v>
      </c>
      <c r="H2721" s="10">
        <v>337.75834899689198</v>
      </c>
      <c r="I2721" s="4" t="s">
        <v>1227</v>
      </c>
    </row>
    <row r="2722" spans="1:10" x14ac:dyDescent="0.3">
      <c r="A2722" s="4" t="s">
        <v>476</v>
      </c>
      <c r="B2722" s="4" t="s">
        <v>1698</v>
      </c>
      <c r="C2722" s="4">
        <v>3</v>
      </c>
      <c r="D2722" s="4" t="s">
        <v>1241</v>
      </c>
      <c r="E2722" s="10">
        <v>316.88386547466899</v>
      </c>
      <c r="F2722" s="10"/>
      <c r="G2722" s="10">
        <v>337.75834899689198</v>
      </c>
      <c r="H2722" s="10">
        <v>337.75834899689198</v>
      </c>
      <c r="I2722" s="4" t="s">
        <v>1227</v>
      </c>
    </row>
    <row r="2723" spans="1:10" x14ac:dyDescent="0.3">
      <c r="A2723" s="4" t="s">
        <v>476</v>
      </c>
      <c r="B2723" s="4" t="s">
        <v>1698</v>
      </c>
      <c r="C2723" s="4">
        <v>4</v>
      </c>
      <c r="D2723" s="4" t="s">
        <v>1241</v>
      </c>
      <c r="E2723" s="10">
        <v>310.66476733143298</v>
      </c>
      <c r="F2723" s="10"/>
      <c r="G2723" s="10">
        <v>337.75834899689198</v>
      </c>
      <c r="H2723" s="10">
        <v>337.75834899689198</v>
      </c>
      <c r="I2723" s="4" t="s">
        <v>1227</v>
      </c>
    </row>
    <row r="2724" spans="1:10" x14ac:dyDescent="0.3">
      <c r="A2724" s="4" t="s">
        <v>476</v>
      </c>
      <c r="B2724" s="4" t="s">
        <v>1698</v>
      </c>
      <c r="C2724" s="4">
        <v>5</v>
      </c>
      <c r="D2724" s="4" t="s">
        <v>1241</v>
      </c>
      <c r="E2724" s="10">
        <v>311.081178160918</v>
      </c>
      <c r="F2724" s="10"/>
      <c r="G2724" s="10">
        <v>337.75834899689198</v>
      </c>
      <c r="H2724" s="10">
        <v>337.75834899689198</v>
      </c>
      <c r="I2724" s="4" t="s">
        <v>1227</v>
      </c>
    </row>
    <row r="2725" spans="1:10" ht="15" thickBot="1" x14ac:dyDescent="0.35">
      <c r="A2725" s="4" t="s">
        <v>476</v>
      </c>
      <c r="B2725" s="4" t="s">
        <v>1698</v>
      </c>
      <c r="C2725" s="4">
        <v>6</v>
      </c>
      <c r="D2725" s="4" t="s">
        <v>1241</v>
      </c>
      <c r="E2725" s="10">
        <v>312.47413003662803</v>
      </c>
      <c r="F2725" s="10"/>
      <c r="G2725" s="10">
        <v>337.75834899689198</v>
      </c>
      <c r="H2725" s="10">
        <v>337.75834899689198</v>
      </c>
      <c r="I2725" s="4" t="s">
        <v>1227</v>
      </c>
      <c r="J2725" s="23">
        <f t="shared" ref="J2725" si="452">SUM(H2720:H2725)</f>
        <v>2026.5500939813519</v>
      </c>
    </row>
    <row r="2726" spans="1:10" ht="15" thickTop="1" x14ac:dyDescent="0.3">
      <c r="A2726" s="5" t="s">
        <v>477</v>
      </c>
      <c r="B2726" s="5" t="s">
        <v>1699</v>
      </c>
      <c r="C2726" s="5">
        <v>1</v>
      </c>
      <c r="D2726" s="5" t="s">
        <v>1241</v>
      </c>
      <c r="E2726" s="26">
        <v>226.80607142856999</v>
      </c>
      <c r="F2726" s="26">
        <v>227.00792077175601</v>
      </c>
      <c r="G2726" s="26">
        <v>235.04173958494701</v>
      </c>
      <c r="H2726" s="26">
        <v>235.04173958494701</v>
      </c>
      <c r="I2726" s="5" t="s">
        <v>1227</v>
      </c>
    </row>
    <row r="2727" spans="1:10" x14ac:dyDescent="0.3">
      <c r="A2727" s="5" t="s">
        <v>477</v>
      </c>
      <c r="B2727" s="5" t="s">
        <v>1699</v>
      </c>
      <c r="C2727" s="5">
        <v>2</v>
      </c>
      <c r="D2727" s="5" t="s">
        <v>1241</v>
      </c>
      <c r="E2727" s="26">
        <v>227.20977011494099</v>
      </c>
      <c r="F2727" s="26">
        <v>227.00792077175601</v>
      </c>
      <c r="G2727" s="26">
        <v>235.04173958494701</v>
      </c>
      <c r="H2727" s="26">
        <v>235.04173958494701</v>
      </c>
      <c r="I2727" s="5" t="s">
        <v>1227</v>
      </c>
    </row>
    <row r="2728" spans="1:10" x14ac:dyDescent="0.3">
      <c r="A2728" s="5" t="s">
        <v>477</v>
      </c>
      <c r="B2728" s="5" t="s">
        <v>1699</v>
      </c>
      <c r="C2728" s="5">
        <v>3</v>
      </c>
      <c r="D2728" s="5" t="s">
        <v>1241</v>
      </c>
      <c r="E2728" s="26">
        <v>226.78888888888699</v>
      </c>
      <c r="F2728" s="26"/>
      <c r="G2728" s="26">
        <v>235.04173958494701</v>
      </c>
      <c r="H2728" s="26">
        <v>235.04173958494701</v>
      </c>
      <c r="I2728" s="5" t="s">
        <v>1227</v>
      </c>
    </row>
    <row r="2729" spans="1:10" x14ac:dyDescent="0.3">
      <c r="A2729" s="5" t="s">
        <v>477</v>
      </c>
      <c r="B2729" s="5" t="s">
        <v>1699</v>
      </c>
      <c r="C2729" s="5">
        <v>4</v>
      </c>
      <c r="D2729" s="5" t="s">
        <v>1241</v>
      </c>
      <c r="E2729" s="26">
        <v>224.73148148148101</v>
      </c>
      <c r="F2729" s="26"/>
      <c r="G2729" s="26">
        <v>235.04173958494701</v>
      </c>
      <c r="H2729" s="26">
        <v>235.04173958494701</v>
      </c>
      <c r="I2729" s="5" t="s">
        <v>1227</v>
      </c>
    </row>
    <row r="2730" spans="1:10" x14ac:dyDescent="0.3">
      <c r="A2730" s="5" t="s">
        <v>477</v>
      </c>
      <c r="B2730" s="5" t="s">
        <v>1699</v>
      </c>
      <c r="C2730" s="5">
        <v>5</v>
      </c>
      <c r="D2730" s="5" t="s">
        <v>1241</v>
      </c>
      <c r="E2730" s="26">
        <v>227.45833333333201</v>
      </c>
      <c r="F2730" s="26"/>
      <c r="G2730" s="26">
        <v>235.04173958494701</v>
      </c>
      <c r="H2730" s="26">
        <v>235.04173958494701</v>
      </c>
      <c r="I2730" s="5" t="s">
        <v>1227</v>
      </c>
    </row>
    <row r="2731" spans="1:10" ht="15" thickBot="1" x14ac:dyDescent="0.35">
      <c r="A2731" s="5" t="s">
        <v>477</v>
      </c>
      <c r="B2731" s="5" t="s">
        <v>1699</v>
      </c>
      <c r="C2731" s="5">
        <v>6</v>
      </c>
      <c r="D2731" s="5" t="s">
        <v>1241</v>
      </c>
      <c r="E2731" s="26">
        <v>225.24928160919501</v>
      </c>
      <c r="F2731" s="26"/>
      <c r="G2731" s="26">
        <v>235.04173958494701</v>
      </c>
      <c r="H2731" s="26">
        <v>235.04173958494701</v>
      </c>
      <c r="I2731" s="5" t="s">
        <v>1227</v>
      </c>
      <c r="J2731" s="23">
        <f t="shared" ref="J2731" si="453">SUM(H2726:H2731)</f>
        <v>1410.2504375096821</v>
      </c>
    </row>
    <row r="2732" spans="1:10" ht="15" thickTop="1" x14ac:dyDescent="0.3">
      <c r="A2732" s="6" t="s">
        <v>478</v>
      </c>
      <c r="B2732" s="6" t="s">
        <v>1700</v>
      </c>
      <c r="C2732" s="6">
        <v>1</v>
      </c>
      <c r="D2732" s="6" t="s">
        <v>1241</v>
      </c>
      <c r="E2732" s="27">
        <v>141.90625</v>
      </c>
      <c r="F2732" s="27">
        <v>140.39307598039201</v>
      </c>
      <c r="G2732" s="27">
        <v>140.430285924896</v>
      </c>
      <c r="H2732" s="27">
        <v>140.430285924896</v>
      </c>
      <c r="I2732" s="6" t="s">
        <v>1227</v>
      </c>
    </row>
    <row r="2733" spans="1:10" x14ac:dyDescent="0.3">
      <c r="A2733" s="6" t="s">
        <v>478</v>
      </c>
      <c r="B2733" s="6" t="s">
        <v>1700</v>
      </c>
      <c r="C2733" s="6">
        <v>2</v>
      </c>
      <c r="D2733" s="6" t="s">
        <v>1241</v>
      </c>
      <c r="E2733" s="27">
        <v>138.879901960784</v>
      </c>
      <c r="F2733" s="27">
        <v>140.39307598039201</v>
      </c>
      <c r="G2733" s="27">
        <v>140.430285924896</v>
      </c>
      <c r="H2733" s="27">
        <v>140.430285924896</v>
      </c>
      <c r="I2733" s="6" t="s">
        <v>1227</v>
      </c>
    </row>
    <row r="2734" spans="1:10" x14ac:dyDescent="0.3">
      <c r="A2734" s="6" t="s">
        <v>478</v>
      </c>
      <c r="B2734" s="6" t="s">
        <v>1700</v>
      </c>
      <c r="C2734" s="6">
        <v>3</v>
      </c>
      <c r="D2734" s="6" t="s">
        <v>1241</v>
      </c>
      <c r="E2734" s="27">
        <v>134.34583333333401</v>
      </c>
      <c r="F2734" s="27"/>
      <c r="G2734" s="27">
        <v>140.430285924896</v>
      </c>
      <c r="H2734" s="27">
        <v>140.430285924896</v>
      </c>
      <c r="I2734" s="6" t="s">
        <v>1227</v>
      </c>
    </row>
    <row r="2735" spans="1:10" x14ac:dyDescent="0.3">
      <c r="A2735" s="6" t="s">
        <v>478</v>
      </c>
      <c r="B2735" s="6" t="s">
        <v>1700</v>
      </c>
      <c r="C2735" s="6">
        <v>4</v>
      </c>
      <c r="D2735" s="6" t="s">
        <v>1241</v>
      </c>
      <c r="E2735" s="27">
        <v>134.56388888888901</v>
      </c>
      <c r="F2735" s="27"/>
      <c r="G2735" s="27">
        <v>140.430285924896</v>
      </c>
      <c r="H2735" s="27">
        <v>140.430285924896</v>
      </c>
      <c r="I2735" s="6" t="s">
        <v>1227</v>
      </c>
    </row>
    <row r="2736" spans="1:10" x14ac:dyDescent="0.3">
      <c r="A2736" s="6" t="s">
        <v>478</v>
      </c>
      <c r="B2736" s="6" t="s">
        <v>1700</v>
      </c>
      <c r="C2736" s="6">
        <v>5</v>
      </c>
      <c r="D2736" s="6" t="s">
        <v>1241</v>
      </c>
      <c r="E2736" s="27">
        <v>134.00724637681299</v>
      </c>
      <c r="F2736" s="27"/>
      <c r="G2736" s="27">
        <v>140.430285924896</v>
      </c>
      <c r="H2736" s="27">
        <v>140.430285924896</v>
      </c>
      <c r="I2736" s="6" t="s">
        <v>1227</v>
      </c>
    </row>
    <row r="2737" spans="1:10" ht="15" thickBot="1" x14ac:dyDescent="0.35">
      <c r="A2737" s="6" t="s">
        <v>478</v>
      </c>
      <c r="B2737" s="6" t="s">
        <v>1700</v>
      </c>
      <c r="C2737" s="6">
        <v>6</v>
      </c>
      <c r="D2737" s="6" t="s">
        <v>1241</v>
      </c>
      <c r="E2737" s="27">
        <v>134.46111111111099</v>
      </c>
      <c r="F2737" s="27"/>
      <c r="G2737" s="27">
        <v>140.430285924896</v>
      </c>
      <c r="H2737" s="27">
        <v>140.430285924896</v>
      </c>
      <c r="I2737" s="6" t="s">
        <v>1227</v>
      </c>
      <c r="J2737" s="23">
        <f t="shared" ref="J2737" si="454">SUM(H2732:H2737)</f>
        <v>842.58171554937599</v>
      </c>
    </row>
    <row r="2738" spans="1:10" ht="15" thickTop="1" x14ac:dyDescent="0.3">
      <c r="A2738" s="4" t="s">
        <v>479</v>
      </c>
      <c r="B2738" s="4" t="s">
        <v>1701</v>
      </c>
      <c r="C2738" s="4">
        <v>1</v>
      </c>
      <c r="D2738" s="4" t="s">
        <v>1241</v>
      </c>
      <c r="E2738" s="10">
        <v>82.939378042805302</v>
      </c>
      <c r="F2738" s="10">
        <v>83.112340834690997</v>
      </c>
      <c r="G2738" s="10">
        <v>86.140555932265599</v>
      </c>
      <c r="H2738" s="10">
        <v>86.140555932265599</v>
      </c>
      <c r="I2738" s="4" t="s">
        <v>1227</v>
      </c>
    </row>
    <row r="2739" spans="1:10" x14ac:dyDescent="0.3">
      <c r="A2739" s="4" t="s">
        <v>479</v>
      </c>
      <c r="B2739" s="4" t="s">
        <v>1701</v>
      </c>
      <c r="C2739" s="4">
        <v>2</v>
      </c>
      <c r="D2739" s="4" t="s">
        <v>1241</v>
      </c>
      <c r="E2739" s="10">
        <v>83.285303626576606</v>
      </c>
      <c r="F2739" s="10">
        <v>83.112340834690997</v>
      </c>
      <c r="G2739" s="10">
        <v>86.140555932265599</v>
      </c>
      <c r="H2739" s="10">
        <v>86.140555932265599</v>
      </c>
      <c r="I2739" s="4" t="s">
        <v>1227</v>
      </c>
    </row>
    <row r="2740" spans="1:10" x14ac:dyDescent="0.3">
      <c r="A2740" s="4" t="s">
        <v>479</v>
      </c>
      <c r="B2740" s="4" t="s">
        <v>1701</v>
      </c>
      <c r="C2740" s="4">
        <v>3</v>
      </c>
      <c r="D2740" s="4" t="s">
        <v>1241</v>
      </c>
      <c r="E2740" s="10">
        <v>82.077264044130402</v>
      </c>
      <c r="F2740" s="10"/>
      <c r="G2740" s="10">
        <v>86.140555932265599</v>
      </c>
      <c r="H2740" s="10">
        <v>86.140555932265599</v>
      </c>
      <c r="I2740" s="4" t="s">
        <v>1227</v>
      </c>
    </row>
    <row r="2741" spans="1:10" x14ac:dyDescent="0.3">
      <c r="A2741" s="4" t="s">
        <v>479</v>
      </c>
      <c r="B2741" s="4" t="s">
        <v>1701</v>
      </c>
      <c r="C2741" s="4">
        <v>4</v>
      </c>
      <c r="D2741" s="4" t="s">
        <v>1241</v>
      </c>
      <c r="E2741" s="10">
        <v>83.213636465586106</v>
      </c>
      <c r="F2741" s="10"/>
      <c r="G2741" s="10">
        <v>86.140555932265599</v>
      </c>
      <c r="H2741" s="10">
        <v>86.140555932265599</v>
      </c>
      <c r="I2741" s="4" t="s">
        <v>1227</v>
      </c>
    </row>
    <row r="2742" spans="1:10" x14ac:dyDescent="0.3">
      <c r="A2742" s="4" t="s">
        <v>479</v>
      </c>
      <c r="B2742" s="4" t="s">
        <v>1701</v>
      </c>
      <c r="C2742" s="4">
        <v>5</v>
      </c>
      <c r="D2742" s="4" t="s">
        <v>1241</v>
      </c>
      <c r="E2742" s="10">
        <v>81.971446863107602</v>
      </c>
      <c r="F2742" s="10"/>
      <c r="G2742" s="10">
        <v>86.140555932265599</v>
      </c>
      <c r="H2742" s="10">
        <v>86.140555932265599</v>
      </c>
      <c r="I2742" s="4" t="s">
        <v>1227</v>
      </c>
    </row>
    <row r="2743" spans="1:10" ht="15" thickBot="1" x14ac:dyDescent="0.35">
      <c r="A2743" s="4" t="s">
        <v>479</v>
      </c>
      <c r="B2743" s="4" t="s">
        <v>1701</v>
      </c>
      <c r="C2743" s="4">
        <v>6</v>
      </c>
      <c r="D2743" s="4" t="s">
        <v>1241</v>
      </c>
      <c r="E2743" s="10">
        <v>81.713463618152602</v>
      </c>
      <c r="F2743" s="10"/>
      <c r="G2743" s="10">
        <v>86.140555932265599</v>
      </c>
      <c r="H2743" s="10">
        <v>86.140555932265599</v>
      </c>
      <c r="I2743" s="4" t="s">
        <v>1227</v>
      </c>
      <c r="J2743" s="23">
        <f t="shared" ref="J2743" si="455">SUM(H2738:H2743)</f>
        <v>516.84333559359357</v>
      </c>
    </row>
    <row r="2744" spans="1:10" ht="15" thickTop="1" x14ac:dyDescent="0.3">
      <c r="A2744" s="5" t="s">
        <v>480</v>
      </c>
      <c r="B2744" s="5" t="s">
        <v>1702</v>
      </c>
      <c r="C2744" s="5">
        <v>1</v>
      </c>
      <c r="D2744" s="5" t="s">
        <v>1241</v>
      </c>
      <c r="E2744" s="26">
        <v>441.01041666666998</v>
      </c>
      <c r="F2744" s="26">
        <v>439.973958333339</v>
      </c>
      <c r="G2744" s="26">
        <v>428.34610096041098</v>
      </c>
      <c r="H2744" s="26">
        <v>439.973958333339</v>
      </c>
      <c r="I2744" s="5" t="s">
        <v>1226</v>
      </c>
    </row>
    <row r="2745" spans="1:10" x14ac:dyDescent="0.3">
      <c r="A2745" s="5" t="s">
        <v>480</v>
      </c>
      <c r="B2745" s="5" t="s">
        <v>1702</v>
      </c>
      <c r="C2745" s="5">
        <v>2</v>
      </c>
      <c r="D2745" s="5" t="s">
        <v>1241</v>
      </c>
      <c r="E2745" s="26">
        <v>438.93750000000699</v>
      </c>
      <c r="F2745" s="26">
        <v>439.973958333339</v>
      </c>
      <c r="G2745" s="26">
        <v>428.34610096041098</v>
      </c>
      <c r="H2745" s="26">
        <v>439.973958333339</v>
      </c>
      <c r="I2745" s="5" t="s">
        <v>1226</v>
      </c>
    </row>
    <row r="2746" spans="1:10" x14ac:dyDescent="0.3">
      <c r="A2746" s="5" t="s">
        <v>480</v>
      </c>
      <c r="B2746" s="5" t="s">
        <v>1702</v>
      </c>
      <c r="C2746" s="5">
        <v>3</v>
      </c>
      <c r="D2746" s="5" t="s">
        <v>1241</v>
      </c>
      <c r="E2746" s="26">
        <v>436.39999999999299</v>
      </c>
      <c r="F2746" s="26"/>
      <c r="G2746" s="26">
        <v>428.34610096041098</v>
      </c>
      <c r="H2746" s="26">
        <v>436.39999999999299</v>
      </c>
      <c r="I2746" s="5" t="s">
        <v>1226</v>
      </c>
    </row>
    <row r="2747" spans="1:10" x14ac:dyDescent="0.3">
      <c r="A2747" s="5" t="s">
        <v>480</v>
      </c>
      <c r="B2747" s="5" t="s">
        <v>1702</v>
      </c>
      <c r="C2747" s="5">
        <v>4</v>
      </c>
      <c r="D2747" s="5" t="s">
        <v>1241</v>
      </c>
      <c r="E2747" s="26">
        <v>427.34814323607702</v>
      </c>
      <c r="F2747" s="26"/>
      <c r="G2747" s="26">
        <v>428.34610096041098</v>
      </c>
      <c r="H2747" s="26">
        <v>428.34610096041098</v>
      </c>
      <c r="I2747" s="5" t="s">
        <v>1227</v>
      </c>
    </row>
    <row r="2748" spans="1:10" x14ac:dyDescent="0.3">
      <c r="A2748" s="5" t="s">
        <v>480</v>
      </c>
      <c r="B2748" s="5" t="s">
        <v>1702</v>
      </c>
      <c r="C2748" s="5">
        <v>5</v>
      </c>
      <c r="D2748" s="5" t="s">
        <v>1241</v>
      </c>
      <c r="E2748" s="26">
        <v>424.27678571428999</v>
      </c>
      <c r="F2748" s="26"/>
      <c r="G2748" s="26">
        <v>428.34610096041098</v>
      </c>
      <c r="H2748" s="26">
        <v>428.34610096041098</v>
      </c>
      <c r="I2748" s="5" t="s">
        <v>1227</v>
      </c>
    </row>
    <row r="2749" spans="1:10" ht="15" thickBot="1" x14ac:dyDescent="0.35">
      <c r="A2749" s="5" t="s">
        <v>480</v>
      </c>
      <c r="B2749" s="5" t="s">
        <v>1702</v>
      </c>
      <c r="C2749" s="5">
        <v>6</v>
      </c>
      <c r="D2749" s="5" t="s">
        <v>1241</v>
      </c>
      <c r="E2749" s="26">
        <v>419.58297258297398</v>
      </c>
      <c r="F2749" s="26"/>
      <c r="G2749" s="26">
        <v>428.34610096041098</v>
      </c>
      <c r="H2749" s="26">
        <v>428.34610096041098</v>
      </c>
      <c r="I2749" s="5" t="s">
        <v>1227</v>
      </c>
      <c r="J2749" s="23">
        <f t="shared" ref="J2749" si="456">SUM(H2744:H2749)</f>
        <v>2601.3862195479041</v>
      </c>
    </row>
    <row r="2750" spans="1:10" ht="15" thickTop="1" x14ac:dyDescent="0.3">
      <c r="A2750" s="6" t="s">
        <v>481</v>
      </c>
      <c r="B2750" s="6" t="s">
        <v>1703</v>
      </c>
      <c r="C2750" s="6">
        <v>1</v>
      </c>
      <c r="D2750" s="6" t="s">
        <v>1241</v>
      </c>
      <c r="E2750" s="27">
        <v>27.1284026567639</v>
      </c>
      <c r="F2750" s="27">
        <v>27.248637795316899</v>
      </c>
      <c r="G2750" s="27">
        <v>27.9689252328177</v>
      </c>
      <c r="H2750" s="27">
        <v>27.9689252328177</v>
      </c>
      <c r="I2750" s="6" t="s">
        <v>1227</v>
      </c>
    </row>
    <row r="2751" spans="1:10" x14ac:dyDescent="0.3">
      <c r="A2751" s="6" t="s">
        <v>481</v>
      </c>
      <c r="B2751" s="6" t="s">
        <v>1703</v>
      </c>
      <c r="C2751" s="6">
        <v>2</v>
      </c>
      <c r="D2751" s="6" t="s">
        <v>1241</v>
      </c>
      <c r="E2751" s="27">
        <v>27.368872933869799</v>
      </c>
      <c r="F2751" s="27">
        <v>27.248637795316899</v>
      </c>
      <c r="G2751" s="27">
        <v>27.9689252328177</v>
      </c>
      <c r="H2751" s="27">
        <v>27.9689252328177</v>
      </c>
      <c r="I2751" s="6" t="s">
        <v>1227</v>
      </c>
    </row>
    <row r="2752" spans="1:10" x14ac:dyDescent="0.3">
      <c r="A2752" s="6" t="s">
        <v>481</v>
      </c>
      <c r="B2752" s="6" t="s">
        <v>1703</v>
      </c>
      <c r="C2752" s="6">
        <v>3</v>
      </c>
      <c r="D2752" s="6" t="s">
        <v>1241</v>
      </c>
      <c r="E2752" s="27">
        <v>27.998809191338399</v>
      </c>
      <c r="F2752" s="27"/>
      <c r="G2752" s="27">
        <v>27.9689252328177</v>
      </c>
      <c r="H2752" s="27">
        <v>27.998809191338399</v>
      </c>
      <c r="I2752" s="6" t="s">
        <v>1226</v>
      </c>
    </row>
    <row r="2753" spans="1:10" x14ac:dyDescent="0.3">
      <c r="A2753" s="6" t="s">
        <v>481</v>
      </c>
      <c r="B2753" s="6" t="s">
        <v>1703</v>
      </c>
      <c r="C2753" s="6">
        <v>4</v>
      </c>
      <c r="D2753" s="6" t="s">
        <v>1241</v>
      </c>
      <c r="E2753" s="27">
        <v>28.952232331760399</v>
      </c>
      <c r="F2753" s="27"/>
      <c r="G2753" s="27">
        <v>27.9689252328177</v>
      </c>
      <c r="H2753" s="27">
        <v>28.952232331760399</v>
      </c>
      <c r="I2753" s="6" t="s">
        <v>1226</v>
      </c>
    </row>
    <row r="2754" spans="1:10" x14ac:dyDescent="0.3">
      <c r="A2754" s="6" t="s">
        <v>481</v>
      </c>
      <c r="B2754" s="6" t="s">
        <v>1703</v>
      </c>
      <c r="C2754" s="6">
        <v>5</v>
      </c>
      <c r="D2754" s="6" t="s">
        <v>1241</v>
      </c>
      <c r="E2754" s="27">
        <v>28.604778311553801</v>
      </c>
      <c r="F2754" s="27"/>
      <c r="G2754" s="27">
        <v>27.9689252328177</v>
      </c>
      <c r="H2754" s="27">
        <v>28.604778311553801</v>
      </c>
      <c r="I2754" s="6" t="s">
        <v>1226</v>
      </c>
    </row>
    <row r="2755" spans="1:10" ht="15" thickBot="1" x14ac:dyDescent="0.35">
      <c r="A2755" s="6" t="s">
        <v>481</v>
      </c>
      <c r="B2755" s="6" t="s">
        <v>1703</v>
      </c>
      <c r="C2755" s="6">
        <v>6</v>
      </c>
      <c r="D2755" s="6" t="s">
        <v>1241</v>
      </c>
      <c r="E2755" s="27">
        <v>28.494609370647101</v>
      </c>
      <c r="F2755" s="27"/>
      <c r="G2755" s="27">
        <v>27.9689252328177</v>
      </c>
      <c r="H2755" s="27">
        <v>28.494609370647101</v>
      </c>
      <c r="I2755" s="6" t="s">
        <v>1226</v>
      </c>
      <c r="J2755" s="23">
        <f t="shared" ref="J2755" si="457">SUM(H2750:H2755)</f>
        <v>169.9882796709351</v>
      </c>
    </row>
    <row r="2756" spans="1:10" ht="15" thickTop="1" x14ac:dyDescent="0.3">
      <c r="A2756" s="4" t="s">
        <v>482</v>
      </c>
      <c r="B2756" s="4" t="s">
        <v>1704</v>
      </c>
      <c r="C2756" s="4">
        <v>1</v>
      </c>
      <c r="D2756" s="4" t="s">
        <v>1241</v>
      </c>
      <c r="E2756" s="10">
        <v>1055.5726190476501</v>
      </c>
      <c r="F2756" s="10">
        <v>1061.1006773399199</v>
      </c>
      <c r="G2756" s="10">
        <v>1063.63052593012</v>
      </c>
      <c r="H2756" s="10">
        <v>1063.63052593012</v>
      </c>
      <c r="I2756" s="4" t="s">
        <v>1227</v>
      </c>
    </row>
    <row r="2757" spans="1:10" x14ac:dyDescent="0.3">
      <c r="A2757" s="4" t="s">
        <v>482</v>
      </c>
      <c r="B2757" s="4" t="s">
        <v>1704</v>
      </c>
      <c r="C2757" s="4">
        <v>2</v>
      </c>
      <c r="D2757" s="4" t="s">
        <v>1241</v>
      </c>
      <c r="E2757" s="10">
        <v>1066.62873563219</v>
      </c>
      <c r="F2757" s="10">
        <v>1061.1006773399199</v>
      </c>
      <c r="G2757" s="10">
        <v>1063.63052593012</v>
      </c>
      <c r="H2757" s="10">
        <v>1063.63052593012</v>
      </c>
      <c r="I2757" s="4" t="s">
        <v>1227</v>
      </c>
    </row>
    <row r="2758" spans="1:10" x14ac:dyDescent="0.3">
      <c r="A2758" s="4" t="s">
        <v>482</v>
      </c>
      <c r="B2758" s="4" t="s">
        <v>1704</v>
      </c>
      <c r="C2758" s="4">
        <v>3</v>
      </c>
      <c r="D2758" s="4" t="s">
        <v>1241</v>
      </c>
      <c r="E2758" s="10">
        <v>1042.83125</v>
      </c>
      <c r="F2758" s="10"/>
      <c r="G2758" s="10">
        <v>1063.63052593012</v>
      </c>
      <c r="H2758" s="10">
        <v>1063.63052593012</v>
      </c>
      <c r="I2758" s="4" t="s">
        <v>1227</v>
      </c>
    </row>
    <row r="2759" spans="1:10" x14ac:dyDescent="0.3">
      <c r="A2759" s="4" t="s">
        <v>482</v>
      </c>
      <c r="B2759" s="4" t="s">
        <v>1704</v>
      </c>
      <c r="C2759" s="4">
        <v>4</v>
      </c>
      <c r="D2759" s="4" t="s">
        <v>1241</v>
      </c>
      <c r="E2759" s="10">
        <v>1040.08402777777</v>
      </c>
      <c r="F2759" s="10"/>
      <c r="G2759" s="10">
        <v>1063.63052593012</v>
      </c>
      <c r="H2759" s="10">
        <v>1063.63052593012</v>
      </c>
      <c r="I2759" s="4" t="s">
        <v>1227</v>
      </c>
    </row>
    <row r="2760" spans="1:10" x14ac:dyDescent="0.3">
      <c r="A2760" s="4" t="s">
        <v>482</v>
      </c>
      <c r="B2760" s="4" t="s">
        <v>1704</v>
      </c>
      <c r="C2760" s="4">
        <v>5</v>
      </c>
      <c r="D2760" s="4" t="s">
        <v>1241</v>
      </c>
      <c r="E2760" s="10">
        <v>1023.1540229884901</v>
      </c>
      <c r="F2760" s="10"/>
      <c r="G2760" s="10">
        <v>1063.63052593012</v>
      </c>
      <c r="H2760" s="10">
        <v>1063.63052593012</v>
      </c>
      <c r="I2760" s="4" t="s">
        <v>1227</v>
      </c>
    </row>
    <row r="2761" spans="1:10" ht="15" thickBot="1" x14ac:dyDescent="0.35">
      <c r="A2761" s="4" t="s">
        <v>482</v>
      </c>
      <c r="B2761" s="4" t="s">
        <v>1704</v>
      </c>
      <c r="C2761" s="4">
        <v>6</v>
      </c>
      <c r="D2761" s="4" t="s">
        <v>1241</v>
      </c>
      <c r="E2761" s="10">
        <v>1005.92797619049</v>
      </c>
      <c r="F2761" s="10"/>
      <c r="G2761" s="10">
        <v>1063.63052593012</v>
      </c>
      <c r="H2761" s="10">
        <v>1063.63052593012</v>
      </c>
      <c r="I2761" s="4" t="s">
        <v>1227</v>
      </c>
      <c r="J2761" s="23">
        <f t="shared" ref="J2761" si="458">SUM(H2756:H2761)</f>
        <v>6381.7831555807197</v>
      </c>
    </row>
    <row r="2762" spans="1:10" ht="15" thickTop="1" x14ac:dyDescent="0.3">
      <c r="A2762" s="5" t="s">
        <v>483</v>
      </c>
      <c r="B2762" s="5" t="s">
        <v>1705</v>
      </c>
      <c r="C2762" s="5">
        <v>1</v>
      </c>
      <c r="D2762" s="5" t="s">
        <v>1241</v>
      </c>
      <c r="E2762" s="26">
        <v>2457.06270823262</v>
      </c>
      <c r="F2762" s="26">
        <v>2469.7147952683599</v>
      </c>
      <c r="G2762" s="26">
        <v>2534.7525811586302</v>
      </c>
      <c r="H2762" s="26">
        <v>2534.7525811586302</v>
      </c>
      <c r="I2762" s="5" t="s">
        <v>1227</v>
      </c>
    </row>
    <row r="2763" spans="1:10" x14ac:dyDescent="0.3">
      <c r="A2763" s="5" t="s">
        <v>483</v>
      </c>
      <c r="B2763" s="5" t="s">
        <v>1705</v>
      </c>
      <c r="C2763" s="5">
        <v>2</v>
      </c>
      <c r="D2763" s="5" t="s">
        <v>1241</v>
      </c>
      <c r="E2763" s="26">
        <v>2482.3668823040998</v>
      </c>
      <c r="F2763" s="26">
        <v>2469.7147952683599</v>
      </c>
      <c r="G2763" s="26">
        <v>2534.7525811586302</v>
      </c>
      <c r="H2763" s="26">
        <v>2534.7525811586302</v>
      </c>
      <c r="I2763" s="5" t="s">
        <v>1227</v>
      </c>
    </row>
    <row r="2764" spans="1:10" x14ac:dyDescent="0.3">
      <c r="A2764" s="5" t="s">
        <v>483</v>
      </c>
      <c r="B2764" s="5" t="s">
        <v>1705</v>
      </c>
      <c r="C2764" s="5">
        <v>3</v>
      </c>
      <c r="D2764" s="5" t="s">
        <v>1241</v>
      </c>
      <c r="E2764" s="26">
        <v>2474.8809759697901</v>
      </c>
      <c r="F2764" s="26"/>
      <c r="G2764" s="26">
        <v>2534.7525811586302</v>
      </c>
      <c r="H2764" s="26">
        <v>2534.7525811586302</v>
      </c>
      <c r="I2764" s="5" t="s">
        <v>1227</v>
      </c>
    </row>
    <row r="2765" spans="1:10" x14ac:dyDescent="0.3">
      <c r="A2765" s="5" t="s">
        <v>483</v>
      </c>
      <c r="B2765" s="5" t="s">
        <v>1705</v>
      </c>
      <c r="C2765" s="5">
        <v>4</v>
      </c>
      <c r="D2765" s="5" t="s">
        <v>1241</v>
      </c>
      <c r="E2765" s="26">
        <v>2478.3924345826599</v>
      </c>
      <c r="F2765" s="26"/>
      <c r="G2765" s="26">
        <v>2534.7525811586302</v>
      </c>
      <c r="H2765" s="26">
        <v>2534.7525811586302</v>
      </c>
      <c r="I2765" s="5" t="s">
        <v>1227</v>
      </c>
    </row>
    <row r="2766" spans="1:10" x14ac:dyDescent="0.3">
      <c r="A2766" s="5" t="s">
        <v>483</v>
      </c>
      <c r="B2766" s="5" t="s">
        <v>1705</v>
      </c>
      <c r="C2766" s="5">
        <v>5</v>
      </c>
      <c r="D2766" s="5" t="s">
        <v>1241</v>
      </c>
      <c r="E2766" s="26">
        <v>2471.3682219605698</v>
      </c>
      <c r="F2766" s="26"/>
      <c r="G2766" s="26">
        <v>2534.7525811586302</v>
      </c>
      <c r="H2766" s="26">
        <v>2534.7525811586302</v>
      </c>
      <c r="I2766" s="5" t="s">
        <v>1227</v>
      </c>
    </row>
    <row r="2767" spans="1:10" ht="15" thickBot="1" x14ac:dyDescent="0.35">
      <c r="A2767" s="5" t="s">
        <v>483</v>
      </c>
      <c r="B2767" s="5" t="s">
        <v>1705</v>
      </c>
      <c r="C2767" s="5">
        <v>6</v>
      </c>
      <c r="D2767" s="5" t="s">
        <v>1241</v>
      </c>
      <c r="E2767" s="26">
        <v>2456.1438156320601</v>
      </c>
      <c r="F2767" s="26"/>
      <c r="G2767" s="26">
        <v>2534.7525811586302</v>
      </c>
      <c r="H2767" s="26">
        <v>2534.7525811586302</v>
      </c>
      <c r="I2767" s="5" t="s">
        <v>1227</v>
      </c>
      <c r="J2767" s="23">
        <f t="shared" ref="J2767" si="459">SUM(H2762:H2767)</f>
        <v>15208.515486951783</v>
      </c>
    </row>
    <row r="2768" spans="1:10" ht="15" thickTop="1" x14ac:dyDescent="0.3">
      <c r="A2768" s="6" t="s">
        <v>484</v>
      </c>
      <c r="B2768" s="6" t="s">
        <v>1706</v>
      </c>
      <c r="C2768" s="6">
        <v>1</v>
      </c>
      <c r="D2768" s="6" t="s">
        <v>1241</v>
      </c>
      <c r="E2768" s="27">
        <v>289.311728395062</v>
      </c>
      <c r="F2768" s="27">
        <v>290.46745840042701</v>
      </c>
      <c r="G2768" s="27">
        <v>306.30273306221898</v>
      </c>
      <c r="H2768" s="27">
        <v>306.30273306221898</v>
      </c>
      <c r="I2768" s="6" t="s">
        <v>1227</v>
      </c>
    </row>
    <row r="2769" spans="1:10" x14ac:dyDescent="0.3">
      <c r="A2769" s="6" t="s">
        <v>484</v>
      </c>
      <c r="B2769" s="6" t="s">
        <v>1706</v>
      </c>
      <c r="C2769" s="6">
        <v>2</v>
      </c>
      <c r="D2769" s="6" t="s">
        <v>1241</v>
      </c>
      <c r="E2769" s="27">
        <v>291.62318840579098</v>
      </c>
      <c r="F2769" s="27">
        <v>290.46745840042701</v>
      </c>
      <c r="G2769" s="27">
        <v>306.30273306221898</v>
      </c>
      <c r="H2769" s="27">
        <v>306.30273306221898</v>
      </c>
      <c r="I2769" s="6" t="s">
        <v>1227</v>
      </c>
    </row>
    <row r="2770" spans="1:10" x14ac:dyDescent="0.3">
      <c r="A2770" s="6" t="s">
        <v>484</v>
      </c>
      <c r="B2770" s="6" t="s">
        <v>1706</v>
      </c>
      <c r="C2770" s="6">
        <v>3</v>
      </c>
      <c r="D2770" s="6" t="s">
        <v>1241</v>
      </c>
      <c r="E2770" s="27">
        <v>285.91666666666299</v>
      </c>
      <c r="F2770" s="27"/>
      <c r="G2770" s="27">
        <v>306.30273306221898</v>
      </c>
      <c r="H2770" s="27">
        <v>306.30273306221898</v>
      </c>
      <c r="I2770" s="6" t="s">
        <v>1227</v>
      </c>
    </row>
    <row r="2771" spans="1:10" x14ac:dyDescent="0.3">
      <c r="A2771" s="6" t="s">
        <v>484</v>
      </c>
      <c r="B2771" s="6" t="s">
        <v>1706</v>
      </c>
      <c r="C2771" s="6">
        <v>4</v>
      </c>
      <c r="D2771" s="6" t="s">
        <v>1241</v>
      </c>
      <c r="E2771" s="27">
        <v>291.78869047618599</v>
      </c>
      <c r="F2771" s="27"/>
      <c r="G2771" s="27">
        <v>306.30273306221898</v>
      </c>
      <c r="H2771" s="27">
        <v>306.30273306221898</v>
      </c>
      <c r="I2771" s="6" t="s">
        <v>1227</v>
      </c>
    </row>
    <row r="2772" spans="1:10" x14ac:dyDescent="0.3">
      <c r="A2772" s="6" t="s">
        <v>484</v>
      </c>
      <c r="B2772" s="6" t="s">
        <v>1706</v>
      </c>
      <c r="C2772" s="6">
        <v>5</v>
      </c>
      <c r="D2772" s="6" t="s">
        <v>1241</v>
      </c>
      <c r="E2772" s="27">
        <v>291.22619047618701</v>
      </c>
      <c r="F2772" s="27"/>
      <c r="G2772" s="27">
        <v>306.30273306221898</v>
      </c>
      <c r="H2772" s="27">
        <v>306.30273306221898</v>
      </c>
      <c r="I2772" s="6" t="s">
        <v>1227</v>
      </c>
    </row>
    <row r="2773" spans="1:10" ht="15" thickBot="1" x14ac:dyDescent="0.35">
      <c r="A2773" s="6" t="s">
        <v>484</v>
      </c>
      <c r="B2773" s="6" t="s">
        <v>1706</v>
      </c>
      <c r="C2773" s="6">
        <v>6</v>
      </c>
      <c r="D2773" s="6" t="s">
        <v>1241</v>
      </c>
      <c r="E2773" s="27">
        <v>286.94362745097902</v>
      </c>
      <c r="F2773" s="27"/>
      <c r="G2773" s="27">
        <v>306.30273306221898</v>
      </c>
      <c r="H2773" s="27">
        <v>306.30273306221898</v>
      </c>
      <c r="I2773" s="6" t="s">
        <v>1227</v>
      </c>
      <c r="J2773" s="23">
        <f t="shared" ref="J2773" si="460">SUM(H2768:H2773)</f>
        <v>1837.8163983733139</v>
      </c>
    </row>
    <row r="2774" spans="1:10" ht="15" thickTop="1" x14ac:dyDescent="0.3">
      <c r="A2774" s="4" t="s">
        <v>485</v>
      </c>
      <c r="B2774" s="4" t="s">
        <v>1707</v>
      </c>
      <c r="C2774" s="4">
        <v>1</v>
      </c>
      <c r="D2774" s="4" t="s">
        <v>1241</v>
      </c>
      <c r="E2774" s="10">
        <v>232.76157407407501</v>
      </c>
      <c r="F2774" s="10">
        <v>232.33337324393301</v>
      </c>
      <c r="G2774" s="10">
        <v>249.67342494161699</v>
      </c>
      <c r="H2774" s="10">
        <v>249.67342494161699</v>
      </c>
      <c r="I2774" s="4" t="s">
        <v>1227</v>
      </c>
    </row>
    <row r="2775" spans="1:10" x14ac:dyDescent="0.3">
      <c r="A2775" s="4" t="s">
        <v>485</v>
      </c>
      <c r="B2775" s="4" t="s">
        <v>1707</v>
      </c>
      <c r="C2775" s="4">
        <v>2</v>
      </c>
      <c r="D2775" s="4" t="s">
        <v>1241</v>
      </c>
      <c r="E2775" s="10">
        <v>231.90517241379101</v>
      </c>
      <c r="F2775" s="10">
        <v>232.33337324393301</v>
      </c>
      <c r="G2775" s="10">
        <v>249.67342494161699</v>
      </c>
      <c r="H2775" s="10">
        <v>249.67342494161699</v>
      </c>
      <c r="I2775" s="4" t="s">
        <v>1227</v>
      </c>
    </row>
    <row r="2776" spans="1:10" x14ac:dyDescent="0.3">
      <c r="A2776" s="4" t="s">
        <v>485</v>
      </c>
      <c r="B2776" s="4" t="s">
        <v>1707</v>
      </c>
      <c r="C2776" s="4">
        <v>3</v>
      </c>
      <c r="D2776" s="4" t="s">
        <v>1241</v>
      </c>
      <c r="E2776" s="10">
        <v>229.505555555554</v>
      </c>
      <c r="F2776" s="10"/>
      <c r="G2776" s="10">
        <v>249.67342494161699</v>
      </c>
      <c r="H2776" s="10">
        <v>249.67342494161699</v>
      </c>
      <c r="I2776" s="4" t="s">
        <v>1227</v>
      </c>
    </row>
    <row r="2777" spans="1:10" x14ac:dyDescent="0.3">
      <c r="A2777" s="4" t="s">
        <v>485</v>
      </c>
      <c r="B2777" s="4" t="s">
        <v>1707</v>
      </c>
      <c r="C2777" s="4">
        <v>4</v>
      </c>
      <c r="D2777" s="4" t="s">
        <v>1241</v>
      </c>
      <c r="E2777" s="10">
        <v>226.62271062271</v>
      </c>
      <c r="F2777" s="10"/>
      <c r="G2777" s="10">
        <v>249.67342494161699</v>
      </c>
      <c r="H2777" s="10">
        <v>249.67342494161699</v>
      </c>
      <c r="I2777" s="4" t="s">
        <v>1227</v>
      </c>
    </row>
    <row r="2778" spans="1:10" x14ac:dyDescent="0.3">
      <c r="A2778" s="4" t="s">
        <v>485</v>
      </c>
      <c r="B2778" s="4" t="s">
        <v>1707</v>
      </c>
      <c r="C2778" s="4">
        <v>5</v>
      </c>
      <c r="D2778" s="4" t="s">
        <v>1241</v>
      </c>
      <c r="E2778" s="10">
        <v>226.638649425285</v>
      </c>
      <c r="F2778" s="10"/>
      <c r="G2778" s="10">
        <v>249.67342494161699</v>
      </c>
      <c r="H2778" s="10">
        <v>249.67342494161699</v>
      </c>
      <c r="I2778" s="4" t="s">
        <v>1227</v>
      </c>
    </row>
    <row r="2779" spans="1:10" ht="15" thickBot="1" x14ac:dyDescent="0.35">
      <c r="A2779" s="4" t="s">
        <v>485</v>
      </c>
      <c r="B2779" s="4" t="s">
        <v>1707</v>
      </c>
      <c r="C2779" s="4">
        <v>6</v>
      </c>
      <c r="D2779" s="4" t="s">
        <v>1241</v>
      </c>
      <c r="E2779" s="10">
        <v>224.18813131313101</v>
      </c>
      <c r="F2779" s="10"/>
      <c r="G2779" s="10">
        <v>249.67342494161699</v>
      </c>
      <c r="H2779" s="10">
        <v>249.67342494161699</v>
      </c>
      <c r="I2779" s="4" t="s">
        <v>1227</v>
      </c>
      <c r="J2779" s="23">
        <f t="shared" ref="J2779" si="461">SUM(H2774:H2779)</f>
        <v>1498.0405496497019</v>
      </c>
    </row>
    <row r="2780" spans="1:10" ht="15" thickTop="1" x14ac:dyDescent="0.3">
      <c r="A2780" s="5" t="s">
        <v>486</v>
      </c>
      <c r="B2780" s="5" t="s">
        <v>1708</v>
      </c>
      <c r="C2780" s="5">
        <v>1</v>
      </c>
      <c r="D2780" s="5" t="s">
        <v>1241</v>
      </c>
      <c r="E2780" s="26">
        <v>125.418103448276</v>
      </c>
      <c r="F2780" s="26">
        <v>124.96871355988699</v>
      </c>
      <c r="G2780" s="26">
        <v>131.42012420375301</v>
      </c>
      <c r="H2780" s="26">
        <v>131.42012420375301</v>
      </c>
      <c r="I2780" s="5" t="s">
        <v>1227</v>
      </c>
    </row>
    <row r="2781" spans="1:10" x14ac:dyDescent="0.3">
      <c r="A2781" s="5" t="s">
        <v>486</v>
      </c>
      <c r="B2781" s="5" t="s">
        <v>1708</v>
      </c>
      <c r="C2781" s="5">
        <v>2</v>
      </c>
      <c r="D2781" s="5" t="s">
        <v>1241</v>
      </c>
      <c r="E2781" s="26">
        <v>124.519323671498</v>
      </c>
      <c r="F2781" s="26">
        <v>124.96871355988699</v>
      </c>
      <c r="G2781" s="26">
        <v>131.42012420375301</v>
      </c>
      <c r="H2781" s="26">
        <v>131.42012420375301</v>
      </c>
      <c r="I2781" s="5" t="s">
        <v>1227</v>
      </c>
    </row>
    <row r="2782" spans="1:10" x14ac:dyDescent="0.3">
      <c r="A2782" s="5" t="s">
        <v>486</v>
      </c>
      <c r="B2782" s="5" t="s">
        <v>1708</v>
      </c>
      <c r="C2782" s="5">
        <v>3</v>
      </c>
      <c r="D2782" s="5" t="s">
        <v>1241</v>
      </c>
      <c r="E2782" s="26">
        <v>120.859722222223</v>
      </c>
      <c r="F2782" s="26"/>
      <c r="G2782" s="26">
        <v>131.42012420375301</v>
      </c>
      <c r="H2782" s="26">
        <v>131.42012420375301</v>
      </c>
      <c r="I2782" s="5" t="s">
        <v>1227</v>
      </c>
    </row>
    <row r="2783" spans="1:10" x14ac:dyDescent="0.3">
      <c r="A2783" s="5" t="s">
        <v>486</v>
      </c>
      <c r="B2783" s="5" t="s">
        <v>1708</v>
      </c>
      <c r="C2783" s="5">
        <v>4</v>
      </c>
      <c r="D2783" s="5" t="s">
        <v>1241</v>
      </c>
      <c r="E2783" s="26">
        <v>124.46428571428601</v>
      </c>
      <c r="F2783" s="26"/>
      <c r="G2783" s="26">
        <v>131.42012420375301</v>
      </c>
      <c r="H2783" s="26">
        <v>131.42012420375301</v>
      </c>
      <c r="I2783" s="5" t="s">
        <v>1227</v>
      </c>
    </row>
    <row r="2784" spans="1:10" x14ac:dyDescent="0.3">
      <c r="A2784" s="5" t="s">
        <v>486</v>
      </c>
      <c r="B2784" s="5" t="s">
        <v>1708</v>
      </c>
      <c r="C2784" s="5">
        <v>5</v>
      </c>
      <c r="D2784" s="5" t="s">
        <v>1241</v>
      </c>
      <c r="E2784" s="26">
        <v>124.155396673357</v>
      </c>
      <c r="F2784" s="26"/>
      <c r="G2784" s="26">
        <v>131.42012420375301</v>
      </c>
      <c r="H2784" s="26">
        <v>131.42012420375301</v>
      </c>
      <c r="I2784" s="5" t="s">
        <v>1227</v>
      </c>
    </row>
    <row r="2785" spans="1:10" ht="15" thickBot="1" x14ac:dyDescent="0.35">
      <c r="A2785" s="5" t="s">
        <v>486</v>
      </c>
      <c r="B2785" s="5" t="s">
        <v>1708</v>
      </c>
      <c r="C2785" s="5">
        <v>6</v>
      </c>
      <c r="D2785" s="5" t="s">
        <v>1241</v>
      </c>
      <c r="E2785" s="26">
        <v>124.03787878788</v>
      </c>
      <c r="F2785" s="26"/>
      <c r="G2785" s="26">
        <v>131.42012420375301</v>
      </c>
      <c r="H2785" s="26">
        <v>131.42012420375301</v>
      </c>
      <c r="I2785" s="5" t="s">
        <v>1227</v>
      </c>
      <c r="J2785" s="23">
        <f t="shared" ref="J2785" si="462">SUM(H2780:H2785)</f>
        <v>788.52074522251792</v>
      </c>
    </row>
    <row r="2786" spans="1:10" ht="15" thickTop="1" x14ac:dyDescent="0.3">
      <c r="A2786" s="6" t="s">
        <v>487</v>
      </c>
      <c r="B2786" s="6" t="s">
        <v>1709</v>
      </c>
      <c r="C2786" s="6">
        <v>1</v>
      </c>
      <c r="D2786" s="6" t="s">
        <v>1241</v>
      </c>
      <c r="E2786" s="27">
        <v>15.142079578157199</v>
      </c>
      <c r="F2786" s="27">
        <v>14.759139375096099</v>
      </c>
      <c r="G2786" s="27">
        <v>13.1351976107472</v>
      </c>
      <c r="H2786" s="27">
        <v>14.759139375096099</v>
      </c>
      <c r="I2786" s="6" t="s">
        <v>1226</v>
      </c>
    </row>
    <row r="2787" spans="1:10" x14ac:dyDescent="0.3">
      <c r="A2787" s="6" t="s">
        <v>487</v>
      </c>
      <c r="B2787" s="6" t="s">
        <v>1709</v>
      </c>
      <c r="C2787" s="6">
        <v>2</v>
      </c>
      <c r="D2787" s="6" t="s">
        <v>1241</v>
      </c>
      <c r="E2787" s="27">
        <v>14.376199172034999</v>
      </c>
      <c r="F2787" s="27">
        <v>14.759139375096099</v>
      </c>
      <c r="G2787" s="27">
        <v>13.1351976107472</v>
      </c>
      <c r="H2787" s="27">
        <v>14.759139375096099</v>
      </c>
      <c r="I2787" s="6" t="s">
        <v>1226</v>
      </c>
    </row>
    <row r="2788" spans="1:10" x14ac:dyDescent="0.3">
      <c r="A2788" s="6" t="s">
        <v>487</v>
      </c>
      <c r="B2788" s="6" t="s">
        <v>1709</v>
      </c>
      <c r="C2788" s="6">
        <v>3</v>
      </c>
      <c r="D2788" s="6" t="s">
        <v>1241</v>
      </c>
      <c r="E2788" s="27">
        <v>14.1276480106928</v>
      </c>
      <c r="F2788" s="27"/>
      <c r="G2788" s="27">
        <v>13.1351976107472</v>
      </c>
      <c r="H2788" s="27">
        <v>14.1276480106928</v>
      </c>
      <c r="I2788" s="6" t="s">
        <v>1226</v>
      </c>
    </row>
    <row r="2789" spans="1:10" x14ac:dyDescent="0.3">
      <c r="A2789" s="6" t="s">
        <v>487</v>
      </c>
      <c r="B2789" s="6" t="s">
        <v>1709</v>
      </c>
      <c r="C2789" s="6">
        <v>4</v>
      </c>
      <c r="D2789" s="6" t="s">
        <v>1241</v>
      </c>
      <c r="E2789" s="27">
        <v>14.247273279312999</v>
      </c>
      <c r="F2789" s="27"/>
      <c r="G2789" s="27">
        <v>13.1351976107472</v>
      </c>
      <c r="H2789" s="27">
        <v>14.247273279312999</v>
      </c>
      <c r="I2789" s="6" t="s">
        <v>1226</v>
      </c>
    </row>
    <row r="2790" spans="1:10" x14ac:dyDescent="0.3">
      <c r="A2790" s="6" t="s">
        <v>487</v>
      </c>
      <c r="B2790" s="6" t="s">
        <v>1709</v>
      </c>
      <c r="C2790" s="6">
        <v>5</v>
      </c>
      <c r="D2790" s="6" t="s">
        <v>1241</v>
      </c>
      <c r="E2790" s="27">
        <v>14.4731341249585</v>
      </c>
      <c r="F2790" s="27"/>
      <c r="G2790" s="27">
        <v>13.1351976107472</v>
      </c>
      <c r="H2790" s="27">
        <v>14.4731341249585</v>
      </c>
      <c r="I2790" s="6" t="s">
        <v>1226</v>
      </c>
    </row>
    <row r="2791" spans="1:10" ht="15" thickBot="1" x14ac:dyDescent="0.35">
      <c r="A2791" s="6" t="s">
        <v>487</v>
      </c>
      <c r="B2791" s="6" t="s">
        <v>1709</v>
      </c>
      <c r="C2791" s="6">
        <v>6</v>
      </c>
      <c r="D2791" s="6" t="s">
        <v>1241</v>
      </c>
      <c r="E2791" s="27">
        <v>14.505077551990301</v>
      </c>
      <c r="F2791" s="27"/>
      <c r="G2791" s="27">
        <v>13.1351976107472</v>
      </c>
      <c r="H2791" s="27">
        <v>14.505077551990301</v>
      </c>
      <c r="I2791" s="6" t="s">
        <v>1226</v>
      </c>
      <c r="J2791" s="23">
        <f t="shared" ref="J2791" si="463">SUM(H2786:H2791)</f>
        <v>86.871411717146799</v>
      </c>
    </row>
    <row r="2792" spans="1:10" ht="15" thickTop="1" x14ac:dyDescent="0.3">
      <c r="A2792" s="4" t="s">
        <v>488</v>
      </c>
      <c r="B2792" s="4" t="s">
        <v>1710</v>
      </c>
      <c r="C2792" s="4">
        <v>1</v>
      </c>
      <c r="D2792" s="4" t="s">
        <v>1241</v>
      </c>
      <c r="E2792" s="10">
        <v>95.247023809523895</v>
      </c>
      <c r="F2792" s="10">
        <v>94.419808201058203</v>
      </c>
      <c r="G2792" s="10">
        <v>98.426385734129795</v>
      </c>
      <c r="H2792" s="10">
        <v>98.426385734129795</v>
      </c>
      <c r="I2792" s="4" t="s">
        <v>1227</v>
      </c>
    </row>
    <row r="2793" spans="1:10" x14ac:dyDescent="0.3">
      <c r="A2793" s="4" t="s">
        <v>488</v>
      </c>
      <c r="B2793" s="4" t="s">
        <v>1710</v>
      </c>
      <c r="C2793" s="4">
        <v>2</v>
      </c>
      <c r="D2793" s="4" t="s">
        <v>1241</v>
      </c>
      <c r="E2793" s="10">
        <v>93.592592592592595</v>
      </c>
      <c r="F2793" s="10">
        <v>94.419808201058203</v>
      </c>
      <c r="G2793" s="10">
        <v>98.426385734129795</v>
      </c>
      <c r="H2793" s="10">
        <v>98.426385734129795</v>
      </c>
      <c r="I2793" s="4" t="s">
        <v>1227</v>
      </c>
    </row>
    <row r="2794" spans="1:10" x14ac:dyDescent="0.3">
      <c r="A2794" s="4" t="s">
        <v>488</v>
      </c>
      <c r="B2794" s="4" t="s">
        <v>1710</v>
      </c>
      <c r="C2794" s="4">
        <v>3</v>
      </c>
      <c r="D2794" s="4" t="s">
        <v>1241</v>
      </c>
      <c r="E2794" s="10">
        <v>91.493589743589695</v>
      </c>
      <c r="F2794" s="10"/>
      <c r="G2794" s="10">
        <v>98.426385734129795</v>
      </c>
      <c r="H2794" s="10">
        <v>98.426385734129795</v>
      </c>
      <c r="I2794" s="4" t="s">
        <v>1227</v>
      </c>
    </row>
    <row r="2795" spans="1:10" x14ac:dyDescent="0.3">
      <c r="A2795" s="4" t="s">
        <v>488</v>
      </c>
      <c r="B2795" s="4" t="s">
        <v>1710</v>
      </c>
      <c r="C2795" s="4">
        <v>4</v>
      </c>
      <c r="D2795" s="4" t="s">
        <v>1241</v>
      </c>
      <c r="E2795" s="10">
        <v>91.803209876543093</v>
      </c>
      <c r="F2795" s="10"/>
      <c r="G2795" s="10">
        <v>98.426385734129795</v>
      </c>
      <c r="H2795" s="10">
        <v>98.426385734129795</v>
      </c>
      <c r="I2795" s="4" t="s">
        <v>1227</v>
      </c>
    </row>
    <row r="2796" spans="1:10" x14ac:dyDescent="0.3">
      <c r="A2796" s="4" t="s">
        <v>488</v>
      </c>
      <c r="B2796" s="4" t="s">
        <v>1710</v>
      </c>
      <c r="C2796" s="4">
        <v>5</v>
      </c>
      <c r="D2796" s="4" t="s">
        <v>1241</v>
      </c>
      <c r="E2796" s="10">
        <v>88.6215277777778</v>
      </c>
      <c r="F2796" s="10"/>
      <c r="G2796" s="10">
        <v>98.426385734129795</v>
      </c>
      <c r="H2796" s="10">
        <v>98.426385734129795</v>
      </c>
      <c r="I2796" s="4" t="s">
        <v>1227</v>
      </c>
    </row>
    <row r="2797" spans="1:10" ht="15" thickBot="1" x14ac:dyDescent="0.35">
      <c r="A2797" s="4" t="s">
        <v>488</v>
      </c>
      <c r="B2797" s="4" t="s">
        <v>1710</v>
      </c>
      <c r="C2797" s="4">
        <v>6</v>
      </c>
      <c r="D2797" s="4" t="s">
        <v>1241</v>
      </c>
      <c r="E2797" s="10">
        <v>89.712365591397898</v>
      </c>
      <c r="F2797" s="10"/>
      <c r="G2797" s="10">
        <v>98.426385734129795</v>
      </c>
      <c r="H2797" s="10">
        <v>98.426385734129795</v>
      </c>
      <c r="I2797" s="4" t="s">
        <v>1227</v>
      </c>
      <c r="J2797" s="23">
        <f t="shared" ref="J2797" si="464">SUM(H2792:H2797)</f>
        <v>590.5583144047788</v>
      </c>
    </row>
    <row r="2798" spans="1:10" ht="15" thickTop="1" x14ac:dyDescent="0.3">
      <c r="A2798" s="5" t="s">
        <v>489</v>
      </c>
      <c r="B2798" s="5" t="s">
        <v>1711</v>
      </c>
      <c r="C2798" s="5">
        <v>1</v>
      </c>
      <c r="D2798" s="5" t="s">
        <v>1241</v>
      </c>
      <c r="E2798" s="26">
        <v>43.422839506172799</v>
      </c>
      <c r="F2798" s="26">
        <v>43.506291547958199</v>
      </c>
      <c r="G2798" s="26">
        <v>47.243279689886897</v>
      </c>
      <c r="H2798" s="26">
        <v>47.243279689886897</v>
      </c>
      <c r="I2798" s="5" t="s">
        <v>1227</v>
      </c>
    </row>
    <row r="2799" spans="1:10" x14ac:dyDescent="0.3">
      <c r="A2799" s="5" t="s">
        <v>489</v>
      </c>
      <c r="B2799" s="5" t="s">
        <v>1711</v>
      </c>
      <c r="C2799" s="5">
        <v>2</v>
      </c>
      <c r="D2799" s="5" t="s">
        <v>1241</v>
      </c>
      <c r="E2799" s="26">
        <v>43.589743589743499</v>
      </c>
      <c r="F2799" s="26">
        <v>43.506291547958199</v>
      </c>
      <c r="G2799" s="26">
        <v>47.243279689886897</v>
      </c>
      <c r="H2799" s="26">
        <v>47.243279689886897</v>
      </c>
      <c r="I2799" s="5" t="s">
        <v>1227</v>
      </c>
    </row>
    <row r="2800" spans="1:10" x14ac:dyDescent="0.3">
      <c r="A2800" s="5" t="s">
        <v>489</v>
      </c>
      <c r="B2800" s="5" t="s">
        <v>1711</v>
      </c>
      <c r="C2800" s="5">
        <v>3</v>
      </c>
      <c r="D2800" s="5" t="s">
        <v>1241</v>
      </c>
      <c r="E2800" s="26">
        <v>43.8125</v>
      </c>
      <c r="F2800" s="26"/>
      <c r="G2800" s="26">
        <v>47.243279689886897</v>
      </c>
      <c r="H2800" s="26">
        <v>47.243279689886897</v>
      </c>
      <c r="I2800" s="5" t="s">
        <v>1227</v>
      </c>
    </row>
    <row r="2801" spans="1:10" x14ac:dyDescent="0.3">
      <c r="A2801" s="5" t="s">
        <v>489</v>
      </c>
      <c r="B2801" s="5" t="s">
        <v>1711</v>
      </c>
      <c r="C2801" s="5">
        <v>4</v>
      </c>
      <c r="D2801" s="5" t="s">
        <v>1241</v>
      </c>
      <c r="E2801" s="26">
        <v>43.690476190476097</v>
      </c>
      <c r="F2801" s="26"/>
      <c r="G2801" s="26">
        <v>47.243279689886897</v>
      </c>
      <c r="H2801" s="26">
        <v>47.243279689886897</v>
      </c>
      <c r="I2801" s="5" t="s">
        <v>1227</v>
      </c>
    </row>
    <row r="2802" spans="1:10" x14ac:dyDescent="0.3">
      <c r="A2802" s="5" t="s">
        <v>489</v>
      </c>
      <c r="B2802" s="5" t="s">
        <v>1711</v>
      </c>
      <c r="C2802" s="5">
        <v>5</v>
      </c>
      <c r="D2802" s="5" t="s">
        <v>1241</v>
      </c>
      <c r="E2802" s="26">
        <v>44.553763440860202</v>
      </c>
      <c r="F2802" s="26"/>
      <c r="G2802" s="26">
        <v>47.243279689886897</v>
      </c>
      <c r="H2802" s="26">
        <v>47.243279689886897</v>
      </c>
      <c r="I2802" s="5" t="s">
        <v>1227</v>
      </c>
    </row>
    <row r="2803" spans="1:10" ht="15" thickBot="1" x14ac:dyDescent="0.35">
      <c r="A2803" s="5" t="s">
        <v>489</v>
      </c>
      <c r="B2803" s="5" t="s">
        <v>1711</v>
      </c>
      <c r="C2803" s="5">
        <v>6</v>
      </c>
      <c r="D2803" s="5" t="s">
        <v>1241</v>
      </c>
      <c r="E2803" s="26">
        <v>44.327380952380899</v>
      </c>
      <c r="F2803" s="26"/>
      <c r="G2803" s="26">
        <v>47.243279689886897</v>
      </c>
      <c r="H2803" s="26">
        <v>47.243279689886897</v>
      </c>
      <c r="I2803" s="5" t="s">
        <v>1227</v>
      </c>
      <c r="J2803" s="23">
        <f t="shared" ref="J2803" si="465">SUM(H2798:H2803)</f>
        <v>283.4596781393214</v>
      </c>
    </row>
    <row r="2804" spans="1:10" ht="15" thickTop="1" x14ac:dyDescent="0.3">
      <c r="A2804" s="6" t="s">
        <v>490</v>
      </c>
      <c r="B2804" s="6" t="s">
        <v>1712</v>
      </c>
      <c r="C2804" s="6">
        <v>1</v>
      </c>
      <c r="D2804" s="6" t="s">
        <v>1241</v>
      </c>
      <c r="E2804" s="27">
        <v>748.00595238096503</v>
      </c>
      <c r="F2804" s="27">
        <v>745.62797619048899</v>
      </c>
      <c r="G2804" s="27">
        <v>765.49715465326506</v>
      </c>
      <c r="H2804" s="27">
        <v>765.49715465326506</v>
      </c>
      <c r="I2804" s="6" t="s">
        <v>1227</v>
      </c>
    </row>
    <row r="2805" spans="1:10" x14ac:dyDescent="0.3">
      <c r="A2805" s="6" t="s">
        <v>490</v>
      </c>
      <c r="B2805" s="6" t="s">
        <v>1712</v>
      </c>
      <c r="C2805" s="6">
        <v>2</v>
      </c>
      <c r="D2805" s="6" t="s">
        <v>1241</v>
      </c>
      <c r="E2805" s="27">
        <v>743.25000000001296</v>
      </c>
      <c r="F2805" s="27">
        <v>745.62797619048899</v>
      </c>
      <c r="G2805" s="27">
        <v>765.49715465326506</v>
      </c>
      <c r="H2805" s="27">
        <v>765.49715465326506</v>
      </c>
      <c r="I2805" s="6" t="s">
        <v>1227</v>
      </c>
    </row>
    <row r="2806" spans="1:10" x14ac:dyDescent="0.3">
      <c r="A2806" s="6" t="s">
        <v>490</v>
      </c>
      <c r="B2806" s="6" t="s">
        <v>1712</v>
      </c>
      <c r="C2806" s="6">
        <v>3</v>
      </c>
      <c r="D2806" s="6" t="s">
        <v>1241</v>
      </c>
      <c r="E2806" s="27">
        <v>727.56845238096196</v>
      </c>
      <c r="F2806" s="27"/>
      <c r="G2806" s="27">
        <v>765.49715465326506</v>
      </c>
      <c r="H2806" s="27">
        <v>765.49715465326506</v>
      </c>
      <c r="I2806" s="6" t="s">
        <v>1227</v>
      </c>
    </row>
    <row r="2807" spans="1:10" x14ac:dyDescent="0.3">
      <c r="A2807" s="6" t="s">
        <v>490</v>
      </c>
      <c r="B2807" s="6" t="s">
        <v>1712</v>
      </c>
      <c r="C2807" s="6">
        <v>4</v>
      </c>
      <c r="D2807" s="6" t="s">
        <v>1241</v>
      </c>
      <c r="E2807" s="27">
        <v>719.11011904763097</v>
      </c>
      <c r="F2807" s="27"/>
      <c r="G2807" s="27">
        <v>765.49715465326506</v>
      </c>
      <c r="H2807" s="27">
        <v>765.49715465326506</v>
      </c>
      <c r="I2807" s="6" t="s">
        <v>1227</v>
      </c>
    </row>
    <row r="2808" spans="1:10" x14ac:dyDescent="0.3">
      <c r="A2808" s="6" t="s">
        <v>490</v>
      </c>
      <c r="B2808" s="6" t="s">
        <v>1712</v>
      </c>
      <c r="C2808" s="6">
        <v>5</v>
      </c>
      <c r="D2808" s="6" t="s">
        <v>1241</v>
      </c>
      <c r="E2808" s="27">
        <v>721.78735632182702</v>
      </c>
      <c r="F2808" s="27"/>
      <c r="G2808" s="27">
        <v>765.49715465326506</v>
      </c>
      <c r="H2808" s="27">
        <v>765.49715465326506</v>
      </c>
      <c r="I2808" s="6" t="s">
        <v>1227</v>
      </c>
    </row>
    <row r="2809" spans="1:10" ht="15" thickBot="1" x14ac:dyDescent="0.35">
      <c r="A2809" s="6" t="s">
        <v>490</v>
      </c>
      <c r="B2809" s="6" t="s">
        <v>1712</v>
      </c>
      <c r="C2809" s="6">
        <v>6</v>
      </c>
      <c r="D2809" s="6" t="s">
        <v>1241</v>
      </c>
      <c r="E2809" s="27">
        <v>719.05833333333101</v>
      </c>
      <c r="F2809" s="27"/>
      <c r="G2809" s="27">
        <v>765.49715465326506</v>
      </c>
      <c r="H2809" s="27">
        <v>765.49715465326506</v>
      </c>
      <c r="I2809" s="6" t="s">
        <v>1227</v>
      </c>
      <c r="J2809" s="23">
        <f t="shared" ref="J2809" si="466">SUM(H2804:H2809)</f>
        <v>4592.9829279195901</v>
      </c>
    </row>
    <row r="2810" spans="1:10" ht="15" thickTop="1" x14ac:dyDescent="0.3">
      <c r="A2810" s="4" t="s">
        <v>491</v>
      </c>
      <c r="B2810" s="4" t="s">
        <v>1713</v>
      </c>
      <c r="C2810" s="4">
        <v>1</v>
      </c>
      <c r="D2810" s="4" t="s">
        <v>1241</v>
      </c>
      <c r="E2810" s="10">
        <v>65.778846153845905</v>
      </c>
      <c r="F2810" s="10">
        <v>65.748990978157593</v>
      </c>
      <c r="G2810" s="10">
        <v>65.386468328660797</v>
      </c>
      <c r="H2810" s="10">
        <v>65.748990978157593</v>
      </c>
      <c r="I2810" s="4" t="s">
        <v>1226</v>
      </c>
    </row>
    <row r="2811" spans="1:10" x14ac:dyDescent="0.3">
      <c r="A2811" s="4" t="s">
        <v>491</v>
      </c>
      <c r="B2811" s="4" t="s">
        <v>1713</v>
      </c>
      <c r="C2811" s="4">
        <v>2</v>
      </c>
      <c r="D2811" s="4" t="s">
        <v>1241</v>
      </c>
      <c r="E2811" s="10">
        <v>65.719135802469197</v>
      </c>
      <c r="F2811" s="10">
        <v>65.748990978157593</v>
      </c>
      <c r="G2811" s="10">
        <v>65.386468328660797</v>
      </c>
      <c r="H2811" s="10">
        <v>65.748990978157593</v>
      </c>
      <c r="I2811" s="4" t="s">
        <v>1226</v>
      </c>
    </row>
    <row r="2812" spans="1:10" x14ac:dyDescent="0.3">
      <c r="A2812" s="4" t="s">
        <v>491</v>
      </c>
      <c r="B2812" s="4" t="s">
        <v>1713</v>
      </c>
      <c r="C2812" s="4">
        <v>3</v>
      </c>
      <c r="D2812" s="4" t="s">
        <v>1241</v>
      </c>
      <c r="E2812" s="10">
        <v>65.446666666666701</v>
      </c>
      <c r="F2812" s="10"/>
      <c r="G2812" s="10">
        <v>65.386468328660797</v>
      </c>
      <c r="H2812" s="10">
        <v>65.446666666666701</v>
      </c>
      <c r="I2812" s="4" t="s">
        <v>1226</v>
      </c>
    </row>
    <row r="2813" spans="1:10" x14ac:dyDescent="0.3">
      <c r="A2813" s="4" t="s">
        <v>491</v>
      </c>
      <c r="B2813" s="4" t="s">
        <v>1713</v>
      </c>
      <c r="C2813" s="4">
        <v>4</v>
      </c>
      <c r="D2813" s="4" t="s">
        <v>1241</v>
      </c>
      <c r="E2813" s="10">
        <v>65.003086419753004</v>
      </c>
      <c r="F2813" s="10"/>
      <c r="G2813" s="10">
        <v>65.386468328660797</v>
      </c>
      <c r="H2813" s="10">
        <v>65.386468328660797</v>
      </c>
      <c r="I2813" s="4" t="s">
        <v>1227</v>
      </c>
    </row>
    <row r="2814" spans="1:10" x14ac:dyDescent="0.3">
      <c r="A2814" s="4" t="s">
        <v>491</v>
      </c>
      <c r="B2814" s="4" t="s">
        <v>1713</v>
      </c>
      <c r="C2814" s="4">
        <v>5</v>
      </c>
      <c r="D2814" s="4" t="s">
        <v>1241</v>
      </c>
      <c r="E2814" s="10">
        <v>64.681818181817903</v>
      </c>
      <c r="F2814" s="10"/>
      <c r="G2814" s="10">
        <v>65.386468328660797</v>
      </c>
      <c r="H2814" s="10">
        <v>65.386468328660797</v>
      </c>
      <c r="I2814" s="4" t="s">
        <v>1227</v>
      </c>
    </row>
    <row r="2815" spans="1:10" ht="15" thickBot="1" x14ac:dyDescent="0.35">
      <c r="A2815" s="4" t="s">
        <v>491</v>
      </c>
      <c r="B2815" s="4" t="s">
        <v>1713</v>
      </c>
      <c r="C2815" s="4">
        <v>6</v>
      </c>
      <c r="D2815" s="4" t="s">
        <v>1241</v>
      </c>
      <c r="E2815" s="10">
        <v>63.313131313131102</v>
      </c>
      <c r="F2815" s="10"/>
      <c r="G2815" s="10">
        <v>65.386468328660797</v>
      </c>
      <c r="H2815" s="10">
        <v>65.386468328660797</v>
      </c>
      <c r="I2815" s="4" t="s">
        <v>1227</v>
      </c>
      <c r="J2815" s="23">
        <f t="shared" ref="J2815" si="467">SUM(H2810:H2815)</f>
        <v>393.10405360896425</v>
      </c>
    </row>
    <row r="2816" spans="1:10" ht="15" thickTop="1" x14ac:dyDescent="0.3">
      <c r="A2816" s="5" t="s">
        <v>492</v>
      </c>
      <c r="B2816" s="5" t="s">
        <v>1714</v>
      </c>
      <c r="C2816" s="5">
        <v>1</v>
      </c>
      <c r="D2816" s="5" t="s">
        <v>1241</v>
      </c>
      <c r="E2816" s="26">
        <v>30.3876471764709</v>
      </c>
      <c r="F2816" s="26">
        <v>30.3585281370827</v>
      </c>
      <c r="G2816" s="26">
        <v>27.778524703399</v>
      </c>
      <c r="H2816" s="26">
        <v>30.3585281370827</v>
      </c>
      <c r="I2816" s="5" t="s">
        <v>1226</v>
      </c>
    </row>
    <row r="2817" spans="1:10" x14ac:dyDescent="0.3">
      <c r="A2817" s="5" t="s">
        <v>492</v>
      </c>
      <c r="B2817" s="5" t="s">
        <v>1714</v>
      </c>
      <c r="C2817" s="5">
        <v>2</v>
      </c>
      <c r="D2817" s="5" t="s">
        <v>1241</v>
      </c>
      <c r="E2817" s="26">
        <v>30.329409097694501</v>
      </c>
      <c r="F2817" s="26">
        <v>30.3585281370827</v>
      </c>
      <c r="G2817" s="26">
        <v>27.778524703399</v>
      </c>
      <c r="H2817" s="26">
        <v>30.3585281370827</v>
      </c>
      <c r="I2817" s="5" t="s">
        <v>1226</v>
      </c>
    </row>
    <row r="2818" spans="1:10" x14ac:dyDescent="0.3">
      <c r="A2818" s="5" t="s">
        <v>492</v>
      </c>
      <c r="B2818" s="5" t="s">
        <v>1714</v>
      </c>
      <c r="C2818" s="5">
        <v>3</v>
      </c>
      <c r="D2818" s="5" t="s">
        <v>1241</v>
      </c>
      <c r="E2818" s="26">
        <v>30.150017104033999</v>
      </c>
      <c r="F2818" s="26"/>
      <c r="G2818" s="26">
        <v>27.778524703399</v>
      </c>
      <c r="H2818" s="26">
        <v>30.150017104033999</v>
      </c>
      <c r="I2818" s="5" t="s">
        <v>1226</v>
      </c>
    </row>
    <row r="2819" spans="1:10" x14ac:dyDescent="0.3">
      <c r="A2819" s="5" t="s">
        <v>492</v>
      </c>
      <c r="B2819" s="5" t="s">
        <v>1714</v>
      </c>
      <c r="C2819" s="5">
        <v>4</v>
      </c>
      <c r="D2819" s="5" t="s">
        <v>1241</v>
      </c>
      <c r="E2819" s="26">
        <v>30.237215512574899</v>
      </c>
      <c r="F2819" s="26"/>
      <c r="G2819" s="26">
        <v>27.778524703399</v>
      </c>
      <c r="H2819" s="26">
        <v>30.237215512574899</v>
      </c>
      <c r="I2819" s="5" t="s">
        <v>1226</v>
      </c>
    </row>
    <row r="2820" spans="1:10" x14ac:dyDescent="0.3">
      <c r="A2820" s="5" t="s">
        <v>492</v>
      </c>
      <c r="B2820" s="5" t="s">
        <v>1714</v>
      </c>
      <c r="C2820" s="5">
        <v>5</v>
      </c>
      <c r="D2820" s="5" t="s">
        <v>1241</v>
      </c>
      <c r="E2820" s="26">
        <v>30.205166249951802</v>
      </c>
      <c r="F2820" s="26"/>
      <c r="G2820" s="26">
        <v>27.778524703399</v>
      </c>
      <c r="H2820" s="26">
        <v>30.205166249951802</v>
      </c>
      <c r="I2820" s="5" t="s">
        <v>1226</v>
      </c>
    </row>
    <row r="2821" spans="1:10" ht="15" thickBot="1" x14ac:dyDescent="0.35">
      <c r="A2821" s="5" t="s">
        <v>492</v>
      </c>
      <c r="B2821" s="5" t="s">
        <v>1714</v>
      </c>
      <c r="C2821" s="5">
        <v>6</v>
      </c>
      <c r="D2821" s="5" t="s">
        <v>1241</v>
      </c>
      <c r="E2821" s="26">
        <v>30.3497573420862</v>
      </c>
      <c r="F2821" s="26"/>
      <c r="G2821" s="26">
        <v>27.778524703399</v>
      </c>
      <c r="H2821" s="26">
        <v>30.3497573420862</v>
      </c>
      <c r="I2821" s="5" t="s">
        <v>1226</v>
      </c>
      <c r="J2821" s="23">
        <f t="shared" ref="J2821" si="468">SUM(H2816:H2821)</f>
        <v>181.65921248281228</v>
      </c>
    </row>
    <row r="2822" spans="1:10" ht="15" thickTop="1" x14ac:dyDescent="0.3">
      <c r="A2822" s="6" t="s">
        <v>493</v>
      </c>
      <c r="B2822" s="6" t="s">
        <v>1715</v>
      </c>
      <c r="C2822" s="6">
        <v>1</v>
      </c>
      <c r="D2822" s="6" t="s">
        <v>1241</v>
      </c>
      <c r="E2822" s="27">
        <v>127.142150081336</v>
      </c>
      <c r="F2822" s="27">
        <v>126.026107836691</v>
      </c>
      <c r="G2822" s="27">
        <v>123.086076148776</v>
      </c>
      <c r="H2822" s="27">
        <v>126.026107836691</v>
      </c>
      <c r="I2822" s="6" t="s">
        <v>1226</v>
      </c>
    </row>
    <row r="2823" spans="1:10" x14ac:dyDescent="0.3">
      <c r="A2823" s="6" t="s">
        <v>493</v>
      </c>
      <c r="B2823" s="6" t="s">
        <v>1715</v>
      </c>
      <c r="C2823" s="6">
        <v>2</v>
      </c>
      <c r="D2823" s="6" t="s">
        <v>1241</v>
      </c>
      <c r="E2823" s="27">
        <v>124.910065592046</v>
      </c>
      <c r="F2823" s="27">
        <v>126.026107836691</v>
      </c>
      <c r="G2823" s="27">
        <v>123.086076148776</v>
      </c>
      <c r="H2823" s="27">
        <v>126.026107836691</v>
      </c>
      <c r="I2823" s="6" t="s">
        <v>1226</v>
      </c>
    </row>
    <row r="2824" spans="1:10" x14ac:dyDescent="0.3">
      <c r="A2824" s="6" t="s">
        <v>493</v>
      </c>
      <c r="B2824" s="6" t="s">
        <v>1715</v>
      </c>
      <c r="C2824" s="6">
        <v>3</v>
      </c>
      <c r="D2824" s="6" t="s">
        <v>1241</v>
      </c>
      <c r="E2824" s="27">
        <v>122.79467932639599</v>
      </c>
      <c r="F2824" s="27"/>
      <c r="G2824" s="27">
        <v>123.086076148776</v>
      </c>
      <c r="H2824" s="27">
        <v>123.086076148776</v>
      </c>
      <c r="I2824" s="6" t="s">
        <v>1227</v>
      </c>
    </row>
    <row r="2825" spans="1:10" x14ac:dyDescent="0.3">
      <c r="A2825" s="6" t="s">
        <v>493</v>
      </c>
      <c r="B2825" s="6" t="s">
        <v>1715</v>
      </c>
      <c r="C2825" s="6">
        <v>4</v>
      </c>
      <c r="D2825" s="6" t="s">
        <v>1241</v>
      </c>
      <c r="E2825" s="27">
        <v>123.18028718191999</v>
      </c>
      <c r="F2825" s="27"/>
      <c r="G2825" s="27">
        <v>123.086076148776</v>
      </c>
      <c r="H2825" s="27">
        <v>123.18028718191999</v>
      </c>
      <c r="I2825" s="6" t="s">
        <v>1226</v>
      </c>
    </row>
    <row r="2826" spans="1:10" x14ac:dyDescent="0.3">
      <c r="A2826" s="6" t="s">
        <v>493</v>
      </c>
      <c r="B2826" s="6" t="s">
        <v>1715</v>
      </c>
      <c r="C2826" s="6">
        <v>5</v>
      </c>
      <c r="D2826" s="6" t="s">
        <v>1241</v>
      </c>
      <c r="E2826" s="27">
        <v>122.195042328325</v>
      </c>
      <c r="F2826" s="27"/>
      <c r="G2826" s="27">
        <v>123.086076148776</v>
      </c>
      <c r="H2826" s="27">
        <v>123.086076148776</v>
      </c>
      <c r="I2826" s="6" t="s">
        <v>1227</v>
      </c>
    </row>
    <row r="2827" spans="1:10" ht="15" thickBot="1" x14ac:dyDescent="0.35">
      <c r="A2827" s="6" t="s">
        <v>493</v>
      </c>
      <c r="B2827" s="6" t="s">
        <v>1715</v>
      </c>
      <c r="C2827" s="6">
        <v>6</v>
      </c>
      <c r="D2827" s="6" t="s">
        <v>1241</v>
      </c>
      <c r="E2827" s="27">
        <v>121.698291529941</v>
      </c>
      <c r="F2827" s="27"/>
      <c r="G2827" s="27">
        <v>123.086076148776</v>
      </c>
      <c r="H2827" s="27">
        <v>123.086076148776</v>
      </c>
      <c r="I2827" s="6" t="s">
        <v>1227</v>
      </c>
      <c r="J2827" s="23">
        <f t="shared" ref="J2827" si="469">SUM(H2822:H2827)</f>
        <v>744.49073130163003</v>
      </c>
    </row>
    <row r="2828" spans="1:10" ht="15" thickTop="1" x14ac:dyDescent="0.3">
      <c r="A2828" s="4" t="s">
        <v>494</v>
      </c>
      <c r="B2828" s="4" t="s">
        <v>1716</v>
      </c>
      <c r="C2828" s="4">
        <v>1</v>
      </c>
      <c r="D2828" s="4" t="s">
        <v>1241</v>
      </c>
      <c r="E2828" s="10">
        <v>88.204301075268802</v>
      </c>
      <c r="F2828" s="10">
        <v>88.135136648745402</v>
      </c>
      <c r="G2828" s="10">
        <v>82.468987974185296</v>
      </c>
      <c r="H2828" s="10">
        <v>88.135136648745402</v>
      </c>
      <c r="I2828" s="4" t="s">
        <v>1226</v>
      </c>
    </row>
    <row r="2829" spans="1:10" x14ac:dyDescent="0.3">
      <c r="A2829" s="4" t="s">
        <v>494</v>
      </c>
      <c r="B2829" s="4" t="s">
        <v>1716</v>
      </c>
      <c r="C2829" s="4">
        <v>2</v>
      </c>
      <c r="D2829" s="4" t="s">
        <v>1241</v>
      </c>
      <c r="E2829" s="10">
        <v>88.065972222222101</v>
      </c>
      <c r="F2829" s="10">
        <v>88.135136648745402</v>
      </c>
      <c r="G2829" s="10">
        <v>82.468987974185296</v>
      </c>
      <c r="H2829" s="10">
        <v>88.135136648745402</v>
      </c>
      <c r="I2829" s="4" t="s">
        <v>1226</v>
      </c>
    </row>
    <row r="2830" spans="1:10" x14ac:dyDescent="0.3">
      <c r="A2830" s="4" t="s">
        <v>494</v>
      </c>
      <c r="B2830" s="4" t="s">
        <v>1716</v>
      </c>
      <c r="C2830" s="4">
        <v>3</v>
      </c>
      <c r="D2830" s="4" t="s">
        <v>1241</v>
      </c>
      <c r="E2830" s="10">
        <v>87.336419753086403</v>
      </c>
      <c r="F2830" s="10"/>
      <c r="G2830" s="10">
        <v>82.468987974185296</v>
      </c>
      <c r="H2830" s="10">
        <v>87.336419753086403</v>
      </c>
      <c r="I2830" s="4" t="s">
        <v>1226</v>
      </c>
    </row>
    <row r="2831" spans="1:10" x14ac:dyDescent="0.3">
      <c r="A2831" s="4" t="s">
        <v>494</v>
      </c>
      <c r="B2831" s="4" t="s">
        <v>1716</v>
      </c>
      <c r="C2831" s="4">
        <v>4</v>
      </c>
      <c r="D2831" s="4" t="s">
        <v>1241</v>
      </c>
      <c r="E2831" s="10">
        <v>89.144927536231904</v>
      </c>
      <c r="F2831" s="10"/>
      <c r="G2831" s="10">
        <v>82.468987974185296</v>
      </c>
      <c r="H2831" s="10">
        <v>89.144927536231904</v>
      </c>
      <c r="I2831" s="4" t="s">
        <v>1226</v>
      </c>
    </row>
    <row r="2832" spans="1:10" x14ac:dyDescent="0.3">
      <c r="A2832" s="4" t="s">
        <v>494</v>
      </c>
      <c r="B2832" s="4" t="s">
        <v>1716</v>
      </c>
      <c r="C2832" s="4">
        <v>5</v>
      </c>
      <c r="D2832" s="4" t="s">
        <v>1241</v>
      </c>
      <c r="E2832" s="10">
        <v>88.507352941176407</v>
      </c>
      <c r="F2832" s="10"/>
      <c r="G2832" s="10">
        <v>82.468987974185296</v>
      </c>
      <c r="H2832" s="10">
        <v>88.507352941176407</v>
      </c>
      <c r="I2832" s="4" t="s">
        <v>1226</v>
      </c>
    </row>
    <row r="2833" spans="1:10" ht="15" thickBot="1" x14ac:dyDescent="0.35">
      <c r="A2833" s="4" t="s">
        <v>494</v>
      </c>
      <c r="B2833" s="4" t="s">
        <v>1716</v>
      </c>
      <c r="C2833" s="4">
        <v>6</v>
      </c>
      <c r="D2833" s="4" t="s">
        <v>1241</v>
      </c>
      <c r="E2833" s="10">
        <v>88.488095238095298</v>
      </c>
      <c r="F2833" s="10"/>
      <c r="G2833" s="10">
        <v>82.468987974185296</v>
      </c>
      <c r="H2833" s="10">
        <v>88.488095238095298</v>
      </c>
      <c r="I2833" s="4" t="s">
        <v>1226</v>
      </c>
      <c r="J2833" s="23">
        <f t="shared" ref="J2833" si="470">SUM(H2828:H2833)</f>
        <v>529.7470687660807</v>
      </c>
    </row>
    <row r="2834" spans="1:10" ht="15" thickTop="1" x14ac:dyDescent="0.3">
      <c r="A2834" s="5" t="s">
        <v>495</v>
      </c>
      <c r="B2834" s="5" t="s">
        <v>1717</v>
      </c>
      <c r="C2834" s="5">
        <v>1</v>
      </c>
      <c r="D2834" s="5" t="s">
        <v>1241</v>
      </c>
      <c r="E2834" s="26">
        <v>68.222194614112894</v>
      </c>
      <c r="F2834" s="26">
        <v>67.846968095815399</v>
      </c>
      <c r="G2834" s="26">
        <v>70.841197755209706</v>
      </c>
      <c r="H2834" s="26">
        <v>70.841197755209706</v>
      </c>
      <c r="I2834" s="5" t="s">
        <v>1227</v>
      </c>
    </row>
    <row r="2835" spans="1:10" x14ac:dyDescent="0.3">
      <c r="A2835" s="5" t="s">
        <v>495</v>
      </c>
      <c r="B2835" s="5" t="s">
        <v>1717</v>
      </c>
      <c r="C2835" s="5">
        <v>2</v>
      </c>
      <c r="D2835" s="5" t="s">
        <v>1241</v>
      </c>
      <c r="E2835" s="26">
        <v>67.471741577517903</v>
      </c>
      <c r="F2835" s="26">
        <v>67.846968095815399</v>
      </c>
      <c r="G2835" s="26">
        <v>70.841197755209706</v>
      </c>
      <c r="H2835" s="26">
        <v>70.841197755209706</v>
      </c>
      <c r="I2835" s="5" t="s">
        <v>1227</v>
      </c>
    </row>
    <row r="2836" spans="1:10" x14ac:dyDescent="0.3">
      <c r="A2836" s="5" t="s">
        <v>495</v>
      </c>
      <c r="B2836" s="5" t="s">
        <v>1717</v>
      </c>
      <c r="C2836" s="5">
        <v>3</v>
      </c>
      <c r="D2836" s="5" t="s">
        <v>1241</v>
      </c>
      <c r="E2836" s="26">
        <v>66.654747660010997</v>
      </c>
      <c r="F2836" s="26"/>
      <c r="G2836" s="26">
        <v>70.841197755209706</v>
      </c>
      <c r="H2836" s="26">
        <v>70.841197755209706</v>
      </c>
      <c r="I2836" s="5" t="s">
        <v>1227</v>
      </c>
    </row>
    <row r="2837" spans="1:10" x14ac:dyDescent="0.3">
      <c r="A2837" s="5" t="s">
        <v>495</v>
      </c>
      <c r="B2837" s="5" t="s">
        <v>1717</v>
      </c>
      <c r="C2837" s="5">
        <v>4</v>
      </c>
      <c r="D2837" s="5" t="s">
        <v>1241</v>
      </c>
      <c r="E2837" s="26">
        <v>66.487505873761904</v>
      </c>
      <c r="F2837" s="26"/>
      <c r="G2837" s="26">
        <v>70.841197755209706</v>
      </c>
      <c r="H2837" s="26">
        <v>70.841197755209706</v>
      </c>
      <c r="I2837" s="5" t="s">
        <v>1227</v>
      </c>
    </row>
    <row r="2838" spans="1:10" x14ac:dyDescent="0.3">
      <c r="A2838" s="5" t="s">
        <v>495</v>
      </c>
      <c r="B2838" s="5" t="s">
        <v>1717</v>
      </c>
      <c r="C2838" s="5">
        <v>5</v>
      </c>
      <c r="D2838" s="5" t="s">
        <v>1241</v>
      </c>
      <c r="E2838" s="26">
        <v>66.182411519808497</v>
      </c>
      <c r="F2838" s="26"/>
      <c r="G2838" s="26">
        <v>70.841197755209706</v>
      </c>
      <c r="H2838" s="26">
        <v>70.841197755209706</v>
      </c>
      <c r="I2838" s="5" t="s">
        <v>1227</v>
      </c>
    </row>
    <row r="2839" spans="1:10" ht="15" thickBot="1" x14ac:dyDescent="0.35">
      <c r="A2839" s="5" t="s">
        <v>495</v>
      </c>
      <c r="B2839" s="5" t="s">
        <v>1717</v>
      </c>
      <c r="C2839" s="5">
        <v>6</v>
      </c>
      <c r="D2839" s="5" t="s">
        <v>1241</v>
      </c>
      <c r="E2839" s="26">
        <v>66.148277853426706</v>
      </c>
      <c r="F2839" s="26"/>
      <c r="G2839" s="26">
        <v>70.841197755209706</v>
      </c>
      <c r="H2839" s="26">
        <v>70.841197755209706</v>
      </c>
      <c r="I2839" s="5" t="s">
        <v>1227</v>
      </c>
      <c r="J2839" s="23">
        <f t="shared" ref="J2839" si="471">SUM(H2834:H2839)</f>
        <v>425.04718653125821</v>
      </c>
    </row>
    <row r="2840" spans="1:10" ht="15" thickTop="1" x14ac:dyDescent="0.3">
      <c r="A2840" s="6" t="s">
        <v>496</v>
      </c>
      <c r="B2840" s="6" t="s">
        <v>1718</v>
      </c>
      <c r="C2840" s="6">
        <v>1</v>
      </c>
      <c r="D2840" s="6" t="s">
        <v>1241</v>
      </c>
      <c r="E2840" s="27">
        <v>16.953187039830901</v>
      </c>
      <c r="F2840" s="27">
        <v>16.991671963645</v>
      </c>
      <c r="G2840" s="27">
        <v>15.3032141335171</v>
      </c>
      <c r="H2840" s="27">
        <v>16.991671963645</v>
      </c>
      <c r="I2840" s="6" t="s">
        <v>1226</v>
      </c>
    </row>
    <row r="2841" spans="1:10" x14ac:dyDescent="0.3">
      <c r="A2841" s="6" t="s">
        <v>496</v>
      </c>
      <c r="B2841" s="6" t="s">
        <v>1718</v>
      </c>
      <c r="C2841" s="6">
        <v>2</v>
      </c>
      <c r="D2841" s="6" t="s">
        <v>1241</v>
      </c>
      <c r="E2841" s="27">
        <v>17.0301568874591</v>
      </c>
      <c r="F2841" s="27">
        <v>16.991671963645</v>
      </c>
      <c r="G2841" s="27">
        <v>15.3032141335171</v>
      </c>
      <c r="H2841" s="27">
        <v>16.991671963645</v>
      </c>
      <c r="I2841" s="6" t="s">
        <v>1226</v>
      </c>
    </row>
    <row r="2842" spans="1:10" x14ac:dyDescent="0.3">
      <c r="A2842" s="6" t="s">
        <v>496</v>
      </c>
      <c r="B2842" s="6" t="s">
        <v>1718</v>
      </c>
      <c r="C2842" s="6">
        <v>3</v>
      </c>
      <c r="D2842" s="6" t="s">
        <v>1241</v>
      </c>
      <c r="E2842" s="27">
        <v>17.346857651384902</v>
      </c>
      <c r="F2842" s="27"/>
      <c r="G2842" s="27">
        <v>15.3032141335171</v>
      </c>
      <c r="H2842" s="27">
        <v>17.346857651384902</v>
      </c>
      <c r="I2842" s="6" t="s">
        <v>1226</v>
      </c>
    </row>
    <row r="2843" spans="1:10" x14ac:dyDescent="0.3">
      <c r="A2843" s="6" t="s">
        <v>496</v>
      </c>
      <c r="B2843" s="6" t="s">
        <v>1718</v>
      </c>
      <c r="C2843" s="6">
        <v>4</v>
      </c>
      <c r="D2843" s="6" t="s">
        <v>1241</v>
      </c>
      <c r="E2843" s="27">
        <v>17.638146497726101</v>
      </c>
      <c r="F2843" s="27"/>
      <c r="G2843" s="27">
        <v>15.3032141335171</v>
      </c>
      <c r="H2843" s="27">
        <v>17.638146497726101</v>
      </c>
      <c r="I2843" s="6" t="s">
        <v>1226</v>
      </c>
    </row>
    <row r="2844" spans="1:10" x14ac:dyDescent="0.3">
      <c r="A2844" s="6" t="s">
        <v>496</v>
      </c>
      <c r="B2844" s="6" t="s">
        <v>1718</v>
      </c>
      <c r="C2844" s="6">
        <v>5</v>
      </c>
      <c r="D2844" s="6" t="s">
        <v>1241</v>
      </c>
      <c r="E2844" s="27">
        <v>17.905161273538901</v>
      </c>
      <c r="F2844" s="27"/>
      <c r="G2844" s="27">
        <v>15.3032141335171</v>
      </c>
      <c r="H2844" s="27">
        <v>17.905161273538901</v>
      </c>
      <c r="I2844" s="6" t="s">
        <v>1226</v>
      </c>
    </row>
    <row r="2845" spans="1:10" ht="15" thickBot="1" x14ac:dyDescent="0.35">
      <c r="A2845" s="6" t="s">
        <v>496</v>
      </c>
      <c r="B2845" s="6" t="s">
        <v>1718</v>
      </c>
      <c r="C2845" s="6">
        <v>6</v>
      </c>
      <c r="D2845" s="6" t="s">
        <v>1241</v>
      </c>
      <c r="E2845" s="27">
        <v>17.9114583333333</v>
      </c>
      <c r="F2845" s="27"/>
      <c r="G2845" s="27">
        <v>15.3032141335171</v>
      </c>
      <c r="H2845" s="27">
        <v>17.9114583333333</v>
      </c>
      <c r="I2845" s="6" t="s">
        <v>1226</v>
      </c>
      <c r="J2845" s="23">
        <f t="shared" ref="J2845" si="472">SUM(H2840:H2845)</f>
        <v>104.78496768327319</v>
      </c>
    </row>
    <row r="2846" spans="1:10" ht="15" thickTop="1" x14ac:dyDescent="0.3">
      <c r="A2846" s="4" t="s">
        <v>497</v>
      </c>
      <c r="B2846" s="4" t="s">
        <v>1719</v>
      </c>
      <c r="C2846" s="4">
        <v>1</v>
      </c>
      <c r="D2846" s="4" t="s">
        <v>1241</v>
      </c>
      <c r="E2846" s="10">
        <v>124.644715986045</v>
      </c>
      <c r="F2846" s="10">
        <v>124.67152691867599</v>
      </c>
      <c r="G2846" s="10">
        <v>123.282929295127</v>
      </c>
      <c r="H2846" s="10">
        <v>124.67152691867599</v>
      </c>
      <c r="I2846" s="4" t="s">
        <v>1226</v>
      </c>
    </row>
    <row r="2847" spans="1:10" x14ac:dyDescent="0.3">
      <c r="A2847" s="4" t="s">
        <v>497</v>
      </c>
      <c r="B2847" s="4" t="s">
        <v>1719</v>
      </c>
      <c r="C2847" s="4">
        <v>2</v>
      </c>
      <c r="D2847" s="4" t="s">
        <v>1241</v>
      </c>
      <c r="E2847" s="10">
        <v>124.698337851307</v>
      </c>
      <c r="F2847" s="10">
        <v>124.67152691867599</v>
      </c>
      <c r="G2847" s="10">
        <v>123.282929295127</v>
      </c>
      <c r="H2847" s="10">
        <v>124.67152691867599</v>
      </c>
      <c r="I2847" s="4" t="s">
        <v>1226</v>
      </c>
    </row>
    <row r="2848" spans="1:10" x14ac:dyDescent="0.3">
      <c r="A2848" s="4" t="s">
        <v>497</v>
      </c>
      <c r="B2848" s="4" t="s">
        <v>1719</v>
      </c>
      <c r="C2848" s="4">
        <v>3</v>
      </c>
      <c r="D2848" s="4" t="s">
        <v>1241</v>
      </c>
      <c r="E2848" s="10">
        <v>123.445361432987</v>
      </c>
      <c r="F2848" s="10"/>
      <c r="G2848" s="10">
        <v>123.282929295127</v>
      </c>
      <c r="H2848" s="10">
        <v>123.445361432987</v>
      </c>
      <c r="I2848" s="4" t="s">
        <v>1226</v>
      </c>
    </row>
    <row r="2849" spans="1:10" x14ac:dyDescent="0.3">
      <c r="A2849" s="4" t="s">
        <v>497</v>
      </c>
      <c r="B2849" s="4" t="s">
        <v>1719</v>
      </c>
      <c r="C2849" s="4">
        <v>4</v>
      </c>
      <c r="D2849" s="4" t="s">
        <v>1241</v>
      </c>
      <c r="E2849" s="10">
        <v>123.33586844723899</v>
      </c>
      <c r="F2849" s="10"/>
      <c r="G2849" s="10">
        <v>123.282929295127</v>
      </c>
      <c r="H2849" s="10">
        <v>123.33586844723899</v>
      </c>
      <c r="I2849" s="4" t="s">
        <v>1226</v>
      </c>
    </row>
    <row r="2850" spans="1:10" x14ac:dyDescent="0.3">
      <c r="A2850" s="4" t="s">
        <v>497</v>
      </c>
      <c r="B2850" s="4" t="s">
        <v>1719</v>
      </c>
      <c r="C2850" s="4">
        <v>5</v>
      </c>
      <c r="D2850" s="4" t="s">
        <v>1241</v>
      </c>
      <c r="E2850" s="10">
        <v>123.82382362892101</v>
      </c>
      <c r="F2850" s="10"/>
      <c r="G2850" s="10">
        <v>123.282929295127</v>
      </c>
      <c r="H2850" s="10">
        <v>123.82382362892101</v>
      </c>
      <c r="I2850" s="4" t="s">
        <v>1226</v>
      </c>
    </row>
    <row r="2851" spans="1:10" ht="15" thickBot="1" x14ac:dyDescent="0.35">
      <c r="A2851" s="4" t="s">
        <v>497</v>
      </c>
      <c r="B2851" s="4" t="s">
        <v>1719</v>
      </c>
      <c r="C2851" s="4">
        <v>6</v>
      </c>
      <c r="D2851" s="4" t="s">
        <v>1241</v>
      </c>
      <c r="E2851" s="10">
        <v>123.75453993172501</v>
      </c>
      <c r="F2851" s="10"/>
      <c r="G2851" s="10">
        <v>123.282929295127</v>
      </c>
      <c r="H2851" s="10">
        <v>123.75453993172501</v>
      </c>
      <c r="I2851" s="4" t="s">
        <v>1226</v>
      </c>
      <c r="J2851" s="23">
        <f t="shared" ref="J2851" si="473">SUM(H2846:H2851)</f>
        <v>743.70264727822405</v>
      </c>
    </row>
    <row r="2852" spans="1:10" ht="15" thickTop="1" x14ac:dyDescent="0.3">
      <c r="A2852" s="5" t="s">
        <v>498</v>
      </c>
      <c r="B2852" s="5" t="s">
        <v>1720</v>
      </c>
      <c r="C2852" s="5">
        <v>1</v>
      </c>
      <c r="D2852" s="5" t="s">
        <v>1241</v>
      </c>
      <c r="E2852" s="26">
        <v>31.749338624338701</v>
      </c>
      <c r="F2852" s="26">
        <v>31.7433777642111</v>
      </c>
      <c r="G2852" s="26">
        <v>28.176070284706999</v>
      </c>
      <c r="H2852" s="26">
        <v>31.7433777642111</v>
      </c>
      <c r="I2852" s="5" t="s">
        <v>1226</v>
      </c>
    </row>
    <row r="2853" spans="1:10" x14ac:dyDescent="0.3">
      <c r="A2853" s="5" t="s">
        <v>498</v>
      </c>
      <c r="B2853" s="5" t="s">
        <v>1720</v>
      </c>
      <c r="C2853" s="5">
        <v>2</v>
      </c>
      <c r="D2853" s="5" t="s">
        <v>1241</v>
      </c>
      <c r="E2853" s="26">
        <v>31.737416904083599</v>
      </c>
      <c r="F2853" s="26">
        <v>31.7433777642111</v>
      </c>
      <c r="G2853" s="26">
        <v>28.176070284706999</v>
      </c>
      <c r="H2853" s="26">
        <v>31.7433777642111</v>
      </c>
      <c r="I2853" s="5" t="s">
        <v>1226</v>
      </c>
    </row>
    <row r="2854" spans="1:10" x14ac:dyDescent="0.3">
      <c r="A2854" s="5" t="s">
        <v>498</v>
      </c>
      <c r="B2854" s="5" t="s">
        <v>1720</v>
      </c>
      <c r="C2854" s="5">
        <v>3</v>
      </c>
      <c r="D2854" s="5" t="s">
        <v>1241</v>
      </c>
      <c r="E2854" s="26">
        <v>31.365353037766901</v>
      </c>
      <c r="F2854" s="26"/>
      <c r="G2854" s="26">
        <v>28.176070284706999</v>
      </c>
      <c r="H2854" s="26">
        <v>31.365353037766901</v>
      </c>
      <c r="I2854" s="5" t="s">
        <v>1226</v>
      </c>
    </row>
    <row r="2855" spans="1:10" x14ac:dyDescent="0.3">
      <c r="A2855" s="5" t="s">
        <v>498</v>
      </c>
      <c r="B2855" s="5" t="s">
        <v>1720</v>
      </c>
      <c r="C2855" s="5">
        <v>4</v>
      </c>
      <c r="D2855" s="5" t="s">
        <v>1241</v>
      </c>
      <c r="E2855" s="26">
        <v>30.637931034482701</v>
      </c>
      <c r="F2855" s="26"/>
      <c r="G2855" s="26">
        <v>28.176070284706999</v>
      </c>
      <c r="H2855" s="26">
        <v>30.637931034482701</v>
      </c>
      <c r="I2855" s="5" t="s">
        <v>1226</v>
      </c>
    </row>
    <row r="2856" spans="1:10" x14ac:dyDescent="0.3">
      <c r="A2856" s="5" t="s">
        <v>498</v>
      </c>
      <c r="B2856" s="5" t="s">
        <v>1720</v>
      </c>
      <c r="C2856" s="5">
        <v>5</v>
      </c>
      <c r="D2856" s="5" t="s">
        <v>1241</v>
      </c>
      <c r="E2856" s="26">
        <v>30.6666666666667</v>
      </c>
      <c r="F2856" s="26"/>
      <c r="G2856" s="26">
        <v>28.176070284706999</v>
      </c>
      <c r="H2856" s="26">
        <v>30.6666666666667</v>
      </c>
      <c r="I2856" s="5" t="s">
        <v>1226</v>
      </c>
    </row>
    <row r="2857" spans="1:10" ht="15" thickBot="1" x14ac:dyDescent="0.35">
      <c r="A2857" s="5" t="s">
        <v>498</v>
      </c>
      <c r="B2857" s="5" t="s">
        <v>1720</v>
      </c>
      <c r="C2857" s="5">
        <v>6</v>
      </c>
      <c r="D2857" s="5" t="s">
        <v>1241</v>
      </c>
      <c r="E2857" s="26">
        <v>31.0632183908046</v>
      </c>
      <c r="F2857" s="26"/>
      <c r="G2857" s="26">
        <v>28.176070284706999</v>
      </c>
      <c r="H2857" s="26">
        <v>31.0632183908046</v>
      </c>
      <c r="I2857" s="5" t="s">
        <v>1226</v>
      </c>
      <c r="J2857" s="23">
        <f t="shared" ref="J2857" si="474">SUM(H2852:H2857)</f>
        <v>187.2199246581431</v>
      </c>
    </row>
    <row r="2858" spans="1:10" ht="15" thickTop="1" x14ac:dyDescent="0.3">
      <c r="A2858" s="6" t="s">
        <v>499</v>
      </c>
      <c r="B2858" s="6" t="s">
        <v>1721</v>
      </c>
      <c r="C2858" s="6">
        <v>1</v>
      </c>
      <c r="D2858" s="6" t="s">
        <v>1241</v>
      </c>
      <c r="E2858" s="27">
        <v>81.484713190495796</v>
      </c>
      <c r="F2858" s="27">
        <v>81.027589773948307</v>
      </c>
      <c r="G2858" s="27">
        <v>82.728060489997006</v>
      </c>
      <c r="H2858" s="27">
        <v>82.728060489997006</v>
      </c>
      <c r="I2858" s="6" t="s">
        <v>1227</v>
      </c>
    </row>
    <row r="2859" spans="1:10" x14ac:dyDescent="0.3">
      <c r="A2859" s="6" t="s">
        <v>499</v>
      </c>
      <c r="B2859" s="6" t="s">
        <v>1721</v>
      </c>
      <c r="C2859" s="6">
        <v>2</v>
      </c>
      <c r="D2859" s="6" t="s">
        <v>1241</v>
      </c>
      <c r="E2859" s="27">
        <v>80.570466357400704</v>
      </c>
      <c r="F2859" s="27">
        <v>81.027589773948307</v>
      </c>
      <c r="G2859" s="27">
        <v>82.728060489997006</v>
      </c>
      <c r="H2859" s="27">
        <v>82.728060489997006</v>
      </c>
      <c r="I2859" s="6" t="s">
        <v>1227</v>
      </c>
    </row>
    <row r="2860" spans="1:10" x14ac:dyDescent="0.3">
      <c r="A2860" s="6" t="s">
        <v>499</v>
      </c>
      <c r="B2860" s="6" t="s">
        <v>1721</v>
      </c>
      <c r="C2860" s="6">
        <v>3</v>
      </c>
      <c r="D2860" s="6" t="s">
        <v>1241</v>
      </c>
      <c r="E2860" s="27">
        <v>78.813146205520994</v>
      </c>
      <c r="F2860" s="27"/>
      <c r="G2860" s="27">
        <v>82.728060489997006</v>
      </c>
      <c r="H2860" s="27">
        <v>82.728060489997006</v>
      </c>
      <c r="I2860" s="6" t="s">
        <v>1227</v>
      </c>
    </row>
    <row r="2861" spans="1:10" x14ac:dyDescent="0.3">
      <c r="A2861" s="6" t="s">
        <v>499</v>
      </c>
      <c r="B2861" s="6" t="s">
        <v>1721</v>
      </c>
      <c r="C2861" s="6">
        <v>4</v>
      </c>
      <c r="D2861" s="6" t="s">
        <v>1241</v>
      </c>
      <c r="E2861" s="27">
        <v>78.130853343522304</v>
      </c>
      <c r="F2861" s="27"/>
      <c r="G2861" s="27">
        <v>82.728060489997006</v>
      </c>
      <c r="H2861" s="27">
        <v>82.728060489997006</v>
      </c>
      <c r="I2861" s="6" t="s">
        <v>1227</v>
      </c>
    </row>
    <row r="2862" spans="1:10" x14ac:dyDescent="0.3">
      <c r="A2862" s="6" t="s">
        <v>499</v>
      </c>
      <c r="B2862" s="6" t="s">
        <v>1721</v>
      </c>
      <c r="C2862" s="6">
        <v>5</v>
      </c>
      <c r="D2862" s="6" t="s">
        <v>1241</v>
      </c>
      <c r="E2862" s="27">
        <v>77.731951849599</v>
      </c>
      <c r="F2862" s="27"/>
      <c r="G2862" s="27">
        <v>82.728060489997006</v>
      </c>
      <c r="H2862" s="27">
        <v>82.728060489997006</v>
      </c>
      <c r="I2862" s="6" t="s">
        <v>1227</v>
      </c>
    </row>
    <row r="2863" spans="1:10" ht="15" thickBot="1" x14ac:dyDescent="0.35">
      <c r="A2863" s="6" t="s">
        <v>499</v>
      </c>
      <c r="B2863" s="6" t="s">
        <v>1721</v>
      </c>
      <c r="C2863" s="6">
        <v>6</v>
      </c>
      <c r="D2863" s="6" t="s">
        <v>1241</v>
      </c>
      <c r="E2863" s="27">
        <v>77.872319027346904</v>
      </c>
      <c r="F2863" s="27"/>
      <c r="G2863" s="27">
        <v>82.728060489997006</v>
      </c>
      <c r="H2863" s="27">
        <v>82.728060489997006</v>
      </c>
      <c r="I2863" s="6" t="s">
        <v>1227</v>
      </c>
      <c r="J2863" s="23">
        <f t="shared" ref="J2863" si="475">SUM(H2858:H2863)</f>
        <v>496.36836293998203</v>
      </c>
    </row>
    <row r="2864" spans="1:10" ht="15" thickTop="1" x14ac:dyDescent="0.3">
      <c r="A2864" s="4" t="s">
        <v>500</v>
      </c>
      <c r="B2864" s="4" t="s">
        <v>1722</v>
      </c>
      <c r="C2864" s="4">
        <v>1</v>
      </c>
      <c r="D2864" s="4" t="s">
        <v>1241</v>
      </c>
      <c r="E2864" s="10">
        <v>168.12638763729501</v>
      </c>
      <c r="F2864" s="10">
        <v>169.372778609356</v>
      </c>
      <c r="G2864" s="10">
        <v>169.85727185314499</v>
      </c>
      <c r="H2864" s="10">
        <v>169.85727185314499</v>
      </c>
      <c r="I2864" s="4" t="s">
        <v>1227</v>
      </c>
    </row>
    <row r="2865" spans="1:10" x14ac:dyDescent="0.3">
      <c r="A2865" s="4" t="s">
        <v>500</v>
      </c>
      <c r="B2865" s="4" t="s">
        <v>1722</v>
      </c>
      <c r="C2865" s="4">
        <v>2</v>
      </c>
      <c r="D2865" s="4" t="s">
        <v>1241</v>
      </c>
      <c r="E2865" s="10">
        <v>170.619169581417</v>
      </c>
      <c r="F2865" s="10">
        <v>169.372778609356</v>
      </c>
      <c r="G2865" s="10">
        <v>169.85727185314499</v>
      </c>
      <c r="H2865" s="10">
        <v>169.85727185314499</v>
      </c>
      <c r="I2865" s="4" t="s">
        <v>1227</v>
      </c>
    </row>
    <row r="2866" spans="1:10" x14ac:dyDescent="0.3">
      <c r="A2866" s="4" t="s">
        <v>500</v>
      </c>
      <c r="B2866" s="4" t="s">
        <v>1722</v>
      </c>
      <c r="C2866" s="4">
        <v>3</v>
      </c>
      <c r="D2866" s="4" t="s">
        <v>1241</v>
      </c>
      <c r="E2866" s="10">
        <v>169.40498279858599</v>
      </c>
      <c r="F2866" s="10"/>
      <c r="G2866" s="10">
        <v>169.85727185314499</v>
      </c>
      <c r="H2866" s="10">
        <v>169.85727185314499</v>
      </c>
      <c r="I2866" s="4" t="s">
        <v>1227</v>
      </c>
    </row>
    <row r="2867" spans="1:10" x14ac:dyDescent="0.3">
      <c r="A2867" s="4" t="s">
        <v>500</v>
      </c>
      <c r="B2867" s="4" t="s">
        <v>1722</v>
      </c>
      <c r="C2867" s="4">
        <v>4</v>
      </c>
      <c r="D2867" s="4" t="s">
        <v>1241</v>
      </c>
      <c r="E2867" s="10">
        <v>169.44008162755199</v>
      </c>
      <c r="F2867" s="10"/>
      <c r="G2867" s="10">
        <v>169.85727185314499</v>
      </c>
      <c r="H2867" s="10">
        <v>169.85727185314499</v>
      </c>
      <c r="I2867" s="4" t="s">
        <v>1227</v>
      </c>
    </row>
    <row r="2868" spans="1:10" x14ac:dyDescent="0.3">
      <c r="A2868" s="4" t="s">
        <v>500</v>
      </c>
      <c r="B2868" s="4" t="s">
        <v>1722</v>
      </c>
      <c r="C2868" s="4">
        <v>5</v>
      </c>
      <c r="D2868" s="4" t="s">
        <v>1241</v>
      </c>
      <c r="E2868" s="10">
        <v>165.870407908049</v>
      </c>
      <c r="F2868" s="10"/>
      <c r="G2868" s="10">
        <v>169.85727185314499</v>
      </c>
      <c r="H2868" s="10">
        <v>169.85727185314499</v>
      </c>
      <c r="I2868" s="4" t="s">
        <v>1227</v>
      </c>
    </row>
    <row r="2869" spans="1:10" ht="15" thickBot="1" x14ac:dyDescent="0.35">
      <c r="A2869" s="4" t="s">
        <v>500</v>
      </c>
      <c r="B2869" s="4" t="s">
        <v>1722</v>
      </c>
      <c r="C2869" s="4">
        <v>6</v>
      </c>
      <c r="D2869" s="4" t="s">
        <v>1241</v>
      </c>
      <c r="E2869" s="10">
        <v>163.12793879648299</v>
      </c>
      <c r="F2869" s="10"/>
      <c r="G2869" s="10">
        <v>169.85727185314499</v>
      </c>
      <c r="H2869" s="10">
        <v>169.85727185314499</v>
      </c>
      <c r="I2869" s="4" t="s">
        <v>1227</v>
      </c>
      <c r="J2869" s="23">
        <f t="shared" ref="J2869" si="476">SUM(H2864:H2869)</f>
        <v>1019.14363111887</v>
      </c>
    </row>
    <row r="2870" spans="1:10" ht="15" thickTop="1" x14ac:dyDescent="0.3">
      <c r="A2870" s="5" t="s">
        <v>501</v>
      </c>
      <c r="B2870" s="5" t="s">
        <v>1723</v>
      </c>
      <c r="C2870" s="5">
        <v>1</v>
      </c>
      <c r="D2870" s="5" t="s">
        <v>1241</v>
      </c>
      <c r="E2870" s="26">
        <v>420.53105590062103</v>
      </c>
      <c r="F2870" s="26">
        <v>423.64538906142297</v>
      </c>
      <c r="G2870" s="26">
        <v>448.76891632187397</v>
      </c>
      <c r="H2870" s="26">
        <v>448.76891632187397</v>
      </c>
      <c r="I2870" s="5" t="s">
        <v>1227</v>
      </c>
    </row>
    <row r="2871" spans="1:10" x14ac:dyDescent="0.3">
      <c r="A2871" s="5" t="s">
        <v>501</v>
      </c>
      <c r="B2871" s="5" t="s">
        <v>1723</v>
      </c>
      <c r="C2871" s="5">
        <v>2</v>
      </c>
      <c r="D2871" s="5" t="s">
        <v>1241</v>
      </c>
      <c r="E2871" s="26">
        <v>426.75972222222401</v>
      </c>
      <c r="F2871" s="26">
        <v>423.64538906142297</v>
      </c>
      <c r="G2871" s="26">
        <v>448.76891632187397</v>
      </c>
      <c r="H2871" s="26">
        <v>448.76891632187397</v>
      </c>
      <c r="I2871" s="5" t="s">
        <v>1227</v>
      </c>
    </row>
    <row r="2872" spans="1:10" x14ac:dyDescent="0.3">
      <c r="A2872" s="5" t="s">
        <v>501</v>
      </c>
      <c r="B2872" s="5" t="s">
        <v>1723</v>
      </c>
      <c r="C2872" s="5">
        <v>3</v>
      </c>
      <c r="D2872" s="5" t="s">
        <v>1241</v>
      </c>
      <c r="E2872" s="26">
        <v>423.97485632184498</v>
      </c>
      <c r="F2872" s="26"/>
      <c r="G2872" s="26">
        <v>448.76891632187397</v>
      </c>
      <c r="H2872" s="26">
        <v>448.76891632187397</v>
      </c>
      <c r="I2872" s="5" t="s">
        <v>1227</v>
      </c>
    </row>
    <row r="2873" spans="1:10" x14ac:dyDescent="0.3">
      <c r="A2873" s="5" t="s">
        <v>501</v>
      </c>
      <c r="B2873" s="5" t="s">
        <v>1723</v>
      </c>
      <c r="C2873" s="5">
        <v>4</v>
      </c>
      <c r="D2873" s="5" t="s">
        <v>1241</v>
      </c>
      <c r="E2873" s="26">
        <v>421.10465331849701</v>
      </c>
      <c r="F2873" s="26"/>
      <c r="G2873" s="26">
        <v>448.76891632187397</v>
      </c>
      <c r="H2873" s="26">
        <v>448.76891632187397</v>
      </c>
      <c r="I2873" s="5" t="s">
        <v>1227</v>
      </c>
    </row>
    <row r="2874" spans="1:10" x14ac:dyDescent="0.3">
      <c r="A2874" s="5" t="s">
        <v>501</v>
      </c>
      <c r="B2874" s="5" t="s">
        <v>1723</v>
      </c>
      <c r="C2874" s="5">
        <v>5</v>
      </c>
      <c r="D2874" s="5" t="s">
        <v>1241</v>
      </c>
      <c r="E2874" s="26">
        <v>418.90266106442698</v>
      </c>
      <c r="F2874" s="26"/>
      <c r="G2874" s="26">
        <v>448.76891632187397</v>
      </c>
      <c r="H2874" s="26">
        <v>448.76891632187397</v>
      </c>
      <c r="I2874" s="5" t="s">
        <v>1227</v>
      </c>
    </row>
    <row r="2875" spans="1:10" ht="15" thickBot="1" x14ac:dyDescent="0.35">
      <c r="A2875" s="5" t="s">
        <v>501</v>
      </c>
      <c r="B2875" s="5" t="s">
        <v>1723</v>
      </c>
      <c r="C2875" s="5">
        <v>6</v>
      </c>
      <c r="D2875" s="5" t="s">
        <v>1241</v>
      </c>
      <c r="E2875" s="26">
        <v>415.380923934686</v>
      </c>
      <c r="F2875" s="26"/>
      <c r="G2875" s="26">
        <v>448.76891632187397</v>
      </c>
      <c r="H2875" s="26">
        <v>448.76891632187397</v>
      </c>
      <c r="I2875" s="5" t="s">
        <v>1227</v>
      </c>
      <c r="J2875" s="23">
        <f t="shared" ref="J2875" si="477">SUM(H2870:H2875)</f>
        <v>2692.6134979312437</v>
      </c>
    </row>
    <row r="2876" spans="1:10" ht="15" thickTop="1" x14ac:dyDescent="0.3">
      <c r="A2876" s="6" t="s">
        <v>502</v>
      </c>
      <c r="B2876" s="6" t="s">
        <v>1724</v>
      </c>
      <c r="C2876" s="6">
        <v>1</v>
      </c>
      <c r="D2876" s="6" t="s">
        <v>1241</v>
      </c>
      <c r="E2876" s="27">
        <v>376.557204301073</v>
      </c>
      <c r="F2876" s="27">
        <v>381.86834574028097</v>
      </c>
      <c r="G2876" s="27">
        <v>398.73638190744401</v>
      </c>
      <c r="H2876" s="27">
        <v>398.73638190744401</v>
      </c>
      <c r="I2876" s="6" t="s">
        <v>1227</v>
      </c>
    </row>
    <row r="2877" spans="1:10" x14ac:dyDescent="0.3">
      <c r="A2877" s="6" t="s">
        <v>502</v>
      </c>
      <c r="B2877" s="6" t="s">
        <v>1724</v>
      </c>
      <c r="C2877" s="6">
        <v>2</v>
      </c>
      <c r="D2877" s="6" t="s">
        <v>1241</v>
      </c>
      <c r="E2877" s="27">
        <v>387.17948717948798</v>
      </c>
      <c r="F2877" s="27">
        <v>381.86834574028097</v>
      </c>
      <c r="G2877" s="27">
        <v>398.73638190744401</v>
      </c>
      <c r="H2877" s="27">
        <v>398.73638190744401</v>
      </c>
      <c r="I2877" s="6" t="s">
        <v>1227</v>
      </c>
    </row>
    <row r="2878" spans="1:10" x14ac:dyDescent="0.3">
      <c r="A2878" s="6" t="s">
        <v>502</v>
      </c>
      <c r="B2878" s="6" t="s">
        <v>1724</v>
      </c>
      <c r="C2878" s="6">
        <v>3</v>
      </c>
      <c r="D2878" s="6" t="s">
        <v>1241</v>
      </c>
      <c r="E2878" s="27">
        <v>381.07479474548398</v>
      </c>
      <c r="F2878" s="27"/>
      <c r="G2878" s="27">
        <v>398.73638190744401</v>
      </c>
      <c r="H2878" s="27">
        <v>398.73638190744401</v>
      </c>
      <c r="I2878" s="6" t="s">
        <v>1227</v>
      </c>
    </row>
    <row r="2879" spans="1:10" x14ac:dyDescent="0.3">
      <c r="A2879" s="6" t="s">
        <v>502</v>
      </c>
      <c r="B2879" s="6" t="s">
        <v>1724</v>
      </c>
      <c r="C2879" s="6">
        <v>4</v>
      </c>
      <c r="D2879" s="6" t="s">
        <v>1241</v>
      </c>
      <c r="E2879" s="27">
        <v>371.48214285714499</v>
      </c>
      <c r="F2879" s="27"/>
      <c r="G2879" s="27">
        <v>398.73638190744401</v>
      </c>
      <c r="H2879" s="27">
        <v>398.73638190744401</v>
      </c>
      <c r="I2879" s="6" t="s">
        <v>1227</v>
      </c>
    </row>
    <row r="2880" spans="1:10" x14ac:dyDescent="0.3">
      <c r="A2880" s="6" t="s">
        <v>502</v>
      </c>
      <c r="B2880" s="6" t="s">
        <v>1724</v>
      </c>
      <c r="C2880" s="6">
        <v>5</v>
      </c>
      <c r="D2880" s="6" t="s">
        <v>1241</v>
      </c>
      <c r="E2880" s="27">
        <v>371.53152557319902</v>
      </c>
      <c r="F2880" s="27"/>
      <c r="G2880" s="27">
        <v>398.73638190744401</v>
      </c>
      <c r="H2880" s="27">
        <v>398.73638190744401</v>
      </c>
      <c r="I2880" s="6" t="s">
        <v>1227</v>
      </c>
    </row>
    <row r="2881" spans="1:10" ht="15" thickBot="1" x14ac:dyDescent="0.35">
      <c r="A2881" s="6" t="s">
        <v>502</v>
      </c>
      <c r="B2881" s="6" t="s">
        <v>1724</v>
      </c>
      <c r="C2881" s="6">
        <v>6</v>
      </c>
      <c r="D2881" s="6" t="s">
        <v>1241</v>
      </c>
      <c r="E2881" s="27">
        <v>364.930952380951</v>
      </c>
      <c r="F2881" s="27"/>
      <c r="G2881" s="27">
        <v>398.73638190744401</v>
      </c>
      <c r="H2881" s="27">
        <v>398.73638190744401</v>
      </c>
      <c r="I2881" s="6" t="s">
        <v>1227</v>
      </c>
      <c r="J2881" s="23">
        <f t="shared" ref="J2881" si="478">SUM(H2876:H2881)</f>
        <v>2392.4182914446642</v>
      </c>
    </row>
    <row r="2882" spans="1:10" ht="15" thickTop="1" x14ac:dyDescent="0.3">
      <c r="A2882" s="4" t="s">
        <v>503</v>
      </c>
      <c r="B2882" s="4" t="s">
        <v>1725</v>
      </c>
      <c r="C2882" s="4">
        <v>1</v>
      </c>
      <c r="D2882" s="4" t="s">
        <v>1241</v>
      </c>
      <c r="E2882" s="10">
        <v>647.49968434344305</v>
      </c>
      <c r="F2882" s="10">
        <v>648.83930645743999</v>
      </c>
      <c r="G2882" s="10">
        <v>659.93272354597696</v>
      </c>
      <c r="H2882" s="10">
        <v>659.93272354597696</v>
      </c>
      <c r="I2882" s="4" t="s">
        <v>1227</v>
      </c>
    </row>
    <row r="2883" spans="1:10" x14ac:dyDescent="0.3">
      <c r="A2883" s="4" t="s">
        <v>503</v>
      </c>
      <c r="B2883" s="4" t="s">
        <v>1725</v>
      </c>
      <c r="C2883" s="4">
        <v>2</v>
      </c>
      <c r="D2883" s="4" t="s">
        <v>1241</v>
      </c>
      <c r="E2883" s="10">
        <v>650.17892857143704</v>
      </c>
      <c r="F2883" s="10">
        <v>648.83930645743999</v>
      </c>
      <c r="G2883" s="10">
        <v>659.93272354597696</v>
      </c>
      <c r="H2883" s="10">
        <v>659.93272354597696</v>
      </c>
      <c r="I2883" s="4" t="s">
        <v>1227</v>
      </c>
    </row>
    <row r="2884" spans="1:10" x14ac:dyDescent="0.3">
      <c r="A2884" s="4" t="s">
        <v>503</v>
      </c>
      <c r="B2884" s="4" t="s">
        <v>1725</v>
      </c>
      <c r="C2884" s="4">
        <v>3</v>
      </c>
      <c r="D2884" s="4" t="s">
        <v>1241</v>
      </c>
      <c r="E2884" s="10">
        <v>645.48769841269905</v>
      </c>
      <c r="F2884" s="10"/>
      <c r="G2884" s="10">
        <v>659.93272354597696</v>
      </c>
      <c r="H2884" s="10">
        <v>659.93272354597696</v>
      </c>
      <c r="I2884" s="4" t="s">
        <v>1227</v>
      </c>
    </row>
    <row r="2885" spans="1:10" x14ac:dyDescent="0.3">
      <c r="A2885" s="4" t="s">
        <v>503</v>
      </c>
      <c r="B2885" s="4" t="s">
        <v>1725</v>
      </c>
      <c r="C2885" s="4">
        <v>4</v>
      </c>
      <c r="D2885" s="4" t="s">
        <v>1241</v>
      </c>
      <c r="E2885" s="10">
        <v>639.94940476191402</v>
      </c>
      <c r="F2885" s="10"/>
      <c r="G2885" s="10">
        <v>659.93272354597696</v>
      </c>
      <c r="H2885" s="10">
        <v>659.93272354597696</v>
      </c>
      <c r="I2885" s="4" t="s">
        <v>1227</v>
      </c>
    </row>
    <row r="2886" spans="1:10" x14ac:dyDescent="0.3">
      <c r="A2886" s="4" t="s">
        <v>503</v>
      </c>
      <c r="B2886" s="4" t="s">
        <v>1725</v>
      </c>
      <c r="C2886" s="4">
        <v>5</v>
      </c>
      <c r="D2886" s="4" t="s">
        <v>1241</v>
      </c>
      <c r="E2886" s="10">
        <v>645.21759259260602</v>
      </c>
      <c r="F2886" s="10"/>
      <c r="G2886" s="10">
        <v>659.93272354597696</v>
      </c>
      <c r="H2886" s="10">
        <v>659.93272354597696</v>
      </c>
      <c r="I2886" s="4" t="s">
        <v>1227</v>
      </c>
    </row>
    <row r="2887" spans="1:10" ht="15" thickBot="1" x14ac:dyDescent="0.35">
      <c r="A2887" s="4" t="s">
        <v>503</v>
      </c>
      <c r="B2887" s="4" t="s">
        <v>1725</v>
      </c>
      <c r="C2887" s="4">
        <v>6</v>
      </c>
      <c r="D2887" s="4" t="s">
        <v>1241</v>
      </c>
      <c r="E2887" s="10">
        <v>642.95453431372698</v>
      </c>
      <c r="F2887" s="10"/>
      <c r="G2887" s="10">
        <v>659.93272354597696</v>
      </c>
      <c r="H2887" s="10">
        <v>659.93272354597696</v>
      </c>
      <c r="I2887" s="4" t="s">
        <v>1227</v>
      </c>
      <c r="J2887" s="23">
        <f t="shared" ref="J2887" si="479">SUM(H2882:H2887)</f>
        <v>3959.5963412758615</v>
      </c>
    </row>
    <row r="2888" spans="1:10" ht="15" thickTop="1" x14ac:dyDescent="0.3">
      <c r="A2888" s="5" t="s">
        <v>504</v>
      </c>
      <c r="B2888" s="5" t="s">
        <v>1726</v>
      </c>
      <c r="C2888" s="5">
        <v>1</v>
      </c>
      <c r="D2888" s="5" t="s">
        <v>1241</v>
      </c>
      <c r="E2888" s="26">
        <v>80.120833333333493</v>
      </c>
      <c r="F2888" s="26">
        <v>80.209184782608901</v>
      </c>
      <c r="G2888" s="26">
        <v>91.165033464461104</v>
      </c>
      <c r="H2888" s="26">
        <v>91.165033464461104</v>
      </c>
      <c r="I2888" s="5" t="s">
        <v>1227</v>
      </c>
    </row>
    <row r="2889" spans="1:10" x14ac:dyDescent="0.3">
      <c r="A2889" s="5" t="s">
        <v>504</v>
      </c>
      <c r="B2889" s="5" t="s">
        <v>1726</v>
      </c>
      <c r="C2889" s="5">
        <v>2</v>
      </c>
      <c r="D2889" s="5" t="s">
        <v>1241</v>
      </c>
      <c r="E2889" s="26">
        <v>80.297536231884393</v>
      </c>
      <c r="F2889" s="26">
        <v>80.209184782608901</v>
      </c>
      <c r="G2889" s="26">
        <v>91.165033464461104</v>
      </c>
      <c r="H2889" s="26">
        <v>91.165033464461104</v>
      </c>
      <c r="I2889" s="5" t="s">
        <v>1227</v>
      </c>
    </row>
    <row r="2890" spans="1:10" x14ac:dyDescent="0.3">
      <c r="A2890" s="5" t="s">
        <v>504</v>
      </c>
      <c r="B2890" s="5" t="s">
        <v>1726</v>
      </c>
      <c r="C2890" s="5">
        <v>3</v>
      </c>
      <c r="D2890" s="5" t="s">
        <v>1241</v>
      </c>
      <c r="E2890" s="26">
        <v>78.901422764227704</v>
      </c>
      <c r="F2890" s="26"/>
      <c r="G2890" s="26">
        <v>91.165033464461104</v>
      </c>
      <c r="H2890" s="26">
        <v>91.165033464461104</v>
      </c>
      <c r="I2890" s="5" t="s">
        <v>1227</v>
      </c>
    </row>
    <row r="2891" spans="1:10" x14ac:dyDescent="0.3">
      <c r="A2891" s="5" t="s">
        <v>504</v>
      </c>
      <c r="B2891" s="5" t="s">
        <v>1726</v>
      </c>
      <c r="C2891" s="5">
        <v>4</v>
      </c>
      <c r="D2891" s="5" t="s">
        <v>1241</v>
      </c>
      <c r="E2891" s="26">
        <v>80.564314750290393</v>
      </c>
      <c r="F2891" s="26"/>
      <c r="G2891" s="26">
        <v>91.165033464461104</v>
      </c>
      <c r="H2891" s="26">
        <v>91.165033464461104</v>
      </c>
      <c r="I2891" s="5" t="s">
        <v>1227</v>
      </c>
    </row>
    <row r="2892" spans="1:10" x14ac:dyDescent="0.3">
      <c r="A2892" s="5" t="s">
        <v>504</v>
      </c>
      <c r="B2892" s="5" t="s">
        <v>1726</v>
      </c>
      <c r="C2892" s="5">
        <v>5</v>
      </c>
      <c r="D2892" s="5" t="s">
        <v>1241</v>
      </c>
      <c r="E2892" s="26">
        <v>80.186716791980004</v>
      </c>
      <c r="F2892" s="26"/>
      <c r="G2892" s="26">
        <v>91.165033464461104</v>
      </c>
      <c r="H2892" s="26">
        <v>91.165033464461104</v>
      </c>
      <c r="I2892" s="5" t="s">
        <v>1227</v>
      </c>
    </row>
    <row r="2893" spans="1:10" ht="15" thickBot="1" x14ac:dyDescent="0.35">
      <c r="A2893" s="5" t="s">
        <v>504</v>
      </c>
      <c r="B2893" s="5" t="s">
        <v>1726</v>
      </c>
      <c r="C2893" s="5">
        <v>6</v>
      </c>
      <c r="D2893" s="5" t="s">
        <v>1241</v>
      </c>
      <c r="E2893" s="26">
        <v>78.254248366013201</v>
      </c>
      <c r="F2893" s="26"/>
      <c r="G2893" s="26">
        <v>91.165033464461104</v>
      </c>
      <c r="H2893" s="26">
        <v>91.165033464461104</v>
      </c>
      <c r="I2893" s="5" t="s">
        <v>1227</v>
      </c>
      <c r="J2893" s="23">
        <f t="shared" ref="J2893" si="480">SUM(H2888:H2893)</f>
        <v>546.99020078676665</v>
      </c>
    </row>
    <row r="2894" spans="1:10" ht="15" thickTop="1" x14ac:dyDescent="0.3">
      <c r="A2894" s="6" t="s">
        <v>505</v>
      </c>
      <c r="B2894" s="6" t="s">
        <v>1727</v>
      </c>
      <c r="C2894" s="6">
        <v>1</v>
      </c>
      <c r="D2894" s="6" t="s">
        <v>1241</v>
      </c>
      <c r="E2894" s="27">
        <v>163.163793103448</v>
      </c>
      <c r="F2894" s="27">
        <v>162.302729885057</v>
      </c>
      <c r="G2894" s="27">
        <v>173.84647531695899</v>
      </c>
      <c r="H2894" s="27">
        <v>173.84647531695899</v>
      </c>
      <c r="I2894" s="6" t="s">
        <v>1227</v>
      </c>
    </row>
    <row r="2895" spans="1:10" x14ac:dyDescent="0.3">
      <c r="A2895" s="6" t="s">
        <v>505</v>
      </c>
      <c r="B2895" s="6" t="s">
        <v>1727</v>
      </c>
      <c r="C2895" s="6">
        <v>2</v>
      </c>
      <c r="D2895" s="6" t="s">
        <v>1241</v>
      </c>
      <c r="E2895" s="27">
        <v>161.44166666666601</v>
      </c>
      <c r="F2895" s="27">
        <v>162.302729885057</v>
      </c>
      <c r="G2895" s="27">
        <v>173.84647531695899</v>
      </c>
      <c r="H2895" s="27">
        <v>173.84647531695899</v>
      </c>
      <c r="I2895" s="6" t="s">
        <v>1227</v>
      </c>
    </row>
    <row r="2896" spans="1:10" x14ac:dyDescent="0.3">
      <c r="A2896" s="6" t="s">
        <v>505</v>
      </c>
      <c r="B2896" s="6" t="s">
        <v>1727</v>
      </c>
      <c r="C2896" s="6">
        <v>3</v>
      </c>
      <c r="D2896" s="6" t="s">
        <v>1241</v>
      </c>
      <c r="E2896" s="27">
        <v>160.96264367816099</v>
      </c>
      <c r="F2896" s="27"/>
      <c r="G2896" s="27">
        <v>173.84647531695899</v>
      </c>
      <c r="H2896" s="27">
        <v>173.84647531695899</v>
      </c>
      <c r="I2896" s="6" t="s">
        <v>1227</v>
      </c>
    </row>
    <row r="2897" spans="1:10" x14ac:dyDescent="0.3">
      <c r="A2897" s="6" t="s">
        <v>505</v>
      </c>
      <c r="B2897" s="6" t="s">
        <v>1727</v>
      </c>
      <c r="C2897" s="6">
        <v>4</v>
      </c>
      <c r="D2897" s="6" t="s">
        <v>1241</v>
      </c>
      <c r="E2897" s="27">
        <v>161.463333333333</v>
      </c>
      <c r="F2897" s="27"/>
      <c r="G2897" s="27">
        <v>173.84647531695899</v>
      </c>
      <c r="H2897" s="27">
        <v>173.84647531695899</v>
      </c>
      <c r="I2897" s="6" t="s">
        <v>1227</v>
      </c>
    </row>
    <row r="2898" spans="1:10" x14ac:dyDescent="0.3">
      <c r="A2898" s="6" t="s">
        <v>505</v>
      </c>
      <c r="B2898" s="6" t="s">
        <v>1727</v>
      </c>
      <c r="C2898" s="6">
        <v>5</v>
      </c>
      <c r="D2898" s="6" t="s">
        <v>1241</v>
      </c>
      <c r="E2898" s="27">
        <v>160.52976190476099</v>
      </c>
      <c r="F2898" s="27"/>
      <c r="G2898" s="27">
        <v>173.84647531695899</v>
      </c>
      <c r="H2898" s="27">
        <v>173.84647531695899</v>
      </c>
      <c r="I2898" s="6" t="s">
        <v>1227</v>
      </c>
    </row>
    <row r="2899" spans="1:10" ht="15" thickBot="1" x14ac:dyDescent="0.35">
      <c r="A2899" s="6" t="s">
        <v>505</v>
      </c>
      <c r="B2899" s="6" t="s">
        <v>1727</v>
      </c>
      <c r="C2899" s="6">
        <v>6</v>
      </c>
      <c r="D2899" s="6" t="s">
        <v>1241</v>
      </c>
      <c r="E2899" s="27">
        <v>159.96078431372499</v>
      </c>
      <c r="F2899" s="27"/>
      <c r="G2899" s="27">
        <v>173.84647531695899</v>
      </c>
      <c r="H2899" s="27">
        <v>173.84647531695899</v>
      </c>
      <c r="I2899" s="6" t="s">
        <v>1227</v>
      </c>
      <c r="J2899" s="23">
        <f t="shared" ref="J2899" si="481">SUM(H2894:H2899)</f>
        <v>1043.078851901754</v>
      </c>
    </row>
    <row r="2900" spans="1:10" ht="15" thickTop="1" x14ac:dyDescent="0.3">
      <c r="A2900" s="4" t="s">
        <v>506</v>
      </c>
      <c r="B2900" s="4" t="s">
        <v>1728</v>
      </c>
      <c r="C2900" s="4">
        <v>1</v>
      </c>
      <c r="D2900" s="4" t="s">
        <v>1241</v>
      </c>
      <c r="E2900" s="10">
        <v>173.796918679946</v>
      </c>
      <c r="F2900" s="10">
        <v>173.46890801204901</v>
      </c>
      <c r="G2900" s="10">
        <v>161.69190594722099</v>
      </c>
      <c r="H2900" s="10">
        <v>173.46890801204901</v>
      </c>
      <c r="I2900" s="4" t="s">
        <v>1226</v>
      </c>
    </row>
    <row r="2901" spans="1:10" x14ac:dyDescent="0.3">
      <c r="A2901" s="4" t="s">
        <v>506</v>
      </c>
      <c r="B2901" s="4" t="s">
        <v>1728</v>
      </c>
      <c r="C2901" s="4">
        <v>2</v>
      </c>
      <c r="D2901" s="4" t="s">
        <v>1241</v>
      </c>
      <c r="E2901" s="10">
        <v>173.14089734415299</v>
      </c>
      <c r="F2901" s="10">
        <v>173.46890801204901</v>
      </c>
      <c r="G2901" s="10">
        <v>161.69190594722099</v>
      </c>
      <c r="H2901" s="10">
        <v>173.46890801204901</v>
      </c>
      <c r="I2901" s="4" t="s">
        <v>1226</v>
      </c>
    </row>
    <row r="2902" spans="1:10" x14ac:dyDescent="0.3">
      <c r="A2902" s="4" t="s">
        <v>506</v>
      </c>
      <c r="B2902" s="4" t="s">
        <v>1728</v>
      </c>
      <c r="C2902" s="4">
        <v>3</v>
      </c>
      <c r="D2902" s="4" t="s">
        <v>1241</v>
      </c>
      <c r="E2902" s="10">
        <v>172.85125319461</v>
      </c>
      <c r="F2902" s="10"/>
      <c r="G2902" s="10">
        <v>161.69190594722099</v>
      </c>
      <c r="H2902" s="10">
        <v>172.85125319461</v>
      </c>
      <c r="I2902" s="4" t="s">
        <v>1226</v>
      </c>
    </row>
    <row r="2903" spans="1:10" x14ac:dyDescent="0.3">
      <c r="A2903" s="4" t="s">
        <v>506</v>
      </c>
      <c r="B2903" s="4" t="s">
        <v>1728</v>
      </c>
      <c r="C2903" s="4">
        <v>4</v>
      </c>
      <c r="D2903" s="4" t="s">
        <v>1241</v>
      </c>
      <c r="E2903" s="10">
        <v>172.25102676423199</v>
      </c>
      <c r="F2903" s="10"/>
      <c r="G2903" s="10">
        <v>161.69190594722099</v>
      </c>
      <c r="H2903" s="10">
        <v>172.25102676423199</v>
      </c>
      <c r="I2903" s="4" t="s">
        <v>1226</v>
      </c>
    </row>
    <row r="2904" spans="1:10" x14ac:dyDescent="0.3">
      <c r="A2904" s="4" t="s">
        <v>506</v>
      </c>
      <c r="B2904" s="4" t="s">
        <v>1728</v>
      </c>
      <c r="C2904" s="4">
        <v>5</v>
      </c>
      <c r="D2904" s="4" t="s">
        <v>1241</v>
      </c>
      <c r="E2904" s="10">
        <v>170.76209298345</v>
      </c>
      <c r="F2904" s="10"/>
      <c r="G2904" s="10">
        <v>161.69190594722099</v>
      </c>
      <c r="H2904" s="10">
        <v>170.76209298345</v>
      </c>
      <c r="I2904" s="4" t="s">
        <v>1226</v>
      </c>
    </row>
    <row r="2905" spans="1:10" ht="15" thickBot="1" x14ac:dyDescent="0.35">
      <c r="A2905" s="4" t="s">
        <v>506</v>
      </c>
      <c r="B2905" s="4" t="s">
        <v>1728</v>
      </c>
      <c r="C2905" s="4">
        <v>6</v>
      </c>
      <c r="D2905" s="4" t="s">
        <v>1241</v>
      </c>
      <c r="E2905" s="10">
        <v>169.11235982836399</v>
      </c>
      <c r="F2905" s="10"/>
      <c r="G2905" s="10">
        <v>161.69190594722099</v>
      </c>
      <c r="H2905" s="10">
        <v>169.11235982836399</v>
      </c>
      <c r="I2905" s="4" t="s">
        <v>1226</v>
      </c>
      <c r="J2905" s="23">
        <f t="shared" ref="J2905" si="482">SUM(H2900:H2905)</f>
        <v>1031.914548794754</v>
      </c>
    </row>
    <row r="2906" spans="1:10" ht="15" thickTop="1" x14ac:dyDescent="0.3">
      <c r="A2906" s="5" t="s">
        <v>507</v>
      </c>
      <c r="B2906" s="5" t="s">
        <v>1729</v>
      </c>
      <c r="C2906" s="5">
        <v>1</v>
      </c>
      <c r="D2906" s="5" t="s">
        <v>1241</v>
      </c>
      <c r="E2906" s="26">
        <v>142.68340904322201</v>
      </c>
      <c r="F2906" s="26">
        <v>146.84699424243499</v>
      </c>
      <c r="G2906" s="26">
        <v>161.472285470564</v>
      </c>
      <c r="H2906" s="26">
        <v>161.472285470564</v>
      </c>
      <c r="I2906" s="5" t="s">
        <v>1227</v>
      </c>
    </row>
    <row r="2907" spans="1:10" x14ac:dyDescent="0.3">
      <c r="A2907" s="5" t="s">
        <v>507</v>
      </c>
      <c r="B2907" s="5" t="s">
        <v>1729</v>
      </c>
      <c r="C2907" s="5">
        <v>2</v>
      </c>
      <c r="D2907" s="5" t="s">
        <v>1241</v>
      </c>
      <c r="E2907" s="26">
        <v>151.010579441647</v>
      </c>
      <c r="F2907" s="26">
        <v>146.84699424243499</v>
      </c>
      <c r="G2907" s="26">
        <v>161.472285470564</v>
      </c>
      <c r="H2907" s="26">
        <v>161.472285470564</v>
      </c>
      <c r="I2907" s="5" t="s">
        <v>1227</v>
      </c>
    </row>
    <row r="2908" spans="1:10" x14ac:dyDescent="0.3">
      <c r="A2908" s="5" t="s">
        <v>507</v>
      </c>
      <c r="B2908" s="5" t="s">
        <v>1729</v>
      </c>
      <c r="C2908" s="5">
        <v>3</v>
      </c>
      <c r="D2908" s="5" t="s">
        <v>1307</v>
      </c>
      <c r="E2908" s="26">
        <v>148.495840994693</v>
      </c>
      <c r="F2908" s="26"/>
      <c r="G2908" s="26">
        <v>161.472285470564</v>
      </c>
      <c r="H2908" s="26">
        <v>148.495840994693</v>
      </c>
      <c r="I2908" s="5" t="s">
        <v>1226</v>
      </c>
    </row>
    <row r="2909" spans="1:10" x14ac:dyDescent="0.3">
      <c r="A2909" s="5" t="s">
        <v>507</v>
      </c>
      <c r="B2909" s="5" t="s">
        <v>1729</v>
      </c>
      <c r="C2909" s="5">
        <v>4</v>
      </c>
      <c r="D2909" s="5" t="s">
        <v>1307</v>
      </c>
      <c r="E2909" s="26">
        <v>149.21488432856</v>
      </c>
      <c r="F2909" s="26"/>
      <c r="G2909" s="26">
        <v>161.472285470564</v>
      </c>
      <c r="H2909" s="26">
        <v>149.21488432856</v>
      </c>
      <c r="I2909" s="5" t="s">
        <v>1226</v>
      </c>
    </row>
    <row r="2910" spans="1:10" x14ac:dyDescent="0.3">
      <c r="A2910" s="5" t="s">
        <v>507</v>
      </c>
      <c r="B2910" s="5" t="s">
        <v>1729</v>
      </c>
      <c r="C2910" s="5">
        <v>5</v>
      </c>
      <c r="D2910" s="5" t="s">
        <v>1307</v>
      </c>
      <c r="E2910" s="26">
        <v>148.25049450491801</v>
      </c>
      <c r="F2910" s="26"/>
      <c r="G2910" s="26">
        <v>161.472285470564</v>
      </c>
      <c r="H2910" s="26">
        <v>148.25049450491801</v>
      </c>
      <c r="I2910" s="5" t="s">
        <v>1226</v>
      </c>
    </row>
    <row r="2911" spans="1:10" ht="15" thickBot="1" x14ac:dyDescent="0.35">
      <c r="A2911" s="5" t="s">
        <v>507</v>
      </c>
      <c r="B2911" s="5" t="s">
        <v>1729</v>
      </c>
      <c r="C2911" s="5">
        <v>6</v>
      </c>
      <c r="D2911" s="5" t="s">
        <v>1307</v>
      </c>
      <c r="E2911" s="26">
        <v>146.46691934755199</v>
      </c>
      <c r="F2911" s="26"/>
      <c r="G2911" s="26">
        <v>161.472285470564</v>
      </c>
      <c r="H2911" s="26">
        <v>146.46691934755199</v>
      </c>
      <c r="I2911" s="5" t="s">
        <v>1226</v>
      </c>
      <c r="J2911" s="23">
        <f t="shared" ref="J2911" si="483">SUM(H2906:H2911)</f>
        <v>915.37271011685095</v>
      </c>
    </row>
    <row r="2912" spans="1:10" ht="15" thickTop="1" x14ac:dyDescent="0.3">
      <c r="A2912" s="6" t="s">
        <v>508</v>
      </c>
      <c r="B2912" s="6" t="s">
        <v>1730</v>
      </c>
      <c r="C2912" s="6">
        <v>1</v>
      </c>
      <c r="D2912" s="6" t="s">
        <v>1241</v>
      </c>
      <c r="E2912" s="27">
        <v>209.025010642827</v>
      </c>
      <c r="F2912" s="27">
        <v>209.08210239101101</v>
      </c>
      <c r="G2912" s="27">
        <v>208.86959982889201</v>
      </c>
      <c r="H2912" s="27">
        <v>209.08210239101101</v>
      </c>
      <c r="I2912" s="6" t="s">
        <v>1226</v>
      </c>
    </row>
    <row r="2913" spans="1:10" x14ac:dyDescent="0.3">
      <c r="A2913" s="6" t="s">
        <v>508</v>
      </c>
      <c r="B2913" s="6" t="s">
        <v>1730</v>
      </c>
      <c r="C2913" s="6">
        <v>2</v>
      </c>
      <c r="D2913" s="6" t="s">
        <v>1241</v>
      </c>
      <c r="E2913" s="27">
        <v>209.13919413919501</v>
      </c>
      <c r="F2913" s="27">
        <v>209.08210239101101</v>
      </c>
      <c r="G2913" s="27">
        <v>208.86959982889201</v>
      </c>
      <c r="H2913" s="27">
        <v>209.08210239101101</v>
      </c>
      <c r="I2913" s="6" t="s">
        <v>1226</v>
      </c>
    </row>
    <row r="2914" spans="1:10" x14ac:dyDescent="0.3">
      <c r="A2914" s="6" t="s">
        <v>508</v>
      </c>
      <c r="B2914" s="6" t="s">
        <v>1730</v>
      </c>
      <c r="C2914" s="6">
        <v>3</v>
      </c>
      <c r="D2914" s="6" t="s">
        <v>1241</v>
      </c>
      <c r="E2914" s="27">
        <v>211.52083333333201</v>
      </c>
      <c r="F2914" s="27"/>
      <c r="G2914" s="27">
        <v>208.86959982889201</v>
      </c>
      <c r="H2914" s="27">
        <v>211.52083333333201</v>
      </c>
      <c r="I2914" s="6" t="s">
        <v>1226</v>
      </c>
    </row>
    <row r="2915" spans="1:10" x14ac:dyDescent="0.3">
      <c r="A2915" s="6" t="s">
        <v>508</v>
      </c>
      <c r="B2915" s="6" t="s">
        <v>1730</v>
      </c>
      <c r="C2915" s="6">
        <v>4</v>
      </c>
      <c r="D2915" s="6" t="s">
        <v>1241</v>
      </c>
      <c r="E2915" s="27">
        <v>211.03653530377599</v>
      </c>
      <c r="F2915" s="27"/>
      <c r="G2915" s="27">
        <v>208.86959982889201</v>
      </c>
      <c r="H2915" s="27">
        <v>211.03653530377599</v>
      </c>
      <c r="I2915" s="6" t="s">
        <v>1226</v>
      </c>
    </row>
    <row r="2916" spans="1:10" x14ac:dyDescent="0.3">
      <c r="A2916" s="6" t="s">
        <v>508</v>
      </c>
      <c r="B2916" s="6" t="s">
        <v>1730</v>
      </c>
      <c r="C2916" s="6">
        <v>5</v>
      </c>
      <c r="D2916" s="6" t="s">
        <v>1241</v>
      </c>
      <c r="E2916" s="27">
        <v>207.298891129032</v>
      </c>
      <c r="F2916" s="27"/>
      <c r="G2916" s="27">
        <v>208.86959982889201</v>
      </c>
      <c r="H2916" s="27">
        <v>208.86959982889201</v>
      </c>
      <c r="I2916" s="6" t="s">
        <v>1227</v>
      </c>
    </row>
    <row r="2917" spans="1:10" ht="15" thickBot="1" x14ac:dyDescent="0.35">
      <c r="A2917" s="6" t="s">
        <v>508</v>
      </c>
      <c r="B2917" s="6" t="s">
        <v>1730</v>
      </c>
      <c r="C2917" s="6">
        <v>6</v>
      </c>
      <c r="D2917" s="6" t="s">
        <v>1241</v>
      </c>
      <c r="E2917" s="27">
        <v>205.91919191919399</v>
      </c>
      <c r="F2917" s="27"/>
      <c r="G2917" s="27">
        <v>208.86959982889201</v>
      </c>
      <c r="H2917" s="27">
        <v>208.86959982889201</v>
      </c>
      <c r="I2917" s="6" t="s">
        <v>1227</v>
      </c>
      <c r="J2917" s="23">
        <f t="shared" ref="J2917" si="484">SUM(H2912:H2917)</f>
        <v>1258.4607730769139</v>
      </c>
    </row>
    <row r="2918" spans="1:10" ht="15" thickTop="1" x14ac:dyDescent="0.3">
      <c r="A2918" s="4" t="s">
        <v>509</v>
      </c>
      <c r="B2918" s="4" t="s">
        <v>1731</v>
      </c>
      <c r="C2918" s="4">
        <v>1</v>
      </c>
      <c r="D2918" s="4" t="s">
        <v>1241</v>
      </c>
      <c r="E2918" s="10">
        <v>14.1791719475269</v>
      </c>
      <c r="F2918" s="10">
        <v>14.040162507225199</v>
      </c>
      <c r="G2918" s="10">
        <v>20.3342250565114</v>
      </c>
      <c r="H2918" s="10">
        <v>20.3342250565114</v>
      </c>
      <c r="I2918" s="4" t="s">
        <v>1227</v>
      </c>
    </row>
    <row r="2919" spans="1:10" x14ac:dyDescent="0.3">
      <c r="A2919" s="4" t="s">
        <v>509</v>
      </c>
      <c r="B2919" s="4" t="s">
        <v>1731</v>
      </c>
      <c r="C2919" s="4">
        <v>2</v>
      </c>
      <c r="D2919" s="4" t="s">
        <v>1241</v>
      </c>
      <c r="E2919" s="10">
        <v>13.9011530669235</v>
      </c>
      <c r="F2919" s="10">
        <v>14.040162507225199</v>
      </c>
      <c r="G2919" s="10">
        <v>20.3342250565114</v>
      </c>
      <c r="H2919" s="10">
        <v>20.3342250565114</v>
      </c>
      <c r="I2919" s="4" t="s">
        <v>1227</v>
      </c>
    </row>
    <row r="2920" spans="1:10" x14ac:dyDescent="0.3">
      <c r="A2920" s="4" t="s">
        <v>509</v>
      </c>
      <c r="B2920" s="4" t="s">
        <v>1731</v>
      </c>
      <c r="C2920" s="4">
        <v>3</v>
      </c>
      <c r="D2920" s="4" t="s">
        <v>1307</v>
      </c>
      <c r="E2920" s="10">
        <v>13.8666118339679</v>
      </c>
      <c r="F2920" s="10"/>
      <c r="G2920" s="10">
        <v>20.3342250565114</v>
      </c>
      <c r="H2920" s="10">
        <v>13.8666118339679</v>
      </c>
      <c r="I2920" s="4" t="s">
        <v>1226</v>
      </c>
    </row>
    <row r="2921" spans="1:10" x14ac:dyDescent="0.3">
      <c r="A2921" s="4" t="s">
        <v>509</v>
      </c>
      <c r="B2921" s="4" t="s">
        <v>1731</v>
      </c>
      <c r="C2921" s="4">
        <v>4</v>
      </c>
      <c r="D2921" s="4" t="s">
        <v>1241</v>
      </c>
      <c r="E2921" s="10">
        <v>12.529662934864</v>
      </c>
      <c r="F2921" s="10"/>
      <c r="G2921" s="10">
        <v>20.3342250565114</v>
      </c>
      <c r="H2921" s="10">
        <v>20.3342250565114</v>
      </c>
      <c r="I2921" s="4" t="s">
        <v>1227</v>
      </c>
    </row>
    <row r="2922" spans="1:10" x14ac:dyDescent="0.3">
      <c r="A2922" s="4" t="s">
        <v>509</v>
      </c>
      <c r="B2922" s="4" t="s">
        <v>1731</v>
      </c>
      <c r="C2922" s="4">
        <v>5</v>
      </c>
      <c r="D2922" s="4" t="s">
        <v>1241</v>
      </c>
      <c r="E2922" s="10">
        <v>11.882861415794</v>
      </c>
      <c r="F2922" s="10"/>
      <c r="G2922" s="10">
        <v>20.3342250565114</v>
      </c>
      <c r="H2922" s="10">
        <v>20.3342250565114</v>
      </c>
      <c r="I2922" s="4" t="s">
        <v>1227</v>
      </c>
    </row>
    <row r="2923" spans="1:10" ht="15" thickBot="1" x14ac:dyDescent="0.35">
      <c r="A2923" s="4" t="s">
        <v>509</v>
      </c>
      <c r="B2923" s="4" t="s">
        <v>1731</v>
      </c>
      <c r="C2923" s="4">
        <v>6</v>
      </c>
      <c r="D2923" s="4" t="s">
        <v>1241</v>
      </c>
      <c r="E2923" s="10">
        <v>11.733214991037901</v>
      </c>
      <c r="F2923" s="10"/>
      <c r="G2923" s="10">
        <v>20.3342250565114</v>
      </c>
      <c r="H2923" s="10">
        <v>20.3342250565114</v>
      </c>
      <c r="I2923" s="4" t="s">
        <v>1227</v>
      </c>
      <c r="J2923" s="23">
        <f t="shared" ref="J2923" si="485">SUM(H2918:H2923)</f>
        <v>115.53773711652491</v>
      </c>
    </row>
    <row r="2924" spans="1:10" ht="15" thickTop="1" x14ac:dyDescent="0.3">
      <c r="A2924" s="5" t="s">
        <v>510</v>
      </c>
      <c r="B2924" s="5" t="s">
        <v>1732</v>
      </c>
      <c r="C2924" s="5">
        <v>1</v>
      </c>
      <c r="D2924" s="5" t="s">
        <v>1241</v>
      </c>
      <c r="E2924" s="26">
        <v>126.824015730333</v>
      </c>
      <c r="F2924" s="26">
        <v>127.418244651511</v>
      </c>
      <c r="G2924" s="26">
        <v>124.251331729143</v>
      </c>
      <c r="H2924" s="26">
        <v>127.418244651511</v>
      </c>
      <c r="I2924" s="5" t="s">
        <v>1226</v>
      </c>
    </row>
    <row r="2925" spans="1:10" x14ac:dyDescent="0.3">
      <c r="A2925" s="5" t="s">
        <v>510</v>
      </c>
      <c r="B2925" s="5" t="s">
        <v>1732</v>
      </c>
      <c r="C2925" s="5">
        <v>2</v>
      </c>
      <c r="D2925" s="5" t="s">
        <v>1241</v>
      </c>
      <c r="E2925" s="26">
        <v>128.01247357268801</v>
      </c>
      <c r="F2925" s="26">
        <v>127.418244651511</v>
      </c>
      <c r="G2925" s="26">
        <v>124.251331729143</v>
      </c>
      <c r="H2925" s="26">
        <v>127.418244651511</v>
      </c>
      <c r="I2925" s="5" t="s">
        <v>1226</v>
      </c>
    </row>
    <row r="2926" spans="1:10" x14ac:dyDescent="0.3">
      <c r="A2926" s="5" t="s">
        <v>510</v>
      </c>
      <c r="B2926" s="5" t="s">
        <v>1732</v>
      </c>
      <c r="C2926" s="5">
        <v>3</v>
      </c>
      <c r="D2926" s="5" t="s">
        <v>1241</v>
      </c>
      <c r="E2926" s="26">
        <v>128.34241113183299</v>
      </c>
      <c r="F2926" s="26"/>
      <c r="G2926" s="26">
        <v>124.251331729143</v>
      </c>
      <c r="H2926" s="26">
        <v>128.34241113183299</v>
      </c>
      <c r="I2926" s="5" t="s">
        <v>1226</v>
      </c>
    </row>
    <row r="2927" spans="1:10" x14ac:dyDescent="0.3">
      <c r="A2927" s="5" t="s">
        <v>510</v>
      </c>
      <c r="B2927" s="5" t="s">
        <v>1732</v>
      </c>
      <c r="C2927" s="5">
        <v>4</v>
      </c>
      <c r="D2927" s="5" t="s">
        <v>1241</v>
      </c>
      <c r="E2927" s="26">
        <v>128.038971682907</v>
      </c>
      <c r="F2927" s="26"/>
      <c r="G2927" s="26">
        <v>124.251331729143</v>
      </c>
      <c r="H2927" s="26">
        <v>128.038971682907</v>
      </c>
      <c r="I2927" s="5" t="s">
        <v>1226</v>
      </c>
    </row>
    <row r="2928" spans="1:10" x14ac:dyDescent="0.3">
      <c r="A2928" s="5" t="s">
        <v>510</v>
      </c>
      <c r="B2928" s="5" t="s">
        <v>1732</v>
      </c>
      <c r="C2928" s="5">
        <v>5</v>
      </c>
      <c r="D2928" s="5" t="s">
        <v>1241</v>
      </c>
      <c r="E2928" s="26">
        <v>126.633448347033</v>
      </c>
      <c r="F2928" s="26"/>
      <c r="G2928" s="26">
        <v>124.251331729143</v>
      </c>
      <c r="H2928" s="26">
        <v>126.633448347033</v>
      </c>
      <c r="I2928" s="5" t="s">
        <v>1226</v>
      </c>
    </row>
    <row r="2929" spans="1:10" ht="15" thickBot="1" x14ac:dyDescent="0.35">
      <c r="A2929" s="5" t="s">
        <v>510</v>
      </c>
      <c r="B2929" s="5" t="s">
        <v>1732</v>
      </c>
      <c r="C2929" s="5">
        <v>6</v>
      </c>
      <c r="D2929" s="5" t="s">
        <v>1241</v>
      </c>
      <c r="E2929" s="26">
        <v>126.254488625196</v>
      </c>
      <c r="F2929" s="26"/>
      <c r="G2929" s="26">
        <v>124.251331729143</v>
      </c>
      <c r="H2929" s="26">
        <v>126.254488625196</v>
      </c>
      <c r="I2929" s="5" t="s">
        <v>1226</v>
      </c>
      <c r="J2929" s="23">
        <f t="shared" ref="J2929" si="486">SUM(H2924:H2929)</f>
        <v>764.105809089991</v>
      </c>
    </row>
    <row r="2930" spans="1:10" ht="15" thickTop="1" x14ac:dyDescent="0.3">
      <c r="A2930" s="6" t="s">
        <v>511</v>
      </c>
      <c r="B2930" s="6" t="s">
        <v>1733</v>
      </c>
      <c r="C2930" s="6">
        <v>1</v>
      </c>
      <c r="D2930" s="6" t="s">
        <v>1241</v>
      </c>
      <c r="E2930" s="27">
        <v>26.2425561836959</v>
      </c>
      <c r="F2930" s="27">
        <v>26.689257407383099</v>
      </c>
      <c r="G2930" s="27">
        <v>33.761026165654798</v>
      </c>
      <c r="H2930" s="27">
        <v>33.761026165654798</v>
      </c>
      <c r="I2930" s="6" t="s">
        <v>1227</v>
      </c>
    </row>
    <row r="2931" spans="1:10" x14ac:dyDescent="0.3">
      <c r="A2931" s="6" t="s">
        <v>511</v>
      </c>
      <c r="B2931" s="6" t="s">
        <v>1733</v>
      </c>
      <c r="C2931" s="6">
        <v>2</v>
      </c>
      <c r="D2931" s="6" t="s">
        <v>1241</v>
      </c>
      <c r="E2931" s="27">
        <v>27.135958631070299</v>
      </c>
      <c r="F2931" s="27">
        <v>26.689257407383099</v>
      </c>
      <c r="G2931" s="27">
        <v>33.761026165654798</v>
      </c>
      <c r="H2931" s="27">
        <v>33.761026165654798</v>
      </c>
      <c r="I2931" s="6" t="s">
        <v>1227</v>
      </c>
    </row>
    <row r="2932" spans="1:10" x14ac:dyDescent="0.3">
      <c r="A2932" s="6" t="s">
        <v>511</v>
      </c>
      <c r="B2932" s="6" t="s">
        <v>1733</v>
      </c>
      <c r="C2932" s="6">
        <v>3</v>
      </c>
      <c r="D2932" s="6" t="s">
        <v>1241</v>
      </c>
      <c r="E2932" s="27">
        <v>27.143897958232898</v>
      </c>
      <c r="F2932" s="27"/>
      <c r="G2932" s="27">
        <v>33.761026165654798</v>
      </c>
      <c r="H2932" s="27">
        <v>33.761026165654798</v>
      </c>
      <c r="I2932" s="6" t="s">
        <v>1227</v>
      </c>
    </row>
    <row r="2933" spans="1:10" x14ac:dyDescent="0.3">
      <c r="A2933" s="6" t="s">
        <v>511</v>
      </c>
      <c r="B2933" s="6" t="s">
        <v>1733</v>
      </c>
      <c r="C2933" s="6">
        <v>4</v>
      </c>
      <c r="D2933" s="6" t="s">
        <v>1307</v>
      </c>
      <c r="E2933" s="27">
        <v>28.851925563635699</v>
      </c>
      <c r="F2933" s="27"/>
      <c r="G2933" s="27">
        <v>33.761026165654798</v>
      </c>
      <c r="H2933" s="27">
        <v>28.851925563635699</v>
      </c>
      <c r="I2933" s="6" t="s">
        <v>1226</v>
      </c>
    </row>
    <row r="2934" spans="1:10" x14ac:dyDescent="0.3">
      <c r="A2934" s="6" t="s">
        <v>511</v>
      </c>
      <c r="B2934" s="6" t="s">
        <v>1733</v>
      </c>
      <c r="C2934" s="6">
        <v>5</v>
      </c>
      <c r="D2934" s="6" t="s">
        <v>1307</v>
      </c>
      <c r="E2934" s="27">
        <v>29.778921568627499</v>
      </c>
      <c r="F2934" s="27"/>
      <c r="G2934" s="27">
        <v>33.761026165654798</v>
      </c>
      <c r="H2934" s="27">
        <v>29.778921568627499</v>
      </c>
      <c r="I2934" s="6" t="s">
        <v>1226</v>
      </c>
    </row>
    <row r="2935" spans="1:10" ht="15" thickBot="1" x14ac:dyDescent="0.35">
      <c r="A2935" s="6" t="s">
        <v>511</v>
      </c>
      <c r="B2935" s="6" t="s">
        <v>1733</v>
      </c>
      <c r="C2935" s="6">
        <v>6</v>
      </c>
      <c r="D2935" s="6" t="s">
        <v>1307</v>
      </c>
      <c r="E2935" s="27">
        <v>31.1346163238073</v>
      </c>
      <c r="F2935" s="27"/>
      <c r="G2935" s="27">
        <v>33.761026165654798</v>
      </c>
      <c r="H2935" s="27">
        <v>31.1346163238073</v>
      </c>
      <c r="I2935" s="6" t="s">
        <v>1226</v>
      </c>
      <c r="J2935" s="23">
        <f t="shared" ref="J2935" si="487">SUM(H2930:H2935)</f>
        <v>191.04854195303491</v>
      </c>
    </row>
    <row r="2936" spans="1:10" ht="15" thickTop="1" x14ac:dyDescent="0.3">
      <c r="A2936" s="4" t="s">
        <v>512</v>
      </c>
      <c r="B2936" s="4" t="s">
        <v>1734</v>
      </c>
      <c r="C2936" s="4">
        <v>1</v>
      </c>
      <c r="D2936" s="4" t="s">
        <v>1241</v>
      </c>
      <c r="E2936" s="10">
        <v>192.03448275862101</v>
      </c>
      <c r="F2936" s="10">
        <v>197.40702632554701</v>
      </c>
      <c r="G2936" s="10">
        <v>234.66153711550601</v>
      </c>
      <c r="H2936" s="10">
        <v>234.66153711550601</v>
      </c>
      <c r="I2936" s="4" t="s">
        <v>1227</v>
      </c>
    </row>
    <row r="2937" spans="1:10" x14ac:dyDescent="0.3">
      <c r="A2937" s="4" t="s">
        <v>512</v>
      </c>
      <c r="B2937" s="4" t="s">
        <v>1734</v>
      </c>
      <c r="C2937" s="4">
        <v>2</v>
      </c>
      <c r="D2937" s="4" t="s">
        <v>1241</v>
      </c>
      <c r="E2937" s="10">
        <v>202.77956989247301</v>
      </c>
      <c r="F2937" s="10">
        <v>197.40702632554701</v>
      </c>
      <c r="G2937" s="10">
        <v>234.66153711550601</v>
      </c>
      <c r="H2937" s="10">
        <v>234.66153711550601</v>
      </c>
      <c r="I2937" s="4" t="s">
        <v>1227</v>
      </c>
    </row>
    <row r="2938" spans="1:10" x14ac:dyDescent="0.3">
      <c r="A2938" s="4" t="s">
        <v>512</v>
      </c>
      <c r="B2938" s="4" t="s">
        <v>1734</v>
      </c>
      <c r="C2938" s="4">
        <v>3</v>
      </c>
      <c r="D2938" s="4" t="s">
        <v>1241</v>
      </c>
      <c r="E2938" s="10">
        <v>200.06547619047601</v>
      </c>
      <c r="F2938" s="10"/>
      <c r="G2938" s="10">
        <v>234.66153711550601</v>
      </c>
      <c r="H2938" s="10">
        <v>234.66153711550601</v>
      </c>
      <c r="I2938" s="4" t="s">
        <v>1227</v>
      </c>
    </row>
    <row r="2939" spans="1:10" x14ac:dyDescent="0.3">
      <c r="A2939" s="4" t="s">
        <v>512</v>
      </c>
      <c r="B2939" s="4" t="s">
        <v>1734</v>
      </c>
      <c r="C2939" s="4">
        <v>4</v>
      </c>
      <c r="D2939" s="4" t="s">
        <v>1241</v>
      </c>
      <c r="E2939" s="10">
        <v>195.138888888888</v>
      </c>
      <c r="F2939" s="10"/>
      <c r="G2939" s="10">
        <v>234.66153711550601</v>
      </c>
      <c r="H2939" s="10">
        <v>234.66153711550601</v>
      </c>
      <c r="I2939" s="4" t="s">
        <v>1227</v>
      </c>
    </row>
    <row r="2940" spans="1:10" x14ac:dyDescent="0.3">
      <c r="A2940" s="4" t="s">
        <v>512</v>
      </c>
      <c r="B2940" s="4" t="s">
        <v>1734</v>
      </c>
      <c r="C2940" s="4">
        <v>5</v>
      </c>
      <c r="D2940" s="4" t="s">
        <v>1241</v>
      </c>
      <c r="E2940" s="10">
        <v>194.87068965517199</v>
      </c>
      <c r="F2940" s="10"/>
      <c r="G2940" s="10">
        <v>234.66153711550601</v>
      </c>
      <c r="H2940" s="10">
        <v>234.66153711550601</v>
      </c>
      <c r="I2940" s="4" t="s">
        <v>1227</v>
      </c>
    </row>
    <row r="2941" spans="1:10" ht="15" thickBot="1" x14ac:dyDescent="0.35">
      <c r="A2941" s="4" t="s">
        <v>512</v>
      </c>
      <c r="B2941" s="4" t="s">
        <v>1734</v>
      </c>
      <c r="C2941" s="4">
        <v>6</v>
      </c>
      <c r="D2941" s="4" t="s">
        <v>1241</v>
      </c>
      <c r="E2941" s="10">
        <v>190.836206896552</v>
      </c>
      <c r="F2941" s="10"/>
      <c r="G2941" s="10">
        <v>234.66153711550601</v>
      </c>
      <c r="H2941" s="10">
        <v>234.66153711550601</v>
      </c>
      <c r="I2941" s="4" t="s">
        <v>1227</v>
      </c>
      <c r="J2941" s="23">
        <f t="shared" ref="J2941" si="488">SUM(H2936:H2941)</f>
        <v>1407.969222693036</v>
      </c>
    </row>
    <row r="2942" spans="1:10" ht="15" thickTop="1" x14ac:dyDescent="0.3">
      <c r="A2942" s="5" t="s">
        <v>513</v>
      </c>
      <c r="B2942" s="5" t="s">
        <v>1735</v>
      </c>
      <c r="C2942" s="5">
        <v>1</v>
      </c>
      <c r="D2942" s="5" t="s">
        <v>1241</v>
      </c>
      <c r="E2942" s="26">
        <v>43.191049382716002</v>
      </c>
      <c r="F2942" s="26">
        <v>43.630246913580201</v>
      </c>
      <c r="G2942" s="26">
        <v>49.931986478084703</v>
      </c>
      <c r="H2942" s="26">
        <v>49.931986478084703</v>
      </c>
      <c r="I2942" s="5" t="s">
        <v>1227</v>
      </c>
    </row>
    <row r="2943" spans="1:10" x14ac:dyDescent="0.3">
      <c r="A2943" s="5" t="s">
        <v>513</v>
      </c>
      <c r="B2943" s="5" t="s">
        <v>1735</v>
      </c>
      <c r="C2943" s="5">
        <v>2</v>
      </c>
      <c r="D2943" s="5" t="s">
        <v>1241</v>
      </c>
      <c r="E2943" s="26">
        <v>44.0694444444445</v>
      </c>
      <c r="F2943" s="26">
        <v>43.630246913580201</v>
      </c>
      <c r="G2943" s="26">
        <v>49.931986478084703</v>
      </c>
      <c r="H2943" s="26">
        <v>49.931986478084703</v>
      </c>
      <c r="I2943" s="5" t="s">
        <v>1227</v>
      </c>
    </row>
    <row r="2944" spans="1:10" x14ac:dyDescent="0.3">
      <c r="A2944" s="5" t="s">
        <v>513</v>
      </c>
      <c r="B2944" s="5" t="s">
        <v>1735</v>
      </c>
      <c r="C2944" s="5">
        <v>3</v>
      </c>
      <c r="D2944" s="5" t="s">
        <v>1241</v>
      </c>
      <c r="E2944" s="26">
        <v>43.345238095238102</v>
      </c>
      <c r="F2944" s="26"/>
      <c r="G2944" s="26">
        <v>49.931986478084703</v>
      </c>
      <c r="H2944" s="26">
        <v>49.931986478084703</v>
      </c>
      <c r="I2944" s="5" t="s">
        <v>1227</v>
      </c>
    </row>
    <row r="2945" spans="1:10" x14ac:dyDescent="0.3">
      <c r="A2945" s="5" t="s">
        <v>513</v>
      </c>
      <c r="B2945" s="5" t="s">
        <v>1735</v>
      </c>
      <c r="C2945" s="5">
        <v>4</v>
      </c>
      <c r="D2945" s="5" t="s">
        <v>1241</v>
      </c>
      <c r="E2945" s="26">
        <v>43.276666666666699</v>
      </c>
      <c r="F2945" s="26"/>
      <c r="G2945" s="26">
        <v>49.931986478084703</v>
      </c>
      <c r="H2945" s="26">
        <v>49.931986478084703</v>
      </c>
      <c r="I2945" s="5" t="s">
        <v>1227</v>
      </c>
    </row>
    <row r="2946" spans="1:10" x14ac:dyDescent="0.3">
      <c r="A2946" s="5" t="s">
        <v>513</v>
      </c>
      <c r="B2946" s="5" t="s">
        <v>1735</v>
      </c>
      <c r="C2946" s="5">
        <v>5</v>
      </c>
      <c r="D2946" s="5" t="s">
        <v>1241</v>
      </c>
      <c r="E2946" s="26">
        <v>43.367816091953998</v>
      </c>
      <c r="F2946" s="26"/>
      <c r="G2946" s="26">
        <v>49.931986478084703</v>
      </c>
      <c r="H2946" s="26">
        <v>49.931986478084703</v>
      </c>
      <c r="I2946" s="5" t="s">
        <v>1227</v>
      </c>
    </row>
    <row r="2947" spans="1:10" ht="15" thickBot="1" x14ac:dyDescent="0.35">
      <c r="A2947" s="5" t="s">
        <v>513</v>
      </c>
      <c r="B2947" s="5" t="s">
        <v>1735</v>
      </c>
      <c r="C2947" s="5">
        <v>6</v>
      </c>
      <c r="D2947" s="5" t="s">
        <v>1241</v>
      </c>
      <c r="E2947" s="26">
        <v>43.247126436781599</v>
      </c>
      <c r="F2947" s="26"/>
      <c r="G2947" s="26">
        <v>49.931986478084703</v>
      </c>
      <c r="H2947" s="26">
        <v>49.931986478084703</v>
      </c>
      <c r="I2947" s="5" t="s">
        <v>1227</v>
      </c>
      <c r="J2947" s="23">
        <f t="shared" ref="J2947" si="489">SUM(H2942:H2947)</f>
        <v>299.59191886850823</v>
      </c>
    </row>
    <row r="2948" spans="1:10" ht="15" thickTop="1" x14ac:dyDescent="0.3">
      <c r="A2948" s="6" t="s">
        <v>514</v>
      </c>
      <c r="B2948" s="6" t="s">
        <v>1736</v>
      </c>
      <c r="C2948" s="6">
        <v>1</v>
      </c>
      <c r="D2948" s="6" t="s">
        <v>1241</v>
      </c>
      <c r="E2948" s="27">
        <v>78.2083333333333</v>
      </c>
      <c r="F2948" s="27">
        <v>78.424568965517196</v>
      </c>
      <c r="G2948" s="27">
        <v>77.016859584633195</v>
      </c>
      <c r="H2948" s="27">
        <v>78.424568965517196</v>
      </c>
      <c r="I2948" s="6" t="s">
        <v>1226</v>
      </c>
    </row>
    <row r="2949" spans="1:10" x14ac:dyDescent="0.3">
      <c r="A2949" s="6" t="s">
        <v>514</v>
      </c>
      <c r="B2949" s="6" t="s">
        <v>1736</v>
      </c>
      <c r="C2949" s="6">
        <v>2</v>
      </c>
      <c r="D2949" s="6" t="s">
        <v>1241</v>
      </c>
      <c r="E2949" s="27">
        <v>78.640804597701106</v>
      </c>
      <c r="F2949" s="27">
        <v>78.424568965517196</v>
      </c>
      <c r="G2949" s="27">
        <v>77.016859584633195</v>
      </c>
      <c r="H2949" s="27">
        <v>78.424568965517196</v>
      </c>
      <c r="I2949" s="6" t="s">
        <v>1226</v>
      </c>
    </row>
    <row r="2950" spans="1:10" x14ac:dyDescent="0.3">
      <c r="A2950" s="6" t="s">
        <v>514</v>
      </c>
      <c r="B2950" s="6" t="s">
        <v>1736</v>
      </c>
      <c r="C2950" s="6">
        <v>3</v>
      </c>
      <c r="D2950" s="6" t="s">
        <v>1241</v>
      </c>
      <c r="E2950" s="27">
        <v>78.014880952381205</v>
      </c>
      <c r="F2950" s="27"/>
      <c r="G2950" s="27">
        <v>77.016859584633195</v>
      </c>
      <c r="H2950" s="27">
        <v>78.014880952381205</v>
      </c>
      <c r="I2950" s="6" t="s">
        <v>1226</v>
      </c>
    </row>
    <row r="2951" spans="1:10" x14ac:dyDescent="0.3">
      <c r="A2951" s="6" t="s">
        <v>514</v>
      </c>
      <c r="B2951" s="6" t="s">
        <v>1736</v>
      </c>
      <c r="C2951" s="6">
        <v>4</v>
      </c>
      <c r="D2951" s="6" t="s">
        <v>1241</v>
      </c>
      <c r="E2951" s="27">
        <v>76.847826086956303</v>
      </c>
      <c r="F2951" s="27"/>
      <c r="G2951" s="27">
        <v>77.016859584633195</v>
      </c>
      <c r="H2951" s="27">
        <v>77.016859584633195</v>
      </c>
      <c r="I2951" s="6" t="s">
        <v>1227</v>
      </c>
    </row>
    <row r="2952" spans="1:10" x14ac:dyDescent="0.3">
      <c r="A2952" s="6" t="s">
        <v>514</v>
      </c>
      <c r="B2952" s="6" t="s">
        <v>1736</v>
      </c>
      <c r="C2952" s="6">
        <v>5</v>
      </c>
      <c r="D2952" s="6" t="s">
        <v>1241</v>
      </c>
      <c r="E2952" s="27">
        <v>75.934523809523697</v>
      </c>
      <c r="F2952" s="27"/>
      <c r="G2952" s="27">
        <v>77.016859584633195</v>
      </c>
      <c r="H2952" s="27">
        <v>77.016859584633195</v>
      </c>
      <c r="I2952" s="6" t="s">
        <v>1227</v>
      </c>
    </row>
    <row r="2953" spans="1:10" ht="15" thickBot="1" x14ac:dyDescent="0.35">
      <c r="A2953" s="6" t="s">
        <v>514</v>
      </c>
      <c r="B2953" s="6" t="s">
        <v>1736</v>
      </c>
      <c r="C2953" s="6">
        <v>6</v>
      </c>
      <c r="D2953" s="6" t="s">
        <v>1241</v>
      </c>
      <c r="E2953" s="27">
        <v>75.296875</v>
      </c>
      <c r="F2953" s="27"/>
      <c r="G2953" s="27">
        <v>77.016859584633195</v>
      </c>
      <c r="H2953" s="27">
        <v>77.016859584633195</v>
      </c>
      <c r="I2953" s="6" t="s">
        <v>1227</v>
      </c>
      <c r="J2953" s="23">
        <f t="shared" ref="J2953" si="490">SUM(H2948:H2953)</f>
        <v>465.91459763731524</v>
      </c>
    </row>
    <row r="2954" spans="1:10" ht="15" thickTop="1" x14ac:dyDescent="0.3">
      <c r="A2954" s="4" t="s">
        <v>515</v>
      </c>
      <c r="B2954" s="4" t="s">
        <v>1737</v>
      </c>
      <c r="C2954" s="4">
        <v>1</v>
      </c>
      <c r="D2954" s="4" t="s">
        <v>1241</v>
      </c>
      <c r="E2954" s="10">
        <v>26.4367816091954</v>
      </c>
      <c r="F2954" s="10">
        <v>27.3448275862069</v>
      </c>
      <c r="G2954" s="10">
        <v>24.652155997156999</v>
      </c>
      <c r="H2954" s="10">
        <v>27.3448275862069</v>
      </c>
      <c r="I2954" s="4" t="s">
        <v>1226</v>
      </c>
    </row>
    <row r="2955" spans="1:10" x14ac:dyDescent="0.3">
      <c r="A2955" s="4" t="s">
        <v>515</v>
      </c>
      <c r="B2955" s="4" t="s">
        <v>1737</v>
      </c>
      <c r="C2955" s="4">
        <v>2</v>
      </c>
      <c r="D2955" s="4" t="s">
        <v>1241</v>
      </c>
      <c r="E2955" s="10">
        <v>28.252873563218401</v>
      </c>
      <c r="F2955" s="10">
        <v>27.3448275862069</v>
      </c>
      <c r="G2955" s="10">
        <v>24.652155997156999</v>
      </c>
      <c r="H2955" s="10">
        <v>27.3448275862069</v>
      </c>
      <c r="I2955" s="4" t="s">
        <v>1226</v>
      </c>
    </row>
    <row r="2956" spans="1:10" x14ac:dyDescent="0.3">
      <c r="A2956" s="4" t="s">
        <v>515</v>
      </c>
      <c r="B2956" s="4" t="s">
        <v>1737</v>
      </c>
      <c r="C2956" s="4">
        <v>3</v>
      </c>
      <c r="D2956" s="4" t="s">
        <v>1241</v>
      </c>
      <c r="E2956" s="10">
        <v>28.761904761904798</v>
      </c>
      <c r="F2956" s="10"/>
      <c r="G2956" s="10">
        <v>24.652155997156999</v>
      </c>
      <c r="H2956" s="10">
        <v>28.761904761904798</v>
      </c>
      <c r="I2956" s="4" t="s">
        <v>1226</v>
      </c>
    </row>
    <row r="2957" spans="1:10" x14ac:dyDescent="0.3">
      <c r="A2957" s="4" t="s">
        <v>515</v>
      </c>
      <c r="B2957" s="4" t="s">
        <v>1737</v>
      </c>
      <c r="C2957" s="4">
        <v>4</v>
      </c>
      <c r="D2957" s="4" t="s">
        <v>1241</v>
      </c>
      <c r="E2957" s="10">
        <v>27.094202898550702</v>
      </c>
      <c r="F2957" s="10"/>
      <c r="G2957" s="10">
        <v>24.652155997156999</v>
      </c>
      <c r="H2957" s="10">
        <v>27.094202898550702</v>
      </c>
      <c r="I2957" s="4" t="s">
        <v>1226</v>
      </c>
    </row>
    <row r="2958" spans="1:10" x14ac:dyDescent="0.3">
      <c r="A2958" s="4" t="s">
        <v>515</v>
      </c>
      <c r="B2958" s="4" t="s">
        <v>1737</v>
      </c>
      <c r="C2958" s="4">
        <v>5</v>
      </c>
      <c r="D2958" s="4" t="s">
        <v>1241</v>
      </c>
      <c r="E2958" s="10">
        <v>27.1666666666667</v>
      </c>
      <c r="F2958" s="10"/>
      <c r="G2958" s="10">
        <v>24.652155997156999</v>
      </c>
      <c r="H2958" s="10">
        <v>27.1666666666667</v>
      </c>
      <c r="I2958" s="4" t="s">
        <v>1226</v>
      </c>
    </row>
    <row r="2959" spans="1:10" ht="15" thickBot="1" x14ac:dyDescent="0.35">
      <c r="A2959" s="4" t="s">
        <v>515</v>
      </c>
      <c r="B2959" s="4" t="s">
        <v>1737</v>
      </c>
      <c r="C2959" s="4">
        <v>6</v>
      </c>
      <c r="D2959" s="4" t="s">
        <v>1241</v>
      </c>
      <c r="E2959" s="10">
        <v>27.696428571428601</v>
      </c>
      <c r="F2959" s="10"/>
      <c r="G2959" s="10">
        <v>24.652155997156999</v>
      </c>
      <c r="H2959" s="10">
        <v>27.696428571428601</v>
      </c>
      <c r="I2959" s="4" t="s">
        <v>1226</v>
      </c>
      <c r="J2959" s="23">
        <f t="shared" ref="J2959" si="491">SUM(H2954:H2959)</f>
        <v>165.40885807096461</v>
      </c>
    </row>
    <row r="2960" spans="1:10" ht="15" thickTop="1" x14ac:dyDescent="0.3">
      <c r="A2960" s="5" t="s">
        <v>516</v>
      </c>
      <c r="B2960" s="5" t="s">
        <v>1738</v>
      </c>
      <c r="C2960" s="5">
        <v>1</v>
      </c>
      <c r="D2960" s="5" t="s">
        <v>1241</v>
      </c>
      <c r="E2960" s="26">
        <v>345.13967569786303</v>
      </c>
      <c r="F2960" s="26">
        <v>343.18442118226397</v>
      </c>
      <c r="G2960" s="26">
        <v>347.36870864752001</v>
      </c>
      <c r="H2960" s="26">
        <v>347.36870864752001</v>
      </c>
      <c r="I2960" s="5" t="s">
        <v>1227</v>
      </c>
    </row>
    <row r="2961" spans="1:10" x14ac:dyDescent="0.3">
      <c r="A2961" s="5" t="s">
        <v>516</v>
      </c>
      <c r="B2961" s="5" t="s">
        <v>1738</v>
      </c>
      <c r="C2961" s="5">
        <v>2</v>
      </c>
      <c r="D2961" s="5" t="s">
        <v>1241</v>
      </c>
      <c r="E2961" s="26">
        <v>341.229166666666</v>
      </c>
      <c r="F2961" s="26">
        <v>343.18442118226397</v>
      </c>
      <c r="G2961" s="26">
        <v>347.36870864752001</v>
      </c>
      <c r="H2961" s="26">
        <v>347.36870864752001</v>
      </c>
      <c r="I2961" s="5" t="s">
        <v>1227</v>
      </c>
    </row>
    <row r="2962" spans="1:10" x14ac:dyDescent="0.3">
      <c r="A2962" s="5" t="s">
        <v>516</v>
      </c>
      <c r="B2962" s="5" t="s">
        <v>1738</v>
      </c>
      <c r="C2962" s="5">
        <v>3</v>
      </c>
      <c r="D2962" s="5" t="s">
        <v>1241</v>
      </c>
      <c r="E2962" s="26">
        <v>338.85919540229798</v>
      </c>
      <c r="F2962" s="26"/>
      <c r="G2962" s="26">
        <v>347.36870864752001</v>
      </c>
      <c r="H2962" s="26">
        <v>347.36870864752001</v>
      </c>
      <c r="I2962" s="5" t="s">
        <v>1227</v>
      </c>
    </row>
    <row r="2963" spans="1:10" x14ac:dyDescent="0.3">
      <c r="A2963" s="5" t="s">
        <v>516</v>
      </c>
      <c r="B2963" s="5" t="s">
        <v>1738</v>
      </c>
      <c r="C2963" s="5">
        <v>4</v>
      </c>
      <c r="D2963" s="5" t="s">
        <v>1241</v>
      </c>
      <c r="E2963" s="26">
        <v>337.97839506173</v>
      </c>
      <c r="F2963" s="26"/>
      <c r="G2963" s="26">
        <v>347.36870864752001</v>
      </c>
      <c r="H2963" s="26">
        <v>347.36870864752001</v>
      </c>
      <c r="I2963" s="5" t="s">
        <v>1227</v>
      </c>
    </row>
    <row r="2964" spans="1:10" x14ac:dyDescent="0.3">
      <c r="A2964" s="5" t="s">
        <v>516</v>
      </c>
      <c r="B2964" s="5" t="s">
        <v>1738</v>
      </c>
      <c r="C2964" s="5">
        <v>5</v>
      </c>
      <c r="D2964" s="5" t="s">
        <v>1241</v>
      </c>
      <c r="E2964" s="26">
        <v>331.51944444444302</v>
      </c>
      <c r="F2964" s="26"/>
      <c r="G2964" s="26">
        <v>347.36870864752001</v>
      </c>
      <c r="H2964" s="26">
        <v>347.36870864752001</v>
      </c>
      <c r="I2964" s="5" t="s">
        <v>1227</v>
      </c>
    </row>
    <row r="2965" spans="1:10" ht="15" thickBot="1" x14ac:dyDescent="0.35">
      <c r="A2965" s="5" t="s">
        <v>516</v>
      </c>
      <c r="B2965" s="5" t="s">
        <v>1738</v>
      </c>
      <c r="C2965" s="5">
        <v>6</v>
      </c>
      <c r="D2965" s="5" t="s">
        <v>1241</v>
      </c>
      <c r="E2965" s="26">
        <v>331.15942028985</v>
      </c>
      <c r="F2965" s="26"/>
      <c r="G2965" s="26">
        <v>347.36870864752001</v>
      </c>
      <c r="H2965" s="26">
        <v>347.36870864752001</v>
      </c>
      <c r="I2965" s="5" t="s">
        <v>1227</v>
      </c>
      <c r="J2965" s="23">
        <f t="shared" ref="J2965" si="492">SUM(H2960:H2965)</f>
        <v>2084.2122518851202</v>
      </c>
    </row>
    <row r="2966" spans="1:10" ht="15" thickTop="1" x14ac:dyDescent="0.3">
      <c r="A2966" s="6" t="s">
        <v>517</v>
      </c>
      <c r="B2966" s="6" t="s">
        <v>1739</v>
      </c>
      <c r="C2966" s="6">
        <v>1</v>
      </c>
      <c r="D2966" s="6" t="s">
        <v>1241</v>
      </c>
      <c r="E2966" s="27">
        <v>49.554913248893698</v>
      </c>
      <c r="F2966" s="27">
        <v>49.264527023143899</v>
      </c>
      <c r="G2966" s="27">
        <v>51.391587238119698</v>
      </c>
      <c r="H2966" s="27">
        <v>51.391587238119698</v>
      </c>
      <c r="I2966" s="6" t="s">
        <v>1227</v>
      </c>
    </row>
    <row r="2967" spans="1:10" x14ac:dyDescent="0.3">
      <c r="A2967" s="6" t="s">
        <v>517</v>
      </c>
      <c r="B2967" s="6" t="s">
        <v>1739</v>
      </c>
      <c r="C2967" s="6">
        <v>2</v>
      </c>
      <c r="D2967" s="6" t="s">
        <v>1241</v>
      </c>
      <c r="E2967" s="27">
        <v>48.974140797394</v>
      </c>
      <c r="F2967" s="27">
        <v>49.264527023143899</v>
      </c>
      <c r="G2967" s="27">
        <v>51.391587238119698</v>
      </c>
      <c r="H2967" s="27">
        <v>51.391587238119698</v>
      </c>
      <c r="I2967" s="6" t="s">
        <v>1227</v>
      </c>
    </row>
    <row r="2968" spans="1:10" x14ac:dyDescent="0.3">
      <c r="A2968" s="6" t="s">
        <v>517</v>
      </c>
      <c r="B2968" s="6" t="s">
        <v>1739</v>
      </c>
      <c r="C2968" s="6">
        <v>3</v>
      </c>
      <c r="D2968" s="6" t="s">
        <v>1241</v>
      </c>
      <c r="E2968" s="27">
        <v>48.587936277595603</v>
      </c>
      <c r="F2968" s="27"/>
      <c r="G2968" s="27">
        <v>51.391587238119698</v>
      </c>
      <c r="H2968" s="27">
        <v>51.391587238119698</v>
      </c>
      <c r="I2968" s="6" t="s">
        <v>1227</v>
      </c>
    </row>
    <row r="2969" spans="1:10" x14ac:dyDescent="0.3">
      <c r="A2969" s="6" t="s">
        <v>517</v>
      </c>
      <c r="B2969" s="6" t="s">
        <v>1739</v>
      </c>
      <c r="C2969" s="6">
        <v>4</v>
      </c>
      <c r="D2969" s="6" t="s">
        <v>1241</v>
      </c>
      <c r="E2969" s="27">
        <v>49.240873435805398</v>
      </c>
      <c r="F2969" s="27"/>
      <c r="G2969" s="27">
        <v>51.391587238119698</v>
      </c>
      <c r="H2969" s="27">
        <v>51.391587238119698</v>
      </c>
      <c r="I2969" s="6" t="s">
        <v>1227</v>
      </c>
    </row>
    <row r="2970" spans="1:10" x14ac:dyDescent="0.3">
      <c r="A2970" s="6" t="s">
        <v>517</v>
      </c>
      <c r="B2970" s="6" t="s">
        <v>1739</v>
      </c>
      <c r="C2970" s="6">
        <v>5</v>
      </c>
      <c r="D2970" s="6" t="s">
        <v>1241</v>
      </c>
      <c r="E2970" s="27">
        <v>49.317343553433503</v>
      </c>
      <c r="F2970" s="27"/>
      <c r="G2970" s="27">
        <v>51.391587238119698</v>
      </c>
      <c r="H2970" s="27">
        <v>51.391587238119698</v>
      </c>
      <c r="I2970" s="6" t="s">
        <v>1227</v>
      </c>
    </row>
    <row r="2971" spans="1:10" ht="15" thickBot="1" x14ac:dyDescent="0.35">
      <c r="A2971" s="6" t="s">
        <v>517</v>
      </c>
      <c r="B2971" s="6" t="s">
        <v>1739</v>
      </c>
      <c r="C2971" s="6">
        <v>6</v>
      </c>
      <c r="D2971" s="6" t="s">
        <v>1241</v>
      </c>
      <c r="E2971" s="27">
        <v>49.1644033181772</v>
      </c>
      <c r="F2971" s="27"/>
      <c r="G2971" s="27">
        <v>51.391587238119698</v>
      </c>
      <c r="H2971" s="27">
        <v>51.391587238119698</v>
      </c>
      <c r="I2971" s="6" t="s">
        <v>1227</v>
      </c>
      <c r="J2971" s="23">
        <f t="shared" ref="J2971" si="493">SUM(H2966:H2971)</f>
        <v>308.34952342871821</v>
      </c>
    </row>
    <row r="2972" spans="1:10" ht="15" thickTop="1" x14ac:dyDescent="0.3">
      <c r="A2972" s="4" t="s">
        <v>518</v>
      </c>
      <c r="B2972" s="4" t="s">
        <v>1740</v>
      </c>
      <c r="C2972" s="4">
        <v>1</v>
      </c>
      <c r="D2972" s="4" t="s">
        <v>1241</v>
      </c>
      <c r="E2972" s="10">
        <v>255.29919379882301</v>
      </c>
      <c r="F2972" s="10">
        <v>253.14914885513701</v>
      </c>
      <c r="G2972" s="10">
        <v>295.95777961218897</v>
      </c>
      <c r="H2972" s="10">
        <v>295.95777961218897</v>
      </c>
      <c r="I2972" s="4" t="s">
        <v>1227</v>
      </c>
    </row>
    <row r="2973" spans="1:10" x14ac:dyDescent="0.3">
      <c r="A2973" s="4" t="s">
        <v>518</v>
      </c>
      <c r="B2973" s="4" t="s">
        <v>1740</v>
      </c>
      <c r="C2973" s="4">
        <v>2</v>
      </c>
      <c r="D2973" s="4" t="s">
        <v>1241</v>
      </c>
      <c r="E2973" s="10">
        <v>250.99910391145201</v>
      </c>
      <c r="F2973" s="10">
        <v>253.14914885513701</v>
      </c>
      <c r="G2973" s="10">
        <v>295.95777961218897</v>
      </c>
      <c r="H2973" s="10">
        <v>295.95777961218897</v>
      </c>
      <c r="I2973" s="4" t="s">
        <v>1227</v>
      </c>
    </row>
    <row r="2974" spans="1:10" x14ac:dyDescent="0.3">
      <c r="A2974" s="4" t="s">
        <v>518</v>
      </c>
      <c r="B2974" s="4" t="s">
        <v>1740</v>
      </c>
      <c r="C2974" s="4">
        <v>3</v>
      </c>
      <c r="D2974" s="4" t="s">
        <v>1241</v>
      </c>
      <c r="E2974" s="10">
        <v>251.30935644463</v>
      </c>
      <c r="F2974" s="10"/>
      <c r="G2974" s="10">
        <v>295.95777961218897</v>
      </c>
      <c r="H2974" s="10">
        <v>295.95777961218897</v>
      </c>
      <c r="I2974" s="4" t="s">
        <v>1227</v>
      </c>
    </row>
    <row r="2975" spans="1:10" x14ac:dyDescent="0.3">
      <c r="A2975" s="4" t="s">
        <v>518</v>
      </c>
      <c r="B2975" s="4" t="s">
        <v>1740</v>
      </c>
      <c r="C2975" s="4">
        <v>4</v>
      </c>
      <c r="D2975" s="4" t="s">
        <v>1241</v>
      </c>
      <c r="E2975" s="10">
        <v>251.70704156033301</v>
      </c>
      <c r="F2975" s="10"/>
      <c r="G2975" s="10">
        <v>295.95777961218897</v>
      </c>
      <c r="H2975" s="10">
        <v>295.95777961218897</v>
      </c>
      <c r="I2975" s="4" t="s">
        <v>1227</v>
      </c>
    </row>
    <row r="2976" spans="1:10" x14ac:dyDescent="0.3">
      <c r="A2976" s="4" t="s">
        <v>518</v>
      </c>
      <c r="B2976" s="4" t="s">
        <v>1740</v>
      </c>
      <c r="C2976" s="4">
        <v>5</v>
      </c>
      <c r="D2976" s="4" t="s">
        <v>1241</v>
      </c>
      <c r="E2976" s="10">
        <v>251.080168247138</v>
      </c>
      <c r="F2976" s="10"/>
      <c r="G2976" s="10">
        <v>295.95777961218897</v>
      </c>
      <c r="H2976" s="10">
        <v>295.95777961218897</v>
      </c>
      <c r="I2976" s="4" t="s">
        <v>1227</v>
      </c>
    </row>
    <row r="2977" spans="1:10" ht="15" thickBot="1" x14ac:dyDescent="0.35">
      <c r="A2977" s="4" t="s">
        <v>518</v>
      </c>
      <c r="B2977" s="4" t="s">
        <v>1740</v>
      </c>
      <c r="C2977" s="4">
        <v>6</v>
      </c>
      <c r="D2977" s="4" t="s">
        <v>1241</v>
      </c>
      <c r="E2977" s="10">
        <v>251.921080994487</v>
      </c>
      <c r="F2977" s="10"/>
      <c r="G2977" s="10">
        <v>295.95777961218897</v>
      </c>
      <c r="H2977" s="10">
        <v>295.95777961218897</v>
      </c>
      <c r="I2977" s="4" t="s">
        <v>1227</v>
      </c>
      <c r="J2977" s="23">
        <f t="shared" ref="J2977" si="494">SUM(H2972:H2977)</f>
        <v>1775.7466776731337</v>
      </c>
    </row>
    <row r="2978" spans="1:10" ht="15" thickTop="1" x14ac:dyDescent="0.3">
      <c r="A2978" s="5" t="s">
        <v>519</v>
      </c>
      <c r="B2978" s="5" t="s">
        <v>1741</v>
      </c>
      <c r="C2978" s="5">
        <v>1</v>
      </c>
      <c r="D2978" s="5" t="s">
        <v>1241</v>
      </c>
      <c r="E2978" s="26">
        <v>53.726190476190503</v>
      </c>
      <c r="F2978" s="26">
        <v>55.605379188712497</v>
      </c>
      <c r="G2978" s="26">
        <v>65.771264039199494</v>
      </c>
      <c r="H2978" s="26">
        <v>65.771264039199494</v>
      </c>
      <c r="I2978" s="5" t="s">
        <v>1227</v>
      </c>
    </row>
    <row r="2979" spans="1:10" x14ac:dyDescent="0.3">
      <c r="A2979" s="5" t="s">
        <v>519</v>
      </c>
      <c r="B2979" s="5" t="s">
        <v>1741</v>
      </c>
      <c r="C2979" s="5">
        <v>2</v>
      </c>
      <c r="D2979" s="5" t="s">
        <v>1241</v>
      </c>
      <c r="E2979" s="26">
        <v>57.484567901234499</v>
      </c>
      <c r="F2979" s="26">
        <v>55.605379188712497</v>
      </c>
      <c r="G2979" s="26">
        <v>65.771264039199494</v>
      </c>
      <c r="H2979" s="26">
        <v>65.771264039199494</v>
      </c>
      <c r="I2979" s="5" t="s">
        <v>1227</v>
      </c>
    </row>
    <row r="2980" spans="1:10" x14ac:dyDescent="0.3">
      <c r="A2980" s="5" t="s">
        <v>519</v>
      </c>
      <c r="B2980" s="5" t="s">
        <v>1741</v>
      </c>
      <c r="C2980" s="5">
        <v>3</v>
      </c>
      <c r="D2980" s="5" t="s">
        <v>1241</v>
      </c>
      <c r="E2980" s="26">
        <v>57.273809523809497</v>
      </c>
      <c r="F2980" s="26"/>
      <c r="G2980" s="26">
        <v>65.771264039199494</v>
      </c>
      <c r="H2980" s="26">
        <v>65.771264039199494</v>
      </c>
      <c r="I2980" s="5" t="s">
        <v>1227</v>
      </c>
    </row>
    <row r="2981" spans="1:10" x14ac:dyDescent="0.3">
      <c r="A2981" s="5" t="s">
        <v>519</v>
      </c>
      <c r="B2981" s="5" t="s">
        <v>1741</v>
      </c>
      <c r="C2981" s="5">
        <v>4</v>
      </c>
      <c r="D2981" s="5" t="s">
        <v>1241</v>
      </c>
      <c r="E2981" s="26">
        <v>55.8298611111111</v>
      </c>
      <c r="F2981" s="26"/>
      <c r="G2981" s="26">
        <v>65.771264039199494</v>
      </c>
      <c r="H2981" s="26">
        <v>65.771264039199494</v>
      </c>
      <c r="I2981" s="5" t="s">
        <v>1227</v>
      </c>
    </row>
    <row r="2982" spans="1:10" x14ac:dyDescent="0.3">
      <c r="A2982" s="5" t="s">
        <v>519</v>
      </c>
      <c r="B2982" s="5" t="s">
        <v>1741</v>
      </c>
      <c r="C2982" s="5">
        <v>5</v>
      </c>
      <c r="D2982" s="5" t="s">
        <v>1241</v>
      </c>
      <c r="E2982" s="26">
        <v>56.1284722222223</v>
      </c>
      <c r="F2982" s="26"/>
      <c r="G2982" s="26">
        <v>65.771264039199494</v>
      </c>
      <c r="H2982" s="26">
        <v>65.771264039199494</v>
      </c>
      <c r="I2982" s="5" t="s">
        <v>1227</v>
      </c>
    </row>
    <row r="2983" spans="1:10" ht="15" thickBot="1" x14ac:dyDescent="0.35">
      <c r="A2983" s="5" t="s">
        <v>519</v>
      </c>
      <c r="B2983" s="5" t="s">
        <v>1741</v>
      </c>
      <c r="C2983" s="5">
        <v>6</v>
      </c>
      <c r="D2983" s="5" t="s">
        <v>1241</v>
      </c>
      <c r="E2983" s="26">
        <v>55.494252873563198</v>
      </c>
      <c r="F2983" s="26"/>
      <c r="G2983" s="26">
        <v>65.771264039199494</v>
      </c>
      <c r="H2983" s="26">
        <v>65.771264039199494</v>
      </c>
      <c r="I2983" s="5" t="s">
        <v>1227</v>
      </c>
      <c r="J2983" s="23">
        <f t="shared" ref="J2983" si="495">SUM(H2978:H2983)</f>
        <v>394.62758423519693</v>
      </c>
    </row>
    <row r="2984" spans="1:10" ht="15" thickTop="1" x14ac:dyDescent="0.3">
      <c r="A2984" s="6" t="s">
        <v>520</v>
      </c>
      <c r="B2984" s="6" t="s">
        <v>1742</v>
      </c>
      <c r="C2984" s="6">
        <v>1</v>
      </c>
      <c r="D2984" s="6" t="s">
        <v>1241</v>
      </c>
      <c r="E2984" s="27">
        <v>5.9057795073520198</v>
      </c>
      <c r="F2984" s="27">
        <v>5.8757870906480196</v>
      </c>
      <c r="G2984" s="27">
        <v>7.3689538448460601</v>
      </c>
      <c r="H2984" s="27">
        <v>7.3689538448460601</v>
      </c>
      <c r="I2984" s="6" t="s">
        <v>1227</v>
      </c>
    </row>
    <row r="2985" spans="1:10" x14ac:dyDescent="0.3">
      <c r="A2985" s="6" t="s">
        <v>520</v>
      </c>
      <c r="B2985" s="6" t="s">
        <v>1742</v>
      </c>
      <c r="C2985" s="6">
        <v>2</v>
      </c>
      <c r="D2985" s="6" t="s">
        <v>1241</v>
      </c>
      <c r="E2985" s="27">
        <v>5.8457946739440096</v>
      </c>
      <c r="F2985" s="27">
        <v>5.8757870906480196</v>
      </c>
      <c r="G2985" s="27">
        <v>7.3689538448460601</v>
      </c>
      <c r="H2985" s="27">
        <v>7.3689538448460601</v>
      </c>
      <c r="I2985" s="6" t="s">
        <v>1227</v>
      </c>
    </row>
    <row r="2986" spans="1:10" x14ac:dyDescent="0.3">
      <c r="A2986" s="6" t="s">
        <v>520</v>
      </c>
      <c r="B2986" s="6" t="s">
        <v>1742</v>
      </c>
      <c r="C2986" s="6">
        <v>3</v>
      </c>
      <c r="D2986" s="6" t="s">
        <v>1241</v>
      </c>
      <c r="E2986" s="27">
        <v>5.9777613074416296</v>
      </c>
      <c r="F2986" s="27"/>
      <c r="G2986" s="27">
        <v>7.3689538448460601</v>
      </c>
      <c r="H2986" s="27">
        <v>7.3689538448460601</v>
      </c>
      <c r="I2986" s="6" t="s">
        <v>1227</v>
      </c>
    </row>
    <row r="2987" spans="1:10" x14ac:dyDescent="0.3">
      <c r="A2987" s="6" t="s">
        <v>520</v>
      </c>
      <c r="B2987" s="6" t="s">
        <v>1742</v>
      </c>
      <c r="C2987" s="6">
        <v>4</v>
      </c>
      <c r="D2987" s="6" t="s">
        <v>1241</v>
      </c>
      <c r="E2987" s="27">
        <v>6.5811332261414801</v>
      </c>
      <c r="F2987" s="27"/>
      <c r="G2987" s="27">
        <v>7.3689538448460601</v>
      </c>
      <c r="H2987" s="27">
        <v>7.3689538448460601</v>
      </c>
      <c r="I2987" s="6" t="s">
        <v>1227</v>
      </c>
    </row>
    <row r="2988" spans="1:10" x14ac:dyDescent="0.3">
      <c r="A2988" s="6" t="s">
        <v>520</v>
      </c>
      <c r="B2988" s="6" t="s">
        <v>1742</v>
      </c>
      <c r="C2988" s="6">
        <v>5</v>
      </c>
      <c r="D2988" s="6" t="s">
        <v>1241</v>
      </c>
      <c r="E2988" s="27">
        <v>6.51310069946609</v>
      </c>
      <c r="F2988" s="27"/>
      <c r="G2988" s="27">
        <v>7.3689538448460601</v>
      </c>
      <c r="H2988" s="27">
        <v>7.3689538448460601</v>
      </c>
      <c r="I2988" s="6" t="s">
        <v>1227</v>
      </c>
    </row>
    <row r="2989" spans="1:10" ht="15" thickBot="1" x14ac:dyDescent="0.35">
      <c r="A2989" s="6" t="s">
        <v>520</v>
      </c>
      <c r="B2989" s="6" t="s">
        <v>1742</v>
      </c>
      <c r="C2989" s="6">
        <v>6</v>
      </c>
      <c r="D2989" s="6" t="s">
        <v>1241</v>
      </c>
      <c r="E2989" s="27">
        <v>6.7768426898089498</v>
      </c>
      <c r="F2989" s="27"/>
      <c r="G2989" s="27">
        <v>7.3689538448460601</v>
      </c>
      <c r="H2989" s="27">
        <v>7.3689538448460601</v>
      </c>
      <c r="I2989" s="6" t="s">
        <v>1227</v>
      </c>
      <c r="J2989" s="23">
        <f t="shared" ref="J2989" si="496">SUM(H2984:H2989)</f>
        <v>44.213723069076359</v>
      </c>
    </row>
    <row r="2990" spans="1:10" ht="15" thickTop="1" x14ac:dyDescent="0.3">
      <c r="A2990" s="4" t="s">
        <v>521</v>
      </c>
      <c r="B2990" s="4" t="s">
        <v>1743</v>
      </c>
      <c r="C2990" s="4">
        <v>1</v>
      </c>
      <c r="D2990" s="4" t="s">
        <v>1241</v>
      </c>
      <c r="E2990" s="10">
        <v>2173.22619047634</v>
      </c>
      <c r="F2990" s="10">
        <v>2154.5969662059501</v>
      </c>
      <c r="G2990" s="10">
        <v>1984.1732287586699</v>
      </c>
      <c r="H2990" s="10">
        <v>2154.5969662059501</v>
      </c>
      <c r="I2990" s="4" t="s">
        <v>1226</v>
      </c>
    </row>
    <row r="2991" spans="1:10" x14ac:dyDescent="0.3">
      <c r="A2991" s="4" t="s">
        <v>521</v>
      </c>
      <c r="B2991" s="4" t="s">
        <v>1743</v>
      </c>
      <c r="C2991" s="4">
        <v>2</v>
      </c>
      <c r="D2991" s="4" t="s">
        <v>1241</v>
      </c>
      <c r="E2991" s="10">
        <v>2135.9677419355698</v>
      </c>
      <c r="F2991" s="10">
        <v>2154.5969662059501</v>
      </c>
      <c r="G2991" s="10">
        <v>1984.1732287586699</v>
      </c>
      <c r="H2991" s="10">
        <v>2154.5969662059501</v>
      </c>
      <c r="I2991" s="4" t="s">
        <v>1226</v>
      </c>
    </row>
    <row r="2992" spans="1:10" x14ac:dyDescent="0.3">
      <c r="A2992" s="4" t="s">
        <v>521</v>
      </c>
      <c r="B2992" s="4" t="s">
        <v>1743</v>
      </c>
      <c r="C2992" s="4">
        <v>3</v>
      </c>
      <c r="D2992" s="4" t="s">
        <v>1241</v>
      </c>
      <c r="E2992" s="10">
        <v>2123.8944444445101</v>
      </c>
      <c r="F2992" s="10"/>
      <c r="G2992" s="10">
        <v>1984.1732287586699</v>
      </c>
      <c r="H2992" s="10">
        <v>2123.8944444445101</v>
      </c>
      <c r="I2992" s="4" t="s">
        <v>1226</v>
      </c>
    </row>
    <row r="2993" spans="1:10" x14ac:dyDescent="0.3">
      <c r="A2993" s="4" t="s">
        <v>521</v>
      </c>
      <c r="B2993" s="4" t="s">
        <v>1743</v>
      </c>
      <c r="C2993" s="4">
        <v>4</v>
      </c>
      <c r="D2993" s="4" t="s">
        <v>1241</v>
      </c>
      <c r="E2993" s="10">
        <v>2128.7847222222599</v>
      </c>
      <c r="F2993" s="10"/>
      <c r="G2993" s="10">
        <v>1984.1732287586699</v>
      </c>
      <c r="H2993" s="10">
        <v>2128.7847222222599</v>
      </c>
      <c r="I2993" s="4" t="s">
        <v>1226</v>
      </c>
    </row>
    <row r="2994" spans="1:10" x14ac:dyDescent="0.3">
      <c r="A2994" s="4" t="s">
        <v>521</v>
      </c>
      <c r="B2994" s="4" t="s">
        <v>1743</v>
      </c>
      <c r="C2994" s="4">
        <v>5</v>
      </c>
      <c r="D2994" s="4" t="s">
        <v>1241</v>
      </c>
      <c r="E2994" s="10">
        <v>2101.3390804598298</v>
      </c>
      <c r="F2994" s="10"/>
      <c r="G2994" s="10">
        <v>1984.1732287586699</v>
      </c>
      <c r="H2994" s="10">
        <v>2101.3390804598298</v>
      </c>
      <c r="I2994" s="4" t="s">
        <v>1226</v>
      </c>
    </row>
    <row r="2995" spans="1:10" ht="15" thickBot="1" x14ac:dyDescent="0.35">
      <c r="A2995" s="4" t="s">
        <v>521</v>
      </c>
      <c r="B2995" s="4" t="s">
        <v>1743</v>
      </c>
      <c r="C2995" s="4">
        <v>6</v>
      </c>
      <c r="D2995" s="4" t="s">
        <v>1241</v>
      </c>
      <c r="E2995" s="10">
        <v>1992.6250000001201</v>
      </c>
      <c r="F2995" s="10"/>
      <c r="G2995" s="10">
        <v>1984.1732287586699</v>
      </c>
      <c r="H2995" s="10">
        <v>1992.6250000001201</v>
      </c>
      <c r="I2995" s="4" t="s">
        <v>1226</v>
      </c>
      <c r="J2995" s="23">
        <f t="shared" ref="J2995" si="497">SUM(H2990:H2995)</f>
        <v>12655.837179538621</v>
      </c>
    </row>
    <row r="2996" spans="1:10" ht="15" thickTop="1" x14ac:dyDescent="0.3">
      <c r="A2996" s="5" t="s">
        <v>522</v>
      </c>
      <c r="B2996" s="5" t="s">
        <v>1744</v>
      </c>
      <c r="C2996" s="5">
        <v>1</v>
      </c>
      <c r="D2996" s="5" t="s">
        <v>1241</v>
      </c>
      <c r="E2996" s="26">
        <v>582.78559502022699</v>
      </c>
      <c r="F2996" s="26">
        <v>587.37375937936201</v>
      </c>
      <c r="G2996" s="26">
        <v>551.07874298423701</v>
      </c>
      <c r="H2996" s="26">
        <v>587.37375937936201</v>
      </c>
      <c r="I2996" s="5" t="s">
        <v>1226</v>
      </c>
    </row>
    <row r="2997" spans="1:10" x14ac:dyDescent="0.3">
      <c r="A2997" s="5" t="s">
        <v>522</v>
      </c>
      <c r="B2997" s="5" t="s">
        <v>1744</v>
      </c>
      <c r="C2997" s="5">
        <v>2</v>
      </c>
      <c r="D2997" s="5" t="s">
        <v>1241</v>
      </c>
      <c r="E2997" s="26">
        <v>591.96192373849703</v>
      </c>
      <c r="F2997" s="26">
        <v>587.37375937936201</v>
      </c>
      <c r="G2997" s="26">
        <v>551.07874298423701</v>
      </c>
      <c r="H2997" s="26">
        <v>587.37375937936201</v>
      </c>
      <c r="I2997" s="5" t="s">
        <v>1226</v>
      </c>
    </row>
    <row r="2998" spans="1:10" x14ac:dyDescent="0.3">
      <c r="A2998" s="5" t="s">
        <v>522</v>
      </c>
      <c r="B2998" s="5" t="s">
        <v>1744</v>
      </c>
      <c r="C2998" s="5">
        <v>3</v>
      </c>
      <c r="D2998" s="5" t="s">
        <v>1307</v>
      </c>
      <c r="E2998" s="26">
        <v>586.92457555371004</v>
      </c>
      <c r="F2998" s="26"/>
      <c r="G2998" s="26">
        <v>551.07874298423701</v>
      </c>
      <c r="H2998" s="26">
        <v>586.92457555371004</v>
      </c>
      <c r="I2998" s="5" t="s">
        <v>1226</v>
      </c>
    </row>
    <row r="2999" spans="1:10" x14ac:dyDescent="0.3">
      <c r="A2999" s="5" t="s">
        <v>522</v>
      </c>
      <c r="B2999" s="5" t="s">
        <v>1744</v>
      </c>
      <c r="C2999" s="5">
        <v>4</v>
      </c>
      <c r="D2999" s="5" t="s">
        <v>1241</v>
      </c>
      <c r="E2999" s="26">
        <v>585.76205523538999</v>
      </c>
      <c r="F2999" s="26"/>
      <c r="G2999" s="26">
        <v>551.07874298423701</v>
      </c>
      <c r="H2999" s="26">
        <v>585.76205523538999</v>
      </c>
      <c r="I2999" s="5" t="s">
        <v>1226</v>
      </c>
    </row>
    <row r="3000" spans="1:10" x14ac:dyDescent="0.3">
      <c r="A3000" s="5" t="s">
        <v>522</v>
      </c>
      <c r="B3000" s="5" t="s">
        <v>1744</v>
      </c>
      <c r="C3000" s="5">
        <v>5</v>
      </c>
      <c r="D3000" s="5" t="s">
        <v>1241</v>
      </c>
      <c r="E3000" s="26">
        <v>584.41562460361797</v>
      </c>
      <c r="F3000" s="26"/>
      <c r="G3000" s="26">
        <v>551.07874298423701</v>
      </c>
      <c r="H3000" s="26">
        <v>584.41562460361797</v>
      </c>
      <c r="I3000" s="5" t="s">
        <v>1226</v>
      </c>
    </row>
    <row r="3001" spans="1:10" ht="15" thickBot="1" x14ac:dyDescent="0.35">
      <c r="A3001" s="5" t="s">
        <v>522</v>
      </c>
      <c r="B3001" s="5" t="s">
        <v>1744</v>
      </c>
      <c r="C3001" s="5">
        <v>6</v>
      </c>
      <c r="D3001" s="5" t="s">
        <v>1241</v>
      </c>
      <c r="E3001" s="26">
        <v>580.22534860987196</v>
      </c>
      <c r="F3001" s="26"/>
      <c r="G3001" s="26">
        <v>551.07874298423701</v>
      </c>
      <c r="H3001" s="26">
        <v>580.22534860987196</v>
      </c>
      <c r="I3001" s="5" t="s">
        <v>1226</v>
      </c>
      <c r="J3001" s="23">
        <f t="shared" ref="J3001" si="498">SUM(H2996:H3001)</f>
        <v>3512.0751227613141</v>
      </c>
    </row>
    <row r="3002" spans="1:10" ht="15" thickTop="1" x14ac:dyDescent="0.3">
      <c r="A3002" s="6" t="s">
        <v>523</v>
      </c>
      <c r="B3002" s="6" t="s">
        <v>1745</v>
      </c>
      <c r="C3002" s="6">
        <v>1</v>
      </c>
      <c r="D3002" s="6" t="s">
        <v>1241</v>
      </c>
      <c r="E3002" s="27">
        <v>76.294570612220099</v>
      </c>
      <c r="F3002" s="27">
        <v>76.143712074597005</v>
      </c>
      <c r="G3002" s="27">
        <v>78.662076078972703</v>
      </c>
      <c r="H3002" s="27">
        <v>78.662076078972703</v>
      </c>
      <c r="I3002" s="6" t="s">
        <v>1227</v>
      </c>
    </row>
    <row r="3003" spans="1:10" x14ac:dyDescent="0.3">
      <c r="A3003" s="6" t="s">
        <v>523</v>
      </c>
      <c r="B3003" s="6" t="s">
        <v>1745</v>
      </c>
      <c r="C3003" s="6">
        <v>2</v>
      </c>
      <c r="D3003" s="6" t="s">
        <v>1241</v>
      </c>
      <c r="E3003" s="27">
        <v>75.992853536973897</v>
      </c>
      <c r="F3003" s="27">
        <v>76.143712074597005</v>
      </c>
      <c r="G3003" s="27">
        <v>78.662076078972703</v>
      </c>
      <c r="H3003" s="27">
        <v>78.662076078972703</v>
      </c>
      <c r="I3003" s="6" t="s">
        <v>1227</v>
      </c>
    </row>
    <row r="3004" spans="1:10" x14ac:dyDescent="0.3">
      <c r="A3004" s="6" t="s">
        <v>523</v>
      </c>
      <c r="B3004" s="6" t="s">
        <v>1745</v>
      </c>
      <c r="C3004" s="6">
        <v>3</v>
      </c>
      <c r="D3004" s="6" t="s">
        <v>1241</v>
      </c>
      <c r="E3004" s="27">
        <v>74.927491357533697</v>
      </c>
      <c r="F3004" s="27"/>
      <c r="G3004" s="27">
        <v>78.662076078972703</v>
      </c>
      <c r="H3004" s="27">
        <v>78.662076078972703</v>
      </c>
      <c r="I3004" s="6" t="s">
        <v>1227</v>
      </c>
    </row>
    <row r="3005" spans="1:10" x14ac:dyDescent="0.3">
      <c r="A3005" s="6" t="s">
        <v>523</v>
      </c>
      <c r="B3005" s="6" t="s">
        <v>1745</v>
      </c>
      <c r="C3005" s="6">
        <v>4</v>
      </c>
      <c r="D3005" s="6" t="s">
        <v>1241</v>
      </c>
      <c r="E3005" s="27">
        <v>74.552107062882399</v>
      </c>
      <c r="F3005" s="27"/>
      <c r="G3005" s="27">
        <v>78.662076078972703</v>
      </c>
      <c r="H3005" s="27">
        <v>78.662076078972703</v>
      </c>
      <c r="I3005" s="6" t="s">
        <v>1227</v>
      </c>
    </row>
    <row r="3006" spans="1:10" x14ac:dyDescent="0.3">
      <c r="A3006" s="6" t="s">
        <v>523</v>
      </c>
      <c r="B3006" s="6" t="s">
        <v>1745</v>
      </c>
      <c r="C3006" s="6">
        <v>5</v>
      </c>
      <c r="D3006" s="6" t="s">
        <v>1241</v>
      </c>
      <c r="E3006" s="27">
        <v>75.1047806362497</v>
      </c>
      <c r="F3006" s="27"/>
      <c r="G3006" s="27">
        <v>78.662076078972703</v>
      </c>
      <c r="H3006" s="27">
        <v>78.662076078972703</v>
      </c>
      <c r="I3006" s="6" t="s">
        <v>1227</v>
      </c>
    </row>
    <row r="3007" spans="1:10" ht="15" thickBot="1" x14ac:dyDescent="0.35">
      <c r="A3007" s="6" t="s">
        <v>523</v>
      </c>
      <c r="B3007" s="6" t="s">
        <v>1745</v>
      </c>
      <c r="C3007" s="6">
        <v>6</v>
      </c>
      <c r="D3007" s="6" t="s">
        <v>1241</v>
      </c>
      <c r="E3007" s="27">
        <v>75.913154686908996</v>
      </c>
      <c r="F3007" s="27"/>
      <c r="G3007" s="27">
        <v>78.662076078972703</v>
      </c>
      <c r="H3007" s="27">
        <v>78.662076078972703</v>
      </c>
      <c r="I3007" s="6" t="s">
        <v>1227</v>
      </c>
      <c r="J3007" s="23">
        <f t="shared" ref="J3007" si="499">SUM(H3002:H3007)</f>
        <v>471.97245647383619</v>
      </c>
    </row>
    <row r="3008" spans="1:10" ht="15" thickTop="1" x14ac:dyDescent="0.3">
      <c r="A3008" s="4" t="s">
        <v>524</v>
      </c>
      <c r="B3008" s="4" t="s">
        <v>1746</v>
      </c>
      <c r="C3008" s="4">
        <v>1</v>
      </c>
      <c r="D3008" s="4" t="s">
        <v>1241</v>
      </c>
      <c r="E3008" s="10">
        <v>34.669258836262898</v>
      </c>
      <c r="F3008" s="10">
        <v>34.660351408277698</v>
      </c>
      <c r="G3008" s="10">
        <v>36.887013750045902</v>
      </c>
      <c r="H3008" s="10">
        <v>36.887013750045902</v>
      </c>
      <c r="I3008" s="4" t="s">
        <v>1227</v>
      </c>
    </row>
    <row r="3009" spans="1:10" x14ac:dyDescent="0.3">
      <c r="A3009" s="4" t="s">
        <v>524</v>
      </c>
      <c r="B3009" s="4" t="s">
        <v>1746</v>
      </c>
      <c r="C3009" s="4">
        <v>2</v>
      </c>
      <c r="D3009" s="4" t="s">
        <v>1241</v>
      </c>
      <c r="E3009" s="10">
        <v>34.651443980292498</v>
      </c>
      <c r="F3009" s="10">
        <v>34.660351408277698</v>
      </c>
      <c r="G3009" s="10">
        <v>36.887013750045902</v>
      </c>
      <c r="H3009" s="10">
        <v>36.887013750045902</v>
      </c>
      <c r="I3009" s="4" t="s">
        <v>1227</v>
      </c>
    </row>
    <row r="3010" spans="1:10" x14ac:dyDescent="0.3">
      <c r="A3010" s="4" t="s">
        <v>524</v>
      </c>
      <c r="B3010" s="4" t="s">
        <v>1746</v>
      </c>
      <c r="C3010" s="4">
        <v>3</v>
      </c>
      <c r="D3010" s="4" t="s">
        <v>1241</v>
      </c>
      <c r="E3010" s="10">
        <v>34.672163432345002</v>
      </c>
      <c r="F3010" s="10"/>
      <c r="G3010" s="10">
        <v>36.887013750045902</v>
      </c>
      <c r="H3010" s="10">
        <v>36.887013750045902</v>
      </c>
      <c r="I3010" s="4" t="s">
        <v>1227</v>
      </c>
    </row>
    <row r="3011" spans="1:10" x14ac:dyDescent="0.3">
      <c r="A3011" s="4" t="s">
        <v>524</v>
      </c>
      <c r="B3011" s="4" t="s">
        <v>1746</v>
      </c>
      <c r="C3011" s="4">
        <v>4</v>
      </c>
      <c r="D3011" s="4" t="s">
        <v>1241</v>
      </c>
      <c r="E3011" s="10">
        <v>34.925368438634699</v>
      </c>
      <c r="F3011" s="10"/>
      <c r="G3011" s="10">
        <v>36.887013750045902</v>
      </c>
      <c r="H3011" s="10">
        <v>36.887013750045902</v>
      </c>
      <c r="I3011" s="4" t="s">
        <v>1227</v>
      </c>
    </row>
    <row r="3012" spans="1:10" x14ac:dyDescent="0.3">
      <c r="A3012" s="4" t="s">
        <v>524</v>
      </c>
      <c r="B3012" s="4" t="s">
        <v>1746</v>
      </c>
      <c r="C3012" s="4">
        <v>5</v>
      </c>
      <c r="D3012" s="4" t="s">
        <v>1241</v>
      </c>
      <c r="E3012" s="10">
        <v>35.044532650073698</v>
      </c>
      <c r="F3012" s="10"/>
      <c r="G3012" s="10">
        <v>36.887013750045902</v>
      </c>
      <c r="H3012" s="10">
        <v>36.887013750045902</v>
      </c>
      <c r="I3012" s="4" t="s">
        <v>1227</v>
      </c>
    </row>
    <row r="3013" spans="1:10" ht="15" thickBot="1" x14ac:dyDescent="0.35">
      <c r="A3013" s="4" t="s">
        <v>524</v>
      </c>
      <c r="B3013" s="4" t="s">
        <v>1746</v>
      </c>
      <c r="C3013" s="4">
        <v>6</v>
      </c>
      <c r="D3013" s="4" t="s">
        <v>1241</v>
      </c>
      <c r="E3013" s="10">
        <v>34.979750141593698</v>
      </c>
      <c r="F3013" s="10"/>
      <c r="G3013" s="10">
        <v>36.887013750045902</v>
      </c>
      <c r="H3013" s="10">
        <v>36.887013750045902</v>
      </c>
      <c r="I3013" s="4" t="s">
        <v>1227</v>
      </c>
      <c r="J3013" s="23">
        <f t="shared" ref="J3013" si="500">SUM(H3008:H3013)</f>
        <v>221.3220825002754</v>
      </c>
    </row>
    <row r="3014" spans="1:10" ht="15" thickTop="1" x14ac:dyDescent="0.3">
      <c r="A3014" s="5" t="s">
        <v>525</v>
      </c>
      <c r="B3014" s="5" t="s">
        <v>1747</v>
      </c>
      <c r="C3014" s="5">
        <v>1</v>
      </c>
      <c r="D3014" s="5" t="s">
        <v>1241</v>
      </c>
      <c r="E3014" s="26">
        <v>178.40728869895599</v>
      </c>
      <c r="F3014" s="26">
        <v>179.90674179215901</v>
      </c>
      <c r="G3014" s="26">
        <v>207.14791672826499</v>
      </c>
      <c r="H3014" s="26">
        <v>207.14791672826499</v>
      </c>
      <c r="I3014" s="5" t="s">
        <v>1227</v>
      </c>
    </row>
    <row r="3015" spans="1:10" x14ac:dyDescent="0.3">
      <c r="A3015" s="5" t="s">
        <v>525</v>
      </c>
      <c r="B3015" s="5" t="s">
        <v>1747</v>
      </c>
      <c r="C3015" s="5">
        <v>2</v>
      </c>
      <c r="D3015" s="5" t="s">
        <v>1241</v>
      </c>
      <c r="E3015" s="26">
        <v>181.406194885361</v>
      </c>
      <c r="F3015" s="26">
        <v>179.90674179215901</v>
      </c>
      <c r="G3015" s="26">
        <v>207.14791672826499</v>
      </c>
      <c r="H3015" s="26">
        <v>207.14791672826499</v>
      </c>
      <c r="I3015" s="5" t="s">
        <v>1227</v>
      </c>
    </row>
    <row r="3016" spans="1:10" x14ac:dyDescent="0.3">
      <c r="A3016" s="5" t="s">
        <v>525</v>
      </c>
      <c r="B3016" s="5" t="s">
        <v>1747</v>
      </c>
      <c r="C3016" s="5">
        <v>3</v>
      </c>
      <c r="D3016" s="5" t="s">
        <v>1241</v>
      </c>
      <c r="E3016" s="26">
        <v>178.86309523809399</v>
      </c>
      <c r="F3016" s="26"/>
      <c r="G3016" s="26">
        <v>207.14791672826499</v>
      </c>
      <c r="H3016" s="26">
        <v>207.14791672826499</v>
      </c>
      <c r="I3016" s="5" t="s">
        <v>1227</v>
      </c>
    </row>
    <row r="3017" spans="1:10" x14ac:dyDescent="0.3">
      <c r="A3017" s="5" t="s">
        <v>525</v>
      </c>
      <c r="B3017" s="5" t="s">
        <v>1747</v>
      </c>
      <c r="C3017" s="5">
        <v>4</v>
      </c>
      <c r="D3017" s="5" t="s">
        <v>1241</v>
      </c>
      <c r="E3017" s="26">
        <v>186.352499999999</v>
      </c>
      <c r="F3017" s="26"/>
      <c r="G3017" s="26">
        <v>207.14791672826499</v>
      </c>
      <c r="H3017" s="26">
        <v>207.14791672826499</v>
      </c>
      <c r="I3017" s="5" t="s">
        <v>1227</v>
      </c>
    </row>
    <row r="3018" spans="1:10" x14ac:dyDescent="0.3">
      <c r="A3018" s="5" t="s">
        <v>525</v>
      </c>
      <c r="B3018" s="5" t="s">
        <v>1747</v>
      </c>
      <c r="C3018" s="5">
        <v>5</v>
      </c>
      <c r="D3018" s="5" t="s">
        <v>1241</v>
      </c>
      <c r="E3018" s="26">
        <v>187.224729546991</v>
      </c>
      <c r="F3018" s="26"/>
      <c r="G3018" s="26">
        <v>207.14791672826499</v>
      </c>
      <c r="H3018" s="26">
        <v>207.14791672826499</v>
      </c>
      <c r="I3018" s="5" t="s">
        <v>1227</v>
      </c>
    </row>
    <row r="3019" spans="1:10" ht="15" thickBot="1" x14ac:dyDescent="0.35">
      <c r="A3019" s="5" t="s">
        <v>525</v>
      </c>
      <c r="B3019" s="5" t="s">
        <v>1747</v>
      </c>
      <c r="C3019" s="5">
        <v>6</v>
      </c>
      <c r="D3019" s="5" t="s">
        <v>1241</v>
      </c>
      <c r="E3019" s="26">
        <v>183.08762254902001</v>
      </c>
      <c r="F3019" s="26"/>
      <c r="G3019" s="26">
        <v>207.14791672826499</v>
      </c>
      <c r="H3019" s="26">
        <v>207.14791672826499</v>
      </c>
      <c r="I3019" s="5" t="s">
        <v>1227</v>
      </c>
      <c r="J3019" s="23">
        <f t="shared" ref="J3019" si="501">SUM(H3014:H3019)</f>
        <v>1242.88750036959</v>
      </c>
    </row>
    <row r="3020" spans="1:10" ht="15" thickTop="1" x14ac:dyDescent="0.3">
      <c r="A3020" s="6" t="s">
        <v>526</v>
      </c>
      <c r="B3020" s="6" t="s">
        <v>1748</v>
      </c>
      <c r="C3020" s="6">
        <v>1</v>
      </c>
      <c r="D3020" s="6" t="s">
        <v>1241</v>
      </c>
      <c r="E3020" s="27">
        <v>36.550595238095298</v>
      </c>
      <c r="F3020" s="27">
        <v>37.140240147783302</v>
      </c>
      <c r="G3020" s="27">
        <v>39.014658430280399</v>
      </c>
      <c r="H3020" s="27">
        <v>39.014658430280399</v>
      </c>
      <c r="I3020" s="6" t="s">
        <v>1227</v>
      </c>
    </row>
    <row r="3021" spans="1:10" x14ac:dyDescent="0.3">
      <c r="A3021" s="6" t="s">
        <v>526</v>
      </c>
      <c r="B3021" s="6" t="s">
        <v>1748</v>
      </c>
      <c r="C3021" s="6">
        <v>2</v>
      </c>
      <c r="D3021" s="6" t="s">
        <v>1241</v>
      </c>
      <c r="E3021" s="27">
        <v>37.7298850574713</v>
      </c>
      <c r="F3021" s="27">
        <v>37.140240147783302</v>
      </c>
      <c r="G3021" s="27">
        <v>39.014658430280399</v>
      </c>
      <c r="H3021" s="27">
        <v>39.014658430280399</v>
      </c>
      <c r="I3021" s="6" t="s">
        <v>1227</v>
      </c>
    </row>
    <row r="3022" spans="1:10" x14ac:dyDescent="0.3">
      <c r="A3022" s="6" t="s">
        <v>526</v>
      </c>
      <c r="B3022" s="6" t="s">
        <v>1748</v>
      </c>
      <c r="C3022" s="6">
        <v>3</v>
      </c>
      <c r="D3022" s="6" t="s">
        <v>1241</v>
      </c>
      <c r="E3022" s="27">
        <v>37.997023809523803</v>
      </c>
      <c r="F3022" s="27"/>
      <c r="G3022" s="27">
        <v>39.014658430280399</v>
      </c>
      <c r="H3022" s="27">
        <v>39.014658430280399</v>
      </c>
      <c r="I3022" s="6" t="s">
        <v>1227</v>
      </c>
    </row>
    <row r="3023" spans="1:10" x14ac:dyDescent="0.3">
      <c r="A3023" s="6" t="s">
        <v>526</v>
      </c>
      <c r="B3023" s="6" t="s">
        <v>1748</v>
      </c>
      <c r="C3023" s="6">
        <v>4</v>
      </c>
      <c r="D3023" s="6" t="s">
        <v>1241</v>
      </c>
      <c r="E3023" s="27">
        <v>39.117816091953998</v>
      </c>
      <c r="F3023" s="27"/>
      <c r="G3023" s="27">
        <v>39.014658430280399</v>
      </c>
      <c r="H3023" s="27">
        <v>39.117816091953998</v>
      </c>
      <c r="I3023" s="6" t="s">
        <v>1226</v>
      </c>
    </row>
    <row r="3024" spans="1:10" x14ac:dyDescent="0.3">
      <c r="A3024" s="6" t="s">
        <v>526</v>
      </c>
      <c r="B3024" s="6" t="s">
        <v>1748</v>
      </c>
      <c r="C3024" s="6">
        <v>5</v>
      </c>
      <c r="D3024" s="6" t="s">
        <v>1241</v>
      </c>
      <c r="E3024" s="27">
        <v>37.738505747126403</v>
      </c>
      <c r="F3024" s="27"/>
      <c r="G3024" s="27">
        <v>39.014658430280399</v>
      </c>
      <c r="H3024" s="27">
        <v>39.014658430280399</v>
      </c>
      <c r="I3024" s="6" t="s">
        <v>1227</v>
      </c>
    </row>
    <row r="3025" spans="1:10" ht="15" thickBot="1" x14ac:dyDescent="0.35">
      <c r="A3025" s="6" t="s">
        <v>526</v>
      </c>
      <c r="B3025" s="6" t="s">
        <v>1748</v>
      </c>
      <c r="C3025" s="6">
        <v>6</v>
      </c>
      <c r="D3025" s="6" t="s">
        <v>1241</v>
      </c>
      <c r="E3025" s="27">
        <v>36.2853535353536</v>
      </c>
      <c r="F3025" s="27"/>
      <c r="G3025" s="27">
        <v>39.014658430280399</v>
      </c>
      <c r="H3025" s="27">
        <v>39.014658430280399</v>
      </c>
      <c r="I3025" s="6" t="s">
        <v>1227</v>
      </c>
      <c r="J3025" s="23">
        <f t="shared" ref="J3025" si="502">SUM(H3020:H3025)</f>
        <v>234.19110824335598</v>
      </c>
    </row>
    <row r="3026" spans="1:10" ht="15" thickTop="1" x14ac:dyDescent="0.3">
      <c r="A3026" s="4" t="s">
        <v>527</v>
      </c>
      <c r="B3026" s="4" t="s">
        <v>1749</v>
      </c>
      <c r="C3026" s="4">
        <v>1</v>
      </c>
      <c r="D3026" s="4" t="s">
        <v>1241</v>
      </c>
      <c r="E3026" s="10">
        <v>107.86388888888899</v>
      </c>
      <c r="F3026" s="10">
        <v>107.37916666666599</v>
      </c>
      <c r="G3026" s="10">
        <v>114.236430968801</v>
      </c>
      <c r="H3026" s="10">
        <v>114.236430968801</v>
      </c>
      <c r="I3026" s="4" t="s">
        <v>1227</v>
      </c>
    </row>
    <row r="3027" spans="1:10" x14ac:dyDescent="0.3">
      <c r="A3027" s="4" t="s">
        <v>527</v>
      </c>
      <c r="B3027" s="4" t="s">
        <v>1749</v>
      </c>
      <c r="C3027" s="4">
        <v>2</v>
      </c>
      <c r="D3027" s="4" t="s">
        <v>1241</v>
      </c>
      <c r="E3027" s="10">
        <v>106.89444444444401</v>
      </c>
      <c r="F3027" s="10">
        <v>107.37916666666599</v>
      </c>
      <c r="G3027" s="10">
        <v>114.236430968801</v>
      </c>
      <c r="H3027" s="10">
        <v>114.236430968801</v>
      </c>
      <c r="I3027" s="4" t="s">
        <v>1227</v>
      </c>
    </row>
    <row r="3028" spans="1:10" x14ac:dyDescent="0.3">
      <c r="A3028" s="4" t="s">
        <v>527</v>
      </c>
      <c r="B3028" s="4" t="s">
        <v>1749</v>
      </c>
      <c r="C3028" s="4">
        <v>3</v>
      </c>
      <c r="D3028" s="4" t="s">
        <v>1307</v>
      </c>
      <c r="E3028" s="10">
        <v>105.01666666666701</v>
      </c>
      <c r="F3028" s="10"/>
      <c r="G3028" s="10">
        <v>114.236430968801</v>
      </c>
      <c r="H3028" s="10">
        <v>105.01666666666701</v>
      </c>
      <c r="I3028" s="4" t="s">
        <v>1226</v>
      </c>
    </row>
    <row r="3029" spans="1:10" x14ac:dyDescent="0.3">
      <c r="A3029" s="4" t="s">
        <v>527</v>
      </c>
      <c r="B3029" s="4" t="s">
        <v>1749</v>
      </c>
      <c r="C3029" s="4">
        <v>4</v>
      </c>
      <c r="D3029" s="4" t="s">
        <v>1241</v>
      </c>
      <c r="E3029" s="10">
        <v>106.023333333333</v>
      </c>
      <c r="F3029" s="10"/>
      <c r="G3029" s="10">
        <v>114.236430968801</v>
      </c>
      <c r="H3029" s="10">
        <v>114.236430968801</v>
      </c>
      <c r="I3029" s="4" t="s">
        <v>1227</v>
      </c>
    </row>
    <row r="3030" spans="1:10" x14ac:dyDescent="0.3">
      <c r="A3030" s="4" t="s">
        <v>527</v>
      </c>
      <c r="B3030" s="4" t="s">
        <v>1749</v>
      </c>
      <c r="C3030" s="4">
        <v>5</v>
      </c>
      <c r="D3030" s="4" t="s">
        <v>1241</v>
      </c>
      <c r="E3030" s="10">
        <v>105.33611111111099</v>
      </c>
      <c r="F3030" s="10"/>
      <c r="G3030" s="10">
        <v>114.236430968801</v>
      </c>
      <c r="H3030" s="10">
        <v>114.236430968801</v>
      </c>
      <c r="I3030" s="4" t="s">
        <v>1227</v>
      </c>
    </row>
    <row r="3031" spans="1:10" ht="15" thickBot="1" x14ac:dyDescent="0.35">
      <c r="A3031" s="4" t="s">
        <v>527</v>
      </c>
      <c r="B3031" s="4" t="s">
        <v>1749</v>
      </c>
      <c r="C3031" s="4">
        <v>6</v>
      </c>
      <c r="D3031" s="4" t="s">
        <v>1241</v>
      </c>
      <c r="E3031" s="10">
        <v>105.27500000000001</v>
      </c>
      <c r="F3031" s="10"/>
      <c r="G3031" s="10">
        <v>114.236430968801</v>
      </c>
      <c r="H3031" s="10">
        <v>114.236430968801</v>
      </c>
      <c r="I3031" s="4" t="s">
        <v>1227</v>
      </c>
      <c r="J3031" s="23">
        <f t="shared" ref="J3031" si="503">SUM(H3026:H3031)</f>
        <v>676.19882151067202</v>
      </c>
    </row>
    <row r="3032" spans="1:10" ht="15" thickTop="1" x14ac:dyDescent="0.3">
      <c r="A3032" s="5" t="s">
        <v>528</v>
      </c>
      <c r="B3032" s="5" t="s">
        <v>1750</v>
      </c>
      <c r="C3032" s="5">
        <v>1</v>
      </c>
      <c r="D3032" s="5" t="s">
        <v>1241</v>
      </c>
      <c r="E3032" s="26">
        <v>960.04277449588199</v>
      </c>
      <c r="F3032" s="26">
        <v>961.86267644081295</v>
      </c>
      <c r="G3032" s="26">
        <v>927.98260245120298</v>
      </c>
      <c r="H3032" s="26">
        <v>961.86267644081295</v>
      </c>
      <c r="I3032" s="5" t="s">
        <v>1226</v>
      </c>
    </row>
    <row r="3033" spans="1:10" x14ac:dyDescent="0.3">
      <c r="A3033" s="5" t="s">
        <v>528</v>
      </c>
      <c r="B3033" s="5" t="s">
        <v>1750</v>
      </c>
      <c r="C3033" s="5">
        <v>2</v>
      </c>
      <c r="D3033" s="5" t="s">
        <v>1241</v>
      </c>
      <c r="E3033" s="26">
        <v>963.68257838574402</v>
      </c>
      <c r="F3033" s="26">
        <v>961.86267644081295</v>
      </c>
      <c r="G3033" s="26">
        <v>927.98260245120298</v>
      </c>
      <c r="H3033" s="26">
        <v>961.86267644081295</v>
      </c>
      <c r="I3033" s="5" t="s">
        <v>1226</v>
      </c>
    </row>
    <row r="3034" spans="1:10" x14ac:dyDescent="0.3">
      <c r="A3034" s="5" t="s">
        <v>528</v>
      </c>
      <c r="B3034" s="5" t="s">
        <v>1750</v>
      </c>
      <c r="C3034" s="5">
        <v>3</v>
      </c>
      <c r="D3034" s="5" t="s">
        <v>1307</v>
      </c>
      <c r="E3034" s="26">
        <v>958.76018280696303</v>
      </c>
      <c r="F3034" s="26"/>
      <c r="G3034" s="26">
        <v>927.98260245120298</v>
      </c>
      <c r="H3034" s="26">
        <v>958.76018280696303</v>
      </c>
      <c r="I3034" s="5" t="s">
        <v>1226</v>
      </c>
    </row>
    <row r="3035" spans="1:10" x14ac:dyDescent="0.3">
      <c r="A3035" s="5" t="s">
        <v>528</v>
      </c>
      <c r="B3035" s="5" t="s">
        <v>1750</v>
      </c>
      <c r="C3035" s="5">
        <v>4</v>
      </c>
      <c r="D3035" s="5" t="s">
        <v>1241</v>
      </c>
      <c r="E3035" s="26">
        <v>948.08665517701695</v>
      </c>
      <c r="F3035" s="26"/>
      <c r="G3035" s="26">
        <v>927.98260245120298</v>
      </c>
      <c r="H3035" s="26">
        <v>948.08665517701695</v>
      </c>
      <c r="I3035" s="5" t="s">
        <v>1226</v>
      </c>
    </row>
    <row r="3036" spans="1:10" x14ac:dyDescent="0.3">
      <c r="A3036" s="5" t="s">
        <v>528</v>
      </c>
      <c r="B3036" s="5" t="s">
        <v>1750</v>
      </c>
      <c r="C3036" s="5">
        <v>5</v>
      </c>
      <c r="D3036" s="5" t="s">
        <v>1241</v>
      </c>
      <c r="E3036" s="26">
        <v>945.74135578554103</v>
      </c>
      <c r="F3036" s="26"/>
      <c r="G3036" s="26">
        <v>927.98260245120298</v>
      </c>
      <c r="H3036" s="26">
        <v>945.74135578554103</v>
      </c>
      <c r="I3036" s="5" t="s">
        <v>1226</v>
      </c>
    </row>
    <row r="3037" spans="1:10" ht="15" thickBot="1" x14ac:dyDescent="0.35">
      <c r="A3037" s="5" t="s">
        <v>528</v>
      </c>
      <c r="B3037" s="5" t="s">
        <v>1750</v>
      </c>
      <c r="C3037" s="5">
        <v>6</v>
      </c>
      <c r="D3037" s="5" t="s">
        <v>1241</v>
      </c>
      <c r="E3037" s="26">
        <v>936.04983184120294</v>
      </c>
      <c r="F3037" s="26"/>
      <c r="G3037" s="26">
        <v>927.98260245120298</v>
      </c>
      <c r="H3037" s="26">
        <v>936.04983184120294</v>
      </c>
      <c r="I3037" s="5" t="s">
        <v>1226</v>
      </c>
      <c r="J3037" s="23">
        <f t="shared" ref="J3037" si="504">SUM(H3032:H3037)</f>
        <v>5712.3633784923495</v>
      </c>
    </row>
    <row r="3038" spans="1:10" ht="15" thickTop="1" x14ac:dyDescent="0.3">
      <c r="A3038" s="6" t="s">
        <v>529</v>
      </c>
      <c r="B3038" s="6" t="s">
        <v>1751</v>
      </c>
      <c r="C3038" s="6">
        <v>1</v>
      </c>
      <c r="D3038" s="6" t="s">
        <v>1241</v>
      </c>
      <c r="E3038" s="27">
        <v>80.094444444444406</v>
      </c>
      <c r="F3038" s="27">
        <v>78.472817460317401</v>
      </c>
      <c r="G3038" s="27">
        <v>87.563737939170807</v>
      </c>
      <c r="H3038" s="27">
        <v>87.563737939170807</v>
      </c>
      <c r="I3038" s="6" t="s">
        <v>1227</v>
      </c>
    </row>
    <row r="3039" spans="1:10" x14ac:dyDescent="0.3">
      <c r="A3039" s="6" t="s">
        <v>529</v>
      </c>
      <c r="B3039" s="6" t="s">
        <v>1751</v>
      </c>
      <c r="C3039" s="6">
        <v>2</v>
      </c>
      <c r="D3039" s="6" t="s">
        <v>1241</v>
      </c>
      <c r="E3039" s="27">
        <v>76.851190476190297</v>
      </c>
      <c r="F3039" s="27">
        <v>78.472817460317401</v>
      </c>
      <c r="G3039" s="27">
        <v>87.563737939170807</v>
      </c>
      <c r="H3039" s="27">
        <v>87.563737939170807</v>
      </c>
      <c r="I3039" s="6" t="s">
        <v>1227</v>
      </c>
    </row>
    <row r="3040" spans="1:10" x14ac:dyDescent="0.3">
      <c r="A3040" s="6" t="s">
        <v>529</v>
      </c>
      <c r="B3040" s="6" t="s">
        <v>1751</v>
      </c>
      <c r="C3040" s="6">
        <v>3</v>
      </c>
      <c r="D3040" s="6" t="s">
        <v>1241</v>
      </c>
      <c r="E3040" s="27">
        <v>77.3333333333333</v>
      </c>
      <c r="F3040" s="27"/>
      <c r="G3040" s="27">
        <v>87.563737939170807</v>
      </c>
      <c r="H3040" s="27">
        <v>87.563737939170807</v>
      </c>
      <c r="I3040" s="6" t="s">
        <v>1227</v>
      </c>
    </row>
    <row r="3041" spans="1:10" x14ac:dyDescent="0.3">
      <c r="A3041" s="6" t="s">
        <v>529</v>
      </c>
      <c r="B3041" s="6" t="s">
        <v>1751</v>
      </c>
      <c r="C3041" s="6">
        <v>4</v>
      </c>
      <c r="D3041" s="6" t="s">
        <v>1241</v>
      </c>
      <c r="E3041" s="27">
        <v>77.800000000000097</v>
      </c>
      <c r="F3041" s="27"/>
      <c r="G3041" s="27">
        <v>87.563737939170807</v>
      </c>
      <c r="H3041" s="27">
        <v>87.563737939170807</v>
      </c>
      <c r="I3041" s="6" t="s">
        <v>1227</v>
      </c>
    </row>
    <row r="3042" spans="1:10" x14ac:dyDescent="0.3">
      <c r="A3042" s="6" t="s">
        <v>529</v>
      </c>
      <c r="B3042" s="6" t="s">
        <v>1751</v>
      </c>
      <c r="C3042" s="6">
        <v>5</v>
      </c>
      <c r="D3042" s="6" t="s">
        <v>1241</v>
      </c>
      <c r="E3042" s="27">
        <v>76.7626262626261</v>
      </c>
      <c r="F3042" s="27"/>
      <c r="G3042" s="27">
        <v>87.563737939170807</v>
      </c>
      <c r="H3042" s="27">
        <v>87.563737939170807</v>
      </c>
      <c r="I3042" s="6" t="s">
        <v>1227</v>
      </c>
    </row>
    <row r="3043" spans="1:10" ht="15" thickBot="1" x14ac:dyDescent="0.35">
      <c r="A3043" s="6" t="s">
        <v>529</v>
      </c>
      <c r="B3043" s="6" t="s">
        <v>1751</v>
      </c>
      <c r="C3043" s="6">
        <v>6</v>
      </c>
      <c r="D3043" s="6" t="s">
        <v>1241</v>
      </c>
      <c r="E3043" s="27">
        <v>73.601190476190496</v>
      </c>
      <c r="F3043" s="27"/>
      <c r="G3043" s="27">
        <v>87.563737939170807</v>
      </c>
      <c r="H3043" s="27">
        <v>87.563737939170807</v>
      </c>
      <c r="I3043" s="6" t="s">
        <v>1227</v>
      </c>
      <c r="J3043" s="23">
        <f t="shared" ref="J3043" si="505">SUM(H3038:H3043)</f>
        <v>525.38242763502478</v>
      </c>
    </row>
    <row r="3044" spans="1:10" ht="15" thickTop="1" x14ac:dyDescent="0.3">
      <c r="A3044" s="4" t="s">
        <v>530</v>
      </c>
      <c r="B3044" s="4" t="s">
        <v>1752</v>
      </c>
      <c r="C3044" s="4">
        <v>1</v>
      </c>
      <c r="D3044" s="4" t="s">
        <v>1241</v>
      </c>
      <c r="E3044" s="10">
        <v>109.04807692307701</v>
      </c>
      <c r="F3044" s="10">
        <v>109.453050807217</v>
      </c>
      <c r="G3044" s="10">
        <v>99.4363459307623</v>
      </c>
      <c r="H3044" s="10">
        <v>109.453050807217</v>
      </c>
      <c r="I3044" s="4" t="s">
        <v>1226</v>
      </c>
    </row>
    <row r="3045" spans="1:10" x14ac:dyDescent="0.3">
      <c r="A3045" s="4" t="s">
        <v>530</v>
      </c>
      <c r="B3045" s="4" t="s">
        <v>1752</v>
      </c>
      <c r="C3045" s="4">
        <v>2</v>
      </c>
      <c r="D3045" s="4" t="s">
        <v>1241</v>
      </c>
      <c r="E3045" s="10">
        <v>109.858024691358</v>
      </c>
      <c r="F3045" s="10">
        <v>109.453050807217</v>
      </c>
      <c r="G3045" s="10">
        <v>99.4363459307623</v>
      </c>
      <c r="H3045" s="10">
        <v>109.453050807217</v>
      </c>
      <c r="I3045" s="4" t="s">
        <v>1226</v>
      </c>
    </row>
    <row r="3046" spans="1:10" x14ac:dyDescent="0.3">
      <c r="A3046" s="4" t="s">
        <v>530</v>
      </c>
      <c r="B3046" s="4" t="s">
        <v>1752</v>
      </c>
      <c r="C3046" s="4">
        <v>3</v>
      </c>
      <c r="D3046" s="4" t="s">
        <v>1241</v>
      </c>
      <c r="E3046" s="10">
        <v>108.318452380952</v>
      </c>
      <c r="F3046" s="10"/>
      <c r="G3046" s="10">
        <v>99.4363459307623</v>
      </c>
      <c r="H3046" s="10">
        <v>108.318452380952</v>
      </c>
      <c r="I3046" s="4" t="s">
        <v>1226</v>
      </c>
    </row>
    <row r="3047" spans="1:10" x14ac:dyDescent="0.3">
      <c r="A3047" s="4" t="s">
        <v>530</v>
      </c>
      <c r="B3047" s="4" t="s">
        <v>1752</v>
      </c>
      <c r="C3047" s="4">
        <v>4</v>
      </c>
      <c r="D3047" s="4" t="s">
        <v>1241</v>
      </c>
      <c r="E3047" s="10">
        <v>105.49275362318799</v>
      </c>
      <c r="F3047" s="10"/>
      <c r="G3047" s="10">
        <v>99.4363459307623</v>
      </c>
      <c r="H3047" s="10">
        <v>105.49275362318799</v>
      </c>
      <c r="I3047" s="4" t="s">
        <v>1226</v>
      </c>
    </row>
    <row r="3048" spans="1:10" x14ac:dyDescent="0.3">
      <c r="A3048" s="4" t="s">
        <v>530</v>
      </c>
      <c r="B3048" s="4" t="s">
        <v>1752</v>
      </c>
      <c r="C3048" s="4">
        <v>5</v>
      </c>
      <c r="D3048" s="4" t="s">
        <v>1241</v>
      </c>
      <c r="E3048" s="10">
        <v>104.12202380952399</v>
      </c>
      <c r="F3048" s="10"/>
      <c r="G3048" s="10">
        <v>99.4363459307623</v>
      </c>
      <c r="H3048" s="10">
        <v>104.12202380952399</v>
      </c>
      <c r="I3048" s="4" t="s">
        <v>1226</v>
      </c>
    </row>
    <row r="3049" spans="1:10" ht="15" thickBot="1" x14ac:dyDescent="0.35">
      <c r="A3049" s="4" t="s">
        <v>530</v>
      </c>
      <c r="B3049" s="4" t="s">
        <v>1752</v>
      </c>
      <c r="C3049" s="4">
        <v>6</v>
      </c>
      <c r="D3049" s="4" t="s">
        <v>1241</v>
      </c>
      <c r="E3049" s="10">
        <v>100.922222222222</v>
      </c>
      <c r="F3049" s="10"/>
      <c r="G3049" s="10">
        <v>99.4363459307623</v>
      </c>
      <c r="H3049" s="10">
        <v>100.922222222222</v>
      </c>
      <c r="I3049" s="4" t="s">
        <v>1226</v>
      </c>
      <c r="J3049" s="23">
        <f t="shared" ref="J3049" si="506">SUM(H3044:H3049)</f>
        <v>637.76155365031991</v>
      </c>
    </row>
    <row r="3050" spans="1:10" ht="15" thickTop="1" x14ac:dyDescent="0.3">
      <c r="A3050" s="5" t="s">
        <v>531</v>
      </c>
      <c r="B3050" s="5" t="s">
        <v>1753</v>
      </c>
      <c r="C3050" s="5">
        <v>1</v>
      </c>
      <c r="D3050" s="5" t="s">
        <v>1241</v>
      </c>
      <c r="E3050" s="26">
        <v>636.73252539611894</v>
      </c>
      <c r="F3050" s="26">
        <v>640.97443518732905</v>
      </c>
      <c r="G3050" s="26">
        <v>636.50365633709498</v>
      </c>
      <c r="H3050" s="26">
        <v>640.97443518732905</v>
      </c>
      <c r="I3050" s="5" t="s">
        <v>1226</v>
      </c>
    </row>
    <row r="3051" spans="1:10" x14ac:dyDescent="0.3">
      <c r="A3051" s="5" t="s">
        <v>531</v>
      </c>
      <c r="B3051" s="5" t="s">
        <v>1753</v>
      </c>
      <c r="C3051" s="5">
        <v>2</v>
      </c>
      <c r="D3051" s="5" t="s">
        <v>1241</v>
      </c>
      <c r="E3051" s="26">
        <v>645.21634497853995</v>
      </c>
      <c r="F3051" s="26">
        <v>640.97443518732905</v>
      </c>
      <c r="G3051" s="26">
        <v>636.50365633709498</v>
      </c>
      <c r="H3051" s="26">
        <v>640.97443518732905</v>
      </c>
      <c r="I3051" s="5" t="s">
        <v>1226</v>
      </c>
    </row>
    <row r="3052" spans="1:10" x14ac:dyDescent="0.3">
      <c r="A3052" s="5" t="s">
        <v>531</v>
      </c>
      <c r="B3052" s="5" t="s">
        <v>1753</v>
      </c>
      <c r="C3052" s="5">
        <v>3</v>
      </c>
      <c r="D3052" s="5" t="s">
        <v>1307</v>
      </c>
      <c r="E3052" s="26">
        <v>642.16782973303896</v>
      </c>
      <c r="F3052" s="26"/>
      <c r="G3052" s="26">
        <v>636.50365633709498</v>
      </c>
      <c r="H3052" s="26">
        <v>642.16782973303896</v>
      </c>
      <c r="I3052" s="5" t="s">
        <v>1226</v>
      </c>
    </row>
    <row r="3053" spans="1:10" x14ac:dyDescent="0.3">
      <c r="A3053" s="5" t="s">
        <v>531</v>
      </c>
      <c r="B3053" s="5" t="s">
        <v>1753</v>
      </c>
      <c r="C3053" s="5">
        <v>4</v>
      </c>
      <c r="D3053" s="5" t="s">
        <v>1241</v>
      </c>
      <c r="E3053" s="26">
        <v>639.33960667804297</v>
      </c>
      <c r="F3053" s="26"/>
      <c r="G3053" s="26">
        <v>636.50365633709498</v>
      </c>
      <c r="H3053" s="26">
        <v>639.33960667804297</v>
      </c>
      <c r="I3053" s="5" t="s">
        <v>1226</v>
      </c>
    </row>
    <row r="3054" spans="1:10" x14ac:dyDescent="0.3">
      <c r="A3054" s="5" t="s">
        <v>531</v>
      </c>
      <c r="B3054" s="5" t="s">
        <v>1753</v>
      </c>
      <c r="C3054" s="5">
        <v>5</v>
      </c>
      <c r="D3054" s="5" t="s">
        <v>1241</v>
      </c>
      <c r="E3054" s="26">
        <v>635.91539361437799</v>
      </c>
      <c r="F3054" s="26"/>
      <c r="G3054" s="26">
        <v>636.50365633709498</v>
      </c>
      <c r="H3054" s="26">
        <v>636.50365633709498</v>
      </c>
      <c r="I3054" s="5" t="s">
        <v>1227</v>
      </c>
    </row>
    <row r="3055" spans="1:10" ht="15" thickBot="1" x14ac:dyDescent="0.35">
      <c r="A3055" s="5" t="s">
        <v>531</v>
      </c>
      <c r="B3055" s="5" t="s">
        <v>1753</v>
      </c>
      <c r="C3055" s="5">
        <v>6</v>
      </c>
      <c r="D3055" s="5" t="s">
        <v>1241</v>
      </c>
      <c r="E3055" s="26">
        <v>632.67719943919303</v>
      </c>
      <c r="F3055" s="26"/>
      <c r="G3055" s="26">
        <v>636.50365633709498</v>
      </c>
      <c r="H3055" s="26">
        <v>636.50365633709498</v>
      </c>
      <c r="I3055" s="5" t="s">
        <v>1227</v>
      </c>
      <c r="J3055" s="23">
        <f t="shared" ref="J3055" si="507">SUM(H3050:H3055)</f>
        <v>3836.4636194599298</v>
      </c>
    </row>
    <row r="3056" spans="1:10" ht="15" thickTop="1" x14ac:dyDescent="0.3">
      <c r="A3056" s="6" t="s">
        <v>532</v>
      </c>
      <c r="B3056" s="6" t="s">
        <v>1754</v>
      </c>
      <c r="C3056" s="6">
        <v>1</v>
      </c>
      <c r="D3056" s="6" t="s">
        <v>1241</v>
      </c>
      <c r="E3056" s="27">
        <v>29.050505050505102</v>
      </c>
      <c r="F3056" s="27">
        <v>28.9505398815744</v>
      </c>
      <c r="G3056" s="27">
        <v>27.110775279193199</v>
      </c>
      <c r="H3056" s="27">
        <v>28.9505398815744</v>
      </c>
      <c r="I3056" s="6" t="s">
        <v>1226</v>
      </c>
    </row>
    <row r="3057" spans="1:10" x14ac:dyDescent="0.3">
      <c r="A3057" s="6" t="s">
        <v>532</v>
      </c>
      <c r="B3057" s="6" t="s">
        <v>1754</v>
      </c>
      <c r="C3057" s="6">
        <v>2</v>
      </c>
      <c r="D3057" s="6" t="s">
        <v>1241</v>
      </c>
      <c r="E3057" s="27">
        <v>28.850574712643699</v>
      </c>
      <c r="F3057" s="27">
        <v>28.9505398815744</v>
      </c>
      <c r="G3057" s="27">
        <v>27.110775279193199</v>
      </c>
      <c r="H3057" s="27">
        <v>28.9505398815744</v>
      </c>
      <c r="I3057" s="6" t="s">
        <v>1226</v>
      </c>
    </row>
    <row r="3058" spans="1:10" x14ac:dyDescent="0.3">
      <c r="A3058" s="6" t="s">
        <v>532</v>
      </c>
      <c r="B3058" s="6" t="s">
        <v>1754</v>
      </c>
      <c r="C3058" s="6">
        <v>3</v>
      </c>
      <c r="D3058" s="6" t="s">
        <v>1241</v>
      </c>
      <c r="E3058" s="27">
        <v>29.216666666666701</v>
      </c>
      <c r="F3058" s="27"/>
      <c r="G3058" s="27">
        <v>27.110775279193199</v>
      </c>
      <c r="H3058" s="27">
        <v>29.216666666666701</v>
      </c>
      <c r="I3058" s="6" t="s">
        <v>1226</v>
      </c>
    </row>
    <row r="3059" spans="1:10" x14ac:dyDescent="0.3">
      <c r="A3059" s="6" t="s">
        <v>532</v>
      </c>
      <c r="B3059" s="6" t="s">
        <v>1754</v>
      </c>
      <c r="C3059" s="6">
        <v>4</v>
      </c>
      <c r="D3059" s="6" t="s">
        <v>1241</v>
      </c>
      <c r="E3059" s="27">
        <v>29.1488095238096</v>
      </c>
      <c r="F3059" s="27"/>
      <c r="G3059" s="27">
        <v>27.110775279193199</v>
      </c>
      <c r="H3059" s="27">
        <v>29.1488095238096</v>
      </c>
      <c r="I3059" s="6" t="s">
        <v>1226</v>
      </c>
    </row>
    <row r="3060" spans="1:10" x14ac:dyDescent="0.3">
      <c r="A3060" s="6" t="s">
        <v>532</v>
      </c>
      <c r="B3060" s="6" t="s">
        <v>1754</v>
      </c>
      <c r="C3060" s="6">
        <v>5</v>
      </c>
      <c r="D3060" s="6" t="s">
        <v>1241</v>
      </c>
      <c r="E3060" s="27">
        <v>28.5595238095238</v>
      </c>
      <c r="F3060" s="27"/>
      <c r="G3060" s="27">
        <v>27.110775279193199</v>
      </c>
      <c r="H3060" s="27">
        <v>28.5595238095238</v>
      </c>
      <c r="I3060" s="6" t="s">
        <v>1226</v>
      </c>
    </row>
    <row r="3061" spans="1:10" ht="15" thickBot="1" x14ac:dyDescent="0.35">
      <c r="A3061" s="6" t="s">
        <v>532</v>
      </c>
      <c r="B3061" s="6" t="s">
        <v>1754</v>
      </c>
      <c r="C3061" s="6">
        <v>6</v>
      </c>
      <c r="D3061" s="6" t="s">
        <v>1241</v>
      </c>
      <c r="E3061" s="27">
        <v>28.6388888888889</v>
      </c>
      <c r="F3061" s="27"/>
      <c r="G3061" s="27">
        <v>27.110775279193199</v>
      </c>
      <c r="H3061" s="27">
        <v>28.6388888888889</v>
      </c>
      <c r="I3061" s="6" t="s">
        <v>1226</v>
      </c>
      <c r="J3061" s="23">
        <f t="shared" ref="J3061" si="508">SUM(H3056:H3061)</f>
        <v>173.46496865203778</v>
      </c>
    </row>
    <row r="3062" spans="1:10" ht="15" thickTop="1" x14ac:dyDescent="0.3">
      <c r="A3062" s="4" t="s">
        <v>533</v>
      </c>
      <c r="B3062" s="4" t="s">
        <v>1755</v>
      </c>
      <c r="C3062" s="4">
        <v>1</v>
      </c>
      <c r="D3062" s="4" t="s">
        <v>1241</v>
      </c>
      <c r="E3062" s="10">
        <v>50.070987654320902</v>
      </c>
      <c r="F3062" s="10">
        <v>57.186134852801501</v>
      </c>
      <c r="G3062" s="10">
        <v>79.758728010594197</v>
      </c>
      <c r="H3062" s="10">
        <v>79.758728010594197</v>
      </c>
      <c r="I3062" s="4" t="s">
        <v>1227</v>
      </c>
    </row>
    <row r="3063" spans="1:10" x14ac:dyDescent="0.3">
      <c r="A3063" s="4" t="s">
        <v>533</v>
      </c>
      <c r="B3063" s="4" t="s">
        <v>1755</v>
      </c>
      <c r="C3063" s="4">
        <v>2</v>
      </c>
      <c r="D3063" s="4" t="s">
        <v>1241</v>
      </c>
      <c r="E3063" s="10">
        <v>64.3012820512822</v>
      </c>
      <c r="F3063" s="10">
        <v>57.186134852801501</v>
      </c>
      <c r="G3063" s="10">
        <v>79.758728010594197</v>
      </c>
      <c r="H3063" s="10">
        <v>79.758728010594197</v>
      </c>
      <c r="I3063" s="4" t="s">
        <v>1227</v>
      </c>
    </row>
    <row r="3064" spans="1:10" x14ac:dyDescent="0.3">
      <c r="A3064" s="4" t="s">
        <v>533</v>
      </c>
      <c r="B3064" s="4" t="s">
        <v>1755</v>
      </c>
      <c r="C3064" s="4">
        <v>3</v>
      </c>
      <c r="D3064" s="4" t="s">
        <v>1241</v>
      </c>
      <c r="E3064" s="10">
        <v>62.1284722222222</v>
      </c>
      <c r="F3064" s="10"/>
      <c r="G3064" s="10">
        <v>79.758728010594197</v>
      </c>
      <c r="H3064" s="10">
        <v>79.758728010594197</v>
      </c>
      <c r="I3064" s="4" t="s">
        <v>1227</v>
      </c>
    </row>
    <row r="3065" spans="1:10" x14ac:dyDescent="0.3">
      <c r="A3065" s="4" t="s">
        <v>533</v>
      </c>
      <c r="B3065" s="4" t="s">
        <v>1755</v>
      </c>
      <c r="C3065" s="4">
        <v>4</v>
      </c>
      <c r="D3065" s="4" t="s">
        <v>1241</v>
      </c>
      <c r="E3065" s="10">
        <v>65.626984126984297</v>
      </c>
      <c r="F3065" s="10"/>
      <c r="G3065" s="10">
        <v>79.758728010594197</v>
      </c>
      <c r="H3065" s="10">
        <v>79.758728010594197</v>
      </c>
      <c r="I3065" s="4" t="s">
        <v>1227</v>
      </c>
    </row>
    <row r="3066" spans="1:10" x14ac:dyDescent="0.3">
      <c r="A3066" s="4" t="s">
        <v>533</v>
      </c>
      <c r="B3066" s="4" t="s">
        <v>1755</v>
      </c>
      <c r="C3066" s="4">
        <v>5</v>
      </c>
      <c r="D3066" s="4" t="s">
        <v>1241</v>
      </c>
      <c r="E3066" s="10">
        <v>65.718390804597703</v>
      </c>
      <c r="F3066" s="10"/>
      <c r="G3066" s="10">
        <v>79.758728010594197</v>
      </c>
      <c r="H3066" s="10">
        <v>79.758728010594197</v>
      </c>
      <c r="I3066" s="4" t="s">
        <v>1227</v>
      </c>
    </row>
    <row r="3067" spans="1:10" ht="15" thickBot="1" x14ac:dyDescent="0.35">
      <c r="A3067" s="4" t="s">
        <v>533</v>
      </c>
      <c r="B3067" s="4" t="s">
        <v>1755</v>
      </c>
      <c r="C3067" s="4">
        <v>6</v>
      </c>
      <c r="D3067" s="4" t="s">
        <v>1241</v>
      </c>
      <c r="E3067" s="10">
        <v>64.313063063063098</v>
      </c>
      <c r="F3067" s="10"/>
      <c r="G3067" s="10">
        <v>79.758728010594197</v>
      </c>
      <c r="H3067" s="10">
        <v>79.758728010594197</v>
      </c>
      <c r="I3067" s="4" t="s">
        <v>1227</v>
      </c>
      <c r="J3067" s="23">
        <f t="shared" ref="J3067" si="509">SUM(H3062:H3067)</f>
        <v>478.55236806356521</v>
      </c>
    </row>
    <row r="3068" spans="1:10" ht="15" thickTop="1" x14ac:dyDescent="0.3">
      <c r="A3068" s="5" t="s">
        <v>534</v>
      </c>
      <c r="B3068" s="5" t="s">
        <v>1756</v>
      </c>
      <c r="C3068" s="5">
        <v>1</v>
      </c>
      <c r="D3068" s="5" t="s">
        <v>1241</v>
      </c>
      <c r="E3068" s="26">
        <v>186.62363180502101</v>
      </c>
      <c r="F3068" s="26">
        <v>184.62951626570299</v>
      </c>
      <c r="G3068" s="26">
        <v>116.666666666667</v>
      </c>
      <c r="H3068" s="26">
        <v>184.62951626570299</v>
      </c>
      <c r="I3068" s="5" t="s">
        <v>1226</v>
      </c>
    </row>
    <row r="3069" spans="1:10" x14ac:dyDescent="0.3">
      <c r="A3069" s="5" t="s">
        <v>534</v>
      </c>
      <c r="B3069" s="5" t="s">
        <v>1756</v>
      </c>
      <c r="C3069" s="5">
        <v>2</v>
      </c>
      <c r="D3069" s="5" t="s">
        <v>1241</v>
      </c>
      <c r="E3069" s="26">
        <v>182.635400726386</v>
      </c>
      <c r="F3069" s="26">
        <v>184.62951626570299</v>
      </c>
      <c r="G3069" s="26">
        <v>116.666666666667</v>
      </c>
      <c r="H3069" s="26">
        <v>184.62951626570299</v>
      </c>
      <c r="I3069" s="5" t="s">
        <v>1226</v>
      </c>
    </row>
    <row r="3070" spans="1:10" x14ac:dyDescent="0.3">
      <c r="A3070" s="5" t="s">
        <v>534</v>
      </c>
      <c r="B3070" s="5" t="s">
        <v>1756</v>
      </c>
      <c r="C3070" s="5">
        <v>3</v>
      </c>
      <c r="D3070" s="5" t="s">
        <v>1241</v>
      </c>
      <c r="E3070" s="26">
        <v>180.13376325376299</v>
      </c>
      <c r="F3070" s="26"/>
      <c r="G3070" s="26">
        <v>116.666666666667</v>
      </c>
      <c r="H3070" s="26">
        <v>180.13376325376299</v>
      </c>
      <c r="I3070" s="5" t="s">
        <v>1226</v>
      </c>
    </row>
    <row r="3071" spans="1:10" x14ac:dyDescent="0.3">
      <c r="A3071" s="5" t="s">
        <v>534</v>
      </c>
      <c r="B3071" s="5" t="s">
        <v>1756</v>
      </c>
      <c r="C3071" s="5">
        <v>4</v>
      </c>
      <c r="D3071" s="5" t="s">
        <v>1241</v>
      </c>
      <c r="E3071" s="26">
        <v>176.50028186073001</v>
      </c>
      <c r="F3071" s="26"/>
      <c r="G3071" s="26">
        <v>116.666666666667</v>
      </c>
      <c r="H3071" s="26">
        <v>176.50028186073001</v>
      </c>
      <c r="I3071" s="5" t="s">
        <v>1226</v>
      </c>
    </row>
    <row r="3072" spans="1:10" x14ac:dyDescent="0.3">
      <c r="A3072" s="5" t="s">
        <v>534</v>
      </c>
      <c r="B3072" s="5" t="s">
        <v>1756</v>
      </c>
      <c r="C3072" s="5">
        <v>5</v>
      </c>
      <c r="D3072" s="5" t="s">
        <v>1241</v>
      </c>
      <c r="E3072" s="26">
        <v>172.558118374982</v>
      </c>
      <c r="F3072" s="26"/>
      <c r="G3072" s="26">
        <v>116.666666666667</v>
      </c>
      <c r="H3072" s="26">
        <v>172.558118374982</v>
      </c>
      <c r="I3072" s="5" t="s">
        <v>1226</v>
      </c>
    </row>
    <row r="3073" spans="1:10" ht="15" thickBot="1" x14ac:dyDescent="0.35">
      <c r="A3073" s="5" t="s">
        <v>534</v>
      </c>
      <c r="B3073" s="5" t="s">
        <v>1756</v>
      </c>
      <c r="C3073" s="5">
        <v>6</v>
      </c>
      <c r="D3073" s="5" t="s">
        <v>1241</v>
      </c>
      <c r="E3073" s="26">
        <v>171.402441599062</v>
      </c>
      <c r="F3073" s="26"/>
      <c r="G3073" s="26">
        <v>116.666666666667</v>
      </c>
      <c r="H3073" s="26">
        <v>171.402441599062</v>
      </c>
      <c r="I3073" s="5" t="s">
        <v>1226</v>
      </c>
      <c r="J3073" s="23">
        <f t="shared" ref="J3073" si="510">SUM(H3068:H3073)</f>
        <v>1069.8536376199429</v>
      </c>
    </row>
    <row r="3074" spans="1:10" ht="15" thickTop="1" x14ac:dyDescent="0.3">
      <c r="A3074" s="6" t="s">
        <v>535</v>
      </c>
      <c r="B3074" s="6" t="s">
        <v>1757</v>
      </c>
      <c r="C3074" s="6">
        <v>1</v>
      </c>
      <c r="D3074" s="6" t="s">
        <v>1241</v>
      </c>
      <c r="E3074" s="27">
        <v>21.7628205128205</v>
      </c>
      <c r="F3074" s="27">
        <v>22.530715811965798</v>
      </c>
      <c r="G3074" s="27">
        <v>19.101554251504201</v>
      </c>
      <c r="H3074" s="27">
        <v>22.530715811965798</v>
      </c>
      <c r="I3074" s="6" t="s">
        <v>1226</v>
      </c>
    </row>
    <row r="3075" spans="1:10" x14ac:dyDescent="0.3">
      <c r="A3075" s="6" t="s">
        <v>535</v>
      </c>
      <c r="B3075" s="6" t="s">
        <v>1757</v>
      </c>
      <c r="C3075" s="6">
        <v>2</v>
      </c>
      <c r="D3075" s="6" t="s">
        <v>1241</v>
      </c>
      <c r="E3075" s="27">
        <v>23.2986111111111</v>
      </c>
      <c r="F3075" s="27">
        <v>22.530715811965798</v>
      </c>
      <c r="G3075" s="27">
        <v>19.101554251504201</v>
      </c>
      <c r="H3075" s="27">
        <v>22.530715811965798</v>
      </c>
      <c r="I3075" s="6" t="s">
        <v>1226</v>
      </c>
    </row>
    <row r="3076" spans="1:10" x14ac:dyDescent="0.3">
      <c r="A3076" s="6" t="s">
        <v>535</v>
      </c>
      <c r="B3076" s="6" t="s">
        <v>1757</v>
      </c>
      <c r="C3076" s="6">
        <v>3</v>
      </c>
      <c r="D3076" s="6" t="s">
        <v>1241</v>
      </c>
      <c r="E3076" s="27">
        <v>23.74</v>
      </c>
      <c r="F3076" s="27"/>
      <c r="G3076" s="27">
        <v>19.101554251504201</v>
      </c>
      <c r="H3076" s="27">
        <v>23.74</v>
      </c>
      <c r="I3076" s="6" t="s">
        <v>1226</v>
      </c>
    </row>
    <row r="3077" spans="1:10" x14ac:dyDescent="0.3">
      <c r="A3077" s="6" t="s">
        <v>535</v>
      </c>
      <c r="B3077" s="6" t="s">
        <v>1757</v>
      </c>
      <c r="C3077" s="6">
        <v>4</v>
      </c>
      <c r="D3077" s="6" t="s">
        <v>1241</v>
      </c>
      <c r="E3077" s="27">
        <v>22.9375</v>
      </c>
      <c r="F3077" s="27"/>
      <c r="G3077" s="27">
        <v>19.101554251504201</v>
      </c>
      <c r="H3077" s="27">
        <v>22.9375</v>
      </c>
      <c r="I3077" s="6" t="s">
        <v>1226</v>
      </c>
    </row>
    <row r="3078" spans="1:10" x14ac:dyDescent="0.3">
      <c r="A3078" s="6" t="s">
        <v>535</v>
      </c>
      <c r="B3078" s="6" t="s">
        <v>1757</v>
      </c>
      <c r="C3078" s="6">
        <v>5</v>
      </c>
      <c r="D3078" s="6" t="s">
        <v>1241</v>
      </c>
      <c r="E3078" s="27">
        <v>23.3333333333334</v>
      </c>
      <c r="F3078" s="27"/>
      <c r="G3078" s="27">
        <v>19.101554251504201</v>
      </c>
      <c r="H3078" s="27">
        <v>23.3333333333334</v>
      </c>
      <c r="I3078" s="6" t="s">
        <v>1226</v>
      </c>
    </row>
    <row r="3079" spans="1:10" ht="15" thickBot="1" x14ac:dyDescent="0.35">
      <c r="A3079" s="6" t="s">
        <v>535</v>
      </c>
      <c r="B3079" s="6" t="s">
        <v>1757</v>
      </c>
      <c r="C3079" s="6">
        <v>6</v>
      </c>
      <c r="D3079" s="6" t="s">
        <v>1241</v>
      </c>
      <c r="E3079" s="27">
        <v>24.816666666666698</v>
      </c>
      <c r="F3079" s="27"/>
      <c r="G3079" s="27">
        <v>19.101554251504201</v>
      </c>
      <c r="H3079" s="27">
        <v>24.816666666666698</v>
      </c>
      <c r="I3079" s="6" t="s">
        <v>1226</v>
      </c>
      <c r="J3079" s="23">
        <f t="shared" ref="J3079" si="511">SUM(H3074:H3079)</f>
        <v>139.88893162393168</v>
      </c>
    </row>
    <row r="3080" spans="1:10" ht="15" thickTop="1" x14ac:dyDescent="0.3">
      <c r="A3080" s="4" t="s">
        <v>536</v>
      </c>
      <c r="B3080" s="4" t="s">
        <v>1758</v>
      </c>
      <c r="C3080" s="4">
        <v>1</v>
      </c>
      <c r="D3080" s="4" t="s">
        <v>1241</v>
      </c>
      <c r="E3080" s="10">
        <v>32.6196032932422</v>
      </c>
      <c r="F3080" s="10">
        <v>33.425694290819003</v>
      </c>
      <c r="G3080" s="10">
        <v>23.192</v>
      </c>
      <c r="H3080" s="10">
        <v>33.425694290819003</v>
      </c>
      <c r="I3080" s="4" t="s">
        <v>1226</v>
      </c>
    </row>
    <row r="3081" spans="1:10" x14ac:dyDescent="0.3">
      <c r="A3081" s="4" t="s">
        <v>536</v>
      </c>
      <c r="B3081" s="4" t="s">
        <v>1758</v>
      </c>
      <c r="C3081" s="4">
        <v>2</v>
      </c>
      <c r="D3081" s="4" t="s">
        <v>1241</v>
      </c>
      <c r="E3081" s="10">
        <v>34.231785288395599</v>
      </c>
      <c r="F3081" s="10">
        <v>33.425694290819003</v>
      </c>
      <c r="G3081" s="10">
        <v>23.192</v>
      </c>
      <c r="H3081" s="10">
        <v>33.425694290819003</v>
      </c>
      <c r="I3081" s="4" t="s">
        <v>1226</v>
      </c>
    </row>
    <row r="3082" spans="1:10" x14ac:dyDescent="0.3">
      <c r="A3082" s="4" t="s">
        <v>536</v>
      </c>
      <c r="B3082" s="4" t="s">
        <v>1758</v>
      </c>
      <c r="C3082" s="4">
        <v>3</v>
      </c>
      <c r="D3082" s="4" t="s">
        <v>1241</v>
      </c>
      <c r="E3082" s="10">
        <v>35.031121689470901</v>
      </c>
      <c r="F3082" s="10"/>
      <c r="G3082" s="10">
        <v>23.192</v>
      </c>
      <c r="H3082" s="10">
        <v>35.031121689470901</v>
      </c>
      <c r="I3082" s="4" t="s">
        <v>1226</v>
      </c>
    </row>
    <row r="3083" spans="1:10" x14ac:dyDescent="0.3">
      <c r="A3083" s="4" t="s">
        <v>536</v>
      </c>
      <c r="B3083" s="4" t="s">
        <v>1758</v>
      </c>
      <c r="C3083" s="4">
        <v>4</v>
      </c>
      <c r="D3083" s="4" t="s">
        <v>1241</v>
      </c>
      <c r="E3083" s="10">
        <v>35.8822008486515</v>
      </c>
      <c r="F3083" s="10"/>
      <c r="G3083" s="10">
        <v>23.192</v>
      </c>
      <c r="H3083" s="10">
        <v>35.8822008486515</v>
      </c>
      <c r="I3083" s="4" t="s">
        <v>1226</v>
      </c>
    </row>
    <row r="3084" spans="1:10" x14ac:dyDescent="0.3">
      <c r="A3084" s="4" t="s">
        <v>536</v>
      </c>
      <c r="B3084" s="4" t="s">
        <v>1758</v>
      </c>
      <c r="C3084" s="4">
        <v>5</v>
      </c>
      <c r="D3084" s="4" t="s">
        <v>1241</v>
      </c>
      <c r="E3084" s="10">
        <v>35.737526926381101</v>
      </c>
      <c r="F3084" s="10"/>
      <c r="G3084" s="10">
        <v>23.192</v>
      </c>
      <c r="H3084" s="10">
        <v>35.737526926381101</v>
      </c>
      <c r="I3084" s="4" t="s">
        <v>1226</v>
      </c>
    </row>
    <row r="3085" spans="1:10" ht="15" thickBot="1" x14ac:dyDescent="0.35">
      <c r="A3085" s="4" t="s">
        <v>536</v>
      </c>
      <c r="B3085" s="4" t="s">
        <v>1758</v>
      </c>
      <c r="C3085" s="4">
        <v>6</v>
      </c>
      <c r="D3085" s="4" t="s">
        <v>1241</v>
      </c>
      <c r="E3085" s="10">
        <v>34.667030014360002</v>
      </c>
      <c r="F3085" s="10"/>
      <c r="G3085" s="10">
        <v>23.192</v>
      </c>
      <c r="H3085" s="10">
        <v>34.667030014360002</v>
      </c>
      <c r="I3085" s="4" t="s">
        <v>1226</v>
      </c>
      <c r="J3085" s="23">
        <f t="shared" ref="J3085" si="512">SUM(H3080:H3085)</f>
        <v>208.16926806050151</v>
      </c>
    </row>
    <row r="3086" spans="1:10" ht="15" thickTop="1" x14ac:dyDescent="0.3">
      <c r="A3086" s="5" t="s">
        <v>537</v>
      </c>
      <c r="B3086" s="5" t="s">
        <v>1759</v>
      </c>
      <c r="C3086" s="5">
        <v>1</v>
      </c>
      <c r="D3086" s="5" t="s">
        <v>1241</v>
      </c>
      <c r="E3086" s="26">
        <v>36.634920634920697</v>
      </c>
      <c r="F3086" s="26">
        <v>35.610563765736202</v>
      </c>
      <c r="G3086" s="26">
        <v>41.281333333333301</v>
      </c>
      <c r="H3086" s="26">
        <v>41.281333333333301</v>
      </c>
      <c r="I3086" s="5" t="s">
        <v>1227</v>
      </c>
    </row>
    <row r="3087" spans="1:10" x14ac:dyDescent="0.3">
      <c r="A3087" s="5" t="s">
        <v>537</v>
      </c>
      <c r="B3087" s="5" t="s">
        <v>1759</v>
      </c>
      <c r="C3087" s="5">
        <v>2</v>
      </c>
      <c r="D3087" s="5" t="s">
        <v>1241</v>
      </c>
      <c r="E3087" s="26">
        <v>34.586206896551701</v>
      </c>
      <c r="F3087" s="26">
        <v>35.610563765736202</v>
      </c>
      <c r="G3087" s="26">
        <v>41.281333333333301</v>
      </c>
      <c r="H3087" s="26">
        <v>41.281333333333301</v>
      </c>
      <c r="I3087" s="5" t="s">
        <v>1227</v>
      </c>
    </row>
    <row r="3088" spans="1:10" x14ac:dyDescent="0.3">
      <c r="A3088" s="5" t="s">
        <v>537</v>
      </c>
      <c r="B3088" s="5" t="s">
        <v>1759</v>
      </c>
      <c r="C3088" s="5">
        <v>3</v>
      </c>
      <c r="D3088" s="5" t="s">
        <v>1241</v>
      </c>
      <c r="E3088" s="26">
        <v>33.5763888888889</v>
      </c>
      <c r="F3088" s="26"/>
      <c r="G3088" s="26">
        <v>41.281333333333301</v>
      </c>
      <c r="H3088" s="26">
        <v>41.281333333333301</v>
      </c>
      <c r="I3088" s="5" t="s">
        <v>1227</v>
      </c>
    </row>
    <row r="3089" spans="1:10" x14ac:dyDescent="0.3">
      <c r="A3089" s="5" t="s">
        <v>537</v>
      </c>
      <c r="B3089" s="5" t="s">
        <v>1759</v>
      </c>
      <c r="C3089" s="5">
        <v>4</v>
      </c>
      <c r="D3089" s="5" t="s">
        <v>1241</v>
      </c>
      <c r="E3089" s="26">
        <v>32.46875</v>
      </c>
      <c r="F3089" s="26"/>
      <c r="G3089" s="26">
        <v>41.281333333333301</v>
      </c>
      <c r="H3089" s="26">
        <v>41.281333333333301</v>
      </c>
      <c r="I3089" s="5" t="s">
        <v>1227</v>
      </c>
    </row>
    <row r="3090" spans="1:10" x14ac:dyDescent="0.3">
      <c r="A3090" s="5" t="s">
        <v>537</v>
      </c>
      <c r="B3090" s="5" t="s">
        <v>1759</v>
      </c>
      <c r="C3090" s="5">
        <v>5</v>
      </c>
      <c r="D3090" s="5" t="s">
        <v>1241</v>
      </c>
      <c r="E3090" s="26">
        <v>33.247126436781599</v>
      </c>
      <c r="F3090" s="26"/>
      <c r="G3090" s="26">
        <v>41.281333333333301</v>
      </c>
      <c r="H3090" s="26">
        <v>41.281333333333301</v>
      </c>
      <c r="I3090" s="5" t="s">
        <v>1227</v>
      </c>
    </row>
    <row r="3091" spans="1:10" ht="15" thickBot="1" x14ac:dyDescent="0.35">
      <c r="A3091" s="5" t="s">
        <v>537</v>
      </c>
      <c r="B3091" s="5" t="s">
        <v>1759</v>
      </c>
      <c r="C3091" s="5">
        <v>6</v>
      </c>
      <c r="D3091" s="5" t="s">
        <v>1241</v>
      </c>
      <c r="E3091" s="26">
        <v>32.272222222222297</v>
      </c>
      <c r="F3091" s="26"/>
      <c r="G3091" s="26">
        <v>41.281333333333301</v>
      </c>
      <c r="H3091" s="26">
        <v>41.281333333333301</v>
      </c>
      <c r="I3091" s="5" t="s">
        <v>1227</v>
      </c>
      <c r="J3091" s="23">
        <f t="shared" ref="J3091" si="513">SUM(H3086:H3091)</f>
        <v>247.68799999999979</v>
      </c>
    </row>
    <row r="3092" spans="1:10" ht="15" thickTop="1" x14ac:dyDescent="0.3">
      <c r="A3092" s="6" t="s">
        <v>538</v>
      </c>
      <c r="B3092" s="6" t="s">
        <v>1760</v>
      </c>
      <c r="C3092" s="6">
        <v>1</v>
      </c>
      <c r="D3092" s="6" t="s">
        <v>1241</v>
      </c>
      <c r="E3092" s="27">
        <v>58.777777777777601</v>
      </c>
      <c r="F3092" s="27">
        <v>58.7482638888888</v>
      </c>
      <c r="G3092" s="27">
        <v>64.705833333333302</v>
      </c>
      <c r="H3092" s="27">
        <v>64.705833333333302</v>
      </c>
      <c r="I3092" s="6" t="s">
        <v>1227</v>
      </c>
    </row>
    <row r="3093" spans="1:10" x14ac:dyDescent="0.3">
      <c r="A3093" s="6" t="s">
        <v>538</v>
      </c>
      <c r="B3093" s="6" t="s">
        <v>1760</v>
      </c>
      <c r="C3093" s="6">
        <v>2</v>
      </c>
      <c r="D3093" s="6" t="s">
        <v>1241</v>
      </c>
      <c r="E3093" s="27">
        <v>58.71875</v>
      </c>
      <c r="F3093" s="27">
        <v>58.7482638888888</v>
      </c>
      <c r="G3093" s="27">
        <v>64.705833333333302</v>
      </c>
      <c r="H3093" s="27">
        <v>64.705833333333302</v>
      </c>
      <c r="I3093" s="6" t="s">
        <v>1227</v>
      </c>
    </row>
    <row r="3094" spans="1:10" x14ac:dyDescent="0.3">
      <c r="A3094" s="6" t="s">
        <v>538</v>
      </c>
      <c r="B3094" s="6" t="s">
        <v>1760</v>
      </c>
      <c r="C3094" s="6">
        <v>3</v>
      </c>
      <c r="D3094" s="6" t="s">
        <v>1307</v>
      </c>
      <c r="E3094" s="27">
        <v>57.022988505747001</v>
      </c>
      <c r="F3094" s="27"/>
      <c r="G3094" s="27">
        <v>64.705833333333302</v>
      </c>
      <c r="H3094" s="27">
        <v>57.022988505747001</v>
      </c>
      <c r="I3094" s="6" t="s">
        <v>1226</v>
      </c>
    </row>
    <row r="3095" spans="1:10" x14ac:dyDescent="0.3">
      <c r="A3095" s="6" t="s">
        <v>538</v>
      </c>
      <c r="B3095" s="6" t="s">
        <v>1760</v>
      </c>
      <c r="C3095" s="6">
        <v>4</v>
      </c>
      <c r="D3095" s="6" t="s">
        <v>1241</v>
      </c>
      <c r="E3095" s="27">
        <v>59.0677083333333</v>
      </c>
      <c r="F3095" s="27"/>
      <c r="G3095" s="27">
        <v>64.705833333333302</v>
      </c>
      <c r="H3095" s="27">
        <v>64.705833333333302</v>
      </c>
      <c r="I3095" s="6" t="s">
        <v>1227</v>
      </c>
    </row>
    <row r="3096" spans="1:10" x14ac:dyDescent="0.3">
      <c r="A3096" s="6" t="s">
        <v>538</v>
      </c>
      <c r="B3096" s="6" t="s">
        <v>1760</v>
      </c>
      <c r="C3096" s="6">
        <v>5</v>
      </c>
      <c r="D3096" s="6" t="s">
        <v>1241</v>
      </c>
      <c r="E3096" s="27">
        <v>51.980000000000103</v>
      </c>
      <c r="F3096" s="27"/>
      <c r="G3096" s="27">
        <v>64.705833333333302</v>
      </c>
      <c r="H3096" s="27">
        <v>64.705833333333302</v>
      </c>
      <c r="I3096" s="6" t="s">
        <v>1227</v>
      </c>
    </row>
    <row r="3097" spans="1:10" ht="15" thickBot="1" x14ac:dyDescent="0.35">
      <c r="A3097" s="6" t="s">
        <v>538</v>
      </c>
      <c r="B3097" s="6" t="s">
        <v>1760</v>
      </c>
      <c r="C3097" s="6">
        <v>6</v>
      </c>
      <c r="D3097" s="6" t="s">
        <v>1241</v>
      </c>
      <c r="E3097" s="27">
        <v>51.970238095238201</v>
      </c>
      <c r="F3097" s="27"/>
      <c r="G3097" s="27">
        <v>64.705833333333302</v>
      </c>
      <c r="H3097" s="27">
        <v>64.705833333333302</v>
      </c>
      <c r="I3097" s="6" t="s">
        <v>1227</v>
      </c>
      <c r="J3097" s="23">
        <f t="shared" ref="J3097" si="514">SUM(H3092:H3097)</f>
        <v>380.55215517241356</v>
      </c>
    </row>
    <row r="3098" spans="1:10" ht="15" thickTop="1" x14ac:dyDescent="0.3">
      <c r="A3098" s="4" t="s">
        <v>539</v>
      </c>
      <c r="B3098" s="4" t="s">
        <v>1761</v>
      </c>
      <c r="C3098" s="4">
        <v>1</v>
      </c>
      <c r="D3098" s="4" t="s">
        <v>1241</v>
      </c>
      <c r="E3098" s="10">
        <v>12.8266666666667</v>
      </c>
      <c r="F3098" s="10">
        <v>13.2867901234568</v>
      </c>
      <c r="G3098" s="10">
        <v>6.1483333333333299</v>
      </c>
      <c r="H3098" s="10">
        <v>13.2867901234568</v>
      </c>
      <c r="I3098" s="4" t="s">
        <v>1226</v>
      </c>
    </row>
    <row r="3099" spans="1:10" x14ac:dyDescent="0.3">
      <c r="A3099" s="4" t="s">
        <v>539</v>
      </c>
      <c r="B3099" s="4" t="s">
        <v>1761</v>
      </c>
      <c r="C3099" s="4">
        <v>2</v>
      </c>
      <c r="D3099" s="4" t="s">
        <v>1241</v>
      </c>
      <c r="E3099" s="10">
        <v>13.7469135802469</v>
      </c>
      <c r="F3099" s="10">
        <v>13.2867901234568</v>
      </c>
      <c r="G3099" s="10">
        <v>6.1483333333333299</v>
      </c>
      <c r="H3099" s="10">
        <v>13.2867901234568</v>
      </c>
      <c r="I3099" s="4" t="s">
        <v>1226</v>
      </c>
    </row>
    <row r="3100" spans="1:10" x14ac:dyDescent="0.3">
      <c r="A3100" s="4" t="s">
        <v>539</v>
      </c>
      <c r="B3100" s="4" t="s">
        <v>1761</v>
      </c>
      <c r="C3100" s="4">
        <v>3</v>
      </c>
      <c r="D3100" s="4" t="s">
        <v>1241</v>
      </c>
      <c r="E3100" s="10">
        <v>13.4427083333333</v>
      </c>
      <c r="F3100" s="10"/>
      <c r="G3100" s="10">
        <v>6.1483333333333299</v>
      </c>
      <c r="H3100" s="10">
        <v>13.4427083333333</v>
      </c>
      <c r="I3100" s="4" t="s">
        <v>1226</v>
      </c>
    </row>
    <row r="3101" spans="1:10" x14ac:dyDescent="0.3">
      <c r="A3101" s="4" t="s">
        <v>539</v>
      </c>
      <c r="B3101" s="4" t="s">
        <v>1761</v>
      </c>
      <c r="C3101" s="4">
        <v>4</v>
      </c>
      <c r="D3101" s="4" t="s">
        <v>1241</v>
      </c>
      <c r="E3101" s="10">
        <v>13.3174603174603</v>
      </c>
      <c r="F3101" s="10"/>
      <c r="G3101" s="10">
        <v>6.1483333333333299</v>
      </c>
      <c r="H3101" s="10">
        <v>13.3174603174603</v>
      </c>
      <c r="I3101" s="4" t="s">
        <v>1226</v>
      </c>
    </row>
    <row r="3102" spans="1:10" x14ac:dyDescent="0.3">
      <c r="A3102" s="4" t="s">
        <v>539</v>
      </c>
      <c r="B3102" s="4" t="s">
        <v>1761</v>
      </c>
      <c r="C3102" s="4">
        <v>5</v>
      </c>
      <c r="D3102" s="4" t="s">
        <v>1241</v>
      </c>
      <c r="E3102" s="10">
        <v>12.6975308641975</v>
      </c>
      <c r="F3102" s="10"/>
      <c r="G3102" s="10">
        <v>6.1483333333333299</v>
      </c>
      <c r="H3102" s="10">
        <v>12.6975308641975</v>
      </c>
      <c r="I3102" s="4" t="s">
        <v>1226</v>
      </c>
    </row>
    <row r="3103" spans="1:10" ht="15" thickBot="1" x14ac:dyDescent="0.35">
      <c r="A3103" s="4" t="s">
        <v>539</v>
      </c>
      <c r="B3103" s="4" t="s">
        <v>1761</v>
      </c>
      <c r="C3103" s="4">
        <v>6</v>
      </c>
      <c r="D3103" s="4" t="s">
        <v>1241</v>
      </c>
      <c r="E3103" s="10">
        <v>12.5555555555556</v>
      </c>
      <c r="F3103" s="10"/>
      <c r="G3103" s="10">
        <v>6.1483333333333299</v>
      </c>
      <c r="H3103" s="10">
        <v>12.5555555555556</v>
      </c>
      <c r="I3103" s="4" t="s">
        <v>1226</v>
      </c>
      <c r="J3103" s="23">
        <f t="shared" ref="J3103" si="515">SUM(H3098:H3103)</f>
        <v>78.586835317460299</v>
      </c>
    </row>
    <row r="3104" spans="1:10" ht="15" thickTop="1" x14ac:dyDescent="0.3">
      <c r="A3104" s="5" t="s">
        <v>540</v>
      </c>
      <c r="B3104" s="5" t="s">
        <v>1762</v>
      </c>
      <c r="C3104" s="5">
        <v>1</v>
      </c>
      <c r="D3104" s="5" t="s">
        <v>1241</v>
      </c>
      <c r="E3104" s="26">
        <v>17.261904761904798</v>
      </c>
      <c r="F3104" s="26">
        <v>17.782913165266098</v>
      </c>
      <c r="G3104" s="26">
        <v>10.250666666666699</v>
      </c>
      <c r="H3104" s="26">
        <v>17.782913165266098</v>
      </c>
      <c r="I3104" s="5" t="s">
        <v>1226</v>
      </c>
    </row>
    <row r="3105" spans="1:10" x14ac:dyDescent="0.3">
      <c r="A3105" s="5" t="s">
        <v>540</v>
      </c>
      <c r="B3105" s="5" t="s">
        <v>1762</v>
      </c>
      <c r="C3105" s="5">
        <v>2</v>
      </c>
      <c r="D3105" s="5" t="s">
        <v>1241</v>
      </c>
      <c r="E3105" s="26">
        <v>18.303921568627501</v>
      </c>
      <c r="F3105" s="26">
        <v>17.782913165266098</v>
      </c>
      <c r="G3105" s="26">
        <v>10.250666666666699</v>
      </c>
      <c r="H3105" s="26">
        <v>17.782913165266098</v>
      </c>
      <c r="I3105" s="5" t="s">
        <v>1226</v>
      </c>
    </row>
    <row r="3106" spans="1:10" x14ac:dyDescent="0.3">
      <c r="A3106" s="5" t="s">
        <v>540</v>
      </c>
      <c r="B3106" s="5" t="s">
        <v>1762</v>
      </c>
      <c r="C3106" s="5">
        <v>3</v>
      </c>
      <c r="D3106" s="5" t="s">
        <v>1241</v>
      </c>
      <c r="E3106" s="26">
        <v>18.565656565656599</v>
      </c>
      <c r="F3106" s="26"/>
      <c r="G3106" s="26">
        <v>10.250666666666699</v>
      </c>
      <c r="H3106" s="26">
        <v>18.565656565656599</v>
      </c>
      <c r="I3106" s="5" t="s">
        <v>1226</v>
      </c>
    </row>
    <row r="3107" spans="1:10" x14ac:dyDescent="0.3">
      <c r="A3107" s="5" t="s">
        <v>540</v>
      </c>
      <c r="B3107" s="5" t="s">
        <v>1762</v>
      </c>
      <c r="C3107" s="5">
        <v>4</v>
      </c>
      <c r="D3107" s="5" t="s">
        <v>1241</v>
      </c>
      <c r="E3107" s="26">
        <v>18.1533333333333</v>
      </c>
      <c r="F3107" s="26"/>
      <c r="G3107" s="26">
        <v>10.250666666666699</v>
      </c>
      <c r="H3107" s="26">
        <v>18.1533333333333</v>
      </c>
      <c r="I3107" s="5" t="s">
        <v>1226</v>
      </c>
    </row>
    <row r="3108" spans="1:10" x14ac:dyDescent="0.3">
      <c r="A3108" s="5" t="s">
        <v>540</v>
      </c>
      <c r="B3108" s="5" t="s">
        <v>1762</v>
      </c>
      <c r="C3108" s="5">
        <v>5</v>
      </c>
      <c r="D3108" s="5" t="s">
        <v>1241</v>
      </c>
      <c r="E3108" s="26">
        <v>17.6666666666667</v>
      </c>
      <c r="F3108" s="26"/>
      <c r="G3108" s="26">
        <v>10.250666666666699</v>
      </c>
      <c r="H3108" s="26">
        <v>17.6666666666667</v>
      </c>
      <c r="I3108" s="5" t="s">
        <v>1226</v>
      </c>
    </row>
    <row r="3109" spans="1:10" ht="15" thickBot="1" x14ac:dyDescent="0.35">
      <c r="A3109" s="5" t="s">
        <v>540</v>
      </c>
      <c r="B3109" s="5" t="s">
        <v>1762</v>
      </c>
      <c r="C3109" s="5">
        <v>6</v>
      </c>
      <c r="D3109" s="5" t="s">
        <v>1241</v>
      </c>
      <c r="E3109" s="26">
        <v>17.919540229885101</v>
      </c>
      <c r="F3109" s="26"/>
      <c r="G3109" s="26">
        <v>10.250666666666699</v>
      </c>
      <c r="H3109" s="26">
        <v>17.919540229885101</v>
      </c>
      <c r="I3109" s="5" t="s">
        <v>1226</v>
      </c>
      <c r="J3109" s="23">
        <f t="shared" ref="J3109" si="516">SUM(H3104:H3109)</f>
        <v>107.87102312607391</v>
      </c>
    </row>
    <row r="3110" spans="1:10" ht="15" thickTop="1" x14ac:dyDescent="0.3">
      <c r="A3110" s="4" t="s">
        <v>542</v>
      </c>
      <c r="B3110" s="4" t="s">
        <v>1764</v>
      </c>
      <c r="C3110" s="4">
        <v>1</v>
      </c>
      <c r="D3110" s="4" t="s">
        <v>1241</v>
      </c>
      <c r="E3110" s="10">
        <v>9763.2315323572202</v>
      </c>
      <c r="F3110" s="10">
        <v>9737.8927375051007</v>
      </c>
      <c r="G3110" s="10">
        <v>9994.0323030575</v>
      </c>
      <c r="H3110" s="10">
        <v>9994.0323030575</v>
      </c>
      <c r="I3110" s="4" t="s">
        <v>1227</v>
      </c>
    </row>
    <row r="3111" spans="1:10" x14ac:dyDescent="0.3">
      <c r="A3111" s="4" t="s">
        <v>542</v>
      </c>
      <c r="B3111" s="4" t="s">
        <v>1764</v>
      </c>
      <c r="C3111" s="4">
        <v>2</v>
      </c>
      <c r="D3111" s="4" t="s">
        <v>1241</v>
      </c>
      <c r="E3111" s="10">
        <v>9712.5539426529904</v>
      </c>
      <c r="F3111" s="10">
        <v>9737.8927375051007</v>
      </c>
      <c r="G3111" s="10">
        <v>9994.0323030575</v>
      </c>
      <c r="H3111" s="10">
        <v>9994.0323030575</v>
      </c>
      <c r="I3111" s="4" t="s">
        <v>1227</v>
      </c>
    </row>
    <row r="3112" spans="1:10" x14ac:dyDescent="0.3">
      <c r="A3112" s="4" t="s">
        <v>542</v>
      </c>
      <c r="B3112" s="4" t="s">
        <v>1764</v>
      </c>
      <c r="C3112" s="4">
        <v>3</v>
      </c>
      <c r="D3112" s="4" t="s">
        <v>1241</v>
      </c>
      <c r="E3112" s="10">
        <v>9656.5791666668592</v>
      </c>
      <c r="F3112" s="10"/>
      <c r="G3112" s="10">
        <v>9994.0323030575</v>
      </c>
      <c r="H3112" s="10">
        <v>9994.0323030575</v>
      </c>
      <c r="I3112" s="4" t="s">
        <v>1227</v>
      </c>
    </row>
    <row r="3113" spans="1:10" x14ac:dyDescent="0.3">
      <c r="A3113" s="4" t="s">
        <v>542</v>
      </c>
      <c r="B3113" s="4" t="s">
        <v>1764</v>
      </c>
      <c r="C3113" s="4">
        <v>4</v>
      </c>
      <c r="D3113" s="4" t="s">
        <v>1241</v>
      </c>
      <c r="E3113" s="10">
        <v>9574.0594135799693</v>
      </c>
      <c r="F3113" s="10"/>
      <c r="G3113" s="10">
        <v>9994.0323030575</v>
      </c>
      <c r="H3113" s="10">
        <v>9994.0323030575</v>
      </c>
      <c r="I3113" s="4" t="s">
        <v>1227</v>
      </c>
    </row>
    <row r="3114" spans="1:10" x14ac:dyDescent="0.3">
      <c r="A3114" s="4" t="s">
        <v>542</v>
      </c>
      <c r="B3114" s="4" t="s">
        <v>1764</v>
      </c>
      <c r="C3114" s="4">
        <v>5</v>
      </c>
      <c r="D3114" s="4" t="s">
        <v>1241</v>
      </c>
      <c r="E3114" s="10">
        <v>9410.9788177335795</v>
      </c>
      <c r="F3114" s="10"/>
      <c r="G3114" s="10">
        <v>9994.0323030575</v>
      </c>
      <c r="H3114" s="10">
        <v>9994.0323030575</v>
      </c>
      <c r="I3114" s="4" t="s">
        <v>1227</v>
      </c>
    </row>
    <row r="3115" spans="1:10" ht="15" thickBot="1" x14ac:dyDescent="0.35">
      <c r="A3115" s="4" t="s">
        <v>542</v>
      </c>
      <c r="B3115" s="4" t="s">
        <v>1764</v>
      </c>
      <c r="C3115" s="4">
        <v>6</v>
      </c>
      <c r="D3115" s="4" t="s">
        <v>1241</v>
      </c>
      <c r="E3115" s="10">
        <v>9367.23452012495</v>
      </c>
      <c r="F3115" s="10"/>
      <c r="G3115" s="10">
        <v>9994.0323030575</v>
      </c>
      <c r="H3115" s="10">
        <v>9994.0323030575</v>
      </c>
      <c r="I3115" s="4" t="s">
        <v>1227</v>
      </c>
      <c r="J3115" s="23">
        <f t="shared" ref="J3115" si="517">SUM(H3110:H3115)</f>
        <v>59964.193818345004</v>
      </c>
    </row>
    <row r="3116" spans="1:10" ht="15" thickTop="1" x14ac:dyDescent="0.3">
      <c r="A3116" s="5" t="s">
        <v>543</v>
      </c>
      <c r="B3116" s="5" t="s">
        <v>1765</v>
      </c>
      <c r="C3116" s="5">
        <v>1</v>
      </c>
      <c r="D3116" s="5" t="s">
        <v>1241</v>
      </c>
      <c r="E3116" s="26">
        <v>5993.4002472975899</v>
      </c>
      <c r="F3116" s="26">
        <v>6110.3887943569398</v>
      </c>
      <c r="G3116" s="26">
        <v>6907.7985091913797</v>
      </c>
      <c r="H3116" s="26">
        <v>6907.7985091913797</v>
      </c>
      <c r="I3116" s="5" t="s">
        <v>1227</v>
      </c>
    </row>
    <row r="3117" spans="1:10" x14ac:dyDescent="0.3">
      <c r="A3117" s="5" t="s">
        <v>543</v>
      </c>
      <c r="B3117" s="5" t="s">
        <v>1765</v>
      </c>
      <c r="C3117" s="5">
        <v>2</v>
      </c>
      <c r="D3117" s="5" t="s">
        <v>1241</v>
      </c>
      <c r="E3117" s="26">
        <v>6227.3773414162797</v>
      </c>
      <c r="F3117" s="26">
        <v>6110.3887943569398</v>
      </c>
      <c r="G3117" s="26">
        <v>6907.7985091913797</v>
      </c>
      <c r="H3117" s="26">
        <v>6907.7985091913797</v>
      </c>
      <c r="I3117" s="5" t="s">
        <v>1227</v>
      </c>
    </row>
    <row r="3118" spans="1:10" x14ac:dyDescent="0.3">
      <c r="A3118" s="5" t="s">
        <v>543</v>
      </c>
      <c r="B3118" s="5" t="s">
        <v>1765</v>
      </c>
      <c r="C3118" s="5">
        <v>3</v>
      </c>
      <c r="D3118" s="5" t="s">
        <v>1241</v>
      </c>
      <c r="E3118" s="26">
        <v>6397.6424422790296</v>
      </c>
      <c r="F3118" s="26"/>
      <c r="G3118" s="26">
        <v>6907.7985091913797</v>
      </c>
      <c r="H3118" s="26">
        <v>6907.7985091913797</v>
      </c>
      <c r="I3118" s="5" t="s">
        <v>1227</v>
      </c>
    </row>
    <row r="3119" spans="1:10" x14ac:dyDescent="0.3">
      <c r="A3119" s="5" t="s">
        <v>543</v>
      </c>
      <c r="B3119" s="5" t="s">
        <v>1765</v>
      </c>
      <c r="C3119" s="5">
        <v>4</v>
      </c>
      <c r="D3119" s="5" t="s">
        <v>1241</v>
      </c>
      <c r="E3119" s="26">
        <v>6381.5626190458497</v>
      </c>
      <c r="F3119" s="26"/>
      <c r="G3119" s="26">
        <v>6907.7985091913797</v>
      </c>
      <c r="H3119" s="26">
        <v>6907.7985091913797</v>
      </c>
      <c r="I3119" s="5" t="s">
        <v>1227</v>
      </c>
    </row>
    <row r="3120" spans="1:10" x14ac:dyDescent="0.3">
      <c r="A3120" s="5" t="s">
        <v>543</v>
      </c>
      <c r="B3120" s="5" t="s">
        <v>1765</v>
      </c>
      <c r="C3120" s="5">
        <v>5</v>
      </c>
      <c r="D3120" s="5" t="s">
        <v>1241</v>
      </c>
      <c r="E3120" s="26">
        <v>6371.1943963436897</v>
      </c>
      <c r="F3120" s="26"/>
      <c r="G3120" s="26">
        <v>6907.7985091913797</v>
      </c>
      <c r="H3120" s="26">
        <v>6907.7985091913797</v>
      </c>
      <c r="I3120" s="5" t="s">
        <v>1227</v>
      </c>
    </row>
    <row r="3121" spans="1:10" ht="15" thickBot="1" x14ac:dyDescent="0.35">
      <c r="A3121" s="5" t="s">
        <v>543</v>
      </c>
      <c r="B3121" s="5" t="s">
        <v>1765</v>
      </c>
      <c r="C3121" s="5">
        <v>6</v>
      </c>
      <c r="D3121" s="5" t="s">
        <v>1241</v>
      </c>
      <c r="E3121" s="26">
        <v>6260.7644539268404</v>
      </c>
      <c r="F3121" s="26"/>
      <c r="G3121" s="26">
        <v>6907.7985091913797</v>
      </c>
      <c r="H3121" s="26">
        <v>6907.7985091913797</v>
      </c>
      <c r="I3121" s="5" t="s">
        <v>1227</v>
      </c>
      <c r="J3121" s="23">
        <f t="shared" ref="J3121" si="518">SUM(H3116:H3121)</f>
        <v>41446.791055148278</v>
      </c>
    </row>
    <row r="3122" spans="1:10" ht="15" thickTop="1" x14ac:dyDescent="0.3">
      <c r="A3122" s="6" t="s">
        <v>544</v>
      </c>
      <c r="B3122" s="6" t="s">
        <v>1766</v>
      </c>
      <c r="C3122" s="6">
        <v>1</v>
      </c>
      <c r="D3122" s="6" t="s">
        <v>1241</v>
      </c>
      <c r="E3122" s="27">
        <v>1419.13690476186</v>
      </c>
      <c r="F3122" s="27">
        <v>1493.1323412698</v>
      </c>
      <c r="G3122" s="27">
        <v>1510.5883938398299</v>
      </c>
      <c r="H3122" s="27">
        <v>1510.5883938398299</v>
      </c>
      <c r="I3122" s="6" t="s">
        <v>1227</v>
      </c>
    </row>
    <row r="3123" spans="1:10" x14ac:dyDescent="0.3">
      <c r="A3123" s="6" t="s">
        <v>544</v>
      </c>
      <c r="B3123" s="6" t="s">
        <v>1766</v>
      </c>
      <c r="C3123" s="6">
        <v>2</v>
      </c>
      <c r="D3123" s="6" t="s">
        <v>1241</v>
      </c>
      <c r="E3123" s="27">
        <v>1567.12777777775</v>
      </c>
      <c r="F3123" s="27">
        <v>1493.1323412698</v>
      </c>
      <c r="G3123" s="27">
        <v>1510.5883938398299</v>
      </c>
      <c r="H3123" s="27">
        <v>1510.5883938398299</v>
      </c>
      <c r="I3123" s="6" t="s">
        <v>1227</v>
      </c>
    </row>
    <row r="3124" spans="1:10" x14ac:dyDescent="0.3">
      <c r="A3124" s="6" t="s">
        <v>544</v>
      </c>
      <c r="B3124" s="6" t="s">
        <v>1766</v>
      </c>
      <c r="C3124" s="6">
        <v>3</v>
      </c>
      <c r="D3124" s="6" t="s">
        <v>1241</v>
      </c>
      <c r="E3124" s="27">
        <v>1546.2619047619201</v>
      </c>
      <c r="F3124" s="27"/>
      <c r="G3124" s="27">
        <v>1510.5883938398299</v>
      </c>
      <c r="H3124" s="27">
        <v>1546.2619047619201</v>
      </c>
      <c r="I3124" s="6" t="s">
        <v>1226</v>
      </c>
    </row>
    <row r="3125" spans="1:10" x14ac:dyDescent="0.3">
      <c r="A3125" s="6" t="s">
        <v>544</v>
      </c>
      <c r="B3125" s="6" t="s">
        <v>1766</v>
      </c>
      <c r="C3125" s="6">
        <v>4</v>
      </c>
      <c r="D3125" s="6" t="s">
        <v>1241</v>
      </c>
      <c r="E3125" s="27">
        <v>1547.6666666666799</v>
      </c>
      <c r="F3125" s="27"/>
      <c r="G3125" s="27">
        <v>1510.5883938398299</v>
      </c>
      <c r="H3125" s="27">
        <v>1547.6666666666799</v>
      </c>
      <c r="I3125" s="6" t="s">
        <v>1226</v>
      </c>
    </row>
    <row r="3126" spans="1:10" x14ac:dyDescent="0.3">
      <c r="A3126" s="6" t="s">
        <v>544</v>
      </c>
      <c r="B3126" s="6" t="s">
        <v>1766</v>
      </c>
      <c r="C3126" s="6">
        <v>5</v>
      </c>
      <c r="D3126" s="6" t="s">
        <v>1241</v>
      </c>
      <c r="E3126" s="27">
        <v>1528.8965517241099</v>
      </c>
      <c r="F3126" s="27"/>
      <c r="G3126" s="27">
        <v>1510.5883938398299</v>
      </c>
      <c r="H3126" s="27">
        <v>1528.8965517241099</v>
      </c>
      <c r="I3126" s="6" t="s">
        <v>1226</v>
      </c>
    </row>
    <row r="3127" spans="1:10" ht="15" thickBot="1" x14ac:dyDescent="0.35">
      <c r="A3127" s="6" t="s">
        <v>544</v>
      </c>
      <c r="B3127" s="6" t="s">
        <v>1766</v>
      </c>
      <c r="C3127" s="6">
        <v>6</v>
      </c>
      <c r="D3127" s="6" t="s">
        <v>1241</v>
      </c>
      <c r="E3127" s="27">
        <v>1498.1193103447999</v>
      </c>
      <c r="F3127" s="27"/>
      <c r="G3127" s="27">
        <v>1510.5883938398299</v>
      </c>
      <c r="H3127" s="27">
        <v>1510.5883938398299</v>
      </c>
      <c r="I3127" s="6" t="s">
        <v>1227</v>
      </c>
      <c r="J3127" s="23">
        <f t="shared" ref="J3127" si="519">SUM(H3122:H3127)</f>
        <v>9154.5903046721978</v>
      </c>
    </row>
    <row r="3128" spans="1:10" ht="15" thickTop="1" x14ac:dyDescent="0.3">
      <c r="A3128" s="4" t="s">
        <v>545</v>
      </c>
      <c r="B3128" s="4" t="s">
        <v>1767</v>
      </c>
      <c r="C3128" s="4">
        <v>1</v>
      </c>
      <c r="D3128" s="4" t="s">
        <v>1241</v>
      </c>
      <c r="E3128" s="10">
        <v>969.05682698953501</v>
      </c>
      <c r="F3128" s="10">
        <v>977.58360078596502</v>
      </c>
      <c r="G3128" s="10">
        <v>1012.5064665142399</v>
      </c>
      <c r="H3128" s="10">
        <v>1012.5064665142399</v>
      </c>
      <c r="I3128" s="4" t="s">
        <v>1227</v>
      </c>
    </row>
    <row r="3129" spans="1:10" x14ac:dyDescent="0.3">
      <c r="A3129" s="4" t="s">
        <v>545</v>
      </c>
      <c r="B3129" s="4" t="s">
        <v>1767</v>
      </c>
      <c r="C3129" s="4">
        <v>2</v>
      </c>
      <c r="D3129" s="4" t="s">
        <v>1241</v>
      </c>
      <c r="E3129" s="10">
        <v>986.11037458239502</v>
      </c>
      <c r="F3129" s="10">
        <v>977.58360078596502</v>
      </c>
      <c r="G3129" s="10">
        <v>1012.5064665142399</v>
      </c>
      <c r="H3129" s="10">
        <v>1012.5064665142399</v>
      </c>
      <c r="I3129" s="4" t="s">
        <v>1227</v>
      </c>
    </row>
    <row r="3130" spans="1:10" x14ac:dyDescent="0.3">
      <c r="A3130" s="4" t="s">
        <v>545</v>
      </c>
      <c r="B3130" s="4" t="s">
        <v>1767</v>
      </c>
      <c r="C3130" s="4">
        <v>3</v>
      </c>
      <c r="D3130" s="4" t="s">
        <v>1241</v>
      </c>
      <c r="E3130" s="10">
        <v>986.61748440985195</v>
      </c>
      <c r="F3130" s="10"/>
      <c r="G3130" s="10">
        <v>1012.5064665142399</v>
      </c>
      <c r="H3130" s="10">
        <v>1012.5064665142399</v>
      </c>
      <c r="I3130" s="4" t="s">
        <v>1227</v>
      </c>
    </row>
    <row r="3131" spans="1:10" x14ac:dyDescent="0.3">
      <c r="A3131" s="4" t="s">
        <v>545</v>
      </c>
      <c r="B3131" s="4" t="s">
        <v>1767</v>
      </c>
      <c r="C3131" s="4">
        <v>4</v>
      </c>
      <c r="D3131" s="4" t="s">
        <v>1241</v>
      </c>
      <c r="E3131" s="10">
        <v>978.45686020193398</v>
      </c>
      <c r="F3131" s="10"/>
      <c r="G3131" s="10">
        <v>1012.5064665142399</v>
      </c>
      <c r="H3131" s="10">
        <v>1012.5064665142399</v>
      </c>
      <c r="I3131" s="4" t="s">
        <v>1227</v>
      </c>
    </row>
    <row r="3132" spans="1:10" x14ac:dyDescent="0.3">
      <c r="A3132" s="4" t="s">
        <v>545</v>
      </c>
      <c r="B3132" s="4" t="s">
        <v>1767</v>
      </c>
      <c r="C3132" s="4">
        <v>5</v>
      </c>
      <c r="D3132" s="4" t="s">
        <v>1241</v>
      </c>
      <c r="E3132" s="10">
        <v>970.41403366318195</v>
      </c>
      <c r="F3132" s="10"/>
      <c r="G3132" s="10">
        <v>1012.5064665142399</v>
      </c>
      <c r="H3132" s="10">
        <v>1012.5064665142399</v>
      </c>
      <c r="I3132" s="4" t="s">
        <v>1227</v>
      </c>
    </row>
    <row r="3133" spans="1:10" ht="15" thickBot="1" x14ac:dyDescent="0.35">
      <c r="A3133" s="4" t="s">
        <v>545</v>
      </c>
      <c r="B3133" s="4" t="s">
        <v>1767</v>
      </c>
      <c r="C3133" s="4">
        <v>6</v>
      </c>
      <c r="D3133" s="4" t="s">
        <v>1241</v>
      </c>
      <c r="E3133" s="10">
        <v>963.41566029536398</v>
      </c>
      <c r="F3133" s="10"/>
      <c r="G3133" s="10">
        <v>1012.5064665142399</v>
      </c>
      <c r="H3133" s="10">
        <v>1012.5064665142399</v>
      </c>
      <c r="I3133" s="4" t="s">
        <v>1227</v>
      </c>
      <c r="J3133" s="23">
        <f t="shared" ref="J3133" si="520">SUM(H3128:H3133)</f>
        <v>6075.0387990854397</v>
      </c>
    </row>
    <row r="3134" spans="1:10" ht="15" thickTop="1" x14ac:dyDescent="0.3">
      <c r="A3134" s="5" t="s">
        <v>546</v>
      </c>
      <c r="B3134" s="5" t="s">
        <v>1768</v>
      </c>
      <c r="C3134" s="5">
        <v>1</v>
      </c>
      <c r="D3134" s="5" t="s">
        <v>1241</v>
      </c>
      <c r="E3134" s="26">
        <v>17862.9398148195</v>
      </c>
      <c r="F3134" s="26">
        <v>17880.891574081401</v>
      </c>
      <c r="G3134" s="26">
        <v>18369.8719581402</v>
      </c>
      <c r="H3134" s="26">
        <v>18369.8719581402</v>
      </c>
      <c r="I3134" s="5" t="s">
        <v>1227</v>
      </c>
    </row>
    <row r="3135" spans="1:10" x14ac:dyDescent="0.3">
      <c r="A3135" s="5" t="s">
        <v>546</v>
      </c>
      <c r="B3135" s="5" t="s">
        <v>1768</v>
      </c>
      <c r="C3135" s="5">
        <v>2</v>
      </c>
      <c r="D3135" s="5" t="s">
        <v>1241</v>
      </c>
      <c r="E3135" s="26">
        <v>17898.8433333434</v>
      </c>
      <c r="F3135" s="26">
        <v>17880.891574081401</v>
      </c>
      <c r="G3135" s="26">
        <v>18369.8719581402</v>
      </c>
      <c r="H3135" s="26">
        <v>18369.8719581402</v>
      </c>
      <c r="I3135" s="5" t="s">
        <v>1227</v>
      </c>
    </row>
    <row r="3136" spans="1:10" x14ac:dyDescent="0.3">
      <c r="A3136" s="5" t="s">
        <v>546</v>
      </c>
      <c r="B3136" s="5" t="s">
        <v>1768</v>
      </c>
      <c r="C3136" s="5">
        <v>3</v>
      </c>
      <c r="D3136" s="5" t="s">
        <v>1241</v>
      </c>
      <c r="E3136" s="26">
        <v>17899.943333345898</v>
      </c>
      <c r="F3136" s="26"/>
      <c r="G3136" s="26">
        <v>18369.8719581402</v>
      </c>
      <c r="H3136" s="26">
        <v>18369.8719581402</v>
      </c>
      <c r="I3136" s="5" t="s">
        <v>1227</v>
      </c>
    </row>
    <row r="3137" spans="1:10" x14ac:dyDescent="0.3">
      <c r="A3137" s="5" t="s">
        <v>546</v>
      </c>
      <c r="B3137" s="5" t="s">
        <v>1768</v>
      </c>
      <c r="C3137" s="5">
        <v>4</v>
      </c>
      <c r="D3137" s="5" t="s">
        <v>1241</v>
      </c>
      <c r="E3137" s="26">
        <v>17893.787356328201</v>
      </c>
      <c r="F3137" s="26"/>
      <c r="G3137" s="26">
        <v>18369.8719581402</v>
      </c>
      <c r="H3137" s="26">
        <v>18369.8719581402</v>
      </c>
      <c r="I3137" s="5" t="s">
        <v>1227</v>
      </c>
    </row>
    <row r="3138" spans="1:10" x14ac:dyDescent="0.3">
      <c r="A3138" s="5" t="s">
        <v>546</v>
      </c>
      <c r="B3138" s="5" t="s">
        <v>1768</v>
      </c>
      <c r="C3138" s="5">
        <v>5</v>
      </c>
      <c r="D3138" s="5" t="s">
        <v>1241</v>
      </c>
      <c r="E3138" s="26">
        <v>17927.25595237</v>
      </c>
      <c r="F3138" s="26"/>
      <c r="G3138" s="26">
        <v>18369.8719581402</v>
      </c>
      <c r="H3138" s="26">
        <v>18369.8719581402</v>
      </c>
      <c r="I3138" s="5" t="s">
        <v>1227</v>
      </c>
    </row>
    <row r="3139" spans="1:10" ht="15" thickBot="1" x14ac:dyDescent="0.35">
      <c r="A3139" s="5" t="s">
        <v>546</v>
      </c>
      <c r="B3139" s="5" t="s">
        <v>1768</v>
      </c>
      <c r="C3139" s="5">
        <v>6</v>
      </c>
      <c r="D3139" s="5" t="s">
        <v>1241</v>
      </c>
      <c r="E3139" s="26">
        <v>17611.8618420942</v>
      </c>
      <c r="F3139" s="26"/>
      <c r="G3139" s="26">
        <v>18369.8719581402</v>
      </c>
      <c r="H3139" s="26">
        <v>18369.8719581402</v>
      </c>
      <c r="I3139" s="5" t="s">
        <v>1227</v>
      </c>
      <c r="J3139" s="23">
        <f t="shared" ref="J3139" si="521">SUM(H3134:H3139)</f>
        <v>110219.23174884119</v>
      </c>
    </row>
    <row r="3140" spans="1:10" ht="15" thickTop="1" x14ac:dyDescent="0.3">
      <c r="A3140" s="6" t="s">
        <v>547</v>
      </c>
      <c r="B3140" s="6" t="s">
        <v>1769</v>
      </c>
      <c r="C3140" s="6">
        <v>1</v>
      </c>
      <c r="D3140" s="6" t="s">
        <v>1241</v>
      </c>
      <c r="E3140" s="27">
        <v>1945.5966666665499</v>
      </c>
      <c r="F3140" s="27">
        <v>1944.9215373562899</v>
      </c>
      <c r="G3140" s="27">
        <v>1958.12263482855</v>
      </c>
      <c r="H3140" s="27">
        <v>1958.12263482855</v>
      </c>
      <c r="I3140" s="6" t="s">
        <v>1227</v>
      </c>
    </row>
    <row r="3141" spans="1:10" x14ac:dyDescent="0.3">
      <c r="A3141" s="6" t="s">
        <v>547</v>
      </c>
      <c r="B3141" s="6" t="s">
        <v>1769</v>
      </c>
      <c r="C3141" s="6">
        <v>2</v>
      </c>
      <c r="D3141" s="6" t="s">
        <v>1241</v>
      </c>
      <c r="E3141" s="27">
        <v>1944.24640804604</v>
      </c>
      <c r="F3141" s="27">
        <v>1944.9215373562899</v>
      </c>
      <c r="G3141" s="27">
        <v>1958.12263482855</v>
      </c>
      <c r="H3141" s="27">
        <v>1958.12263482855</v>
      </c>
      <c r="I3141" s="6" t="s">
        <v>1227</v>
      </c>
    </row>
    <row r="3142" spans="1:10" x14ac:dyDescent="0.3">
      <c r="A3142" s="6" t="s">
        <v>547</v>
      </c>
      <c r="B3142" s="6" t="s">
        <v>1769</v>
      </c>
      <c r="C3142" s="6">
        <v>3</v>
      </c>
      <c r="D3142" s="6" t="s">
        <v>1241</v>
      </c>
      <c r="E3142" s="27">
        <v>1917.0166666667001</v>
      </c>
      <c r="F3142" s="27"/>
      <c r="G3142" s="27">
        <v>1958.12263482855</v>
      </c>
      <c r="H3142" s="27">
        <v>1958.12263482855</v>
      </c>
      <c r="I3142" s="6" t="s">
        <v>1227</v>
      </c>
    </row>
    <row r="3143" spans="1:10" x14ac:dyDescent="0.3">
      <c r="A3143" s="6" t="s">
        <v>547</v>
      </c>
      <c r="B3143" s="6" t="s">
        <v>1769</v>
      </c>
      <c r="C3143" s="6">
        <v>4</v>
      </c>
      <c r="D3143" s="6" t="s">
        <v>1241</v>
      </c>
      <c r="E3143" s="27">
        <v>1876.8626543210901</v>
      </c>
      <c r="F3143" s="27"/>
      <c r="G3143" s="27">
        <v>1958.12263482855</v>
      </c>
      <c r="H3143" s="27">
        <v>1958.12263482855</v>
      </c>
      <c r="I3143" s="6" t="s">
        <v>1227</v>
      </c>
    </row>
    <row r="3144" spans="1:10" x14ac:dyDescent="0.3">
      <c r="A3144" s="6" t="s">
        <v>547</v>
      </c>
      <c r="B3144" s="6" t="s">
        <v>1769</v>
      </c>
      <c r="C3144" s="6">
        <v>5</v>
      </c>
      <c r="D3144" s="6" t="s">
        <v>1241</v>
      </c>
      <c r="E3144" s="27">
        <v>1870.59311868693</v>
      </c>
      <c r="F3144" s="27"/>
      <c r="G3144" s="27">
        <v>1958.12263482855</v>
      </c>
      <c r="H3144" s="27">
        <v>1958.12263482855</v>
      </c>
      <c r="I3144" s="6" t="s">
        <v>1227</v>
      </c>
    </row>
    <row r="3145" spans="1:10" ht="15" thickBot="1" x14ac:dyDescent="0.35">
      <c r="A3145" s="6" t="s">
        <v>547</v>
      </c>
      <c r="B3145" s="6" t="s">
        <v>1769</v>
      </c>
      <c r="C3145" s="6">
        <v>6</v>
      </c>
      <c r="D3145" s="6" t="s">
        <v>1241</v>
      </c>
      <c r="E3145" s="27">
        <v>1802.37500000004</v>
      </c>
      <c r="F3145" s="27"/>
      <c r="G3145" s="27">
        <v>1958.12263482855</v>
      </c>
      <c r="H3145" s="27">
        <v>1958.12263482855</v>
      </c>
      <c r="I3145" s="6" t="s">
        <v>1227</v>
      </c>
      <c r="J3145" s="23">
        <f t="shared" ref="J3145" si="522">SUM(H3140:H3145)</f>
        <v>11748.735808971298</v>
      </c>
    </row>
    <row r="3146" spans="1:10" ht="15" thickTop="1" x14ac:dyDescent="0.3">
      <c r="A3146" s="4" t="s">
        <v>548</v>
      </c>
      <c r="B3146" s="4" t="s">
        <v>1770</v>
      </c>
      <c r="C3146" s="4">
        <v>1</v>
      </c>
      <c r="D3146" s="4" t="s">
        <v>1241</v>
      </c>
      <c r="E3146" s="10">
        <v>3397.2664454586902</v>
      </c>
      <c r="F3146" s="10">
        <v>3417.6250738833901</v>
      </c>
      <c r="G3146" s="10">
        <v>3442.7568877642898</v>
      </c>
      <c r="H3146" s="10">
        <v>3442.7568877642898</v>
      </c>
      <c r="I3146" s="4" t="s">
        <v>1227</v>
      </c>
    </row>
    <row r="3147" spans="1:10" x14ac:dyDescent="0.3">
      <c r="A3147" s="4" t="s">
        <v>548</v>
      </c>
      <c r="B3147" s="4" t="s">
        <v>1770</v>
      </c>
      <c r="C3147" s="4">
        <v>2</v>
      </c>
      <c r="D3147" s="4" t="s">
        <v>1241</v>
      </c>
      <c r="E3147" s="10">
        <v>3437.98370230809</v>
      </c>
      <c r="F3147" s="10">
        <v>3417.6250738833901</v>
      </c>
      <c r="G3147" s="10">
        <v>3442.7568877642898</v>
      </c>
      <c r="H3147" s="10">
        <v>3442.7568877642898</v>
      </c>
      <c r="I3147" s="4" t="s">
        <v>1227</v>
      </c>
    </row>
    <row r="3148" spans="1:10" x14ac:dyDescent="0.3">
      <c r="A3148" s="4" t="s">
        <v>548</v>
      </c>
      <c r="B3148" s="4" t="s">
        <v>1770</v>
      </c>
      <c r="C3148" s="4">
        <v>3</v>
      </c>
      <c r="D3148" s="4" t="s">
        <v>1241</v>
      </c>
      <c r="E3148" s="10">
        <v>3458.3020667267601</v>
      </c>
      <c r="F3148" s="10"/>
      <c r="G3148" s="10">
        <v>3442.7568877642898</v>
      </c>
      <c r="H3148" s="10">
        <v>3458.3020667267601</v>
      </c>
      <c r="I3148" s="4" t="s">
        <v>1226</v>
      </c>
    </row>
    <row r="3149" spans="1:10" x14ac:dyDescent="0.3">
      <c r="A3149" s="4" t="s">
        <v>548</v>
      </c>
      <c r="B3149" s="4" t="s">
        <v>1770</v>
      </c>
      <c r="C3149" s="4">
        <v>4</v>
      </c>
      <c r="D3149" s="4" t="s">
        <v>1241</v>
      </c>
      <c r="E3149" s="10">
        <v>3450.7922380827299</v>
      </c>
      <c r="F3149" s="10"/>
      <c r="G3149" s="10">
        <v>3442.7568877642898</v>
      </c>
      <c r="H3149" s="10">
        <v>3450.7922380827299</v>
      </c>
      <c r="I3149" s="4" t="s">
        <v>1226</v>
      </c>
    </row>
    <row r="3150" spans="1:10" x14ac:dyDescent="0.3">
      <c r="A3150" s="4" t="s">
        <v>548</v>
      </c>
      <c r="B3150" s="4" t="s">
        <v>1770</v>
      </c>
      <c r="C3150" s="4">
        <v>5</v>
      </c>
      <c r="D3150" s="4" t="s">
        <v>1241</v>
      </c>
      <c r="E3150" s="10">
        <v>3432.27085799313</v>
      </c>
      <c r="F3150" s="10"/>
      <c r="G3150" s="10">
        <v>3442.7568877642898</v>
      </c>
      <c r="H3150" s="10">
        <v>3442.7568877642898</v>
      </c>
      <c r="I3150" s="4" t="s">
        <v>1227</v>
      </c>
    </row>
    <row r="3151" spans="1:10" ht="15" thickBot="1" x14ac:dyDescent="0.35">
      <c r="A3151" s="4" t="s">
        <v>548</v>
      </c>
      <c r="B3151" s="4" t="s">
        <v>1770</v>
      </c>
      <c r="C3151" s="4">
        <v>6</v>
      </c>
      <c r="D3151" s="4" t="s">
        <v>1241</v>
      </c>
      <c r="E3151" s="10">
        <v>3416.8266419438401</v>
      </c>
      <c r="F3151" s="10"/>
      <c r="G3151" s="10">
        <v>3442.7568877642898</v>
      </c>
      <c r="H3151" s="10">
        <v>3442.7568877642898</v>
      </c>
      <c r="I3151" s="4" t="s">
        <v>1227</v>
      </c>
      <c r="J3151" s="23">
        <f t="shared" ref="J3151" si="523">SUM(H3146:H3151)</f>
        <v>20680.121855866651</v>
      </c>
    </row>
    <row r="3152" spans="1:10" ht="15" thickTop="1" x14ac:dyDescent="0.3">
      <c r="A3152" s="5" t="s">
        <v>549</v>
      </c>
      <c r="B3152" s="5" t="s">
        <v>1771</v>
      </c>
      <c r="C3152" s="5">
        <v>1</v>
      </c>
      <c r="D3152" s="5" t="s">
        <v>1241</v>
      </c>
      <c r="E3152" s="26">
        <v>3588.2827505824298</v>
      </c>
      <c r="F3152" s="26">
        <v>3590.2180798366999</v>
      </c>
      <c r="G3152" s="26">
        <v>3667.91666185861</v>
      </c>
      <c r="H3152" s="26">
        <v>3667.91666185861</v>
      </c>
      <c r="I3152" s="5" t="s">
        <v>1227</v>
      </c>
    </row>
    <row r="3153" spans="1:10" x14ac:dyDescent="0.3">
      <c r="A3153" s="5" t="s">
        <v>549</v>
      </c>
      <c r="B3153" s="5" t="s">
        <v>1771</v>
      </c>
      <c r="C3153" s="5">
        <v>2</v>
      </c>
      <c r="D3153" s="5" t="s">
        <v>1241</v>
      </c>
      <c r="E3153" s="26">
        <v>3592.1534090909799</v>
      </c>
      <c r="F3153" s="26">
        <v>3590.2180798366999</v>
      </c>
      <c r="G3153" s="26">
        <v>3667.91666185861</v>
      </c>
      <c r="H3153" s="26">
        <v>3667.91666185861</v>
      </c>
      <c r="I3153" s="5" t="s">
        <v>1227</v>
      </c>
    </row>
    <row r="3154" spans="1:10" x14ac:dyDescent="0.3">
      <c r="A3154" s="5" t="s">
        <v>549</v>
      </c>
      <c r="B3154" s="5" t="s">
        <v>1771</v>
      </c>
      <c r="C3154" s="5">
        <v>3</v>
      </c>
      <c r="D3154" s="5" t="s">
        <v>1241</v>
      </c>
      <c r="E3154" s="26">
        <v>3600.5093939394901</v>
      </c>
      <c r="F3154" s="26"/>
      <c r="G3154" s="26">
        <v>3667.91666185861</v>
      </c>
      <c r="H3154" s="26">
        <v>3667.91666185861</v>
      </c>
      <c r="I3154" s="5" t="s">
        <v>1227</v>
      </c>
    </row>
    <row r="3155" spans="1:10" x14ac:dyDescent="0.3">
      <c r="A3155" s="5" t="s">
        <v>549</v>
      </c>
      <c r="B3155" s="5" t="s">
        <v>1771</v>
      </c>
      <c r="C3155" s="5">
        <v>4</v>
      </c>
      <c r="D3155" s="5" t="s">
        <v>1241</v>
      </c>
      <c r="E3155" s="26">
        <v>3509.85238095249</v>
      </c>
      <c r="F3155" s="26"/>
      <c r="G3155" s="26">
        <v>3667.91666185861</v>
      </c>
      <c r="H3155" s="26">
        <v>3667.91666185861</v>
      </c>
      <c r="I3155" s="5" t="s">
        <v>1227</v>
      </c>
    </row>
    <row r="3156" spans="1:10" x14ac:dyDescent="0.3">
      <c r="A3156" s="5" t="s">
        <v>549</v>
      </c>
      <c r="B3156" s="5" t="s">
        <v>1771</v>
      </c>
      <c r="C3156" s="5">
        <v>5</v>
      </c>
      <c r="D3156" s="5" t="s">
        <v>1241</v>
      </c>
      <c r="E3156" s="26">
        <v>3493.5437229434801</v>
      </c>
      <c r="F3156" s="26"/>
      <c r="G3156" s="26">
        <v>3667.91666185861</v>
      </c>
      <c r="H3156" s="26">
        <v>3667.91666185861</v>
      </c>
      <c r="I3156" s="5" t="s">
        <v>1227</v>
      </c>
    </row>
    <row r="3157" spans="1:10" ht="15" thickBot="1" x14ac:dyDescent="0.35">
      <c r="A3157" s="5" t="s">
        <v>549</v>
      </c>
      <c r="B3157" s="5" t="s">
        <v>1771</v>
      </c>
      <c r="C3157" s="5">
        <v>6</v>
      </c>
      <c r="D3157" s="5" t="s">
        <v>1241</v>
      </c>
      <c r="E3157" s="26">
        <v>3464.5684789069301</v>
      </c>
      <c r="F3157" s="26"/>
      <c r="G3157" s="26">
        <v>3667.91666185861</v>
      </c>
      <c r="H3157" s="26">
        <v>3667.91666185861</v>
      </c>
      <c r="I3157" s="5" t="s">
        <v>1227</v>
      </c>
      <c r="J3157" s="23">
        <f t="shared" ref="J3157" si="524">SUM(H3152:H3157)</f>
        <v>22007.499971151661</v>
      </c>
    </row>
    <row r="3158" spans="1:10" ht="15" thickTop="1" x14ac:dyDescent="0.3">
      <c r="A3158" s="6" t="s">
        <v>550</v>
      </c>
      <c r="B3158" s="6" t="s">
        <v>1772</v>
      </c>
      <c r="C3158" s="6">
        <v>1</v>
      </c>
      <c r="D3158" s="6" t="s">
        <v>1241</v>
      </c>
      <c r="E3158" s="27">
        <v>29026.145562786998</v>
      </c>
      <c r="F3158" s="27">
        <v>29367.054788960399</v>
      </c>
      <c r="G3158" s="27">
        <v>31244.511447903002</v>
      </c>
      <c r="H3158" s="27">
        <v>31244.511447903002</v>
      </c>
      <c r="I3158" s="6" t="s">
        <v>1227</v>
      </c>
    </row>
    <row r="3159" spans="1:10" x14ac:dyDescent="0.3">
      <c r="A3159" s="6" t="s">
        <v>550</v>
      </c>
      <c r="B3159" s="6" t="s">
        <v>1772</v>
      </c>
      <c r="C3159" s="6">
        <v>2</v>
      </c>
      <c r="D3159" s="6" t="s">
        <v>1241</v>
      </c>
      <c r="E3159" s="27">
        <v>29707.964015133799</v>
      </c>
      <c r="F3159" s="27">
        <v>29367.054788960399</v>
      </c>
      <c r="G3159" s="27">
        <v>31244.511447903002</v>
      </c>
      <c r="H3159" s="27">
        <v>31244.511447903002</v>
      </c>
      <c r="I3159" s="6" t="s">
        <v>1227</v>
      </c>
    </row>
    <row r="3160" spans="1:10" x14ac:dyDescent="0.3">
      <c r="A3160" s="6" t="s">
        <v>550</v>
      </c>
      <c r="B3160" s="6" t="s">
        <v>1772</v>
      </c>
      <c r="C3160" s="6">
        <v>3</v>
      </c>
      <c r="D3160" s="6" t="s">
        <v>1241</v>
      </c>
      <c r="E3160" s="27">
        <v>29458.550931649799</v>
      </c>
      <c r="F3160" s="27"/>
      <c r="G3160" s="27">
        <v>31244.511447903002</v>
      </c>
      <c r="H3160" s="27">
        <v>31244.511447903002</v>
      </c>
      <c r="I3160" s="6" t="s">
        <v>1227</v>
      </c>
    </row>
    <row r="3161" spans="1:10" x14ac:dyDescent="0.3">
      <c r="A3161" s="6" t="s">
        <v>550</v>
      </c>
      <c r="B3161" s="6" t="s">
        <v>1772</v>
      </c>
      <c r="C3161" s="6">
        <v>4</v>
      </c>
      <c r="D3161" s="6" t="s">
        <v>1241</v>
      </c>
      <c r="E3161" s="27">
        <v>29773.822539987701</v>
      </c>
      <c r="F3161" s="27"/>
      <c r="G3161" s="27">
        <v>31244.511447903002</v>
      </c>
      <c r="H3161" s="27">
        <v>31244.511447903002</v>
      </c>
      <c r="I3161" s="6" t="s">
        <v>1227</v>
      </c>
    </row>
    <row r="3162" spans="1:10" x14ac:dyDescent="0.3">
      <c r="A3162" s="6" t="s">
        <v>550</v>
      </c>
      <c r="B3162" s="6" t="s">
        <v>1772</v>
      </c>
      <c r="C3162" s="6">
        <v>5</v>
      </c>
      <c r="D3162" s="6" t="s">
        <v>1241</v>
      </c>
      <c r="E3162" s="27">
        <v>29682.1638802253</v>
      </c>
      <c r="F3162" s="27"/>
      <c r="G3162" s="27">
        <v>31244.511447903002</v>
      </c>
      <c r="H3162" s="27">
        <v>31244.511447903002</v>
      </c>
      <c r="I3162" s="6" t="s">
        <v>1227</v>
      </c>
    </row>
    <row r="3163" spans="1:10" ht="15" thickBot="1" x14ac:dyDescent="0.35">
      <c r="A3163" s="6" t="s">
        <v>550</v>
      </c>
      <c r="B3163" s="6" t="s">
        <v>1772</v>
      </c>
      <c r="C3163" s="6">
        <v>6</v>
      </c>
      <c r="D3163" s="6" t="s">
        <v>1241</v>
      </c>
      <c r="E3163" s="27">
        <v>29323.708170928399</v>
      </c>
      <c r="F3163" s="27"/>
      <c r="G3163" s="27">
        <v>31244.511447903002</v>
      </c>
      <c r="H3163" s="27">
        <v>31244.511447903002</v>
      </c>
      <c r="I3163" s="6" t="s">
        <v>1227</v>
      </c>
      <c r="J3163" s="23">
        <f t="shared" ref="J3163" si="525">SUM(H3158:H3163)</f>
        <v>187467.06868741801</v>
      </c>
    </row>
    <row r="3164" spans="1:10" ht="15" thickTop="1" x14ac:dyDescent="0.3">
      <c r="A3164" s="4" t="s">
        <v>551</v>
      </c>
      <c r="B3164" s="4" t="s">
        <v>1773</v>
      </c>
      <c r="C3164" s="4">
        <v>1</v>
      </c>
      <c r="D3164" s="4" t="s">
        <v>1241</v>
      </c>
      <c r="E3164" s="10">
        <v>7116.1866666676897</v>
      </c>
      <c r="F3164" s="10">
        <v>7166.5544204978096</v>
      </c>
      <c r="G3164" s="10">
        <v>7347.3494705925596</v>
      </c>
      <c r="H3164" s="10">
        <v>7347.3494705925596</v>
      </c>
      <c r="I3164" s="4" t="s">
        <v>1227</v>
      </c>
    </row>
    <row r="3165" spans="1:10" x14ac:dyDescent="0.3">
      <c r="A3165" s="4" t="s">
        <v>551</v>
      </c>
      <c r="B3165" s="4" t="s">
        <v>1773</v>
      </c>
      <c r="C3165" s="4">
        <v>2</v>
      </c>
      <c r="D3165" s="4" t="s">
        <v>1241</v>
      </c>
      <c r="E3165" s="10">
        <v>7216.9221743279204</v>
      </c>
      <c r="F3165" s="10">
        <v>7166.5544204978096</v>
      </c>
      <c r="G3165" s="10">
        <v>7347.3494705925596</v>
      </c>
      <c r="H3165" s="10">
        <v>7347.3494705925596</v>
      </c>
      <c r="I3165" s="4" t="s">
        <v>1227</v>
      </c>
    </row>
    <row r="3166" spans="1:10" x14ac:dyDescent="0.3">
      <c r="A3166" s="4" t="s">
        <v>551</v>
      </c>
      <c r="B3166" s="4" t="s">
        <v>1773</v>
      </c>
      <c r="C3166" s="4">
        <v>3</v>
      </c>
      <c r="D3166" s="4" t="s">
        <v>1241</v>
      </c>
      <c r="E3166" s="10">
        <v>7122.8320833324897</v>
      </c>
      <c r="F3166" s="10"/>
      <c r="G3166" s="10">
        <v>7347.3494705925596</v>
      </c>
      <c r="H3166" s="10">
        <v>7347.3494705925596</v>
      </c>
      <c r="I3166" s="4" t="s">
        <v>1227</v>
      </c>
    </row>
    <row r="3167" spans="1:10" x14ac:dyDescent="0.3">
      <c r="A3167" s="4" t="s">
        <v>551</v>
      </c>
      <c r="B3167" s="4" t="s">
        <v>1773</v>
      </c>
      <c r="C3167" s="4">
        <v>4</v>
      </c>
      <c r="D3167" s="4" t="s">
        <v>1241</v>
      </c>
      <c r="E3167" s="10">
        <v>7155.7590579707703</v>
      </c>
      <c r="F3167" s="10"/>
      <c r="G3167" s="10">
        <v>7347.3494705925596</v>
      </c>
      <c r="H3167" s="10">
        <v>7347.3494705925596</v>
      </c>
      <c r="I3167" s="4" t="s">
        <v>1227</v>
      </c>
    </row>
    <row r="3168" spans="1:10" x14ac:dyDescent="0.3">
      <c r="A3168" s="4" t="s">
        <v>551</v>
      </c>
      <c r="B3168" s="4" t="s">
        <v>1773</v>
      </c>
      <c r="C3168" s="4">
        <v>5</v>
      </c>
      <c r="D3168" s="4" t="s">
        <v>1241</v>
      </c>
      <c r="E3168" s="10">
        <v>7136.4909159326699</v>
      </c>
      <c r="F3168" s="10"/>
      <c r="G3168" s="10">
        <v>7347.3494705925596</v>
      </c>
      <c r="H3168" s="10">
        <v>7347.3494705925596</v>
      </c>
      <c r="I3168" s="4" t="s">
        <v>1227</v>
      </c>
    </row>
    <row r="3169" spans="1:10" ht="15" thickBot="1" x14ac:dyDescent="0.35">
      <c r="A3169" s="4" t="s">
        <v>551</v>
      </c>
      <c r="B3169" s="4" t="s">
        <v>1773</v>
      </c>
      <c r="C3169" s="4">
        <v>6</v>
      </c>
      <c r="D3169" s="4" t="s">
        <v>1241</v>
      </c>
      <c r="E3169" s="10">
        <v>6960.2351455737698</v>
      </c>
      <c r="F3169" s="10"/>
      <c r="G3169" s="10">
        <v>7347.3494705925596</v>
      </c>
      <c r="H3169" s="10">
        <v>7347.3494705925596</v>
      </c>
      <c r="I3169" s="4" t="s">
        <v>1227</v>
      </c>
      <c r="J3169" s="23">
        <f t="shared" ref="J3169" si="526">SUM(H3164:H3169)</f>
        <v>44084.096823555359</v>
      </c>
    </row>
    <row r="3170" spans="1:10" ht="15" thickTop="1" x14ac:dyDescent="0.3">
      <c r="A3170" s="5" t="s">
        <v>552</v>
      </c>
      <c r="B3170" s="5" t="s">
        <v>1774</v>
      </c>
      <c r="C3170" s="5">
        <v>1</v>
      </c>
      <c r="D3170" s="5" t="s">
        <v>1241</v>
      </c>
      <c r="E3170" s="26">
        <v>13225.401923077099</v>
      </c>
      <c r="F3170" s="26">
        <v>13262.827152015299</v>
      </c>
      <c r="G3170" s="26">
        <v>13676.592457992199</v>
      </c>
      <c r="H3170" s="26">
        <v>13676.592457992199</v>
      </c>
      <c r="I3170" s="5" t="s">
        <v>1227</v>
      </c>
    </row>
    <row r="3171" spans="1:10" x14ac:dyDescent="0.3">
      <c r="A3171" s="5" t="s">
        <v>552</v>
      </c>
      <c r="B3171" s="5" t="s">
        <v>1774</v>
      </c>
      <c r="C3171" s="5">
        <v>2</v>
      </c>
      <c r="D3171" s="5" t="s">
        <v>1241</v>
      </c>
      <c r="E3171" s="26">
        <v>13300.2523809536</v>
      </c>
      <c r="F3171" s="26">
        <v>13262.827152015299</v>
      </c>
      <c r="G3171" s="26">
        <v>13676.592457992199</v>
      </c>
      <c r="H3171" s="26">
        <v>13676.592457992199</v>
      </c>
      <c r="I3171" s="5" t="s">
        <v>1227</v>
      </c>
    </row>
    <row r="3172" spans="1:10" x14ac:dyDescent="0.3">
      <c r="A3172" s="5" t="s">
        <v>552</v>
      </c>
      <c r="B3172" s="5" t="s">
        <v>1774</v>
      </c>
      <c r="C3172" s="5">
        <v>3</v>
      </c>
      <c r="D3172" s="5" t="s">
        <v>1241</v>
      </c>
      <c r="E3172" s="26">
        <v>13188.032666667599</v>
      </c>
      <c r="F3172" s="26"/>
      <c r="G3172" s="26">
        <v>13676.592457992199</v>
      </c>
      <c r="H3172" s="26">
        <v>13676.592457992199</v>
      </c>
      <c r="I3172" s="5" t="s">
        <v>1227</v>
      </c>
    </row>
    <row r="3173" spans="1:10" x14ac:dyDescent="0.3">
      <c r="A3173" s="5" t="s">
        <v>552</v>
      </c>
      <c r="B3173" s="5" t="s">
        <v>1774</v>
      </c>
      <c r="C3173" s="5">
        <v>4</v>
      </c>
      <c r="D3173" s="5" t="s">
        <v>1241</v>
      </c>
      <c r="E3173" s="26">
        <v>13391.094642857701</v>
      </c>
      <c r="F3173" s="26"/>
      <c r="G3173" s="26">
        <v>13676.592457992199</v>
      </c>
      <c r="H3173" s="26">
        <v>13676.592457992199</v>
      </c>
      <c r="I3173" s="5" t="s">
        <v>1227</v>
      </c>
    </row>
    <row r="3174" spans="1:10" x14ac:dyDescent="0.3">
      <c r="A3174" s="5" t="s">
        <v>552</v>
      </c>
      <c r="B3174" s="5" t="s">
        <v>1774</v>
      </c>
      <c r="C3174" s="5">
        <v>5</v>
      </c>
      <c r="D3174" s="5" t="s">
        <v>1241</v>
      </c>
      <c r="E3174" s="26">
        <v>13391.5913580245</v>
      </c>
      <c r="F3174" s="26"/>
      <c r="G3174" s="26">
        <v>13676.592457992199</v>
      </c>
      <c r="H3174" s="26">
        <v>13676.592457992199</v>
      </c>
      <c r="I3174" s="5" t="s">
        <v>1227</v>
      </c>
    </row>
    <row r="3175" spans="1:10" ht="15" thickBot="1" x14ac:dyDescent="0.35">
      <c r="A3175" s="5" t="s">
        <v>552</v>
      </c>
      <c r="B3175" s="5" t="s">
        <v>1774</v>
      </c>
      <c r="C3175" s="5">
        <v>6</v>
      </c>
      <c r="D3175" s="5" t="s">
        <v>1241</v>
      </c>
      <c r="E3175" s="26">
        <v>13161.2917173759</v>
      </c>
      <c r="F3175" s="26"/>
      <c r="G3175" s="26">
        <v>13676.592457992199</v>
      </c>
      <c r="H3175" s="26">
        <v>13676.592457992199</v>
      </c>
      <c r="I3175" s="5" t="s">
        <v>1227</v>
      </c>
      <c r="J3175" s="23">
        <f t="shared" ref="J3175" si="527">SUM(H3170:H3175)</f>
        <v>82059.554747953196</v>
      </c>
    </row>
    <row r="3176" spans="1:10" ht="15" thickTop="1" x14ac:dyDescent="0.3">
      <c r="A3176" s="6" t="s">
        <v>553</v>
      </c>
      <c r="B3176" s="6" t="s">
        <v>1775</v>
      </c>
      <c r="C3176" s="6">
        <v>1</v>
      </c>
      <c r="D3176" s="6" t="s">
        <v>1241</v>
      </c>
      <c r="E3176" s="27">
        <v>8359.5564680135794</v>
      </c>
      <c r="F3176" s="27">
        <v>8369.7236555150994</v>
      </c>
      <c r="G3176" s="27">
        <v>8548.9038257589</v>
      </c>
      <c r="H3176" s="27">
        <v>8548.9038257589</v>
      </c>
      <c r="I3176" s="6" t="s">
        <v>1227</v>
      </c>
    </row>
    <row r="3177" spans="1:10" x14ac:dyDescent="0.3">
      <c r="A3177" s="6" t="s">
        <v>553</v>
      </c>
      <c r="B3177" s="6" t="s">
        <v>1775</v>
      </c>
      <c r="C3177" s="6">
        <v>2</v>
      </c>
      <c r="D3177" s="6" t="s">
        <v>1241</v>
      </c>
      <c r="E3177" s="27">
        <v>8379.8908430165993</v>
      </c>
      <c r="F3177" s="27">
        <v>8369.7236555150994</v>
      </c>
      <c r="G3177" s="27">
        <v>8548.9038257589</v>
      </c>
      <c r="H3177" s="27">
        <v>8548.9038257589</v>
      </c>
      <c r="I3177" s="6" t="s">
        <v>1227</v>
      </c>
    </row>
    <row r="3178" spans="1:10" x14ac:dyDescent="0.3">
      <c r="A3178" s="6" t="s">
        <v>553</v>
      </c>
      <c r="B3178" s="6" t="s">
        <v>1775</v>
      </c>
      <c r="C3178" s="6">
        <v>3</v>
      </c>
      <c r="D3178" s="6" t="s">
        <v>1241</v>
      </c>
      <c r="E3178" s="27">
        <v>8294.2978102621801</v>
      </c>
      <c r="F3178" s="27"/>
      <c r="G3178" s="27">
        <v>8548.9038257589</v>
      </c>
      <c r="H3178" s="27">
        <v>8548.9038257589</v>
      </c>
      <c r="I3178" s="6" t="s">
        <v>1227</v>
      </c>
    </row>
    <row r="3179" spans="1:10" x14ac:dyDescent="0.3">
      <c r="A3179" s="6" t="s">
        <v>553</v>
      </c>
      <c r="B3179" s="6" t="s">
        <v>1775</v>
      </c>
      <c r="C3179" s="6">
        <v>4</v>
      </c>
      <c r="D3179" s="6" t="s">
        <v>1241</v>
      </c>
      <c r="E3179" s="27">
        <v>8346.7880985964202</v>
      </c>
      <c r="F3179" s="27"/>
      <c r="G3179" s="27">
        <v>8548.9038257589</v>
      </c>
      <c r="H3179" s="27">
        <v>8548.9038257589</v>
      </c>
      <c r="I3179" s="6" t="s">
        <v>1227</v>
      </c>
    </row>
    <row r="3180" spans="1:10" x14ac:dyDescent="0.3">
      <c r="A3180" s="6" t="s">
        <v>553</v>
      </c>
      <c r="B3180" s="6" t="s">
        <v>1775</v>
      </c>
      <c r="C3180" s="6">
        <v>5</v>
      </c>
      <c r="D3180" s="6" t="s">
        <v>1241</v>
      </c>
      <c r="E3180" s="27">
        <v>8238.6263131816704</v>
      </c>
      <c r="F3180" s="27"/>
      <c r="G3180" s="27">
        <v>8548.9038257589</v>
      </c>
      <c r="H3180" s="27">
        <v>8548.9038257589</v>
      </c>
      <c r="I3180" s="6" t="s">
        <v>1227</v>
      </c>
    </row>
    <row r="3181" spans="1:10" ht="15" thickBot="1" x14ac:dyDescent="0.35">
      <c r="A3181" s="6" t="s">
        <v>553</v>
      </c>
      <c r="B3181" s="6" t="s">
        <v>1775</v>
      </c>
      <c r="C3181" s="6">
        <v>6</v>
      </c>
      <c r="D3181" s="6" t="s">
        <v>1241</v>
      </c>
      <c r="E3181" s="27">
        <v>7994.0530384922504</v>
      </c>
      <c r="F3181" s="27"/>
      <c r="G3181" s="27">
        <v>8548.9038257589</v>
      </c>
      <c r="H3181" s="27">
        <v>8548.9038257589</v>
      </c>
      <c r="I3181" s="6" t="s">
        <v>1227</v>
      </c>
      <c r="J3181" s="23">
        <f t="shared" ref="J3181" si="528">SUM(H3176:H3181)</f>
        <v>51293.422954553396</v>
      </c>
    </row>
    <row r="3182" spans="1:10" ht="15" thickTop="1" x14ac:dyDescent="0.3">
      <c r="A3182" s="4" t="s">
        <v>554</v>
      </c>
      <c r="B3182" s="4" t="s">
        <v>1776</v>
      </c>
      <c r="C3182" s="4">
        <v>1</v>
      </c>
      <c r="D3182" s="4" t="s">
        <v>1241</v>
      </c>
      <c r="E3182" s="10">
        <v>1087.2049258109</v>
      </c>
      <c r="F3182" s="10">
        <v>1091.14065734989</v>
      </c>
      <c r="G3182" s="10">
        <v>1062.36928562965</v>
      </c>
      <c r="H3182" s="10">
        <v>1091.14065734989</v>
      </c>
      <c r="I3182" s="4" t="s">
        <v>1226</v>
      </c>
    </row>
    <row r="3183" spans="1:10" x14ac:dyDescent="0.3">
      <c r="A3183" s="4" t="s">
        <v>554</v>
      </c>
      <c r="B3183" s="4" t="s">
        <v>1776</v>
      </c>
      <c r="C3183" s="4">
        <v>2</v>
      </c>
      <c r="D3183" s="4" t="s">
        <v>1241</v>
      </c>
      <c r="E3183" s="10">
        <v>1095.0763888888901</v>
      </c>
      <c r="F3183" s="10">
        <v>1091.14065734989</v>
      </c>
      <c r="G3183" s="10">
        <v>1062.36928562965</v>
      </c>
      <c r="H3183" s="10">
        <v>1091.14065734989</v>
      </c>
      <c r="I3183" s="4" t="s">
        <v>1226</v>
      </c>
    </row>
    <row r="3184" spans="1:10" x14ac:dyDescent="0.3">
      <c r="A3184" s="4" t="s">
        <v>554</v>
      </c>
      <c r="B3184" s="4" t="s">
        <v>1776</v>
      </c>
      <c r="C3184" s="4">
        <v>3</v>
      </c>
      <c r="D3184" s="4" t="s">
        <v>1241</v>
      </c>
      <c r="E3184" s="10">
        <v>1081.72471264365</v>
      </c>
      <c r="F3184" s="10"/>
      <c r="G3184" s="10">
        <v>1062.36928562965</v>
      </c>
      <c r="H3184" s="10">
        <v>1081.72471264365</v>
      </c>
      <c r="I3184" s="4" t="s">
        <v>1226</v>
      </c>
    </row>
    <row r="3185" spans="1:10" x14ac:dyDescent="0.3">
      <c r="A3185" s="4" t="s">
        <v>554</v>
      </c>
      <c r="B3185" s="4" t="s">
        <v>1776</v>
      </c>
      <c r="C3185" s="4">
        <v>4</v>
      </c>
      <c r="D3185" s="4" t="s">
        <v>1241</v>
      </c>
      <c r="E3185" s="10">
        <v>1013.8820546737199</v>
      </c>
      <c r="F3185" s="10"/>
      <c r="G3185" s="10">
        <v>1062.36928562965</v>
      </c>
      <c r="H3185" s="10">
        <v>1062.36928562965</v>
      </c>
      <c r="I3185" s="4" t="s">
        <v>1227</v>
      </c>
    </row>
    <row r="3186" spans="1:10" x14ac:dyDescent="0.3">
      <c r="A3186" s="4" t="s">
        <v>554</v>
      </c>
      <c r="B3186" s="4" t="s">
        <v>1776</v>
      </c>
      <c r="C3186" s="4">
        <v>5</v>
      </c>
      <c r="D3186" s="4" t="s">
        <v>1241</v>
      </c>
      <c r="E3186" s="10">
        <v>1023.84573412694</v>
      </c>
      <c r="F3186" s="10"/>
      <c r="G3186" s="10">
        <v>1062.36928562965</v>
      </c>
      <c r="H3186" s="10">
        <v>1062.36928562965</v>
      </c>
      <c r="I3186" s="4" t="s">
        <v>1227</v>
      </c>
    </row>
    <row r="3187" spans="1:10" ht="15" thickBot="1" x14ac:dyDescent="0.35">
      <c r="A3187" s="4" t="s">
        <v>554</v>
      </c>
      <c r="B3187" s="4" t="s">
        <v>1776</v>
      </c>
      <c r="C3187" s="4">
        <v>6</v>
      </c>
      <c r="D3187" s="4" t="s">
        <v>1241</v>
      </c>
      <c r="E3187" s="10">
        <v>1003.96119061817</v>
      </c>
      <c r="F3187" s="10"/>
      <c r="G3187" s="10">
        <v>1062.36928562965</v>
      </c>
      <c r="H3187" s="10">
        <v>1062.36928562965</v>
      </c>
      <c r="I3187" s="4" t="s">
        <v>1227</v>
      </c>
      <c r="J3187" s="23">
        <f t="shared" ref="J3187" si="529">SUM(H3182:H3187)</f>
        <v>6451.1138842323808</v>
      </c>
    </row>
    <row r="3188" spans="1:10" ht="15" thickTop="1" x14ac:dyDescent="0.3">
      <c r="A3188" s="5" t="s">
        <v>555</v>
      </c>
      <c r="B3188" s="5" t="s">
        <v>1777</v>
      </c>
      <c r="C3188" s="5">
        <v>1</v>
      </c>
      <c r="D3188" s="5" t="s">
        <v>1241</v>
      </c>
      <c r="E3188" s="26">
        <v>7765.4338806815804</v>
      </c>
      <c r="F3188" s="26">
        <v>7823.9788292284602</v>
      </c>
      <c r="G3188" s="26">
        <v>7799.4497698221203</v>
      </c>
      <c r="H3188" s="26">
        <v>7823.9788292284602</v>
      </c>
      <c r="I3188" s="5" t="s">
        <v>1226</v>
      </c>
    </row>
    <row r="3189" spans="1:10" x14ac:dyDescent="0.3">
      <c r="A3189" s="5" t="s">
        <v>555</v>
      </c>
      <c r="B3189" s="5" t="s">
        <v>1777</v>
      </c>
      <c r="C3189" s="5">
        <v>2</v>
      </c>
      <c r="D3189" s="5" t="s">
        <v>1241</v>
      </c>
      <c r="E3189" s="26">
        <v>7882.52377777533</v>
      </c>
      <c r="F3189" s="26">
        <v>7823.9788292284602</v>
      </c>
      <c r="G3189" s="26">
        <v>7799.4497698221203</v>
      </c>
      <c r="H3189" s="26">
        <v>7823.9788292284602</v>
      </c>
      <c r="I3189" s="5" t="s">
        <v>1226</v>
      </c>
    </row>
    <row r="3190" spans="1:10" x14ac:dyDescent="0.3">
      <c r="A3190" s="5" t="s">
        <v>555</v>
      </c>
      <c r="B3190" s="5" t="s">
        <v>1777</v>
      </c>
      <c r="C3190" s="5">
        <v>3</v>
      </c>
      <c r="D3190" s="5" t="s">
        <v>1241</v>
      </c>
      <c r="E3190" s="26">
        <v>7912.5077729863497</v>
      </c>
      <c r="F3190" s="26"/>
      <c r="G3190" s="26">
        <v>7799.4497698221203</v>
      </c>
      <c r="H3190" s="26">
        <v>7912.5077729863497</v>
      </c>
      <c r="I3190" s="5" t="s">
        <v>1226</v>
      </c>
    </row>
    <row r="3191" spans="1:10" x14ac:dyDescent="0.3">
      <c r="A3191" s="5" t="s">
        <v>555</v>
      </c>
      <c r="B3191" s="5" t="s">
        <v>1777</v>
      </c>
      <c r="C3191" s="5">
        <v>4</v>
      </c>
      <c r="D3191" s="5" t="s">
        <v>1241</v>
      </c>
      <c r="E3191" s="26">
        <v>7608.7111145012796</v>
      </c>
      <c r="F3191" s="26"/>
      <c r="G3191" s="26">
        <v>7799.4497698221203</v>
      </c>
      <c r="H3191" s="26">
        <v>7799.4497698221203</v>
      </c>
      <c r="I3191" s="5" t="s">
        <v>1227</v>
      </c>
    </row>
    <row r="3192" spans="1:10" x14ac:dyDescent="0.3">
      <c r="A3192" s="5" t="s">
        <v>555</v>
      </c>
      <c r="B3192" s="5" t="s">
        <v>1777</v>
      </c>
      <c r="C3192" s="5">
        <v>5</v>
      </c>
      <c r="D3192" s="5" t="s">
        <v>1241</v>
      </c>
      <c r="E3192" s="26">
        <v>7567.60123273313</v>
      </c>
      <c r="F3192" s="26"/>
      <c r="G3192" s="26">
        <v>7799.4497698221203</v>
      </c>
      <c r="H3192" s="26">
        <v>7799.4497698221203</v>
      </c>
      <c r="I3192" s="5" t="s">
        <v>1227</v>
      </c>
    </row>
    <row r="3193" spans="1:10" ht="15" thickBot="1" x14ac:dyDescent="0.35">
      <c r="A3193" s="5" t="s">
        <v>555</v>
      </c>
      <c r="B3193" s="5" t="s">
        <v>1777</v>
      </c>
      <c r="C3193" s="5">
        <v>6</v>
      </c>
      <c r="D3193" s="5" t="s">
        <v>1241</v>
      </c>
      <c r="E3193" s="26">
        <v>7496.5359839196799</v>
      </c>
      <c r="F3193" s="26"/>
      <c r="G3193" s="26">
        <v>7799.4497698221203</v>
      </c>
      <c r="H3193" s="26">
        <v>7799.4497698221203</v>
      </c>
      <c r="I3193" s="5" t="s">
        <v>1227</v>
      </c>
      <c r="J3193" s="23">
        <f t="shared" ref="J3193" si="530">SUM(H3188:H3193)</f>
        <v>46958.814740909627</v>
      </c>
    </row>
    <row r="3194" spans="1:10" ht="15" thickTop="1" x14ac:dyDescent="0.3">
      <c r="A3194" s="6" t="s">
        <v>556</v>
      </c>
      <c r="B3194" s="6" t="s">
        <v>1778</v>
      </c>
      <c r="C3194" s="6">
        <v>1</v>
      </c>
      <c r="D3194" s="6" t="s">
        <v>1241</v>
      </c>
      <c r="E3194" s="27">
        <v>4886.5434676433197</v>
      </c>
      <c r="F3194" s="27">
        <v>5027.54706450922</v>
      </c>
      <c r="G3194" s="27">
        <v>5262.5794877604003</v>
      </c>
      <c r="H3194" s="27">
        <v>5262.5794877604003</v>
      </c>
      <c r="I3194" s="6" t="s">
        <v>1227</v>
      </c>
    </row>
    <row r="3195" spans="1:10" x14ac:dyDescent="0.3">
      <c r="A3195" s="6" t="s">
        <v>556</v>
      </c>
      <c r="B3195" s="6" t="s">
        <v>1778</v>
      </c>
      <c r="C3195" s="6">
        <v>2</v>
      </c>
      <c r="D3195" s="6" t="s">
        <v>1241</v>
      </c>
      <c r="E3195" s="27">
        <v>5168.5506613751104</v>
      </c>
      <c r="F3195" s="27">
        <v>5027.54706450922</v>
      </c>
      <c r="G3195" s="27">
        <v>5262.5794877604003</v>
      </c>
      <c r="H3195" s="27">
        <v>5262.5794877604003</v>
      </c>
      <c r="I3195" s="6" t="s">
        <v>1227</v>
      </c>
    </row>
    <row r="3196" spans="1:10" x14ac:dyDescent="0.3">
      <c r="A3196" s="6" t="s">
        <v>556</v>
      </c>
      <c r="B3196" s="6" t="s">
        <v>1778</v>
      </c>
      <c r="C3196" s="6">
        <v>3</v>
      </c>
      <c r="D3196" s="6" t="s">
        <v>1241</v>
      </c>
      <c r="E3196" s="27">
        <v>5161.81399999923</v>
      </c>
      <c r="F3196" s="27"/>
      <c r="G3196" s="27">
        <v>5262.5794877604003</v>
      </c>
      <c r="H3196" s="27">
        <v>5262.5794877604003</v>
      </c>
      <c r="I3196" s="6" t="s">
        <v>1227</v>
      </c>
    </row>
    <row r="3197" spans="1:10" x14ac:dyDescent="0.3">
      <c r="A3197" s="6" t="s">
        <v>556</v>
      </c>
      <c r="B3197" s="6" t="s">
        <v>1778</v>
      </c>
      <c r="C3197" s="6">
        <v>4</v>
      </c>
      <c r="D3197" s="6" t="s">
        <v>1241</v>
      </c>
      <c r="E3197" s="27">
        <v>5162.2556043949198</v>
      </c>
      <c r="F3197" s="27"/>
      <c r="G3197" s="27">
        <v>5262.5794877604003</v>
      </c>
      <c r="H3197" s="27">
        <v>5262.5794877604003</v>
      </c>
      <c r="I3197" s="6" t="s">
        <v>1227</v>
      </c>
    </row>
    <row r="3198" spans="1:10" x14ac:dyDescent="0.3">
      <c r="A3198" s="6" t="s">
        <v>556</v>
      </c>
      <c r="B3198" s="6" t="s">
        <v>1778</v>
      </c>
      <c r="C3198" s="6">
        <v>5</v>
      </c>
      <c r="D3198" s="6" t="s">
        <v>1241</v>
      </c>
      <c r="E3198" s="27">
        <v>5071.7022569442597</v>
      </c>
      <c r="F3198" s="27"/>
      <c r="G3198" s="27">
        <v>5262.5794877604003</v>
      </c>
      <c r="H3198" s="27">
        <v>5262.5794877604003</v>
      </c>
      <c r="I3198" s="6" t="s">
        <v>1227</v>
      </c>
    </row>
    <row r="3199" spans="1:10" ht="15" thickBot="1" x14ac:dyDescent="0.35">
      <c r="A3199" s="6" t="s">
        <v>556</v>
      </c>
      <c r="B3199" s="6" t="s">
        <v>1778</v>
      </c>
      <c r="C3199" s="6">
        <v>6</v>
      </c>
      <c r="D3199" s="6" t="s">
        <v>1241</v>
      </c>
      <c r="E3199" s="27">
        <v>5011.59670231773</v>
      </c>
      <c r="F3199" s="27"/>
      <c r="G3199" s="27">
        <v>5262.5794877604003</v>
      </c>
      <c r="H3199" s="27">
        <v>5262.5794877604003</v>
      </c>
      <c r="I3199" s="6" t="s">
        <v>1227</v>
      </c>
      <c r="J3199" s="23">
        <f t="shared" ref="J3199" si="531">SUM(H3194:H3199)</f>
        <v>31575.476926562398</v>
      </c>
    </row>
    <row r="3200" spans="1:10" ht="15" thickTop="1" x14ac:dyDescent="0.3">
      <c r="A3200" s="4" t="s">
        <v>557</v>
      </c>
      <c r="B3200" s="4" t="s">
        <v>1779</v>
      </c>
      <c r="C3200" s="4">
        <v>1</v>
      </c>
      <c r="D3200" s="4" t="s">
        <v>1241</v>
      </c>
      <c r="E3200" s="10">
        <v>5078.4753086424298</v>
      </c>
      <c r="F3200" s="10">
        <v>5085.1586693424997</v>
      </c>
      <c r="G3200" s="10">
        <v>5354.7094020885197</v>
      </c>
      <c r="H3200" s="10">
        <v>5354.7094020885197</v>
      </c>
      <c r="I3200" s="4" t="s">
        <v>1227</v>
      </c>
    </row>
    <row r="3201" spans="1:10" x14ac:dyDescent="0.3">
      <c r="A3201" s="4" t="s">
        <v>557</v>
      </c>
      <c r="B3201" s="4" t="s">
        <v>1779</v>
      </c>
      <c r="C3201" s="4">
        <v>2</v>
      </c>
      <c r="D3201" s="4" t="s">
        <v>1241</v>
      </c>
      <c r="E3201" s="10">
        <v>5091.8420300425796</v>
      </c>
      <c r="F3201" s="10">
        <v>5085.1586693424997</v>
      </c>
      <c r="G3201" s="10">
        <v>5354.7094020885197</v>
      </c>
      <c r="H3201" s="10">
        <v>5354.7094020885197</v>
      </c>
      <c r="I3201" s="4" t="s">
        <v>1227</v>
      </c>
    </row>
    <row r="3202" spans="1:10" x14ac:dyDescent="0.3">
      <c r="A3202" s="4" t="s">
        <v>557</v>
      </c>
      <c r="B3202" s="4" t="s">
        <v>1779</v>
      </c>
      <c r="C3202" s="4">
        <v>3</v>
      </c>
      <c r="D3202" s="4" t="s">
        <v>1241</v>
      </c>
      <c r="E3202" s="10">
        <v>5103.7458333331097</v>
      </c>
      <c r="F3202" s="10"/>
      <c r="G3202" s="10">
        <v>5354.7094020885197</v>
      </c>
      <c r="H3202" s="10">
        <v>5354.7094020885197</v>
      </c>
      <c r="I3202" s="4" t="s">
        <v>1227</v>
      </c>
    </row>
    <row r="3203" spans="1:10" x14ac:dyDescent="0.3">
      <c r="A3203" s="4" t="s">
        <v>557</v>
      </c>
      <c r="B3203" s="4" t="s">
        <v>1779</v>
      </c>
      <c r="C3203" s="4">
        <v>4</v>
      </c>
      <c r="D3203" s="4" t="s">
        <v>1241</v>
      </c>
      <c r="E3203" s="10">
        <v>5055.9400466758598</v>
      </c>
      <c r="F3203" s="10"/>
      <c r="G3203" s="10">
        <v>5354.7094020885197</v>
      </c>
      <c r="H3203" s="10">
        <v>5354.7094020885197</v>
      </c>
      <c r="I3203" s="4" t="s">
        <v>1227</v>
      </c>
    </row>
    <row r="3204" spans="1:10" x14ac:dyDescent="0.3">
      <c r="A3204" s="4" t="s">
        <v>557</v>
      </c>
      <c r="B3204" s="4" t="s">
        <v>1779</v>
      </c>
      <c r="C3204" s="4">
        <v>5</v>
      </c>
      <c r="D3204" s="4" t="s">
        <v>1241</v>
      </c>
      <c r="E3204" s="10">
        <v>5056.8185111985804</v>
      </c>
      <c r="F3204" s="10"/>
      <c r="G3204" s="10">
        <v>5354.7094020885197</v>
      </c>
      <c r="H3204" s="10">
        <v>5354.7094020885197</v>
      </c>
      <c r="I3204" s="4" t="s">
        <v>1227</v>
      </c>
    </row>
    <row r="3205" spans="1:10" ht="15" thickBot="1" x14ac:dyDescent="0.35">
      <c r="A3205" s="4" t="s">
        <v>557</v>
      </c>
      <c r="B3205" s="4" t="s">
        <v>1779</v>
      </c>
      <c r="C3205" s="4">
        <v>6</v>
      </c>
      <c r="D3205" s="4" t="s">
        <v>1241</v>
      </c>
      <c r="E3205" s="10">
        <v>5013.9328892785597</v>
      </c>
      <c r="F3205" s="10"/>
      <c r="G3205" s="10">
        <v>5354.7094020885197</v>
      </c>
      <c r="H3205" s="10">
        <v>5354.7094020885197</v>
      </c>
      <c r="I3205" s="4" t="s">
        <v>1227</v>
      </c>
      <c r="J3205" s="23">
        <f t="shared" ref="J3205" si="532">SUM(H3200:H3205)</f>
        <v>32128.256412531118</v>
      </c>
    </row>
    <row r="3206" spans="1:10" ht="15" thickTop="1" x14ac:dyDescent="0.3">
      <c r="A3206" s="5" t="s">
        <v>558</v>
      </c>
      <c r="B3206" s="5" t="s">
        <v>1780</v>
      </c>
      <c r="C3206" s="5">
        <v>1</v>
      </c>
      <c r="D3206" s="5" t="s">
        <v>1241</v>
      </c>
      <c r="E3206" s="26">
        <v>2968.6473684211001</v>
      </c>
      <c r="F3206" s="26">
        <v>2975.5722953217</v>
      </c>
      <c r="G3206" s="26">
        <v>3114.9790207361598</v>
      </c>
      <c r="H3206" s="26">
        <v>3114.9790207361598</v>
      </c>
      <c r="I3206" s="5" t="s">
        <v>1227</v>
      </c>
    </row>
    <row r="3207" spans="1:10" x14ac:dyDescent="0.3">
      <c r="A3207" s="5" t="s">
        <v>558</v>
      </c>
      <c r="B3207" s="5" t="s">
        <v>1780</v>
      </c>
      <c r="C3207" s="5">
        <v>2</v>
      </c>
      <c r="D3207" s="5" t="s">
        <v>1241</v>
      </c>
      <c r="E3207" s="26">
        <v>2982.4972222223</v>
      </c>
      <c r="F3207" s="26">
        <v>2975.5722953217</v>
      </c>
      <c r="G3207" s="26">
        <v>3114.9790207361598</v>
      </c>
      <c r="H3207" s="26">
        <v>3114.9790207361598</v>
      </c>
      <c r="I3207" s="5" t="s">
        <v>1227</v>
      </c>
    </row>
    <row r="3208" spans="1:10" x14ac:dyDescent="0.3">
      <c r="A3208" s="5" t="s">
        <v>558</v>
      </c>
      <c r="B3208" s="5" t="s">
        <v>1780</v>
      </c>
      <c r="C3208" s="5">
        <v>3</v>
      </c>
      <c r="D3208" s="5" t="s">
        <v>1241</v>
      </c>
      <c r="E3208" s="26">
        <v>2956.19666666692</v>
      </c>
      <c r="F3208" s="26"/>
      <c r="G3208" s="26">
        <v>3114.9790207361598</v>
      </c>
      <c r="H3208" s="26">
        <v>3114.9790207361598</v>
      </c>
      <c r="I3208" s="5" t="s">
        <v>1227</v>
      </c>
    </row>
    <row r="3209" spans="1:10" x14ac:dyDescent="0.3">
      <c r="A3209" s="5" t="s">
        <v>558</v>
      </c>
      <c r="B3209" s="5" t="s">
        <v>1780</v>
      </c>
      <c r="C3209" s="5">
        <v>4</v>
      </c>
      <c r="D3209" s="5" t="s">
        <v>1241</v>
      </c>
      <c r="E3209" s="26">
        <v>2975.5512345679499</v>
      </c>
      <c r="F3209" s="26"/>
      <c r="G3209" s="26">
        <v>3114.9790207361598</v>
      </c>
      <c r="H3209" s="26">
        <v>3114.9790207361598</v>
      </c>
      <c r="I3209" s="5" t="s">
        <v>1227</v>
      </c>
    </row>
    <row r="3210" spans="1:10" x14ac:dyDescent="0.3">
      <c r="A3210" s="5" t="s">
        <v>558</v>
      </c>
      <c r="B3210" s="5" t="s">
        <v>1780</v>
      </c>
      <c r="C3210" s="5">
        <v>5</v>
      </c>
      <c r="D3210" s="5" t="s">
        <v>1241</v>
      </c>
      <c r="E3210" s="26">
        <v>2995.6857142858198</v>
      </c>
      <c r="F3210" s="26"/>
      <c r="G3210" s="26">
        <v>3114.9790207361598</v>
      </c>
      <c r="H3210" s="26">
        <v>3114.9790207361598</v>
      </c>
      <c r="I3210" s="5" t="s">
        <v>1227</v>
      </c>
    </row>
    <row r="3211" spans="1:10" ht="15" thickBot="1" x14ac:dyDescent="0.35">
      <c r="A3211" s="5" t="s">
        <v>558</v>
      </c>
      <c r="B3211" s="5" t="s">
        <v>1780</v>
      </c>
      <c r="C3211" s="5">
        <v>6</v>
      </c>
      <c r="D3211" s="5" t="s">
        <v>1241</v>
      </c>
      <c r="E3211" s="26">
        <v>2941.07352941207</v>
      </c>
      <c r="F3211" s="26"/>
      <c r="G3211" s="26">
        <v>3114.9790207361598</v>
      </c>
      <c r="H3211" s="26">
        <v>3114.9790207361598</v>
      </c>
      <c r="I3211" s="5" t="s">
        <v>1227</v>
      </c>
      <c r="J3211" s="23">
        <f t="shared" ref="J3211" si="533">SUM(H3206:H3211)</f>
        <v>18689.874124416958</v>
      </c>
    </row>
    <row r="3212" spans="1:10" ht="15" thickTop="1" x14ac:dyDescent="0.3">
      <c r="A3212" s="6" t="s">
        <v>559</v>
      </c>
      <c r="B3212" s="6" t="s">
        <v>1781</v>
      </c>
      <c r="C3212" s="6">
        <v>1</v>
      </c>
      <c r="D3212" s="6" t="s">
        <v>1241</v>
      </c>
      <c r="E3212" s="27">
        <v>1564.0208333333401</v>
      </c>
      <c r="F3212" s="27">
        <v>1571.1971982758701</v>
      </c>
      <c r="G3212" s="27">
        <v>1609.8451774590801</v>
      </c>
      <c r="H3212" s="27">
        <v>1609.8451774590801</v>
      </c>
      <c r="I3212" s="6" t="s">
        <v>1227</v>
      </c>
    </row>
    <row r="3213" spans="1:10" x14ac:dyDescent="0.3">
      <c r="A3213" s="6" t="s">
        <v>559</v>
      </c>
      <c r="B3213" s="6" t="s">
        <v>1781</v>
      </c>
      <c r="C3213" s="6">
        <v>2</v>
      </c>
      <c r="D3213" s="6" t="s">
        <v>1241</v>
      </c>
      <c r="E3213" s="27">
        <v>1578.37356321839</v>
      </c>
      <c r="F3213" s="27">
        <v>1571.1971982758701</v>
      </c>
      <c r="G3213" s="27">
        <v>1609.8451774590801</v>
      </c>
      <c r="H3213" s="27">
        <v>1609.8451774590801</v>
      </c>
      <c r="I3213" s="6" t="s">
        <v>1227</v>
      </c>
    </row>
    <row r="3214" spans="1:10" x14ac:dyDescent="0.3">
      <c r="A3214" s="6" t="s">
        <v>559</v>
      </c>
      <c r="B3214" s="6" t="s">
        <v>1781</v>
      </c>
      <c r="C3214" s="6">
        <v>3</v>
      </c>
      <c r="D3214" s="6" t="s">
        <v>1241</v>
      </c>
      <c r="E3214" s="27">
        <v>1578.1379012345701</v>
      </c>
      <c r="F3214" s="27"/>
      <c r="G3214" s="27">
        <v>1609.8451774590801</v>
      </c>
      <c r="H3214" s="27">
        <v>1609.8451774590801</v>
      </c>
      <c r="I3214" s="6" t="s">
        <v>1227</v>
      </c>
    </row>
    <row r="3215" spans="1:10" x14ac:dyDescent="0.3">
      <c r="A3215" s="6" t="s">
        <v>559</v>
      </c>
      <c r="B3215" s="6" t="s">
        <v>1781</v>
      </c>
      <c r="C3215" s="6">
        <v>4</v>
      </c>
      <c r="D3215" s="6" t="s">
        <v>1241</v>
      </c>
      <c r="E3215" s="27">
        <v>1578.9722222222499</v>
      </c>
      <c r="F3215" s="27"/>
      <c r="G3215" s="27">
        <v>1609.8451774590801</v>
      </c>
      <c r="H3215" s="27">
        <v>1609.8451774590801</v>
      </c>
      <c r="I3215" s="6" t="s">
        <v>1227</v>
      </c>
    </row>
    <row r="3216" spans="1:10" x14ac:dyDescent="0.3">
      <c r="A3216" s="6" t="s">
        <v>559</v>
      </c>
      <c r="B3216" s="6" t="s">
        <v>1781</v>
      </c>
      <c r="C3216" s="6">
        <v>5</v>
      </c>
      <c r="D3216" s="6" t="s">
        <v>1241</v>
      </c>
      <c r="E3216" s="27">
        <v>1568.4525560224399</v>
      </c>
      <c r="F3216" s="27"/>
      <c r="G3216" s="27">
        <v>1609.8451774590801</v>
      </c>
      <c r="H3216" s="27">
        <v>1609.8451774590801</v>
      </c>
      <c r="I3216" s="6" t="s">
        <v>1227</v>
      </c>
    </row>
    <row r="3217" spans="1:10" ht="15" thickBot="1" x14ac:dyDescent="0.35">
      <c r="A3217" s="6" t="s">
        <v>559</v>
      </c>
      <c r="B3217" s="6" t="s">
        <v>1781</v>
      </c>
      <c r="C3217" s="6">
        <v>6</v>
      </c>
      <c r="D3217" s="6" t="s">
        <v>1241</v>
      </c>
      <c r="E3217" s="27">
        <v>1540.63843795096</v>
      </c>
      <c r="F3217" s="27"/>
      <c r="G3217" s="27">
        <v>1609.8451774590801</v>
      </c>
      <c r="H3217" s="27">
        <v>1609.8451774590801</v>
      </c>
      <c r="I3217" s="6" t="s">
        <v>1227</v>
      </c>
      <c r="J3217" s="23">
        <f t="shared" ref="J3217" si="534">SUM(H3212:H3217)</f>
        <v>9659.0710647544802</v>
      </c>
    </row>
    <row r="3218" spans="1:10" ht="15" thickTop="1" x14ac:dyDescent="0.3">
      <c r="A3218" s="4" t="s">
        <v>560</v>
      </c>
      <c r="B3218" s="4" t="s">
        <v>1782</v>
      </c>
      <c r="C3218" s="4">
        <v>1</v>
      </c>
      <c r="D3218" s="4" t="s">
        <v>1241</v>
      </c>
      <c r="E3218" s="10">
        <v>545.14130434781396</v>
      </c>
      <c r="F3218" s="10">
        <v>544.63141606279999</v>
      </c>
      <c r="G3218" s="10">
        <v>562.58760004189003</v>
      </c>
      <c r="H3218" s="10">
        <v>562.58760004189003</v>
      </c>
      <c r="I3218" s="4" t="s">
        <v>1227</v>
      </c>
    </row>
    <row r="3219" spans="1:10" x14ac:dyDescent="0.3">
      <c r="A3219" s="4" t="s">
        <v>560</v>
      </c>
      <c r="B3219" s="4" t="s">
        <v>1782</v>
      </c>
      <c r="C3219" s="4">
        <v>2</v>
      </c>
      <c r="D3219" s="4" t="s">
        <v>1241</v>
      </c>
      <c r="E3219" s="10">
        <v>544.12152777778499</v>
      </c>
      <c r="F3219" s="10">
        <v>544.63141606279999</v>
      </c>
      <c r="G3219" s="10">
        <v>562.58760004189003</v>
      </c>
      <c r="H3219" s="10">
        <v>562.58760004189003</v>
      </c>
      <c r="I3219" s="4" t="s">
        <v>1227</v>
      </c>
    </row>
    <row r="3220" spans="1:10" x14ac:dyDescent="0.3">
      <c r="A3220" s="4" t="s">
        <v>560</v>
      </c>
      <c r="B3220" s="4" t="s">
        <v>1782</v>
      </c>
      <c r="C3220" s="4">
        <v>3</v>
      </c>
      <c r="D3220" s="4" t="s">
        <v>1241</v>
      </c>
      <c r="E3220" s="10">
        <v>542.22333333332904</v>
      </c>
      <c r="F3220" s="10"/>
      <c r="G3220" s="10">
        <v>562.58760004189003</v>
      </c>
      <c r="H3220" s="10">
        <v>562.58760004189003</v>
      </c>
      <c r="I3220" s="4" t="s">
        <v>1227</v>
      </c>
    </row>
    <row r="3221" spans="1:10" x14ac:dyDescent="0.3">
      <c r="A3221" s="4" t="s">
        <v>560</v>
      </c>
      <c r="B3221" s="4" t="s">
        <v>1782</v>
      </c>
      <c r="C3221" s="4">
        <v>4</v>
      </c>
      <c r="D3221" s="4" t="s">
        <v>1241</v>
      </c>
      <c r="E3221" s="10">
        <v>541.15773809524205</v>
      </c>
      <c r="F3221" s="10"/>
      <c r="G3221" s="10">
        <v>562.58760004189003</v>
      </c>
      <c r="H3221" s="10">
        <v>562.58760004189003</v>
      </c>
      <c r="I3221" s="4" t="s">
        <v>1227</v>
      </c>
    </row>
    <row r="3222" spans="1:10" x14ac:dyDescent="0.3">
      <c r="A3222" s="4" t="s">
        <v>560</v>
      </c>
      <c r="B3222" s="4" t="s">
        <v>1782</v>
      </c>
      <c r="C3222" s="4">
        <v>5</v>
      </c>
      <c r="D3222" s="4" t="s">
        <v>1241</v>
      </c>
      <c r="E3222" s="10">
        <v>524.26010101010104</v>
      </c>
      <c r="F3222" s="10"/>
      <c r="G3222" s="10">
        <v>562.58760004189003</v>
      </c>
      <c r="H3222" s="10">
        <v>562.58760004189003</v>
      </c>
      <c r="I3222" s="4" t="s">
        <v>1227</v>
      </c>
    </row>
    <row r="3223" spans="1:10" ht="15" thickBot="1" x14ac:dyDescent="0.35">
      <c r="A3223" s="4" t="s">
        <v>560</v>
      </c>
      <c r="B3223" s="4" t="s">
        <v>1782</v>
      </c>
      <c r="C3223" s="4">
        <v>6</v>
      </c>
      <c r="D3223" s="4" t="s">
        <v>1241</v>
      </c>
      <c r="E3223" s="10">
        <v>515.578282828282</v>
      </c>
      <c r="F3223" s="10"/>
      <c r="G3223" s="10">
        <v>562.58760004189003</v>
      </c>
      <c r="H3223" s="10">
        <v>562.58760004189003</v>
      </c>
      <c r="I3223" s="4" t="s">
        <v>1227</v>
      </c>
      <c r="J3223" s="23">
        <f t="shared" ref="J3223" si="535">SUM(H3218:H3223)</f>
        <v>3375.5256002513406</v>
      </c>
    </row>
    <row r="3224" spans="1:10" ht="15" thickTop="1" x14ac:dyDescent="0.3">
      <c r="A3224" s="5" t="s">
        <v>561</v>
      </c>
      <c r="B3224" s="5" t="s">
        <v>1783</v>
      </c>
      <c r="C3224" s="5">
        <v>1</v>
      </c>
      <c r="D3224" s="5" t="s">
        <v>1241</v>
      </c>
      <c r="E3224" s="26">
        <v>21.224358974358999</v>
      </c>
      <c r="F3224" s="26">
        <v>21.118352326685699</v>
      </c>
      <c r="G3224" s="26">
        <v>20.5045910510628</v>
      </c>
      <c r="H3224" s="26">
        <v>21.118352326685699</v>
      </c>
      <c r="I3224" s="5" t="s">
        <v>1226</v>
      </c>
    </row>
    <row r="3225" spans="1:10" x14ac:dyDescent="0.3">
      <c r="A3225" s="5" t="s">
        <v>561</v>
      </c>
      <c r="B3225" s="5" t="s">
        <v>1783</v>
      </c>
      <c r="C3225" s="5">
        <v>2</v>
      </c>
      <c r="D3225" s="5" t="s">
        <v>1241</v>
      </c>
      <c r="E3225" s="26">
        <v>21.012345679012299</v>
      </c>
      <c r="F3225" s="26">
        <v>21.118352326685699</v>
      </c>
      <c r="G3225" s="26">
        <v>20.5045910510628</v>
      </c>
      <c r="H3225" s="26">
        <v>21.118352326685699</v>
      </c>
      <c r="I3225" s="5" t="s">
        <v>1226</v>
      </c>
    </row>
    <row r="3226" spans="1:10" x14ac:dyDescent="0.3">
      <c r="A3226" s="5" t="s">
        <v>561</v>
      </c>
      <c r="B3226" s="5" t="s">
        <v>1783</v>
      </c>
      <c r="C3226" s="5">
        <v>3</v>
      </c>
      <c r="D3226" s="5" t="s">
        <v>1241</v>
      </c>
      <c r="E3226" s="26">
        <v>20.399999999999999</v>
      </c>
      <c r="F3226" s="26"/>
      <c r="G3226" s="26">
        <v>20.5045910510628</v>
      </c>
      <c r="H3226" s="26">
        <v>20.5045910510628</v>
      </c>
      <c r="I3226" s="5" t="s">
        <v>1227</v>
      </c>
    </row>
    <row r="3227" spans="1:10" x14ac:dyDescent="0.3">
      <c r="A3227" s="5" t="s">
        <v>561</v>
      </c>
      <c r="B3227" s="5" t="s">
        <v>1783</v>
      </c>
      <c r="C3227" s="5">
        <v>4</v>
      </c>
      <c r="D3227" s="5" t="s">
        <v>1241</v>
      </c>
      <c r="E3227" s="26">
        <v>19.870689655172399</v>
      </c>
      <c r="F3227" s="26"/>
      <c r="G3227" s="26">
        <v>20.5045910510628</v>
      </c>
      <c r="H3227" s="26">
        <v>20.5045910510628</v>
      </c>
      <c r="I3227" s="5" t="s">
        <v>1227</v>
      </c>
    </row>
    <row r="3228" spans="1:10" x14ac:dyDescent="0.3">
      <c r="A3228" s="5" t="s">
        <v>561</v>
      </c>
      <c r="B3228" s="5" t="s">
        <v>1783</v>
      </c>
      <c r="C3228" s="5">
        <v>5</v>
      </c>
      <c r="D3228" s="5" t="s">
        <v>1241</v>
      </c>
      <c r="E3228" s="26">
        <v>21.013440860215098</v>
      </c>
      <c r="F3228" s="26"/>
      <c r="G3228" s="26">
        <v>20.5045910510628</v>
      </c>
      <c r="H3228" s="26">
        <v>21.013440860215098</v>
      </c>
      <c r="I3228" s="5" t="s">
        <v>1226</v>
      </c>
    </row>
    <row r="3229" spans="1:10" ht="15" thickBot="1" x14ac:dyDescent="0.35">
      <c r="A3229" s="5" t="s">
        <v>561</v>
      </c>
      <c r="B3229" s="5" t="s">
        <v>1783</v>
      </c>
      <c r="C3229" s="5">
        <v>6</v>
      </c>
      <c r="D3229" s="5" t="s">
        <v>1241</v>
      </c>
      <c r="E3229" s="26">
        <v>20.630555555555599</v>
      </c>
      <c r="F3229" s="26"/>
      <c r="G3229" s="26">
        <v>20.5045910510628</v>
      </c>
      <c r="H3229" s="26">
        <v>20.630555555555599</v>
      </c>
      <c r="I3229" s="5" t="s">
        <v>1226</v>
      </c>
      <c r="J3229" s="23">
        <f t="shared" ref="J3229" si="536">SUM(H3224:H3229)</f>
        <v>124.8898831712677</v>
      </c>
    </row>
    <row r="3230" spans="1:10" ht="15" thickTop="1" x14ac:dyDescent="0.3">
      <c r="A3230" s="6" t="s">
        <v>562</v>
      </c>
      <c r="B3230" s="6" t="s">
        <v>1784</v>
      </c>
      <c r="C3230" s="6">
        <v>1</v>
      </c>
      <c r="D3230" s="6" t="s">
        <v>1241</v>
      </c>
      <c r="E3230" s="27">
        <v>776.68333333333499</v>
      </c>
      <c r="F3230" s="27">
        <v>776.303974358971</v>
      </c>
      <c r="G3230" s="27">
        <v>794.86987064586299</v>
      </c>
      <c r="H3230" s="27">
        <v>794.86987064586299</v>
      </c>
      <c r="I3230" s="6" t="s">
        <v>1227</v>
      </c>
    </row>
    <row r="3231" spans="1:10" x14ac:dyDescent="0.3">
      <c r="A3231" s="6" t="s">
        <v>562</v>
      </c>
      <c r="B3231" s="6" t="s">
        <v>1784</v>
      </c>
      <c r="C3231" s="6">
        <v>2</v>
      </c>
      <c r="D3231" s="6" t="s">
        <v>1241</v>
      </c>
      <c r="E3231" s="27">
        <v>775.92461538460702</v>
      </c>
      <c r="F3231" s="27">
        <v>776.303974358971</v>
      </c>
      <c r="G3231" s="27">
        <v>794.86987064586299</v>
      </c>
      <c r="H3231" s="27">
        <v>794.86987064586299</v>
      </c>
      <c r="I3231" s="6" t="s">
        <v>1227</v>
      </c>
    </row>
    <row r="3232" spans="1:10" x14ac:dyDescent="0.3">
      <c r="A3232" s="6" t="s">
        <v>562</v>
      </c>
      <c r="B3232" s="6" t="s">
        <v>1784</v>
      </c>
      <c r="C3232" s="6">
        <v>3</v>
      </c>
      <c r="D3232" s="6" t="s">
        <v>1241</v>
      </c>
      <c r="E3232" s="27">
        <v>727.20999999998105</v>
      </c>
      <c r="F3232" s="27"/>
      <c r="G3232" s="27">
        <v>794.86987064586299</v>
      </c>
      <c r="H3232" s="27">
        <v>794.86987064586299</v>
      </c>
      <c r="I3232" s="6" t="s">
        <v>1227</v>
      </c>
    </row>
    <row r="3233" spans="1:10" x14ac:dyDescent="0.3">
      <c r="A3233" s="6" t="s">
        <v>562</v>
      </c>
      <c r="B3233" s="6" t="s">
        <v>1784</v>
      </c>
      <c r="C3233" s="6">
        <v>4</v>
      </c>
      <c r="D3233" s="6" t="s">
        <v>1241</v>
      </c>
      <c r="E3233" s="27">
        <v>732.57716049382702</v>
      </c>
      <c r="F3233" s="27"/>
      <c r="G3233" s="27">
        <v>794.86987064586299</v>
      </c>
      <c r="H3233" s="27">
        <v>794.86987064586299</v>
      </c>
      <c r="I3233" s="6" t="s">
        <v>1227</v>
      </c>
    </row>
    <row r="3234" spans="1:10" x14ac:dyDescent="0.3">
      <c r="A3234" s="6" t="s">
        <v>562</v>
      </c>
      <c r="B3234" s="6" t="s">
        <v>1784</v>
      </c>
      <c r="C3234" s="6">
        <v>5</v>
      </c>
      <c r="D3234" s="6" t="s">
        <v>1241</v>
      </c>
      <c r="E3234" s="27">
        <v>734.16397849458701</v>
      </c>
      <c r="F3234" s="27"/>
      <c r="G3234" s="27">
        <v>794.86987064586299</v>
      </c>
      <c r="H3234" s="27">
        <v>794.86987064586299</v>
      </c>
      <c r="I3234" s="6" t="s">
        <v>1227</v>
      </c>
    </row>
    <row r="3235" spans="1:10" ht="15" thickBot="1" x14ac:dyDescent="0.35">
      <c r="A3235" s="6" t="s">
        <v>562</v>
      </c>
      <c r="B3235" s="6" t="s">
        <v>1784</v>
      </c>
      <c r="C3235" s="6">
        <v>6</v>
      </c>
      <c r="D3235" s="6" t="s">
        <v>1241</v>
      </c>
      <c r="E3235" s="27">
        <v>719.85298850573599</v>
      </c>
      <c r="F3235" s="27"/>
      <c r="G3235" s="27">
        <v>794.86987064586299</v>
      </c>
      <c r="H3235" s="27">
        <v>794.86987064586299</v>
      </c>
      <c r="I3235" s="6" t="s">
        <v>1227</v>
      </c>
      <c r="J3235" s="23">
        <f t="shared" ref="J3235" si="537">SUM(H3230:H3235)</f>
        <v>4769.2192238751777</v>
      </c>
    </row>
    <row r="3236" spans="1:10" ht="15" thickTop="1" x14ac:dyDescent="0.3">
      <c r="A3236" s="4" t="s">
        <v>563</v>
      </c>
      <c r="B3236" s="4" t="s">
        <v>1785</v>
      </c>
      <c r="C3236" s="4">
        <v>1</v>
      </c>
      <c r="D3236" s="4" t="s">
        <v>1241</v>
      </c>
      <c r="E3236" s="10">
        <v>122.741927825262</v>
      </c>
      <c r="F3236" s="10">
        <v>125.291378374712</v>
      </c>
      <c r="G3236" s="10">
        <v>125.64888060287601</v>
      </c>
      <c r="H3236" s="10">
        <v>125.64888060287601</v>
      </c>
      <c r="I3236" s="4" t="s">
        <v>1227</v>
      </c>
    </row>
    <row r="3237" spans="1:10" x14ac:dyDescent="0.3">
      <c r="A3237" s="4" t="s">
        <v>563</v>
      </c>
      <c r="B3237" s="4" t="s">
        <v>1785</v>
      </c>
      <c r="C3237" s="4">
        <v>2</v>
      </c>
      <c r="D3237" s="4" t="s">
        <v>1241</v>
      </c>
      <c r="E3237" s="10">
        <v>127.84082892416301</v>
      </c>
      <c r="F3237" s="10">
        <v>125.291378374712</v>
      </c>
      <c r="G3237" s="10">
        <v>125.64888060287601</v>
      </c>
      <c r="H3237" s="10">
        <v>125.64888060287601</v>
      </c>
      <c r="I3237" s="4" t="s">
        <v>1227</v>
      </c>
    </row>
    <row r="3238" spans="1:10" x14ac:dyDescent="0.3">
      <c r="A3238" s="4" t="s">
        <v>563</v>
      </c>
      <c r="B3238" s="4" t="s">
        <v>1785</v>
      </c>
      <c r="C3238" s="4">
        <v>3</v>
      </c>
      <c r="D3238" s="4" t="s">
        <v>1241</v>
      </c>
      <c r="E3238" s="10">
        <v>126.60632183908101</v>
      </c>
      <c r="F3238" s="10"/>
      <c r="G3238" s="10">
        <v>125.64888060287601</v>
      </c>
      <c r="H3238" s="10">
        <v>126.60632183908101</v>
      </c>
      <c r="I3238" s="4" t="s">
        <v>1226</v>
      </c>
    </row>
    <row r="3239" spans="1:10" x14ac:dyDescent="0.3">
      <c r="A3239" s="4" t="s">
        <v>563</v>
      </c>
      <c r="B3239" s="4" t="s">
        <v>1785</v>
      </c>
      <c r="C3239" s="4">
        <v>4</v>
      </c>
      <c r="D3239" s="4" t="s">
        <v>1241</v>
      </c>
      <c r="E3239" s="10">
        <v>124.69135802469199</v>
      </c>
      <c r="F3239" s="10"/>
      <c r="G3239" s="10">
        <v>125.64888060287601</v>
      </c>
      <c r="H3239" s="10">
        <v>125.64888060287601</v>
      </c>
      <c r="I3239" s="4" t="s">
        <v>1227</v>
      </c>
    </row>
    <row r="3240" spans="1:10" x14ac:dyDescent="0.3">
      <c r="A3240" s="4" t="s">
        <v>563</v>
      </c>
      <c r="B3240" s="4" t="s">
        <v>1785</v>
      </c>
      <c r="C3240" s="4">
        <v>5</v>
      </c>
      <c r="D3240" s="4" t="s">
        <v>1241</v>
      </c>
      <c r="E3240" s="10">
        <v>125.695652173914</v>
      </c>
      <c r="F3240" s="10"/>
      <c r="G3240" s="10">
        <v>125.64888060287601</v>
      </c>
      <c r="H3240" s="10">
        <v>125.695652173914</v>
      </c>
      <c r="I3240" s="4" t="s">
        <v>1226</v>
      </c>
    </row>
    <row r="3241" spans="1:10" ht="15" thickBot="1" x14ac:dyDescent="0.35">
      <c r="A3241" s="4" t="s">
        <v>563</v>
      </c>
      <c r="B3241" s="4" t="s">
        <v>1785</v>
      </c>
      <c r="C3241" s="4">
        <v>6</v>
      </c>
      <c r="D3241" s="4" t="s">
        <v>1241</v>
      </c>
      <c r="E3241" s="10">
        <v>124.54444444444501</v>
      </c>
      <c r="F3241" s="10"/>
      <c r="G3241" s="10">
        <v>125.64888060287601</v>
      </c>
      <c r="H3241" s="10">
        <v>125.64888060287601</v>
      </c>
      <c r="I3241" s="4" t="s">
        <v>1227</v>
      </c>
      <c r="J3241" s="23">
        <f t="shared" ref="J3241" si="538">SUM(H3236:H3241)</f>
        <v>754.89749642449908</v>
      </c>
    </row>
    <row r="3242" spans="1:10" ht="15" thickTop="1" x14ac:dyDescent="0.3">
      <c r="A3242" s="5" t="s">
        <v>564</v>
      </c>
      <c r="B3242" s="5" t="s">
        <v>1786</v>
      </c>
      <c r="C3242" s="5">
        <v>1</v>
      </c>
      <c r="D3242" s="5" t="s">
        <v>1241</v>
      </c>
      <c r="E3242" s="26">
        <v>2156.9453323359799</v>
      </c>
      <c r="F3242" s="26">
        <v>2321.4869409778898</v>
      </c>
      <c r="G3242" s="26">
        <v>1789.17166666667</v>
      </c>
      <c r="H3242" s="26">
        <v>2321.4869409778898</v>
      </c>
      <c r="I3242" s="5" t="s">
        <v>1226</v>
      </c>
    </row>
    <row r="3243" spans="1:10" x14ac:dyDescent="0.3">
      <c r="A3243" s="5" t="s">
        <v>564</v>
      </c>
      <c r="B3243" s="5" t="s">
        <v>1786</v>
      </c>
      <c r="C3243" s="5">
        <v>2</v>
      </c>
      <c r="D3243" s="5" t="s">
        <v>1241</v>
      </c>
      <c r="E3243" s="26">
        <v>2486.0285496197998</v>
      </c>
      <c r="F3243" s="26">
        <v>2321.4869409778898</v>
      </c>
      <c r="G3243" s="26">
        <v>1789.17166666667</v>
      </c>
      <c r="H3243" s="26">
        <v>2321.4869409778898</v>
      </c>
      <c r="I3243" s="5" t="s">
        <v>1226</v>
      </c>
    </row>
    <row r="3244" spans="1:10" x14ac:dyDescent="0.3">
      <c r="A3244" s="5" t="s">
        <v>564</v>
      </c>
      <c r="B3244" s="5" t="s">
        <v>1786</v>
      </c>
      <c r="C3244" s="5">
        <v>3</v>
      </c>
      <c r="D3244" s="5" t="s">
        <v>1241</v>
      </c>
      <c r="E3244" s="26">
        <v>2413.9729325440899</v>
      </c>
      <c r="F3244" s="26"/>
      <c r="G3244" s="26">
        <v>1789.17166666667</v>
      </c>
      <c r="H3244" s="26">
        <v>2413.9729325440899</v>
      </c>
      <c r="I3244" s="5" t="s">
        <v>1226</v>
      </c>
    </row>
    <row r="3245" spans="1:10" x14ac:dyDescent="0.3">
      <c r="A3245" s="5" t="s">
        <v>564</v>
      </c>
      <c r="B3245" s="5" t="s">
        <v>1786</v>
      </c>
      <c r="C3245" s="5">
        <v>4</v>
      </c>
      <c r="D3245" s="5" t="s">
        <v>1241</v>
      </c>
      <c r="E3245" s="26">
        <v>2607.16457314218</v>
      </c>
      <c r="F3245" s="26"/>
      <c r="G3245" s="26">
        <v>1789.17166666667</v>
      </c>
      <c r="H3245" s="26">
        <v>2607.16457314218</v>
      </c>
      <c r="I3245" s="5" t="s">
        <v>1226</v>
      </c>
    </row>
    <row r="3246" spans="1:10" x14ac:dyDescent="0.3">
      <c r="A3246" s="5" t="s">
        <v>564</v>
      </c>
      <c r="B3246" s="5" t="s">
        <v>1786</v>
      </c>
      <c r="C3246" s="5">
        <v>5</v>
      </c>
      <c r="D3246" s="5" t="s">
        <v>1241</v>
      </c>
      <c r="E3246" s="26">
        <v>2629.0862068964202</v>
      </c>
      <c r="F3246" s="26"/>
      <c r="G3246" s="26">
        <v>1789.17166666667</v>
      </c>
      <c r="H3246" s="26">
        <v>2629.0862068964202</v>
      </c>
      <c r="I3246" s="5" t="s">
        <v>1226</v>
      </c>
    </row>
    <row r="3247" spans="1:10" ht="15" thickBot="1" x14ac:dyDescent="0.35">
      <c r="A3247" s="5" t="s">
        <v>564</v>
      </c>
      <c r="B3247" s="5" t="s">
        <v>1786</v>
      </c>
      <c r="C3247" s="5">
        <v>6</v>
      </c>
      <c r="D3247" s="5" t="s">
        <v>1241</v>
      </c>
      <c r="E3247" s="26">
        <v>2569.28282828275</v>
      </c>
      <c r="F3247" s="26"/>
      <c r="G3247" s="26">
        <v>1789.17166666667</v>
      </c>
      <c r="H3247" s="26">
        <v>2569.28282828275</v>
      </c>
      <c r="I3247" s="5" t="s">
        <v>1226</v>
      </c>
      <c r="J3247" s="23">
        <f t="shared" ref="J3247" si="539">SUM(H3242:H3247)</f>
        <v>14862.48042282122</v>
      </c>
    </row>
    <row r="3248" spans="1:10" ht="15" thickTop="1" x14ac:dyDescent="0.3">
      <c r="A3248" s="6" t="s">
        <v>565</v>
      </c>
      <c r="B3248" s="6" t="s">
        <v>1787</v>
      </c>
      <c r="C3248" s="6">
        <v>1</v>
      </c>
      <c r="D3248" s="6" t="s">
        <v>1241</v>
      </c>
      <c r="E3248" s="27">
        <v>113.785714285715</v>
      </c>
      <c r="F3248" s="27">
        <v>113.52480158730199</v>
      </c>
      <c r="G3248" s="27">
        <v>109.76721023583001</v>
      </c>
      <c r="H3248" s="27">
        <v>113.52480158730199</v>
      </c>
      <c r="I3248" s="6" t="s">
        <v>1226</v>
      </c>
    </row>
    <row r="3249" spans="1:10" x14ac:dyDescent="0.3">
      <c r="A3249" s="6" t="s">
        <v>565</v>
      </c>
      <c r="B3249" s="6" t="s">
        <v>1787</v>
      </c>
      <c r="C3249" s="6">
        <v>2</v>
      </c>
      <c r="D3249" s="6" t="s">
        <v>1241</v>
      </c>
      <c r="E3249" s="27">
        <v>113.263888888889</v>
      </c>
      <c r="F3249" s="27">
        <v>113.52480158730199</v>
      </c>
      <c r="G3249" s="27">
        <v>109.76721023583001</v>
      </c>
      <c r="H3249" s="27">
        <v>113.52480158730199</v>
      </c>
      <c r="I3249" s="6" t="s">
        <v>1226</v>
      </c>
    </row>
    <row r="3250" spans="1:10" x14ac:dyDescent="0.3">
      <c r="A3250" s="6" t="s">
        <v>565</v>
      </c>
      <c r="B3250" s="6" t="s">
        <v>1787</v>
      </c>
      <c r="C3250" s="6">
        <v>3</v>
      </c>
      <c r="D3250" s="6" t="s">
        <v>1241</v>
      </c>
      <c r="E3250" s="27">
        <v>113.000771604938</v>
      </c>
      <c r="F3250" s="27"/>
      <c r="G3250" s="27">
        <v>109.76721023583001</v>
      </c>
      <c r="H3250" s="27">
        <v>113.000771604938</v>
      </c>
      <c r="I3250" s="6" t="s">
        <v>1226</v>
      </c>
    </row>
    <row r="3251" spans="1:10" x14ac:dyDescent="0.3">
      <c r="A3251" s="6" t="s">
        <v>565</v>
      </c>
      <c r="B3251" s="6" t="s">
        <v>1787</v>
      </c>
      <c r="C3251" s="6">
        <v>4</v>
      </c>
      <c r="D3251" s="6" t="s">
        <v>1241</v>
      </c>
      <c r="E3251" s="27">
        <v>113.365128205129</v>
      </c>
      <c r="F3251" s="27"/>
      <c r="G3251" s="27">
        <v>109.76721023583001</v>
      </c>
      <c r="H3251" s="27">
        <v>113.365128205129</v>
      </c>
      <c r="I3251" s="6" t="s">
        <v>1226</v>
      </c>
    </row>
    <row r="3252" spans="1:10" x14ac:dyDescent="0.3">
      <c r="A3252" s="6" t="s">
        <v>565</v>
      </c>
      <c r="B3252" s="6" t="s">
        <v>1787</v>
      </c>
      <c r="C3252" s="6">
        <v>5</v>
      </c>
      <c r="D3252" s="6" t="s">
        <v>1241</v>
      </c>
      <c r="E3252" s="27">
        <v>116.166666666667</v>
      </c>
      <c r="F3252" s="27"/>
      <c r="G3252" s="27">
        <v>109.76721023583001</v>
      </c>
      <c r="H3252" s="27">
        <v>116.166666666667</v>
      </c>
      <c r="I3252" s="6" t="s">
        <v>1226</v>
      </c>
    </row>
    <row r="3253" spans="1:10" ht="15" thickBot="1" x14ac:dyDescent="0.35">
      <c r="A3253" s="6" t="s">
        <v>565</v>
      </c>
      <c r="B3253" s="6" t="s">
        <v>1787</v>
      </c>
      <c r="C3253" s="6">
        <v>6</v>
      </c>
      <c r="D3253" s="6" t="s">
        <v>1241</v>
      </c>
      <c r="E3253" s="27">
        <v>114.828282828284</v>
      </c>
      <c r="F3253" s="27"/>
      <c r="G3253" s="27">
        <v>109.76721023583001</v>
      </c>
      <c r="H3253" s="27">
        <v>114.828282828284</v>
      </c>
      <c r="I3253" s="6" t="s">
        <v>1226</v>
      </c>
      <c r="J3253" s="23">
        <f t="shared" ref="J3253" si="540">SUM(H3248:H3253)</f>
        <v>684.41045247962199</v>
      </c>
    </row>
    <row r="3254" spans="1:10" ht="15" thickTop="1" x14ac:dyDescent="0.3">
      <c r="A3254" s="4" t="s">
        <v>566</v>
      </c>
      <c r="B3254" s="4" t="s">
        <v>1788</v>
      </c>
      <c r="C3254" s="4">
        <v>1</v>
      </c>
      <c r="D3254" s="4" t="s">
        <v>1241</v>
      </c>
      <c r="E3254" s="10">
        <v>135.84523809523901</v>
      </c>
      <c r="F3254" s="10">
        <v>135.80505952381</v>
      </c>
      <c r="G3254" s="10">
        <v>142.35327030839699</v>
      </c>
      <c r="H3254" s="10">
        <v>142.35327030839699</v>
      </c>
      <c r="I3254" s="4" t="s">
        <v>1227</v>
      </c>
    </row>
    <row r="3255" spans="1:10" x14ac:dyDescent="0.3">
      <c r="A3255" s="4" t="s">
        <v>566</v>
      </c>
      <c r="B3255" s="4" t="s">
        <v>1788</v>
      </c>
      <c r="C3255" s="4">
        <v>2</v>
      </c>
      <c r="D3255" s="4" t="s">
        <v>1241</v>
      </c>
      <c r="E3255" s="10">
        <v>135.76488095238199</v>
      </c>
      <c r="F3255" s="10">
        <v>135.80505952381</v>
      </c>
      <c r="G3255" s="10">
        <v>142.35327030839699</v>
      </c>
      <c r="H3255" s="10">
        <v>142.35327030839699</v>
      </c>
      <c r="I3255" s="4" t="s">
        <v>1227</v>
      </c>
    </row>
    <row r="3256" spans="1:10" x14ac:dyDescent="0.3">
      <c r="A3256" s="4" t="s">
        <v>566</v>
      </c>
      <c r="B3256" s="4" t="s">
        <v>1788</v>
      </c>
      <c r="C3256" s="4">
        <v>3</v>
      </c>
      <c r="D3256" s="4" t="s">
        <v>1241</v>
      </c>
      <c r="E3256" s="10">
        <v>131.09444444444401</v>
      </c>
      <c r="F3256" s="10"/>
      <c r="G3256" s="10">
        <v>142.35327030839699</v>
      </c>
      <c r="H3256" s="10">
        <v>142.35327030839699</v>
      </c>
      <c r="I3256" s="4" t="s">
        <v>1227</v>
      </c>
    </row>
    <row r="3257" spans="1:10" x14ac:dyDescent="0.3">
      <c r="A3257" s="4" t="s">
        <v>566</v>
      </c>
      <c r="B3257" s="4" t="s">
        <v>1788</v>
      </c>
      <c r="C3257" s="4">
        <v>4</v>
      </c>
      <c r="D3257" s="4" t="s">
        <v>1241</v>
      </c>
      <c r="E3257" s="10">
        <v>131.93269230769201</v>
      </c>
      <c r="F3257" s="10"/>
      <c r="G3257" s="10">
        <v>142.35327030839699</v>
      </c>
      <c r="H3257" s="10">
        <v>142.35327030839699</v>
      </c>
      <c r="I3257" s="4" t="s">
        <v>1227</v>
      </c>
    </row>
    <row r="3258" spans="1:10" x14ac:dyDescent="0.3">
      <c r="A3258" s="4" t="s">
        <v>566</v>
      </c>
      <c r="B3258" s="4" t="s">
        <v>1788</v>
      </c>
      <c r="C3258" s="4">
        <v>5</v>
      </c>
      <c r="D3258" s="4" t="s">
        <v>1241</v>
      </c>
      <c r="E3258" s="10">
        <v>130.897435897436</v>
      </c>
      <c r="F3258" s="10"/>
      <c r="G3258" s="10">
        <v>142.35327030839699</v>
      </c>
      <c r="H3258" s="10">
        <v>142.35327030839699</v>
      </c>
      <c r="I3258" s="4" t="s">
        <v>1227</v>
      </c>
    </row>
    <row r="3259" spans="1:10" ht="15" thickBot="1" x14ac:dyDescent="0.35">
      <c r="A3259" s="4" t="s">
        <v>566</v>
      </c>
      <c r="B3259" s="4" t="s">
        <v>1788</v>
      </c>
      <c r="C3259" s="4">
        <v>6</v>
      </c>
      <c r="D3259" s="4" t="s">
        <v>1241</v>
      </c>
      <c r="E3259" s="10">
        <v>129.608333333334</v>
      </c>
      <c r="F3259" s="10"/>
      <c r="G3259" s="10">
        <v>142.35327030839699</v>
      </c>
      <c r="H3259" s="10">
        <v>142.35327030839699</v>
      </c>
      <c r="I3259" s="4" t="s">
        <v>1227</v>
      </c>
      <c r="J3259" s="23">
        <f t="shared" ref="J3259" si="541">SUM(H3254:H3259)</f>
        <v>854.11962185038192</v>
      </c>
    </row>
    <row r="3260" spans="1:10" ht="15" thickTop="1" x14ac:dyDescent="0.3">
      <c r="A3260" s="5" t="s">
        <v>567</v>
      </c>
      <c r="B3260" s="5" t="s">
        <v>1789</v>
      </c>
      <c r="C3260" s="5">
        <v>1</v>
      </c>
      <c r="D3260" s="5" t="s">
        <v>1241</v>
      </c>
      <c r="E3260" s="26">
        <v>26.5209178158361</v>
      </c>
      <c r="F3260" s="26">
        <v>26.481438576150701</v>
      </c>
      <c r="G3260" s="26">
        <v>22.539157766031</v>
      </c>
      <c r="H3260" s="26">
        <v>26.481438576150701</v>
      </c>
      <c r="I3260" s="5" t="s">
        <v>1226</v>
      </c>
    </row>
    <row r="3261" spans="1:10" x14ac:dyDescent="0.3">
      <c r="A3261" s="5" t="s">
        <v>567</v>
      </c>
      <c r="B3261" s="5" t="s">
        <v>1789</v>
      </c>
      <c r="C3261" s="5">
        <v>2</v>
      </c>
      <c r="D3261" s="5" t="s">
        <v>1241</v>
      </c>
      <c r="E3261" s="26">
        <v>26.441959336465398</v>
      </c>
      <c r="F3261" s="26">
        <v>26.481438576150701</v>
      </c>
      <c r="G3261" s="26">
        <v>22.539157766031</v>
      </c>
      <c r="H3261" s="26">
        <v>26.481438576150701</v>
      </c>
      <c r="I3261" s="5" t="s">
        <v>1226</v>
      </c>
    </row>
    <row r="3262" spans="1:10" x14ac:dyDescent="0.3">
      <c r="A3262" s="5" t="s">
        <v>567</v>
      </c>
      <c r="B3262" s="5" t="s">
        <v>1789</v>
      </c>
      <c r="C3262" s="5">
        <v>3</v>
      </c>
      <c r="D3262" s="5" t="s">
        <v>1241</v>
      </c>
      <c r="E3262" s="26">
        <v>26.325401581203799</v>
      </c>
      <c r="F3262" s="26"/>
      <c r="G3262" s="26">
        <v>22.539157766031</v>
      </c>
      <c r="H3262" s="26">
        <v>26.325401581203799</v>
      </c>
      <c r="I3262" s="5" t="s">
        <v>1226</v>
      </c>
    </row>
    <row r="3263" spans="1:10" x14ac:dyDescent="0.3">
      <c r="A3263" s="5" t="s">
        <v>567</v>
      </c>
      <c r="B3263" s="5" t="s">
        <v>1789</v>
      </c>
      <c r="C3263" s="5">
        <v>4</v>
      </c>
      <c r="D3263" s="5" t="s">
        <v>1241</v>
      </c>
      <c r="E3263" s="26">
        <v>25.045050320601799</v>
      </c>
      <c r="F3263" s="26"/>
      <c r="G3263" s="26">
        <v>22.539157766031</v>
      </c>
      <c r="H3263" s="26">
        <v>25.045050320601799</v>
      </c>
      <c r="I3263" s="5" t="s">
        <v>1226</v>
      </c>
    </row>
    <row r="3264" spans="1:10" x14ac:dyDescent="0.3">
      <c r="A3264" s="5" t="s">
        <v>567</v>
      </c>
      <c r="B3264" s="5" t="s">
        <v>1789</v>
      </c>
      <c r="C3264" s="5">
        <v>5</v>
      </c>
      <c r="D3264" s="5" t="s">
        <v>1241</v>
      </c>
      <c r="E3264" s="26">
        <v>24.028829546216301</v>
      </c>
      <c r="F3264" s="26"/>
      <c r="G3264" s="26">
        <v>22.539157766031</v>
      </c>
      <c r="H3264" s="26">
        <v>24.028829546216301</v>
      </c>
      <c r="I3264" s="5" t="s">
        <v>1226</v>
      </c>
    </row>
    <row r="3265" spans="1:10" ht="15" thickBot="1" x14ac:dyDescent="0.35">
      <c r="A3265" s="5" t="s">
        <v>567</v>
      </c>
      <c r="B3265" s="5" t="s">
        <v>1789</v>
      </c>
      <c r="C3265" s="5">
        <v>6</v>
      </c>
      <c r="D3265" s="5" t="s">
        <v>1241</v>
      </c>
      <c r="E3265" s="26">
        <v>23.682632885376901</v>
      </c>
      <c r="F3265" s="26"/>
      <c r="G3265" s="26">
        <v>22.539157766031</v>
      </c>
      <c r="H3265" s="26">
        <v>23.682632885376901</v>
      </c>
      <c r="I3265" s="5" t="s">
        <v>1226</v>
      </c>
      <c r="J3265" s="23">
        <f t="shared" ref="J3265" si="542">SUM(H3260:H3265)</f>
        <v>152.04479148570022</v>
      </c>
    </row>
    <row r="3266" spans="1:10" ht="15" thickTop="1" x14ac:dyDescent="0.3">
      <c r="A3266" s="6" t="s">
        <v>568</v>
      </c>
      <c r="B3266" s="6" t="s">
        <v>1790</v>
      </c>
      <c r="C3266" s="6">
        <v>1</v>
      </c>
      <c r="D3266" s="6" t="s">
        <v>1241</v>
      </c>
      <c r="E3266" s="27">
        <v>36.106321839080401</v>
      </c>
      <c r="F3266" s="27">
        <v>36.014367816091898</v>
      </c>
      <c r="G3266" s="27">
        <v>40.365065488335503</v>
      </c>
      <c r="H3266" s="27">
        <v>40.365065488335503</v>
      </c>
      <c r="I3266" s="6" t="s">
        <v>1227</v>
      </c>
    </row>
    <row r="3267" spans="1:10" x14ac:dyDescent="0.3">
      <c r="A3267" s="6" t="s">
        <v>568</v>
      </c>
      <c r="B3267" s="6" t="s">
        <v>1790</v>
      </c>
      <c r="C3267" s="6">
        <v>2</v>
      </c>
      <c r="D3267" s="6" t="s">
        <v>1241</v>
      </c>
      <c r="E3267" s="27">
        <v>35.922413793103402</v>
      </c>
      <c r="F3267" s="27">
        <v>36.014367816091898</v>
      </c>
      <c r="G3267" s="27">
        <v>40.365065488335503</v>
      </c>
      <c r="H3267" s="27">
        <v>40.365065488335503</v>
      </c>
      <c r="I3267" s="6" t="s">
        <v>1227</v>
      </c>
    </row>
    <row r="3268" spans="1:10" x14ac:dyDescent="0.3">
      <c r="A3268" s="6" t="s">
        <v>568</v>
      </c>
      <c r="B3268" s="6" t="s">
        <v>1790</v>
      </c>
      <c r="C3268" s="6">
        <v>3</v>
      </c>
      <c r="D3268" s="6" t="s">
        <v>1241</v>
      </c>
      <c r="E3268" s="27">
        <v>36.303333333333399</v>
      </c>
      <c r="F3268" s="27"/>
      <c r="G3268" s="27">
        <v>40.365065488335503</v>
      </c>
      <c r="H3268" s="27">
        <v>40.365065488335503</v>
      </c>
      <c r="I3268" s="6" t="s">
        <v>1227</v>
      </c>
    </row>
    <row r="3269" spans="1:10" x14ac:dyDescent="0.3">
      <c r="A3269" s="6" t="s">
        <v>568</v>
      </c>
      <c r="B3269" s="6" t="s">
        <v>1790</v>
      </c>
      <c r="C3269" s="6">
        <v>4</v>
      </c>
      <c r="D3269" s="6" t="s">
        <v>1241</v>
      </c>
      <c r="E3269" s="27">
        <v>35.947530864197503</v>
      </c>
      <c r="F3269" s="27"/>
      <c r="G3269" s="27">
        <v>40.365065488335503</v>
      </c>
      <c r="H3269" s="27">
        <v>40.365065488335503</v>
      </c>
      <c r="I3269" s="6" t="s">
        <v>1227</v>
      </c>
    </row>
    <row r="3270" spans="1:10" x14ac:dyDescent="0.3">
      <c r="A3270" s="6" t="s">
        <v>568</v>
      </c>
      <c r="B3270" s="6" t="s">
        <v>1790</v>
      </c>
      <c r="C3270" s="6">
        <v>5</v>
      </c>
      <c r="D3270" s="6" t="s">
        <v>1241</v>
      </c>
      <c r="E3270" s="27">
        <v>36.553571428571402</v>
      </c>
      <c r="F3270" s="27"/>
      <c r="G3270" s="27">
        <v>40.365065488335503</v>
      </c>
      <c r="H3270" s="27">
        <v>40.365065488335503</v>
      </c>
      <c r="I3270" s="6" t="s">
        <v>1227</v>
      </c>
    </row>
    <row r="3271" spans="1:10" ht="15" thickBot="1" x14ac:dyDescent="0.35">
      <c r="A3271" s="6" t="s">
        <v>568</v>
      </c>
      <c r="B3271" s="6" t="s">
        <v>1790</v>
      </c>
      <c r="C3271" s="6">
        <v>6</v>
      </c>
      <c r="D3271" s="6" t="s">
        <v>1241</v>
      </c>
      <c r="E3271" s="27">
        <v>36.241379310344797</v>
      </c>
      <c r="F3271" s="27"/>
      <c r="G3271" s="27">
        <v>40.365065488335503</v>
      </c>
      <c r="H3271" s="27">
        <v>40.365065488335503</v>
      </c>
      <c r="I3271" s="6" t="s">
        <v>1227</v>
      </c>
      <c r="J3271" s="23">
        <f t="shared" ref="J3271" si="543">SUM(H3266:H3271)</f>
        <v>242.19039293001305</v>
      </c>
    </row>
    <row r="3272" spans="1:10" ht="15" thickTop="1" x14ac:dyDescent="0.3">
      <c r="A3272" s="4" t="s">
        <v>569</v>
      </c>
      <c r="B3272" s="4" t="s">
        <v>1791</v>
      </c>
      <c r="C3272" s="4">
        <v>1</v>
      </c>
      <c r="D3272" s="4" t="s">
        <v>1241</v>
      </c>
      <c r="E3272" s="10">
        <v>82.4354838709679</v>
      </c>
      <c r="F3272" s="10">
        <v>83.203249181860798</v>
      </c>
      <c r="G3272" s="10">
        <v>88.337292776590502</v>
      </c>
      <c r="H3272" s="10">
        <v>88.337292776590502</v>
      </c>
      <c r="I3272" s="4" t="s">
        <v>1227</v>
      </c>
    </row>
    <row r="3273" spans="1:10" x14ac:dyDescent="0.3">
      <c r="A3273" s="4" t="s">
        <v>569</v>
      </c>
      <c r="B3273" s="4" t="s">
        <v>1791</v>
      </c>
      <c r="C3273" s="4">
        <v>2</v>
      </c>
      <c r="D3273" s="4" t="s">
        <v>1241</v>
      </c>
      <c r="E3273" s="10">
        <v>83.971014492753696</v>
      </c>
      <c r="F3273" s="10">
        <v>83.203249181860798</v>
      </c>
      <c r="G3273" s="10">
        <v>88.337292776590502</v>
      </c>
      <c r="H3273" s="10">
        <v>88.337292776590502</v>
      </c>
      <c r="I3273" s="4" t="s">
        <v>1227</v>
      </c>
    </row>
    <row r="3274" spans="1:10" x14ac:dyDescent="0.3">
      <c r="A3274" s="4" t="s">
        <v>569</v>
      </c>
      <c r="B3274" s="4" t="s">
        <v>1791</v>
      </c>
      <c r="C3274" s="4">
        <v>3</v>
      </c>
      <c r="D3274" s="4" t="s">
        <v>1241</v>
      </c>
      <c r="E3274" s="10">
        <v>82.6597222222222</v>
      </c>
      <c r="F3274" s="10"/>
      <c r="G3274" s="10">
        <v>88.337292776590502</v>
      </c>
      <c r="H3274" s="10">
        <v>88.337292776590502</v>
      </c>
      <c r="I3274" s="4" t="s">
        <v>1227</v>
      </c>
    </row>
    <row r="3275" spans="1:10" x14ac:dyDescent="0.3">
      <c r="A3275" s="4" t="s">
        <v>569</v>
      </c>
      <c r="B3275" s="4" t="s">
        <v>1791</v>
      </c>
      <c r="C3275" s="4">
        <v>4</v>
      </c>
      <c r="D3275" s="4" t="s">
        <v>1241</v>
      </c>
      <c r="E3275" s="10">
        <v>81.588888888889002</v>
      </c>
      <c r="F3275" s="10"/>
      <c r="G3275" s="10">
        <v>88.337292776590502</v>
      </c>
      <c r="H3275" s="10">
        <v>88.337292776590502</v>
      </c>
      <c r="I3275" s="4" t="s">
        <v>1227</v>
      </c>
    </row>
    <row r="3276" spans="1:10" x14ac:dyDescent="0.3">
      <c r="A3276" s="4" t="s">
        <v>569</v>
      </c>
      <c r="B3276" s="4" t="s">
        <v>1791</v>
      </c>
      <c r="C3276" s="4">
        <v>5</v>
      </c>
      <c r="D3276" s="4" t="s">
        <v>1241</v>
      </c>
      <c r="E3276" s="10">
        <v>81.383333333333198</v>
      </c>
      <c r="F3276" s="10"/>
      <c r="G3276" s="10">
        <v>88.337292776590502</v>
      </c>
      <c r="H3276" s="10">
        <v>88.337292776590502</v>
      </c>
      <c r="I3276" s="4" t="s">
        <v>1227</v>
      </c>
    </row>
    <row r="3277" spans="1:10" ht="15" thickBot="1" x14ac:dyDescent="0.35">
      <c r="A3277" s="4" t="s">
        <v>569</v>
      </c>
      <c r="B3277" s="4" t="s">
        <v>1791</v>
      </c>
      <c r="C3277" s="4">
        <v>6</v>
      </c>
      <c r="D3277" s="4" t="s">
        <v>1241</v>
      </c>
      <c r="E3277" s="10">
        <v>82.508064516129195</v>
      </c>
      <c r="F3277" s="10"/>
      <c r="G3277" s="10">
        <v>88.337292776590502</v>
      </c>
      <c r="H3277" s="10">
        <v>88.337292776590502</v>
      </c>
      <c r="I3277" s="4" t="s">
        <v>1227</v>
      </c>
      <c r="J3277" s="23">
        <f t="shared" ref="J3277" si="544">SUM(H3272:H3277)</f>
        <v>530.02375665954298</v>
      </c>
    </row>
    <row r="3278" spans="1:10" ht="15" thickTop="1" x14ac:dyDescent="0.3">
      <c r="A3278" s="5" t="s">
        <v>570</v>
      </c>
      <c r="B3278" s="5" t="s">
        <v>1792</v>
      </c>
      <c r="C3278" s="5">
        <v>1</v>
      </c>
      <c r="D3278" s="5" t="s">
        <v>1241</v>
      </c>
      <c r="E3278" s="26">
        <v>21.673913043478301</v>
      </c>
      <c r="F3278" s="26">
        <v>21.831521739130402</v>
      </c>
      <c r="G3278" s="26">
        <v>19.8370340409829</v>
      </c>
      <c r="H3278" s="26">
        <v>21.831521739130402</v>
      </c>
      <c r="I3278" s="5" t="s">
        <v>1226</v>
      </c>
    </row>
    <row r="3279" spans="1:10" x14ac:dyDescent="0.3">
      <c r="A3279" s="5" t="s">
        <v>570</v>
      </c>
      <c r="B3279" s="5" t="s">
        <v>1792</v>
      </c>
      <c r="C3279" s="5">
        <v>2</v>
      </c>
      <c r="D3279" s="5" t="s">
        <v>1241</v>
      </c>
      <c r="E3279" s="26">
        <v>21.989130434782599</v>
      </c>
      <c r="F3279" s="26">
        <v>21.831521739130402</v>
      </c>
      <c r="G3279" s="26">
        <v>19.8370340409829</v>
      </c>
      <c r="H3279" s="26">
        <v>21.831521739130402</v>
      </c>
      <c r="I3279" s="5" t="s">
        <v>1226</v>
      </c>
    </row>
    <row r="3280" spans="1:10" x14ac:dyDescent="0.3">
      <c r="A3280" s="5" t="s">
        <v>570</v>
      </c>
      <c r="B3280" s="5" t="s">
        <v>1792</v>
      </c>
      <c r="C3280" s="5">
        <v>3</v>
      </c>
      <c r="D3280" s="5" t="s">
        <v>1241</v>
      </c>
      <c r="E3280" s="26">
        <v>21.077160493827201</v>
      </c>
      <c r="F3280" s="26"/>
      <c r="G3280" s="26">
        <v>19.8370340409829</v>
      </c>
      <c r="H3280" s="26">
        <v>21.077160493827201</v>
      </c>
      <c r="I3280" s="5" t="s">
        <v>1226</v>
      </c>
    </row>
    <row r="3281" spans="1:10" x14ac:dyDescent="0.3">
      <c r="A3281" s="5" t="s">
        <v>570</v>
      </c>
      <c r="B3281" s="5" t="s">
        <v>1792</v>
      </c>
      <c r="C3281" s="5">
        <v>4</v>
      </c>
      <c r="D3281" s="5" t="s">
        <v>1241</v>
      </c>
      <c r="E3281" s="26">
        <v>20.216666666666601</v>
      </c>
      <c r="F3281" s="26"/>
      <c r="G3281" s="26">
        <v>19.8370340409829</v>
      </c>
      <c r="H3281" s="26">
        <v>20.216666666666601</v>
      </c>
      <c r="I3281" s="5" t="s">
        <v>1226</v>
      </c>
    </row>
    <row r="3282" spans="1:10" x14ac:dyDescent="0.3">
      <c r="A3282" s="5" t="s">
        <v>570</v>
      </c>
      <c r="B3282" s="5" t="s">
        <v>1792</v>
      </c>
      <c r="C3282" s="5">
        <v>5</v>
      </c>
      <c r="D3282" s="5" t="s">
        <v>1241</v>
      </c>
      <c r="E3282" s="26">
        <v>20.105769230769202</v>
      </c>
      <c r="F3282" s="26"/>
      <c r="G3282" s="26">
        <v>19.8370340409829</v>
      </c>
      <c r="H3282" s="26">
        <v>20.105769230769202</v>
      </c>
      <c r="I3282" s="5" t="s">
        <v>1226</v>
      </c>
    </row>
    <row r="3283" spans="1:10" ht="15" thickBot="1" x14ac:dyDescent="0.35">
      <c r="A3283" s="5" t="s">
        <v>570</v>
      </c>
      <c r="B3283" s="5" t="s">
        <v>1792</v>
      </c>
      <c r="C3283" s="5">
        <v>6</v>
      </c>
      <c r="D3283" s="5" t="s">
        <v>1241</v>
      </c>
      <c r="E3283" s="26">
        <v>20.260000000000002</v>
      </c>
      <c r="F3283" s="26"/>
      <c r="G3283" s="26">
        <v>19.8370340409829</v>
      </c>
      <c r="H3283" s="26">
        <v>20.260000000000002</v>
      </c>
      <c r="I3283" s="5" t="s">
        <v>1226</v>
      </c>
      <c r="J3283" s="23">
        <f t="shared" ref="J3283" si="545">SUM(H3278:H3283)</f>
        <v>125.32263986952381</v>
      </c>
    </row>
    <row r="3284" spans="1:10" ht="15" thickTop="1" x14ac:dyDescent="0.3">
      <c r="A3284" s="6" t="s">
        <v>571</v>
      </c>
      <c r="B3284" s="6" t="s">
        <v>1793</v>
      </c>
      <c r="C3284" s="6">
        <v>1</v>
      </c>
      <c r="D3284" s="6" t="s">
        <v>1241</v>
      </c>
      <c r="E3284" s="27">
        <v>15.021726569457201</v>
      </c>
      <c r="F3284" s="27">
        <v>14.653025169124099</v>
      </c>
      <c r="G3284" s="27">
        <v>13.805301718625699</v>
      </c>
      <c r="H3284" s="27">
        <v>14.653025169124099</v>
      </c>
      <c r="I3284" s="6" t="s">
        <v>1226</v>
      </c>
    </row>
    <row r="3285" spans="1:10" x14ac:dyDescent="0.3">
      <c r="A3285" s="6" t="s">
        <v>571</v>
      </c>
      <c r="B3285" s="6" t="s">
        <v>1793</v>
      </c>
      <c r="C3285" s="6">
        <v>2</v>
      </c>
      <c r="D3285" s="6" t="s">
        <v>1241</v>
      </c>
      <c r="E3285" s="27">
        <v>14.284323768790999</v>
      </c>
      <c r="F3285" s="27">
        <v>14.653025169124099</v>
      </c>
      <c r="G3285" s="27">
        <v>13.805301718625699</v>
      </c>
      <c r="H3285" s="27">
        <v>14.653025169124099</v>
      </c>
      <c r="I3285" s="6" t="s">
        <v>1226</v>
      </c>
    </row>
    <row r="3286" spans="1:10" x14ac:dyDescent="0.3">
      <c r="A3286" s="6" t="s">
        <v>571</v>
      </c>
      <c r="B3286" s="6" t="s">
        <v>1793</v>
      </c>
      <c r="C3286" s="6">
        <v>3</v>
      </c>
      <c r="D3286" s="6" t="s">
        <v>1241</v>
      </c>
      <c r="E3286" s="27">
        <v>14.2661095236527</v>
      </c>
      <c r="F3286" s="27"/>
      <c r="G3286" s="27">
        <v>13.805301718625699</v>
      </c>
      <c r="H3286" s="27">
        <v>14.2661095236527</v>
      </c>
      <c r="I3286" s="6" t="s">
        <v>1226</v>
      </c>
    </row>
    <row r="3287" spans="1:10" x14ac:dyDescent="0.3">
      <c r="A3287" s="6" t="s">
        <v>571</v>
      </c>
      <c r="B3287" s="6" t="s">
        <v>1793</v>
      </c>
      <c r="C3287" s="6">
        <v>4</v>
      </c>
      <c r="D3287" s="6" t="s">
        <v>1241</v>
      </c>
      <c r="E3287" s="27">
        <v>14.0958019320334</v>
      </c>
      <c r="F3287" s="27"/>
      <c r="G3287" s="27">
        <v>13.805301718625699</v>
      </c>
      <c r="H3287" s="27">
        <v>14.0958019320334</v>
      </c>
      <c r="I3287" s="6" t="s">
        <v>1226</v>
      </c>
    </row>
    <row r="3288" spans="1:10" x14ac:dyDescent="0.3">
      <c r="A3288" s="6" t="s">
        <v>571</v>
      </c>
      <c r="B3288" s="6" t="s">
        <v>1793</v>
      </c>
      <c r="C3288" s="6">
        <v>5</v>
      </c>
      <c r="D3288" s="6" t="s">
        <v>1241</v>
      </c>
      <c r="E3288" s="27">
        <v>13.7720481242761</v>
      </c>
      <c r="F3288" s="27"/>
      <c r="G3288" s="27">
        <v>13.805301718625699</v>
      </c>
      <c r="H3288" s="27">
        <v>13.805301718625699</v>
      </c>
      <c r="I3288" s="6" t="s">
        <v>1227</v>
      </c>
    </row>
    <row r="3289" spans="1:10" ht="15" thickBot="1" x14ac:dyDescent="0.35">
      <c r="A3289" s="6" t="s">
        <v>571</v>
      </c>
      <c r="B3289" s="6" t="s">
        <v>1793</v>
      </c>
      <c r="C3289" s="6">
        <v>6</v>
      </c>
      <c r="D3289" s="6" t="s">
        <v>1241</v>
      </c>
      <c r="E3289" s="27">
        <v>14.041449330827501</v>
      </c>
      <c r="F3289" s="27"/>
      <c r="G3289" s="27">
        <v>13.805301718625699</v>
      </c>
      <c r="H3289" s="27">
        <v>14.041449330827501</v>
      </c>
      <c r="I3289" s="6" t="s">
        <v>1226</v>
      </c>
      <c r="J3289" s="23">
        <f t="shared" ref="J3289" si="546">SUM(H3284:H3289)</f>
        <v>85.5147128433875</v>
      </c>
    </row>
    <row r="3290" spans="1:10" ht="15" thickTop="1" x14ac:dyDescent="0.3">
      <c r="A3290" s="4" t="s">
        <v>572</v>
      </c>
      <c r="B3290" s="4" t="s">
        <v>1794</v>
      </c>
      <c r="C3290" s="4">
        <v>1</v>
      </c>
      <c r="D3290" s="4" t="s">
        <v>1241</v>
      </c>
      <c r="E3290" s="10">
        <v>13.485632183908001</v>
      </c>
      <c r="F3290" s="10">
        <v>13.477816091954001</v>
      </c>
      <c r="G3290" s="10">
        <v>21.812668744158799</v>
      </c>
      <c r="H3290" s="10">
        <v>21.812668744158799</v>
      </c>
      <c r="I3290" s="4" t="s">
        <v>1227</v>
      </c>
    </row>
    <row r="3291" spans="1:10" x14ac:dyDescent="0.3">
      <c r="A3291" s="4" t="s">
        <v>572</v>
      </c>
      <c r="B3291" s="4" t="s">
        <v>1794</v>
      </c>
      <c r="C3291" s="4">
        <v>2</v>
      </c>
      <c r="D3291" s="4" t="s">
        <v>1241</v>
      </c>
      <c r="E3291" s="10">
        <v>13.47</v>
      </c>
      <c r="F3291" s="10">
        <v>13.477816091954001</v>
      </c>
      <c r="G3291" s="10">
        <v>21.812668744158799</v>
      </c>
      <c r="H3291" s="10">
        <v>21.812668744158799</v>
      </c>
      <c r="I3291" s="4" t="s">
        <v>1227</v>
      </c>
    </row>
    <row r="3292" spans="1:10" x14ac:dyDescent="0.3">
      <c r="A3292" s="4" t="s">
        <v>572</v>
      </c>
      <c r="B3292" s="4" t="s">
        <v>1794</v>
      </c>
      <c r="C3292" s="4">
        <v>3</v>
      </c>
      <c r="D3292" s="4" t="s">
        <v>1241</v>
      </c>
      <c r="E3292" s="10">
        <v>13.733333333333301</v>
      </c>
      <c r="F3292" s="10"/>
      <c r="G3292" s="10">
        <v>21.812668744158799</v>
      </c>
      <c r="H3292" s="10">
        <v>21.812668744158799</v>
      </c>
      <c r="I3292" s="4" t="s">
        <v>1227</v>
      </c>
    </row>
    <row r="3293" spans="1:10" x14ac:dyDescent="0.3">
      <c r="A3293" s="4" t="s">
        <v>572</v>
      </c>
      <c r="B3293" s="4" t="s">
        <v>1794</v>
      </c>
      <c r="C3293" s="4">
        <v>4</v>
      </c>
      <c r="D3293" s="4" t="s">
        <v>1241</v>
      </c>
      <c r="E3293" s="10">
        <v>11.634408602150501</v>
      </c>
      <c r="F3293" s="10"/>
      <c r="G3293" s="10">
        <v>21.812668744158799</v>
      </c>
      <c r="H3293" s="10">
        <v>21.812668744158799</v>
      </c>
      <c r="I3293" s="4" t="s">
        <v>1227</v>
      </c>
    </row>
    <row r="3294" spans="1:10" x14ac:dyDescent="0.3">
      <c r="A3294" s="4" t="s">
        <v>572</v>
      </c>
      <c r="B3294" s="4" t="s">
        <v>1794</v>
      </c>
      <c r="C3294" s="4">
        <v>5</v>
      </c>
      <c r="D3294" s="4" t="s">
        <v>1241</v>
      </c>
      <c r="E3294" s="10">
        <v>11.002873563218399</v>
      </c>
      <c r="F3294" s="10"/>
      <c r="G3294" s="10">
        <v>21.812668744158799</v>
      </c>
      <c r="H3294" s="10">
        <v>21.812668744158799</v>
      </c>
      <c r="I3294" s="4" t="s">
        <v>1227</v>
      </c>
    </row>
    <row r="3295" spans="1:10" ht="15" thickBot="1" x14ac:dyDescent="0.35">
      <c r="A3295" s="4" t="s">
        <v>572</v>
      </c>
      <c r="B3295" s="4" t="s">
        <v>1794</v>
      </c>
      <c r="C3295" s="4">
        <v>6</v>
      </c>
      <c r="D3295" s="4" t="s">
        <v>1241</v>
      </c>
      <c r="E3295" s="10">
        <v>11.0289855072464</v>
      </c>
      <c r="F3295" s="10"/>
      <c r="G3295" s="10">
        <v>21.812668744158799</v>
      </c>
      <c r="H3295" s="10">
        <v>21.812668744158799</v>
      </c>
      <c r="I3295" s="4" t="s">
        <v>1227</v>
      </c>
      <c r="J3295" s="23">
        <f t="shared" ref="J3295" si="547">SUM(H3290:H3295)</f>
        <v>130.87601246495279</v>
      </c>
    </row>
    <row r="3296" spans="1:10" ht="15" thickTop="1" x14ac:dyDescent="0.3">
      <c r="A3296" s="5" t="s">
        <v>573</v>
      </c>
      <c r="B3296" s="5" t="s">
        <v>1795</v>
      </c>
      <c r="C3296" s="5">
        <v>1</v>
      </c>
      <c r="D3296" s="5" t="s">
        <v>1241</v>
      </c>
      <c r="E3296" s="26">
        <v>23.969622331691301</v>
      </c>
      <c r="F3296" s="26">
        <v>24.366995073891601</v>
      </c>
      <c r="G3296" s="26">
        <v>26.3550829205052</v>
      </c>
      <c r="H3296" s="26">
        <v>26.3550829205052</v>
      </c>
      <c r="I3296" s="5" t="s">
        <v>1227</v>
      </c>
    </row>
    <row r="3297" spans="1:10" x14ac:dyDescent="0.3">
      <c r="A3297" s="5" t="s">
        <v>573</v>
      </c>
      <c r="B3297" s="5" t="s">
        <v>1795</v>
      </c>
      <c r="C3297" s="5">
        <v>2</v>
      </c>
      <c r="D3297" s="5" t="s">
        <v>1241</v>
      </c>
      <c r="E3297" s="26">
        <v>24.764367816092001</v>
      </c>
      <c r="F3297" s="26">
        <v>24.366995073891601</v>
      </c>
      <c r="G3297" s="26">
        <v>26.3550829205052</v>
      </c>
      <c r="H3297" s="26">
        <v>26.3550829205052</v>
      </c>
      <c r="I3297" s="5" t="s">
        <v>1227</v>
      </c>
    </row>
    <row r="3298" spans="1:10" x14ac:dyDescent="0.3">
      <c r="A3298" s="5" t="s">
        <v>573</v>
      </c>
      <c r="B3298" s="5" t="s">
        <v>1795</v>
      </c>
      <c r="C3298" s="5">
        <v>3</v>
      </c>
      <c r="D3298" s="5" t="s">
        <v>1241</v>
      </c>
      <c r="E3298" s="26">
        <v>24.1927083333333</v>
      </c>
      <c r="F3298" s="26"/>
      <c r="G3298" s="26">
        <v>26.3550829205052</v>
      </c>
      <c r="H3298" s="26">
        <v>26.3550829205052</v>
      </c>
      <c r="I3298" s="5" t="s">
        <v>1227</v>
      </c>
    </row>
    <row r="3299" spans="1:10" x14ac:dyDescent="0.3">
      <c r="A3299" s="5" t="s">
        <v>573</v>
      </c>
      <c r="B3299" s="5" t="s">
        <v>1795</v>
      </c>
      <c r="C3299" s="5">
        <v>4</v>
      </c>
      <c r="D3299" s="5" t="s">
        <v>1241</v>
      </c>
      <c r="E3299" s="26">
        <v>25.042788129744601</v>
      </c>
      <c r="F3299" s="26"/>
      <c r="G3299" s="26">
        <v>26.3550829205052</v>
      </c>
      <c r="H3299" s="26">
        <v>26.3550829205052</v>
      </c>
      <c r="I3299" s="5" t="s">
        <v>1227</v>
      </c>
    </row>
    <row r="3300" spans="1:10" x14ac:dyDescent="0.3">
      <c r="A3300" s="5" t="s">
        <v>573</v>
      </c>
      <c r="B3300" s="5" t="s">
        <v>1795</v>
      </c>
      <c r="C3300" s="5">
        <v>5</v>
      </c>
      <c r="D3300" s="5" t="s">
        <v>1241</v>
      </c>
      <c r="E3300" s="26">
        <v>24.404761904761902</v>
      </c>
      <c r="F3300" s="26"/>
      <c r="G3300" s="26">
        <v>26.3550829205052</v>
      </c>
      <c r="H3300" s="26">
        <v>26.3550829205052</v>
      </c>
      <c r="I3300" s="5" t="s">
        <v>1227</v>
      </c>
    </row>
    <row r="3301" spans="1:10" ht="15" thickBot="1" x14ac:dyDescent="0.35">
      <c r="A3301" s="5" t="s">
        <v>573</v>
      </c>
      <c r="B3301" s="5" t="s">
        <v>1795</v>
      </c>
      <c r="C3301" s="5">
        <v>6</v>
      </c>
      <c r="D3301" s="5" t="s">
        <v>1241</v>
      </c>
      <c r="E3301" s="26">
        <v>23.450683303624501</v>
      </c>
      <c r="F3301" s="26"/>
      <c r="G3301" s="26">
        <v>26.3550829205052</v>
      </c>
      <c r="H3301" s="26">
        <v>26.3550829205052</v>
      </c>
      <c r="I3301" s="5" t="s">
        <v>1227</v>
      </c>
      <c r="J3301" s="23">
        <f t="shared" ref="J3301" si="548">SUM(H3296:H3301)</f>
        <v>158.13049752303121</v>
      </c>
    </row>
    <row r="3302" spans="1:10" ht="15" thickTop="1" x14ac:dyDescent="0.3">
      <c r="A3302" s="6" t="s">
        <v>574</v>
      </c>
      <c r="B3302" s="6" t="s">
        <v>1796</v>
      </c>
      <c r="C3302" s="6">
        <v>1</v>
      </c>
      <c r="D3302" s="6" t="s">
        <v>1241</v>
      </c>
      <c r="E3302" s="27">
        <v>42.982758620689602</v>
      </c>
      <c r="F3302" s="27">
        <v>44.1036575374712</v>
      </c>
      <c r="G3302" s="27">
        <v>30.054683286167101</v>
      </c>
      <c r="H3302" s="27">
        <v>44.1036575374712</v>
      </c>
      <c r="I3302" s="6" t="s">
        <v>1226</v>
      </c>
    </row>
    <row r="3303" spans="1:10" x14ac:dyDescent="0.3">
      <c r="A3303" s="6" t="s">
        <v>574</v>
      </c>
      <c r="B3303" s="6" t="s">
        <v>1796</v>
      </c>
      <c r="C3303" s="6">
        <v>2</v>
      </c>
      <c r="D3303" s="6" t="s">
        <v>1241</v>
      </c>
      <c r="E3303" s="27">
        <v>45.224556454252799</v>
      </c>
      <c r="F3303" s="27">
        <v>44.1036575374712</v>
      </c>
      <c r="G3303" s="27">
        <v>30.054683286167101</v>
      </c>
      <c r="H3303" s="27">
        <v>44.1036575374712</v>
      </c>
      <c r="I3303" s="6" t="s">
        <v>1226</v>
      </c>
    </row>
    <row r="3304" spans="1:10" x14ac:dyDescent="0.3">
      <c r="A3304" s="6" t="s">
        <v>574</v>
      </c>
      <c r="B3304" s="6" t="s">
        <v>1796</v>
      </c>
      <c r="C3304" s="6">
        <v>3</v>
      </c>
      <c r="D3304" s="6" t="s">
        <v>1241</v>
      </c>
      <c r="E3304" s="27">
        <v>45.510509389031498</v>
      </c>
      <c r="F3304" s="27"/>
      <c r="G3304" s="27">
        <v>30.054683286167101</v>
      </c>
      <c r="H3304" s="27">
        <v>45.510509389031498</v>
      </c>
      <c r="I3304" s="6" t="s">
        <v>1226</v>
      </c>
    </row>
    <row r="3305" spans="1:10" x14ac:dyDescent="0.3">
      <c r="A3305" s="6" t="s">
        <v>574</v>
      </c>
      <c r="B3305" s="6" t="s">
        <v>1796</v>
      </c>
      <c r="C3305" s="6">
        <v>4</v>
      </c>
      <c r="D3305" s="6" t="s">
        <v>1241</v>
      </c>
      <c r="E3305" s="27">
        <v>45.264367816091799</v>
      </c>
      <c r="F3305" s="27"/>
      <c r="G3305" s="27">
        <v>30.054683286167101</v>
      </c>
      <c r="H3305" s="27">
        <v>45.264367816091799</v>
      </c>
      <c r="I3305" s="6" t="s">
        <v>1226</v>
      </c>
    </row>
    <row r="3306" spans="1:10" x14ac:dyDescent="0.3">
      <c r="A3306" s="6" t="s">
        <v>574</v>
      </c>
      <c r="B3306" s="6" t="s">
        <v>1796</v>
      </c>
      <c r="C3306" s="6">
        <v>5</v>
      </c>
      <c r="D3306" s="6" t="s">
        <v>1241</v>
      </c>
      <c r="E3306" s="27">
        <v>44.944341705455997</v>
      </c>
      <c r="F3306" s="27"/>
      <c r="G3306" s="27">
        <v>30.054683286167101</v>
      </c>
      <c r="H3306" s="27">
        <v>44.944341705455997</v>
      </c>
      <c r="I3306" s="6" t="s">
        <v>1226</v>
      </c>
    </row>
    <row r="3307" spans="1:10" ht="15" thickBot="1" x14ac:dyDescent="0.35">
      <c r="A3307" s="6" t="s">
        <v>574</v>
      </c>
      <c r="B3307" s="6" t="s">
        <v>1796</v>
      </c>
      <c r="C3307" s="6">
        <v>6</v>
      </c>
      <c r="D3307" s="6" t="s">
        <v>1241</v>
      </c>
      <c r="E3307" s="27">
        <v>46.4398564270628</v>
      </c>
      <c r="F3307" s="27"/>
      <c r="G3307" s="27">
        <v>30.054683286167101</v>
      </c>
      <c r="H3307" s="27">
        <v>46.4398564270628</v>
      </c>
      <c r="I3307" s="6" t="s">
        <v>1226</v>
      </c>
      <c r="J3307" s="23">
        <f t="shared" ref="J3307" si="549">SUM(H3302:H3307)</f>
        <v>270.36639041258451</v>
      </c>
    </row>
    <row r="3308" spans="1:10" ht="15" thickTop="1" x14ac:dyDescent="0.3">
      <c r="A3308" s="4" t="s">
        <v>575</v>
      </c>
      <c r="B3308" s="4" t="s">
        <v>1797</v>
      </c>
      <c r="C3308" s="4">
        <v>1</v>
      </c>
      <c r="D3308" s="4" t="s">
        <v>1241</v>
      </c>
      <c r="E3308" s="10">
        <v>1216.7596726675499</v>
      </c>
      <c r="F3308" s="10">
        <v>1224.3991394771499</v>
      </c>
      <c r="G3308" s="10">
        <v>1249.22818208375</v>
      </c>
      <c r="H3308" s="10">
        <v>1249.22818208375</v>
      </c>
      <c r="I3308" s="4" t="s">
        <v>1227</v>
      </c>
    </row>
    <row r="3309" spans="1:10" x14ac:dyDescent="0.3">
      <c r="A3309" s="4" t="s">
        <v>575</v>
      </c>
      <c r="B3309" s="4" t="s">
        <v>1797</v>
      </c>
      <c r="C3309" s="4">
        <v>2</v>
      </c>
      <c r="D3309" s="4" t="s">
        <v>1241</v>
      </c>
      <c r="E3309" s="10">
        <v>1232.0386062867599</v>
      </c>
      <c r="F3309" s="10">
        <v>1224.3991394771499</v>
      </c>
      <c r="G3309" s="10">
        <v>1249.22818208375</v>
      </c>
      <c r="H3309" s="10">
        <v>1249.22818208375</v>
      </c>
      <c r="I3309" s="4" t="s">
        <v>1227</v>
      </c>
    </row>
    <row r="3310" spans="1:10" x14ac:dyDescent="0.3">
      <c r="A3310" s="4" t="s">
        <v>575</v>
      </c>
      <c r="B3310" s="4" t="s">
        <v>1797</v>
      </c>
      <c r="C3310" s="4">
        <v>3</v>
      </c>
      <c r="D3310" s="4" t="s">
        <v>1241</v>
      </c>
      <c r="E3310" s="10">
        <v>1225.66998567157</v>
      </c>
      <c r="F3310" s="10"/>
      <c r="G3310" s="10">
        <v>1249.22818208375</v>
      </c>
      <c r="H3310" s="10">
        <v>1249.22818208375</v>
      </c>
      <c r="I3310" s="4" t="s">
        <v>1227</v>
      </c>
    </row>
    <row r="3311" spans="1:10" x14ac:dyDescent="0.3">
      <c r="A3311" s="4" t="s">
        <v>575</v>
      </c>
      <c r="B3311" s="4" t="s">
        <v>1797</v>
      </c>
      <c r="C3311" s="4">
        <v>4</v>
      </c>
      <c r="D3311" s="4" t="s">
        <v>1241</v>
      </c>
      <c r="E3311" s="10">
        <v>1226.51102021565</v>
      </c>
      <c r="F3311" s="10"/>
      <c r="G3311" s="10">
        <v>1249.22818208375</v>
      </c>
      <c r="H3311" s="10">
        <v>1249.22818208375</v>
      </c>
      <c r="I3311" s="4" t="s">
        <v>1227</v>
      </c>
    </row>
    <row r="3312" spans="1:10" x14ac:dyDescent="0.3">
      <c r="A3312" s="4" t="s">
        <v>575</v>
      </c>
      <c r="B3312" s="4" t="s">
        <v>1797</v>
      </c>
      <c r="C3312" s="4">
        <v>5</v>
      </c>
      <c r="D3312" s="4" t="s">
        <v>1241</v>
      </c>
      <c r="E3312" s="10">
        <v>1214.76079245041</v>
      </c>
      <c r="F3312" s="10"/>
      <c r="G3312" s="10">
        <v>1249.22818208375</v>
      </c>
      <c r="H3312" s="10">
        <v>1249.22818208375</v>
      </c>
      <c r="I3312" s="4" t="s">
        <v>1227</v>
      </c>
    </row>
    <row r="3313" spans="1:10" ht="15" thickBot="1" x14ac:dyDescent="0.35">
      <c r="A3313" s="4" t="s">
        <v>575</v>
      </c>
      <c r="B3313" s="4" t="s">
        <v>1797</v>
      </c>
      <c r="C3313" s="4">
        <v>6</v>
      </c>
      <c r="D3313" s="4" t="s">
        <v>1241</v>
      </c>
      <c r="E3313" s="10">
        <v>1183.28659681625</v>
      </c>
      <c r="F3313" s="10"/>
      <c r="G3313" s="10">
        <v>1249.22818208375</v>
      </c>
      <c r="H3313" s="10">
        <v>1249.22818208375</v>
      </c>
      <c r="I3313" s="4" t="s">
        <v>1227</v>
      </c>
      <c r="J3313" s="23">
        <f t="shared" ref="J3313" si="550">SUM(H3308:H3313)</f>
        <v>7495.3690925024994</v>
      </c>
    </row>
    <row r="3314" spans="1:10" ht="15" thickTop="1" x14ac:dyDescent="0.3">
      <c r="A3314" s="5" t="s">
        <v>576</v>
      </c>
      <c r="B3314" s="5" t="s">
        <v>1798</v>
      </c>
      <c r="C3314" s="5">
        <v>1</v>
      </c>
      <c r="D3314" s="5" t="s">
        <v>1241</v>
      </c>
      <c r="E3314" s="26">
        <v>1143.00075581291</v>
      </c>
      <c r="F3314" s="26">
        <v>1140.87880082262</v>
      </c>
      <c r="G3314" s="26">
        <v>1164.9205798461501</v>
      </c>
      <c r="H3314" s="26">
        <v>1164.9205798461501</v>
      </c>
      <c r="I3314" s="5" t="s">
        <v>1227</v>
      </c>
    </row>
    <row r="3315" spans="1:10" x14ac:dyDescent="0.3">
      <c r="A3315" s="5" t="s">
        <v>576</v>
      </c>
      <c r="B3315" s="5" t="s">
        <v>1798</v>
      </c>
      <c r="C3315" s="5">
        <v>2</v>
      </c>
      <c r="D3315" s="5" t="s">
        <v>1241</v>
      </c>
      <c r="E3315" s="26">
        <v>1138.7568458323301</v>
      </c>
      <c r="F3315" s="26">
        <v>1140.87880082262</v>
      </c>
      <c r="G3315" s="26">
        <v>1164.9205798461501</v>
      </c>
      <c r="H3315" s="26">
        <v>1164.9205798461501</v>
      </c>
      <c r="I3315" s="5" t="s">
        <v>1227</v>
      </c>
    </row>
    <row r="3316" spans="1:10" x14ac:dyDescent="0.3">
      <c r="A3316" s="5" t="s">
        <v>576</v>
      </c>
      <c r="B3316" s="5" t="s">
        <v>1798</v>
      </c>
      <c r="C3316" s="5">
        <v>3</v>
      </c>
      <c r="D3316" s="5" t="s">
        <v>1307</v>
      </c>
      <c r="E3316" s="26">
        <v>1135.5502723816901</v>
      </c>
      <c r="F3316" s="26"/>
      <c r="G3316" s="26">
        <v>1164.9205798461501</v>
      </c>
      <c r="H3316" s="26">
        <v>1135.5502723816901</v>
      </c>
      <c r="I3316" s="5" t="s">
        <v>1226</v>
      </c>
    </row>
    <row r="3317" spans="1:10" x14ac:dyDescent="0.3">
      <c r="A3317" s="5" t="s">
        <v>576</v>
      </c>
      <c r="B3317" s="5" t="s">
        <v>1798</v>
      </c>
      <c r="C3317" s="5">
        <v>4</v>
      </c>
      <c r="D3317" s="5" t="s">
        <v>1241</v>
      </c>
      <c r="E3317" s="26">
        <v>1151.10983310652</v>
      </c>
      <c r="F3317" s="26"/>
      <c r="G3317" s="26">
        <v>1164.9205798461501</v>
      </c>
      <c r="H3317" s="26">
        <v>1164.9205798461501</v>
      </c>
      <c r="I3317" s="5" t="s">
        <v>1227</v>
      </c>
    </row>
    <row r="3318" spans="1:10" x14ac:dyDescent="0.3">
      <c r="A3318" s="5" t="s">
        <v>576</v>
      </c>
      <c r="B3318" s="5" t="s">
        <v>1798</v>
      </c>
      <c r="C3318" s="5">
        <v>5</v>
      </c>
      <c r="D3318" s="5" t="s">
        <v>1241</v>
      </c>
      <c r="E3318" s="26">
        <v>1148.1777104180001</v>
      </c>
      <c r="F3318" s="26"/>
      <c r="G3318" s="26">
        <v>1164.9205798461501</v>
      </c>
      <c r="H3318" s="26">
        <v>1164.9205798461501</v>
      </c>
      <c r="I3318" s="5" t="s">
        <v>1227</v>
      </c>
    </row>
    <row r="3319" spans="1:10" ht="15" thickBot="1" x14ac:dyDescent="0.35">
      <c r="A3319" s="5" t="s">
        <v>576</v>
      </c>
      <c r="B3319" s="5" t="s">
        <v>1798</v>
      </c>
      <c r="C3319" s="5">
        <v>6</v>
      </c>
      <c r="D3319" s="5" t="s">
        <v>1241</v>
      </c>
      <c r="E3319" s="26">
        <v>1132.3560915625301</v>
      </c>
      <c r="F3319" s="26"/>
      <c r="G3319" s="26">
        <v>1164.9205798461501</v>
      </c>
      <c r="H3319" s="26">
        <v>1164.9205798461501</v>
      </c>
      <c r="I3319" s="5" t="s">
        <v>1227</v>
      </c>
      <c r="J3319" s="23">
        <f t="shared" ref="J3319" si="551">SUM(H3314:H3319)</f>
        <v>6960.15317161244</v>
      </c>
    </row>
    <row r="3320" spans="1:10" ht="15" thickTop="1" x14ac:dyDescent="0.3">
      <c r="A3320" s="6" t="s">
        <v>577</v>
      </c>
      <c r="B3320" s="6" t="s">
        <v>1799</v>
      </c>
      <c r="C3320" s="6">
        <v>1</v>
      </c>
      <c r="D3320" s="6" t="s">
        <v>1241</v>
      </c>
      <c r="E3320" s="27">
        <v>402.0178822661</v>
      </c>
      <c r="F3320" s="27">
        <v>402.752316724416</v>
      </c>
      <c r="G3320" s="27">
        <v>399.19746806026097</v>
      </c>
      <c r="H3320" s="27">
        <v>402.752316724416</v>
      </c>
      <c r="I3320" s="6" t="s">
        <v>1226</v>
      </c>
    </row>
    <row r="3321" spans="1:10" x14ac:dyDescent="0.3">
      <c r="A3321" s="6" t="s">
        <v>577</v>
      </c>
      <c r="B3321" s="6" t="s">
        <v>1799</v>
      </c>
      <c r="C3321" s="6">
        <v>2</v>
      </c>
      <c r="D3321" s="6" t="s">
        <v>1241</v>
      </c>
      <c r="E3321" s="27">
        <v>403.48675118273201</v>
      </c>
      <c r="F3321" s="27">
        <v>402.752316724416</v>
      </c>
      <c r="G3321" s="27">
        <v>399.19746806026097</v>
      </c>
      <c r="H3321" s="27">
        <v>402.752316724416</v>
      </c>
      <c r="I3321" s="6" t="s">
        <v>1226</v>
      </c>
    </row>
    <row r="3322" spans="1:10" x14ac:dyDescent="0.3">
      <c r="A3322" s="6" t="s">
        <v>577</v>
      </c>
      <c r="B3322" s="6" t="s">
        <v>1799</v>
      </c>
      <c r="C3322" s="6">
        <v>3</v>
      </c>
      <c r="D3322" s="6" t="s">
        <v>1241</v>
      </c>
      <c r="E3322" s="27">
        <v>400.40593661094999</v>
      </c>
      <c r="F3322" s="27"/>
      <c r="G3322" s="27">
        <v>399.19746806026097</v>
      </c>
      <c r="H3322" s="27">
        <v>400.40593661094999</v>
      </c>
      <c r="I3322" s="6" t="s">
        <v>1226</v>
      </c>
    </row>
    <row r="3323" spans="1:10" x14ac:dyDescent="0.3">
      <c r="A3323" s="6" t="s">
        <v>577</v>
      </c>
      <c r="B3323" s="6" t="s">
        <v>1799</v>
      </c>
      <c r="C3323" s="6">
        <v>4</v>
      </c>
      <c r="D3323" s="6" t="s">
        <v>1241</v>
      </c>
      <c r="E3323" s="27">
        <v>396.15285551337098</v>
      </c>
      <c r="F3323" s="27"/>
      <c r="G3323" s="27">
        <v>399.19746806026097</v>
      </c>
      <c r="H3323" s="27">
        <v>399.19746806026097</v>
      </c>
      <c r="I3323" s="6" t="s">
        <v>1227</v>
      </c>
    </row>
    <row r="3324" spans="1:10" x14ac:dyDescent="0.3">
      <c r="A3324" s="6" t="s">
        <v>577</v>
      </c>
      <c r="B3324" s="6" t="s">
        <v>1799</v>
      </c>
      <c r="C3324" s="6">
        <v>5</v>
      </c>
      <c r="D3324" s="6" t="s">
        <v>1241</v>
      </c>
      <c r="E3324" s="27">
        <v>395.56133024539099</v>
      </c>
      <c r="F3324" s="27"/>
      <c r="G3324" s="27">
        <v>399.19746806026097</v>
      </c>
      <c r="H3324" s="27">
        <v>399.19746806026097</v>
      </c>
      <c r="I3324" s="6" t="s">
        <v>1227</v>
      </c>
    </row>
    <row r="3325" spans="1:10" ht="15" thickBot="1" x14ac:dyDescent="0.35">
      <c r="A3325" s="6" t="s">
        <v>577</v>
      </c>
      <c r="B3325" s="6" t="s">
        <v>1799</v>
      </c>
      <c r="C3325" s="6">
        <v>6</v>
      </c>
      <c r="D3325" s="6" t="s">
        <v>1241</v>
      </c>
      <c r="E3325" s="27">
        <v>390.30115175294299</v>
      </c>
      <c r="F3325" s="27"/>
      <c r="G3325" s="27">
        <v>399.19746806026097</v>
      </c>
      <c r="H3325" s="27">
        <v>399.19746806026097</v>
      </c>
      <c r="I3325" s="6" t="s">
        <v>1227</v>
      </c>
      <c r="J3325" s="23">
        <f t="shared" ref="J3325" si="552">SUM(H3320:H3325)</f>
        <v>2403.502974240565</v>
      </c>
    </row>
    <row r="3326" spans="1:10" ht="15" thickTop="1" x14ac:dyDescent="0.3">
      <c r="A3326" s="4" t="s">
        <v>578</v>
      </c>
      <c r="B3326" s="4" t="s">
        <v>1800</v>
      </c>
      <c r="C3326" s="4">
        <v>1</v>
      </c>
      <c r="D3326" s="4" t="s">
        <v>1241</v>
      </c>
      <c r="E3326" s="10">
        <v>3176.8218390802899</v>
      </c>
      <c r="F3326" s="10">
        <v>3155.1073481117401</v>
      </c>
      <c r="G3326" s="10">
        <v>3312.0332019093298</v>
      </c>
      <c r="H3326" s="10">
        <v>3312.0332019093298</v>
      </c>
      <c r="I3326" s="4" t="s">
        <v>1227</v>
      </c>
    </row>
    <row r="3327" spans="1:10" x14ac:dyDescent="0.3">
      <c r="A3327" s="4" t="s">
        <v>578</v>
      </c>
      <c r="B3327" s="4" t="s">
        <v>1800</v>
      </c>
      <c r="C3327" s="4">
        <v>2</v>
      </c>
      <c r="D3327" s="4" t="s">
        <v>1241</v>
      </c>
      <c r="E3327" s="10">
        <v>3133.3928571431902</v>
      </c>
      <c r="F3327" s="10">
        <v>3155.1073481117401</v>
      </c>
      <c r="G3327" s="10">
        <v>3312.0332019093298</v>
      </c>
      <c r="H3327" s="10">
        <v>3312.0332019093298</v>
      </c>
      <c r="I3327" s="4" t="s">
        <v>1227</v>
      </c>
    </row>
    <row r="3328" spans="1:10" x14ac:dyDescent="0.3">
      <c r="A3328" s="4" t="s">
        <v>578</v>
      </c>
      <c r="B3328" s="4" t="s">
        <v>1800</v>
      </c>
      <c r="C3328" s="4">
        <v>3</v>
      </c>
      <c r="D3328" s="4" t="s">
        <v>1241</v>
      </c>
      <c r="E3328" s="10">
        <v>3114.6327160491501</v>
      </c>
      <c r="F3328" s="10"/>
      <c r="G3328" s="10">
        <v>3312.0332019093298</v>
      </c>
      <c r="H3328" s="10">
        <v>3312.0332019093298</v>
      </c>
      <c r="I3328" s="4" t="s">
        <v>1227</v>
      </c>
    </row>
    <row r="3329" spans="1:10" x14ac:dyDescent="0.3">
      <c r="A3329" s="4" t="s">
        <v>578</v>
      </c>
      <c r="B3329" s="4" t="s">
        <v>1800</v>
      </c>
      <c r="C3329" s="4">
        <v>4</v>
      </c>
      <c r="D3329" s="4" t="s">
        <v>1241</v>
      </c>
      <c r="E3329" s="10">
        <v>2967.1159420292202</v>
      </c>
      <c r="F3329" s="10"/>
      <c r="G3329" s="10">
        <v>3312.0332019093298</v>
      </c>
      <c r="H3329" s="10">
        <v>3312.0332019093298</v>
      </c>
      <c r="I3329" s="4" t="s">
        <v>1227</v>
      </c>
    </row>
    <row r="3330" spans="1:10" x14ac:dyDescent="0.3">
      <c r="A3330" s="4" t="s">
        <v>578</v>
      </c>
      <c r="B3330" s="4" t="s">
        <v>1800</v>
      </c>
      <c r="C3330" s="4">
        <v>5</v>
      </c>
      <c r="D3330" s="4" t="s">
        <v>1241</v>
      </c>
      <c r="E3330" s="10">
        <v>2995.3525641024798</v>
      </c>
      <c r="F3330" s="10"/>
      <c r="G3330" s="10">
        <v>3312.0332019093298</v>
      </c>
      <c r="H3330" s="10">
        <v>3312.0332019093298</v>
      </c>
      <c r="I3330" s="4" t="s">
        <v>1227</v>
      </c>
    </row>
    <row r="3331" spans="1:10" ht="15" thickBot="1" x14ac:dyDescent="0.35">
      <c r="A3331" s="4" t="s">
        <v>578</v>
      </c>
      <c r="B3331" s="4" t="s">
        <v>1800</v>
      </c>
      <c r="C3331" s="4">
        <v>6</v>
      </c>
      <c r="D3331" s="4" t="s">
        <v>1241</v>
      </c>
      <c r="E3331" s="10">
        <v>2964.4743589743498</v>
      </c>
      <c r="F3331" s="10"/>
      <c r="G3331" s="10">
        <v>3312.0332019093298</v>
      </c>
      <c r="H3331" s="10">
        <v>3312.0332019093298</v>
      </c>
      <c r="I3331" s="4" t="s">
        <v>1227</v>
      </c>
      <c r="J3331" s="23">
        <f t="shared" ref="J3331" si="553">SUM(H3326:H3331)</f>
        <v>19872.19921145598</v>
      </c>
    </row>
    <row r="3332" spans="1:10" ht="15" thickTop="1" x14ac:dyDescent="0.3">
      <c r="A3332" s="5" t="s">
        <v>579</v>
      </c>
      <c r="B3332" s="5" t="s">
        <v>1801</v>
      </c>
      <c r="C3332" s="5">
        <v>1</v>
      </c>
      <c r="D3332" s="5" t="s">
        <v>1241</v>
      </c>
      <c r="E3332" s="26">
        <v>129.052469135802</v>
      </c>
      <c r="F3332" s="26">
        <v>133.115978157645</v>
      </c>
      <c r="G3332" s="26">
        <v>135.18458273955</v>
      </c>
      <c r="H3332" s="26">
        <v>135.18458273955</v>
      </c>
      <c r="I3332" s="5" t="s">
        <v>1227</v>
      </c>
    </row>
    <row r="3333" spans="1:10" x14ac:dyDescent="0.3">
      <c r="A3333" s="5" t="s">
        <v>579</v>
      </c>
      <c r="B3333" s="5" t="s">
        <v>1801</v>
      </c>
      <c r="C3333" s="5">
        <v>2</v>
      </c>
      <c r="D3333" s="5" t="s">
        <v>1241</v>
      </c>
      <c r="E3333" s="26">
        <v>137.17948717948801</v>
      </c>
      <c r="F3333" s="26">
        <v>133.115978157645</v>
      </c>
      <c r="G3333" s="26">
        <v>135.18458273955</v>
      </c>
      <c r="H3333" s="26">
        <v>135.18458273955</v>
      </c>
      <c r="I3333" s="5" t="s">
        <v>1227</v>
      </c>
    </row>
    <row r="3334" spans="1:10" x14ac:dyDescent="0.3">
      <c r="A3334" s="5" t="s">
        <v>579</v>
      </c>
      <c r="B3334" s="5" t="s">
        <v>1801</v>
      </c>
      <c r="C3334" s="5">
        <v>3</v>
      </c>
      <c r="D3334" s="5" t="s">
        <v>1241</v>
      </c>
      <c r="E3334" s="26">
        <v>136.163949275363</v>
      </c>
      <c r="F3334" s="26"/>
      <c r="G3334" s="26">
        <v>135.18458273955</v>
      </c>
      <c r="H3334" s="26">
        <v>136.163949275363</v>
      </c>
      <c r="I3334" s="5" t="s">
        <v>1226</v>
      </c>
    </row>
    <row r="3335" spans="1:10" x14ac:dyDescent="0.3">
      <c r="A3335" s="5" t="s">
        <v>579</v>
      </c>
      <c r="B3335" s="5" t="s">
        <v>1801</v>
      </c>
      <c r="C3335" s="5">
        <v>4</v>
      </c>
      <c r="D3335" s="5" t="s">
        <v>1241</v>
      </c>
      <c r="E3335" s="26">
        <v>135.261494252874</v>
      </c>
      <c r="F3335" s="26"/>
      <c r="G3335" s="26">
        <v>135.18458273955</v>
      </c>
      <c r="H3335" s="26">
        <v>135.261494252874</v>
      </c>
      <c r="I3335" s="5" t="s">
        <v>1226</v>
      </c>
    </row>
    <row r="3336" spans="1:10" x14ac:dyDescent="0.3">
      <c r="A3336" s="5" t="s">
        <v>579</v>
      </c>
      <c r="B3336" s="5" t="s">
        <v>1801</v>
      </c>
      <c r="C3336" s="5">
        <v>5</v>
      </c>
      <c r="D3336" s="5" t="s">
        <v>1241</v>
      </c>
      <c r="E3336" s="26">
        <v>133.93209876543199</v>
      </c>
      <c r="F3336" s="26"/>
      <c r="G3336" s="26">
        <v>135.18458273955</v>
      </c>
      <c r="H3336" s="26">
        <v>135.18458273955</v>
      </c>
      <c r="I3336" s="5" t="s">
        <v>1227</v>
      </c>
    </row>
    <row r="3337" spans="1:10" ht="15" thickBot="1" x14ac:dyDescent="0.35">
      <c r="A3337" s="5" t="s">
        <v>579</v>
      </c>
      <c r="B3337" s="5" t="s">
        <v>1801</v>
      </c>
      <c r="C3337" s="5">
        <v>6</v>
      </c>
      <c r="D3337" s="5" t="s">
        <v>1241</v>
      </c>
      <c r="E3337" s="26">
        <v>134.71836007130099</v>
      </c>
      <c r="F3337" s="26"/>
      <c r="G3337" s="26">
        <v>135.18458273955</v>
      </c>
      <c r="H3337" s="26">
        <v>135.18458273955</v>
      </c>
      <c r="I3337" s="5" t="s">
        <v>1227</v>
      </c>
      <c r="J3337" s="23">
        <f t="shared" ref="J3337" si="554">SUM(H3332:H3337)</f>
        <v>812.16377448643698</v>
      </c>
    </row>
    <row r="3338" spans="1:10" ht="15" thickTop="1" x14ac:dyDescent="0.3">
      <c r="A3338" s="6" t="s">
        <v>580</v>
      </c>
      <c r="B3338" s="6" t="s">
        <v>1802</v>
      </c>
      <c r="C3338" s="6">
        <v>1</v>
      </c>
      <c r="D3338" s="6" t="s">
        <v>1241</v>
      </c>
      <c r="E3338" s="27">
        <v>458.51754385964603</v>
      </c>
      <c r="F3338" s="27">
        <v>462.22404970760101</v>
      </c>
      <c r="G3338" s="27">
        <v>492.69625808748401</v>
      </c>
      <c r="H3338" s="27">
        <v>492.69625808748401</v>
      </c>
      <c r="I3338" s="6" t="s">
        <v>1227</v>
      </c>
    </row>
    <row r="3339" spans="1:10" x14ac:dyDescent="0.3">
      <c r="A3339" s="6" t="s">
        <v>580</v>
      </c>
      <c r="B3339" s="6" t="s">
        <v>1802</v>
      </c>
      <c r="C3339" s="6">
        <v>2</v>
      </c>
      <c r="D3339" s="6" t="s">
        <v>1241</v>
      </c>
      <c r="E3339" s="27">
        <v>465.93055555555702</v>
      </c>
      <c r="F3339" s="27">
        <v>462.22404970760101</v>
      </c>
      <c r="G3339" s="27">
        <v>492.69625808748401</v>
      </c>
      <c r="H3339" s="27">
        <v>492.69625808748401</v>
      </c>
      <c r="I3339" s="6" t="s">
        <v>1227</v>
      </c>
    </row>
    <row r="3340" spans="1:10" x14ac:dyDescent="0.3">
      <c r="A3340" s="6" t="s">
        <v>580</v>
      </c>
      <c r="B3340" s="6" t="s">
        <v>1802</v>
      </c>
      <c r="C3340" s="6">
        <v>3</v>
      </c>
      <c r="D3340" s="6" t="s">
        <v>1241</v>
      </c>
      <c r="E3340" s="27">
        <v>448.344444444445</v>
      </c>
      <c r="F3340" s="27"/>
      <c r="G3340" s="27">
        <v>492.69625808748401</v>
      </c>
      <c r="H3340" s="27">
        <v>492.69625808748401</v>
      </c>
      <c r="I3340" s="6" t="s">
        <v>1227</v>
      </c>
    </row>
    <row r="3341" spans="1:10" x14ac:dyDescent="0.3">
      <c r="A3341" s="6" t="s">
        <v>580</v>
      </c>
      <c r="B3341" s="6" t="s">
        <v>1802</v>
      </c>
      <c r="C3341" s="6">
        <v>4</v>
      </c>
      <c r="D3341" s="6" t="s">
        <v>1241</v>
      </c>
      <c r="E3341" s="27">
        <v>455.18333333333698</v>
      </c>
      <c r="F3341" s="27"/>
      <c r="G3341" s="27">
        <v>492.69625808748401</v>
      </c>
      <c r="H3341" s="27">
        <v>492.69625808748401</v>
      </c>
      <c r="I3341" s="6" t="s">
        <v>1227</v>
      </c>
    </row>
    <row r="3342" spans="1:10" x14ac:dyDescent="0.3">
      <c r="A3342" s="6" t="s">
        <v>580</v>
      </c>
      <c r="B3342" s="6" t="s">
        <v>1802</v>
      </c>
      <c r="C3342" s="6">
        <v>5</v>
      </c>
      <c r="D3342" s="6" t="s">
        <v>1241</v>
      </c>
      <c r="E3342" s="27">
        <v>448.77666666667199</v>
      </c>
      <c r="F3342" s="27"/>
      <c r="G3342" s="27">
        <v>492.69625808748401</v>
      </c>
      <c r="H3342" s="27">
        <v>492.69625808748401</v>
      </c>
      <c r="I3342" s="6" t="s">
        <v>1227</v>
      </c>
    </row>
    <row r="3343" spans="1:10" ht="15" thickBot="1" x14ac:dyDescent="0.35">
      <c r="A3343" s="6" t="s">
        <v>580</v>
      </c>
      <c r="B3343" s="6" t="s">
        <v>1802</v>
      </c>
      <c r="C3343" s="6">
        <v>6</v>
      </c>
      <c r="D3343" s="6" t="s">
        <v>1241</v>
      </c>
      <c r="E3343" s="27">
        <v>445.06609195402399</v>
      </c>
      <c r="F3343" s="27"/>
      <c r="G3343" s="27">
        <v>492.69625808748401</v>
      </c>
      <c r="H3343" s="27">
        <v>492.69625808748401</v>
      </c>
      <c r="I3343" s="6" t="s">
        <v>1227</v>
      </c>
      <c r="J3343" s="23">
        <f t="shared" ref="J3343" si="555">SUM(H3338:H3343)</f>
        <v>2956.1775485249045</v>
      </c>
    </row>
    <row r="3344" spans="1:10" ht="15" thickTop="1" x14ac:dyDescent="0.3">
      <c r="A3344" s="4" t="s">
        <v>581</v>
      </c>
      <c r="B3344" s="4" t="s">
        <v>1803</v>
      </c>
      <c r="C3344" s="4">
        <v>1</v>
      </c>
      <c r="D3344" s="4" t="s">
        <v>1241</v>
      </c>
      <c r="E3344" s="10">
        <v>405.61173516532102</v>
      </c>
      <c r="F3344" s="10">
        <v>407.39942238403597</v>
      </c>
      <c r="G3344" s="10">
        <v>418.43468048412001</v>
      </c>
      <c r="H3344" s="10">
        <v>418.43468048412001</v>
      </c>
      <c r="I3344" s="4" t="s">
        <v>1227</v>
      </c>
    </row>
    <row r="3345" spans="1:10" x14ac:dyDescent="0.3">
      <c r="A3345" s="4" t="s">
        <v>581</v>
      </c>
      <c r="B3345" s="4" t="s">
        <v>1803</v>
      </c>
      <c r="C3345" s="4">
        <v>2</v>
      </c>
      <c r="D3345" s="4" t="s">
        <v>1241</v>
      </c>
      <c r="E3345" s="10">
        <v>409.18710960275098</v>
      </c>
      <c r="F3345" s="10">
        <v>407.39942238403597</v>
      </c>
      <c r="G3345" s="10">
        <v>418.43468048412001</v>
      </c>
      <c r="H3345" s="10">
        <v>418.43468048412001</v>
      </c>
      <c r="I3345" s="4" t="s">
        <v>1227</v>
      </c>
    </row>
    <row r="3346" spans="1:10" x14ac:dyDescent="0.3">
      <c r="A3346" s="4" t="s">
        <v>581</v>
      </c>
      <c r="B3346" s="4" t="s">
        <v>1803</v>
      </c>
      <c r="C3346" s="4">
        <v>3</v>
      </c>
      <c r="D3346" s="4" t="s">
        <v>1241</v>
      </c>
      <c r="E3346" s="10">
        <v>404.51669946847198</v>
      </c>
      <c r="F3346" s="10"/>
      <c r="G3346" s="10">
        <v>418.43468048412001</v>
      </c>
      <c r="H3346" s="10">
        <v>418.43468048412001</v>
      </c>
      <c r="I3346" s="4" t="s">
        <v>1227</v>
      </c>
    </row>
    <row r="3347" spans="1:10" x14ac:dyDescent="0.3">
      <c r="A3347" s="4" t="s">
        <v>581</v>
      </c>
      <c r="B3347" s="4" t="s">
        <v>1803</v>
      </c>
      <c r="C3347" s="4">
        <v>4</v>
      </c>
      <c r="D3347" s="4" t="s">
        <v>1241</v>
      </c>
      <c r="E3347" s="10">
        <v>402.93117065465901</v>
      </c>
      <c r="F3347" s="10"/>
      <c r="G3347" s="10">
        <v>418.43468048412001</v>
      </c>
      <c r="H3347" s="10">
        <v>418.43468048412001</v>
      </c>
      <c r="I3347" s="4" t="s">
        <v>1227</v>
      </c>
    </row>
    <row r="3348" spans="1:10" x14ac:dyDescent="0.3">
      <c r="A3348" s="4" t="s">
        <v>581</v>
      </c>
      <c r="B3348" s="4" t="s">
        <v>1803</v>
      </c>
      <c r="C3348" s="4">
        <v>5</v>
      </c>
      <c r="D3348" s="4" t="s">
        <v>1241</v>
      </c>
      <c r="E3348" s="10">
        <v>398.36623698542797</v>
      </c>
      <c r="F3348" s="10"/>
      <c r="G3348" s="10">
        <v>418.43468048412001</v>
      </c>
      <c r="H3348" s="10">
        <v>418.43468048412001</v>
      </c>
      <c r="I3348" s="4" t="s">
        <v>1227</v>
      </c>
    </row>
    <row r="3349" spans="1:10" ht="15" thickBot="1" x14ac:dyDescent="0.35">
      <c r="A3349" s="4" t="s">
        <v>581</v>
      </c>
      <c r="B3349" s="4" t="s">
        <v>1803</v>
      </c>
      <c r="C3349" s="4">
        <v>6</v>
      </c>
      <c r="D3349" s="4" t="s">
        <v>1241</v>
      </c>
      <c r="E3349" s="10">
        <v>389.84399864326701</v>
      </c>
      <c r="F3349" s="10"/>
      <c r="G3349" s="10">
        <v>418.43468048412001</v>
      </c>
      <c r="H3349" s="10">
        <v>418.43468048412001</v>
      </c>
      <c r="I3349" s="4" t="s">
        <v>1227</v>
      </c>
      <c r="J3349" s="23">
        <f t="shared" ref="J3349" si="556">SUM(H3344:H3349)</f>
        <v>2510.6080829047196</v>
      </c>
    </row>
    <row r="3350" spans="1:10" ht="15" thickTop="1" x14ac:dyDescent="0.3">
      <c r="A3350" s="5" t="s">
        <v>582</v>
      </c>
      <c r="B3350" s="5" t="s">
        <v>1804</v>
      </c>
      <c r="C3350" s="5">
        <v>1</v>
      </c>
      <c r="D3350" s="5" t="s">
        <v>1241</v>
      </c>
      <c r="E3350" s="26">
        <v>82.506017476406399</v>
      </c>
      <c r="F3350" s="26">
        <v>82.288665986979296</v>
      </c>
      <c r="G3350" s="26">
        <v>81.947140747280599</v>
      </c>
      <c r="H3350" s="26">
        <v>82.288665986979296</v>
      </c>
      <c r="I3350" s="5" t="s">
        <v>1226</v>
      </c>
    </row>
    <row r="3351" spans="1:10" x14ac:dyDescent="0.3">
      <c r="A3351" s="5" t="s">
        <v>582</v>
      </c>
      <c r="B3351" s="5" t="s">
        <v>1804</v>
      </c>
      <c r="C3351" s="5">
        <v>2</v>
      </c>
      <c r="D3351" s="5" t="s">
        <v>1241</v>
      </c>
      <c r="E3351" s="26">
        <v>82.071314497552194</v>
      </c>
      <c r="F3351" s="26">
        <v>82.288665986979296</v>
      </c>
      <c r="G3351" s="26">
        <v>81.947140747280599</v>
      </c>
      <c r="H3351" s="26">
        <v>82.288665986979296</v>
      </c>
      <c r="I3351" s="5" t="s">
        <v>1226</v>
      </c>
    </row>
    <row r="3352" spans="1:10" x14ac:dyDescent="0.3">
      <c r="A3352" s="5" t="s">
        <v>582</v>
      </c>
      <c r="B3352" s="5" t="s">
        <v>1804</v>
      </c>
      <c r="C3352" s="5">
        <v>3</v>
      </c>
      <c r="D3352" s="5" t="s">
        <v>1241</v>
      </c>
      <c r="E3352" s="26">
        <v>82.021388803209405</v>
      </c>
      <c r="F3352" s="26"/>
      <c r="G3352" s="26">
        <v>81.947140747280599</v>
      </c>
      <c r="H3352" s="26">
        <v>82.021388803209405</v>
      </c>
      <c r="I3352" s="5" t="s">
        <v>1226</v>
      </c>
    </row>
    <row r="3353" spans="1:10" x14ac:dyDescent="0.3">
      <c r="A3353" s="5" t="s">
        <v>582</v>
      </c>
      <c r="B3353" s="5" t="s">
        <v>1804</v>
      </c>
      <c r="C3353" s="5">
        <v>4</v>
      </c>
      <c r="D3353" s="5" t="s">
        <v>1241</v>
      </c>
      <c r="E3353" s="26">
        <v>81.048321822413598</v>
      </c>
      <c r="F3353" s="26"/>
      <c r="G3353" s="26">
        <v>81.947140747280599</v>
      </c>
      <c r="H3353" s="26">
        <v>81.947140747280599</v>
      </c>
      <c r="I3353" s="5" t="s">
        <v>1227</v>
      </c>
    </row>
    <row r="3354" spans="1:10" x14ac:dyDescent="0.3">
      <c r="A3354" s="5" t="s">
        <v>582</v>
      </c>
      <c r="B3354" s="5" t="s">
        <v>1804</v>
      </c>
      <c r="C3354" s="5">
        <v>5</v>
      </c>
      <c r="D3354" s="5" t="s">
        <v>1241</v>
      </c>
      <c r="E3354" s="26">
        <v>80.640922471505405</v>
      </c>
      <c r="F3354" s="26"/>
      <c r="G3354" s="26">
        <v>81.947140747280599</v>
      </c>
      <c r="H3354" s="26">
        <v>81.947140747280599</v>
      </c>
      <c r="I3354" s="5" t="s">
        <v>1227</v>
      </c>
    </row>
    <row r="3355" spans="1:10" ht="15" thickBot="1" x14ac:dyDescent="0.35">
      <c r="A3355" s="5" t="s">
        <v>582</v>
      </c>
      <c r="B3355" s="5" t="s">
        <v>1804</v>
      </c>
      <c r="C3355" s="5">
        <v>6</v>
      </c>
      <c r="D3355" s="5" t="s">
        <v>1241</v>
      </c>
      <c r="E3355" s="26">
        <v>80.172657952069699</v>
      </c>
      <c r="F3355" s="26"/>
      <c r="G3355" s="26">
        <v>81.947140747280599</v>
      </c>
      <c r="H3355" s="26">
        <v>81.947140747280599</v>
      </c>
      <c r="I3355" s="5" t="s">
        <v>1227</v>
      </c>
      <c r="J3355" s="23">
        <f t="shared" ref="J3355" si="557">SUM(H3350:H3355)</f>
        <v>492.44014301900984</v>
      </c>
    </row>
    <row r="3356" spans="1:10" ht="15" thickTop="1" x14ac:dyDescent="0.3">
      <c r="A3356" s="6" t="s">
        <v>583</v>
      </c>
      <c r="B3356" s="6" t="s">
        <v>1805</v>
      </c>
      <c r="C3356" s="6">
        <v>1</v>
      </c>
      <c r="D3356" s="6" t="s">
        <v>1241</v>
      </c>
      <c r="E3356" s="27">
        <v>255.60493827160499</v>
      </c>
      <c r="F3356" s="27">
        <v>255.93342151675299</v>
      </c>
      <c r="G3356" s="27">
        <v>260.29124597471002</v>
      </c>
      <c r="H3356" s="27">
        <v>260.29124597471002</v>
      </c>
      <c r="I3356" s="6" t="s">
        <v>1227</v>
      </c>
    </row>
    <row r="3357" spans="1:10" x14ac:dyDescent="0.3">
      <c r="A3357" s="6" t="s">
        <v>583</v>
      </c>
      <c r="B3357" s="6" t="s">
        <v>1805</v>
      </c>
      <c r="C3357" s="6">
        <v>2</v>
      </c>
      <c r="D3357" s="6" t="s">
        <v>1241</v>
      </c>
      <c r="E3357" s="27">
        <v>256.26190476190197</v>
      </c>
      <c r="F3357" s="27">
        <v>255.93342151675299</v>
      </c>
      <c r="G3357" s="27">
        <v>260.29124597471002</v>
      </c>
      <c r="H3357" s="27">
        <v>260.29124597471002</v>
      </c>
      <c r="I3357" s="6" t="s">
        <v>1227</v>
      </c>
    </row>
    <row r="3358" spans="1:10" x14ac:dyDescent="0.3">
      <c r="A3358" s="6" t="s">
        <v>583</v>
      </c>
      <c r="B3358" s="6" t="s">
        <v>1805</v>
      </c>
      <c r="C3358" s="6">
        <v>3</v>
      </c>
      <c r="D3358" s="6" t="s">
        <v>1241</v>
      </c>
      <c r="E3358" s="27">
        <v>246.699999999998</v>
      </c>
      <c r="F3358" s="27"/>
      <c r="G3358" s="27">
        <v>260.29124597471002</v>
      </c>
      <c r="H3358" s="27">
        <v>260.29124597471002</v>
      </c>
      <c r="I3358" s="6" t="s">
        <v>1227</v>
      </c>
    </row>
    <row r="3359" spans="1:10" x14ac:dyDescent="0.3">
      <c r="A3359" s="6" t="s">
        <v>583</v>
      </c>
      <c r="B3359" s="6" t="s">
        <v>1805</v>
      </c>
      <c r="C3359" s="6">
        <v>4</v>
      </c>
      <c r="D3359" s="6" t="s">
        <v>1241</v>
      </c>
      <c r="E3359" s="27">
        <v>251.39880952380599</v>
      </c>
      <c r="F3359" s="27"/>
      <c r="G3359" s="27">
        <v>260.29124597471002</v>
      </c>
      <c r="H3359" s="27">
        <v>260.29124597471002</v>
      </c>
      <c r="I3359" s="6" t="s">
        <v>1227</v>
      </c>
    </row>
    <row r="3360" spans="1:10" x14ac:dyDescent="0.3">
      <c r="A3360" s="6" t="s">
        <v>583</v>
      </c>
      <c r="B3360" s="6" t="s">
        <v>1805</v>
      </c>
      <c r="C3360" s="6">
        <v>5</v>
      </c>
      <c r="D3360" s="6" t="s">
        <v>1241</v>
      </c>
      <c r="E3360" s="27">
        <v>247.98437499999901</v>
      </c>
      <c r="F3360" s="27"/>
      <c r="G3360" s="27">
        <v>260.29124597471002</v>
      </c>
      <c r="H3360" s="27">
        <v>260.29124597471002</v>
      </c>
      <c r="I3360" s="6" t="s">
        <v>1227</v>
      </c>
    </row>
    <row r="3361" spans="1:10" ht="15" thickBot="1" x14ac:dyDescent="0.35">
      <c r="A3361" s="6" t="s">
        <v>583</v>
      </c>
      <c r="B3361" s="6" t="s">
        <v>1805</v>
      </c>
      <c r="C3361" s="6">
        <v>6</v>
      </c>
      <c r="D3361" s="6" t="s">
        <v>1241</v>
      </c>
      <c r="E3361" s="27">
        <v>246.23456790123501</v>
      </c>
      <c r="F3361" s="27"/>
      <c r="G3361" s="27">
        <v>260.29124597471002</v>
      </c>
      <c r="H3361" s="27">
        <v>260.29124597471002</v>
      </c>
      <c r="I3361" s="6" t="s">
        <v>1227</v>
      </c>
      <c r="J3361" s="23">
        <f t="shared" ref="J3361" si="558">SUM(H3356:H3361)</f>
        <v>1561.7474758482599</v>
      </c>
    </row>
    <row r="3362" spans="1:10" ht="15" thickTop="1" x14ac:dyDescent="0.3">
      <c r="A3362" s="4" t="s">
        <v>584</v>
      </c>
      <c r="B3362" s="4" t="s">
        <v>1806</v>
      </c>
      <c r="C3362" s="4">
        <v>1</v>
      </c>
      <c r="D3362" s="4" t="s">
        <v>1241</v>
      </c>
      <c r="E3362" s="10">
        <v>214.55166355307099</v>
      </c>
      <c r="F3362" s="10">
        <v>214.23858338292601</v>
      </c>
      <c r="G3362" s="10">
        <v>227.67080019646301</v>
      </c>
      <c r="H3362" s="10">
        <v>227.67080019646301</v>
      </c>
      <c r="I3362" s="4" t="s">
        <v>1227</v>
      </c>
    </row>
    <row r="3363" spans="1:10" x14ac:dyDescent="0.3">
      <c r="A3363" s="4" t="s">
        <v>584</v>
      </c>
      <c r="B3363" s="4" t="s">
        <v>1806</v>
      </c>
      <c r="C3363" s="4">
        <v>2</v>
      </c>
      <c r="D3363" s="4" t="s">
        <v>1241</v>
      </c>
      <c r="E3363" s="10">
        <v>213.92550321278</v>
      </c>
      <c r="F3363" s="10">
        <v>214.23858338292601</v>
      </c>
      <c r="G3363" s="10">
        <v>227.67080019646301</v>
      </c>
      <c r="H3363" s="10">
        <v>227.67080019646301</v>
      </c>
      <c r="I3363" s="4" t="s">
        <v>1227</v>
      </c>
    </row>
    <row r="3364" spans="1:10" x14ac:dyDescent="0.3">
      <c r="A3364" s="4" t="s">
        <v>584</v>
      </c>
      <c r="B3364" s="4" t="s">
        <v>1806</v>
      </c>
      <c r="C3364" s="4">
        <v>3</v>
      </c>
      <c r="D3364" s="4" t="s">
        <v>1241</v>
      </c>
      <c r="E3364" s="10">
        <v>209.43660972469999</v>
      </c>
      <c r="F3364" s="10"/>
      <c r="G3364" s="10">
        <v>227.67080019646301</v>
      </c>
      <c r="H3364" s="10">
        <v>227.67080019646301</v>
      </c>
      <c r="I3364" s="4" t="s">
        <v>1227</v>
      </c>
    </row>
    <row r="3365" spans="1:10" x14ac:dyDescent="0.3">
      <c r="A3365" s="4" t="s">
        <v>584</v>
      </c>
      <c r="B3365" s="4" t="s">
        <v>1806</v>
      </c>
      <c r="C3365" s="4">
        <v>4</v>
      </c>
      <c r="D3365" s="4" t="s">
        <v>1241</v>
      </c>
      <c r="E3365" s="10">
        <v>208.904465174226</v>
      </c>
      <c r="F3365" s="10"/>
      <c r="G3365" s="10">
        <v>227.67080019646301</v>
      </c>
      <c r="H3365" s="10">
        <v>227.67080019646301</v>
      </c>
      <c r="I3365" s="4" t="s">
        <v>1227</v>
      </c>
    </row>
    <row r="3366" spans="1:10" x14ac:dyDescent="0.3">
      <c r="A3366" s="4" t="s">
        <v>584</v>
      </c>
      <c r="B3366" s="4" t="s">
        <v>1806</v>
      </c>
      <c r="C3366" s="4">
        <v>5</v>
      </c>
      <c r="D3366" s="4" t="s">
        <v>1241</v>
      </c>
      <c r="E3366" s="10">
        <v>207.591849903168</v>
      </c>
      <c r="F3366" s="10"/>
      <c r="G3366" s="10">
        <v>227.67080019646301</v>
      </c>
      <c r="H3366" s="10">
        <v>227.67080019646301</v>
      </c>
      <c r="I3366" s="4" t="s">
        <v>1227</v>
      </c>
    </row>
    <row r="3367" spans="1:10" ht="15" thickBot="1" x14ac:dyDescent="0.35">
      <c r="A3367" s="4" t="s">
        <v>584</v>
      </c>
      <c r="B3367" s="4" t="s">
        <v>1806</v>
      </c>
      <c r="C3367" s="4">
        <v>6</v>
      </c>
      <c r="D3367" s="4" t="s">
        <v>1241</v>
      </c>
      <c r="E3367" s="10">
        <v>208.34344964937799</v>
      </c>
      <c r="F3367" s="10"/>
      <c r="G3367" s="10">
        <v>227.67080019646301</v>
      </c>
      <c r="H3367" s="10">
        <v>227.67080019646301</v>
      </c>
      <c r="I3367" s="4" t="s">
        <v>1227</v>
      </c>
      <c r="J3367" s="23">
        <f t="shared" ref="J3367" si="559">SUM(H3362:H3367)</f>
        <v>1366.024801178778</v>
      </c>
    </row>
    <row r="3368" spans="1:10" ht="15" thickTop="1" x14ac:dyDescent="0.3">
      <c r="A3368" s="5" t="s">
        <v>585</v>
      </c>
      <c r="B3368" s="5" t="s">
        <v>1807</v>
      </c>
      <c r="C3368" s="5">
        <v>1</v>
      </c>
      <c r="D3368" s="5" t="s">
        <v>1241</v>
      </c>
      <c r="E3368" s="26">
        <v>23.929012345678998</v>
      </c>
      <c r="F3368" s="26">
        <v>24.024851000425699</v>
      </c>
      <c r="G3368" s="26">
        <v>25.657262549387301</v>
      </c>
      <c r="H3368" s="26">
        <v>25.657262549387301</v>
      </c>
      <c r="I3368" s="5" t="s">
        <v>1227</v>
      </c>
    </row>
    <row r="3369" spans="1:10" x14ac:dyDescent="0.3">
      <c r="A3369" s="5" t="s">
        <v>585</v>
      </c>
      <c r="B3369" s="5" t="s">
        <v>1807</v>
      </c>
      <c r="C3369" s="5">
        <v>2</v>
      </c>
      <c r="D3369" s="5" t="s">
        <v>1241</v>
      </c>
      <c r="E3369" s="26">
        <v>24.120689655172399</v>
      </c>
      <c r="F3369" s="26">
        <v>24.024851000425699</v>
      </c>
      <c r="G3369" s="26">
        <v>25.657262549387301</v>
      </c>
      <c r="H3369" s="26">
        <v>25.657262549387301</v>
      </c>
      <c r="I3369" s="5" t="s">
        <v>1227</v>
      </c>
    </row>
    <row r="3370" spans="1:10" x14ac:dyDescent="0.3">
      <c r="A3370" s="5" t="s">
        <v>585</v>
      </c>
      <c r="B3370" s="5" t="s">
        <v>1807</v>
      </c>
      <c r="C3370" s="5">
        <v>3</v>
      </c>
      <c r="D3370" s="5" t="s">
        <v>1241</v>
      </c>
      <c r="E3370" s="26">
        <v>24.223333333333301</v>
      </c>
      <c r="F3370" s="26"/>
      <c r="G3370" s="26">
        <v>25.657262549387301</v>
      </c>
      <c r="H3370" s="26">
        <v>25.657262549387301</v>
      </c>
      <c r="I3370" s="5" t="s">
        <v>1227</v>
      </c>
    </row>
    <row r="3371" spans="1:10" x14ac:dyDescent="0.3">
      <c r="A3371" s="5" t="s">
        <v>585</v>
      </c>
      <c r="B3371" s="5" t="s">
        <v>1807</v>
      </c>
      <c r="C3371" s="5">
        <v>4</v>
      </c>
      <c r="D3371" s="5" t="s">
        <v>1241</v>
      </c>
      <c r="E3371" s="26">
        <v>24.6354166666667</v>
      </c>
      <c r="F3371" s="26"/>
      <c r="G3371" s="26">
        <v>25.657262549387301</v>
      </c>
      <c r="H3371" s="26">
        <v>25.657262549387301</v>
      </c>
      <c r="I3371" s="5" t="s">
        <v>1227</v>
      </c>
    </row>
    <row r="3372" spans="1:10" x14ac:dyDescent="0.3">
      <c r="A3372" s="5" t="s">
        <v>585</v>
      </c>
      <c r="B3372" s="5" t="s">
        <v>1807</v>
      </c>
      <c r="C3372" s="5">
        <v>5</v>
      </c>
      <c r="D3372" s="5" t="s">
        <v>1241</v>
      </c>
      <c r="E3372" s="26">
        <v>23.943452380952401</v>
      </c>
      <c r="F3372" s="26"/>
      <c r="G3372" s="26">
        <v>25.657262549387301</v>
      </c>
      <c r="H3372" s="26">
        <v>25.657262549387301</v>
      </c>
      <c r="I3372" s="5" t="s">
        <v>1227</v>
      </c>
    </row>
    <row r="3373" spans="1:10" ht="15" thickBot="1" x14ac:dyDescent="0.35">
      <c r="A3373" s="5" t="s">
        <v>585</v>
      </c>
      <c r="B3373" s="5" t="s">
        <v>1807</v>
      </c>
      <c r="C3373" s="5">
        <v>6</v>
      </c>
      <c r="D3373" s="5" t="s">
        <v>1241</v>
      </c>
      <c r="E3373" s="26">
        <v>23.981182795698899</v>
      </c>
      <c r="F3373" s="26"/>
      <c r="G3373" s="26">
        <v>25.657262549387301</v>
      </c>
      <c r="H3373" s="26">
        <v>25.657262549387301</v>
      </c>
      <c r="I3373" s="5" t="s">
        <v>1227</v>
      </c>
      <c r="J3373" s="23">
        <f t="shared" ref="J3373" si="560">SUM(H3368:H3373)</f>
        <v>153.94357529632381</v>
      </c>
    </row>
    <row r="3374" spans="1:10" ht="15" thickTop="1" x14ac:dyDescent="0.3">
      <c r="A3374" s="6" t="s">
        <v>586</v>
      </c>
      <c r="B3374" s="6" t="s">
        <v>1808</v>
      </c>
      <c r="C3374" s="6">
        <v>1</v>
      </c>
      <c r="D3374" s="6" t="s">
        <v>1241</v>
      </c>
      <c r="E3374" s="27">
        <v>25.683741296379999</v>
      </c>
      <c r="F3374" s="27">
        <v>25.543027195551701</v>
      </c>
      <c r="G3374" s="27">
        <v>23.698904260853102</v>
      </c>
      <c r="H3374" s="27">
        <v>25.543027195551701</v>
      </c>
      <c r="I3374" s="6" t="s">
        <v>1226</v>
      </c>
    </row>
    <row r="3375" spans="1:10" x14ac:dyDescent="0.3">
      <c r="A3375" s="6" t="s">
        <v>586</v>
      </c>
      <c r="B3375" s="6" t="s">
        <v>1808</v>
      </c>
      <c r="C3375" s="6">
        <v>2</v>
      </c>
      <c r="D3375" s="6" t="s">
        <v>1241</v>
      </c>
      <c r="E3375" s="27">
        <v>25.402313094723301</v>
      </c>
      <c r="F3375" s="27">
        <v>25.543027195551701</v>
      </c>
      <c r="G3375" s="27">
        <v>23.698904260853102</v>
      </c>
      <c r="H3375" s="27">
        <v>25.543027195551701</v>
      </c>
      <c r="I3375" s="6" t="s">
        <v>1226</v>
      </c>
    </row>
    <row r="3376" spans="1:10" x14ac:dyDescent="0.3">
      <c r="A3376" s="6" t="s">
        <v>586</v>
      </c>
      <c r="B3376" s="6" t="s">
        <v>1808</v>
      </c>
      <c r="C3376" s="6">
        <v>3</v>
      </c>
      <c r="D3376" s="6" t="s">
        <v>1241</v>
      </c>
      <c r="E3376" s="27">
        <v>25.621445319569698</v>
      </c>
      <c r="F3376" s="27"/>
      <c r="G3376" s="27">
        <v>23.698904260853102</v>
      </c>
      <c r="H3376" s="27">
        <v>25.621445319569698</v>
      </c>
      <c r="I3376" s="6" t="s">
        <v>1226</v>
      </c>
    </row>
    <row r="3377" spans="1:10" x14ac:dyDescent="0.3">
      <c r="A3377" s="6" t="s">
        <v>586</v>
      </c>
      <c r="B3377" s="6" t="s">
        <v>1808</v>
      </c>
      <c r="C3377" s="6">
        <v>4</v>
      </c>
      <c r="D3377" s="6" t="s">
        <v>1241</v>
      </c>
      <c r="E3377" s="27">
        <v>25.699166966828301</v>
      </c>
      <c r="F3377" s="27"/>
      <c r="G3377" s="27">
        <v>23.698904260853102</v>
      </c>
      <c r="H3377" s="27">
        <v>25.699166966828301</v>
      </c>
      <c r="I3377" s="6" t="s">
        <v>1226</v>
      </c>
    </row>
    <row r="3378" spans="1:10" x14ac:dyDescent="0.3">
      <c r="A3378" s="6" t="s">
        <v>586</v>
      </c>
      <c r="B3378" s="6" t="s">
        <v>1808</v>
      </c>
      <c r="C3378" s="6">
        <v>5</v>
      </c>
      <c r="D3378" s="6" t="s">
        <v>1241</v>
      </c>
      <c r="E3378" s="27">
        <v>25.6086587890257</v>
      </c>
      <c r="F3378" s="27"/>
      <c r="G3378" s="27">
        <v>23.698904260853102</v>
      </c>
      <c r="H3378" s="27">
        <v>25.6086587890257</v>
      </c>
      <c r="I3378" s="6" t="s">
        <v>1226</v>
      </c>
    </row>
    <row r="3379" spans="1:10" ht="15" thickBot="1" x14ac:dyDescent="0.35">
      <c r="A3379" s="6" t="s">
        <v>586</v>
      </c>
      <c r="B3379" s="6" t="s">
        <v>1808</v>
      </c>
      <c r="C3379" s="6">
        <v>6</v>
      </c>
      <c r="D3379" s="6" t="s">
        <v>1241</v>
      </c>
      <c r="E3379" s="27">
        <v>25.566268882966199</v>
      </c>
      <c r="F3379" s="27"/>
      <c r="G3379" s="27">
        <v>23.698904260853102</v>
      </c>
      <c r="H3379" s="27">
        <v>25.566268882966199</v>
      </c>
      <c r="I3379" s="6" t="s">
        <v>1226</v>
      </c>
      <c r="J3379" s="23">
        <f t="shared" ref="J3379" si="561">SUM(H3374:H3379)</f>
        <v>153.58159434949332</v>
      </c>
    </row>
    <row r="3380" spans="1:10" ht="15" thickTop="1" x14ac:dyDescent="0.3">
      <c r="A3380" s="4" t="s">
        <v>587</v>
      </c>
      <c r="B3380" s="4" t="s">
        <v>1809</v>
      </c>
      <c r="C3380" s="4">
        <v>1</v>
      </c>
      <c r="D3380" s="4" t="s">
        <v>1241</v>
      </c>
      <c r="E3380" s="10">
        <v>71.218390804597504</v>
      </c>
      <c r="F3380" s="10">
        <v>72.033045977011398</v>
      </c>
      <c r="G3380" s="10">
        <v>73.605459467913306</v>
      </c>
      <c r="H3380" s="10">
        <v>73.605459467913306</v>
      </c>
      <c r="I3380" s="4" t="s">
        <v>1227</v>
      </c>
    </row>
    <row r="3381" spans="1:10" x14ac:dyDescent="0.3">
      <c r="A3381" s="4" t="s">
        <v>587</v>
      </c>
      <c r="B3381" s="4" t="s">
        <v>1809</v>
      </c>
      <c r="C3381" s="4">
        <v>2</v>
      </c>
      <c r="D3381" s="4" t="s">
        <v>1241</v>
      </c>
      <c r="E3381" s="10">
        <v>72.847701149425205</v>
      </c>
      <c r="F3381" s="10">
        <v>72.033045977011398</v>
      </c>
      <c r="G3381" s="10">
        <v>73.605459467913306</v>
      </c>
      <c r="H3381" s="10">
        <v>73.605459467913306</v>
      </c>
      <c r="I3381" s="4" t="s">
        <v>1227</v>
      </c>
    </row>
    <row r="3382" spans="1:10" x14ac:dyDescent="0.3">
      <c r="A3382" s="4" t="s">
        <v>587</v>
      </c>
      <c r="B3382" s="4" t="s">
        <v>1809</v>
      </c>
      <c r="C3382" s="4">
        <v>3</v>
      </c>
      <c r="D3382" s="4" t="s">
        <v>1241</v>
      </c>
      <c r="E3382" s="10">
        <v>71.416666666666501</v>
      </c>
      <c r="F3382" s="10"/>
      <c r="G3382" s="10">
        <v>73.605459467913306</v>
      </c>
      <c r="H3382" s="10">
        <v>73.605459467913306</v>
      </c>
      <c r="I3382" s="4" t="s">
        <v>1227</v>
      </c>
    </row>
    <row r="3383" spans="1:10" x14ac:dyDescent="0.3">
      <c r="A3383" s="4" t="s">
        <v>587</v>
      </c>
      <c r="B3383" s="4" t="s">
        <v>1809</v>
      </c>
      <c r="C3383" s="4">
        <v>4</v>
      </c>
      <c r="D3383" s="4" t="s">
        <v>1241</v>
      </c>
      <c r="E3383" s="10">
        <v>70.462121212120906</v>
      </c>
      <c r="F3383" s="10"/>
      <c r="G3383" s="10">
        <v>73.605459467913306</v>
      </c>
      <c r="H3383" s="10">
        <v>73.605459467913306</v>
      </c>
      <c r="I3383" s="4" t="s">
        <v>1227</v>
      </c>
    </row>
    <row r="3384" spans="1:10" x14ac:dyDescent="0.3">
      <c r="A3384" s="4" t="s">
        <v>587</v>
      </c>
      <c r="B3384" s="4" t="s">
        <v>1809</v>
      </c>
      <c r="C3384" s="4">
        <v>5</v>
      </c>
      <c r="D3384" s="4" t="s">
        <v>1241</v>
      </c>
      <c r="E3384" s="10">
        <v>70.746913580246698</v>
      </c>
      <c r="F3384" s="10"/>
      <c r="G3384" s="10">
        <v>73.605459467913306</v>
      </c>
      <c r="H3384" s="10">
        <v>73.605459467913306</v>
      </c>
      <c r="I3384" s="4" t="s">
        <v>1227</v>
      </c>
    </row>
    <row r="3385" spans="1:10" ht="15" thickBot="1" x14ac:dyDescent="0.35">
      <c r="A3385" s="4" t="s">
        <v>587</v>
      </c>
      <c r="B3385" s="4" t="s">
        <v>1809</v>
      </c>
      <c r="C3385" s="4">
        <v>6</v>
      </c>
      <c r="D3385" s="4" t="s">
        <v>1241</v>
      </c>
      <c r="E3385" s="10">
        <v>71.719999999999899</v>
      </c>
      <c r="F3385" s="10"/>
      <c r="G3385" s="10">
        <v>73.605459467913306</v>
      </c>
      <c r="H3385" s="10">
        <v>73.605459467913306</v>
      </c>
      <c r="I3385" s="4" t="s">
        <v>1227</v>
      </c>
      <c r="J3385" s="23">
        <f t="shared" ref="J3385" si="562">SUM(H3380:H3385)</f>
        <v>441.63275680747984</v>
      </c>
    </row>
    <row r="3386" spans="1:10" ht="15" thickTop="1" x14ac:dyDescent="0.3">
      <c r="A3386" s="5" t="s">
        <v>588</v>
      </c>
      <c r="B3386" s="5" t="s">
        <v>1810</v>
      </c>
      <c r="C3386" s="5">
        <v>1</v>
      </c>
      <c r="D3386" s="5" t="s">
        <v>1241</v>
      </c>
      <c r="E3386" s="26">
        <v>171.68458884491099</v>
      </c>
      <c r="F3386" s="26">
        <v>173.10997935379299</v>
      </c>
      <c r="G3386" s="26">
        <v>149.962834061048</v>
      </c>
      <c r="H3386" s="26">
        <v>173.10997935379299</v>
      </c>
      <c r="I3386" s="5" t="s">
        <v>1226</v>
      </c>
    </row>
    <row r="3387" spans="1:10" x14ac:dyDescent="0.3">
      <c r="A3387" s="5" t="s">
        <v>588</v>
      </c>
      <c r="B3387" s="5" t="s">
        <v>1810</v>
      </c>
      <c r="C3387" s="5">
        <v>2</v>
      </c>
      <c r="D3387" s="5" t="s">
        <v>1241</v>
      </c>
      <c r="E3387" s="26">
        <v>174.535369862675</v>
      </c>
      <c r="F3387" s="26">
        <v>173.10997935379299</v>
      </c>
      <c r="G3387" s="26">
        <v>149.962834061048</v>
      </c>
      <c r="H3387" s="26">
        <v>173.10997935379299</v>
      </c>
      <c r="I3387" s="5" t="s">
        <v>1226</v>
      </c>
    </row>
    <row r="3388" spans="1:10" x14ac:dyDescent="0.3">
      <c r="A3388" s="5" t="s">
        <v>588</v>
      </c>
      <c r="B3388" s="5" t="s">
        <v>1810</v>
      </c>
      <c r="C3388" s="5">
        <v>3</v>
      </c>
      <c r="D3388" s="5" t="s">
        <v>1241</v>
      </c>
      <c r="E3388" s="26">
        <v>175.013004079007</v>
      </c>
      <c r="F3388" s="26"/>
      <c r="G3388" s="26">
        <v>149.962834061048</v>
      </c>
      <c r="H3388" s="26">
        <v>175.013004079007</v>
      </c>
      <c r="I3388" s="5" t="s">
        <v>1226</v>
      </c>
    </row>
    <row r="3389" spans="1:10" x14ac:dyDescent="0.3">
      <c r="A3389" s="5" t="s">
        <v>588</v>
      </c>
      <c r="B3389" s="5" t="s">
        <v>1810</v>
      </c>
      <c r="C3389" s="5">
        <v>4</v>
      </c>
      <c r="D3389" s="5" t="s">
        <v>1241</v>
      </c>
      <c r="E3389" s="26">
        <v>177.106674965428</v>
      </c>
      <c r="F3389" s="26"/>
      <c r="G3389" s="26">
        <v>149.962834061048</v>
      </c>
      <c r="H3389" s="26">
        <v>177.106674965428</v>
      </c>
      <c r="I3389" s="5" t="s">
        <v>1226</v>
      </c>
    </row>
    <row r="3390" spans="1:10" x14ac:dyDescent="0.3">
      <c r="A3390" s="5" t="s">
        <v>588</v>
      </c>
      <c r="B3390" s="5" t="s">
        <v>1810</v>
      </c>
      <c r="C3390" s="5">
        <v>5</v>
      </c>
      <c r="D3390" s="5" t="s">
        <v>1241</v>
      </c>
      <c r="E3390" s="26">
        <v>175.12887604802299</v>
      </c>
      <c r="F3390" s="26"/>
      <c r="G3390" s="26">
        <v>149.962834061048</v>
      </c>
      <c r="H3390" s="26">
        <v>175.12887604802299</v>
      </c>
      <c r="I3390" s="5" t="s">
        <v>1226</v>
      </c>
    </row>
    <row r="3391" spans="1:10" ht="15" thickBot="1" x14ac:dyDescent="0.35">
      <c r="A3391" s="5" t="s">
        <v>588</v>
      </c>
      <c r="B3391" s="5" t="s">
        <v>1810</v>
      </c>
      <c r="C3391" s="5">
        <v>6</v>
      </c>
      <c r="D3391" s="5" t="s">
        <v>1241</v>
      </c>
      <c r="E3391" s="26">
        <v>172.24628973390099</v>
      </c>
      <c r="F3391" s="26"/>
      <c r="G3391" s="26">
        <v>149.962834061048</v>
      </c>
      <c r="H3391" s="26">
        <v>172.24628973390099</v>
      </c>
      <c r="I3391" s="5" t="s">
        <v>1226</v>
      </c>
      <c r="J3391" s="23">
        <f t="shared" ref="J3391" si="563">SUM(H3386:H3391)</f>
        <v>1045.7148035339451</v>
      </c>
    </row>
    <row r="3392" spans="1:10" ht="15" thickTop="1" x14ac:dyDescent="0.3">
      <c r="A3392" s="6" t="s">
        <v>589</v>
      </c>
      <c r="B3392" s="6" t="s">
        <v>1811</v>
      </c>
      <c r="C3392" s="6">
        <v>1</v>
      </c>
      <c r="D3392" s="6" t="s">
        <v>1241</v>
      </c>
      <c r="E3392" s="27">
        <v>66.534482758620499</v>
      </c>
      <c r="F3392" s="27">
        <v>70.140804597701106</v>
      </c>
      <c r="G3392" s="27">
        <v>50.252166666666703</v>
      </c>
      <c r="H3392" s="27">
        <v>70.140804597701106</v>
      </c>
      <c r="I3392" s="6" t="s">
        <v>1226</v>
      </c>
    </row>
    <row r="3393" spans="1:10" x14ac:dyDescent="0.3">
      <c r="A3393" s="6" t="s">
        <v>589</v>
      </c>
      <c r="B3393" s="6" t="s">
        <v>1811</v>
      </c>
      <c r="C3393" s="6">
        <v>2</v>
      </c>
      <c r="D3393" s="6" t="s">
        <v>1241</v>
      </c>
      <c r="E3393" s="27">
        <v>73.747126436781599</v>
      </c>
      <c r="F3393" s="27">
        <v>70.140804597701106</v>
      </c>
      <c r="G3393" s="27">
        <v>50.252166666666703</v>
      </c>
      <c r="H3393" s="27">
        <v>70.140804597701106</v>
      </c>
      <c r="I3393" s="6" t="s">
        <v>1226</v>
      </c>
    </row>
    <row r="3394" spans="1:10" x14ac:dyDescent="0.3">
      <c r="A3394" s="6" t="s">
        <v>589</v>
      </c>
      <c r="B3394" s="6" t="s">
        <v>1811</v>
      </c>
      <c r="C3394" s="6">
        <v>3</v>
      </c>
      <c r="D3394" s="6" t="s">
        <v>1241</v>
      </c>
      <c r="E3394" s="27">
        <v>71.726190476190595</v>
      </c>
      <c r="F3394" s="27"/>
      <c r="G3394" s="27">
        <v>50.252166666666703</v>
      </c>
      <c r="H3394" s="27">
        <v>71.726190476190595</v>
      </c>
      <c r="I3394" s="6" t="s">
        <v>1226</v>
      </c>
    </row>
    <row r="3395" spans="1:10" x14ac:dyDescent="0.3">
      <c r="A3395" s="6" t="s">
        <v>589</v>
      </c>
      <c r="B3395" s="6" t="s">
        <v>1811</v>
      </c>
      <c r="C3395" s="6">
        <v>4</v>
      </c>
      <c r="D3395" s="6" t="s">
        <v>1241</v>
      </c>
      <c r="E3395" s="27">
        <v>74.809325735992402</v>
      </c>
      <c r="F3395" s="27"/>
      <c r="G3395" s="27">
        <v>50.252166666666703</v>
      </c>
      <c r="H3395" s="27">
        <v>74.809325735992402</v>
      </c>
      <c r="I3395" s="6" t="s">
        <v>1226</v>
      </c>
    </row>
    <row r="3396" spans="1:10" x14ac:dyDescent="0.3">
      <c r="A3396" s="6" t="s">
        <v>589</v>
      </c>
      <c r="B3396" s="6" t="s">
        <v>1811</v>
      </c>
      <c r="C3396" s="6">
        <v>5</v>
      </c>
      <c r="D3396" s="6" t="s">
        <v>1241</v>
      </c>
      <c r="E3396" s="27">
        <v>76.7083333333334</v>
      </c>
      <c r="F3396" s="27"/>
      <c r="G3396" s="27">
        <v>50.252166666666703</v>
      </c>
      <c r="H3396" s="27">
        <v>76.7083333333334</v>
      </c>
      <c r="I3396" s="6" t="s">
        <v>1226</v>
      </c>
    </row>
    <row r="3397" spans="1:10" ht="15" thickBot="1" x14ac:dyDescent="0.35">
      <c r="A3397" s="6" t="s">
        <v>589</v>
      </c>
      <c r="B3397" s="6" t="s">
        <v>1811</v>
      </c>
      <c r="C3397" s="6">
        <v>6</v>
      </c>
      <c r="D3397" s="6" t="s">
        <v>1241</v>
      </c>
      <c r="E3397" s="27">
        <v>79.5686274509805</v>
      </c>
      <c r="F3397" s="27"/>
      <c r="G3397" s="27">
        <v>50.252166666666703</v>
      </c>
      <c r="H3397" s="27">
        <v>79.5686274509805</v>
      </c>
      <c r="I3397" s="6" t="s">
        <v>1226</v>
      </c>
      <c r="J3397" s="23">
        <f t="shared" ref="J3397" si="564">SUM(H3392:H3397)</f>
        <v>443.09408619189907</v>
      </c>
    </row>
    <row r="3398" spans="1:10" ht="15" thickTop="1" x14ac:dyDescent="0.3">
      <c r="A3398" s="4" t="s">
        <v>590</v>
      </c>
      <c r="B3398" s="4" t="s">
        <v>1812</v>
      </c>
      <c r="C3398" s="4">
        <v>1</v>
      </c>
      <c r="D3398" s="4" t="s">
        <v>1241</v>
      </c>
      <c r="E3398" s="10">
        <v>9828.8012739229107</v>
      </c>
      <c r="F3398" s="10">
        <v>9802.6245512262794</v>
      </c>
      <c r="G3398" s="10">
        <v>9039.6159613782002</v>
      </c>
      <c r="H3398" s="10">
        <v>9802.6245512262794</v>
      </c>
      <c r="I3398" s="4" t="s">
        <v>1226</v>
      </c>
    </row>
    <row r="3399" spans="1:10" x14ac:dyDescent="0.3">
      <c r="A3399" s="4" t="s">
        <v>590</v>
      </c>
      <c r="B3399" s="4" t="s">
        <v>1812</v>
      </c>
      <c r="C3399" s="4">
        <v>2</v>
      </c>
      <c r="D3399" s="4" t="s">
        <v>1241</v>
      </c>
      <c r="E3399" s="10">
        <v>9776.4478285296591</v>
      </c>
      <c r="F3399" s="10">
        <v>9802.6245512262794</v>
      </c>
      <c r="G3399" s="10">
        <v>9039.6159613782002</v>
      </c>
      <c r="H3399" s="10">
        <v>9802.6245512262794</v>
      </c>
      <c r="I3399" s="4" t="s">
        <v>1226</v>
      </c>
    </row>
    <row r="3400" spans="1:10" x14ac:dyDescent="0.3">
      <c r="A3400" s="4" t="s">
        <v>590</v>
      </c>
      <c r="B3400" s="4" t="s">
        <v>1812</v>
      </c>
      <c r="C3400" s="4">
        <v>3</v>
      </c>
      <c r="D3400" s="4" t="s">
        <v>1241</v>
      </c>
      <c r="E3400" s="10">
        <v>9774.86018049015</v>
      </c>
      <c r="F3400" s="10"/>
      <c r="G3400" s="10">
        <v>9039.6159613782002</v>
      </c>
      <c r="H3400" s="10">
        <v>9774.86018049015</v>
      </c>
      <c r="I3400" s="4" t="s">
        <v>1226</v>
      </c>
    </row>
    <row r="3401" spans="1:10" x14ac:dyDescent="0.3">
      <c r="A3401" s="4" t="s">
        <v>590</v>
      </c>
      <c r="B3401" s="4" t="s">
        <v>1812</v>
      </c>
      <c r="C3401" s="4">
        <v>4</v>
      </c>
      <c r="D3401" s="4" t="s">
        <v>1241</v>
      </c>
      <c r="E3401" s="10">
        <v>9688.9453463737209</v>
      </c>
      <c r="F3401" s="10"/>
      <c r="G3401" s="10">
        <v>9039.6159613782002</v>
      </c>
      <c r="H3401" s="10">
        <v>9688.9453463737209</v>
      </c>
      <c r="I3401" s="4" t="s">
        <v>1226</v>
      </c>
    </row>
    <row r="3402" spans="1:10" x14ac:dyDescent="0.3">
      <c r="A3402" s="4" t="s">
        <v>590</v>
      </c>
      <c r="B3402" s="4" t="s">
        <v>1812</v>
      </c>
      <c r="C3402" s="4">
        <v>5</v>
      </c>
      <c r="D3402" s="4" t="s">
        <v>1241</v>
      </c>
      <c r="E3402" s="10">
        <v>9613.8723947245599</v>
      </c>
      <c r="F3402" s="10"/>
      <c r="G3402" s="10">
        <v>9039.6159613782002</v>
      </c>
      <c r="H3402" s="10">
        <v>9613.8723947245599</v>
      </c>
      <c r="I3402" s="4" t="s">
        <v>1226</v>
      </c>
    </row>
    <row r="3403" spans="1:10" ht="15" thickBot="1" x14ac:dyDescent="0.35">
      <c r="A3403" s="4" t="s">
        <v>590</v>
      </c>
      <c r="B3403" s="4" t="s">
        <v>1812</v>
      </c>
      <c r="C3403" s="4">
        <v>6</v>
      </c>
      <c r="D3403" s="4" t="s">
        <v>1241</v>
      </c>
      <c r="E3403" s="10">
        <v>9562.6674983162902</v>
      </c>
      <c r="F3403" s="10"/>
      <c r="G3403" s="10">
        <v>9039.6159613782002</v>
      </c>
      <c r="H3403" s="10">
        <v>9562.6674983162902</v>
      </c>
      <c r="I3403" s="4" t="s">
        <v>1226</v>
      </c>
      <c r="J3403" s="23">
        <f t="shared" ref="J3403" si="565">SUM(H3398:H3403)</f>
        <v>58245.594522357278</v>
      </c>
    </row>
    <row r="3404" spans="1:10" ht="15" thickTop="1" x14ac:dyDescent="0.3">
      <c r="A3404" s="5" t="s">
        <v>591</v>
      </c>
      <c r="B3404" s="5" t="s">
        <v>1813</v>
      </c>
      <c r="C3404" s="5">
        <v>1</v>
      </c>
      <c r="D3404" s="5" t="s">
        <v>1241</v>
      </c>
      <c r="E3404" s="26">
        <v>742.73036868135796</v>
      </c>
      <c r="F3404" s="26">
        <v>741.77364878766105</v>
      </c>
      <c r="G3404" s="26">
        <v>771.93993917570697</v>
      </c>
      <c r="H3404" s="26">
        <v>771.93993917570697</v>
      </c>
      <c r="I3404" s="5" t="s">
        <v>1227</v>
      </c>
    </row>
    <row r="3405" spans="1:10" x14ac:dyDescent="0.3">
      <c r="A3405" s="5" t="s">
        <v>591</v>
      </c>
      <c r="B3405" s="5" t="s">
        <v>1813</v>
      </c>
      <c r="C3405" s="5">
        <v>2</v>
      </c>
      <c r="D3405" s="5" t="s">
        <v>1241</v>
      </c>
      <c r="E3405" s="26">
        <v>740.816928893963</v>
      </c>
      <c r="F3405" s="26">
        <v>741.77364878766105</v>
      </c>
      <c r="G3405" s="26">
        <v>771.93993917570697</v>
      </c>
      <c r="H3405" s="26">
        <v>771.93993917570697</v>
      </c>
      <c r="I3405" s="5" t="s">
        <v>1227</v>
      </c>
    </row>
    <row r="3406" spans="1:10" x14ac:dyDescent="0.3">
      <c r="A3406" s="5" t="s">
        <v>591</v>
      </c>
      <c r="B3406" s="5" t="s">
        <v>1813</v>
      </c>
      <c r="C3406" s="5">
        <v>3</v>
      </c>
      <c r="D3406" s="5" t="s">
        <v>1241</v>
      </c>
      <c r="E3406" s="26">
        <v>739.117855932216</v>
      </c>
      <c r="F3406" s="26"/>
      <c r="G3406" s="26">
        <v>771.93993917570697</v>
      </c>
      <c r="H3406" s="26">
        <v>771.93993917570697</v>
      </c>
      <c r="I3406" s="5" t="s">
        <v>1227</v>
      </c>
    </row>
    <row r="3407" spans="1:10" x14ac:dyDescent="0.3">
      <c r="A3407" s="5" t="s">
        <v>591</v>
      </c>
      <c r="B3407" s="5" t="s">
        <v>1813</v>
      </c>
      <c r="C3407" s="5">
        <v>4</v>
      </c>
      <c r="D3407" s="5" t="s">
        <v>1241</v>
      </c>
      <c r="E3407" s="26">
        <v>737.46364608021099</v>
      </c>
      <c r="F3407" s="26"/>
      <c r="G3407" s="26">
        <v>771.93993917570697</v>
      </c>
      <c r="H3407" s="26">
        <v>771.93993917570697</v>
      </c>
      <c r="I3407" s="5" t="s">
        <v>1227</v>
      </c>
    </row>
    <row r="3408" spans="1:10" x14ac:dyDescent="0.3">
      <c r="A3408" s="5" t="s">
        <v>591</v>
      </c>
      <c r="B3408" s="5" t="s">
        <v>1813</v>
      </c>
      <c r="C3408" s="5">
        <v>5</v>
      </c>
      <c r="D3408" s="5" t="s">
        <v>1241</v>
      </c>
      <c r="E3408" s="26">
        <v>735.77001675941096</v>
      </c>
      <c r="F3408" s="26"/>
      <c r="G3408" s="26">
        <v>771.93993917570697</v>
      </c>
      <c r="H3408" s="26">
        <v>771.93993917570697</v>
      </c>
      <c r="I3408" s="5" t="s">
        <v>1227</v>
      </c>
    </row>
    <row r="3409" spans="1:10" ht="15" thickBot="1" x14ac:dyDescent="0.35">
      <c r="A3409" s="5" t="s">
        <v>591</v>
      </c>
      <c r="B3409" s="5" t="s">
        <v>1813</v>
      </c>
      <c r="C3409" s="5">
        <v>6</v>
      </c>
      <c r="D3409" s="5" t="s">
        <v>1241</v>
      </c>
      <c r="E3409" s="26">
        <v>732.13497859952395</v>
      </c>
      <c r="F3409" s="26"/>
      <c r="G3409" s="26">
        <v>771.93993917570697</v>
      </c>
      <c r="H3409" s="26">
        <v>771.93993917570697</v>
      </c>
      <c r="I3409" s="5" t="s">
        <v>1227</v>
      </c>
      <c r="J3409" s="23">
        <f t="shared" ref="J3409" si="566">SUM(H3404:H3409)</f>
        <v>4631.6396350542418</v>
      </c>
    </row>
    <row r="3410" spans="1:10" ht="15" thickTop="1" x14ac:dyDescent="0.3">
      <c r="A3410" s="6" t="s">
        <v>592</v>
      </c>
      <c r="B3410" s="6" t="s">
        <v>1814</v>
      </c>
      <c r="C3410" s="6">
        <v>1</v>
      </c>
      <c r="D3410" s="6" t="s">
        <v>1241</v>
      </c>
      <c r="E3410" s="27">
        <v>44.066666666666698</v>
      </c>
      <c r="F3410" s="27">
        <v>44.166954022988499</v>
      </c>
      <c r="G3410" s="27">
        <v>51.387448872874799</v>
      </c>
      <c r="H3410" s="27">
        <v>51.387448872874799</v>
      </c>
      <c r="I3410" s="6" t="s">
        <v>1227</v>
      </c>
    </row>
    <row r="3411" spans="1:10" x14ac:dyDescent="0.3">
      <c r="A3411" s="6" t="s">
        <v>592</v>
      </c>
      <c r="B3411" s="6" t="s">
        <v>1814</v>
      </c>
      <c r="C3411" s="6">
        <v>2</v>
      </c>
      <c r="D3411" s="6" t="s">
        <v>1241</v>
      </c>
      <c r="E3411" s="27">
        <v>44.267241379310398</v>
      </c>
      <c r="F3411" s="27">
        <v>44.166954022988499</v>
      </c>
      <c r="G3411" s="27">
        <v>51.387448872874799</v>
      </c>
      <c r="H3411" s="27">
        <v>51.387448872874799</v>
      </c>
      <c r="I3411" s="6" t="s">
        <v>1227</v>
      </c>
    </row>
    <row r="3412" spans="1:10" x14ac:dyDescent="0.3">
      <c r="A3412" s="6" t="s">
        <v>592</v>
      </c>
      <c r="B3412" s="6" t="s">
        <v>1814</v>
      </c>
      <c r="C3412" s="6">
        <v>3</v>
      </c>
      <c r="D3412" s="6" t="s">
        <v>1241</v>
      </c>
      <c r="E3412" s="27">
        <v>43.8333333333333</v>
      </c>
      <c r="F3412" s="27"/>
      <c r="G3412" s="27">
        <v>51.387448872874799</v>
      </c>
      <c r="H3412" s="27">
        <v>51.387448872874799</v>
      </c>
      <c r="I3412" s="6" t="s">
        <v>1227</v>
      </c>
    </row>
    <row r="3413" spans="1:10" x14ac:dyDescent="0.3">
      <c r="A3413" s="6" t="s">
        <v>592</v>
      </c>
      <c r="B3413" s="6" t="s">
        <v>1814</v>
      </c>
      <c r="C3413" s="6">
        <v>4</v>
      </c>
      <c r="D3413" s="6" t="s">
        <v>1241</v>
      </c>
      <c r="E3413" s="27">
        <v>44.6145833333333</v>
      </c>
      <c r="F3413" s="27"/>
      <c r="G3413" s="27">
        <v>51.387448872874799</v>
      </c>
      <c r="H3413" s="27">
        <v>51.387448872874799</v>
      </c>
      <c r="I3413" s="6" t="s">
        <v>1227</v>
      </c>
    </row>
    <row r="3414" spans="1:10" x14ac:dyDescent="0.3">
      <c r="A3414" s="6" t="s">
        <v>592</v>
      </c>
      <c r="B3414" s="6" t="s">
        <v>1814</v>
      </c>
      <c r="C3414" s="6">
        <v>5</v>
      </c>
      <c r="D3414" s="6" t="s">
        <v>1241</v>
      </c>
      <c r="E3414" s="27">
        <v>45.201149425287397</v>
      </c>
      <c r="F3414" s="27"/>
      <c r="G3414" s="27">
        <v>51.387448872874799</v>
      </c>
      <c r="H3414" s="27">
        <v>51.387448872874799</v>
      </c>
      <c r="I3414" s="6" t="s">
        <v>1227</v>
      </c>
    </row>
    <row r="3415" spans="1:10" ht="15" thickBot="1" x14ac:dyDescent="0.35">
      <c r="A3415" s="6" t="s">
        <v>592</v>
      </c>
      <c r="B3415" s="6" t="s">
        <v>1814</v>
      </c>
      <c r="C3415" s="6">
        <v>6</v>
      </c>
      <c r="D3415" s="6" t="s">
        <v>1241</v>
      </c>
      <c r="E3415" s="27">
        <v>45.816666666666599</v>
      </c>
      <c r="F3415" s="27"/>
      <c r="G3415" s="27">
        <v>51.387448872874799</v>
      </c>
      <c r="H3415" s="27">
        <v>51.387448872874799</v>
      </c>
      <c r="I3415" s="6" t="s">
        <v>1227</v>
      </c>
      <c r="J3415" s="23">
        <f t="shared" ref="J3415" si="567">SUM(H3410:H3415)</f>
        <v>308.32469323724882</v>
      </c>
    </row>
    <row r="3416" spans="1:10" ht="15" thickTop="1" x14ac:dyDescent="0.3">
      <c r="A3416" s="4" t="s">
        <v>593</v>
      </c>
      <c r="B3416" s="4" t="s">
        <v>1815</v>
      </c>
      <c r="C3416" s="4">
        <v>1</v>
      </c>
      <c r="D3416" s="4" t="s">
        <v>1241</v>
      </c>
      <c r="E3416" s="10">
        <v>2073.78125000002</v>
      </c>
      <c r="F3416" s="10">
        <v>2091.7506249999801</v>
      </c>
      <c r="G3416" s="10">
        <v>2172.0474256187499</v>
      </c>
      <c r="H3416" s="10">
        <v>2172.0474256187499</v>
      </c>
      <c r="I3416" s="4" t="s">
        <v>1227</v>
      </c>
    </row>
    <row r="3417" spans="1:10" x14ac:dyDescent="0.3">
      <c r="A3417" s="4" t="s">
        <v>593</v>
      </c>
      <c r="B3417" s="4" t="s">
        <v>1815</v>
      </c>
      <c r="C3417" s="4">
        <v>2</v>
      </c>
      <c r="D3417" s="4" t="s">
        <v>1241</v>
      </c>
      <c r="E3417" s="10">
        <v>2109.7199999999398</v>
      </c>
      <c r="F3417" s="10">
        <v>2091.7506249999801</v>
      </c>
      <c r="G3417" s="10">
        <v>2172.0474256187499</v>
      </c>
      <c r="H3417" s="10">
        <v>2172.0474256187499</v>
      </c>
      <c r="I3417" s="4" t="s">
        <v>1227</v>
      </c>
    </row>
    <row r="3418" spans="1:10" x14ac:dyDescent="0.3">
      <c r="A3418" s="4" t="s">
        <v>593</v>
      </c>
      <c r="B3418" s="4" t="s">
        <v>1815</v>
      </c>
      <c r="C3418" s="4">
        <v>3</v>
      </c>
      <c r="D3418" s="4" t="s">
        <v>1241</v>
      </c>
      <c r="E3418" s="10">
        <v>2110.2058333332502</v>
      </c>
      <c r="F3418" s="10"/>
      <c r="G3418" s="10">
        <v>2172.0474256187499</v>
      </c>
      <c r="H3418" s="10">
        <v>2172.0474256187499</v>
      </c>
      <c r="I3418" s="4" t="s">
        <v>1227</v>
      </c>
    </row>
    <row r="3419" spans="1:10" x14ac:dyDescent="0.3">
      <c r="A3419" s="4" t="s">
        <v>593</v>
      </c>
      <c r="B3419" s="4" t="s">
        <v>1815</v>
      </c>
      <c r="C3419" s="4">
        <v>4</v>
      </c>
      <c r="D3419" s="4" t="s">
        <v>1241</v>
      </c>
      <c r="E3419" s="10">
        <v>2101.7818627450201</v>
      </c>
      <c r="F3419" s="10"/>
      <c r="G3419" s="10">
        <v>2172.0474256187499</v>
      </c>
      <c r="H3419" s="10">
        <v>2172.0474256187499</v>
      </c>
      <c r="I3419" s="4" t="s">
        <v>1227</v>
      </c>
    </row>
    <row r="3420" spans="1:10" x14ac:dyDescent="0.3">
      <c r="A3420" s="4" t="s">
        <v>593</v>
      </c>
      <c r="B3420" s="4" t="s">
        <v>1815</v>
      </c>
      <c r="C3420" s="4">
        <v>5</v>
      </c>
      <c r="D3420" s="4" t="s">
        <v>1241</v>
      </c>
      <c r="E3420" s="10">
        <v>2100.9447884416199</v>
      </c>
      <c r="F3420" s="10"/>
      <c r="G3420" s="10">
        <v>2172.0474256187499</v>
      </c>
      <c r="H3420" s="10">
        <v>2172.0474256187499</v>
      </c>
      <c r="I3420" s="4" t="s">
        <v>1227</v>
      </c>
    </row>
    <row r="3421" spans="1:10" ht="15" thickBot="1" x14ac:dyDescent="0.35">
      <c r="A3421" s="4" t="s">
        <v>593</v>
      </c>
      <c r="B3421" s="4" t="s">
        <v>1815</v>
      </c>
      <c r="C3421" s="4">
        <v>6</v>
      </c>
      <c r="D3421" s="4" t="s">
        <v>1241</v>
      </c>
      <c r="E3421" s="10">
        <v>2051.26862373737</v>
      </c>
      <c r="F3421" s="10"/>
      <c r="G3421" s="10">
        <v>2172.0474256187499</v>
      </c>
      <c r="H3421" s="10">
        <v>2172.0474256187499</v>
      </c>
      <c r="I3421" s="4" t="s">
        <v>1227</v>
      </c>
      <c r="J3421" s="23">
        <f t="shared" ref="J3421" si="568">SUM(H3416:H3421)</f>
        <v>13032.284553712499</v>
      </c>
    </row>
    <row r="3422" spans="1:10" ht="15" thickTop="1" x14ac:dyDescent="0.3">
      <c r="A3422" s="5" t="s">
        <v>594</v>
      </c>
      <c r="B3422" s="5" t="s">
        <v>1816</v>
      </c>
      <c r="C3422" s="5">
        <v>1</v>
      </c>
      <c r="D3422" s="5" t="s">
        <v>1241</v>
      </c>
      <c r="E3422" s="26">
        <v>668.16954022988398</v>
      </c>
      <c r="F3422" s="26">
        <v>669.74399630541598</v>
      </c>
      <c r="G3422" s="26">
        <v>728.39161427673298</v>
      </c>
      <c r="H3422" s="26">
        <v>728.39161427673298</v>
      </c>
      <c r="I3422" s="5" t="s">
        <v>1227</v>
      </c>
    </row>
    <row r="3423" spans="1:10" x14ac:dyDescent="0.3">
      <c r="A3423" s="5" t="s">
        <v>594</v>
      </c>
      <c r="B3423" s="5" t="s">
        <v>1816</v>
      </c>
      <c r="C3423" s="5">
        <v>2</v>
      </c>
      <c r="D3423" s="5" t="s">
        <v>1241</v>
      </c>
      <c r="E3423" s="26">
        <v>671.31845238094695</v>
      </c>
      <c r="F3423" s="26">
        <v>669.74399630541598</v>
      </c>
      <c r="G3423" s="26">
        <v>728.39161427673298</v>
      </c>
      <c r="H3423" s="26">
        <v>728.39161427673298</v>
      </c>
      <c r="I3423" s="5" t="s">
        <v>1227</v>
      </c>
    </row>
    <row r="3424" spans="1:10" x14ac:dyDescent="0.3">
      <c r="A3424" s="5" t="s">
        <v>594</v>
      </c>
      <c r="B3424" s="5" t="s">
        <v>1816</v>
      </c>
      <c r="C3424" s="5">
        <v>3</v>
      </c>
      <c r="D3424" s="5" t="s">
        <v>1241</v>
      </c>
      <c r="E3424" s="26">
        <v>669.816091954022</v>
      </c>
      <c r="F3424" s="26"/>
      <c r="G3424" s="26">
        <v>728.39161427673298</v>
      </c>
      <c r="H3424" s="26">
        <v>728.39161427673298</v>
      </c>
      <c r="I3424" s="5" t="s">
        <v>1227</v>
      </c>
    </row>
    <row r="3425" spans="1:10" x14ac:dyDescent="0.3">
      <c r="A3425" s="5" t="s">
        <v>594</v>
      </c>
      <c r="B3425" s="5" t="s">
        <v>1816</v>
      </c>
      <c r="C3425" s="5">
        <v>4</v>
      </c>
      <c r="D3425" s="5" t="s">
        <v>1241</v>
      </c>
      <c r="E3425" s="26">
        <v>673.90277777778499</v>
      </c>
      <c r="F3425" s="26"/>
      <c r="G3425" s="26">
        <v>728.39161427673298</v>
      </c>
      <c r="H3425" s="26">
        <v>728.39161427673298</v>
      </c>
      <c r="I3425" s="5" t="s">
        <v>1227</v>
      </c>
    </row>
    <row r="3426" spans="1:10" x14ac:dyDescent="0.3">
      <c r="A3426" s="5" t="s">
        <v>594</v>
      </c>
      <c r="B3426" s="5" t="s">
        <v>1816</v>
      </c>
      <c r="C3426" s="5">
        <v>5</v>
      </c>
      <c r="D3426" s="5" t="s">
        <v>1241</v>
      </c>
      <c r="E3426" s="26">
        <v>655.74404761904395</v>
      </c>
      <c r="F3426" s="26"/>
      <c r="G3426" s="26">
        <v>728.39161427673298</v>
      </c>
      <c r="H3426" s="26">
        <v>728.39161427673298</v>
      </c>
      <c r="I3426" s="5" t="s">
        <v>1227</v>
      </c>
    </row>
    <row r="3427" spans="1:10" ht="15" thickBot="1" x14ac:dyDescent="0.35">
      <c r="A3427" s="5" t="s">
        <v>594</v>
      </c>
      <c r="B3427" s="5" t="s">
        <v>1816</v>
      </c>
      <c r="C3427" s="5">
        <v>6</v>
      </c>
      <c r="D3427" s="5" t="s">
        <v>1241</v>
      </c>
      <c r="E3427" s="26">
        <v>662.47126436781605</v>
      </c>
      <c r="F3427" s="26"/>
      <c r="G3427" s="26">
        <v>728.39161427673298</v>
      </c>
      <c r="H3427" s="26">
        <v>728.39161427673298</v>
      </c>
      <c r="I3427" s="5" t="s">
        <v>1227</v>
      </c>
      <c r="J3427" s="23">
        <f t="shared" ref="J3427" si="569">SUM(H3422:H3427)</f>
        <v>4370.3496856603979</v>
      </c>
    </row>
    <row r="3428" spans="1:10" ht="15" thickTop="1" x14ac:dyDescent="0.3">
      <c r="A3428" s="6" t="s">
        <v>595</v>
      </c>
      <c r="B3428" s="6" t="s">
        <v>1817</v>
      </c>
      <c r="C3428" s="6">
        <v>1</v>
      </c>
      <c r="D3428" s="6" t="s">
        <v>1241</v>
      </c>
      <c r="E3428" s="27">
        <v>5157.2326388893598</v>
      </c>
      <c r="F3428" s="27">
        <v>5144.1321527780701</v>
      </c>
      <c r="G3428" s="27">
        <v>5239.1503044902101</v>
      </c>
      <c r="H3428" s="27">
        <v>5239.1503044902101</v>
      </c>
      <c r="I3428" s="6" t="s">
        <v>1227</v>
      </c>
    </row>
    <row r="3429" spans="1:10" x14ac:dyDescent="0.3">
      <c r="A3429" s="6" t="s">
        <v>595</v>
      </c>
      <c r="B3429" s="6" t="s">
        <v>1817</v>
      </c>
      <c r="C3429" s="6">
        <v>2</v>
      </c>
      <c r="D3429" s="6" t="s">
        <v>1241</v>
      </c>
      <c r="E3429" s="27">
        <v>5131.0316666667804</v>
      </c>
      <c r="F3429" s="27">
        <v>5144.1321527780701</v>
      </c>
      <c r="G3429" s="27">
        <v>5239.1503044902101</v>
      </c>
      <c r="H3429" s="27">
        <v>5239.1503044902101</v>
      </c>
      <c r="I3429" s="6" t="s">
        <v>1227</v>
      </c>
    </row>
    <row r="3430" spans="1:10" x14ac:dyDescent="0.3">
      <c r="A3430" s="6" t="s">
        <v>595</v>
      </c>
      <c r="B3430" s="6" t="s">
        <v>1817</v>
      </c>
      <c r="C3430" s="6">
        <v>3</v>
      </c>
      <c r="D3430" s="6" t="s">
        <v>1241</v>
      </c>
      <c r="E3430" s="27">
        <v>5054.5546428567604</v>
      </c>
      <c r="F3430" s="27"/>
      <c r="G3430" s="27">
        <v>5239.1503044902101</v>
      </c>
      <c r="H3430" s="27">
        <v>5239.1503044902101</v>
      </c>
      <c r="I3430" s="6" t="s">
        <v>1227</v>
      </c>
    </row>
    <row r="3431" spans="1:10" x14ac:dyDescent="0.3">
      <c r="A3431" s="6" t="s">
        <v>595</v>
      </c>
      <c r="B3431" s="6" t="s">
        <v>1817</v>
      </c>
      <c r="C3431" s="6">
        <v>4</v>
      </c>
      <c r="D3431" s="6" t="s">
        <v>1241</v>
      </c>
      <c r="E3431" s="27">
        <v>5001.1940500331202</v>
      </c>
      <c r="F3431" s="27"/>
      <c r="G3431" s="27">
        <v>5239.1503044902101</v>
      </c>
      <c r="H3431" s="27">
        <v>5239.1503044902101</v>
      </c>
      <c r="I3431" s="6" t="s">
        <v>1227</v>
      </c>
    </row>
    <row r="3432" spans="1:10" x14ac:dyDescent="0.3">
      <c r="A3432" s="6" t="s">
        <v>595</v>
      </c>
      <c r="B3432" s="6" t="s">
        <v>1817</v>
      </c>
      <c r="C3432" s="6">
        <v>5</v>
      </c>
      <c r="D3432" s="6" t="s">
        <v>1241</v>
      </c>
      <c r="E3432" s="27">
        <v>4961.8753063723098</v>
      </c>
      <c r="F3432" s="27"/>
      <c r="G3432" s="27">
        <v>5239.1503044902101</v>
      </c>
      <c r="H3432" s="27">
        <v>5239.1503044902101</v>
      </c>
      <c r="I3432" s="6" t="s">
        <v>1227</v>
      </c>
    </row>
    <row r="3433" spans="1:10" ht="15" thickBot="1" x14ac:dyDescent="0.35">
      <c r="A3433" s="6" t="s">
        <v>595</v>
      </c>
      <c r="B3433" s="6" t="s">
        <v>1817</v>
      </c>
      <c r="C3433" s="6">
        <v>6</v>
      </c>
      <c r="D3433" s="6" t="s">
        <v>1241</v>
      </c>
      <c r="E3433" s="27">
        <v>4735.8263546798398</v>
      </c>
      <c r="F3433" s="27"/>
      <c r="G3433" s="27">
        <v>5239.1503044902101</v>
      </c>
      <c r="H3433" s="27">
        <v>5239.1503044902101</v>
      </c>
      <c r="I3433" s="6" t="s">
        <v>1227</v>
      </c>
      <c r="J3433" s="23">
        <f t="shared" ref="J3433" si="570">SUM(H3428:H3433)</f>
        <v>31434.901826941259</v>
      </c>
    </row>
    <row r="3434" spans="1:10" ht="15" thickTop="1" x14ac:dyDescent="0.3">
      <c r="A3434" s="4" t="s">
        <v>596</v>
      </c>
      <c r="B3434" s="4" t="s">
        <v>1818</v>
      </c>
      <c r="C3434" s="4">
        <v>1</v>
      </c>
      <c r="D3434" s="4" t="s">
        <v>1241</v>
      </c>
      <c r="E3434" s="10">
        <v>453.46071649699002</v>
      </c>
      <c r="F3434" s="10">
        <v>458.49890753203903</v>
      </c>
      <c r="G3434" s="10">
        <v>477.65599581860602</v>
      </c>
      <c r="H3434" s="10">
        <v>477.65599581860602</v>
      </c>
      <c r="I3434" s="4" t="s">
        <v>1227</v>
      </c>
    </row>
    <row r="3435" spans="1:10" x14ac:dyDescent="0.3">
      <c r="A3435" s="4" t="s">
        <v>596</v>
      </c>
      <c r="B3435" s="4" t="s">
        <v>1818</v>
      </c>
      <c r="C3435" s="4">
        <v>2</v>
      </c>
      <c r="D3435" s="4" t="s">
        <v>1241</v>
      </c>
      <c r="E3435" s="10">
        <v>463.53709856708701</v>
      </c>
      <c r="F3435" s="10">
        <v>458.49890753203903</v>
      </c>
      <c r="G3435" s="10">
        <v>477.65599581860602</v>
      </c>
      <c r="H3435" s="10">
        <v>477.65599581860602</v>
      </c>
      <c r="I3435" s="4" t="s">
        <v>1227</v>
      </c>
    </row>
    <row r="3436" spans="1:10" x14ac:dyDescent="0.3">
      <c r="A3436" s="4" t="s">
        <v>596</v>
      </c>
      <c r="B3436" s="4" t="s">
        <v>1818</v>
      </c>
      <c r="C3436" s="4">
        <v>3</v>
      </c>
      <c r="D3436" s="4" t="s">
        <v>1241</v>
      </c>
      <c r="E3436" s="10">
        <v>461.29137593204501</v>
      </c>
      <c r="F3436" s="10"/>
      <c r="G3436" s="10">
        <v>477.65599581860602</v>
      </c>
      <c r="H3436" s="10">
        <v>477.65599581860602</v>
      </c>
      <c r="I3436" s="4" t="s">
        <v>1227</v>
      </c>
    </row>
    <row r="3437" spans="1:10" x14ac:dyDescent="0.3">
      <c r="A3437" s="4" t="s">
        <v>596</v>
      </c>
      <c r="B3437" s="4" t="s">
        <v>1818</v>
      </c>
      <c r="C3437" s="4">
        <v>4</v>
      </c>
      <c r="D3437" s="4" t="s">
        <v>1241</v>
      </c>
      <c r="E3437" s="10">
        <v>463.50418160874801</v>
      </c>
      <c r="F3437" s="10"/>
      <c r="G3437" s="10">
        <v>477.65599581860602</v>
      </c>
      <c r="H3437" s="10">
        <v>477.65599581860602</v>
      </c>
      <c r="I3437" s="4" t="s">
        <v>1227</v>
      </c>
    </row>
    <row r="3438" spans="1:10" x14ac:dyDescent="0.3">
      <c r="A3438" s="4" t="s">
        <v>596</v>
      </c>
      <c r="B3438" s="4" t="s">
        <v>1818</v>
      </c>
      <c r="C3438" s="4">
        <v>5</v>
      </c>
      <c r="D3438" s="4" t="s">
        <v>1241</v>
      </c>
      <c r="E3438" s="10">
        <v>459.34422842110303</v>
      </c>
      <c r="F3438" s="10"/>
      <c r="G3438" s="10">
        <v>477.65599581860602</v>
      </c>
      <c r="H3438" s="10">
        <v>477.65599581860602</v>
      </c>
      <c r="I3438" s="4" t="s">
        <v>1227</v>
      </c>
    </row>
    <row r="3439" spans="1:10" ht="15" thickBot="1" x14ac:dyDescent="0.35">
      <c r="A3439" s="4" t="s">
        <v>596</v>
      </c>
      <c r="B3439" s="4" t="s">
        <v>1818</v>
      </c>
      <c r="C3439" s="4">
        <v>6</v>
      </c>
      <c r="D3439" s="4" t="s">
        <v>1241</v>
      </c>
      <c r="E3439" s="10">
        <v>462.09199496640503</v>
      </c>
      <c r="F3439" s="10"/>
      <c r="G3439" s="10">
        <v>477.65599581860602</v>
      </c>
      <c r="H3439" s="10">
        <v>477.65599581860602</v>
      </c>
      <c r="I3439" s="4" t="s">
        <v>1227</v>
      </c>
      <c r="J3439" s="23">
        <f t="shared" ref="J3439" si="571">SUM(H3434:H3439)</f>
        <v>2865.9359749116365</v>
      </c>
    </row>
    <row r="3440" spans="1:10" ht="15" thickTop="1" x14ac:dyDescent="0.3">
      <c r="A3440" s="5" t="s">
        <v>597</v>
      </c>
      <c r="B3440" s="5" t="s">
        <v>1819</v>
      </c>
      <c r="C3440" s="5">
        <v>1</v>
      </c>
      <c r="D3440" s="5" t="s">
        <v>1241</v>
      </c>
      <c r="E3440" s="26">
        <v>3330.1579159052098</v>
      </c>
      <c r="F3440" s="26">
        <v>3325.0328971438098</v>
      </c>
      <c r="G3440" s="26">
        <v>3357.00956907309</v>
      </c>
      <c r="H3440" s="26">
        <v>3357.00956907309</v>
      </c>
      <c r="I3440" s="5" t="s">
        <v>1227</v>
      </c>
    </row>
    <row r="3441" spans="1:10" x14ac:dyDescent="0.3">
      <c r="A3441" s="5" t="s">
        <v>597</v>
      </c>
      <c r="B3441" s="5" t="s">
        <v>1819</v>
      </c>
      <c r="C3441" s="5">
        <v>2</v>
      </c>
      <c r="D3441" s="5" t="s">
        <v>1241</v>
      </c>
      <c r="E3441" s="26">
        <v>3319.9078783824002</v>
      </c>
      <c r="F3441" s="26">
        <v>3325.0328971438098</v>
      </c>
      <c r="G3441" s="26">
        <v>3357.00956907309</v>
      </c>
      <c r="H3441" s="26">
        <v>3357.00956907309</v>
      </c>
      <c r="I3441" s="5" t="s">
        <v>1227</v>
      </c>
    </row>
    <row r="3442" spans="1:10" x14ac:dyDescent="0.3">
      <c r="A3442" s="5" t="s">
        <v>597</v>
      </c>
      <c r="B3442" s="5" t="s">
        <v>1819</v>
      </c>
      <c r="C3442" s="5">
        <v>3</v>
      </c>
      <c r="D3442" s="5" t="s">
        <v>1241</v>
      </c>
      <c r="E3442" s="26">
        <v>3317.79546383449</v>
      </c>
      <c r="F3442" s="26"/>
      <c r="G3442" s="26">
        <v>3357.00956907309</v>
      </c>
      <c r="H3442" s="26">
        <v>3357.00956907309</v>
      </c>
      <c r="I3442" s="5" t="s">
        <v>1227</v>
      </c>
    </row>
    <row r="3443" spans="1:10" x14ac:dyDescent="0.3">
      <c r="A3443" s="5" t="s">
        <v>597</v>
      </c>
      <c r="B3443" s="5" t="s">
        <v>1819</v>
      </c>
      <c r="C3443" s="5">
        <v>4</v>
      </c>
      <c r="D3443" s="5" t="s">
        <v>1241</v>
      </c>
      <c r="E3443" s="26">
        <v>3311.1468019027202</v>
      </c>
      <c r="F3443" s="26"/>
      <c r="G3443" s="26">
        <v>3357.00956907309</v>
      </c>
      <c r="H3443" s="26">
        <v>3357.00956907309</v>
      </c>
      <c r="I3443" s="5" t="s">
        <v>1227</v>
      </c>
    </row>
    <row r="3444" spans="1:10" x14ac:dyDescent="0.3">
      <c r="A3444" s="5" t="s">
        <v>597</v>
      </c>
      <c r="B3444" s="5" t="s">
        <v>1819</v>
      </c>
      <c r="C3444" s="5">
        <v>5</v>
      </c>
      <c r="D3444" s="5" t="s">
        <v>1241</v>
      </c>
      <c r="E3444" s="26">
        <v>3328.3028725848699</v>
      </c>
      <c r="F3444" s="26"/>
      <c r="G3444" s="26">
        <v>3357.00956907309</v>
      </c>
      <c r="H3444" s="26">
        <v>3357.00956907309</v>
      </c>
      <c r="I3444" s="5" t="s">
        <v>1227</v>
      </c>
    </row>
    <row r="3445" spans="1:10" ht="15" thickBot="1" x14ac:dyDescent="0.35">
      <c r="A3445" s="5" t="s">
        <v>597</v>
      </c>
      <c r="B3445" s="5" t="s">
        <v>1819</v>
      </c>
      <c r="C3445" s="5">
        <v>6</v>
      </c>
      <c r="D3445" s="5" t="s">
        <v>1241</v>
      </c>
      <c r="E3445" s="26">
        <v>3315.6454714676202</v>
      </c>
      <c r="F3445" s="26"/>
      <c r="G3445" s="26">
        <v>3357.00956907309</v>
      </c>
      <c r="H3445" s="26">
        <v>3357.00956907309</v>
      </c>
      <c r="I3445" s="5" t="s">
        <v>1227</v>
      </c>
      <c r="J3445" s="23">
        <f t="shared" ref="J3445" si="572">SUM(H3440:H3445)</f>
        <v>20142.057414438539</v>
      </c>
    </row>
    <row r="3446" spans="1:10" ht="15" thickTop="1" x14ac:dyDescent="0.3">
      <c r="A3446" s="6" t="s">
        <v>598</v>
      </c>
      <c r="B3446" s="6" t="s">
        <v>1820</v>
      </c>
      <c r="C3446" s="6">
        <v>1</v>
      </c>
      <c r="D3446" s="6" t="s">
        <v>1241</v>
      </c>
      <c r="E3446" s="27">
        <v>705.97001423205995</v>
      </c>
      <c r="F3446" s="27">
        <v>707.43945413061795</v>
      </c>
      <c r="G3446" s="27">
        <v>717.07039282134099</v>
      </c>
      <c r="H3446" s="27">
        <v>717.07039282134099</v>
      </c>
      <c r="I3446" s="6" t="s">
        <v>1227</v>
      </c>
    </row>
    <row r="3447" spans="1:10" x14ac:dyDescent="0.3">
      <c r="A3447" s="6" t="s">
        <v>598</v>
      </c>
      <c r="B3447" s="6" t="s">
        <v>1820</v>
      </c>
      <c r="C3447" s="6">
        <v>2</v>
      </c>
      <c r="D3447" s="6" t="s">
        <v>1241</v>
      </c>
      <c r="E3447" s="27">
        <v>708.90889402917605</v>
      </c>
      <c r="F3447" s="27">
        <v>707.43945413061795</v>
      </c>
      <c r="G3447" s="27">
        <v>717.07039282134099</v>
      </c>
      <c r="H3447" s="27">
        <v>717.07039282134099</v>
      </c>
      <c r="I3447" s="6" t="s">
        <v>1227</v>
      </c>
    </row>
    <row r="3448" spans="1:10" x14ac:dyDescent="0.3">
      <c r="A3448" s="6" t="s">
        <v>598</v>
      </c>
      <c r="B3448" s="6" t="s">
        <v>1820</v>
      </c>
      <c r="C3448" s="6">
        <v>3</v>
      </c>
      <c r="D3448" s="6" t="s">
        <v>1241</v>
      </c>
      <c r="E3448" s="27">
        <v>716.79427209189805</v>
      </c>
      <c r="F3448" s="27"/>
      <c r="G3448" s="27">
        <v>717.07039282134099</v>
      </c>
      <c r="H3448" s="27">
        <v>717.07039282134099</v>
      </c>
      <c r="I3448" s="6" t="s">
        <v>1227</v>
      </c>
    </row>
    <row r="3449" spans="1:10" x14ac:dyDescent="0.3">
      <c r="A3449" s="6" t="s">
        <v>598</v>
      </c>
      <c r="B3449" s="6" t="s">
        <v>1820</v>
      </c>
      <c r="C3449" s="6">
        <v>4</v>
      </c>
      <c r="D3449" s="6" t="s">
        <v>1241</v>
      </c>
      <c r="E3449" s="27">
        <v>724.50142018470001</v>
      </c>
      <c r="F3449" s="27"/>
      <c r="G3449" s="27">
        <v>717.07039282134099</v>
      </c>
      <c r="H3449" s="27">
        <v>724.50142018470001</v>
      </c>
      <c r="I3449" s="6" t="s">
        <v>1226</v>
      </c>
    </row>
    <row r="3450" spans="1:10" x14ac:dyDescent="0.3">
      <c r="A3450" s="6" t="s">
        <v>598</v>
      </c>
      <c r="B3450" s="6" t="s">
        <v>1820</v>
      </c>
      <c r="C3450" s="6">
        <v>5</v>
      </c>
      <c r="D3450" s="6" t="s">
        <v>1241</v>
      </c>
      <c r="E3450" s="27">
        <v>716.38479041764901</v>
      </c>
      <c r="F3450" s="27"/>
      <c r="G3450" s="27">
        <v>717.07039282134099</v>
      </c>
      <c r="H3450" s="27">
        <v>717.07039282134099</v>
      </c>
      <c r="I3450" s="6" t="s">
        <v>1227</v>
      </c>
    </row>
    <row r="3451" spans="1:10" ht="15" thickBot="1" x14ac:dyDescent="0.35">
      <c r="A3451" s="6" t="s">
        <v>598</v>
      </c>
      <c r="B3451" s="6" t="s">
        <v>1820</v>
      </c>
      <c r="C3451" s="6">
        <v>6</v>
      </c>
      <c r="D3451" s="6" t="s">
        <v>1241</v>
      </c>
      <c r="E3451" s="27">
        <v>719.82513277894805</v>
      </c>
      <c r="F3451" s="27"/>
      <c r="G3451" s="27">
        <v>717.07039282134099</v>
      </c>
      <c r="H3451" s="27">
        <v>719.82513277894805</v>
      </c>
      <c r="I3451" s="6" t="s">
        <v>1226</v>
      </c>
      <c r="J3451" s="23">
        <f t="shared" ref="J3451" si="573">SUM(H3446:H3451)</f>
        <v>4312.6081242490118</v>
      </c>
    </row>
    <row r="3452" spans="1:10" ht="15" thickTop="1" x14ac:dyDescent="0.3">
      <c r="A3452" s="4" t="s">
        <v>599</v>
      </c>
      <c r="B3452" s="4" t="s">
        <v>1821</v>
      </c>
      <c r="C3452" s="4">
        <v>1</v>
      </c>
      <c r="D3452" s="4" t="s">
        <v>1241</v>
      </c>
      <c r="E3452" s="10">
        <v>2292.4542561600501</v>
      </c>
      <c r="F3452" s="10">
        <v>2290.5746957056899</v>
      </c>
      <c r="G3452" s="10">
        <v>2303.7523799159799</v>
      </c>
      <c r="H3452" s="10">
        <v>2303.7523799159799</v>
      </c>
      <c r="I3452" s="4" t="s">
        <v>1227</v>
      </c>
    </row>
    <row r="3453" spans="1:10" x14ac:dyDescent="0.3">
      <c r="A3453" s="4" t="s">
        <v>599</v>
      </c>
      <c r="B3453" s="4" t="s">
        <v>1821</v>
      </c>
      <c r="C3453" s="4">
        <v>2</v>
      </c>
      <c r="D3453" s="4" t="s">
        <v>1241</v>
      </c>
      <c r="E3453" s="10">
        <v>2288.6951352513302</v>
      </c>
      <c r="F3453" s="10">
        <v>2290.5746957056899</v>
      </c>
      <c r="G3453" s="10">
        <v>2303.7523799159799</v>
      </c>
      <c r="H3453" s="10">
        <v>2303.7523799159799</v>
      </c>
      <c r="I3453" s="4" t="s">
        <v>1227</v>
      </c>
    </row>
    <row r="3454" spans="1:10" x14ac:dyDescent="0.3">
      <c r="A3454" s="4" t="s">
        <v>599</v>
      </c>
      <c r="B3454" s="4" t="s">
        <v>1821</v>
      </c>
      <c r="C3454" s="4">
        <v>3</v>
      </c>
      <c r="D3454" s="4" t="s">
        <v>1241</v>
      </c>
      <c r="E3454" s="10">
        <v>2263.4136299012898</v>
      </c>
      <c r="F3454" s="10"/>
      <c r="G3454" s="10">
        <v>2303.7523799159799</v>
      </c>
      <c r="H3454" s="10">
        <v>2303.7523799159799</v>
      </c>
      <c r="I3454" s="4" t="s">
        <v>1227</v>
      </c>
    </row>
    <row r="3455" spans="1:10" x14ac:dyDescent="0.3">
      <c r="A3455" s="4" t="s">
        <v>599</v>
      </c>
      <c r="B3455" s="4" t="s">
        <v>1821</v>
      </c>
      <c r="C3455" s="4">
        <v>4</v>
      </c>
      <c r="D3455" s="4" t="s">
        <v>1241</v>
      </c>
      <c r="E3455" s="10">
        <v>2276.12334163797</v>
      </c>
      <c r="F3455" s="10"/>
      <c r="G3455" s="10">
        <v>2303.7523799159799</v>
      </c>
      <c r="H3455" s="10">
        <v>2303.7523799159799</v>
      </c>
      <c r="I3455" s="4" t="s">
        <v>1227</v>
      </c>
    </row>
    <row r="3456" spans="1:10" x14ac:dyDescent="0.3">
      <c r="A3456" s="4" t="s">
        <v>599</v>
      </c>
      <c r="B3456" s="4" t="s">
        <v>1821</v>
      </c>
      <c r="C3456" s="4">
        <v>5</v>
      </c>
      <c r="D3456" s="4" t="s">
        <v>1241</v>
      </c>
      <c r="E3456" s="10">
        <v>2261.5736276027701</v>
      </c>
      <c r="F3456" s="10"/>
      <c r="G3456" s="10">
        <v>2303.7523799159799</v>
      </c>
      <c r="H3456" s="10">
        <v>2303.7523799159799</v>
      </c>
      <c r="I3456" s="4" t="s">
        <v>1227</v>
      </c>
    </row>
    <row r="3457" spans="1:10" ht="15" thickBot="1" x14ac:dyDescent="0.35">
      <c r="A3457" s="4" t="s">
        <v>599</v>
      </c>
      <c r="B3457" s="4" t="s">
        <v>1821</v>
      </c>
      <c r="C3457" s="4">
        <v>6</v>
      </c>
      <c r="D3457" s="4" t="s">
        <v>1241</v>
      </c>
      <c r="E3457" s="10">
        <v>2233.0556432040498</v>
      </c>
      <c r="F3457" s="10"/>
      <c r="G3457" s="10">
        <v>2303.7523799159799</v>
      </c>
      <c r="H3457" s="10">
        <v>2303.7523799159799</v>
      </c>
      <c r="I3457" s="4" t="s">
        <v>1227</v>
      </c>
      <c r="J3457" s="23">
        <f t="shared" ref="J3457" si="574">SUM(H3452:H3457)</f>
        <v>13822.514279495877</v>
      </c>
    </row>
    <row r="3458" spans="1:10" ht="15" thickTop="1" x14ac:dyDescent="0.3">
      <c r="A3458" s="5" t="s">
        <v>600</v>
      </c>
      <c r="B3458" s="5" t="s">
        <v>1822</v>
      </c>
      <c r="C3458" s="5">
        <v>1</v>
      </c>
      <c r="D3458" s="5" t="s">
        <v>1241</v>
      </c>
      <c r="E3458" s="26">
        <v>4769.3923611108403</v>
      </c>
      <c r="F3458" s="26">
        <v>4766.4920138888201</v>
      </c>
      <c r="G3458" s="26">
        <v>5127.7916874274797</v>
      </c>
      <c r="H3458" s="26">
        <v>5127.7916874274797</v>
      </c>
      <c r="I3458" s="5" t="s">
        <v>1227</v>
      </c>
    </row>
    <row r="3459" spans="1:10" x14ac:dyDescent="0.3">
      <c r="A3459" s="5" t="s">
        <v>600</v>
      </c>
      <c r="B3459" s="5" t="s">
        <v>1822</v>
      </c>
      <c r="C3459" s="5">
        <v>2</v>
      </c>
      <c r="D3459" s="5" t="s">
        <v>1241</v>
      </c>
      <c r="E3459" s="26">
        <v>4763.5916666668099</v>
      </c>
      <c r="F3459" s="26">
        <v>4766.4920138888201</v>
      </c>
      <c r="G3459" s="26">
        <v>5127.7916874274797</v>
      </c>
      <c r="H3459" s="26">
        <v>5127.7916874274797</v>
      </c>
      <c r="I3459" s="5" t="s">
        <v>1227</v>
      </c>
    </row>
    <row r="3460" spans="1:10" x14ac:dyDescent="0.3">
      <c r="A3460" s="5" t="s">
        <v>600</v>
      </c>
      <c r="B3460" s="5" t="s">
        <v>1822</v>
      </c>
      <c r="C3460" s="5">
        <v>3</v>
      </c>
      <c r="D3460" s="5" t="s">
        <v>1241</v>
      </c>
      <c r="E3460" s="26">
        <v>4730.08333333263</v>
      </c>
      <c r="F3460" s="26"/>
      <c r="G3460" s="26">
        <v>5127.7916874274797</v>
      </c>
      <c r="H3460" s="26">
        <v>5127.7916874274797</v>
      </c>
      <c r="I3460" s="5" t="s">
        <v>1227</v>
      </c>
    </row>
    <row r="3461" spans="1:10" x14ac:dyDescent="0.3">
      <c r="A3461" s="5" t="s">
        <v>600</v>
      </c>
      <c r="B3461" s="5" t="s">
        <v>1822</v>
      </c>
      <c r="C3461" s="5">
        <v>4</v>
      </c>
      <c r="D3461" s="5" t="s">
        <v>1241</v>
      </c>
      <c r="E3461" s="26">
        <v>4734.5176767673302</v>
      </c>
      <c r="F3461" s="26"/>
      <c r="G3461" s="26">
        <v>5127.7916874274797</v>
      </c>
      <c r="H3461" s="26">
        <v>5127.7916874274797</v>
      </c>
      <c r="I3461" s="5" t="s">
        <v>1227</v>
      </c>
    </row>
    <row r="3462" spans="1:10" x14ac:dyDescent="0.3">
      <c r="A3462" s="5" t="s">
        <v>600</v>
      </c>
      <c r="B3462" s="5" t="s">
        <v>1822</v>
      </c>
      <c r="C3462" s="5">
        <v>5</v>
      </c>
      <c r="D3462" s="5" t="s">
        <v>1241</v>
      </c>
      <c r="E3462" s="26">
        <v>4628.7156862740203</v>
      </c>
      <c r="F3462" s="26"/>
      <c r="G3462" s="26">
        <v>5127.7916874274797</v>
      </c>
      <c r="H3462" s="26">
        <v>5127.7916874274797</v>
      </c>
      <c r="I3462" s="5" t="s">
        <v>1227</v>
      </c>
    </row>
    <row r="3463" spans="1:10" ht="15" thickBot="1" x14ac:dyDescent="0.35">
      <c r="A3463" s="5" t="s">
        <v>600</v>
      </c>
      <c r="B3463" s="5" t="s">
        <v>1822</v>
      </c>
      <c r="C3463" s="5">
        <v>6</v>
      </c>
      <c r="D3463" s="5" t="s">
        <v>1241</v>
      </c>
      <c r="E3463" s="26">
        <v>4596.5465686275302</v>
      </c>
      <c r="F3463" s="26"/>
      <c r="G3463" s="26">
        <v>5127.7916874274797</v>
      </c>
      <c r="H3463" s="26">
        <v>5127.7916874274797</v>
      </c>
      <c r="I3463" s="5" t="s">
        <v>1227</v>
      </c>
      <c r="J3463" s="23">
        <f t="shared" ref="J3463" si="575">SUM(H3458:H3463)</f>
        <v>30766.750124564882</v>
      </c>
    </row>
    <row r="3464" spans="1:10" ht="15" thickTop="1" x14ac:dyDescent="0.3">
      <c r="A3464" s="6" t="s">
        <v>601</v>
      </c>
      <c r="B3464" s="6" t="s">
        <v>1823</v>
      </c>
      <c r="C3464" s="6">
        <v>1</v>
      </c>
      <c r="D3464" s="6" t="s">
        <v>1241</v>
      </c>
      <c r="E3464" s="27">
        <v>226.11781609195401</v>
      </c>
      <c r="F3464" s="27">
        <v>227.03633860153201</v>
      </c>
      <c r="G3464" s="27">
        <v>250.12582172100599</v>
      </c>
      <c r="H3464" s="27">
        <v>250.12582172100599</v>
      </c>
      <c r="I3464" s="6" t="s">
        <v>1227</v>
      </c>
    </row>
    <row r="3465" spans="1:10" x14ac:dyDescent="0.3">
      <c r="A3465" s="6" t="s">
        <v>601</v>
      </c>
      <c r="B3465" s="6" t="s">
        <v>1823</v>
      </c>
      <c r="C3465" s="6">
        <v>2</v>
      </c>
      <c r="D3465" s="6" t="s">
        <v>1241</v>
      </c>
      <c r="E3465" s="27">
        <v>227.95486111111001</v>
      </c>
      <c r="F3465" s="27">
        <v>227.03633860153201</v>
      </c>
      <c r="G3465" s="27">
        <v>250.12582172100599</v>
      </c>
      <c r="H3465" s="27">
        <v>250.12582172100599</v>
      </c>
      <c r="I3465" s="6" t="s">
        <v>1227</v>
      </c>
    </row>
    <row r="3466" spans="1:10" x14ac:dyDescent="0.3">
      <c r="A3466" s="6" t="s">
        <v>601</v>
      </c>
      <c r="B3466" s="6" t="s">
        <v>1823</v>
      </c>
      <c r="C3466" s="6">
        <v>3</v>
      </c>
      <c r="D3466" s="6" t="s">
        <v>1241</v>
      </c>
      <c r="E3466" s="27">
        <v>233.93</v>
      </c>
      <c r="F3466" s="27"/>
      <c r="G3466" s="27">
        <v>250.12582172100599</v>
      </c>
      <c r="H3466" s="27">
        <v>250.12582172100599</v>
      </c>
      <c r="I3466" s="6" t="s">
        <v>1227</v>
      </c>
    </row>
    <row r="3467" spans="1:10" x14ac:dyDescent="0.3">
      <c r="A3467" s="6" t="s">
        <v>601</v>
      </c>
      <c r="B3467" s="6" t="s">
        <v>1823</v>
      </c>
      <c r="C3467" s="6">
        <v>4</v>
      </c>
      <c r="D3467" s="6" t="s">
        <v>1241</v>
      </c>
      <c r="E3467" s="27">
        <v>236.5390625</v>
      </c>
      <c r="F3467" s="27"/>
      <c r="G3467" s="27">
        <v>250.12582172100599</v>
      </c>
      <c r="H3467" s="27">
        <v>250.12582172100599</v>
      </c>
      <c r="I3467" s="6" t="s">
        <v>1227</v>
      </c>
    </row>
    <row r="3468" spans="1:10" x14ac:dyDescent="0.3">
      <c r="A3468" s="6" t="s">
        <v>601</v>
      </c>
      <c r="B3468" s="6" t="s">
        <v>1823</v>
      </c>
      <c r="C3468" s="6">
        <v>5</v>
      </c>
      <c r="D3468" s="6" t="s">
        <v>1241</v>
      </c>
      <c r="E3468" s="27">
        <v>230.4453125</v>
      </c>
      <c r="F3468" s="27"/>
      <c r="G3468" s="27">
        <v>250.12582172100599</v>
      </c>
      <c r="H3468" s="27">
        <v>250.12582172100599</v>
      </c>
      <c r="I3468" s="6" t="s">
        <v>1227</v>
      </c>
    </row>
    <row r="3469" spans="1:10" ht="15" thickBot="1" x14ac:dyDescent="0.35">
      <c r="A3469" s="6" t="s">
        <v>601</v>
      </c>
      <c r="B3469" s="6" t="s">
        <v>1823</v>
      </c>
      <c r="C3469" s="6">
        <v>6</v>
      </c>
      <c r="D3469" s="6" t="s">
        <v>1241</v>
      </c>
      <c r="E3469" s="27">
        <v>224.31609195402299</v>
      </c>
      <c r="F3469" s="27"/>
      <c r="G3469" s="27">
        <v>250.12582172100599</v>
      </c>
      <c r="H3469" s="27">
        <v>250.12582172100599</v>
      </c>
      <c r="I3469" s="6" t="s">
        <v>1227</v>
      </c>
      <c r="J3469" s="23">
        <f t="shared" ref="J3469" si="576">SUM(H3464:H3469)</f>
        <v>1500.7549303260362</v>
      </c>
    </row>
    <row r="3470" spans="1:10" ht="15" thickTop="1" x14ac:dyDescent="0.3">
      <c r="A3470" s="4" t="s">
        <v>602</v>
      </c>
      <c r="B3470" s="4" t="s">
        <v>1824</v>
      </c>
      <c r="C3470" s="4">
        <v>1</v>
      </c>
      <c r="D3470" s="4" t="s">
        <v>1241</v>
      </c>
      <c r="E3470" s="10">
        <v>1542.4634640387801</v>
      </c>
      <c r="F3470" s="10">
        <v>1547.54424629798</v>
      </c>
      <c r="G3470" s="10">
        <v>1584.6764347052999</v>
      </c>
      <c r="H3470" s="10">
        <v>1584.6764347052999</v>
      </c>
      <c r="I3470" s="4" t="s">
        <v>1227</v>
      </c>
    </row>
    <row r="3471" spans="1:10" x14ac:dyDescent="0.3">
      <c r="A3471" s="4" t="s">
        <v>602</v>
      </c>
      <c r="B3471" s="4" t="s">
        <v>1824</v>
      </c>
      <c r="C3471" s="4">
        <v>2</v>
      </c>
      <c r="D3471" s="4" t="s">
        <v>1241</v>
      </c>
      <c r="E3471" s="10">
        <v>1552.62502855718</v>
      </c>
      <c r="F3471" s="10">
        <v>1547.54424629798</v>
      </c>
      <c r="G3471" s="10">
        <v>1584.6764347052999</v>
      </c>
      <c r="H3471" s="10">
        <v>1584.6764347052999</v>
      </c>
      <c r="I3471" s="4" t="s">
        <v>1227</v>
      </c>
    </row>
    <row r="3472" spans="1:10" x14ac:dyDescent="0.3">
      <c r="A3472" s="4" t="s">
        <v>602</v>
      </c>
      <c r="B3472" s="4" t="s">
        <v>1824</v>
      </c>
      <c r="C3472" s="4">
        <v>3</v>
      </c>
      <c r="D3472" s="4" t="s">
        <v>1241</v>
      </c>
      <c r="E3472" s="10">
        <v>1552.3540963906</v>
      </c>
      <c r="F3472" s="10"/>
      <c r="G3472" s="10">
        <v>1584.6764347052999</v>
      </c>
      <c r="H3472" s="10">
        <v>1584.6764347052999</v>
      </c>
      <c r="I3472" s="4" t="s">
        <v>1227</v>
      </c>
    </row>
    <row r="3473" spans="1:10" x14ac:dyDescent="0.3">
      <c r="A3473" s="4" t="s">
        <v>602</v>
      </c>
      <c r="B3473" s="4" t="s">
        <v>1824</v>
      </c>
      <c r="C3473" s="4">
        <v>4</v>
      </c>
      <c r="D3473" s="4" t="s">
        <v>1241</v>
      </c>
      <c r="E3473" s="10">
        <v>1550.49035525409</v>
      </c>
      <c r="F3473" s="10"/>
      <c r="G3473" s="10">
        <v>1584.6764347052999</v>
      </c>
      <c r="H3473" s="10">
        <v>1584.6764347052999</v>
      </c>
      <c r="I3473" s="4" t="s">
        <v>1227</v>
      </c>
    </row>
    <row r="3474" spans="1:10" x14ac:dyDescent="0.3">
      <c r="A3474" s="4" t="s">
        <v>602</v>
      </c>
      <c r="B3474" s="4" t="s">
        <v>1824</v>
      </c>
      <c r="C3474" s="4">
        <v>5</v>
      </c>
      <c r="D3474" s="4" t="s">
        <v>1241</v>
      </c>
      <c r="E3474" s="10">
        <v>1540.9034053579601</v>
      </c>
      <c r="F3474" s="10"/>
      <c r="G3474" s="10">
        <v>1584.6764347052999</v>
      </c>
      <c r="H3474" s="10">
        <v>1584.6764347052999</v>
      </c>
      <c r="I3474" s="4" t="s">
        <v>1227</v>
      </c>
    </row>
    <row r="3475" spans="1:10" ht="15" thickBot="1" x14ac:dyDescent="0.35">
      <c r="A3475" s="4" t="s">
        <v>602</v>
      </c>
      <c r="B3475" s="4" t="s">
        <v>1824</v>
      </c>
      <c r="C3475" s="4">
        <v>6</v>
      </c>
      <c r="D3475" s="4" t="s">
        <v>1241</v>
      </c>
      <c r="E3475" s="10">
        <v>1511.11511455508</v>
      </c>
      <c r="F3475" s="10"/>
      <c r="G3475" s="10">
        <v>1584.6764347052999</v>
      </c>
      <c r="H3475" s="10">
        <v>1584.6764347052999</v>
      </c>
      <c r="I3475" s="4" t="s">
        <v>1227</v>
      </c>
      <c r="J3475" s="23">
        <f t="shared" ref="J3475" si="577">SUM(H3470:H3475)</f>
        <v>9508.0586082317986</v>
      </c>
    </row>
    <row r="3476" spans="1:10" ht="15" thickTop="1" x14ac:dyDescent="0.3">
      <c r="A3476" s="5" t="s">
        <v>603</v>
      </c>
      <c r="B3476" s="5" t="s">
        <v>1825</v>
      </c>
      <c r="C3476" s="5">
        <v>1</v>
      </c>
      <c r="D3476" s="5" t="s">
        <v>1241</v>
      </c>
      <c r="E3476" s="26">
        <v>4082.2801621896701</v>
      </c>
      <c r="F3476" s="26">
        <v>4072.7839046325098</v>
      </c>
      <c r="G3476" s="26">
        <v>4017.2878820791698</v>
      </c>
      <c r="H3476" s="26">
        <v>4072.7839046325098</v>
      </c>
      <c r="I3476" s="5" t="s">
        <v>1226</v>
      </c>
    </row>
    <row r="3477" spans="1:10" x14ac:dyDescent="0.3">
      <c r="A3477" s="5" t="s">
        <v>603</v>
      </c>
      <c r="B3477" s="5" t="s">
        <v>1825</v>
      </c>
      <c r="C3477" s="5">
        <v>2</v>
      </c>
      <c r="D3477" s="5" t="s">
        <v>1241</v>
      </c>
      <c r="E3477" s="26">
        <v>4063.2876470753399</v>
      </c>
      <c r="F3477" s="26">
        <v>4072.7839046325098</v>
      </c>
      <c r="G3477" s="26">
        <v>4017.2878820791698</v>
      </c>
      <c r="H3477" s="26">
        <v>4072.7839046325098</v>
      </c>
      <c r="I3477" s="5" t="s">
        <v>1226</v>
      </c>
    </row>
    <row r="3478" spans="1:10" x14ac:dyDescent="0.3">
      <c r="A3478" s="5" t="s">
        <v>603</v>
      </c>
      <c r="B3478" s="5" t="s">
        <v>1825</v>
      </c>
      <c r="C3478" s="5">
        <v>3</v>
      </c>
      <c r="D3478" s="5" t="s">
        <v>1241</v>
      </c>
      <c r="E3478" s="26">
        <v>4037.9072347736601</v>
      </c>
      <c r="F3478" s="26"/>
      <c r="G3478" s="26">
        <v>4017.2878820791698</v>
      </c>
      <c r="H3478" s="26">
        <v>4037.9072347736601</v>
      </c>
      <c r="I3478" s="5" t="s">
        <v>1226</v>
      </c>
    </row>
    <row r="3479" spans="1:10" x14ac:dyDescent="0.3">
      <c r="A3479" s="5" t="s">
        <v>603</v>
      </c>
      <c r="B3479" s="5" t="s">
        <v>1825</v>
      </c>
      <c r="C3479" s="5">
        <v>4</v>
      </c>
      <c r="D3479" s="5" t="s">
        <v>1241</v>
      </c>
      <c r="E3479" s="26">
        <v>4096.6606491310004</v>
      </c>
      <c r="F3479" s="26"/>
      <c r="G3479" s="26">
        <v>4017.2878820791698</v>
      </c>
      <c r="H3479" s="26">
        <v>4096.6606491310004</v>
      </c>
      <c r="I3479" s="5" t="s">
        <v>1226</v>
      </c>
    </row>
    <row r="3480" spans="1:10" x14ac:dyDescent="0.3">
      <c r="A3480" s="5" t="s">
        <v>603</v>
      </c>
      <c r="B3480" s="5" t="s">
        <v>1825</v>
      </c>
      <c r="C3480" s="5">
        <v>5</v>
      </c>
      <c r="D3480" s="5" t="s">
        <v>1241</v>
      </c>
      <c r="E3480" s="26">
        <v>4046.2921241685999</v>
      </c>
      <c r="F3480" s="26"/>
      <c r="G3480" s="26">
        <v>4017.2878820791698</v>
      </c>
      <c r="H3480" s="26">
        <v>4046.2921241685999</v>
      </c>
      <c r="I3480" s="5" t="s">
        <v>1226</v>
      </c>
    </row>
    <row r="3481" spans="1:10" ht="15" thickBot="1" x14ac:dyDescent="0.35">
      <c r="A3481" s="5" t="s">
        <v>603</v>
      </c>
      <c r="B3481" s="5" t="s">
        <v>1825</v>
      </c>
      <c r="C3481" s="5">
        <v>6</v>
      </c>
      <c r="D3481" s="5" t="s">
        <v>1241</v>
      </c>
      <c r="E3481" s="26">
        <v>4066.7441118956999</v>
      </c>
      <c r="F3481" s="26"/>
      <c r="G3481" s="26">
        <v>4017.2878820791698</v>
      </c>
      <c r="H3481" s="26">
        <v>4066.7441118956999</v>
      </c>
      <c r="I3481" s="5" t="s">
        <v>1226</v>
      </c>
      <c r="J3481" s="23">
        <f t="shared" ref="J3481" si="578">SUM(H3476:H3481)</f>
        <v>24393.171929233977</v>
      </c>
    </row>
    <row r="3482" spans="1:10" ht="15" thickTop="1" x14ac:dyDescent="0.3">
      <c r="A3482" s="6" t="s">
        <v>604</v>
      </c>
      <c r="B3482" s="6" t="s">
        <v>1826</v>
      </c>
      <c r="C3482" s="6">
        <v>1</v>
      </c>
      <c r="D3482" s="6" t="s">
        <v>1241</v>
      </c>
      <c r="E3482" s="27">
        <v>2530.3175154322898</v>
      </c>
      <c r="F3482" s="27">
        <v>2511.9355885242899</v>
      </c>
      <c r="G3482" s="27">
        <v>2602.7814439037302</v>
      </c>
      <c r="H3482" s="27">
        <v>2602.7814439037302</v>
      </c>
      <c r="I3482" s="6" t="s">
        <v>1227</v>
      </c>
    </row>
    <row r="3483" spans="1:10" x14ac:dyDescent="0.3">
      <c r="A3483" s="6" t="s">
        <v>604</v>
      </c>
      <c r="B3483" s="6" t="s">
        <v>1826</v>
      </c>
      <c r="C3483" s="6">
        <v>2</v>
      </c>
      <c r="D3483" s="6" t="s">
        <v>1241</v>
      </c>
      <c r="E3483" s="27">
        <v>2493.5536616162899</v>
      </c>
      <c r="F3483" s="27">
        <v>2511.9355885242899</v>
      </c>
      <c r="G3483" s="27">
        <v>2602.7814439037302</v>
      </c>
      <c r="H3483" s="27">
        <v>2602.7814439037302</v>
      </c>
      <c r="I3483" s="6" t="s">
        <v>1227</v>
      </c>
    </row>
    <row r="3484" spans="1:10" x14ac:dyDescent="0.3">
      <c r="A3484" s="6" t="s">
        <v>604</v>
      </c>
      <c r="B3484" s="6" t="s">
        <v>1826</v>
      </c>
      <c r="C3484" s="6">
        <v>3</v>
      </c>
      <c r="D3484" s="6" t="s">
        <v>1241</v>
      </c>
      <c r="E3484" s="27">
        <v>2525.56597222236</v>
      </c>
      <c r="F3484" s="27"/>
      <c r="G3484" s="27">
        <v>2602.7814439037302</v>
      </c>
      <c r="H3484" s="27">
        <v>2602.7814439037302</v>
      </c>
      <c r="I3484" s="6" t="s">
        <v>1227</v>
      </c>
    </row>
    <row r="3485" spans="1:10" x14ac:dyDescent="0.3">
      <c r="A3485" s="6" t="s">
        <v>604</v>
      </c>
      <c r="B3485" s="6" t="s">
        <v>1826</v>
      </c>
      <c r="C3485" s="6">
        <v>4</v>
      </c>
      <c r="D3485" s="6" t="s">
        <v>1241</v>
      </c>
      <c r="E3485" s="27">
        <v>2482.42217813053</v>
      </c>
      <c r="F3485" s="27"/>
      <c r="G3485" s="27">
        <v>2602.7814439037302</v>
      </c>
      <c r="H3485" s="27">
        <v>2602.7814439037302</v>
      </c>
      <c r="I3485" s="6" t="s">
        <v>1227</v>
      </c>
    </row>
    <row r="3486" spans="1:10" x14ac:dyDescent="0.3">
      <c r="A3486" s="6" t="s">
        <v>604</v>
      </c>
      <c r="B3486" s="6" t="s">
        <v>1826</v>
      </c>
      <c r="C3486" s="6">
        <v>5</v>
      </c>
      <c r="D3486" s="6" t="s">
        <v>1241</v>
      </c>
      <c r="E3486" s="27">
        <v>2484.9564190289798</v>
      </c>
      <c r="F3486" s="27"/>
      <c r="G3486" s="27">
        <v>2602.7814439037302</v>
      </c>
      <c r="H3486" s="27">
        <v>2602.7814439037302</v>
      </c>
      <c r="I3486" s="6" t="s">
        <v>1227</v>
      </c>
    </row>
    <row r="3487" spans="1:10" ht="15" thickBot="1" x14ac:dyDescent="0.35">
      <c r="A3487" s="6" t="s">
        <v>604</v>
      </c>
      <c r="B3487" s="6" t="s">
        <v>1826</v>
      </c>
      <c r="C3487" s="6">
        <v>6</v>
      </c>
      <c r="D3487" s="6" t="s">
        <v>1241</v>
      </c>
      <c r="E3487" s="27">
        <v>2469.3017241379898</v>
      </c>
      <c r="F3487" s="27"/>
      <c r="G3487" s="27">
        <v>2602.7814439037302</v>
      </c>
      <c r="H3487" s="27">
        <v>2602.7814439037302</v>
      </c>
      <c r="I3487" s="6" t="s">
        <v>1227</v>
      </c>
      <c r="J3487" s="23">
        <f t="shared" ref="J3487" si="579">SUM(H3482:H3487)</f>
        <v>15616.688663422381</v>
      </c>
    </row>
    <row r="3488" spans="1:10" ht="15" thickTop="1" x14ac:dyDescent="0.3">
      <c r="A3488" s="4" t="s">
        <v>605</v>
      </c>
      <c r="B3488" s="4" t="s">
        <v>1827</v>
      </c>
      <c r="C3488" s="4">
        <v>1</v>
      </c>
      <c r="D3488" s="4" t="s">
        <v>1241</v>
      </c>
      <c r="E3488" s="10">
        <v>88.183333333333394</v>
      </c>
      <c r="F3488" s="10">
        <v>87.872916666666598</v>
      </c>
      <c r="G3488" s="10">
        <v>96.181484006738899</v>
      </c>
      <c r="H3488" s="10">
        <v>96.181484006738899</v>
      </c>
      <c r="I3488" s="4" t="s">
        <v>1227</v>
      </c>
    </row>
    <row r="3489" spans="1:10" x14ac:dyDescent="0.3">
      <c r="A3489" s="4" t="s">
        <v>605</v>
      </c>
      <c r="B3489" s="4" t="s">
        <v>1827</v>
      </c>
      <c r="C3489" s="4">
        <v>2</v>
      </c>
      <c r="D3489" s="4" t="s">
        <v>1241</v>
      </c>
      <c r="E3489" s="10">
        <v>87.562499999999901</v>
      </c>
      <c r="F3489" s="10">
        <v>87.872916666666598</v>
      </c>
      <c r="G3489" s="10">
        <v>96.181484006738899</v>
      </c>
      <c r="H3489" s="10">
        <v>96.181484006738899</v>
      </c>
      <c r="I3489" s="4" t="s">
        <v>1227</v>
      </c>
    </row>
    <row r="3490" spans="1:10" x14ac:dyDescent="0.3">
      <c r="A3490" s="4" t="s">
        <v>605</v>
      </c>
      <c r="B3490" s="4" t="s">
        <v>1827</v>
      </c>
      <c r="C3490" s="4">
        <v>3</v>
      </c>
      <c r="D3490" s="4" t="s">
        <v>1241</v>
      </c>
      <c r="E3490" s="10">
        <v>85.528735632183896</v>
      </c>
      <c r="F3490" s="10"/>
      <c r="G3490" s="10">
        <v>96.181484006738899</v>
      </c>
      <c r="H3490" s="10">
        <v>96.181484006738899</v>
      </c>
      <c r="I3490" s="4" t="s">
        <v>1227</v>
      </c>
    </row>
    <row r="3491" spans="1:10" x14ac:dyDescent="0.3">
      <c r="A3491" s="4" t="s">
        <v>605</v>
      </c>
      <c r="B3491" s="4" t="s">
        <v>1827</v>
      </c>
      <c r="C3491" s="4">
        <v>4</v>
      </c>
      <c r="D3491" s="4" t="s">
        <v>1241</v>
      </c>
      <c r="E3491" s="10">
        <v>90.856060606060893</v>
      </c>
      <c r="F3491" s="10"/>
      <c r="G3491" s="10">
        <v>96.181484006738899</v>
      </c>
      <c r="H3491" s="10">
        <v>96.181484006738899</v>
      </c>
      <c r="I3491" s="4" t="s">
        <v>1227</v>
      </c>
    </row>
    <row r="3492" spans="1:10" x14ac:dyDescent="0.3">
      <c r="A3492" s="4" t="s">
        <v>605</v>
      </c>
      <c r="B3492" s="4" t="s">
        <v>1827</v>
      </c>
      <c r="C3492" s="4">
        <v>5</v>
      </c>
      <c r="D3492" s="4" t="s">
        <v>1241</v>
      </c>
      <c r="E3492" s="10">
        <v>89.727011494252807</v>
      </c>
      <c r="F3492" s="10"/>
      <c r="G3492" s="10">
        <v>96.181484006738899</v>
      </c>
      <c r="H3492" s="10">
        <v>96.181484006738899</v>
      </c>
      <c r="I3492" s="4" t="s">
        <v>1227</v>
      </c>
    </row>
    <row r="3493" spans="1:10" ht="15" thickBot="1" x14ac:dyDescent="0.35">
      <c r="A3493" s="4" t="s">
        <v>605</v>
      </c>
      <c r="B3493" s="4" t="s">
        <v>1827</v>
      </c>
      <c r="C3493" s="4">
        <v>6</v>
      </c>
      <c r="D3493" s="4" t="s">
        <v>1241</v>
      </c>
      <c r="E3493" s="10">
        <v>89.950000000000301</v>
      </c>
      <c r="F3493" s="10"/>
      <c r="G3493" s="10">
        <v>96.181484006738899</v>
      </c>
      <c r="H3493" s="10">
        <v>96.181484006738899</v>
      </c>
      <c r="I3493" s="4" t="s">
        <v>1227</v>
      </c>
      <c r="J3493" s="23">
        <f t="shared" ref="J3493" si="580">SUM(H3488:H3493)</f>
        <v>577.08890404043336</v>
      </c>
    </row>
    <row r="3494" spans="1:10" ht="15" thickTop="1" x14ac:dyDescent="0.3">
      <c r="A3494" s="5" t="s">
        <v>606</v>
      </c>
      <c r="B3494" s="5" t="s">
        <v>1828</v>
      </c>
      <c r="C3494" s="5">
        <v>1</v>
      </c>
      <c r="D3494" s="5" t="s">
        <v>1241</v>
      </c>
      <c r="E3494" s="26">
        <v>134.53720534558499</v>
      </c>
      <c r="F3494" s="26">
        <v>136.11881780515</v>
      </c>
      <c r="G3494" s="26">
        <v>133.66671131016099</v>
      </c>
      <c r="H3494" s="26">
        <v>136.11881780515</v>
      </c>
      <c r="I3494" s="5" t="s">
        <v>1226</v>
      </c>
    </row>
    <row r="3495" spans="1:10" x14ac:dyDescent="0.3">
      <c r="A3495" s="5" t="s">
        <v>606</v>
      </c>
      <c r="B3495" s="5" t="s">
        <v>1828</v>
      </c>
      <c r="C3495" s="5">
        <v>2</v>
      </c>
      <c r="D3495" s="5" t="s">
        <v>1241</v>
      </c>
      <c r="E3495" s="26">
        <v>137.70043026471501</v>
      </c>
      <c r="F3495" s="26">
        <v>136.11881780515</v>
      </c>
      <c r="G3495" s="26">
        <v>133.66671131016099</v>
      </c>
      <c r="H3495" s="26">
        <v>136.11881780515</v>
      </c>
      <c r="I3495" s="5" t="s">
        <v>1226</v>
      </c>
    </row>
    <row r="3496" spans="1:10" x14ac:dyDescent="0.3">
      <c r="A3496" s="5" t="s">
        <v>606</v>
      </c>
      <c r="B3496" s="5" t="s">
        <v>1828</v>
      </c>
      <c r="C3496" s="5">
        <v>3</v>
      </c>
      <c r="D3496" s="5" t="s">
        <v>1241</v>
      </c>
      <c r="E3496" s="26">
        <v>138.067208351885</v>
      </c>
      <c r="F3496" s="26"/>
      <c r="G3496" s="26">
        <v>133.66671131016099</v>
      </c>
      <c r="H3496" s="26">
        <v>138.067208351885</v>
      </c>
      <c r="I3496" s="5" t="s">
        <v>1226</v>
      </c>
    </row>
    <row r="3497" spans="1:10" x14ac:dyDescent="0.3">
      <c r="A3497" s="5" t="s">
        <v>606</v>
      </c>
      <c r="B3497" s="5" t="s">
        <v>1828</v>
      </c>
      <c r="C3497" s="5">
        <v>4</v>
      </c>
      <c r="D3497" s="5" t="s">
        <v>1241</v>
      </c>
      <c r="E3497" s="26">
        <v>138.58088384199601</v>
      </c>
      <c r="F3497" s="26"/>
      <c r="G3497" s="26">
        <v>133.66671131016099</v>
      </c>
      <c r="H3497" s="26">
        <v>138.58088384199601</v>
      </c>
      <c r="I3497" s="5" t="s">
        <v>1226</v>
      </c>
    </row>
    <row r="3498" spans="1:10" x14ac:dyDescent="0.3">
      <c r="A3498" s="5" t="s">
        <v>606</v>
      </c>
      <c r="B3498" s="5" t="s">
        <v>1828</v>
      </c>
      <c r="C3498" s="5">
        <v>5</v>
      </c>
      <c r="D3498" s="5" t="s">
        <v>1241</v>
      </c>
      <c r="E3498" s="26">
        <v>137.44104481035799</v>
      </c>
      <c r="F3498" s="26"/>
      <c r="G3498" s="26">
        <v>133.66671131016099</v>
      </c>
      <c r="H3498" s="26">
        <v>137.44104481035799</v>
      </c>
      <c r="I3498" s="5" t="s">
        <v>1226</v>
      </c>
    </row>
    <row r="3499" spans="1:10" ht="15" thickBot="1" x14ac:dyDescent="0.35">
      <c r="A3499" s="5" t="s">
        <v>606</v>
      </c>
      <c r="B3499" s="5" t="s">
        <v>1828</v>
      </c>
      <c r="C3499" s="5">
        <v>6</v>
      </c>
      <c r="D3499" s="5" t="s">
        <v>1241</v>
      </c>
      <c r="E3499" s="26">
        <v>137.32505876716201</v>
      </c>
      <c r="F3499" s="26"/>
      <c r="G3499" s="26">
        <v>133.66671131016099</v>
      </c>
      <c r="H3499" s="26">
        <v>137.32505876716201</v>
      </c>
      <c r="I3499" s="5" t="s">
        <v>1226</v>
      </c>
      <c r="J3499" s="23">
        <f t="shared" ref="J3499" si="581">SUM(H3494:H3499)</f>
        <v>823.65183138170096</v>
      </c>
    </row>
    <row r="3500" spans="1:10" ht="15" thickTop="1" x14ac:dyDescent="0.3">
      <c r="A3500" s="6" t="s">
        <v>607</v>
      </c>
      <c r="B3500" s="6" t="s">
        <v>1470</v>
      </c>
      <c r="C3500" s="6">
        <v>1</v>
      </c>
      <c r="D3500" s="6" t="s">
        <v>1241</v>
      </c>
      <c r="E3500" s="27">
        <v>618.316091954022</v>
      </c>
      <c r="F3500" s="27">
        <v>619.07652423787795</v>
      </c>
      <c r="G3500" s="27">
        <v>662.62642583098295</v>
      </c>
      <c r="H3500" s="27">
        <v>662.62642583098295</v>
      </c>
      <c r="I3500" s="6" t="s">
        <v>1227</v>
      </c>
    </row>
    <row r="3501" spans="1:10" x14ac:dyDescent="0.3">
      <c r="A3501" s="6" t="s">
        <v>607</v>
      </c>
      <c r="B3501" s="6" t="s">
        <v>1470</v>
      </c>
      <c r="C3501" s="6">
        <v>2</v>
      </c>
      <c r="D3501" s="6" t="s">
        <v>1241</v>
      </c>
      <c r="E3501" s="27">
        <v>619.83695652173401</v>
      </c>
      <c r="F3501" s="27">
        <v>619.07652423787795</v>
      </c>
      <c r="G3501" s="27">
        <v>662.62642583098295</v>
      </c>
      <c r="H3501" s="27">
        <v>662.62642583098295</v>
      </c>
      <c r="I3501" s="6" t="s">
        <v>1227</v>
      </c>
    </row>
    <row r="3502" spans="1:10" x14ac:dyDescent="0.3">
      <c r="A3502" s="6" t="s">
        <v>607</v>
      </c>
      <c r="B3502" s="6" t="s">
        <v>1470</v>
      </c>
      <c r="C3502" s="6">
        <v>3</v>
      </c>
      <c r="D3502" s="6" t="s">
        <v>1241</v>
      </c>
      <c r="E3502" s="27">
        <v>616.55208333333405</v>
      </c>
      <c r="F3502" s="27"/>
      <c r="G3502" s="27">
        <v>662.62642583098295</v>
      </c>
      <c r="H3502" s="27">
        <v>662.62642583098295</v>
      </c>
      <c r="I3502" s="6" t="s">
        <v>1227</v>
      </c>
    </row>
    <row r="3503" spans="1:10" x14ac:dyDescent="0.3">
      <c r="A3503" s="6" t="s">
        <v>607</v>
      </c>
      <c r="B3503" s="6" t="s">
        <v>1470</v>
      </c>
      <c r="C3503" s="6">
        <v>4</v>
      </c>
      <c r="D3503" s="6" t="s">
        <v>1241</v>
      </c>
      <c r="E3503" s="27">
        <v>649.44540229885001</v>
      </c>
      <c r="F3503" s="27"/>
      <c r="G3503" s="27">
        <v>662.62642583098295</v>
      </c>
      <c r="H3503" s="27">
        <v>662.62642583098295</v>
      </c>
      <c r="I3503" s="6" t="s">
        <v>1227</v>
      </c>
    </row>
    <row r="3504" spans="1:10" x14ac:dyDescent="0.3">
      <c r="A3504" s="6" t="s">
        <v>607</v>
      </c>
      <c r="B3504" s="6" t="s">
        <v>1470</v>
      </c>
      <c r="C3504" s="6">
        <v>5</v>
      </c>
      <c r="D3504" s="6" t="s">
        <v>1241</v>
      </c>
      <c r="E3504" s="27">
        <v>652.24494949494499</v>
      </c>
      <c r="F3504" s="27"/>
      <c r="G3504" s="27">
        <v>662.62642583098295</v>
      </c>
      <c r="H3504" s="27">
        <v>662.62642583098295</v>
      </c>
      <c r="I3504" s="6" t="s">
        <v>1227</v>
      </c>
    </row>
    <row r="3505" spans="1:10" ht="15" thickBot="1" x14ac:dyDescent="0.35">
      <c r="A3505" s="6" t="s">
        <v>607</v>
      </c>
      <c r="B3505" s="6" t="s">
        <v>1470</v>
      </c>
      <c r="C3505" s="6">
        <v>6</v>
      </c>
      <c r="D3505" s="6" t="s">
        <v>1241</v>
      </c>
      <c r="E3505" s="27">
        <v>647.84195402298701</v>
      </c>
      <c r="F3505" s="27"/>
      <c r="G3505" s="27">
        <v>662.62642583098295</v>
      </c>
      <c r="H3505" s="27">
        <v>662.62642583098295</v>
      </c>
      <c r="I3505" s="6" t="s">
        <v>1227</v>
      </c>
      <c r="J3505" s="23">
        <f t="shared" ref="J3505" si="582">SUM(H3500:H3505)</f>
        <v>3975.7585549858977</v>
      </c>
    </row>
    <row r="3506" spans="1:10" ht="15" thickTop="1" x14ac:dyDescent="0.3">
      <c r="A3506" s="4" t="s">
        <v>608</v>
      </c>
      <c r="B3506" s="4" t="s">
        <v>1829</v>
      </c>
      <c r="C3506" s="4">
        <v>1</v>
      </c>
      <c r="D3506" s="4" t="s">
        <v>1241</v>
      </c>
      <c r="E3506" s="10">
        <v>44.195512820512803</v>
      </c>
      <c r="F3506" s="10">
        <v>43.603708791208803</v>
      </c>
      <c r="G3506" s="10">
        <v>43.972199242143397</v>
      </c>
      <c r="H3506" s="10">
        <v>43.972199242143397</v>
      </c>
      <c r="I3506" s="4" t="s">
        <v>1227</v>
      </c>
    </row>
    <row r="3507" spans="1:10" x14ac:dyDescent="0.3">
      <c r="A3507" s="4" t="s">
        <v>608</v>
      </c>
      <c r="B3507" s="4" t="s">
        <v>1829</v>
      </c>
      <c r="C3507" s="4">
        <v>2</v>
      </c>
      <c r="D3507" s="4" t="s">
        <v>1241</v>
      </c>
      <c r="E3507" s="10">
        <v>43.011904761904702</v>
      </c>
      <c r="F3507" s="10">
        <v>43.603708791208803</v>
      </c>
      <c r="G3507" s="10">
        <v>43.972199242143397</v>
      </c>
      <c r="H3507" s="10">
        <v>43.972199242143397</v>
      </c>
      <c r="I3507" s="4" t="s">
        <v>1227</v>
      </c>
    </row>
    <row r="3508" spans="1:10" x14ac:dyDescent="0.3">
      <c r="A3508" s="4" t="s">
        <v>608</v>
      </c>
      <c r="B3508" s="4" t="s">
        <v>1829</v>
      </c>
      <c r="C3508" s="4">
        <v>3</v>
      </c>
      <c r="D3508" s="4" t="s">
        <v>1241</v>
      </c>
      <c r="E3508" s="10">
        <v>41.3466666666667</v>
      </c>
      <c r="F3508" s="10"/>
      <c r="G3508" s="10">
        <v>43.972199242143397</v>
      </c>
      <c r="H3508" s="10">
        <v>43.972199242143397</v>
      </c>
      <c r="I3508" s="4" t="s">
        <v>1227</v>
      </c>
    </row>
    <row r="3509" spans="1:10" x14ac:dyDescent="0.3">
      <c r="A3509" s="4" t="s">
        <v>608</v>
      </c>
      <c r="B3509" s="4" t="s">
        <v>1829</v>
      </c>
      <c r="C3509" s="4">
        <v>4</v>
      </c>
      <c r="D3509" s="4" t="s">
        <v>1241</v>
      </c>
      <c r="E3509" s="10">
        <v>42.447530864197503</v>
      </c>
      <c r="F3509" s="10"/>
      <c r="G3509" s="10">
        <v>43.972199242143397</v>
      </c>
      <c r="H3509" s="10">
        <v>43.972199242143397</v>
      </c>
      <c r="I3509" s="4" t="s">
        <v>1227</v>
      </c>
    </row>
    <row r="3510" spans="1:10" x14ac:dyDescent="0.3">
      <c r="A3510" s="4" t="s">
        <v>608</v>
      </c>
      <c r="B3510" s="4" t="s">
        <v>1829</v>
      </c>
      <c r="C3510" s="4">
        <v>5</v>
      </c>
      <c r="D3510" s="4" t="s">
        <v>1241</v>
      </c>
      <c r="E3510" s="10">
        <v>41.876262626262601</v>
      </c>
      <c r="F3510" s="10"/>
      <c r="G3510" s="10">
        <v>43.972199242143397</v>
      </c>
      <c r="H3510" s="10">
        <v>43.972199242143397</v>
      </c>
      <c r="I3510" s="4" t="s">
        <v>1227</v>
      </c>
    </row>
    <row r="3511" spans="1:10" ht="15" thickBot="1" x14ac:dyDescent="0.35">
      <c r="A3511" s="4" t="s">
        <v>608</v>
      </c>
      <c r="B3511" s="4" t="s">
        <v>1829</v>
      </c>
      <c r="C3511" s="4">
        <v>6</v>
      </c>
      <c r="D3511" s="4" t="s">
        <v>1241</v>
      </c>
      <c r="E3511" s="10">
        <v>42.339506172839499</v>
      </c>
      <c r="F3511" s="10"/>
      <c r="G3511" s="10">
        <v>43.972199242143397</v>
      </c>
      <c r="H3511" s="10">
        <v>43.972199242143397</v>
      </c>
      <c r="I3511" s="4" t="s">
        <v>1227</v>
      </c>
      <c r="J3511" s="23">
        <f t="shared" ref="J3511" si="583">SUM(H3506:H3511)</f>
        <v>263.83319545286037</v>
      </c>
    </row>
    <row r="3512" spans="1:10" ht="15" thickTop="1" x14ac:dyDescent="0.3">
      <c r="A3512" s="5" t="s">
        <v>609</v>
      </c>
      <c r="B3512" s="5" t="s">
        <v>1830</v>
      </c>
      <c r="C3512" s="5">
        <v>1</v>
      </c>
      <c r="D3512" s="5" t="s">
        <v>1241</v>
      </c>
      <c r="E3512" s="26">
        <v>30.860264187908601</v>
      </c>
      <c r="F3512" s="26">
        <v>30.8142653227092</v>
      </c>
      <c r="G3512" s="26">
        <v>33.801195444021197</v>
      </c>
      <c r="H3512" s="26">
        <v>33.801195444021197</v>
      </c>
      <c r="I3512" s="5" t="s">
        <v>1227</v>
      </c>
    </row>
    <row r="3513" spans="1:10" x14ac:dyDescent="0.3">
      <c r="A3513" s="5" t="s">
        <v>609</v>
      </c>
      <c r="B3513" s="5" t="s">
        <v>1830</v>
      </c>
      <c r="C3513" s="5">
        <v>2</v>
      </c>
      <c r="D3513" s="5" t="s">
        <v>1241</v>
      </c>
      <c r="E3513" s="26">
        <v>30.768266457509799</v>
      </c>
      <c r="F3513" s="26">
        <v>30.8142653227092</v>
      </c>
      <c r="G3513" s="26">
        <v>33.801195444021197</v>
      </c>
      <c r="H3513" s="26">
        <v>33.801195444021197</v>
      </c>
      <c r="I3513" s="5" t="s">
        <v>1227</v>
      </c>
    </row>
    <row r="3514" spans="1:10" x14ac:dyDescent="0.3">
      <c r="A3514" s="5" t="s">
        <v>609</v>
      </c>
      <c r="B3514" s="5" t="s">
        <v>1830</v>
      </c>
      <c r="C3514" s="5">
        <v>3</v>
      </c>
      <c r="D3514" s="5" t="s">
        <v>1241</v>
      </c>
      <c r="E3514" s="26">
        <v>30.394510706775002</v>
      </c>
      <c r="F3514" s="26"/>
      <c r="G3514" s="26">
        <v>33.801195444021197</v>
      </c>
      <c r="H3514" s="26">
        <v>33.801195444021197</v>
      </c>
      <c r="I3514" s="5" t="s">
        <v>1227</v>
      </c>
    </row>
    <row r="3515" spans="1:10" x14ac:dyDescent="0.3">
      <c r="A3515" s="5" t="s">
        <v>609</v>
      </c>
      <c r="B3515" s="5" t="s">
        <v>1830</v>
      </c>
      <c r="C3515" s="5">
        <v>4</v>
      </c>
      <c r="D3515" s="5" t="s">
        <v>1241</v>
      </c>
      <c r="E3515" s="26">
        <v>29.702883803207801</v>
      </c>
      <c r="F3515" s="26"/>
      <c r="G3515" s="26">
        <v>33.801195444021197</v>
      </c>
      <c r="H3515" s="26">
        <v>33.801195444021197</v>
      </c>
      <c r="I3515" s="5" t="s">
        <v>1227</v>
      </c>
    </row>
    <row r="3516" spans="1:10" x14ac:dyDescent="0.3">
      <c r="A3516" s="5" t="s">
        <v>609</v>
      </c>
      <c r="B3516" s="5" t="s">
        <v>1830</v>
      </c>
      <c r="C3516" s="5">
        <v>5</v>
      </c>
      <c r="D3516" s="5" t="s">
        <v>1241</v>
      </c>
      <c r="E3516" s="26">
        <v>29.8279688771844</v>
      </c>
      <c r="F3516" s="26"/>
      <c r="G3516" s="26">
        <v>33.801195444021197</v>
      </c>
      <c r="H3516" s="26">
        <v>33.801195444021197</v>
      </c>
      <c r="I3516" s="5" t="s">
        <v>1227</v>
      </c>
    </row>
    <row r="3517" spans="1:10" ht="15" thickBot="1" x14ac:dyDescent="0.35">
      <c r="A3517" s="5" t="s">
        <v>609</v>
      </c>
      <c r="B3517" s="5" t="s">
        <v>1830</v>
      </c>
      <c r="C3517" s="5">
        <v>6</v>
      </c>
      <c r="D3517" s="5" t="s">
        <v>1241</v>
      </c>
      <c r="E3517" s="26">
        <v>30.4260695532775</v>
      </c>
      <c r="F3517" s="26"/>
      <c r="G3517" s="26">
        <v>33.801195444021197</v>
      </c>
      <c r="H3517" s="26">
        <v>33.801195444021197</v>
      </c>
      <c r="I3517" s="5" t="s">
        <v>1227</v>
      </c>
      <c r="J3517" s="23">
        <f t="shared" ref="J3517" si="584">SUM(H3512:H3517)</f>
        <v>202.80717266412719</v>
      </c>
    </row>
    <row r="3518" spans="1:10" ht="15" thickTop="1" x14ac:dyDescent="0.3">
      <c r="A3518" s="6" t="s">
        <v>610</v>
      </c>
      <c r="B3518" s="6" t="s">
        <v>1831</v>
      </c>
      <c r="C3518" s="6">
        <v>1</v>
      </c>
      <c r="D3518" s="6" t="s">
        <v>1241</v>
      </c>
      <c r="E3518" s="27">
        <v>43.614447686661002</v>
      </c>
      <c r="F3518" s="27">
        <v>43.770070096385602</v>
      </c>
      <c r="G3518" s="27">
        <v>47.234753160386703</v>
      </c>
      <c r="H3518" s="27">
        <v>47.234753160386703</v>
      </c>
      <c r="I3518" s="6" t="s">
        <v>1227</v>
      </c>
    </row>
    <row r="3519" spans="1:10" x14ac:dyDescent="0.3">
      <c r="A3519" s="6" t="s">
        <v>610</v>
      </c>
      <c r="B3519" s="6" t="s">
        <v>1831</v>
      </c>
      <c r="C3519" s="6">
        <v>2</v>
      </c>
      <c r="D3519" s="6" t="s">
        <v>1241</v>
      </c>
      <c r="E3519" s="27">
        <v>43.925692506110103</v>
      </c>
      <c r="F3519" s="27">
        <v>43.770070096385602</v>
      </c>
      <c r="G3519" s="27">
        <v>47.234753160386703</v>
      </c>
      <c r="H3519" s="27">
        <v>47.234753160386703</v>
      </c>
      <c r="I3519" s="6" t="s">
        <v>1227</v>
      </c>
    </row>
    <row r="3520" spans="1:10" x14ac:dyDescent="0.3">
      <c r="A3520" s="6" t="s">
        <v>610</v>
      </c>
      <c r="B3520" s="6" t="s">
        <v>1831</v>
      </c>
      <c r="C3520" s="6">
        <v>3</v>
      </c>
      <c r="D3520" s="6" t="s">
        <v>1241</v>
      </c>
      <c r="E3520" s="27">
        <v>42.5614875237817</v>
      </c>
      <c r="F3520" s="27"/>
      <c r="G3520" s="27">
        <v>47.234753160386703</v>
      </c>
      <c r="H3520" s="27">
        <v>47.234753160386703</v>
      </c>
      <c r="I3520" s="6" t="s">
        <v>1227</v>
      </c>
    </row>
    <row r="3521" spans="1:10" x14ac:dyDescent="0.3">
      <c r="A3521" s="6" t="s">
        <v>610</v>
      </c>
      <c r="B3521" s="6" t="s">
        <v>1831</v>
      </c>
      <c r="C3521" s="6">
        <v>4</v>
      </c>
      <c r="D3521" s="6" t="s">
        <v>1241</v>
      </c>
      <c r="E3521" s="27">
        <v>42.856414762246899</v>
      </c>
      <c r="F3521" s="27"/>
      <c r="G3521" s="27">
        <v>47.234753160386703</v>
      </c>
      <c r="H3521" s="27">
        <v>47.234753160386703</v>
      </c>
      <c r="I3521" s="6" t="s">
        <v>1227</v>
      </c>
    </row>
    <row r="3522" spans="1:10" x14ac:dyDescent="0.3">
      <c r="A3522" s="6" t="s">
        <v>610</v>
      </c>
      <c r="B3522" s="6" t="s">
        <v>1831</v>
      </c>
      <c r="C3522" s="6">
        <v>5</v>
      </c>
      <c r="D3522" s="6" t="s">
        <v>1241</v>
      </c>
      <c r="E3522" s="27">
        <v>43.2483497210034</v>
      </c>
      <c r="F3522" s="27"/>
      <c r="G3522" s="27">
        <v>47.234753160386703</v>
      </c>
      <c r="H3522" s="27">
        <v>47.234753160386703</v>
      </c>
      <c r="I3522" s="6" t="s">
        <v>1227</v>
      </c>
    </row>
    <row r="3523" spans="1:10" ht="15" thickBot="1" x14ac:dyDescent="0.35">
      <c r="A3523" s="6" t="s">
        <v>610</v>
      </c>
      <c r="B3523" s="6" t="s">
        <v>1831</v>
      </c>
      <c r="C3523" s="6">
        <v>6</v>
      </c>
      <c r="D3523" s="6" t="s">
        <v>1241</v>
      </c>
      <c r="E3523" s="27">
        <v>42.354883246253898</v>
      </c>
      <c r="F3523" s="27"/>
      <c r="G3523" s="27">
        <v>47.234753160386703</v>
      </c>
      <c r="H3523" s="27">
        <v>47.234753160386703</v>
      </c>
      <c r="I3523" s="6" t="s">
        <v>1227</v>
      </c>
      <c r="J3523" s="23">
        <f t="shared" ref="J3523" si="585">SUM(H3518:H3523)</f>
        <v>283.40851896232022</v>
      </c>
    </row>
    <row r="3524" spans="1:10" ht="15" thickTop="1" x14ac:dyDescent="0.3">
      <c r="A3524" s="4" t="s">
        <v>611</v>
      </c>
      <c r="B3524" s="4" t="s">
        <v>1832</v>
      </c>
      <c r="C3524" s="4">
        <v>1</v>
      </c>
      <c r="D3524" s="4" t="s">
        <v>1241</v>
      </c>
      <c r="E3524" s="10">
        <v>286.69669913419699</v>
      </c>
      <c r="F3524" s="10">
        <v>287.46217806951302</v>
      </c>
      <c r="G3524" s="10">
        <v>290.12374887819601</v>
      </c>
      <c r="H3524" s="10">
        <v>290.12374887819601</v>
      </c>
      <c r="I3524" s="4" t="s">
        <v>1227</v>
      </c>
    </row>
    <row r="3525" spans="1:10" x14ac:dyDescent="0.3">
      <c r="A3525" s="4" t="s">
        <v>611</v>
      </c>
      <c r="B3525" s="4" t="s">
        <v>1832</v>
      </c>
      <c r="C3525" s="4">
        <v>2</v>
      </c>
      <c r="D3525" s="4" t="s">
        <v>1241</v>
      </c>
      <c r="E3525" s="10">
        <v>288.22765700483001</v>
      </c>
      <c r="F3525" s="10">
        <v>287.46217806951302</v>
      </c>
      <c r="G3525" s="10">
        <v>290.12374887819601</v>
      </c>
      <c r="H3525" s="10">
        <v>290.12374887819601</v>
      </c>
      <c r="I3525" s="4" t="s">
        <v>1227</v>
      </c>
    </row>
    <row r="3526" spans="1:10" x14ac:dyDescent="0.3">
      <c r="A3526" s="4" t="s">
        <v>611</v>
      </c>
      <c r="B3526" s="4" t="s">
        <v>1832</v>
      </c>
      <c r="C3526" s="4">
        <v>3</v>
      </c>
      <c r="D3526" s="4" t="s">
        <v>1241</v>
      </c>
      <c r="E3526" s="10">
        <v>281.01781609195399</v>
      </c>
      <c r="F3526" s="10"/>
      <c r="G3526" s="10">
        <v>290.12374887819601</v>
      </c>
      <c r="H3526" s="10">
        <v>290.12374887819601</v>
      </c>
      <c r="I3526" s="4" t="s">
        <v>1227</v>
      </c>
    </row>
    <row r="3527" spans="1:10" x14ac:dyDescent="0.3">
      <c r="A3527" s="4" t="s">
        <v>611</v>
      </c>
      <c r="B3527" s="4" t="s">
        <v>1832</v>
      </c>
      <c r="C3527" s="4">
        <v>4</v>
      </c>
      <c r="D3527" s="4" t="s">
        <v>1241</v>
      </c>
      <c r="E3527" s="10">
        <v>275.93973214285302</v>
      </c>
      <c r="F3527" s="10"/>
      <c r="G3527" s="10">
        <v>290.12374887819601</v>
      </c>
      <c r="H3527" s="10">
        <v>290.12374887819601</v>
      </c>
      <c r="I3527" s="4" t="s">
        <v>1227</v>
      </c>
    </row>
    <row r="3528" spans="1:10" x14ac:dyDescent="0.3">
      <c r="A3528" s="4" t="s">
        <v>611</v>
      </c>
      <c r="B3528" s="4" t="s">
        <v>1832</v>
      </c>
      <c r="C3528" s="4">
        <v>5</v>
      </c>
      <c r="D3528" s="4" t="s">
        <v>1241</v>
      </c>
      <c r="E3528" s="10">
        <v>277.16666666666401</v>
      </c>
      <c r="F3528" s="10"/>
      <c r="G3528" s="10">
        <v>290.12374887819601</v>
      </c>
      <c r="H3528" s="10">
        <v>290.12374887819601</v>
      </c>
      <c r="I3528" s="4" t="s">
        <v>1227</v>
      </c>
    </row>
    <row r="3529" spans="1:10" ht="15" thickBot="1" x14ac:dyDescent="0.35">
      <c r="A3529" s="4" t="s">
        <v>611</v>
      </c>
      <c r="B3529" s="4" t="s">
        <v>1832</v>
      </c>
      <c r="C3529" s="4">
        <v>6</v>
      </c>
      <c r="D3529" s="4" t="s">
        <v>1241</v>
      </c>
      <c r="E3529" s="10">
        <v>277.30747126437097</v>
      </c>
      <c r="F3529" s="10"/>
      <c r="G3529" s="10">
        <v>290.12374887819601</v>
      </c>
      <c r="H3529" s="10">
        <v>290.12374887819601</v>
      </c>
      <c r="I3529" s="4" t="s">
        <v>1227</v>
      </c>
      <c r="J3529" s="23">
        <f t="shared" ref="J3529" si="586">SUM(H3524:H3529)</f>
        <v>1740.7424932691761</v>
      </c>
    </row>
    <row r="3530" spans="1:10" ht="15" thickTop="1" x14ac:dyDescent="0.3">
      <c r="A3530" s="5" t="s">
        <v>612</v>
      </c>
      <c r="B3530" s="5" t="s">
        <v>1355</v>
      </c>
      <c r="C3530" s="5">
        <v>1</v>
      </c>
      <c r="D3530" s="5" t="s">
        <v>1241</v>
      </c>
      <c r="E3530" s="26">
        <v>63.601851851851698</v>
      </c>
      <c r="F3530" s="26">
        <v>63.257592592592601</v>
      </c>
      <c r="G3530" s="26">
        <v>61.919748709489298</v>
      </c>
      <c r="H3530" s="26">
        <v>63.257592592592601</v>
      </c>
      <c r="I3530" s="5" t="s">
        <v>1226</v>
      </c>
    </row>
    <row r="3531" spans="1:10" x14ac:dyDescent="0.3">
      <c r="A3531" s="5" t="s">
        <v>612</v>
      </c>
      <c r="B3531" s="5" t="s">
        <v>1355</v>
      </c>
      <c r="C3531" s="5">
        <v>2</v>
      </c>
      <c r="D3531" s="5" t="s">
        <v>1241</v>
      </c>
      <c r="E3531" s="26">
        <v>62.913333333333398</v>
      </c>
      <c r="F3531" s="26">
        <v>63.257592592592601</v>
      </c>
      <c r="G3531" s="26">
        <v>61.919748709489298</v>
      </c>
      <c r="H3531" s="26">
        <v>63.257592592592601</v>
      </c>
      <c r="I3531" s="5" t="s">
        <v>1226</v>
      </c>
    </row>
    <row r="3532" spans="1:10" x14ac:dyDescent="0.3">
      <c r="A3532" s="5" t="s">
        <v>612</v>
      </c>
      <c r="B3532" s="5" t="s">
        <v>1355</v>
      </c>
      <c r="C3532" s="5">
        <v>3</v>
      </c>
      <c r="D3532" s="5" t="s">
        <v>1241</v>
      </c>
      <c r="E3532" s="26">
        <v>63.593333333333298</v>
      </c>
      <c r="F3532" s="26"/>
      <c r="G3532" s="26">
        <v>61.919748709489298</v>
      </c>
      <c r="H3532" s="26">
        <v>63.593333333333298</v>
      </c>
      <c r="I3532" s="5" t="s">
        <v>1226</v>
      </c>
    </row>
    <row r="3533" spans="1:10" x14ac:dyDescent="0.3">
      <c r="A3533" s="5" t="s">
        <v>612</v>
      </c>
      <c r="B3533" s="5" t="s">
        <v>1355</v>
      </c>
      <c r="C3533" s="5">
        <v>4</v>
      </c>
      <c r="D3533" s="5" t="s">
        <v>1241</v>
      </c>
      <c r="E3533" s="26">
        <v>62.044871794871703</v>
      </c>
      <c r="F3533" s="26"/>
      <c r="G3533" s="26">
        <v>61.919748709489298</v>
      </c>
      <c r="H3533" s="26">
        <v>62.044871794871703</v>
      </c>
      <c r="I3533" s="5" t="s">
        <v>1226</v>
      </c>
    </row>
    <row r="3534" spans="1:10" x14ac:dyDescent="0.3">
      <c r="A3534" s="5" t="s">
        <v>612</v>
      </c>
      <c r="B3534" s="5" t="s">
        <v>1355</v>
      </c>
      <c r="C3534" s="5">
        <v>5</v>
      </c>
      <c r="D3534" s="5" t="s">
        <v>1241</v>
      </c>
      <c r="E3534" s="26">
        <v>61.0172413793102</v>
      </c>
      <c r="F3534" s="26"/>
      <c r="G3534" s="26">
        <v>61.919748709489298</v>
      </c>
      <c r="H3534" s="26">
        <v>61.919748709489298</v>
      </c>
      <c r="I3534" s="5" t="s">
        <v>1227</v>
      </c>
    </row>
    <row r="3535" spans="1:10" ht="15" thickBot="1" x14ac:dyDescent="0.35">
      <c r="A3535" s="5" t="s">
        <v>612</v>
      </c>
      <c r="B3535" s="5" t="s">
        <v>1355</v>
      </c>
      <c r="C3535" s="5">
        <v>6</v>
      </c>
      <c r="D3535" s="5" t="s">
        <v>1241</v>
      </c>
      <c r="E3535" s="26">
        <v>60.883838383838103</v>
      </c>
      <c r="F3535" s="26"/>
      <c r="G3535" s="26">
        <v>61.919748709489298</v>
      </c>
      <c r="H3535" s="26">
        <v>61.919748709489298</v>
      </c>
      <c r="I3535" s="5" t="s">
        <v>1227</v>
      </c>
      <c r="J3535" s="23">
        <f t="shared" ref="J3535" si="587">SUM(H3530:H3535)</f>
        <v>375.99288773236879</v>
      </c>
    </row>
    <row r="3536" spans="1:10" ht="15" thickTop="1" x14ac:dyDescent="0.3">
      <c r="A3536" s="6" t="s">
        <v>613</v>
      </c>
      <c r="B3536" s="6" t="s">
        <v>1833</v>
      </c>
      <c r="C3536" s="6">
        <v>1</v>
      </c>
      <c r="D3536" s="6" t="s">
        <v>1241</v>
      </c>
      <c r="E3536" s="27">
        <v>95.719135802469097</v>
      </c>
      <c r="F3536" s="27">
        <v>95.218542260208906</v>
      </c>
      <c r="G3536" s="27">
        <v>96.982823870162903</v>
      </c>
      <c r="H3536" s="27">
        <v>96.982823870162903</v>
      </c>
      <c r="I3536" s="6" t="s">
        <v>1227</v>
      </c>
    </row>
    <row r="3537" spans="1:10" x14ac:dyDescent="0.3">
      <c r="A3537" s="6" t="s">
        <v>613</v>
      </c>
      <c r="B3537" s="6" t="s">
        <v>1833</v>
      </c>
      <c r="C3537" s="6">
        <v>2</v>
      </c>
      <c r="D3537" s="6" t="s">
        <v>1241</v>
      </c>
      <c r="E3537" s="27">
        <v>94.717948717948701</v>
      </c>
      <c r="F3537" s="27">
        <v>95.218542260208906</v>
      </c>
      <c r="G3537" s="27">
        <v>96.982823870162903</v>
      </c>
      <c r="H3537" s="27">
        <v>96.982823870162903</v>
      </c>
      <c r="I3537" s="6" t="s">
        <v>1227</v>
      </c>
    </row>
    <row r="3538" spans="1:10" x14ac:dyDescent="0.3">
      <c r="A3538" s="6" t="s">
        <v>613</v>
      </c>
      <c r="B3538" s="6" t="s">
        <v>1833</v>
      </c>
      <c r="C3538" s="6">
        <v>3</v>
      </c>
      <c r="D3538" s="6" t="s">
        <v>1241</v>
      </c>
      <c r="E3538" s="27">
        <v>93.760683760684003</v>
      </c>
      <c r="F3538" s="27"/>
      <c r="G3538" s="27">
        <v>96.982823870162903</v>
      </c>
      <c r="H3538" s="27">
        <v>96.982823870162903</v>
      </c>
      <c r="I3538" s="6" t="s">
        <v>1227</v>
      </c>
    </row>
    <row r="3539" spans="1:10" x14ac:dyDescent="0.3">
      <c r="A3539" s="6" t="s">
        <v>613</v>
      </c>
      <c r="B3539" s="6" t="s">
        <v>1833</v>
      </c>
      <c r="C3539" s="6">
        <v>4</v>
      </c>
      <c r="D3539" s="6" t="s">
        <v>1241</v>
      </c>
      <c r="E3539" s="27">
        <v>93.990740740740705</v>
      </c>
      <c r="F3539" s="27"/>
      <c r="G3539" s="27">
        <v>96.982823870162903</v>
      </c>
      <c r="H3539" s="27">
        <v>96.982823870162903</v>
      </c>
      <c r="I3539" s="6" t="s">
        <v>1227</v>
      </c>
    </row>
    <row r="3540" spans="1:10" x14ac:dyDescent="0.3">
      <c r="A3540" s="6" t="s">
        <v>613</v>
      </c>
      <c r="B3540" s="6" t="s">
        <v>1833</v>
      </c>
      <c r="C3540" s="6">
        <v>5</v>
      </c>
      <c r="D3540" s="6" t="s">
        <v>1241</v>
      </c>
      <c r="E3540" s="27">
        <v>95.378205128205394</v>
      </c>
      <c r="F3540" s="27"/>
      <c r="G3540" s="27">
        <v>96.982823870162903</v>
      </c>
      <c r="H3540" s="27">
        <v>96.982823870162903</v>
      </c>
      <c r="I3540" s="6" t="s">
        <v>1227</v>
      </c>
    </row>
    <row r="3541" spans="1:10" ht="15" thickBot="1" x14ac:dyDescent="0.35">
      <c r="A3541" s="6" t="s">
        <v>613</v>
      </c>
      <c r="B3541" s="6" t="s">
        <v>1833</v>
      </c>
      <c r="C3541" s="6">
        <v>6</v>
      </c>
      <c r="D3541" s="6" t="s">
        <v>1241</v>
      </c>
      <c r="E3541" s="27">
        <v>95.074275362319099</v>
      </c>
      <c r="F3541" s="27"/>
      <c r="G3541" s="27">
        <v>96.982823870162903</v>
      </c>
      <c r="H3541" s="27">
        <v>96.982823870162903</v>
      </c>
      <c r="I3541" s="6" t="s">
        <v>1227</v>
      </c>
      <c r="J3541" s="23">
        <f t="shared" ref="J3541" si="588">SUM(H3536:H3541)</f>
        <v>581.89694322097739</v>
      </c>
    </row>
    <row r="3542" spans="1:10" ht="15" thickTop="1" x14ac:dyDescent="0.3">
      <c r="A3542" s="4" t="s">
        <v>614</v>
      </c>
      <c r="B3542" s="4" t="s">
        <v>1834</v>
      </c>
      <c r="C3542" s="4">
        <v>1</v>
      </c>
      <c r="D3542" s="4" t="s">
        <v>1241</v>
      </c>
      <c r="E3542" s="10">
        <v>22.549340439001</v>
      </c>
      <c r="F3542" s="10">
        <v>23.2771715519801</v>
      </c>
      <c r="G3542" s="10">
        <v>24.7051786595339</v>
      </c>
      <c r="H3542" s="10">
        <v>24.7051786595339</v>
      </c>
      <c r="I3542" s="4" t="s">
        <v>1227</v>
      </c>
    </row>
    <row r="3543" spans="1:10" x14ac:dyDescent="0.3">
      <c r="A3543" s="4" t="s">
        <v>614</v>
      </c>
      <c r="B3543" s="4" t="s">
        <v>1834</v>
      </c>
      <c r="C3543" s="4">
        <v>2</v>
      </c>
      <c r="D3543" s="4" t="s">
        <v>1241</v>
      </c>
      <c r="E3543" s="10">
        <v>24.005002664959299</v>
      </c>
      <c r="F3543" s="10">
        <v>23.2771715519801</v>
      </c>
      <c r="G3543" s="10">
        <v>24.7051786595339</v>
      </c>
      <c r="H3543" s="10">
        <v>24.7051786595339</v>
      </c>
      <c r="I3543" s="4" t="s">
        <v>1227</v>
      </c>
    </row>
    <row r="3544" spans="1:10" x14ac:dyDescent="0.3">
      <c r="A3544" s="4" t="s">
        <v>614</v>
      </c>
      <c r="B3544" s="4" t="s">
        <v>1834</v>
      </c>
      <c r="C3544" s="4">
        <v>3</v>
      </c>
      <c r="D3544" s="4" t="s">
        <v>1241</v>
      </c>
      <c r="E3544" s="10">
        <v>24.977090011104799</v>
      </c>
      <c r="F3544" s="10"/>
      <c r="G3544" s="10">
        <v>24.7051786595339</v>
      </c>
      <c r="H3544" s="10">
        <v>24.977090011104799</v>
      </c>
      <c r="I3544" s="4" t="s">
        <v>1226</v>
      </c>
    </row>
    <row r="3545" spans="1:10" x14ac:dyDescent="0.3">
      <c r="A3545" s="4" t="s">
        <v>614</v>
      </c>
      <c r="B3545" s="4" t="s">
        <v>1834</v>
      </c>
      <c r="C3545" s="4">
        <v>4</v>
      </c>
      <c r="D3545" s="4" t="s">
        <v>1241</v>
      </c>
      <c r="E3545" s="10">
        <v>24.835839768154599</v>
      </c>
      <c r="F3545" s="10"/>
      <c r="G3545" s="10">
        <v>24.7051786595339</v>
      </c>
      <c r="H3545" s="10">
        <v>24.835839768154599</v>
      </c>
      <c r="I3545" s="4" t="s">
        <v>1226</v>
      </c>
    </row>
    <row r="3546" spans="1:10" x14ac:dyDescent="0.3">
      <c r="A3546" s="4" t="s">
        <v>614</v>
      </c>
      <c r="B3546" s="4" t="s">
        <v>1834</v>
      </c>
      <c r="C3546" s="4">
        <v>5</v>
      </c>
      <c r="D3546" s="4" t="s">
        <v>1241</v>
      </c>
      <c r="E3546" s="10">
        <v>24.091484918512901</v>
      </c>
      <c r="F3546" s="10"/>
      <c r="G3546" s="10">
        <v>24.7051786595339</v>
      </c>
      <c r="H3546" s="10">
        <v>24.7051786595339</v>
      </c>
      <c r="I3546" s="4" t="s">
        <v>1227</v>
      </c>
    </row>
    <row r="3547" spans="1:10" ht="15" thickBot="1" x14ac:dyDescent="0.35">
      <c r="A3547" s="4" t="s">
        <v>614</v>
      </c>
      <c r="B3547" s="4" t="s">
        <v>1834</v>
      </c>
      <c r="C3547" s="4">
        <v>6</v>
      </c>
      <c r="D3547" s="4" t="s">
        <v>1241</v>
      </c>
      <c r="E3547" s="10">
        <v>23.984326521406299</v>
      </c>
      <c r="F3547" s="10"/>
      <c r="G3547" s="10">
        <v>24.7051786595339</v>
      </c>
      <c r="H3547" s="10">
        <v>24.7051786595339</v>
      </c>
      <c r="I3547" s="4" t="s">
        <v>1227</v>
      </c>
      <c r="J3547" s="23">
        <f t="shared" ref="J3547" si="589">SUM(H3542:H3547)</f>
        <v>148.63364441739498</v>
      </c>
    </row>
    <row r="3548" spans="1:10" ht="15" thickTop="1" x14ac:dyDescent="0.3">
      <c r="A3548" s="5" t="s">
        <v>615</v>
      </c>
      <c r="B3548" s="5" t="s">
        <v>1835</v>
      </c>
      <c r="C3548" s="5">
        <v>1</v>
      </c>
      <c r="D3548" s="5" t="s">
        <v>1241</v>
      </c>
      <c r="E3548" s="26">
        <v>28.183993581829899</v>
      </c>
      <c r="F3548" s="26">
        <v>28.461731818777</v>
      </c>
      <c r="G3548" s="26">
        <v>30.023585628576399</v>
      </c>
      <c r="H3548" s="26">
        <v>30.023585628576399</v>
      </c>
      <c r="I3548" s="5" t="s">
        <v>1227</v>
      </c>
    </row>
    <row r="3549" spans="1:10" x14ac:dyDescent="0.3">
      <c r="A3549" s="5" t="s">
        <v>615</v>
      </c>
      <c r="B3549" s="5" t="s">
        <v>1835</v>
      </c>
      <c r="C3549" s="5">
        <v>2</v>
      </c>
      <c r="D3549" s="5" t="s">
        <v>1241</v>
      </c>
      <c r="E3549" s="26">
        <v>28.739470055724201</v>
      </c>
      <c r="F3549" s="26">
        <v>28.461731818777</v>
      </c>
      <c r="G3549" s="26">
        <v>30.023585628576399</v>
      </c>
      <c r="H3549" s="26">
        <v>30.023585628576399</v>
      </c>
      <c r="I3549" s="5" t="s">
        <v>1227</v>
      </c>
    </row>
    <row r="3550" spans="1:10" x14ac:dyDescent="0.3">
      <c r="A3550" s="5" t="s">
        <v>615</v>
      </c>
      <c r="B3550" s="5" t="s">
        <v>1835</v>
      </c>
      <c r="C3550" s="5">
        <v>3</v>
      </c>
      <c r="D3550" s="5" t="s">
        <v>1241</v>
      </c>
      <c r="E3550" s="26">
        <v>26.410630566556399</v>
      </c>
      <c r="F3550" s="26"/>
      <c r="G3550" s="26">
        <v>30.023585628576399</v>
      </c>
      <c r="H3550" s="26">
        <v>30.023585628576399</v>
      </c>
      <c r="I3550" s="5" t="s">
        <v>1227</v>
      </c>
    </row>
    <row r="3551" spans="1:10" x14ac:dyDescent="0.3">
      <c r="A3551" s="5" t="s">
        <v>615</v>
      </c>
      <c r="B3551" s="5" t="s">
        <v>1835</v>
      </c>
      <c r="C3551" s="5">
        <v>4</v>
      </c>
      <c r="D3551" s="5" t="s">
        <v>1241</v>
      </c>
      <c r="E3551" s="26">
        <v>26.862610456388001</v>
      </c>
      <c r="F3551" s="26"/>
      <c r="G3551" s="26">
        <v>30.023585628576399</v>
      </c>
      <c r="H3551" s="26">
        <v>30.023585628576399</v>
      </c>
      <c r="I3551" s="5" t="s">
        <v>1227</v>
      </c>
    </row>
    <row r="3552" spans="1:10" x14ac:dyDescent="0.3">
      <c r="A3552" s="5" t="s">
        <v>615</v>
      </c>
      <c r="B3552" s="5" t="s">
        <v>1835</v>
      </c>
      <c r="C3552" s="5">
        <v>5</v>
      </c>
      <c r="D3552" s="5" t="s">
        <v>1241</v>
      </c>
      <c r="E3552" s="26">
        <v>26.124559624139401</v>
      </c>
      <c r="F3552" s="26"/>
      <c r="G3552" s="26">
        <v>30.023585628576399</v>
      </c>
      <c r="H3552" s="26">
        <v>30.023585628576399</v>
      </c>
      <c r="I3552" s="5" t="s">
        <v>1227</v>
      </c>
    </row>
    <row r="3553" spans="1:10" ht="15" thickBot="1" x14ac:dyDescent="0.35">
      <c r="A3553" s="5" t="s">
        <v>615</v>
      </c>
      <c r="B3553" s="5" t="s">
        <v>1835</v>
      </c>
      <c r="C3553" s="5">
        <v>6</v>
      </c>
      <c r="D3553" s="5" t="s">
        <v>1241</v>
      </c>
      <c r="E3553" s="26">
        <v>25.759635658920899</v>
      </c>
      <c r="F3553" s="26"/>
      <c r="G3553" s="26">
        <v>30.023585628576399</v>
      </c>
      <c r="H3553" s="26">
        <v>30.023585628576399</v>
      </c>
      <c r="I3553" s="5" t="s">
        <v>1227</v>
      </c>
      <c r="J3553" s="23">
        <f t="shared" ref="J3553" si="590">SUM(H3548:H3553)</f>
        <v>180.14151377145839</v>
      </c>
    </row>
    <row r="3554" spans="1:10" ht="15" thickTop="1" x14ac:dyDescent="0.3">
      <c r="A3554" s="6" t="s">
        <v>616</v>
      </c>
      <c r="B3554" s="6" t="s">
        <v>1836</v>
      </c>
      <c r="C3554" s="6">
        <v>1</v>
      </c>
      <c r="D3554" s="6" t="s">
        <v>1241</v>
      </c>
      <c r="E3554" s="27">
        <v>224.78205128205099</v>
      </c>
      <c r="F3554" s="27">
        <v>223.45280725021999</v>
      </c>
      <c r="G3554" s="27">
        <v>226.13478315621401</v>
      </c>
      <c r="H3554" s="27">
        <v>226.13478315621401</v>
      </c>
      <c r="I3554" s="6" t="s">
        <v>1227</v>
      </c>
    </row>
    <row r="3555" spans="1:10" x14ac:dyDescent="0.3">
      <c r="A3555" s="6" t="s">
        <v>616</v>
      </c>
      <c r="B3555" s="6" t="s">
        <v>1836</v>
      </c>
      <c r="C3555" s="6">
        <v>2</v>
      </c>
      <c r="D3555" s="6" t="s">
        <v>1241</v>
      </c>
      <c r="E3555" s="27">
        <v>222.12356321838999</v>
      </c>
      <c r="F3555" s="27">
        <v>223.45280725021999</v>
      </c>
      <c r="G3555" s="27">
        <v>226.13478315621401</v>
      </c>
      <c r="H3555" s="27">
        <v>226.13478315621401</v>
      </c>
      <c r="I3555" s="6" t="s">
        <v>1227</v>
      </c>
    </row>
    <row r="3556" spans="1:10" x14ac:dyDescent="0.3">
      <c r="A3556" s="6" t="s">
        <v>616</v>
      </c>
      <c r="B3556" s="6" t="s">
        <v>1836</v>
      </c>
      <c r="C3556" s="6">
        <v>3</v>
      </c>
      <c r="D3556" s="6" t="s">
        <v>1241</v>
      </c>
      <c r="E3556" s="27">
        <v>222.608695652172</v>
      </c>
      <c r="F3556" s="27"/>
      <c r="G3556" s="27">
        <v>226.13478315621401</v>
      </c>
      <c r="H3556" s="27">
        <v>226.13478315621401</v>
      </c>
      <c r="I3556" s="6" t="s">
        <v>1227</v>
      </c>
    </row>
    <row r="3557" spans="1:10" x14ac:dyDescent="0.3">
      <c r="A3557" s="6" t="s">
        <v>616</v>
      </c>
      <c r="B3557" s="6" t="s">
        <v>1836</v>
      </c>
      <c r="C3557" s="6">
        <v>4</v>
      </c>
      <c r="D3557" s="6" t="s">
        <v>1241</v>
      </c>
      <c r="E3557" s="27">
        <v>220.13666666666501</v>
      </c>
      <c r="F3557" s="27"/>
      <c r="G3557" s="27">
        <v>226.13478315621401</v>
      </c>
      <c r="H3557" s="27">
        <v>226.13478315621401</v>
      </c>
      <c r="I3557" s="6" t="s">
        <v>1227</v>
      </c>
    </row>
    <row r="3558" spans="1:10" x14ac:dyDescent="0.3">
      <c r="A3558" s="6" t="s">
        <v>616</v>
      </c>
      <c r="B3558" s="6" t="s">
        <v>1836</v>
      </c>
      <c r="C3558" s="6">
        <v>5</v>
      </c>
      <c r="D3558" s="6" t="s">
        <v>1241</v>
      </c>
      <c r="E3558" s="27">
        <v>218.697916666666</v>
      </c>
      <c r="F3558" s="27"/>
      <c r="G3558" s="27">
        <v>226.13478315621401</v>
      </c>
      <c r="H3558" s="27">
        <v>226.13478315621401</v>
      </c>
      <c r="I3558" s="6" t="s">
        <v>1227</v>
      </c>
    </row>
    <row r="3559" spans="1:10" ht="15" thickBot="1" x14ac:dyDescent="0.35">
      <c r="A3559" s="6" t="s">
        <v>616</v>
      </c>
      <c r="B3559" s="6" t="s">
        <v>1836</v>
      </c>
      <c r="C3559" s="6">
        <v>6</v>
      </c>
      <c r="D3559" s="6" t="s">
        <v>1241</v>
      </c>
      <c r="E3559" s="27">
        <v>217.482017543859</v>
      </c>
      <c r="F3559" s="27"/>
      <c r="G3559" s="27">
        <v>226.13478315621401</v>
      </c>
      <c r="H3559" s="27">
        <v>226.13478315621401</v>
      </c>
      <c r="I3559" s="6" t="s">
        <v>1227</v>
      </c>
      <c r="J3559" s="23">
        <f t="shared" ref="J3559" si="591">SUM(H3554:H3559)</f>
        <v>1356.8086989372841</v>
      </c>
    </row>
    <row r="3560" spans="1:10" ht="15" thickTop="1" x14ac:dyDescent="0.3">
      <c r="A3560" s="4" t="s">
        <v>617</v>
      </c>
      <c r="B3560" s="4" t="s">
        <v>1837</v>
      </c>
      <c r="C3560" s="4">
        <v>1</v>
      </c>
      <c r="D3560" s="4" t="s">
        <v>1241</v>
      </c>
      <c r="E3560" s="10">
        <v>48.841269841269799</v>
      </c>
      <c r="F3560" s="10">
        <v>48.409832451499099</v>
      </c>
      <c r="G3560" s="10">
        <v>51.9854026662385</v>
      </c>
      <c r="H3560" s="10">
        <v>51.9854026662385</v>
      </c>
      <c r="I3560" s="4" t="s">
        <v>1227</v>
      </c>
    </row>
    <row r="3561" spans="1:10" x14ac:dyDescent="0.3">
      <c r="A3561" s="4" t="s">
        <v>617</v>
      </c>
      <c r="B3561" s="4" t="s">
        <v>1837</v>
      </c>
      <c r="C3561" s="4">
        <v>2</v>
      </c>
      <c r="D3561" s="4" t="s">
        <v>1241</v>
      </c>
      <c r="E3561" s="10">
        <v>47.9783950617283</v>
      </c>
      <c r="F3561" s="10">
        <v>48.409832451499099</v>
      </c>
      <c r="G3561" s="10">
        <v>51.9854026662385</v>
      </c>
      <c r="H3561" s="10">
        <v>51.9854026662385</v>
      </c>
      <c r="I3561" s="4" t="s">
        <v>1227</v>
      </c>
    </row>
    <row r="3562" spans="1:10" x14ac:dyDescent="0.3">
      <c r="A3562" s="4" t="s">
        <v>617</v>
      </c>
      <c r="B3562" s="4" t="s">
        <v>1837</v>
      </c>
      <c r="C3562" s="4">
        <v>3</v>
      </c>
      <c r="D3562" s="4" t="s">
        <v>1241</v>
      </c>
      <c r="E3562" s="10">
        <v>46.780514504652402</v>
      </c>
      <c r="F3562" s="10"/>
      <c r="G3562" s="10">
        <v>51.9854026662385</v>
      </c>
      <c r="H3562" s="10">
        <v>51.9854026662385</v>
      </c>
      <c r="I3562" s="4" t="s">
        <v>1227</v>
      </c>
    </row>
    <row r="3563" spans="1:10" x14ac:dyDescent="0.3">
      <c r="A3563" s="4" t="s">
        <v>617</v>
      </c>
      <c r="B3563" s="4" t="s">
        <v>1837</v>
      </c>
      <c r="C3563" s="4">
        <v>4</v>
      </c>
      <c r="D3563" s="4" t="s">
        <v>1241</v>
      </c>
      <c r="E3563" s="10">
        <v>47.709876543209802</v>
      </c>
      <c r="F3563" s="10"/>
      <c r="G3563" s="10">
        <v>51.9854026662385</v>
      </c>
      <c r="H3563" s="10">
        <v>51.9854026662385</v>
      </c>
      <c r="I3563" s="4" t="s">
        <v>1227</v>
      </c>
    </row>
    <row r="3564" spans="1:10" x14ac:dyDescent="0.3">
      <c r="A3564" s="4" t="s">
        <v>617</v>
      </c>
      <c r="B3564" s="4" t="s">
        <v>1837</v>
      </c>
      <c r="C3564" s="4">
        <v>5</v>
      </c>
      <c r="D3564" s="4" t="s">
        <v>1241</v>
      </c>
      <c r="E3564" s="10">
        <v>47.670771756978603</v>
      </c>
      <c r="F3564" s="10"/>
      <c r="G3564" s="10">
        <v>51.9854026662385</v>
      </c>
      <c r="H3564" s="10">
        <v>51.9854026662385</v>
      </c>
      <c r="I3564" s="4" t="s">
        <v>1227</v>
      </c>
    </row>
    <row r="3565" spans="1:10" ht="15" thickBot="1" x14ac:dyDescent="0.35">
      <c r="A3565" s="4" t="s">
        <v>617</v>
      </c>
      <c r="B3565" s="4" t="s">
        <v>1837</v>
      </c>
      <c r="C3565" s="4">
        <v>6</v>
      </c>
      <c r="D3565" s="4" t="s">
        <v>1241</v>
      </c>
      <c r="E3565" s="10">
        <v>48.687134502923897</v>
      </c>
      <c r="F3565" s="10"/>
      <c r="G3565" s="10">
        <v>51.9854026662385</v>
      </c>
      <c r="H3565" s="10">
        <v>51.9854026662385</v>
      </c>
      <c r="I3565" s="4" t="s">
        <v>1227</v>
      </c>
      <c r="J3565" s="23">
        <f t="shared" ref="J3565" si="592">SUM(H3560:H3565)</f>
        <v>311.91241599743097</v>
      </c>
    </row>
    <row r="3566" spans="1:10" ht="15" thickTop="1" x14ac:dyDescent="0.3">
      <c r="A3566" s="5" t="s">
        <v>618</v>
      </c>
      <c r="B3566" s="5" t="s">
        <v>1838</v>
      </c>
      <c r="C3566" s="5">
        <v>1</v>
      </c>
      <c r="D3566" s="5" t="s">
        <v>1241</v>
      </c>
      <c r="E3566" s="26">
        <v>56.546296296296198</v>
      </c>
      <c r="F3566" s="26">
        <v>56.670875420875298</v>
      </c>
      <c r="G3566" s="26">
        <v>58.384883676141598</v>
      </c>
      <c r="H3566" s="26">
        <v>58.384883676141598</v>
      </c>
      <c r="I3566" s="5" t="s">
        <v>1227</v>
      </c>
    </row>
    <row r="3567" spans="1:10" x14ac:dyDescent="0.3">
      <c r="A3567" s="5" t="s">
        <v>618</v>
      </c>
      <c r="B3567" s="5" t="s">
        <v>1838</v>
      </c>
      <c r="C3567" s="5">
        <v>2</v>
      </c>
      <c r="D3567" s="5" t="s">
        <v>1241</v>
      </c>
      <c r="E3567" s="26">
        <v>56.795454545454298</v>
      </c>
      <c r="F3567" s="26">
        <v>56.670875420875298</v>
      </c>
      <c r="G3567" s="26">
        <v>58.384883676141598</v>
      </c>
      <c r="H3567" s="26">
        <v>58.384883676141598</v>
      </c>
      <c r="I3567" s="5" t="s">
        <v>1227</v>
      </c>
    </row>
    <row r="3568" spans="1:10" x14ac:dyDescent="0.3">
      <c r="A3568" s="5" t="s">
        <v>618</v>
      </c>
      <c r="B3568" s="5" t="s">
        <v>1838</v>
      </c>
      <c r="C3568" s="5">
        <v>3</v>
      </c>
      <c r="D3568" s="5" t="s">
        <v>1241</v>
      </c>
      <c r="E3568" s="26">
        <v>57.680000000000099</v>
      </c>
      <c r="F3568" s="26"/>
      <c r="G3568" s="26">
        <v>58.384883676141598</v>
      </c>
      <c r="H3568" s="26">
        <v>58.384883676141598</v>
      </c>
      <c r="I3568" s="5" t="s">
        <v>1227</v>
      </c>
    </row>
    <row r="3569" spans="1:10" x14ac:dyDescent="0.3">
      <c r="A3569" s="5" t="s">
        <v>618</v>
      </c>
      <c r="B3569" s="5" t="s">
        <v>1838</v>
      </c>
      <c r="C3569" s="5">
        <v>4</v>
      </c>
      <c r="D3569" s="5" t="s">
        <v>1241</v>
      </c>
      <c r="E3569" s="26">
        <v>56.768205128204997</v>
      </c>
      <c r="F3569" s="26"/>
      <c r="G3569" s="26">
        <v>58.384883676141598</v>
      </c>
      <c r="H3569" s="26">
        <v>58.384883676141598</v>
      </c>
      <c r="I3569" s="5" t="s">
        <v>1227</v>
      </c>
    </row>
    <row r="3570" spans="1:10" x14ac:dyDescent="0.3">
      <c r="A3570" s="5" t="s">
        <v>618</v>
      </c>
      <c r="B3570" s="5" t="s">
        <v>1838</v>
      </c>
      <c r="C3570" s="5">
        <v>5</v>
      </c>
      <c r="D3570" s="5" t="s">
        <v>1241</v>
      </c>
      <c r="E3570" s="26">
        <v>55.797101449275203</v>
      </c>
      <c r="F3570" s="26"/>
      <c r="G3570" s="26">
        <v>58.384883676141598</v>
      </c>
      <c r="H3570" s="26">
        <v>58.384883676141598</v>
      </c>
      <c r="I3570" s="5" t="s">
        <v>1227</v>
      </c>
    </row>
    <row r="3571" spans="1:10" ht="15" thickBot="1" x14ac:dyDescent="0.35">
      <c r="A3571" s="5" t="s">
        <v>618</v>
      </c>
      <c r="B3571" s="5" t="s">
        <v>1838</v>
      </c>
      <c r="C3571" s="5">
        <v>6</v>
      </c>
      <c r="D3571" s="5" t="s">
        <v>1241</v>
      </c>
      <c r="E3571" s="26">
        <v>55.617187499999901</v>
      </c>
      <c r="F3571" s="26"/>
      <c r="G3571" s="26">
        <v>58.384883676141598</v>
      </c>
      <c r="H3571" s="26">
        <v>58.384883676141598</v>
      </c>
      <c r="I3571" s="5" t="s">
        <v>1227</v>
      </c>
      <c r="J3571" s="23">
        <f t="shared" ref="J3571" si="593">SUM(H3566:H3571)</f>
        <v>350.30930205684962</v>
      </c>
    </row>
    <row r="3572" spans="1:10" ht="15" thickTop="1" x14ac:dyDescent="0.3">
      <c r="A3572" s="6" t="s">
        <v>619</v>
      </c>
      <c r="B3572" s="6" t="s">
        <v>1839</v>
      </c>
      <c r="C3572" s="6">
        <v>1</v>
      </c>
      <c r="D3572" s="6" t="s">
        <v>1241</v>
      </c>
      <c r="E3572" s="27">
        <v>31.709466503573498</v>
      </c>
      <c r="F3572" s="27">
        <v>31.905331327860399</v>
      </c>
      <c r="G3572" s="27">
        <v>28.776825628396502</v>
      </c>
      <c r="H3572" s="27">
        <v>31.905331327860399</v>
      </c>
      <c r="I3572" s="6" t="s">
        <v>1226</v>
      </c>
    </row>
    <row r="3573" spans="1:10" x14ac:dyDescent="0.3">
      <c r="A3573" s="6" t="s">
        <v>619</v>
      </c>
      <c r="B3573" s="6" t="s">
        <v>1839</v>
      </c>
      <c r="C3573" s="6">
        <v>2</v>
      </c>
      <c r="D3573" s="6" t="s">
        <v>1241</v>
      </c>
      <c r="E3573" s="27">
        <v>32.101196152147303</v>
      </c>
      <c r="F3573" s="27">
        <v>31.905331327860399</v>
      </c>
      <c r="G3573" s="27">
        <v>28.776825628396502</v>
      </c>
      <c r="H3573" s="27">
        <v>31.905331327860399</v>
      </c>
      <c r="I3573" s="6" t="s">
        <v>1226</v>
      </c>
    </row>
    <row r="3574" spans="1:10" x14ac:dyDescent="0.3">
      <c r="A3574" s="6" t="s">
        <v>619</v>
      </c>
      <c r="B3574" s="6" t="s">
        <v>1839</v>
      </c>
      <c r="C3574" s="6">
        <v>3</v>
      </c>
      <c r="D3574" s="6" t="s">
        <v>1241</v>
      </c>
      <c r="E3574" s="27">
        <v>31.155494193800401</v>
      </c>
      <c r="F3574" s="27"/>
      <c r="G3574" s="27">
        <v>28.776825628396502</v>
      </c>
      <c r="H3574" s="27">
        <v>31.155494193800401</v>
      </c>
      <c r="I3574" s="6" t="s">
        <v>1226</v>
      </c>
    </row>
    <row r="3575" spans="1:10" x14ac:dyDescent="0.3">
      <c r="A3575" s="6" t="s">
        <v>619</v>
      </c>
      <c r="B3575" s="6" t="s">
        <v>1839</v>
      </c>
      <c r="C3575" s="6">
        <v>4</v>
      </c>
      <c r="D3575" s="6" t="s">
        <v>1241</v>
      </c>
      <c r="E3575" s="27">
        <v>29.656106175736301</v>
      </c>
      <c r="F3575" s="27"/>
      <c r="G3575" s="27">
        <v>28.776825628396502</v>
      </c>
      <c r="H3575" s="27">
        <v>29.656106175736301</v>
      </c>
      <c r="I3575" s="6" t="s">
        <v>1226</v>
      </c>
    </row>
    <row r="3576" spans="1:10" x14ac:dyDescent="0.3">
      <c r="A3576" s="6" t="s">
        <v>619</v>
      </c>
      <c r="B3576" s="6" t="s">
        <v>1839</v>
      </c>
      <c r="C3576" s="6">
        <v>5</v>
      </c>
      <c r="D3576" s="6" t="s">
        <v>1241</v>
      </c>
      <c r="E3576" s="27">
        <v>29.827687020231899</v>
      </c>
      <c r="F3576" s="27"/>
      <c r="G3576" s="27">
        <v>28.776825628396502</v>
      </c>
      <c r="H3576" s="27">
        <v>29.827687020231899</v>
      </c>
      <c r="I3576" s="6" t="s">
        <v>1226</v>
      </c>
    </row>
    <row r="3577" spans="1:10" ht="15" thickBot="1" x14ac:dyDescent="0.35">
      <c r="A3577" s="6" t="s">
        <v>619</v>
      </c>
      <c r="B3577" s="6" t="s">
        <v>1839</v>
      </c>
      <c r="C3577" s="6">
        <v>6</v>
      </c>
      <c r="D3577" s="6" t="s">
        <v>1241</v>
      </c>
      <c r="E3577" s="27">
        <v>29.668173622837301</v>
      </c>
      <c r="F3577" s="27"/>
      <c r="G3577" s="27">
        <v>28.776825628396502</v>
      </c>
      <c r="H3577" s="27">
        <v>29.668173622837301</v>
      </c>
      <c r="I3577" s="6" t="s">
        <v>1226</v>
      </c>
      <c r="J3577" s="23">
        <f t="shared" ref="J3577" si="594">SUM(H3572:H3577)</f>
        <v>184.11812366832669</v>
      </c>
    </row>
    <row r="3578" spans="1:10" ht="15" thickTop="1" x14ac:dyDescent="0.3">
      <c r="A3578" s="4" t="s">
        <v>620</v>
      </c>
      <c r="B3578" s="4" t="s">
        <v>1840</v>
      </c>
      <c r="C3578" s="4">
        <v>1</v>
      </c>
      <c r="D3578" s="4" t="s">
        <v>1241</v>
      </c>
      <c r="E3578" s="10">
        <v>28.278735632183899</v>
      </c>
      <c r="F3578" s="10">
        <v>27.985958725182901</v>
      </c>
      <c r="G3578" s="10">
        <v>28.551283547073499</v>
      </c>
      <c r="H3578" s="10">
        <v>28.551283547073499</v>
      </c>
      <c r="I3578" s="4" t="s">
        <v>1227</v>
      </c>
    </row>
    <row r="3579" spans="1:10" x14ac:dyDescent="0.3">
      <c r="A3579" s="4" t="s">
        <v>620</v>
      </c>
      <c r="B3579" s="4" t="s">
        <v>1840</v>
      </c>
      <c r="C3579" s="4">
        <v>2</v>
      </c>
      <c r="D3579" s="4" t="s">
        <v>1241</v>
      </c>
      <c r="E3579" s="10">
        <v>27.693181818181799</v>
      </c>
      <c r="F3579" s="10">
        <v>27.985958725182901</v>
      </c>
      <c r="G3579" s="10">
        <v>28.551283547073499</v>
      </c>
      <c r="H3579" s="10">
        <v>28.551283547073499</v>
      </c>
      <c r="I3579" s="4" t="s">
        <v>1227</v>
      </c>
    </row>
    <row r="3580" spans="1:10" x14ac:dyDescent="0.3">
      <c r="A3580" s="4" t="s">
        <v>620</v>
      </c>
      <c r="B3580" s="4" t="s">
        <v>1840</v>
      </c>
      <c r="C3580" s="4">
        <v>3</v>
      </c>
      <c r="D3580" s="4" t="s">
        <v>1241</v>
      </c>
      <c r="E3580" s="10">
        <v>27.136666666666699</v>
      </c>
      <c r="F3580" s="10"/>
      <c r="G3580" s="10">
        <v>28.551283547073499</v>
      </c>
      <c r="H3580" s="10">
        <v>28.551283547073499</v>
      </c>
      <c r="I3580" s="4" t="s">
        <v>1227</v>
      </c>
    </row>
    <row r="3581" spans="1:10" x14ac:dyDescent="0.3">
      <c r="A3581" s="4" t="s">
        <v>620</v>
      </c>
      <c r="B3581" s="4" t="s">
        <v>1840</v>
      </c>
      <c r="C3581" s="4">
        <v>4</v>
      </c>
      <c r="D3581" s="4" t="s">
        <v>1241</v>
      </c>
      <c r="E3581" s="10">
        <v>27.322222222222202</v>
      </c>
      <c r="F3581" s="10"/>
      <c r="G3581" s="10">
        <v>28.551283547073499</v>
      </c>
      <c r="H3581" s="10">
        <v>28.551283547073499</v>
      </c>
      <c r="I3581" s="4" t="s">
        <v>1227</v>
      </c>
    </row>
    <row r="3582" spans="1:10" x14ac:dyDescent="0.3">
      <c r="A3582" s="4" t="s">
        <v>620</v>
      </c>
      <c r="B3582" s="4" t="s">
        <v>1840</v>
      </c>
      <c r="C3582" s="4">
        <v>5</v>
      </c>
      <c r="D3582" s="4" t="s">
        <v>1241</v>
      </c>
      <c r="E3582" s="10">
        <v>26.669117647058801</v>
      </c>
      <c r="F3582" s="10"/>
      <c r="G3582" s="10">
        <v>28.551283547073499</v>
      </c>
      <c r="H3582" s="10">
        <v>28.551283547073499</v>
      </c>
      <c r="I3582" s="4" t="s">
        <v>1227</v>
      </c>
    </row>
    <row r="3583" spans="1:10" ht="15" thickBot="1" x14ac:dyDescent="0.35">
      <c r="A3583" s="4" t="s">
        <v>620</v>
      </c>
      <c r="B3583" s="4" t="s">
        <v>1840</v>
      </c>
      <c r="C3583" s="4">
        <v>6</v>
      </c>
      <c r="D3583" s="4" t="s">
        <v>1241</v>
      </c>
      <c r="E3583" s="10">
        <v>27.091954022988499</v>
      </c>
      <c r="F3583" s="10"/>
      <c r="G3583" s="10">
        <v>28.551283547073499</v>
      </c>
      <c r="H3583" s="10">
        <v>28.551283547073499</v>
      </c>
      <c r="I3583" s="4" t="s">
        <v>1227</v>
      </c>
      <c r="J3583" s="23">
        <f t="shared" ref="J3583" si="595">SUM(H3578:H3583)</f>
        <v>171.307701282441</v>
      </c>
    </row>
    <row r="3584" spans="1:10" ht="15" thickTop="1" x14ac:dyDescent="0.3">
      <c r="A3584" s="5" t="s">
        <v>621</v>
      </c>
      <c r="B3584" s="5" t="s">
        <v>1841</v>
      </c>
      <c r="C3584" s="5">
        <v>1</v>
      </c>
      <c r="D3584" s="5" t="s">
        <v>1241</v>
      </c>
      <c r="E3584" s="26">
        <v>432.78205128205298</v>
      </c>
      <c r="F3584" s="26">
        <v>428.71972934473501</v>
      </c>
      <c r="G3584" s="26">
        <v>432.29243058622501</v>
      </c>
      <c r="H3584" s="26">
        <v>432.29243058622501</v>
      </c>
      <c r="I3584" s="5" t="s">
        <v>1227</v>
      </c>
    </row>
    <row r="3585" spans="1:10" x14ac:dyDescent="0.3">
      <c r="A3585" s="5" t="s">
        <v>621</v>
      </c>
      <c r="B3585" s="5" t="s">
        <v>1841</v>
      </c>
      <c r="C3585" s="5">
        <v>2</v>
      </c>
      <c r="D3585" s="5" t="s">
        <v>1241</v>
      </c>
      <c r="E3585" s="26">
        <v>424.65740740741597</v>
      </c>
      <c r="F3585" s="26">
        <v>428.71972934473501</v>
      </c>
      <c r="G3585" s="26">
        <v>432.29243058622501</v>
      </c>
      <c r="H3585" s="26">
        <v>432.29243058622501</v>
      </c>
      <c r="I3585" s="5" t="s">
        <v>1227</v>
      </c>
    </row>
    <row r="3586" spans="1:10" x14ac:dyDescent="0.3">
      <c r="A3586" s="5" t="s">
        <v>621</v>
      </c>
      <c r="B3586" s="5" t="s">
        <v>1841</v>
      </c>
      <c r="C3586" s="5">
        <v>3</v>
      </c>
      <c r="D3586" s="5" t="s">
        <v>1241</v>
      </c>
      <c r="E3586" s="26">
        <v>418.77035886818601</v>
      </c>
      <c r="F3586" s="26"/>
      <c r="G3586" s="26">
        <v>432.29243058622501</v>
      </c>
      <c r="H3586" s="26">
        <v>432.29243058622501</v>
      </c>
      <c r="I3586" s="5" t="s">
        <v>1227</v>
      </c>
    </row>
    <row r="3587" spans="1:10" x14ac:dyDescent="0.3">
      <c r="A3587" s="5" t="s">
        <v>621</v>
      </c>
      <c r="B3587" s="5" t="s">
        <v>1841</v>
      </c>
      <c r="C3587" s="5">
        <v>4</v>
      </c>
      <c r="D3587" s="5" t="s">
        <v>1241</v>
      </c>
      <c r="E3587" s="26">
        <v>414.94540229885098</v>
      </c>
      <c r="F3587" s="26"/>
      <c r="G3587" s="26">
        <v>432.29243058622501</v>
      </c>
      <c r="H3587" s="26">
        <v>432.29243058622501</v>
      </c>
      <c r="I3587" s="5" t="s">
        <v>1227</v>
      </c>
    </row>
    <row r="3588" spans="1:10" x14ac:dyDescent="0.3">
      <c r="A3588" s="5" t="s">
        <v>621</v>
      </c>
      <c r="B3588" s="5" t="s">
        <v>1841</v>
      </c>
      <c r="C3588" s="5">
        <v>5</v>
      </c>
      <c r="D3588" s="5" t="s">
        <v>1241</v>
      </c>
      <c r="E3588" s="26">
        <v>416.54464285714602</v>
      </c>
      <c r="F3588" s="26"/>
      <c r="G3588" s="26">
        <v>432.29243058622501</v>
      </c>
      <c r="H3588" s="26">
        <v>432.29243058622501</v>
      </c>
      <c r="I3588" s="5" t="s">
        <v>1227</v>
      </c>
    </row>
    <row r="3589" spans="1:10" ht="15" thickBot="1" x14ac:dyDescent="0.35">
      <c r="A3589" s="5" t="s">
        <v>621</v>
      </c>
      <c r="B3589" s="5" t="s">
        <v>1841</v>
      </c>
      <c r="C3589" s="5">
        <v>6</v>
      </c>
      <c r="D3589" s="5" t="s">
        <v>1241</v>
      </c>
      <c r="E3589" s="26">
        <v>413.82434640523502</v>
      </c>
      <c r="F3589" s="26"/>
      <c r="G3589" s="26">
        <v>432.29243058622501</v>
      </c>
      <c r="H3589" s="26">
        <v>432.29243058622501</v>
      </c>
      <c r="I3589" s="5" t="s">
        <v>1227</v>
      </c>
      <c r="J3589" s="23">
        <f t="shared" ref="J3589" si="596">SUM(H3584:H3589)</f>
        <v>2593.7545835173505</v>
      </c>
    </row>
    <row r="3590" spans="1:10" ht="15" thickTop="1" x14ac:dyDescent="0.3">
      <c r="A3590" s="6" t="s">
        <v>622</v>
      </c>
      <c r="B3590" s="6" t="s">
        <v>1842</v>
      </c>
      <c r="C3590" s="6">
        <v>1</v>
      </c>
      <c r="D3590" s="6" t="s">
        <v>1241</v>
      </c>
      <c r="E3590" s="27">
        <v>73.8100279889007</v>
      </c>
      <c r="F3590" s="27">
        <v>73.506219125247398</v>
      </c>
      <c r="G3590" s="27">
        <v>78.776943883278307</v>
      </c>
      <c r="H3590" s="27">
        <v>78.776943883278307</v>
      </c>
      <c r="I3590" s="6" t="s">
        <v>1227</v>
      </c>
    </row>
    <row r="3591" spans="1:10" x14ac:dyDescent="0.3">
      <c r="A3591" s="6" t="s">
        <v>622</v>
      </c>
      <c r="B3591" s="6" t="s">
        <v>1842</v>
      </c>
      <c r="C3591" s="6">
        <v>2</v>
      </c>
      <c r="D3591" s="6" t="s">
        <v>1241</v>
      </c>
      <c r="E3591" s="27">
        <v>73.202410261594096</v>
      </c>
      <c r="F3591" s="27">
        <v>73.506219125247398</v>
      </c>
      <c r="G3591" s="27">
        <v>78.776943883278307</v>
      </c>
      <c r="H3591" s="27">
        <v>78.776943883278307</v>
      </c>
      <c r="I3591" s="6" t="s">
        <v>1227</v>
      </c>
    </row>
    <row r="3592" spans="1:10" x14ac:dyDescent="0.3">
      <c r="A3592" s="6" t="s">
        <v>622</v>
      </c>
      <c r="B3592" s="6" t="s">
        <v>1842</v>
      </c>
      <c r="C3592" s="6">
        <v>3</v>
      </c>
      <c r="D3592" s="6" t="s">
        <v>1241</v>
      </c>
      <c r="E3592" s="27">
        <v>72.337032541581195</v>
      </c>
      <c r="F3592" s="27"/>
      <c r="G3592" s="27">
        <v>78.776943883278307</v>
      </c>
      <c r="H3592" s="27">
        <v>78.776943883278307</v>
      </c>
      <c r="I3592" s="6" t="s">
        <v>1227</v>
      </c>
    </row>
    <row r="3593" spans="1:10" x14ac:dyDescent="0.3">
      <c r="A3593" s="6" t="s">
        <v>622</v>
      </c>
      <c r="B3593" s="6" t="s">
        <v>1842</v>
      </c>
      <c r="C3593" s="6">
        <v>4</v>
      </c>
      <c r="D3593" s="6" t="s">
        <v>1241</v>
      </c>
      <c r="E3593" s="27">
        <v>72.405560558514907</v>
      </c>
      <c r="F3593" s="27"/>
      <c r="G3593" s="27">
        <v>78.776943883278307</v>
      </c>
      <c r="H3593" s="27">
        <v>78.776943883278307</v>
      </c>
      <c r="I3593" s="6" t="s">
        <v>1227</v>
      </c>
    </row>
    <row r="3594" spans="1:10" x14ac:dyDescent="0.3">
      <c r="A3594" s="6" t="s">
        <v>622</v>
      </c>
      <c r="B3594" s="6" t="s">
        <v>1842</v>
      </c>
      <c r="C3594" s="6">
        <v>5</v>
      </c>
      <c r="D3594" s="6" t="s">
        <v>1241</v>
      </c>
      <c r="E3594" s="27">
        <v>72.438767035856301</v>
      </c>
      <c r="F3594" s="27"/>
      <c r="G3594" s="27">
        <v>78.776943883278307</v>
      </c>
      <c r="H3594" s="27">
        <v>78.776943883278307</v>
      </c>
      <c r="I3594" s="6" t="s">
        <v>1227</v>
      </c>
    </row>
    <row r="3595" spans="1:10" ht="15" thickBot="1" x14ac:dyDescent="0.35">
      <c r="A3595" s="6" t="s">
        <v>622</v>
      </c>
      <c r="B3595" s="6" t="s">
        <v>1842</v>
      </c>
      <c r="C3595" s="6">
        <v>6</v>
      </c>
      <c r="D3595" s="6" t="s">
        <v>1241</v>
      </c>
      <c r="E3595" s="27">
        <v>73.765620636529505</v>
      </c>
      <c r="F3595" s="27"/>
      <c r="G3595" s="27">
        <v>78.776943883278307</v>
      </c>
      <c r="H3595" s="27">
        <v>78.776943883278307</v>
      </c>
      <c r="I3595" s="6" t="s">
        <v>1227</v>
      </c>
      <c r="J3595" s="23">
        <f t="shared" ref="J3595" si="597">SUM(H3590:H3595)</f>
        <v>472.66166329966984</v>
      </c>
    </row>
    <row r="3596" spans="1:10" ht="15" thickTop="1" x14ac:dyDescent="0.3">
      <c r="A3596" s="4" t="s">
        <v>623</v>
      </c>
      <c r="B3596" s="4" t="s">
        <v>1843</v>
      </c>
      <c r="C3596" s="4">
        <v>1</v>
      </c>
      <c r="D3596" s="4" t="s">
        <v>1241</v>
      </c>
      <c r="E3596" s="10">
        <v>65.456077872744402</v>
      </c>
      <c r="F3596" s="10">
        <v>65.034586555419807</v>
      </c>
      <c r="G3596" s="10">
        <v>69.844975355078901</v>
      </c>
      <c r="H3596" s="10">
        <v>69.844975355078901</v>
      </c>
      <c r="I3596" s="4" t="s">
        <v>1227</v>
      </c>
    </row>
    <row r="3597" spans="1:10" x14ac:dyDescent="0.3">
      <c r="A3597" s="4" t="s">
        <v>623</v>
      </c>
      <c r="B3597" s="4" t="s">
        <v>1843</v>
      </c>
      <c r="C3597" s="4">
        <v>2</v>
      </c>
      <c r="D3597" s="4" t="s">
        <v>1241</v>
      </c>
      <c r="E3597" s="10">
        <v>64.613095238095099</v>
      </c>
      <c r="F3597" s="10">
        <v>65.034586555419807</v>
      </c>
      <c r="G3597" s="10">
        <v>69.844975355078901</v>
      </c>
      <c r="H3597" s="10">
        <v>69.844975355078901</v>
      </c>
      <c r="I3597" s="4" t="s">
        <v>1227</v>
      </c>
    </row>
    <row r="3598" spans="1:10" x14ac:dyDescent="0.3">
      <c r="A3598" s="4" t="s">
        <v>623</v>
      </c>
      <c r="B3598" s="4" t="s">
        <v>1843</v>
      </c>
      <c r="C3598" s="4">
        <v>3</v>
      </c>
      <c r="D3598" s="4" t="s">
        <v>1241</v>
      </c>
      <c r="E3598" s="10">
        <v>63.999999999999801</v>
      </c>
      <c r="F3598" s="10"/>
      <c r="G3598" s="10">
        <v>69.844975355078901</v>
      </c>
      <c r="H3598" s="10">
        <v>69.844975355078901</v>
      </c>
      <c r="I3598" s="4" t="s">
        <v>1227</v>
      </c>
    </row>
    <row r="3599" spans="1:10" x14ac:dyDescent="0.3">
      <c r="A3599" s="4" t="s">
        <v>623</v>
      </c>
      <c r="B3599" s="4" t="s">
        <v>1843</v>
      </c>
      <c r="C3599" s="4">
        <v>4</v>
      </c>
      <c r="D3599" s="4" t="s">
        <v>1241</v>
      </c>
      <c r="E3599" s="10">
        <v>61.5172413793102</v>
      </c>
      <c r="F3599" s="10"/>
      <c r="G3599" s="10">
        <v>69.844975355078901</v>
      </c>
      <c r="H3599" s="10">
        <v>69.844975355078901</v>
      </c>
      <c r="I3599" s="4" t="s">
        <v>1227</v>
      </c>
    </row>
    <row r="3600" spans="1:10" x14ac:dyDescent="0.3">
      <c r="A3600" s="4" t="s">
        <v>623</v>
      </c>
      <c r="B3600" s="4" t="s">
        <v>1843</v>
      </c>
      <c r="C3600" s="4">
        <v>5</v>
      </c>
      <c r="D3600" s="4" t="s">
        <v>1241</v>
      </c>
      <c r="E3600" s="10">
        <v>61.727564102563903</v>
      </c>
      <c r="F3600" s="10"/>
      <c r="G3600" s="10">
        <v>69.844975355078901</v>
      </c>
      <c r="H3600" s="10">
        <v>69.844975355078901</v>
      </c>
      <c r="I3600" s="4" t="s">
        <v>1227</v>
      </c>
    </row>
    <row r="3601" spans="1:10" ht="15" thickBot="1" x14ac:dyDescent="0.35">
      <c r="A3601" s="4" t="s">
        <v>623</v>
      </c>
      <c r="B3601" s="4" t="s">
        <v>1843</v>
      </c>
      <c r="C3601" s="4">
        <v>6</v>
      </c>
      <c r="D3601" s="4" t="s">
        <v>1241</v>
      </c>
      <c r="E3601" s="10">
        <v>62.416666666666302</v>
      </c>
      <c r="F3601" s="10"/>
      <c r="G3601" s="10">
        <v>69.844975355078901</v>
      </c>
      <c r="H3601" s="10">
        <v>69.844975355078901</v>
      </c>
      <c r="I3601" s="4" t="s">
        <v>1227</v>
      </c>
      <c r="J3601" s="23">
        <f t="shared" ref="J3601" si="598">SUM(H3596:H3601)</f>
        <v>419.06985213047335</v>
      </c>
    </row>
    <row r="3602" spans="1:10" ht="15" thickTop="1" x14ac:dyDescent="0.3">
      <c r="A3602" s="5" t="s">
        <v>624</v>
      </c>
      <c r="B3602" s="5" t="s">
        <v>1844</v>
      </c>
      <c r="C3602" s="5">
        <v>1</v>
      </c>
      <c r="D3602" s="5" t="s">
        <v>1241</v>
      </c>
      <c r="E3602" s="26">
        <v>88.422619047619193</v>
      </c>
      <c r="F3602" s="26">
        <v>88.177083333333499</v>
      </c>
      <c r="G3602" s="26">
        <v>90.928967987375302</v>
      </c>
      <c r="H3602" s="26">
        <v>90.928967987375302</v>
      </c>
      <c r="I3602" s="5" t="s">
        <v>1227</v>
      </c>
    </row>
    <row r="3603" spans="1:10" x14ac:dyDescent="0.3">
      <c r="A3603" s="5" t="s">
        <v>624</v>
      </c>
      <c r="B3603" s="5" t="s">
        <v>1844</v>
      </c>
      <c r="C3603" s="5">
        <v>2</v>
      </c>
      <c r="D3603" s="5" t="s">
        <v>1241</v>
      </c>
      <c r="E3603" s="26">
        <v>87.931547619047706</v>
      </c>
      <c r="F3603" s="26">
        <v>88.177083333333499</v>
      </c>
      <c r="G3603" s="26">
        <v>90.928967987375302</v>
      </c>
      <c r="H3603" s="26">
        <v>90.928967987375302</v>
      </c>
      <c r="I3603" s="5" t="s">
        <v>1227</v>
      </c>
    </row>
    <row r="3604" spans="1:10" x14ac:dyDescent="0.3">
      <c r="A3604" s="5" t="s">
        <v>624</v>
      </c>
      <c r="B3604" s="5" t="s">
        <v>1844</v>
      </c>
      <c r="C3604" s="5">
        <v>3</v>
      </c>
      <c r="D3604" s="5" t="s">
        <v>1241</v>
      </c>
      <c r="E3604" s="26">
        <v>87.057692307692307</v>
      </c>
      <c r="F3604" s="26"/>
      <c r="G3604" s="26">
        <v>90.928967987375302</v>
      </c>
      <c r="H3604" s="26">
        <v>90.928967987375302</v>
      </c>
      <c r="I3604" s="5" t="s">
        <v>1227</v>
      </c>
    </row>
    <row r="3605" spans="1:10" x14ac:dyDescent="0.3">
      <c r="A3605" s="5" t="s">
        <v>624</v>
      </c>
      <c r="B3605" s="5" t="s">
        <v>1844</v>
      </c>
      <c r="C3605" s="5">
        <v>4</v>
      </c>
      <c r="D3605" s="5" t="s">
        <v>1241</v>
      </c>
      <c r="E3605" s="26">
        <v>86.715517241379402</v>
      </c>
      <c r="F3605" s="26"/>
      <c r="G3605" s="26">
        <v>90.928967987375302</v>
      </c>
      <c r="H3605" s="26">
        <v>90.928967987375302</v>
      </c>
      <c r="I3605" s="5" t="s">
        <v>1227</v>
      </c>
    </row>
    <row r="3606" spans="1:10" x14ac:dyDescent="0.3">
      <c r="A3606" s="5" t="s">
        <v>624</v>
      </c>
      <c r="B3606" s="5" t="s">
        <v>1844</v>
      </c>
      <c r="C3606" s="5">
        <v>5</v>
      </c>
      <c r="D3606" s="5" t="s">
        <v>1241</v>
      </c>
      <c r="E3606" s="26">
        <v>86.967948717948801</v>
      </c>
      <c r="F3606" s="26"/>
      <c r="G3606" s="26">
        <v>90.928967987375302</v>
      </c>
      <c r="H3606" s="26">
        <v>90.928967987375302</v>
      </c>
      <c r="I3606" s="5" t="s">
        <v>1227</v>
      </c>
    </row>
    <row r="3607" spans="1:10" ht="15" thickBot="1" x14ac:dyDescent="0.35">
      <c r="A3607" s="5" t="s">
        <v>624</v>
      </c>
      <c r="B3607" s="5" t="s">
        <v>1844</v>
      </c>
      <c r="C3607" s="5">
        <v>6</v>
      </c>
      <c r="D3607" s="5" t="s">
        <v>1241</v>
      </c>
      <c r="E3607" s="26">
        <v>87.360294117647001</v>
      </c>
      <c r="F3607" s="26"/>
      <c r="G3607" s="26">
        <v>90.928967987375302</v>
      </c>
      <c r="H3607" s="26">
        <v>90.928967987375302</v>
      </c>
      <c r="I3607" s="5" t="s">
        <v>1227</v>
      </c>
      <c r="J3607" s="23">
        <f t="shared" ref="J3607" si="599">SUM(H3602:H3607)</f>
        <v>545.57380792425181</v>
      </c>
    </row>
    <row r="3608" spans="1:10" ht="15" thickTop="1" x14ac:dyDescent="0.3">
      <c r="A3608" s="6" t="s">
        <v>625</v>
      </c>
      <c r="B3608" s="6" t="s">
        <v>1845</v>
      </c>
      <c r="C3608" s="6">
        <v>1</v>
      </c>
      <c r="D3608" s="6" t="s">
        <v>1241</v>
      </c>
      <c r="E3608" s="27">
        <v>26.470430107526902</v>
      </c>
      <c r="F3608" s="27">
        <v>26.4497212266029</v>
      </c>
      <c r="G3608" s="27">
        <v>26.885861245602001</v>
      </c>
      <c r="H3608" s="27">
        <v>26.885861245602001</v>
      </c>
      <c r="I3608" s="6" t="s">
        <v>1227</v>
      </c>
    </row>
    <row r="3609" spans="1:10" x14ac:dyDescent="0.3">
      <c r="A3609" s="6" t="s">
        <v>625</v>
      </c>
      <c r="B3609" s="6" t="s">
        <v>1845</v>
      </c>
      <c r="C3609" s="6">
        <v>2</v>
      </c>
      <c r="D3609" s="6" t="s">
        <v>1241</v>
      </c>
      <c r="E3609" s="27">
        <v>26.429012345678998</v>
      </c>
      <c r="F3609" s="27">
        <v>26.4497212266029</v>
      </c>
      <c r="G3609" s="27">
        <v>26.885861245602001</v>
      </c>
      <c r="H3609" s="27">
        <v>26.885861245602001</v>
      </c>
      <c r="I3609" s="6" t="s">
        <v>1227</v>
      </c>
    </row>
    <row r="3610" spans="1:10" x14ac:dyDescent="0.3">
      <c r="A3610" s="6" t="s">
        <v>625</v>
      </c>
      <c r="B3610" s="6" t="s">
        <v>1845</v>
      </c>
      <c r="C3610" s="6">
        <v>3</v>
      </c>
      <c r="D3610" s="6" t="s">
        <v>1241</v>
      </c>
      <c r="E3610" s="27">
        <v>27.443333333333399</v>
      </c>
      <c r="F3610" s="27"/>
      <c r="G3610" s="27">
        <v>26.885861245602001</v>
      </c>
      <c r="H3610" s="27">
        <v>27.443333333333399</v>
      </c>
      <c r="I3610" s="6" t="s">
        <v>1226</v>
      </c>
    </row>
    <row r="3611" spans="1:10" x14ac:dyDescent="0.3">
      <c r="A3611" s="6" t="s">
        <v>625</v>
      </c>
      <c r="B3611" s="6" t="s">
        <v>1845</v>
      </c>
      <c r="C3611" s="6">
        <v>4</v>
      </c>
      <c r="D3611" s="6" t="s">
        <v>1241</v>
      </c>
      <c r="E3611" s="27">
        <v>28.160919540229902</v>
      </c>
      <c r="F3611" s="27"/>
      <c r="G3611" s="27">
        <v>26.885861245602001</v>
      </c>
      <c r="H3611" s="27">
        <v>28.160919540229902</v>
      </c>
      <c r="I3611" s="6" t="s">
        <v>1226</v>
      </c>
    </row>
    <row r="3612" spans="1:10" x14ac:dyDescent="0.3">
      <c r="A3612" s="6" t="s">
        <v>625</v>
      </c>
      <c r="B3612" s="6" t="s">
        <v>1845</v>
      </c>
      <c r="C3612" s="6">
        <v>5</v>
      </c>
      <c r="D3612" s="6" t="s">
        <v>1241</v>
      </c>
      <c r="E3612" s="27">
        <v>28.339506172839499</v>
      </c>
      <c r="F3612" s="27"/>
      <c r="G3612" s="27">
        <v>26.885861245602001</v>
      </c>
      <c r="H3612" s="27">
        <v>28.339506172839499</v>
      </c>
      <c r="I3612" s="6" t="s">
        <v>1226</v>
      </c>
    </row>
    <row r="3613" spans="1:10" ht="15" thickBot="1" x14ac:dyDescent="0.35">
      <c r="A3613" s="6" t="s">
        <v>625</v>
      </c>
      <c r="B3613" s="6" t="s">
        <v>1845</v>
      </c>
      <c r="C3613" s="6">
        <v>6</v>
      </c>
      <c r="D3613" s="6" t="s">
        <v>1241</v>
      </c>
      <c r="E3613" s="27">
        <v>28.9119047619048</v>
      </c>
      <c r="F3613" s="27"/>
      <c r="G3613" s="27">
        <v>26.885861245602001</v>
      </c>
      <c r="H3613" s="27">
        <v>28.9119047619048</v>
      </c>
      <c r="I3613" s="6" t="s">
        <v>1226</v>
      </c>
      <c r="J3613" s="23">
        <f t="shared" ref="J3613" si="600">SUM(H3608:H3613)</f>
        <v>166.62738629951158</v>
      </c>
    </row>
    <row r="3614" spans="1:10" ht="15" thickTop="1" x14ac:dyDescent="0.3">
      <c r="A3614" s="4" t="s">
        <v>626</v>
      </c>
      <c r="B3614" s="4" t="s">
        <v>1846</v>
      </c>
      <c r="C3614" s="4">
        <v>1</v>
      </c>
      <c r="D3614" s="4" t="s">
        <v>1241</v>
      </c>
      <c r="E3614" s="10">
        <v>11.3674143073255</v>
      </c>
      <c r="F3614" s="10">
        <v>11.755720322680901</v>
      </c>
      <c r="G3614" s="10">
        <v>12.718833333333301</v>
      </c>
      <c r="H3614" s="10">
        <v>12.718833333333301</v>
      </c>
      <c r="I3614" s="4" t="s">
        <v>1227</v>
      </c>
    </row>
    <row r="3615" spans="1:10" x14ac:dyDescent="0.3">
      <c r="A3615" s="4" t="s">
        <v>626</v>
      </c>
      <c r="B3615" s="4" t="s">
        <v>1846</v>
      </c>
      <c r="C3615" s="4">
        <v>2</v>
      </c>
      <c r="D3615" s="4" t="s">
        <v>1241</v>
      </c>
      <c r="E3615" s="10">
        <v>12.1440263380363</v>
      </c>
      <c r="F3615" s="10">
        <v>11.755720322680901</v>
      </c>
      <c r="G3615" s="10">
        <v>12.718833333333301</v>
      </c>
      <c r="H3615" s="10">
        <v>12.718833333333301</v>
      </c>
      <c r="I3615" s="4" t="s">
        <v>1227</v>
      </c>
    </row>
    <row r="3616" spans="1:10" x14ac:dyDescent="0.3">
      <c r="A3616" s="4" t="s">
        <v>626</v>
      </c>
      <c r="B3616" s="4" t="s">
        <v>1846</v>
      </c>
      <c r="C3616" s="4">
        <v>3</v>
      </c>
      <c r="D3616" s="4" t="s">
        <v>1241</v>
      </c>
      <c r="E3616" s="10">
        <v>11.418644517023001</v>
      </c>
      <c r="F3616" s="10"/>
      <c r="G3616" s="10">
        <v>12.718833333333301</v>
      </c>
      <c r="H3616" s="10">
        <v>12.718833333333301</v>
      </c>
      <c r="I3616" s="4" t="s">
        <v>1227</v>
      </c>
    </row>
    <row r="3617" spans="1:10" x14ac:dyDescent="0.3">
      <c r="A3617" s="4" t="s">
        <v>626</v>
      </c>
      <c r="B3617" s="4" t="s">
        <v>1846</v>
      </c>
      <c r="C3617" s="4">
        <v>4</v>
      </c>
      <c r="D3617" s="4" t="s">
        <v>1241</v>
      </c>
      <c r="E3617" s="10">
        <v>10.084589157425199</v>
      </c>
      <c r="F3617" s="10"/>
      <c r="G3617" s="10">
        <v>12.718833333333301</v>
      </c>
      <c r="H3617" s="10">
        <v>12.718833333333301</v>
      </c>
      <c r="I3617" s="4" t="s">
        <v>1227</v>
      </c>
    </row>
    <row r="3618" spans="1:10" x14ac:dyDescent="0.3">
      <c r="A3618" s="4" t="s">
        <v>626</v>
      </c>
      <c r="B3618" s="4" t="s">
        <v>1846</v>
      </c>
      <c r="C3618" s="4">
        <v>5</v>
      </c>
      <c r="D3618" s="4" t="s">
        <v>1241</v>
      </c>
      <c r="E3618" s="10">
        <v>9.4320508298639698</v>
      </c>
      <c r="F3618" s="10"/>
      <c r="G3618" s="10">
        <v>12.718833333333301</v>
      </c>
      <c r="H3618" s="10">
        <v>12.718833333333301</v>
      </c>
      <c r="I3618" s="4" t="s">
        <v>1227</v>
      </c>
    </row>
    <row r="3619" spans="1:10" ht="15" thickBot="1" x14ac:dyDescent="0.35">
      <c r="A3619" s="4" t="s">
        <v>626</v>
      </c>
      <c r="B3619" s="4" t="s">
        <v>1846</v>
      </c>
      <c r="C3619" s="4">
        <v>6</v>
      </c>
      <c r="D3619" s="4" t="s">
        <v>1241</v>
      </c>
      <c r="E3619" s="10">
        <v>9.5083269198580407</v>
      </c>
      <c r="F3619" s="10"/>
      <c r="G3619" s="10">
        <v>12.718833333333301</v>
      </c>
      <c r="H3619" s="10">
        <v>12.718833333333301</v>
      </c>
      <c r="I3619" s="4" t="s">
        <v>1227</v>
      </c>
      <c r="J3619" s="23">
        <f t="shared" ref="J3619" si="601">SUM(H3614:H3619)</f>
        <v>76.312999999999803</v>
      </c>
    </row>
    <row r="3620" spans="1:10" ht="15" thickTop="1" x14ac:dyDescent="0.3">
      <c r="A3620" s="5" t="s">
        <v>627</v>
      </c>
      <c r="B3620" s="5" t="s">
        <v>1847</v>
      </c>
      <c r="C3620" s="5">
        <v>1</v>
      </c>
      <c r="D3620" s="5" t="s">
        <v>1241</v>
      </c>
      <c r="E3620" s="26">
        <v>1128.1866666666201</v>
      </c>
      <c r="F3620" s="26">
        <v>1133.79858024688</v>
      </c>
      <c r="G3620" s="26">
        <v>1179.88023323376</v>
      </c>
      <c r="H3620" s="26">
        <v>1179.88023323376</v>
      </c>
      <c r="I3620" s="5" t="s">
        <v>1227</v>
      </c>
    </row>
    <row r="3621" spans="1:10" x14ac:dyDescent="0.3">
      <c r="A3621" s="5" t="s">
        <v>627</v>
      </c>
      <c r="B3621" s="5" t="s">
        <v>1847</v>
      </c>
      <c r="C3621" s="5">
        <v>2</v>
      </c>
      <c r="D3621" s="5" t="s">
        <v>1241</v>
      </c>
      <c r="E3621" s="26">
        <v>1139.41049382713</v>
      </c>
      <c r="F3621" s="26">
        <v>1133.79858024688</v>
      </c>
      <c r="G3621" s="26">
        <v>1179.88023323376</v>
      </c>
      <c r="H3621" s="26">
        <v>1179.88023323376</v>
      </c>
      <c r="I3621" s="5" t="s">
        <v>1227</v>
      </c>
    </row>
    <row r="3622" spans="1:10" x14ac:dyDescent="0.3">
      <c r="A3622" s="5" t="s">
        <v>627</v>
      </c>
      <c r="B3622" s="5" t="s">
        <v>1847</v>
      </c>
      <c r="C3622" s="5">
        <v>3</v>
      </c>
      <c r="D3622" s="5" t="s">
        <v>1241</v>
      </c>
      <c r="E3622" s="26">
        <v>1125.87202380953</v>
      </c>
      <c r="F3622" s="26"/>
      <c r="G3622" s="26">
        <v>1179.88023323376</v>
      </c>
      <c r="H3622" s="26">
        <v>1179.88023323376</v>
      </c>
      <c r="I3622" s="5" t="s">
        <v>1227</v>
      </c>
    </row>
    <row r="3623" spans="1:10" x14ac:dyDescent="0.3">
      <c r="A3623" s="5" t="s">
        <v>627</v>
      </c>
      <c r="B3623" s="5" t="s">
        <v>1847</v>
      </c>
      <c r="C3623" s="5">
        <v>4</v>
      </c>
      <c r="D3623" s="5" t="s">
        <v>1241</v>
      </c>
      <c r="E3623" s="26">
        <v>1116.55448717949</v>
      </c>
      <c r="F3623" s="26"/>
      <c r="G3623" s="26">
        <v>1179.88023323376</v>
      </c>
      <c r="H3623" s="26">
        <v>1179.88023323376</v>
      </c>
      <c r="I3623" s="5" t="s">
        <v>1227</v>
      </c>
    </row>
    <row r="3624" spans="1:10" x14ac:dyDescent="0.3">
      <c r="A3624" s="5" t="s">
        <v>627</v>
      </c>
      <c r="B3624" s="5" t="s">
        <v>1847</v>
      </c>
      <c r="C3624" s="5">
        <v>5</v>
      </c>
      <c r="D3624" s="5" t="s">
        <v>1241</v>
      </c>
      <c r="E3624" s="26">
        <v>1099.98275862067</v>
      </c>
      <c r="F3624" s="26"/>
      <c r="G3624" s="26">
        <v>1179.88023323376</v>
      </c>
      <c r="H3624" s="26">
        <v>1179.88023323376</v>
      </c>
      <c r="I3624" s="5" t="s">
        <v>1227</v>
      </c>
    </row>
    <row r="3625" spans="1:10" ht="15" thickBot="1" x14ac:dyDescent="0.35">
      <c r="A3625" s="5" t="s">
        <v>627</v>
      </c>
      <c r="B3625" s="5" t="s">
        <v>1847</v>
      </c>
      <c r="C3625" s="5">
        <v>6</v>
      </c>
      <c r="D3625" s="5" t="s">
        <v>1241</v>
      </c>
      <c r="E3625" s="26">
        <v>1106.38768115944</v>
      </c>
      <c r="F3625" s="26"/>
      <c r="G3625" s="26">
        <v>1179.88023323376</v>
      </c>
      <c r="H3625" s="26">
        <v>1179.88023323376</v>
      </c>
      <c r="I3625" s="5" t="s">
        <v>1227</v>
      </c>
      <c r="J3625" s="23">
        <f t="shared" ref="J3625" si="602">SUM(H3620:H3625)</f>
        <v>7079.2813994025601</v>
      </c>
    </row>
    <row r="3626" spans="1:10" ht="15" thickTop="1" x14ac:dyDescent="0.3">
      <c r="A3626" s="6" t="s">
        <v>628</v>
      </c>
      <c r="B3626" s="6" t="s">
        <v>1848</v>
      </c>
      <c r="C3626" s="6">
        <v>1</v>
      </c>
      <c r="D3626" s="6" t="s">
        <v>1241</v>
      </c>
      <c r="E3626" s="27">
        <v>64.969497878157</v>
      </c>
      <c r="F3626" s="27">
        <v>64.743500895263296</v>
      </c>
      <c r="G3626" s="27">
        <v>73.857266135415699</v>
      </c>
      <c r="H3626" s="27">
        <v>73.857266135415699</v>
      </c>
      <c r="I3626" s="6" t="s">
        <v>1227</v>
      </c>
    </row>
    <row r="3627" spans="1:10" x14ac:dyDescent="0.3">
      <c r="A3627" s="6" t="s">
        <v>628</v>
      </c>
      <c r="B3627" s="6" t="s">
        <v>1848</v>
      </c>
      <c r="C3627" s="6">
        <v>2</v>
      </c>
      <c r="D3627" s="6" t="s">
        <v>1241</v>
      </c>
      <c r="E3627" s="27">
        <v>64.517503912369506</v>
      </c>
      <c r="F3627" s="27">
        <v>64.743500895263296</v>
      </c>
      <c r="G3627" s="27">
        <v>73.857266135415699</v>
      </c>
      <c r="H3627" s="27">
        <v>73.857266135415699</v>
      </c>
      <c r="I3627" s="6" t="s">
        <v>1227</v>
      </c>
    </row>
    <row r="3628" spans="1:10" x14ac:dyDescent="0.3">
      <c r="A3628" s="6" t="s">
        <v>628</v>
      </c>
      <c r="B3628" s="6" t="s">
        <v>1848</v>
      </c>
      <c r="C3628" s="6">
        <v>3</v>
      </c>
      <c r="D3628" s="6" t="s">
        <v>1241</v>
      </c>
      <c r="E3628" s="27">
        <v>63.811279688988499</v>
      </c>
      <c r="F3628" s="27"/>
      <c r="G3628" s="27">
        <v>73.857266135415699</v>
      </c>
      <c r="H3628" s="27">
        <v>73.857266135415699</v>
      </c>
      <c r="I3628" s="6" t="s">
        <v>1227</v>
      </c>
    </row>
    <row r="3629" spans="1:10" x14ac:dyDescent="0.3">
      <c r="A3629" s="6" t="s">
        <v>628</v>
      </c>
      <c r="B3629" s="6" t="s">
        <v>1848</v>
      </c>
      <c r="C3629" s="6">
        <v>4</v>
      </c>
      <c r="D3629" s="6" t="s">
        <v>1241</v>
      </c>
      <c r="E3629" s="27">
        <v>63.715749207974298</v>
      </c>
      <c r="F3629" s="27"/>
      <c r="G3629" s="27">
        <v>73.857266135415699</v>
      </c>
      <c r="H3629" s="27">
        <v>73.857266135415699</v>
      </c>
      <c r="I3629" s="6" t="s">
        <v>1227</v>
      </c>
    </row>
    <row r="3630" spans="1:10" x14ac:dyDescent="0.3">
      <c r="A3630" s="6" t="s">
        <v>628</v>
      </c>
      <c r="B3630" s="6" t="s">
        <v>1848</v>
      </c>
      <c r="C3630" s="6">
        <v>5</v>
      </c>
      <c r="D3630" s="6" t="s">
        <v>1241</v>
      </c>
      <c r="E3630" s="27">
        <v>62.703789844576903</v>
      </c>
      <c r="F3630" s="27"/>
      <c r="G3630" s="27">
        <v>73.857266135415699</v>
      </c>
      <c r="H3630" s="27">
        <v>73.857266135415699</v>
      </c>
      <c r="I3630" s="6" t="s">
        <v>1227</v>
      </c>
    </row>
    <row r="3631" spans="1:10" ht="15" thickBot="1" x14ac:dyDescent="0.35">
      <c r="A3631" s="6" t="s">
        <v>628</v>
      </c>
      <c r="B3631" s="6" t="s">
        <v>1848</v>
      </c>
      <c r="C3631" s="6">
        <v>6</v>
      </c>
      <c r="D3631" s="6" t="s">
        <v>1241</v>
      </c>
      <c r="E3631" s="27">
        <v>63.2558161663178</v>
      </c>
      <c r="F3631" s="27"/>
      <c r="G3631" s="27">
        <v>73.857266135415699</v>
      </c>
      <c r="H3631" s="27">
        <v>73.857266135415699</v>
      </c>
      <c r="I3631" s="6" t="s">
        <v>1227</v>
      </c>
      <c r="J3631" s="23">
        <f t="shared" ref="J3631" si="603">SUM(H3626:H3631)</f>
        <v>443.14359681249414</v>
      </c>
    </row>
    <row r="3632" spans="1:10" ht="15" thickTop="1" x14ac:dyDescent="0.3">
      <c r="A3632" s="4" t="s">
        <v>629</v>
      </c>
      <c r="B3632" s="4" t="s">
        <v>1849</v>
      </c>
      <c r="C3632" s="4">
        <v>1</v>
      </c>
      <c r="D3632" s="4" t="s">
        <v>1241</v>
      </c>
      <c r="E3632" s="10">
        <v>124.733129834442</v>
      </c>
      <c r="F3632" s="10">
        <v>124.226267746513</v>
      </c>
      <c r="G3632" s="10">
        <v>125.911441274891</v>
      </c>
      <c r="H3632" s="10">
        <v>125.911441274891</v>
      </c>
      <c r="I3632" s="4" t="s">
        <v>1227</v>
      </c>
    </row>
    <row r="3633" spans="1:10" x14ac:dyDescent="0.3">
      <c r="A3633" s="4" t="s">
        <v>629</v>
      </c>
      <c r="B3633" s="4" t="s">
        <v>1849</v>
      </c>
      <c r="C3633" s="4">
        <v>2</v>
      </c>
      <c r="D3633" s="4" t="s">
        <v>1241</v>
      </c>
      <c r="E3633" s="10">
        <v>123.71940565858399</v>
      </c>
      <c r="F3633" s="10">
        <v>124.226267746513</v>
      </c>
      <c r="G3633" s="10">
        <v>125.911441274891</v>
      </c>
      <c r="H3633" s="10">
        <v>125.911441274891</v>
      </c>
      <c r="I3633" s="4" t="s">
        <v>1227</v>
      </c>
    </row>
    <row r="3634" spans="1:10" x14ac:dyDescent="0.3">
      <c r="A3634" s="4" t="s">
        <v>629</v>
      </c>
      <c r="B3634" s="4" t="s">
        <v>1849</v>
      </c>
      <c r="C3634" s="4">
        <v>3</v>
      </c>
      <c r="D3634" s="4" t="s">
        <v>1241</v>
      </c>
      <c r="E3634" s="10">
        <v>123.55943933019</v>
      </c>
      <c r="F3634" s="10"/>
      <c r="G3634" s="10">
        <v>125.911441274891</v>
      </c>
      <c r="H3634" s="10">
        <v>125.911441274891</v>
      </c>
      <c r="I3634" s="4" t="s">
        <v>1227</v>
      </c>
    </row>
    <row r="3635" spans="1:10" x14ac:dyDescent="0.3">
      <c r="A3635" s="4" t="s">
        <v>629</v>
      </c>
      <c r="B3635" s="4" t="s">
        <v>1849</v>
      </c>
      <c r="C3635" s="4">
        <v>4</v>
      </c>
      <c r="D3635" s="4" t="s">
        <v>1241</v>
      </c>
      <c r="E3635" s="10">
        <v>123.55302888883701</v>
      </c>
      <c r="F3635" s="10"/>
      <c r="G3635" s="10">
        <v>125.911441274891</v>
      </c>
      <c r="H3635" s="10">
        <v>125.911441274891</v>
      </c>
      <c r="I3635" s="4" t="s">
        <v>1227</v>
      </c>
    </row>
    <row r="3636" spans="1:10" x14ac:dyDescent="0.3">
      <c r="A3636" s="4" t="s">
        <v>629</v>
      </c>
      <c r="B3636" s="4" t="s">
        <v>1849</v>
      </c>
      <c r="C3636" s="4">
        <v>5</v>
      </c>
      <c r="D3636" s="4" t="s">
        <v>1241</v>
      </c>
      <c r="E3636" s="10">
        <v>120.80823112461501</v>
      </c>
      <c r="F3636" s="10"/>
      <c r="G3636" s="10">
        <v>125.911441274891</v>
      </c>
      <c r="H3636" s="10">
        <v>125.911441274891</v>
      </c>
      <c r="I3636" s="4" t="s">
        <v>1227</v>
      </c>
    </row>
    <row r="3637" spans="1:10" ht="15" thickBot="1" x14ac:dyDescent="0.35">
      <c r="A3637" s="4" t="s">
        <v>629</v>
      </c>
      <c r="B3637" s="4" t="s">
        <v>1849</v>
      </c>
      <c r="C3637" s="4">
        <v>6</v>
      </c>
      <c r="D3637" s="4" t="s">
        <v>1241</v>
      </c>
      <c r="E3637" s="10">
        <v>119.83522837507201</v>
      </c>
      <c r="F3637" s="10"/>
      <c r="G3637" s="10">
        <v>125.911441274891</v>
      </c>
      <c r="H3637" s="10">
        <v>125.911441274891</v>
      </c>
      <c r="I3637" s="4" t="s">
        <v>1227</v>
      </c>
      <c r="J3637" s="23">
        <f t="shared" ref="J3637" si="604">SUM(H3632:H3637)</f>
        <v>755.46864764934605</v>
      </c>
    </row>
    <row r="3638" spans="1:10" ht="15" thickTop="1" x14ac:dyDescent="0.3">
      <c r="A3638" s="5" t="s">
        <v>630</v>
      </c>
      <c r="B3638" s="5" t="s">
        <v>1850</v>
      </c>
      <c r="C3638" s="5">
        <v>1</v>
      </c>
      <c r="D3638" s="5" t="s">
        <v>1241</v>
      </c>
      <c r="E3638" s="26">
        <v>670.96197089948703</v>
      </c>
      <c r="F3638" s="26">
        <v>669.97326940036805</v>
      </c>
      <c r="G3638" s="26">
        <v>681.28982632879001</v>
      </c>
      <c r="H3638" s="26">
        <v>681.28982632879001</v>
      </c>
      <c r="I3638" s="5" t="s">
        <v>1227</v>
      </c>
    </row>
    <row r="3639" spans="1:10" x14ac:dyDescent="0.3">
      <c r="A3639" s="5" t="s">
        <v>630</v>
      </c>
      <c r="B3639" s="5" t="s">
        <v>1850</v>
      </c>
      <c r="C3639" s="5">
        <v>2</v>
      </c>
      <c r="D3639" s="5" t="s">
        <v>1241</v>
      </c>
      <c r="E3639" s="26">
        <v>668.98456790124806</v>
      </c>
      <c r="F3639" s="26">
        <v>669.97326940036805</v>
      </c>
      <c r="G3639" s="26">
        <v>681.28982632879001</v>
      </c>
      <c r="H3639" s="26">
        <v>681.28982632879001</v>
      </c>
      <c r="I3639" s="5" t="s">
        <v>1227</v>
      </c>
    </row>
    <row r="3640" spans="1:10" x14ac:dyDescent="0.3">
      <c r="A3640" s="5" t="s">
        <v>630</v>
      </c>
      <c r="B3640" s="5" t="s">
        <v>1850</v>
      </c>
      <c r="C3640" s="5">
        <v>3</v>
      </c>
      <c r="D3640" s="5" t="s">
        <v>1241</v>
      </c>
      <c r="E3640" s="26">
        <v>661.88271604939496</v>
      </c>
      <c r="F3640" s="26"/>
      <c r="G3640" s="26">
        <v>681.28982632879001</v>
      </c>
      <c r="H3640" s="26">
        <v>681.28982632879001</v>
      </c>
      <c r="I3640" s="5" t="s">
        <v>1227</v>
      </c>
    </row>
    <row r="3641" spans="1:10" x14ac:dyDescent="0.3">
      <c r="A3641" s="5" t="s">
        <v>630</v>
      </c>
      <c r="B3641" s="5" t="s">
        <v>1850</v>
      </c>
      <c r="C3641" s="5">
        <v>4</v>
      </c>
      <c r="D3641" s="5" t="s">
        <v>1241</v>
      </c>
      <c r="E3641" s="26">
        <v>670.93451422438397</v>
      </c>
      <c r="F3641" s="26"/>
      <c r="G3641" s="26">
        <v>681.28982632879001</v>
      </c>
      <c r="H3641" s="26">
        <v>681.28982632879001</v>
      </c>
      <c r="I3641" s="5" t="s">
        <v>1227</v>
      </c>
    </row>
    <row r="3642" spans="1:10" x14ac:dyDescent="0.3">
      <c r="A3642" s="5" t="s">
        <v>630</v>
      </c>
      <c r="B3642" s="5" t="s">
        <v>1850</v>
      </c>
      <c r="C3642" s="5">
        <v>5</v>
      </c>
      <c r="D3642" s="5" t="s">
        <v>1241</v>
      </c>
      <c r="E3642" s="26">
        <v>663.64492753624097</v>
      </c>
      <c r="F3642" s="26"/>
      <c r="G3642" s="26">
        <v>681.28982632879001</v>
      </c>
      <c r="H3642" s="26">
        <v>681.28982632879001</v>
      </c>
      <c r="I3642" s="5" t="s">
        <v>1227</v>
      </c>
    </row>
    <row r="3643" spans="1:10" ht="15" thickBot="1" x14ac:dyDescent="0.35">
      <c r="A3643" s="5" t="s">
        <v>630</v>
      </c>
      <c r="B3643" s="5" t="s">
        <v>1850</v>
      </c>
      <c r="C3643" s="5">
        <v>6</v>
      </c>
      <c r="D3643" s="5" t="s">
        <v>1241</v>
      </c>
      <c r="E3643" s="26">
        <v>653.68542260209904</v>
      </c>
      <c r="F3643" s="26"/>
      <c r="G3643" s="26">
        <v>681.28982632879001</v>
      </c>
      <c r="H3643" s="26">
        <v>681.28982632879001</v>
      </c>
      <c r="I3643" s="5" t="s">
        <v>1227</v>
      </c>
      <c r="J3643" s="23">
        <f t="shared" ref="J3643" si="605">SUM(H3638:H3643)</f>
        <v>4087.7389579727396</v>
      </c>
    </row>
    <row r="3644" spans="1:10" ht="15" thickTop="1" x14ac:dyDescent="0.3">
      <c r="A3644" s="6" t="s">
        <v>631</v>
      </c>
      <c r="B3644" s="6" t="s">
        <v>1851</v>
      </c>
      <c r="C3644" s="6">
        <v>1</v>
      </c>
      <c r="D3644" s="6" t="s">
        <v>1241</v>
      </c>
      <c r="E3644" s="27">
        <v>63.725806451612897</v>
      </c>
      <c r="F3644" s="27">
        <v>63.580294530154198</v>
      </c>
      <c r="G3644" s="27">
        <v>60.025020281269398</v>
      </c>
      <c r="H3644" s="27">
        <v>63.580294530154198</v>
      </c>
      <c r="I3644" s="6" t="s">
        <v>1226</v>
      </c>
    </row>
    <row r="3645" spans="1:10" x14ac:dyDescent="0.3">
      <c r="A3645" s="6" t="s">
        <v>631</v>
      </c>
      <c r="B3645" s="6" t="s">
        <v>1851</v>
      </c>
      <c r="C3645" s="6">
        <v>2</v>
      </c>
      <c r="D3645" s="6" t="s">
        <v>1241</v>
      </c>
      <c r="E3645" s="27">
        <v>63.4347826086955</v>
      </c>
      <c r="F3645" s="27">
        <v>63.580294530154198</v>
      </c>
      <c r="G3645" s="27">
        <v>60.025020281269398</v>
      </c>
      <c r="H3645" s="27">
        <v>63.580294530154198</v>
      </c>
      <c r="I3645" s="6" t="s">
        <v>1226</v>
      </c>
    </row>
    <row r="3646" spans="1:10" x14ac:dyDescent="0.3">
      <c r="A3646" s="6" t="s">
        <v>631</v>
      </c>
      <c r="B3646" s="6" t="s">
        <v>1851</v>
      </c>
      <c r="C3646" s="6">
        <v>3</v>
      </c>
      <c r="D3646" s="6" t="s">
        <v>1241</v>
      </c>
      <c r="E3646" s="27">
        <v>62.955952380952297</v>
      </c>
      <c r="F3646" s="27"/>
      <c r="G3646" s="27">
        <v>60.025020281269398</v>
      </c>
      <c r="H3646" s="27">
        <v>62.955952380952297</v>
      </c>
      <c r="I3646" s="6" t="s">
        <v>1226</v>
      </c>
    </row>
    <row r="3647" spans="1:10" x14ac:dyDescent="0.3">
      <c r="A3647" s="6" t="s">
        <v>631</v>
      </c>
      <c r="B3647" s="6" t="s">
        <v>1851</v>
      </c>
      <c r="C3647" s="6">
        <v>4</v>
      </c>
      <c r="D3647" s="6" t="s">
        <v>1241</v>
      </c>
      <c r="E3647" s="27">
        <v>62.924358974358903</v>
      </c>
      <c r="F3647" s="27"/>
      <c r="G3647" s="27">
        <v>60.025020281269398</v>
      </c>
      <c r="H3647" s="27">
        <v>62.924358974358903</v>
      </c>
      <c r="I3647" s="6" t="s">
        <v>1226</v>
      </c>
    </row>
    <row r="3648" spans="1:10" x14ac:dyDescent="0.3">
      <c r="A3648" s="6" t="s">
        <v>631</v>
      </c>
      <c r="B3648" s="6" t="s">
        <v>1851</v>
      </c>
      <c r="C3648" s="6">
        <v>5</v>
      </c>
      <c r="D3648" s="6" t="s">
        <v>1241</v>
      </c>
      <c r="E3648" s="27">
        <v>63.3936781609194</v>
      </c>
      <c r="F3648" s="27"/>
      <c r="G3648" s="27">
        <v>60.025020281269398</v>
      </c>
      <c r="H3648" s="27">
        <v>63.3936781609194</v>
      </c>
      <c r="I3648" s="6" t="s">
        <v>1226</v>
      </c>
    </row>
    <row r="3649" spans="1:10" ht="15" thickBot="1" x14ac:dyDescent="0.35">
      <c r="A3649" s="6" t="s">
        <v>631</v>
      </c>
      <c r="B3649" s="6" t="s">
        <v>1851</v>
      </c>
      <c r="C3649" s="6">
        <v>6</v>
      </c>
      <c r="D3649" s="6" t="s">
        <v>1241</v>
      </c>
      <c r="E3649" s="27">
        <v>62.865591397849499</v>
      </c>
      <c r="F3649" s="27"/>
      <c r="G3649" s="27">
        <v>60.025020281269398</v>
      </c>
      <c r="H3649" s="27">
        <v>62.865591397849499</v>
      </c>
      <c r="I3649" s="6" t="s">
        <v>1226</v>
      </c>
      <c r="J3649" s="23">
        <f t="shared" ref="J3649" si="606">SUM(H3644:H3649)</f>
        <v>379.3001699743885</v>
      </c>
    </row>
    <row r="3650" spans="1:10" ht="15" thickTop="1" x14ac:dyDescent="0.3">
      <c r="A3650" s="4" t="s">
        <v>632</v>
      </c>
      <c r="B3650" s="4" t="s">
        <v>1852</v>
      </c>
      <c r="C3650" s="4">
        <v>1</v>
      </c>
      <c r="D3650" s="4" t="s">
        <v>1241</v>
      </c>
      <c r="E3650" s="10">
        <v>85.955128205128304</v>
      </c>
      <c r="F3650" s="10">
        <v>85.693613485280196</v>
      </c>
      <c r="G3650" s="10">
        <v>87.346830010190203</v>
      </c>
      <c r="H3650" s="10">
        <v>87.346830010190203</v>
      </c>
      <c r="I3650" s="4" t="s">
        <v>1227</v>
      </c>
    </row>
    <row r="3651" spans="1:10" x14ac:dyDescent="0.3">
      <c r="A3651" s="4" t="s">
        <v>632</v>
      </c>
      <c r="B3651" s="4" t="s">
        <v>1852</v>
      </c>
      <c r="C3651" s="4">
        <v>2</v>
      </c>
      <c r="D3651" s="4" t="s">
        <v>1241</v>
      </c>
      <c r="E3651" s="10">
        <v>85.432098765432102</v>
      </c>
      <c r="F3651" s="10">
        <v>85.693613485280196</v>
      </c>
      <c r="G3651" s="10">
        <v>87.346830010190203</v>
      </c>
      <c r="H3651" s="10">
        <v>87.346830010190203</v>
      </c>
      <c r="I3651" s="4" t="s">
        <v>1227</v>
      </c>
    </row>
    <row r="3652" spans="1:10" x14ac:dyDescent="0.3">
      <c r="A3652" s="4" t="s">
        <v>632</v>
      </c>
      <c r="B3652" s="4" t="s">
        <v>1852</v>
      </c>
      <c r="C3652" s="4">
        <v>3</v>
      </c>
      <c r="D3652" s="4" t="s">
        <v>1241</v>
      </c>
      <c r="E3652" s="10">
        <v>86.708333333333201</v>
      </c>
      <c r="F3652" s="10"/>
      <c r="G3652" s="10">
        <v>87.346830010190203</v>
      </c>
      <c r="H3652" s="10">
        <v>87.346830010190203</v>
      </c>
      <c r="I3652" s="4" t="s">
        <v>1227</v>
      </c>
    </row>
    <row r="3653" spans="1:10" x14ac:dyDescent="0.3">
      <c r="A3653" s="4" t="s">
        <v>632</v>
      </c>
      <c r="B3653" s="4" t="s">
        <v>1852</v>
      </c>
      <c r="C3653" s="4">
        <v>4</v>
      </c>
      <c r="D3653" s="4" t="s">
        <v>1241</v>
      </c>
      <c r="E3653" s="10">
        <v>84.798076923076906</v>
      </c>
      <c r="F3653" s="10"/>
      <c r="G3653" s="10">
        <v>87.346830010190203</v>
      </c>
      <c r="H3653" s="10">
        <v>87.346830010190203</v>
      </c>
      <c r="I3653" s="4" t="s">
        <v>1227</v>
      </c>
    </row>
    <row r="3654" spans="1:10" x14ac:dyDescent="0.3">
      <c r="A3654" s="4" t="s">
        <v>632</v>
      </c>
      <c r="B3654" s="4" t="s">
        <v>1852</v>
      </c>
      <c r="C3654" s="4">
        <v>5</v>
      </c>
      <c r="D3654" s="4" t="s">
        <v>1241</v>
      </c>
      <c r="E3654" s="10">
        <v>85.3506944444445</v>
      </c>
      <c r="F3654" s="10"/>
      <c r="G3654" s="10">
        <v>87.346830010190203</v>
      </c>
      <c r="H3654" s="10">
        <v>87.346830010190203</v>
      </c>
      <c r="I3654" s="4" t="s">
        <v>1227</v>
      </c>
    </row>
    <row r="3655" spans="1:10" ht="15" thickBot="1" x14ac:dyDescent="0.35">
      <c r="A3655" s="4" t="s">
        <v>632</v>
      </c>
      <c r="B3655" s="4" t="s">
        <v>1852</v>
      </c>
      <c r="C3655" s="4">
        <v>6</v>
      </c>
      <c r="D3655" s="4" t="s">
        <v>1241</v>
      </c>
      <c r="E3655" s="10">
        <v>84.4713541666667</v>
      </c>
      <c r="F3655" s="10"/>
      <c r="G3655" s="10">
        <v>87.346830010190203</v>
      </c>
      <c r="H3655" s="10">
        <v>87.346830010190203</v>
      </c>
      <c r="I3655" s="4" t="s">
        <v>1227</v>
      </c>
      <c r="J3655" s="23">
        <f t="shared" ref="J3655" si="607">SUM(H3650:H3655)</f>
        <v>524.08098006114119</v>
      </c>
    </row>
    <row r="3656" spans="1:10" ht="15" thickTop="1" x14ac:dyDescent="0.3">
      <c r="A3656" s="5" t="s">
        <v>633</v>
      </c>
      <c r="B3656" s="5" t="s">
        <v>1853</v>
      </c>
      <c r="C3656" s="5">
        <v>1</v>
      </c>
      <c r="D3656" s="5" t="s">
        <v>1241</v>
      </c>
      <c r="E3656" s="26">
        <v>46.869444444444397</v>
      </c>
      <c r="F3656" s="26">
        <v>47.335956790123397</v>
      </c>
      <c r="G3656" s="26">
        <v>52.538617078932901</v>
      </c>
      <c r="H3656" s="26">
        <v>52.538617078932901</v>
      </c>
      <c r="I3656" s="5" t="s">
        <v>1227</v>
      </c>
    </row>
    <row r="3657" spans="1:10" x14ac:dyDescent="0.3">
      <c r="A3657" s="5" t="s">
        <v>633</v>
      </c>
      <c r="B3657" s="5" t="s">
        <v>1853</v>
      </c>
      <c r="C3657" s="5">
        <v>2</v>
      </c>
      <c r="D3657" s="5" t="s">
        <v>1241</v>
      </c>
      <c r="E3657" s="26">
        <v>47.802469135802397</v>
      </c>
      <c r="F3657" s="26">
        <v>47.335956790123397</v>
      </c>
      <c r="G3657" s="26">
        <v>52.538617078932901</v>
      </c>
      <c r="H3657" s="26">
        <v>52.538617078932901</v>
      </c>
      <c r="I3657" s="5" t="s">
        <v>1227</v>
      </c>
    </row>
    <row r="3658" spans="1:10" x14ac:dyDescent="0.3">
      <c r="A3658" s="5" t="s">
        <v>633</v>
      </c>
      <c r="B3658" s="5" t="s">
        <v>1853</v>
      </c>
      <c r="C3658" s="5">
        <v>3</v>
      </c>
      <c r="D3658" s="5" t="s">
        <v>1241</v>
      </c>
      <c r="E3658" s="26">
        <v>46.5966666666666</v>
      </c>
      <c r="F3658" s="26"/>
      <c r="G3658" s="26">
        <v>52.538617078932901</v>
      </c>
      <c r="H3658" s="26">
        <v>52.538617078932901</v>
      </c>
      <c r="I3658" s="5" t="s">
        <v>1227</v>
      </c>
    </row>
    <row r="3659" spans="1:10" x14ac:dyDescent="0.3">
      <c r="A3659" s="5" t="s">
        <v>633</v>
      </c>
      <c r="B3659" s="5" t="s">
        <v>1853</v>
      </c>
      <c r="C3659" s="5">
        <v>4</v>
      </c>
      <c r="D3659" s="5" t="s">
        <v>1241</v>
      </c>
      <c r="E3659" s="26">
        <v>45.433023872679001</v>
      </c>
      <c r="F3659" s="26"/>
      <c r="G3659" s="26">
        <v>52.538617078932901</v>
      </c>
      <c r="H3659" s="26">
        <v>52.538617078932901</v>
      </c>
      <c r="I3659" s="5" t="s">
        <v>1227</v>
      </c>
    </row>
    <row r="3660" spans="1:10" x14ac:dyDescent="0.3">
      <c r="A3660" s="5" t="s">
        <v>633</v>
      </c>
      <c r="B3660" s="5" t="s">
        <v>1853</v>
      </c>
      <c r="C3660" s="5">
        <v>5</v>
      </c>
      <c r="D3660" s="5" t="s">
        <v>1241</v>
      </c>
      <c r="E3660" s="26">
        <v>45.9404166666666</v>
      </c>
      <c r="F3660" s="26"/>
      <c r="G3660" s="26">
        <v>52.538617078932901</v>
      </c>
      <c r="H3660" s="26">
        <v>52.538617078932901</v>
      </c>
      <c r="I3660" s="5" t="s">
        <v>1227</v>
      </c>
    </row>
    <row r="3661" spans="1:10" ht="15" thickBot="1" x14ac:dyDescent="0.35">
      <c r="A3661" s="5" t="s">
        <v>633</v>
      </c>
      <c r="B3661" s="5" t="s">
        <v>1853</v>
      </c>
      <c r="C3661" s="5">
        <v>6</v>
      </c>
      <c r="D3661" s="5" t="s">
        <v>1241</v>
      </c>
      <c r="E3661" s="26">
        <v>45.941761363636203</v>
      </c>
      <c r="F3661" s="26"/>
      <c r="G3661" s="26">
        <v>52.538617078932901</v>
      </c>
      <c r="H3661" s="26">
        <v>52.538617078932901</v>
      </c>
      <c r="I3661" s="5" t="s">
        <v>1227</v>
      </c>
      <c r="J3661" s="23">
        <f t="shared" ref="J3661" si="608">SUM(H3656:H3661)</f>
        <v>315.23170247359747</v>
      </c>
    </row>
    <row r="3662" spans="1:10" ht="15" thickTop="1" x14ac:dyDescent="0.3">
      <c r="A3662" s="6" t="s">
        <v>634</v>
      </c>
      <c r="B3662" s="6" t="s">
        <v>1854</v>
      </c>
      <c r="C3662" s="6">
        <v>1</v>
      </c>
      <c r="D3662" s="6" t="s">
        <v>1241</v>
      </c>
      <c r="E3662" s="27">
        <v>110.706896551724</v>
      </c>
      <c r="F3662" s="27">
        <v>110.43826970443401</v>
      </c>
      <c r="G3662" s="27">
        <v>114.85666589590799</v>
      </c>
      <c r="H3662" s="27">
        <v>114.85666589590799</v>
      </c>
      <c r="I3662" s="6" t="s">
        <v>1227</v>
      </c>
    </row>
    <row r="3663" spans="1:10" x14ac:dyDescent="0.3">
      <c r="A3663" s="6" t="s">
        <v>634</v>
      </c>
      <c r="B3663" s="6" t="s">
        <v>1854</v>
      </c>
      <c r="C3663" s="6">
        <v>2</v>
      </c>
      <c r="D3663" s="6" t="s">
        <v>1241</v>
      </c>
      <c r="E3663" s="27">
        <v>110.169642857143</v>
      </c>
      <c r="F3663" s="27">
        <v>110.43826970443401</v>
      </c>
      <c r="G3663" s="27">
        <v>114.85666589590799</v>
      </c>
      <c r="H3663" s="27">
        <v>114.85666589590799</v>
      </c>
      <c r="I3663" s="6" t="s">
        <v>1227</v>
      </c>
    </row>
    <row r="3664" spans="1:10" x14ac:dyDescent="0.3">
      <c r="A3664" s="6" t="s">
        <v>634</v>
      </c>
      <c r="B3664" s="6" t="s">
        <v>1854</v>
      </c>
      <c r="C3664" s="6">
        <v>3</v>
      </c>
      <c r="D3664" s="6" t="s">
        <v>1241</v>
      </c>
      <c r="E3664" s="27">
        <v>108.380555555556</v>
      </c>
      <c r="F3664" s="27"/>
      <c r="G3664" s="27">
        <v>114.85666589590799</v>
      </c>
      <c r="H3664" s="27">
        <v>114.85666589590799</v>
      </c>
      <c r="I3664" s="6" t="s">
        <v>1227</v>
      </c>
    </row>
    <row r="3665" spans="1:10" x14ac:dyDescent="0.3">
      <c r="A3665" s="6" t="s">
        <v>634</v>
      </c>
      <c r="B3665" s="6" t="s">
        <v>1854</v>
      </c>
      <c r="C3665" s="6">
        <v>4</v>
      </c>
      <c r="D3665" s="6" t="s">
        <v>1241</v>
      </c>
      <c r="E3665" s="27">
        <v>105.4375</v>
      </c>
      <c r="F3665" s="27"/>
      <c r="G3665" s="27">
        <v>114.85666589590799</v>
      </c>
      <c r="H3665" s="27">
        <v>114.85666589590799</v>
      </c>
      <c r="I3665" s="6" t="s">
        <v>1227</v>
      </c>
    </row>
    <row r="3666" spans="1:10" x14ac:dyDescent="0.3">
      <c r="A3666" s="6" t="s">
        <v>634</v>
      </c>
      <c r="B3666" s="6" t="s">
        <v>1854</v>
      </c>
      <c r="C3666" s="6">
        <v>5</v>
      </c>
      <c r="D3666" s="6" t="s">
        <v>1241</v>
      </c>
      <c r="E3666" s="27">
        <v>105.638020833334</v>
      </c>
      <c r="F3666" s="27"/>
      <c r="G3666" s="27">
        <v>114.85666589590799</v>
      </c>
      <c r="H3666" s="27">
        <v>114.85666589590799</v>
      </c>
      <c r="I3666" s="6" t="s">
        <v>1227</v>
      </c>
    </row>
    <row r="3667" spans="1:10" ht="15" thickBot="1" x14ac:dyDescent="0.35">
      <c r="A3667" s="6" t="s">
        <v>634</v>
      </c>
      <c r="B3667" s="6" t="s">
        <v>1854</v>
      </c>
      <c r="C3667" s="6">
        <v>6</v>
      </c>
      <c r="D3667" s="6" t="s">
        <v>1241</v>
      </c>
      <c r="E3667" s="27">
        <v>106.991071428572</v>
      </c>
      <c r="F3667" s="27"/>
      <c r="G3667" s="27">
        <v>114.85666589590799</v>
      </c>
      <c r="H3667" s="27">
        <v>114.85666589590799</v>
      </c>
      <c r="I3667" s="6" t="s">
        <v>1227</v>
      </c>
      <c r="J3667" s="23">
        <f t="shared" ref="J3667" si="609">SUM(H3662:H3667)</f>
        <v>689.13999537544794</v>
      </c>
    </row>
    <row r="3668" spans="1:10" ht="15" thickTop="1" x14ac:dyDescent="0.3">
      <c r="A3668" s="4" t="s">
        <v>635</v>
      </c>
      <c r="B3668" s="4" t="s">
        <v>1855</v>
      </c>
      <c r="C3668" s="4">
        <v>1</v>
      </c>
      <c r="D3668" s="4" t="s">
        <v>1241</v>
      </c>
      <c r="E3668" s="10">
        <v>41.003133038682201</v>
      </c>
      <c r="F3668" s="10">
        <v>40.570587897559001</v>
      </c>
      <c r="G3668" s="10">
        <v>50.500204694261697</v>
      </c>
      <c r="H3668" s="10">
        <v>50.500204694261697</v>
      </c>
      <c r="I3668" s="4" t="s">
        <v>1227</v>
      </c>
    </row>
    <row r="3669" spans="1:10" x14ac:dyDescent="0.3">
      <c r="A3669" s="4" t="s">
        <v>635</v>
      </c>
      <c r="B3669" s="4" t="s">
        <v>1855</v>
      </c>
      <c r="C3669" s="4">
        <v>2</v>
      </c>
      <c r="D3669" s="4" t="s">
        <v>1241</v>
      </c>
      <c r="E3669" s="10">
        <v>40.138042756435802</v>
      </c>
      <c r="F3669" s="10">
        <v>40.570587897559001</v>
      </c>
      <c r="G3669" s="10">
        <v>50.500204694261697</v>
      </c>
      <c r="H3669" s="10">
        <v>50.500204694261697</v>
      </c>
      <c r="I3669" s="4" t="s">
        <v>1227</v>
      </c>
    </row>
    <row r="3670" spans="1:10" x14ac:dyDescent="0.3">
      <c r="A3670" s="4" t="s">
        <v>635</v>
      </c>
      <c r="B3670" s="4" t="s">
        <v>1855</v>
      </c>
      <c r="C3670" s="4">
        <v>3</v>
      </c>
      <c r="D3670" s="4" t="s">
        <v>1241</v>
      </c>
      <c r="E3670" s="10">
        <v>38.044254253357899</v>
      </c>
      <c r="F3670" s="10"/>
      <c r="G3670" s="10">
        <v>50.500204694261697</v>
      </c>
      <c r="H3670" s="10">
        <v>50.500204694261697</v>
      </c>
      <c r="I3670" s="4" t="s">
        <v>1227</v>
      </c>
    </row>
    <row r="3671" spans="1:10" x14ac:dyDescent="0.3">
      <c r="A3671" s="4" t="s">
        <v>635</v>
      </c>
      <c r="B3671" s="4" t="s">
        <v>1855</v>
      </c>
      <c r="C3671" s="4">
        <v>4</v>
      </c>
      <c r="D3671" s="4" t="s">
        <v>1241</v>
      </c>
      <c r="E3671" s="10">
        <v>37.786231884057997</v>
      </c>
      <c r="F3671" s="10"/>
      <c r="G3671" s="10">
        <v>50.500204694261697</v>
      </c>
      <c r="H3671" s="10">
        <v>50.500204694261697</v>
      </c>
      <c r="I3671" s="4" t="s">
        <v>1227</v>
      </c>
    </row>
    <row r="3672" spans="1:10" x14ac:dyDescent="0.3">
      <c r="A3672" s="4" t="s">
        <v>635</v>
      </c>
      <c r="B3672" s="4" t="s">
        <v>1855</v>
      </c>
      <c r="C3672" s="4">
        <v>5</v>
      </c>
      <c r="D3672" s="4" t="s">
        <v>1241</v>
      </c>
      <c r="E3672" s="10">
        <v>37.395858446968298</v>
      </c>
      <c r="F3672" s="10"/>
      <c r="G3672" s="10">
        <v>50.500204694261697</v>
      </c>
      <c r="H3672" s="10">
        <v>50.500204694261697</v>
      </c>
      <c r="I3672" s="4" t="s">
        <v>1227</v>
      </c>
    </row>
    <row r="3673" spans="1:10" ht="15" thickBot="1" x14ac:dyDescent="0.35">
      <c r="A3673" s="4" t="s">
        <v>635</v>
      </c>
      <c r="B3673" s="4" t="s">
        <v>1855</v>
      </c>
      <c r="C3673" s="4">
        <v>6</v>
      </c>
      <c r="D3673" s="4" t="s">
        <v>1241</v>
      </c>
      <c r="E3673" s="10">
        <v>37.008091424758099</v>
      </c>
      <c r="F3673" s="10"/>
      <c r="G3673" s="10">
        <v>50.500204694261697</v>
      </c>
      <c r="H3673" s="10">
        <v>50.500204694261697</v>
      </c>
      <c r="I3673" s="4" t="s">
        <v>1227</v>
      </c>
      <c r="J3673" s="23">
        <f t="shared" ref="J3673" si="610">SUM(H3668:H3673)</f>
        <v>303.00122816557018</v>
      </c>
    </row>
    <row r="3674" spans="1:10" ht="15" thickTop="1" x14ac:dyDescent="0.3">
      <c r="A3674" s="5" t="s">
        <v>636</v>
      </c>
      <c r="B3674" s="5" t="s">
        <v>1856</v>
      </c>
      <c r="C3674" s="5">
        <v>1</v>
      </c>
      <c r="D3674" s="5" t="s">
        <v>1241</v>
      </c>
      <c r="E3674" s="26">
        <v>34.5625</v>
      </c>
      <c r="F3674" s="26">
        <v>34.225198412698397</v>
      </c>
      <c r="G3674" s="26">
        <v>33.422556288592702</v>
      </c>
      <c r="H3674" s="26">
        <v>34.225198412698397</v>
      </c>
      <c r="I3674" s="5" t="s">
        <v>1226</v>
      </c>
    </row>
    <row r="3675" spans="1:10" x14ac:dyDescent="0.3">
      <c r="A3675" s="5" t="s">
        <v>636</v>
      </c>
      <c r="B3675" s="5" t="s">
        <v>1856</v>
      </c>
      <c r="C3675" s="5">
        <v>2</v>
      </c>
      <c r="D3675" s="5" t="s">
        <v>1241</v>
      </c>
      <c r="E3675" s="26">
        <v>33.887896825396801</v>
      </c>
      <c r="F3675" s="26">
        <v>34.225198412698397</v>
      </c>
      <c r="G3675" s="26">
        <v>33.422556288592702</v>
      </c>
      <c r="H3675" s="26">
        <v>34.225198412698397</v>
      </c>
      <c r="I3675" s="5" t="s">
        <v>1226</v>
      </c>
    </row>
    <row r="3676" spans="1:10" x14ac:dyDescent="0.3">
      <c r="A3676" s="5" t="s">
        <v>636</v>
      </c>
      <c r="B3676" s="5" t="s">
        <v>1856</v>
      </c>
      <c r="C3676" s="5">
        <v>3</v>
      </c>
      <c r="D3676" s="5" t="s">
        <v>1241</v>
      </c>
      <c r="E3676" s="26">
        <v>34.232424242424301</v>
      </c>
      <c r="F3676" s="26"/>
      <c r="G3676" s="26">
        <v>33.422556288592702</v>
      </c>
      <c r="H3676" s="26">
        <v>34.232424242424301</v>
      </c>
      <c r="I3676" s="5" t="s">
        <v>1226</v>
      </c>
    </row>
    <row r="3677" spans="1:10" x14ac:dyDescent="0.3">
      <c r="A3677" s="5" t="s">
        <v>636</v>
      </c>
      <c r="B3677" s="5" t="s">
        <v>1856</v>
      </c>
      <c r="C3677" s="5">
        <v>4</v>
      </c>
      <c r="D3677" s="5" t="s">
        <v>1241</v>
      </c>
      <c r="E3677" s="26">
        <v>33.339743589743598</v>
      </c>
      <c r="F3677" s="26"/>
      <c r="G3677" s="26">
        <v>33.422556288592702</v>
      </c>
      <c r="H3677" s="26">
        <v>33.422556288592702</v>
      </c>
      <c r="I3677" s="5" t="s">
        <v>1227</v>
      </c>
    </row>
    <row r="3678" spans="1:10" x14ac:dyDescent="0.3">
      <c r="A3678" s="5" t="s">
        <v>636</v>
      </c>
      <c r="B3678" s="5" t="s">
        <v>1856</v>
      </c>
      <c r="C3678" s="5">
        <v>5</v>
      </c>
      <c r="D3678" s="5" t="s">
        <v>1241</v>
      </c>
      <c r="E3678" s="26">
        <v>32.532196969696997</v>
      </c>
      <c r="F3678" s="26"/>
      <c r="G3678" s="26">
        <v>33.422556288592702</v>
      </c>
      <c r="H3678" s="26">
        <v>33.422556288592702</v>
      </c>
      <c r="I3678" s="5" t="s">
        <v>1227</v>
      </c>
    </row>
    <row r="3679" spans="1:10" ht="15" thickBot="1" x14ac:dyDescent="0.35">
      <c r="A3679" s="5" t="s">
        <v>636</v>
      </c>
      <c r="B3679" s="5" t="s">
        <v>1856</v>
      </c>
      <c r="C3679" s="5">
        <v>6</v>
      </c>
      <c r="D3679" s="5" t="s">
        <v>1241</v>
      </c>
      <c r="E3679" s="26">
        <v>32.358711870026497</v>
      </c>
      <c r="F3679" s="26"/>
      <c r="G3679" s="26">
        <v>33.422556288592702</v>
      </c>
      <c r="H3679" s="26">
        <v>33.422556288592702</v>
      </c>
      <c r="I3679" s="5" t="s">
        <v>1227</v>
      </c>
      <c r="J3679" s="23">
        <f t="shared" ref="J3679" si="611">SUM(H3674:H3679)</f>
        <v>202.95048993359921</v>
      </c>
    </row>
    <row r="3680" spans="1:10" ht="15" thickTop="1" x14ac:dyDescent="0.3">
      <c r="A3680" s="6" t="s">
        <v>637</v>
      </c>
      <c r="B3680" s="6" t="s">
        <v>1857</v>
      </c>
      <c r="C3680" s="6">
        <v>1</v>
      </c>
      <c r="D3680" s="6" t="s">
        <v>1241</v>
      </c>
      <c r="E3680" s="27">
        <v>196.48275862068999</v>
      </c>
      <c r="F3680" s="27">
        <v>196.60137931034501</v>
      </c>
      <c r="G3680" s="27">
        <v>194.25970659351299</v>
      </c>
      <c r="H3680" s="27">
        <v>196.60137931034501</v>
      </c>
      <c r="I3680" s="6" t="s">
        <v>1226</v>
      </c>
    </row>
    <row r="3681" spans="1:10" x14ac:dyDescent="0.3">
      <c r="A3681" s="6" t="s">
        <v>637</v>
      </c>
      <c r="B3681" s="6" t="s">
        <v>1857</v>
      </c>
      <c r="C3681" s="6">
        <v>2</v>
      </c>
      <c r="D3681" s="6" t="s">
        <v>1241</v>
      </c>
      <c r="E3681" s="27">
        <v>196.72</v>
      </c>
      <c r="F3681" s="27">
        <v>196.60137931034501</v>
      </c>
      <c r="G3681" s="27">
        <v>194.25970659351299</v>
      </c>
      <c r="H3681" s="27">
        <v>196.60137931034501</v>
      </c>
      <c r="I3681" s="6" t="s">
        <v>1226</v>
      </c>
    </row>
    <row r="3682" spans="1:10" x14ac:dyDescent="0.3">
      <c r="A3682" s="6" t="s">
        <v>637</v>
      </c>
      <c r="B3682" s="6" t="s">
        <v>1857</v>
      </c>
      <c r="C3682" s="6">
        <v>3</v>
      </c>
      <c r="D3682" s="6" t="s">
        <v>1241</v>
      </c>
      <c r="E3682" s="27">
        <v>186.03</v>
      </c>
      <c r="F3682" s="27"/>
      <c r="G3682" s="27">
        <v>194.25970659351299</v>
      </c>
      <c r="H3682" s="27">
        <v>194.25970659351299</v>
      </c>
      <c r="I3682" s="6" t="s">
        <v>1227</v>
      </c>
    </row>
    <row r="3683" spans="1:10" x14ac:dyDescent="0.3">
      <c r="A3683" s="6" t="s">
        <v>637</v>
      </c>
      <c r="B3683" s="6" t="s">
        <v>1857</v>
      </c>
      <c r="C3683" s="6">
        <v>4</v>
      </c>
      <c r="D3683" s="6" t="s">
        <v>1241</v>
      </c>
      <c r="E3683" s="27">
        <v>181.949404761903</v>
      </c>
      <c r="F3683" s="27"/>
      <c r="G3683" s="27">
        <v>194.25970659351299</v>
      </c>
      <c r="H3683" s="27">
        <v>194.25970659351299</v>
      </c>
      <c r="I3683" s="6" t="s">
        <v>1227</v>
      </c>
    </row>
    <row r="3684" spans="1:10" x14ac:dyDescent="0.3">
      <c r="A3684" s="6" t="s">
        <v>637</v>
      </c>
      <c r="B3684" s="6" t="s">
        <v>1857</v>
      </c>
      <c r="C3684" s="6">
        <v>5</v>
      </c>
      <c r="D3684" s="6" t="s">
        <v>1241</v>
      </c>
      <c r="E3684" s="27">
        <v>179.6796875</v>
      </c>
      <c r="F3684" s="27"/>
      <c r="G3684" s="27">
        <v>194.25970659351299</v>
      </c>
      <c r="H3684" s="27">
        <v>194.25970659351299</v>
      </c>
      <c r="I3684" s="6" t="s">
        <v>1227</v>
      </c>
    </row>
    <row r="3685" spans="1:10" ht="15" thickBot="1" x14ac:dyDescent="0.35">
      <c r="A3685" s="6" t="s">
        <v>637</v>
      </c>
      <c r="B3685" s="6" t="s">
        <v>1857</v>
      </c>
      <c r="C3685" s="6">
        <v>6</v>
      </c>
      <c r="D3685" s="6" t="s">
        <v>1241</v>
      </c>
      <c r="E3685" s="27">
        <v>179.563131313132</v>
      </c>
      <c r="F3685" s="27"/>
      <c r="G3685" s="27">
        <v>194.25970659351299</v>
      </c>
      <c r="H3685" s="27">
        <v>194.25970659351299</v>
      </c>
      <c r="I3685" s="6" t="s">
        <v>1227</v>
      </c>
      <c r="J3685" s="23">
        <f t="shared" ref="J3685" si="612">SUM(H3680:H3685)</f>
        <v>1170.241584994742</v>
      </c>
    </row>
    <row r="3686" spans="1:10" ht="15" thickTop="1" x14ac:dyDescent="0.3">
      <c r="A3686" s="4" t="s">
        <v>638</v>
      </c>
      <c r="B3686" s="4" t="s">
        <v>1858</v>
      </c>
      <c r="C3686" s="4">
        <v>1</v>
      </c>
      <c r="D3686" s="4" t="s">
        <v>1241</v>
      </c>
      <c r="E3686" s="10">
        <v>92.006666666666604</v>
      </c>
      <c r="F3686" s="10">
        <v>91.690833333333401</v>
      </c>
      <c r="G3686" s="10">
        <v>85.8333333333333</v>
      </c>
      <c r="H3686" s="10">
        <v>91.690833333333401</v>
      </c>
      <c r="I3686" s="4" t="s">
        <v>1226</v>
      </c>
    </row>
    <row r="3687" spans="1:10" x14ac:dyDescent="0.3">
      <c r="A3687" s="4" t="s">
        <v>638</v>
      </c>
      <c r="B3687" s="4" t="s">
        <v>1858</v>
      </c>
      <c r="C3687" s="4">
        <v>2</v>
      </c>
      <c r="D3687" s="4" t="s">
        <v>1241</v>
      </c>
      <c r="E3687" s="10">
        <v>91.375000000000099</v>
      </c>
      <c r="F3687" s="10">
        <v>91.690833333333401</v>
      </c>
      <c r="G3687" s="10">
        <v>85.8333333333333</v>
      </c>
      <c r="H3687" s="10">
        <v>91.690833333333401</v>
      </c>
      <c r="I3687" s="4" t="s">
        <v>1226</v>
      </c>
    </row>
    <row r="3688" spans="1:10" x14ac:dyDescent="0.3">
      <c r="A3688" s="4" t="s">
        <v>638</v>
      </c>
      <c r="B3688" s="4" t="s">
        <v>1858</v>
      </c>
      <c r="C3688" s="4">
        <v>3</v>
      </c>
      <c r="D3688" s="4" t="s">
        <v>1241</v>
      </c>
      <c r="E3688" s="10">
        <v>89.245614035087996</v>
      </c>
      <c r="F3688" s="10"/>
      <c r="G3688" s="10">
        <v>85.8333333333333</v>
      </c>
      <c r="H3688" s="10">
        <v>89.245614035087996</v>
      </c>
      <c r="I3688" s="4" t="s">
        <v>1226</v>
      </c>
    </row>
    <row r="3689" spans="1:10" x14ac:dyDescent="0.3">
      <c r="A3689" s="4" t="s">
        <v>638</v>
      </c>
      <c r="B3689" s="4" t="s">
        <v>1858</v>
      </c>
      <c r="C3689" s="4">
        <v>4</v>
      </c>
      <c r="D3689" s="4" t="s">
        <v>1241</v>
      </c>
      <c r="E3689" s="10">
        <v>88.866666666666703</v>
      </c>
      <c r="F3689" s="10"/>
      <c r="G3689" s="10">
        <v>85.8333333333333</v>
      </c>
      <c r="H3689" s="10">
        <v>88.866666666666703</v>
      </c>
      <c r="I3689" s="4" t="s">
        <v>1226</v>
      </c>
    </row>
    <row r="3690" spans="1:10" x14ac:dyDescent="0.3">
      <c r="A3690" s="4" t="s">
        <v>638</v>
      </c>
      <c r="B3690" s="4" t="s">
        <v>1858</v>
      </c>
      <c r="C3690" s="4">
        <v>5</v>
      </c>
      <c r="D3690" s="4" t="s">
        <v>1241</v>
      </c>
      <c r="E3690" s="10">
        <v>87.442528735632294</v>
      </c>
      <c r="F3690" s="10"/>
      <c r="G3690" s="10">
        <v>85.8333333333333</v>
      </c>
      <c r="H3690" s="10">
        <v>87.442528735632294</v>
      </c>
      <c r="I3690" s="4" t="s">
        <v>1226</v>
      </c>
    </row>
    <row r="3691" spans="1:10" ht="15" thickBot="1" x14ac:dyDescent="0.35">
      <c r="A3691" s="4" t="s">
        <v>638</v>
      </c>
      <c r="B3691" s="4" t="s">
        <v>1858</v>
      </c>
      <c r="C3691" s="4">
        <v>6</v>
      </c>
      <c r="D3691" s="4" t="s">
        <v>1241</v>
      </c>
      <c r="E3691" s="10">
        <v>87.122549019607703</v>
      </c>
      <c r="F3691" s="10"/>
      <c r="G3691" s="10">
        <v>85.8333333333333</v>
      </c>
      <c r="H3691" s="10">
        <v>87.122549019607703</v>
      </c>
      <c r="I3691" s="4" t="s">
        <v>1226</v>
      </c>
      <c r="J3691" s="23">
        <f t="shared" ref="J3691" si="613">SUM(H3686:H3691)</f>
        <v>536.05902512366151</v>
      </c>
    </row>
    <row r="3692" spans="1:10" ht="15" thickTop="1" x14ac:dyDescent="0.3">
      <c r="A3692" s="5" t="s">
        <v>639</v>
      </c>
      <c r="B3692" s="5" t="s">
        <v>1859</v>
      </c>
      <c r="C3692" s="5">
        <v>1</v>
      </c>
      <c r="D3692" s="5" t="s">
        <v>1241</v>
      </c>
      <c r="E3692" s="26">
        <v>80.035986663252899</v>
      </c>
      <c r="F3692" s="26">
        <v>79.860736371707105</v>
      </c>
      <c r="G3692" s="26">
        <v>75.333676082676106</v>
      </c>
      <c r="H3692" s="26">
        <v>79.860736371707105</v>
      </c>
      <c r="I3692" s="5" t="s">
        <v>1226</v>
      </c>
    </row>
    <row r="3693" spans="1:10" x14ac:dyDescent="0.3">
      <c r="A3693" s="5" t="s">
        <v>639</v>
      </c>
      <c r="B3693" s="5" t="s">
        <v>1859</v>
      </c>
      <c r="C3693" s="5">
        <v>2</v>
      </c>
      <c r="D3693" s="5" t="s">
        <v>1241</v>
      </c>
      <c r="E3693" s="26">
        <v>79.685486080161297</v>
      </c>
      <c r="F3693" s="26">
        <v>79.860736371707105</v>
      </c>
      <c r="G3693" s="26">
        <v>75.333676082676106</v>
      </c>
      <c r="H3693" s="26">
        <v>79.860736371707105</v>
      </c>
      <c r="I3693" s="5" t="s">
        <v>1226</v>
      </c>
    </row>
    <row r="3694" spans="1:10" x14ac:dyDescent="0.3">
      <c r="A3694" s="5" t="s">
        <v>639</v>
      </c>
      <c r="B3694" s="5" t="s">
        <v>1859</v>
      </c>
      <c r="C3694" s="5">
        <v>3</v>
      </c>
      <c r="D3694" s="5" t="s">
        <v>1241</v>
      </c>
      <c r="E3694" s="26">
        <v>79.346489444907306</v>
      </c>
      <c r="F3694" s="26"/>
      <c r="G3694" s="26">
        <v>75.333676082676106</v>
      </c>
      <c r="H3694" s="26">
        <v>79.346489444907306</v>
      </c>
      <c r="I3694" s="5" t="s">
        <v>1226</v>
      </c>
    </row>
    <row r="3695" spans="1:10" x14ac:dyDescent="0.3">
      <c r="A3695" s="5" t="s">
        <v>639</v>
      </c>
      <c r="B3695" s="5" t="s">
        <v>1859</v>
      </c>
      <c r="C3695" s="5">
        <v>4</v>
      </c>
      <c r="D3695" s="5" t="s">
        <v>1241</v>
      </c>
      <c r="E3695" s="26">
        <v>79.259392213168795</v>
      </c>
      <c r="F3695" s="26"/>
      <c r="G3695" s="26">
        <v>75.333676082676106</v>
      </c>
      <c r="H3695" s="26">
        <v>79.259392213168795</v>
      </c>
      <c r="I3695" s="5" t="s">
        <v>1226</v>
      </c>
    </row>
    <row r="3696" spans="1:10" x14ac:dyDescent="0.3">
      <c r="A3696" s="5" t="s">
        <v>639</v>
      </c>
      <c r="B3696" s="5" t="s">
        <v>1859</v>
      </c>
      <c r="C3696" s="5">
        <v>5</v>
      </c>
      <c r="D3696" s="5" t="s">
        <v>1241</v>
      </c>
      <c r="E3696" s="26">
        <v>79.332168524890506</v>
      </c>
      <c r="F3696" s="26"/>
      <c r="G3696" s="26">
        <v>75.333676082676106</v>
      </c>
      <c r="H3696" s="26">
        <v>79.332168524890506</v>
      </c>
      <c r="I3696" s="5" t="s">
        <v>1226</v>
      </c>
    </row>
    <row r="3697" spans="1:10" ht="15" thickBot="1" x14ac:dyDescent="0.35">
      <c r="A3697" s="5" t="s">
        <v>639</v>
      </c>
      <c r="B3697" s="5" t="s">
        <v>1859</v>
      </c>
      <c r="C3697" s="5">
        <v>6</v>
      </c>
      <c r="D3697" s="5" t="s">
        <v>1241</v>
      </c>
      <c r="E3697" s="26">
        <v>79.724050271920802</v>
      </c>
      <c r="F3697" s="26"/>
      <c r="G3697" s="26">
        <v>75.333676082676106</v>
      </c>
      <c r="H3697" s="26">
        <v>79.724050271920802</v>
      </c>
      <c r="I3697" s="5" t="s">
        <v>1226</v>
      </c>
      <c r="J3697" s="23">
        <f t="shared" ref="J3697" si="614">SUM(H3692:H3697)</f>
        <v>477.38357319830163</v>
      </c>
    </row>
    <row r="3698" spans="1:10" ht="15" thickTop="1" x14ac:dyDescent="0.3">
      <c r="A3698" s="6" t="s">
        <v>640</v>
      </c>
      <c r="B3698" s="6" t="s">
        <v>1860</v>
      </c>
      <c r="C3698" s="6">
        <v>1</v>
      </c>
      <c r="D3698" s="6" t="s">
        <v>1241</v>
      </c>
      <c r="E3698" s="27">
        <v>71.9487179487177</v>
      </c>
      <c r="F3698" s="27">
        <v>71.552483974358793</v>
      </c>
      <c r="G3698" s="27">
        <v>70.588076645588302</v>
      </c>
      <c r="H3698" s="27">
        <v>71.552483974358793</v>
      </c>
      <c r="I3698" s="6" t="s">
        <v>1226</v>
      </c>
    </row>
    <row r="3699" spans="1:10" x14ac:dyDescent="0.3">
      <c r="A3699" s="6" t="s">
        <v>640</v>
      </c>
      <c r="B3699" s="6" t="s">
        <v>1860</v>
      </c>
      <c r="C3699" s="6">
        <v>2</v>
      </c>
      <c r="D3699" s="6" t="s">
        <v>1241</v>
      </c>
      <c r="E3699" s="27">
        <v>71.156249999999901</v>
      </c>
      <c r="F3699" s="27">
        <v>71.552483974358793</v>
      </c>
      <c r="G3699" s="27">
        <v>70.588076645588302</v>
      </c>
      <c r="H3699" s="27">
        <v>71.552483974358793</v>
      </c>
      <c r="I3699" s="6" t="s">
        <v>1226</v>
      </c>
    </row>
    <row r="3700" spans="1:10" x14ac:dyDescent="0.3">
      <c r="A3700" s="6" t="s">
        <v>640</v>
      </c>
      <c r="B3700" s="6" t="s">
        <v>1860</v>
      </c>
      <c r="C3700" s="6">
        <v>3</v>
      </c>
      <c r="D3700" s="6" t="s">
        <v>1241</v>
      </c>
      <c r="E3700" s="27">
        <v>70.919999999999803</v>
      </c>
      <c r="F3700" s="27"/>
      <c r="G3700" s="27">
        <v>70.588076645588302</v>
      </c>
      <c r="H3700" s="27">
        <v>70.919999999999803</v>
      </c>
      <c r="I3700" s="6" t="s">
        <v>1226</v>
      </c>
    </row>
    <row r="3701" spans="1:10" x14ac:dyDescent="0.3">
      <c r="A3701" s="6" t="s">
        <v>640</v>
      </c>
      <c r="B3701" s="6" t="s">
        <v>1860</v>
      </c>
      <c r="C3701" s="6">
        <v>4</v>
      </c>
      <c r="D3701" s="6" t="s">
        <v>1241</v>
      </c>
      <c r="E3701" s="27">
        <v>69.019841269841095</v>
      </c>
      <c r="F3701" s="27"/>
      <c r="G3701" s="27">
        <v>70.588076645588302</v>
      </c>
      <c r="H3701" s="27">
        <v>70.588076645588302</v>
      </c>
      <c r="I3701" s="6" t="s">
        <v>1227</v>
      </c>
    </row>
    <row r="3702" spans="1:10" x14ac:dyDescent="0.3">
      <c r="A3702" s="6" t="s">
        <v>640</v>
      </c>
      <c r="B3702" s="6" t="s">
        <v>1860</v>
      </c>
      <c r="C3702" s="6">
        <v>5</v>
      </c>
      <c r="D3702" s="6" t="s">
        <v>1241</v>
      </c>
      <c r="E3702" s="27">
        <v>68.715517241379203</v>
      </c>
      <c r="F3702" s="27"/>
      <c r="G3702" s="27">
        <v>70.588076645588302</v>
      </c>
      <c r="H3702" s="27">
        <v>70.588076645588302</v>
      </c>
      <c r="I3702" s="6" t="s">
        <v>1227</v>
      </c>
    </row>
    <row r="3703" spans="1:10" ht="15" thickBot="1" x14ac:dyDescent="0.35">
      <c r="A3703" s="6" t="s">
        <v>640</v>
      </c>
      <c r="B3703" s="6" t="s">
        <v>1860</v>
      </c>
      <c r="C3703" s="6">
        <v>6</v>
      </c>
      <c r="D3703" s="6" t="s">
        <v>1241</v>
      </c>
      <c r="E3703" s="27">
        <v>69.243589743589496</v>
      </c>
      <c r="F3703" s="27"/>
      <c r="G3703" s="27">
        <v>70.588076645588302</v>
      </c>
      <c r="H3703" s="27">
        <v>70.588076645588302</v>
      </c>
      <c r="I3703" s="6" t="s">
        <v>1227</v>
      </c>
      <c r="J3703" s="23">
        <f t="shared" ref="J3703" si="615">SUM(H3698:H3703)</f>
        <v>425.78919788548239</v>
      </c>
    </row>
    <row r="3704" spans="1:10" ht="15" thickTop="1" x14ac:dyDescent="0.3">
      <c r="A3704" s="4" t="s">
        <v>641</v>
      </c>
      <c r="B3704" s="4" t="s">
        <v>1861</v>
      </c>
      <c r="C3704" s="4">
        <v>1</v>
      </c>
      <c r="D3704" s="4" t="s">
        <v>1241</v>
      </c>
      <c r="E3704" s="10">
        <v>35.336206896551801</v>
      </c>
      <c r="F3704" s="10">
        <v>34.971264367816097</v>
      </c>
      <c r="G3704" s="10">
        <v>35.408352959509301</v>
      </c>
      <c r="H3704" s="10">
        <v>35.408352959509301</v>
      </c>
      <c r="I3704" s="4" t="s">
        <v>1227</v>
      </c>
    </row>
    <row r="3705" spans="1:10" x14ac:dyDescent="0.3">
      <c r="A3705" s="4" t="s">
        <v>641</v>
      </c>
      <c r="B3705" s="4" t="s">
        <v>1861</v>
      </c>
      <c r="C3705" s="4">
        <v>2</v>
      </c>
      <c r="D3705" s="4" t="s">
        <v>1241</v>
      </c>
      <c r="E3705" s="10">
        <v>34.606321839080401</v>
      </c>
      <c r="F3705" s="10">
        <v>34.971264367816097</v>
      </c>
      <c r="G3705" s="10">
        <v>35.408352959509301</v>
      </c>
      <c r="H3705" s="10">
        <v>35.408352959509301</v>
      </c>
      <c r="I3705" s="4" t="s">
        <v>1227</v>
      </c>
    </row>
    <row r="3706" spans="1:10" x14ac:dyDescent="0.3">
      <c r="A3706" s="4" t="s">
        <v>641</v>
      </c>
      <c r="B3706" s="4" t="s">
        <v>1861</v>
      </c>
      <c r="C3706" s="4">
        <v>3</v>
      </c>
      <c r="D3706" s="4" t="s">
        <v>1241</v>
      </c>
      <c r="E3706" s="10">
        <v>34.772727272727302</v>
      </c>
      <c r="F3706" s="10"/>
      <c r="G3706" s="10">
        <v>35.408352959509301</v>
      </c>
      <c r="H3706" s="10">
        <v>35.408352959509301</v>
      </c>
      <c r="I3706" s="4" t="s">
        <v>1227</v>
      </c>
    </row>
    <row r="3707" spans="1:10" x14ac:dyDescent="0.3">
      <c r="A3707" s="4" t="s">
        <v>641</v>
      </c>
      <c r="B3707" s="4" t="s">
        <v>1861</v>
      </c>
      <c r="C3707" s="4">
        <v>4</v>
      </c>
      <c r="D3707" s="4" t="s">
        <v>1241</v>
      </c>
      <c r="E3707" s="10">
        <v>35.123188405797201</v>
      </c>
      <c r="F3707" s="10"/>
      <c r="G3707" s="10">
        <v>35.408352959509301</v>
      </c>
      <c r="H3707" s="10">
        <v>35.408352959509301</v>
      </c>
      <c r="I3707" s="4" t="s">
        <v>1227</v>
      </c>
    </row>
    <row r="3708" spans="1:10" x14ac:dyDescent="0.3">
      <c r="A3708" s="4" t="s">
        <v>641</v>
      </c>
      <c r="B3708" s="4" t="s">
        <v>1861</v>
      </c>
      <c r="C3708" s="4">
        <v>5</v>
      </c>
      <c r="D3708" s="4" t="s">
        <v>1241</v>
      </c>
      <c r="E3708" s="10">
        <v>34.2931034482759</v>
      </c>
      <c r="F3708" s="10"/>
      <c r="G3708" s="10">
        <v>35.408352959509301</v>
      </c>
      <c r="H3708" s="10">
        <v>35.408352959509301</v>
      </c>
      <c r="I3708" s="4" t="s">
        <v>1227</v>
      </c>
    </row>
    <row r="3709" spans="1:10" ht="15" thickBot="1" x14ac:dyDescent="0.35">
      <c r="A3709" s="4" t="s">
        <v>641</v>
      </c>
      <c r="B3709" s="4" t="s">
        <v>1861</v>
      </c>
      <c r="C3709" s="4">
        <v>6</v>
      </c>
      <c r="D3709" s="4" t="s">
        <v>1241</v>
      </c>
      <c r="E3709" s="10">
        <v>33.493827160493801</v>
      </c>
      <c r="F3709" s="10"/>
      <c r="G3709" s="10">
        <v>35.408352959509301</v>
      </c>
      <c r="H3709" s="10">
        <v>35.408352959509301</v>
      </c>
      <c r="I3709" s="4" t="s">
        <v>1227</v>
      </c>
      <c r="J3709" s="23">
        <f t="shared" ref="J3709" si="616">SUM(H3704:H3709)</f>
        <v>212.45011775705581</v>
      </c>
    </row>
    <row r="3710" spans="1:10" ht="15" thickTop="1" x14ac:dyDescent="0.3">
      <c r="A3710" s="5" t="s">
        <v>642</v>
      </c>
      <c r="B3710" s="5" t="s">
        <v>1862</v>
      </c>
      <c r="C3710" s="5">
        <v>1</v>
      </c>
      <c r="D3710" s="5" t="s">
        <v>1241</v>
      </c>
      <c r="E3710" s="26">
        <v>576.10802469137502</v>
      </c>
      <c r="F3710" s="26">
        <v>573.37828770801195</v>
      </c>
      <c r="G3710" s="26">
        <v>604.73595092531696</v>
      </c>
      <c r="H3710" s="26">
        <v>604.73595092531696</v>
      </c>
      <c r="I3710" s="5" t="s">
        <v>1227</v>
      </c>
    </row>
    <row r="3711" spans="1:10" x14ac:dyDescent="0.3">
      <c r="A3711" s="5" t="s">
        <v>642</v>
      </c>
      <c r="B3711" s="5" t="s">
        <v>1862</v>
      </c>
      <c r="C3711" s="5">
        <v>2</v>
      </c>
      <c r="D3711" s="5" t="s">
        <v>1241</v>
      </c>
      <c r="E3711" s="26">
        <v>570.64855072464798</v>
      </c>
      <c r="F3711" s="26">
        <v>573.37828770801195</v>
      </c>
      <c r="G3711" s="26">
        <v>604.73595092531696</v>
      </c>
      <c r="H3711" s="26">
        <v>604.73595092531696</v>
      </c>
      <c r="I3711" s="5" t="s">
        <v>1227</v>
      </c>
    </row>
    <row r="3712" spans="1:10" x14ac:dyDescent="0.3">
      <c r="A3712" s="5" t="s">
        <v>642</v>
      </c>
      <c r="B3712" s="5" t="s">
        <v>1862</v>
      </c>
      <c r="C3712" s="5">
        <v>3</v>
      </c>
      <c r="D3712" s="5" t="s">
        <v>1241</v>
      </c>
      <c r="E3712" s="26">
        <v>559.65555555555795</v>
      </c>
      <c r="F3712" s="26"/>
      <c r="G3712" s="26">
        <v>604.73595092531696</v>
      </c>
      <c r="H3712" s="26">
        <v>604.73595092531696</v>
      </c>
      <c r="I3712" s="5" t="s">
        <v>1227</v>
      </c>
    </row>
    <row r="3713" spans="1:10" x14ac:dyDescent="0.3">
      <c r="A3713" s="5" t="s">
        <v>642</v>
      </c>
      <c r="B3713" s="5" t="s">
        <v>1862</v>
      </c>
      <c r="C3713" s="5">
        <v>4</v>
      </c>
      <c r="D3713" s="5" t="s">
        <v>1241</v>
      </c>
      <c r="E3713" s="26">
        <v>555.31944444445503</v>
      </c>
      <c r="F3713" s="26"/>
      <c r="G3713" s="26">
        <v>604.73595092531696</v>
      </c>
      <c r="H3713" s="26">
        <v>604.73595092531696</v>
      </c>
      <c r="I3713" s="5" t="s">
        <v>1227</v>
      </c>
    </row>
    <row r="3714" spans="1:10" x14ac:dyDescent="0.3">
      <c r="A3714" s="5" t="s">
        <v>642</v>
      </c>
      <c r="B3714" s="5" t="s">
        <v>1862</v>
      </c>
      <c r="C3714" s="5">
        <v>5</v>
      </c>
      <c r="D3714" s="5" t="s">
        <v>1241</v>
      </c>
      <c r="E3714" s="26">
        <v>548.96875000001</v>
      </c>
      <c r="F3714" s="26"/>
      <c r="G3714" s="26">
        <v>604.73595092531696</v>
      </c>
      <c r="H3714" s="26">
        <v>604.73595092531696</v>
      </c>
      <c r="I3714" s="5" t="s">
        <v>1227</v>
      </c>
    </row>
    <row r="3715" spans="1:10" ht="15" thickBot="1" x14ac:dyDescent="0.35">
      <c r="A3715" s="5" t="s">
        <v>642</v>
      </c>
      <c r="B3715" s="5" t="s">
        <v>1862</v>
      </c>
      <c r="C3715" s="5">
        <v>6</v>
      </c>
      <c r="D3715" s="5" t="s">
        <v>1241</v>
      </c>
      <c r="E3715" s="26">
        <v>550.69949494949697</v>
      </c>
      <c r="F3715" s="26"/>
      <c r="G3715" s="26">
        <v>604.73595092531696</v>
      </c>
      <c r="H3715" s="26">
        <v>604.73595092531696</v>
      </c>
      <c r="I3715" s="5" t="s">
        <v>1227</v>
      </c>
      <c r="J3715" s="23">
        <f t="shared" ref="J3715" si="617">SUM(H3710:H3715)</f>
        <v>3628.4157055519017</v>
      </c>
    </row>
    <row r="3716" spans="1:10" ht="15" thickTop="1" x14ac:dyDescent="0.3">
      <c r="A3716" s="6" t="s">
        <v>643</v>
      </c>
      <c r="B3716" s="6" t="s">
        <v>1863</v>
      </c>
      <c r="C3716" s="6">
        <v>1</v>
      </c>
      <c r="D3716" s="6" t="s">
        <v>1241</v>
      </c>
      <c r="E3716" s="27">
        <v>169.35752688171999</v>
      </c>
      <c r="F3716" s="27">
        <v>168.861799155146</v>
      </c>
      <c r="G3716" s="27">
        <v>182.79332744366201</v>
      </c>
      <c r="H3716" s="27">
        <v>182.79332744366201</v>
      </c>
      <c r="I3716" s="6" t="s">
        <v>1227</v>
      </c>
    </row>
    <row r="3717" spans="1:10" x14ac:dyDescent="0.3">
      <c r="A3717" s="6" t="s">
        <v>643</v>
      </c>
      <c r="B3717" s="6" t="s">
        <v>1863</v>
      </c>
      <c r="C3717" s="6">
        <v>2</v>
      </c>
      <c r="D3717" s="6" t="s">
        <v>1241</v>
      </c>
      <c r="E3717" s="27">
        <v>168.36607142857099</v>
      </c>
      <c r="F3717" s="27">
        <v>168.861799155146</v>
      </c>
      <c r="G3717" s="27">
        <v>182.79332744366201</v>
      </c>
      <c r="H3717" s="27">
        <v>182.79332744366201</v>
      </c>
      <c r="I3717" s="6" t="s">
        <v>1227</v>
      </c>
    </row>
    <row r="3718" spans="1:10" x14ac:dyDescent="0.3">
      <c r="A3718" s="6" t="s">
        <v>643</v>
      </c>
      <c r="B3718" s="6" t="s">
        <v>1863</v>
      </c>
      <c r="C3718" s="6">
        <v>3</v>
      </c>
      <c r="D3718" s="6" t="s">
        <v>1241</v>
      </c>
      <c r="E3718" s="27">
        <v>166.020833333333</v>
      </c>
      <c r="F3718" s="27"/>
      <c r="G3718" s="27">
        <v>182.79332744366201</v>
      </c>
      <c r="H3718" s="27">
        <v>182.79332744366201</v>
      </c>
      <c r="I3718" s="6" t="s">
        <v>1227</v>
      </c>
    </row>
    <row r="3719" spans="1:10" x14ac:dyDescent="0.3">
      <c r="A3719" s="6" t="s">
        <v>643</v>
      </c>
      <c r="B3719" s="6" t="s">
        <v>1863</v>
      </c>
      <c r="C3719" s="6">
        <v>4</v>
      </c>
      <c r="D3719" s="6" t="s">
        <v>1241</v>
      </c>
      <c r="E3719" s="27">
        <v>165.98931623931699</v>
      </c>
      <c r="F3719" s="27"/>
      <c r="G3719" s="27">
        <v>182.79332744366201</v>
      </c>
      <c r="H3719" s="27">
        <v>182.79332744366201</v>
      </c>
      <c r="I3719" s="6" t="s">
        <v>1227</v>
      </c>
    </row>
    <row r="3720" spans="1:10" x14ac:dyDescent="0.3">
      <c r="A3720" s="6" t="s">
        <v>643</v>
      </c>
      <c r="B3720" s="6" t="s">
        <v>1863</v>
      </c>
      <c r="C3720" s="6">
        <v>5</v>
      </c>
      <c r="D3720" s="6" t="s">
        <v>1241</v>
      </c>
      <c r="E3720" s="27">
        <v>164.96464646464801</v>
      </c>
      <c r="F3720" s="27"/>
      <c r="G3720" s="27">
        <v>182.79332744366201</v>
      </c>
      <c r="H3720" s="27">
        <v>182.79332744366201</v>
      </c>
      <c r="I3720" s="6" t="s">
        <v>1227</v>
      </c>
    </row>
    <row r="3721" spans="1:10" ht="15" thickBot="1" x14ac:dyDescent="0.35">
      <c r="A3721" s="6" t="s">
        <v>643</v>
      </c>
      <c r="B3721" s="6" t="s">
        <v>1863</v>
      </c>
      <c r="C3721" s="6">
        <v>6</v>
      </c>
      <c r="D3721" s="6" t="s">
        <v>1241</v>
      </c>
      <c r="E3721" s="27">
        <v>163.197530864198</v>
      </c>
      <c r="F3721" s="27"/>
      <c r="G3721" s="27">
        <v>182.79332744366201</v>
      </c>
      <c r="H3721" s="27">
        <v>182.79332744366201</v>
      </c>
      <c r="I3721" s="6" t="s">
        <v>1227</v>
      </c>
      <c r="J3721" s="23">
        <f t="shared" ref="J3721" si="618">SUM(H3716:H3721)</f>
        <v>1096.7599646619722</v>
      </c>
    </row>
    <row r="3722" spans="1:10" ht="15" thickTop="1" x14ac:dyDescent="0.3">
      <c r="A3722" s="4" t="s">
        <v>644</v>
      </c>
      <c r="B3722" s="4" t="s">
        <v>1864</v>
      </c>
      <c r="C3722" s="4">
        <v>1</v>
      </c>
      <c r="D3722" s="4" t="s">
        <v>1241</v>
      </c>
      <c r="E3722" s="10">
        <v>124.435933937386</v>
      </c>
      <c r="F3722" s="10">
        <v>123.764646552407</v>
      </c>
      <c r="G3722" s="10">
        <v>124.996933874199</v>
      </c>
      <c r="H3722" s="10">
        <v>124.996933874199</v>
      </c>
      <c r="I3722" s="4" t="s">
        <v>1227</v>
      </c>
    </row>
    <row r="3723" spans="1:10" x14ac:dyDescent="0.3">
      <c r="A3723" s="4" t="s">
        <v>644</v>
      </c>
      <c r="B3723" s="4" t="s">
        <v>1864</v>
      </c>
      <c r="C3723" s="4">
        <v>2</v>
      </c>
      <c r="D3723" s="4" t="s">
        <v>1241</v>
      </c>
      <c r="E3723" s="10">
        <v>123.09335916742801</v>
      </c>
      <c r="F3723" s="10">
        <v>123.764646552407</v>
      </c>
      <c r="G3723" s="10">
        <v>124.996933874199</v>
      </c>
      <c r="H3723" s="10">
        <v>124.996933874199</v>
      </c>
      <c r="I3723" s="4" t="s">
        <v>1227</v>
      </c>
    </row>
    <row r="3724" spans="1:10" x14ac:dyDescent="0.3">
      <c r="A3724" s="4" t="s">
        <v>644</v>
      </c>
      <c r="B3724" s="4" t="s">
        <v>1864</v>
      </c>
      <c r="C3724" s="4">
        <v>3</v>
      </c>
      <c r="D3724" s="4" t="s">
        <v>1241</v>
      </c>
      <c r="E3724" s="10">
        <v>122.038068287207</v>
      </c>
      <c r="F3724" s="10"/>
      <c r="G3724" s="10">
        <v>124.996933874199</v>
      </c>
      <c r="H3724" s="10">
        <v>124.996933874199</v>
      </c>
      <c r="I3724" s="4" t="s">
        <v>1227</v>
      </c>
    </row>
    <row r="3725" spans="1:10" x14ac:dyDescent="0.3">
      <c r="A3725" s="4" t="s">
        <v>644</v>
      </c>
      <c r="B3725" s="4" t="s">
        <v>1864</v>
      </c>
      <c r="C3725" s="4">
        <v>4</v>
      </c>
      <c r="D3725" s="4" t="s">
        <v>1241</v>
      </c>
      <c r="E3725" s="10">
        <v>122.196035981451</v>
      </c>
      <c r="F3725" s="10"/>
      <c r="G3725" s="10">
        <v>124.996933874199</v>
      </c>
      <c r="H3725" s="10">
        <v>124.996933874199</v>
      </c>
      <c r="I3725" s="4" t="s">
        <v>1227</v>
      </c>
    </row>
    <row r="3726" spans="1:10" x14ac:dyDescent="0.3">
      <c r="A3726" s="4" t="s">
        <v>644</v>
      </c>
      <c r="B3726" s="4" t="s">
        <v>1864</v>
      </c>
      <c r="C3726" s="4">
        <v>5</v>
      </c>
      <c r="D3726" s="4" t="s">
        <v>1241</v>
      </c>
      <c r="E3726" s="10">
        <v>121.14855072463899</v>
      </c>
      <c r="F3726" s="10"/>
      <c r="G3726" s="10">
        <v>124.996933874199</v>
      </c>
      <c r="H3726" s="10">
        <v>124.996933874199</v>
      </c>
      <c r="I3726" s="4" t="s">
        <v>1227</v>
      </c>
    </row>
    <row r="3727" spans="1:10" ht="15" thickBot="1" x14ac:dyDescent="0.35">
      <c r="A3727" s="4" t="s">
        <v>644</v>
      </c>
      <c r="B3727" s="4" t="s">
        <v>1864</v>
      </c>
      <c r="C3727" s="4">
        <v>6</v>
      </c>
      <c r="D3727" s="4" t="s">
        <v>1241</v>
      </c>
      <c r="E3727" s="10">
        <v>120.908474563854</v>
      </c>
      <c r="F3727" s="10"/>
      <c r="G3727" s="10">
        <v>124.996933874199</v>
      </c>
      <c r="H3727" s="10">
        <v>124.996933874199</v>
      </c>
      <c r="I3727" s="4" t="s">
        <v>1227</v>
      </c>
      <c r="J3727" s="23">
        <f t="shared" ref="J3727" si="619">SUM(H3722:H3727)</f>
        <v>749.98160324519404</v>
      </c>
    </row>
    <row r="3728" spans="1:10" ht="15" thickTop="1" x14ac:dyDescent="0.3">
      <c r="A3728" s="5" t="s">
        <v>645</v>
      </c>
      <c r="B3728" s="5" t="s">
        <v>1865</v>
      </c>
      <c r="C3728" s="5">
        <v>1</v>
      </c>
      <c r="D3728" s="5" t="s">
        <v>1241</v>
      </c>
      <c r="E3728" s="26">
        <v>61.880952380952401</v>
      </c>
      <c r="F3728" s="26">
        <v>61.470238095238102</v>
      </c>
      <c r="G3728" s="26">
        <v>63.855570040275403</v>
      </c>
      <c r="H3728" s="26">
        <v>63.855570040275403</v>
      </c>
      <c r="I3728" s="5" t="s">
        <v>1227</v>
      </c>
    </row>
    <row r="3729" spans="1:10" x14ac:dyDescent="0.3">
      <c r="A3729" s="5" t="s">
        <v>645</v>
      </c>
      <c r="B3729" s="5" t="s">
        <v>1865</v>
      </c>
      <c r="C3729" s="5">
        <v>2</v>
      </c>
      <c r="D3729" s="5" t="s">
        <v>1241</v>
      </c>
      <c r="E3729" s="26">
        <v>61.059523809523803</v>
      </c>
      <c r="F3729" s="26">
        <v>61.470238095238102</v>
      </c>
      <c r="G3729" s="26">
        <v>63.855570040275403</v>
      </c>
      <c r="H3729" s="26">
        <v>63.855570040275403</v>
      </c>
      <c r="I3729" s="5" t="s">
        <v>1227</v>
      </c>
    </row>
    <row r="3730" spans="1:10" x14ac:dyDescent="0.3">
      <c r="A3730" s="5" t="s">
        <v>645</v>
      </c>
      <c r="B3730" s="5" t="s">
        <v>1865</v>
      </c>
      <c r="C3730" s="5">
        <v>3</v>
      </c>
      <c r="D3730" s="5" t="s">
        <v>1241</v>
      </c>
      <c r="E3730" s="26">
        <v>63.839080459770102</v>
      </c>
      <c r="F3730" s="26"/>
      <c r="G3730" s="26">
        <v>63.855570040275403</v>
      </c>
      <c r="H3730" s="26">
        <v>63.855570040275403</v>
      </c>
      <c r="I3730" s="5" t="s">
        <v>1227</v>
      </c>
    </row>
    <row r="3731" spans="1:10" x14ac:dyDescent="0.3">
      <c r="A3731" s="5" t="s">
        <v>645</v>
      </c>
      <c r="B3731" s="5" t="s">
        <v>1865</v>
      </c>
      <c r="C3731" s="5">
        <v>4</v>
      </c>
      <c r="D3731" s="5" t="s">
        <v>1241</v>
      </c>
      <c r="E3731" s="26">
        <v>64.478395061728406</v>
      </c>
      <c r="F3731" s="26"/>
      <c r="G3731" s="26">
        <v>63.855570040275403</v>
      </c>
      <c r="H3731" s="26">
        <v>64.478395061728406</v>
      </c>
      <c r="I3731" s="5" t="s">
        <v>1226</v>
      </c>
    </row>
    <row r="3732" spans="1:10" x14ac:dyDescent="0.3">
      <c r="A3732" s="5" t="s">
        <v>645</v>
      </c>
      <c r="B3732" s="5" t="s">
        <v>1865</v>
      </c>
      <c r="C3732" s="5">
        <v>5</v>
      </c>
      <c r="D3732" s="5" t="s">
        <v>1241</v>
      </c>
      <c r="E3732" s="26">
        <v>64.123655913978595</v>
      </c>
      <c r="F3732" s="26"/>
      <c r="G3732" s="26">
        <v>63.855570040275403</v>
      </c>
      <c r="H3732" s="26">
        <v>64.123655913978595</v>
      </c>
      <c r="I3732" s="5" t="s">
        <v>1226</v>
      </c>
    </row>
    <row r="3733" spans="1:10" ht="15" thickBot="1" x14ac:dyDescent="0.35">
      <c r="A3733" s="5" t="s">
        <v>645</v>
      </c>
      <c r="B3733" s="5" t="s">
        <v>1865</v>
      </c>
      <c r="C3733" s="5">
        <v>6</v>
      </c>
      <c r="D3733" s="5" t="s">
        <v>1241</v>
      </c>
      <c r="E3733" s="26">
        <v>62.9036458333333</v>
      </c>
      <c r="F3733" s="26"/>
      <c r="G3733" s="26">
        <v>63.855570040275403</v>
      </c>
      <c r="H3733" s="26">
        <v>63.855570040275403</v>
      </c>
      <c r="I3733" s="5" t="s">
        <v>1227</v>
      </c>
      <c r="J3733" s="23">
        <f t="shared" ref="J3733" si="620">SUM(H3728:H3733)</f>
        <v>384.0243311368086</v>
      </c>
    </row>
    <row r="3734" spans="1:10" ht="15" thickTop="1" x14ac:dyDescent="0.3">
      <c r="A3734" s="6" t="s">
        <v>646</v>
      </c>
      <c r="B3734" s="6" t="s">
        <v>1866</v>
      </c>
      <c r="C3734" s="6">
        <v>1</v>
      </c>
      <c r="D3734" s="6" t="s">
        <v>1241</v>
      </c>
      <c r="E3734" s="27">
        <v>18.410714285714299</v>
      </c>
      <c r="F3734" s="27">
        <v>18.792162698412699</v>
      </c>
      <c r="G3734" s="27">
        <v>15.1348137605852</v>
      </c>
      <c r="H3734" s="27">
        <v>18.792162698412699</v>
      </c>
      <c r="I3734" s="6" t="s">
        <v>1226</v>
      </c>
    </row>
    <row r="3735" spans="1:10" x14ac:dyDescent="0.3">
      <c r="A3735" s="6" t="s">
        <v>646</v>
      </c>
      <c r="B3735" s="6" t="s">
        <v>1866</v>
      </c>
      <c r="C3735" s="6">
        <v>2</v>
      </c>
      <c r="D3735" s="6" t="s">
        <v>1241</v>
      </c>
      <c r="E3735" s="27">
        <v>19.1736111111111</v>
      </c>
      <c r="F3735" s="27">
        <v>18.792162698412699</v>
      </c>
      <c r="G3735" s="27">
        <v>15.1348137605852</v>
      </c>
      <c r="H3735" s="27">
        <v>18.792162698412699</v>
      </c>
      <c r="I3735" s="6" t="s">
        <v>1226</v>
      </c>
    </row>
    <row r="3736" spans="1:10" x14ac:dyDescent="0.3">
      <c r="A3736" s="6" t="s">
        <v>646</v>
      </c>
      <c r="B3736" s="6" t="s">
        <v>1866</v>
      </c>
      <c r="C3736" s="6">
        <v>3</v>
      </c>
      <c r="D3736" s="6" t="s">
        <v>1241</v>
      </c>
      <c r="E3736" s="27">
        <v>19.665238095238099</v>
      </c>
      <c r="F3736" s="27"/>
      <c r="G3736" s="27">
        <v>15.1348137605852</v>
      </c>
      <c r="H3736" s="27">
        <v>19.665238095238099</v>
      </c>
      <c r="I3736" s="6" t="s">
        <v>1226</v>
      </c>
    </row>
    <row r="3737" spans="1:10" x14ac:dyDescent="0.3">
      <c r="A3737" s="6" t="s">
        <v>646</v>
      </c>
      <c r="B3737" s="6" t="s">
        <v>1866</v>
      </c>
      <c r="C3737" s="6">
        <v>4</v>
      </c>
      <c r="D3737" s="6" t="s">
        <v>1241</v>
      </c>
      <c r="E3737" s="27">
        <v>19.0600358422939</v>
      </c>
      <c r="F3737" s="27"/>
      <c r="G3737" s="27">
        <v>15.1348137605852</v>
      </c>
      <c r="H3737" s="27">
        <v>19.0600358422939</v>
      </c>
      <c r="I3737" s="6" t="s">
        <v>1226</v>
      </c>
    </row>
    <row r="3738" spans="1:10" x14ac:dyDescent="0.3">
      <c r="A3738" s="6" t="s">
        <v>646</v>
      </c>
      <c r="B3738" s="6" t="s">
        <v>1866</v>
      </c>
      <c r="C3738" s="6">
        <v>5</v>
      </c>
      <c r="D3738" s="6" t="s">
        <v>1241</v>
      </c>
      <c r="E3738" s="27">
        <v>17.5906862745098</v>
      </c>
      <c r="F3738" s="27"/>
      <c r="G3738" s="27">
        <v>15.1348137605852</v>
      </c>
      <c r="H3738" s="27">
        <v>17.5906862745098</v>
      </c>
      <c r="I3738" s="6" t="s">
        <v>1226</v>
      </c>
    </row>
    <row r="3739" spans="1:10" ht="15" thickBot="1" x14ac:dyDescent="0.35">
      <c r="A3739" s="6" t="s">
        <v>646</v>
      </c>
      <c r="B3739" s="6" t="s">
        <v>1866</v>
      </c>
      <c r="C3739" s="6">
        <v>6</v>
      </c>
      <c r="D3739" s="6" t="s">
        <v>1241</v>
      </c>
      <c r="E3739" s="27">
        <v>18.696078431372499</v>
      </c>
      <c r="F3739" s="27"/>
      <c r="G3739" s="27">
        <v>15.1348137605852</v>
      </c>
      <c r="H3739" s="27">
        <v>18.696078431372499</v>
      </c>
      <c r="I3739" s="6" t="s">
        <v>1226</v>
      </c>
      <c r="J3739" s="23">
        <f t="shared" ref="J3739" si="621">SUM(H3734:H3739)</f>
        <v>112.59636404023969</v>
      </c>
    </row>
    <row r="3740" spans="1:10" ht="15" thickTop="1" x14ac:dyDescent="0.3">
      <c r="A3740" s="4" t="s">
        <v>647</v>
      </c>
      <c r="B3740" s="4" t="s">
        <v>1867</v>
      </c>
      <c r="C3740" s="4">
        <v>1</v>
      </c>
      <c r="D3740" s="4" t="s">
        <v>1241</v>
      </c>
      <c r="E3740" s="10">
        <v>8.2068965517241406</v>
      </c>
      <c r="F3740" s="10">
        <v>8.3351149425287403</v>
      </c>
      <c r="G3740" s="10">
        <v>8.6735290410992896</v>
      </c>
      <c r="H3740" s="10">
        <v>8.6735290410992896</v>
      </c>
      <c r="I3740" s="4" t="s">
        <v>1227</v>
      </c>
    </row>
    <row r="3741" spans="1:10" x14ac:dyDescent="0.3">
      <c r="A3741" s="4" t="s">
        <v>647</v>
      </c>
      <c r="B3741" s="4" t="s">
        <v>1867</v>
      </c>
      <c r="C3741" s="4">
        <v>2</v>
      </c>
      <c r="D3741" s="4" t="s">
        <v>1241</v>
      </c>
      <c r="E3741" s="10">
        <v>8.4633333333333294</v>
      </c>
      <c r="F3741" s="10">
        <v>8.3351149425287403</v>
      </c>
      <c r="G3741" s="10">
        <v>8.6735290410992896</v>
      </c>
      <c r="H3741" s="10">
        <v>8.6735290410992896</v>
      </c>
      <c r="I3741" s="4" t="s">
        <v>1227</v>
      </c>
    </row>
    <row r="3742" spans="1:10" x14ac:dyDescent="0.3">
      <c r="A3742" s="4" t="s">
        <v>647</v>
      </c>
      <c r="B3742" s="4" t="s">
        <v>1867</v>
      </c>
      <c r="C3742" s="4">
        <v>3</v>
      </c>
      <c r="D3742" s="4" t="s">
        <v>1241</v>
      </c>
      <c r="E3742" s="10">
        <v>8.9259259259259291</v>
      </c>
      <c r="F3742" s="10"/>
      <c r="G3742" s="10">
        <v>8.6735290410992896</v>
      </c>
      <c r="H3742" s="10">
        <v>8.9259259259259291</v>
      </c>
      <c r="I3742" s="4" t="s">
        <v>1226</v>
      </c>
    </row>
    <row r="3743" spans="1:10" x14ac:dyDescent="0.3">
      <c r="A3743" s="4" t="s">
        <v>647</v>
      </c>
      <c r="B3743" s="4" t="s">
        <v>1867</v>
      </c>
      <c r="C3743" s="4">
        <v>4</v>
      </c>
      <c r="D3743" s="4" t="s">
        <v>1241</v>
      </c>
      <c r="E3743" s="10">
        <v>8.8793103448275907</v>
      </c>
      <c r="F3743" s="10"/>
      <c r="G3743" s="10">
        <v>8.6735290410992896</v>
      </c>
      <c r="H3743" s="10">
        <v>8.8793103448275907</v>
      </c>
      <c r="I3743" s="4" t="s">
        <v>1226</v>
      </c>
    </row>
    <row r="3744" spans="1:10" x14ac:dyDescent="0.3">
      <c r="A3744" s="4" t="s">
        <v>647</v>
      </c>
      <c r="B3744" s="4" t="s">
        <v>1867</v>
      </c>
      <c r="C3744" s="4">
        <v>5</v>
      </c>
      <c r="D3744" s="4" t="s">
        <v>1241</v>
      </c>
      <c r="E3744" s="10">
        <v>9.0148809523809508</v>
      </c>
      <c r="F3744" s="10"/>
      <c r="G3744" s="10">
        <v>8.6735290410992896</v>
      </c>
      <c r="H3744" s="10">
        <v>9.0148809523809508</v>
      </c>
      <c r="I3744" s="4" t="s">
        <v>1226</v>
      </c>
    </row>
    <row r="3745" spans="1:10" ht="15" thickBot="1" x14ac:dyDescent="0.35">
      <c r="A3745" s="4" t="s">
        <v>647</v>
      </c>
      <c r="B3745" s="4" t="s">
        <v>1867</v>
      </c>
      <c r="C3745" s="4">
        <v>6</v>
      </c>
      <c r="D3745" s="4" t="s">
        <v>1241</v>
      </c>
      <c r="E3745" s="10">
        <v>9.3725490196078507</v>
      </c>
      <c r="F3745" s="10"/>
      <c r="G3745" s="10">
        <v>8.6735290410992896</v>
      </c>
      <c r="H3745" s="10">
        <v>9.3725490196078507</v>
      </c>
      <c r="I3745" s="4" t="s">
        <v>1226</v>
      </c>
      <c r="J3745" s="23">
        <f t="shared" ref="J3745" si="622">SUM(H3740:H3745)</f>
        <v>53.539724324940899</v>
      </c>
    </row>
    <row r="3746" spans="1:10" ht="15" thickTop="1" x14ac:dyDescent="0.3">
      <c r="A3746" s="5" t="s">
        <v>648</v>
      </c>
      <c r="B3746" s="5" t="s">
        <v>1868</v>
      </c>
      <c r="C3746" s="5">
        <v>1</v>
      </c>
      <c r="D3746" s="5" t="s">
        <v>1241</v>
      </c>
      <c r="E3746" s="26">
        <v>313.97041576416899</v>
      </c>
      <c r="F3746" s="26">
        <v>314.64280233333699</v>
      </c>
      <c r="G3746" s="26">
        <v>314.55262755248799</v>
      </c>
      <c r="H3746" s="26">
        <v>314.64280233333699</v>
      </c>
      <c r="I3746" s="5" t="s">
        <v>1226</v>
      </c>
    </row>
    <row r="3747" spans="1:10" x14ac:dyDescent="0.3">
      <c r="A3747" s="5" t="s">
        <v>648</v>
      </c>
      <c r="B3747" s="5" t="s">
        <v>1868</v>
      </c>
      <c r="C3747" s="5">
        <v>2</v>
      </c>
      <c r="D3747" s="5" t="s">
        <v>1241</v>
      </c>
      <c r="E3747" s="26">
        <v>315.31518890250601</v>
      </c>
      <c r="F3747" s="26">
        <v>314.64280233333699</v>
      </c>
      <c r="G3747" s="26">
        <v>314.55262755248799</v>
      </c>
      <c r="H3747" s="26">
        <v>314.64280233333699</v>
      </c>
      <c r="I3747" s="5" t="s">
        <v>1226</v>
      </c>
    </row>
    <row r="3748" spans="1:10" x14ac:dyDescent="0.3">
      <c r="A3748" s="5" t="s">
        <v>648</v>
      </c>
      <c r="B3748" s="5" t="s">
        <v>1868</v>
      </c>
      <c r="C3748" s="5">
        <v>3</v>
      </c>
      <c r="D3748" s="5" t="s">
        <v>1241</v>
      </c>
      <c r="E3748" s="26">
        <v>315.39793038412199</v>
      </c>
      <c r="F3748" s="26"/>
      <c r="G3748" s="26">
        <v>314.55262755248799</v>
      </c>
      <c r="H3748" s="26">
        <v>315.39793038412199</v>
      </c>
      <c r="I3748" s="5" t="s">
        <v>1226</v>
      </c>
    </row>
    <row r="3749" spans="1:10" x14ac:dyDescent="0.3">
      <c r="A3749" s="5" t="s">
        <v>648</v>
      </c>
      <c r="B3749" s="5" t="s">
        <v>1868</v>
      </c>
      <c r="C3749" s="5">
        <v>4</v>
      </c>
      <c r="D3749" s="5" t="s">
        <v>1241</v>
      </c>
      <c r="E3749" s="26">
        <v>317.62199280601698</v>
      </c>
      <c r="F3749" s="26"/>
      <c r="G3749" s="26">
        <v>314.55262755248799</v>
      </c>
      <c r="H3749" s="26">
        <v>317.62199280601698</v>
      </c>
      <c r="I3749" s="5" t="s">
        <v>1226</v>
      </c>
    </row>
    <row r="3750" spans="1:10" x14ac:dyDescent="0.3">
      <c r="A3750" s="5" t="s">
        <v>648</v>
      </c>
      <c r="B3750" s="5" t="s">
        <v>1868</v>
      </c>
      <c r="C3750" s="5">
        <v>5</v>
      </c>
      <c r="D3750" s="5" t="s">
        <v>1241</v>
      </c>
      <c r="E3750" s="26">
        <v>318.63584439363001</v>
      </c>
      <c r="F3750" s="26"/>
      <c r="G3750" s="26">
        <v>314.55262755248799</v>
      </c>
      <c r="H3750" s="26">
        <v>318.63584439363001</v>
      </c>
      <c r="I3750" s="5" t="s">
        <v>1226</v>
      </c>
    </row>
    <row r="3751" spans="1:10" ht="15" thickBot="1" x14ac:dyDescent="0.35">
      <c r="A3751" s="5" t="s">
        <v>648</v>
      </c>
      <c r="B3751" s="5" t="s">
        <v>1868</v>
      </c>
      <c r="C3751" s="5">
        <v>6</v>
      </c>
      <c r="D3751" s="5" t="s">
        <v>1241</v>
      </c>
      <c r="E3751" s="26">
        <v>318.856976875773</v>
      </c>
      <c r="F3751" s="26"/>
      <c r="G3751" s="26">
        <v>314.55262755248799</v>
      </c>
      <c r="H3751" s="26">
        <v>318.856976875773</v>
      </c>
      <c r="I3751" s="5" t="s">
        <v>1226</v>
      </c>
      <c r="J3751" s="23">
        <f t="shared" ref="J3751" si="623">SUM(H3746:H3751)</f>
        <v>1899.7983491262157</v>
      </c>
    </row>
    <row r="3752" spans="1:10" ht="15" thickTop="1" x14ac:dyDescent="0.3">
      <c r="A3752" s="6" t="s">
        <v>649</v>
      </c>
      <c r="B3752" s="6" t="s">
        <v>1869</v>
      </c>
      <c r="C3752" s="6">
        <v>1</v>
      </c>
      <c r="D3752" s="6" t="s">
        <v>1241</v>
      </c>
      <c r="E3752" s="27">
        <v>77.556416708383097</v>
      </c>
      <c r="F3752" s="27">
        <v>77.321960444048003</v>
      </c>
      <c r="G3752" s="27">
        <v>79.612902669290406</v>
      </c>
      <c r="H3752" s="27">
        <v>79.612902669290406</v>
      </c>
      <c r="I3752" s="6" t="s">
        <v>1227</v>
      </c>
    </row>
    <row r="3753" spans="1:10" x14ac:dyDescent="0.3">
      <c r="A3753" s="6" t="s">
        <v>649</v>
      </c>
      <c r="B3753" s="6" t="s">
        <v>1869</v>
      </c>
      <c r="C3753" s="6">
        <v>2</v>
      </c>
      <c r="D3753" s="6" t="s">
        <v>1241</v>
      </c>
      <c r="E3753" s="27">
        <v>77.087504179712994</v>
      </c>
      <c r="F3753" s="27">
        <v>77.321960444048003</v>
      </c>
      <c r="G3753" s="27">
        <v>79.612902669290406</v>
      </c>
      <c r="H3753" s="27">
        <v>79.612902669290406</v>
      </c>
      <c r="I3753" s="6" t="s">
        <v>1227</v>
      </c>
    </row>
    <row r="3754" spans="1:10" x14ac:dyDescent="0.3">
      <c r="A3754" s="6" t="s">
        <v>649</v>
      </c>
      <c r="B3754" s="6" t="s">
        <v>1869</v>
      </c>
      <c r="C3754" s="6">
        <v>3</v>
      </c>
      <c r="D3754" s="6" t="s">
        <v>1241</v>
      </c>
      <c r="E3754" s="27">
        <v>75.586173974860401</v>
      </c>
      <c r="F3754" s="27"/>
      <c r="G3754" s="27">
        <v>79.612902669290406</v>
      </c>
      <c r="H3754" s="27">
        <v>79.612902669290406</v>
      </c>
      <c r="I3754" s="6" t="s">
        <v>1227</v>
      </c>
    </row>
    <row r="3755" spans="1:10" x14ac:dyDescent="0.3">
      <c r="A3755" s="6" t="s">
        <v>649</v>
      </c>
      <c r="B3755" s="6" t="s">
        <v>1869</v>
      </c>
      <c r="C3755" s="6">
        <v>4</v>
      </c>
      <c r="D3755" s="6" t="s">
        <v>1241</v>
      </c>
      <c r="E3755" s="27">
        <v>75.648362069363898</v>
      </c>
      <c r="F3755" s="27"/>
      <c r="G3755" s="27">
        <v>79.612902669290406</v>
      </c>
      <c r="H3755" s="27">
        <v>79.612902669290406</v>
      </c>
      <c r="I3755" s="6" t="s">
        <v>1227</v>
      </c>
    </row>
    <row r="3756" spans="1:10" x14ac:dyDescent="0.3">
      <c r="A3756" s="6" t="s">
        <v>649</v>
      </c>
      <c r="B3756" s="6" t="s">
        <v>1869</v>
      </c>
      <c r="C3756" s="6">
        <v>5</v>
      </c>
      <c r="D3756" s="6" t="s">
        <v>1241</v>
      </c>
      <c r="E3756" s="27">
        <v>73.986557988464995</v>
      </c>
      <c r="F3756" s="27"/>
      <c r="G3756" s="27">
        <v>79.612902669290406</v>
      </c>
      <c r="H3756" s="27">
        <v>79.612902669290406</v>
      </c>
      <c r="I3756" s="6" t="s">
        <v>1227</v>
      </c>
    </row>
    <row r="3757" spans="1:10" ht="15" thickBot="1" x14ac:dyDescent="0.35">
      <c r="A3757" s="6" t="s">
        <v>649</v>
      </c>
      <c r="B3757" s="6" t="s">
        <v>1869</v>
      </c>
      <c r="C3757" s="6">
        <v>6</v>
      </c>
      <c r="D3757" s="6" t="s">
        <v>1241</v>
      </c>
      <c r="E3757" s="27">
        <v>76.112878158773697</v>
      </c>
      <c r="F3757" s="27"/>
      <c r="G3757" s="27">
        <v>79.612902669290406</v>
      </c>
      <c r="H3757" s="27">
        <v>79.612902669290406</v>
      </c>
      <c r="I3757" s="6" t="s">
        <v>1227</v>
      </c>
      <c r="J3757" s="23">
        <f t="shared" ref="J3757" si="624">SUM(H3752:H3757)</f>
        <v>477.67741601574244</v>
      </c>
    </row>
    <row r="3758" spans="1:10" ht="15" thickTop="1" x14ac:dyDescent="0.3">
      <c r="A3758" s="4" t="s">
        <v>650</v>
      </c>
      <c r="B3758" s="4" t="s">
        <v>1870</v>
      </c>
      <c r="C3758" s="4">
        <v>1</v>
      </c>
      <c r="D3758" s="4" t="s">
        <v>1241</v>
      </c>
      <c r="E3758" s="10">
        <v>223.04994824016501</v>
      </c>
      <c r="F3758" s="10">
        <v>225.45275189786</v>
      </c>
      <c r="G3758" s="10">
        <v>235.40275855124401</v>
      </c>
      <c r="H3758" s="10">
        <v>235.40275855124401</v>
      </c>
      <c r="I3758" s="4" t="s">
        <v>1227</v>
      </c>
    </row>
    <row r="3759" spans="1:10" x14ac:dyDescent="0.3">
      <c r="A3759" s="4" t="s">
        <v>650</v>
      </c>
      <c r="B3759" s="4" t="s">
        <v>1870</v>
      </c>
      <c r="C3759" s="4">
        <v>2</v>
      </c>
      <c r="D3759" s="4" t="s">
        <v>1241</v>
      </c>
      <c r="E3759" s="10">
        <v>227.85555555555499</v>
      </c>
      <c r="F3759" s="10">
        <v>225.45275189786</v>
      </c>
      <c r="G3759" s="10">
        <v>235.40275855124401</v>
      </c>
      <c r="H3759" s="10">
        <v>235.40275855124401</v>
      </c>
      <c r="I3759" s="4" t="s">
        <v>1227</v>
      </c>
    </row>
    <row r="3760" spans="1:10" x14ac:dyDescent="0.3">
      <c r="A3760" s="4" t="s">
        <v>650</v>
      </c>
      <c r="B3760" s="4" t="s">
        <v>1870</v>
      </c>
      <c r="C3760" s="4">
        <v>3</v>
      </c>
      <c r="D3760" s="4" t="s">
        <v>1241</v>
      </c>
      <c r="E3760" s="10">
        <v>224.98666666666799</v>
      </c>
      <c r="F3760" s="10"/>
      <c r="G3760" s="10">
        <v>235.40275855124401</v>
      </c>
      <c r="H3760" s="10">
        <v>235.40275855124401</v>
      </c>
      <c r="I3760" s="4" t="s">
        <v>1227</v>
      </c>
    </row>
    <row r="3761" spans="1:10" x14ac:dyDescent="0.3">
      <c r="A3761" s="4" t="s">
        <v>650</v>
      </c>
      <c r="B3761" s="4" t="s">
        <v>1870</v>
      </c>
      <c r="C3761" s="4">
        <v>4</v>
      </c>
      <c r="D3761" s="4" t="s">
        <v>1241</v>
      </c>
      <c r="E3761" s="10">
        <v>221.42100909842901</v>
      </c>
      <c r="F3761" s="10"/>
      <c r="G3761" s="10">
        <v>235.40275855124401</v>
      </c>
      <c r="H3761" s="10">
        <v>235.40275855124401</v>
      </c>
      <c r="I3761" s="4" t="s">
        <v>1227</v>
      </c>
    </row>
    <row r="3762" spans="1:10" x14ac:dyDescent="0.3">
      <c r="A3762" s="4" t="s">
        <v>650</v>
      </c>
      <c r="B3762" s="4" t="s">
        <v>1870</v>
      </c>
      <c r="C3762" s="4">
        <v>5</v>
      </c>
      <c r="D3762" s="4" t="s">
        <v>1241</v>
      </c>
      <c r="E3762" s="10">
        <v>215.51436781609101</v>
      </c>
      <c r="F3762" s="10"/>
      <c r="G3762" s="10">
        <v>235.40275855124401</v>
      </c>
      <c r="H3762" s="10">
        <v>235.40275855124401</v>
      </c>
      <c r="I3762" s="4" t="s">
        <v>1227</v>
      </c>
    </row>
    <row r="3763" spans="1:10" ht="15" thickBot="1" x14ac:dyDescent="0.35">
      <c r="A3763" s="4" t="s">
        <v>650</v>
      </c>
      <c r="B3763" s="4" t="s">
        <v>1870</v>
      </c>
      <c r="C3763" s="4">
        <v>6</v>
      </c>
      <c r="D3763" s="4" t="s">
        <v>1241</v>
      </c>
      <c r="E3763" s="10">
        <v>210.499492900608</v>
      </c>
      <c r="F3763" s="10"/>
      <c r="G3763" s="10">
        <v>235.40275855124401</v>
      </c>
      <c r="H3763" s="10">
        <v>235.40275855124401</v>
      </c>
      <c r="I3763" s="4" t="s">
        <v>1227</v>
      </c>
      <c r="J3763" s="23">
        <f t="shared" ref="J3763" si="625">SUM(H3758:H3763)</f>
        <v>1412.416551307464</v>
      </c>
    </row>
    <row r="3764" spans="1:10" ht="15" thickTop="1" x14ac:dyDescent="0.3">
      <c r="A3764" s="5" t="s">
        <v>651</v>
      </c>
      <c r="B3764" s="5" t="s">
        <v>1871</v>
      </c>
      <c r="C3764" s="5">
        <v>1</v>
      </c>
      <c r="D3764" s="5" t="s">
        <v>1241</v>
      </c>
      <c r="E3764" s="26">
        <v>810.68920438418604</v>
      </c>
      <c r="F3764" s="26">
        <v>815.26220679200901</v>
      </c>
      <c r="G3764" s="26">
        <v>790.60791030460098</v>
      </c>
      <c r="H3764" s="26">
        <v>815.26220679200901</v>
      </c>
      <c r="I3764" s="5" t="s">
        <v>1226</v>
      </c>
    </row>
    <row r="3765" spans="1:10" x14ac:dyDescent="0.3">
      <c r="A3765" s="5" t="s">
        <v>651</v>
      </c>
      <c r="B3765" s="5" t="s">
        <v>1871</v>
      </c>
      <c r="C3765" s="5">
        <v>2</v>
      </c>
      <c r="D3765" s="5" t="s">
        <v>1241</v>
      </c>
      <c r="E3765" s="26">
        <v>819.83520919983198</v>
      </c>
      <c r="F3765" s="26">
        <v>815.26220679200901</v>
      </c>
      <c r="G3765" s="26">
        <v>790.60791030460098</v>
      </c>
      <c r="H3765" s="26">
        <v>815.26220679200901</v>
      </c>
      <c r="I3765" s="5" t="s">
        <v>1226</v>
      </c>
    </row>
    <row r="3766" spans="1:10" x14ac:dyDescent="0.3">
      <c r="A3766" s="5" t="s">
        <v>651</v>
      </c>
      <c r="B3766" s="5" t="s">
        <v>1871</v>
      </c>
      <c r="C3766" s="5">
        <v>3</v>
      </c>
      <c r="D3766" s="5" t="s">
        <v>1241</v>
      </c>
      <c r="E3766" s="26">
        <v>810.18017454753704</v>
      </c>
      <c r="F3766" s="26"/>
      <c r="G3766" s="26">
        <v>790.60791030460098</v>
      </c>
      <c r="H3766" s="26">
        <v>810.18017454753704</v>
      </c>
      <c r="I3766" s="5" t="s">
        <v>1226</v>
      </c>
    </row>
    <row r="3767" spans="1:10" x14ac:dyDescent="0.3">
      <c r="A3767" s="5" t="s">
        <v>651</v>
      </c>
      <c r="B3767" s="5" t="s">
        <v>1871</v>
      </c>
      <c r="C3767" s="5">
        <v>4</v>
      </c>
      <c r="D3767" s="5" t="s">
        <v>1241</v>
      </c>
      <c r="E3767" s="26">
        <v>807.40517274423303</v>
      </c>
      <c r="F3767" s="26"/>
      <c r="G3767" s="26">
        <v>790.60791030460098</v>
      </c>
      <c r="H3767" s="26">
        <v>807.40517274423303</v>
      </c>
      <c r="I3767" s="5" t="s">
        <v>1226</v>
      </c>
    </row>
    <row r="3768" spans="1:10" x14ac:dyDescent="0.3">
      <c r="A3768" s="5" t="s">
        <v>651</v>
      </c>
      <c r="B3768" s="5" t="s">
        <v>1871</v>
      </c>
      <c r="C3768" s="5">
        <v>5</v>
      </c>
      <c r="D3768" s="5" t="s">
        <v>1241</v>
      </c>
      <c r="E3768" s="26">
        <v>796.63958629580497</v>
      </c>
      <c r="F3768" s="26"/>
      <c r="G3768" s="26">
        <v>790.60791030460098</v>
      </c>
      <c r="H3768" s="26">
        <v>796.63958629580497</v>
      </c>
      <c r="I3768" s="5" t="s">
        <v>1226</v>
      </c>
    </row>
    <row r="3769" spans="1:10" ht="15" thickBot="1" x14ac:dyDescent="0.35">
      <c r="A3769" s="5" t="s">
        <v>651</v>
      </c>
      <c r="B3769" s="5" t="s">
        <v>1871</v>
      </c>
      <c r="C3769" s="5">
        <v>6</v>
      </c>
      <c r="D3769" s="5" t="s">
        <v>1241</v>
      </c>
      <c r="E3769" s="26">
        <v>785.58977179208102</v>
      </c>
      <c r="F3769" s="26"/>
      <c r="G3769" s="26">
        <v>790.60791030460098</v>
      </c>
      <c r="H3769" s="26">
        <v>790.60791030460098</v>
      </c>
      <c r="I3769" s="5" t="s">
        <v>1227</v>
      </c>
      <c r="J3769" s="23">
        <f t="shared" ref="J3769" si="626">SUM(H3764:H3769)</f>
        <v>4835.3572574761947</v>
      </c>
    </row>
    <row r="3770" spans="1:10" ht="15" thickTop="1" x14ac:dyDescent="0.3">
      <c r="A3770" s="6" t="s">
        <v>652</v>
      </c>
      <c r="B3770" s="6" t="s">
        <v>1872</v>
      </c>
      <c r="C3770" s="6">
        <v>1</v>
      </c>
      <c r="D3770" s="6" t="s">
        <v>1241</v>
      </c>
      <c r="E3770" s="27">
        <v>155.78975550263701</v>
      </c>
      <c r="F3770" s="27">
        <v>155.09100076531601</v>
      </c>
      <c r="G3770" s="27">
        <v>153.14420752077299</v>
      </c>
      <c r="H3770" s="27">
        <v>155.09100076531601</v>
      </c>
      <c r="I3770" s="6" t="s">
        <v>1226</v>
      </c>
    </row>
    <row r="3771" spans="1:10" x14ac:dyDescent="0.3">
      <c r="A3771" s="6" t="s">
        <v>652</v>
      </c>
      <c r="B3771" s="6" t="s">
        <v>1872</v>
      </c>
      <c r="C3771" s="6">
        <v>2</v>
      </c>
      <c r="D3771" s="6" t="s">
        <v>1241</v>
      </c>
      <c r="E3771" s="27">
        <v>154.39224602799499</v>
      </c>
      <c r="F3771" s="27">
        <v>155.09100076531601</v>
      </c>
      <c r="G3771" s="27">
        <v>153.14420752077299</v>
      </c>
      <c r="H3771" s="27">
        <v>155.09100076531601</v>
      </c>
      <c r="I3771" s="6" t="s">
        <v>1226</v>
      </c>
    </row>
    <row r="3772" spans="1:10" x14ac:dyDescent="0.3">
      <c r="A3772" s="6" t="s">
        <v>652</v>
      </c>
      <c r="B3772" s="6" t="s">
        <v>1872</v>
      </c>
      <c r="C3772" s="6">
        <v>3</v>
      </c>
      <c r="D3772" s="6" t="s">
        <v>1241</v>
      </c>
      <c r="E3772" s="27">
        <v>153.700632947483</v>
      </c>
      <c r="F3772" s="27"/>
      <c r="G3772" s="27">
        <v>153.14420752077299</v>
      </c>
      <c r="H3772" s="27">
        <v>153.700632947483</v>
      </c>
      <c r="I3772" s="6" t="s">
        <v>1226</v>
      </c>
    </row>
    <row r="3773" spans="1:10" x14ac:dyDescent="0.3">
      <c r="A3773" s="6" t="s">
        <v>652</v>
      </c>
      <c r="B3773" s="6" t="s">
        <v>1872</v>
      </c>
      <c r="C3773" s="6">
        <v>4</v>
      </c>
      <c r="D3773" s="6" t="s">
        <v>1241</v>
      </c>
      <c r="E3773" s="27">
        <v>151.33877427753501</v>
      </c>
      <c r="F3773" s="27"/>
      <c r="G3773" s="27">
        <v>153.14420752077299</v>
      </c>
      <c r="H3773" s="27">
        <v>153.14420752077299</v>
      </c>
      <c r="I3773" s="6" t="s">
        <v>1227</v>
      </c>
    </row>
    <row r="3774" spans="1:10" x14ac:dyDescent="0.3">
      <c r="A3774" s="6" t="s">
        <v>652</v>
      </c>
      <c r="B3774" s="6" t="s">
        <v>1872</v>
      </c>
      <c r="C3774" s="6">
        <v>5</v>
      </c>
      <c r="D3774" s="6" t="s">
        <v>1241</v>
      </c>
      <c r="E3774" s="27">
        <v>150.20057675075</v>
      </c>
      <c r="F3774" s="27"/>
      <c r="G3774" s="27">
        <v>153.14420752077299</v>
      </c>
      <c r="H3774" s="27">
        <v>153.14420752077299</v>
      </c>
      <c r="I3774" s="6" t="s">
        <v>1227</v>
      </c>
    </row>
    <row r="3775" spans="1:10" ht="15" thickBot="1" x14ac:dyDescent="0.35">
      <c r="A3775" s="6" t="s">
        <v>652</v>
      </c>
      <c r="B3775" s="6" t="s">
        <v>1872</v>
      </c>
      <c r="C3775" s="6">
        <v>6</v>
      </c>
      <c r="D3775" s="6" t="s">
        <v>1241</v>
      </c>
      <c r="E3775" s="27">
        <v>150.25294174113199</v>
      </c>
      <c r="F3775" s="27"/>
      <c r="G3775" s="27">
        <v>153.14420752077299</v>
      </c>
      <c r="H3775" s="27">
        <v>153.14420752077299</v>
      </c>
      <c r="I3775" s="6" t="s">
        <v>1227</v>
      </c>
      <c r="J3775" s="23">
        <f t="shared" ref="J3775" si="627">SUM(H3770:H3775)</f>
        <v>923.31525704043395</v>
      </c>
    </row>
    <row r="3776" spans="1:10" ht="15" thickTop="1" x14ac:dyDescent="0.3">
      <c r="A3776" s="4" t="s">
        <v>653</v>
      </c>
      <c r="B3776" s="4" t="s">
        <v>1873</v>
      </c>
      <c r="C3776" s="4">
        <v>1</v>
      </c>
      <c r="D3776" s="4" t="s">
        <v>1241</v>
      </c>
      <c r="E3776" s="10">
        <v>390.87356321839098</v>
      </c>
      <c r="F3776" s="10">
        <v>392.04885057471199</v>
      </c>
      <c r="G3776" s="10">
        <v>392.256877076161</v>
      </c>
      <c r="H3776" s="10">
        <v>392.256877076161</v>
      </c>
      <c r="I3776" s="4" t="s">
        <v>1227</v>
      </c>
    </row>
    <row r="3777" spans="1:10" x14ac:dyDescent="0.3">
      <c r="A3777" s="4" t="s">
        <v>653</v>
      </c>
      <c r="B3777" s="4" t="s">
        <v>1873</v>
      </c>
      <c r="C3777" s="4">
        <v>2</v>
      </c>
      <c r="D3777" s="4" t="s">
        <v>1241</v>
      </c>
      <c r="E3777" s="10">
        <v>393.22413793103198</v>
      </c>
      <c r="F3777" s="10">
        <v>392.04885057471199</v>
      </c>
      <c r="G3777" s="10">
        <v>392.256877076161</v>
      </c>
      <c r="H3777" s="10">
        <v>392.256877076161</v>
      </c>
      <c r="I3777" s="4" t="s">
        <v>1227</v>
      </c>
    </row>
    <row r="3778" spans="1:10" x14ac:dyDescent="0.3">
      <c r="A3778" s="4" t="s">
        <v>653</v>
      </c>
      <c r="B3778" s="4" t="s">
        <v>1873</v>
      </c>
      <c r="C3778" s="4">
        <v>3</v>
      </c>
      <c r="D3778" s="4" t="s">
        <v>1241</v>
      </c>
      <c r="E3778" s="10">
        <v>386.322222222221</v>
      </c>
      <c r="F3778" s="10"/>
      <c r="G3778" s="10">
        <v>392.256877076161</v>
      </c>
      <c r="H3778" s="10">
        <v>392.256877076161</v>
      </c>
      <c r="I3778" s="4" t="s">
        <v>1227</v>
      </c>
    </row>
    <row r="3779" spans="1:10" x14ac:dyDescent="0.3">
      <c r="A3779" s="4" t="s">
        <v>653</v>
      </c>
      <c r="B3779" s="4" t="s">
        <v>1873</v>
      </c>
      <c r="C3779" s="4">
        <v>4</v>
      </c>
      <c r="D3779" s="4" t="s">
        <v>1241</v>
      </c>
      <c r="E3779" s="10">
        <v>370.49691358025098</v>
      </c>
      <c r="F3779" s="10"/>
      <c r="G3779" s="10">
        <v>392.256877076161</v>
      </c>
      <c r="H3779" s="10">
        <v>392.256877076161</v>
      </c>
      <c r="I3779" s="4" t="s">
        <v>1227</v>
      </c>
    </row>
    <row r="3780" spans="1:10" x14ac:dyDescent="0.3">
      <c r="A3780" s="4" t="s">
        <v>653</v>
      </c>
      <c r="B3780" s="4" t="s">
        <v>1873</v>
      </c>
      <c r="C3780" s="4">
        <v>5</v>
      </c>
      <c r="D3780" s="4" t="s">
        <v>1241</v>
      </c>
      <c r="E3780" s="10">
        <v>373.95238095238801</v>
      </c>
      <c r="F3780" s="10"/>
      <c r="G3780" s="10">
        <v>392.256877076161</v>
      </c>
      <c r="H3780" s="10">
        <v>392.256877076161</v>
      </c>
      <c r="I3780" s="4" t="s">
        <v>1227</v>
      </c>
    </row>
    <row r="3781" spans="1:10" ht="15" thickBot="1" x14ac:dyDescent="0.35">
      <c r="A3781" s="4" t="s">
        <v>653</v>
      </c>
      <c r="B3781" s="4" t="s">
        <v>1873</v>
      </c>
      <c r="C3781" s="4">
        <v>6</v>
      </c>
      <c r="D3781" s="4" t="s">
        <v>1241</v>
      </c>
      <c r="E3781" s="10">
        <v>367.40238095238101</v>
      </c>
      <c r="F3781" s="10"/>
      <c r="G3781" s="10">
        <v>392.256877076161</v>
      </c>
      <c r="H3781" s="10">
        <v>392.256877076161</v>
      </c>
      <c r="I3781" s="4" t="s">
        <v>1227</v>
      </c>
      <c r="J3781" s="23">
        <f t="shared" ref="J3781" si="628">SUM(H3776:H3781)</f>
        <v>2353.5412624569658</v>
      </c>
    </row>
    <row r="3782" spans="1:10" ht="15" thickTop="1" x14ac:dyDescent="0.3">
      <c r="A3782" s="5" t="s">
        <v>654</v>
      </c>
      <c r="B3782" s="5" t="s">
        <v>1874</v>
      </c>
      <c r="C3782" s="5">
        <v>1</v>
      </c>
      <c r="D3782" s="5" t="s">
        <v>1241</v>
      </c>
      <c r="E3782" s="26">
        <v>101.31182795699</v>
      </c>
      <c r="F3782" s="26">
        <v>100.521985407066</v>
      </c>
      <c r="G3782" s="26">
        <v>100.62590996603301</v>
      </c>
      <c r="H3782" s="26">
        <v>100.62590996603301</v>
      </c>
      <c r="I3782" s="5" t="s">
        <v>1227</v>
      </c>
    </row>
    <row r="3783" spans="1:10" x14ac:dyDescent="0.3">
      <c r="A3783" s="5" t="s">
        <v>654</v>
      </c>
      <c r="B3783" s="5" t="s">
        <v>1874</v>
      </c>
      <c r="C3783" s="5">
        <v>2</v>
      </c>
      <c r="D3783" s="5" t="s">
        <v>1241</v>
      </c>
      <c r="E3783" s="26">
        <v>99.732142857143103</v>
      </c>
      <c r="F3783" s="26">
        <v>100.521985407066</v>
      </c>
      <c r="G3783" s="26">
        <v>100.62590996603301</v>
      </c>
      <c r="H3783" s="26">
        <v>100.62590996603301</v>
      </c>
      <c r="I3783" s="5" t="s">
        <v>1227</v>
      </c>
    </row>
    <row r="3784" spans="1:10" x14ac:dyDescent="0.3">
      <c r="A3784" s="5" t="s">
        <v>654</v>
      </c>
      <c r="B3784" s="5" t="s">
        <v>1874</v>
      </c>
      <c r="C3784" s="5">
        <v>3</v>
      </c>
      <c r="D3784" s="5" t="s">
        <v>1241</v>
      </c>
      <c r="E3784" s="26">
        <v>101.193387714745</v>
      </c>
      <c r="F3784" s="26"/>
      <c r="G3784" s="26">
        <v>100.62590996603301</v>
      </c>
      <c r="H3784" s="26">
        <v>101.193387714745</v>
      </c>
      <c r="I3784" s="5" t="s">
        <v>1226</v>
      </c>
    </row>
    <row r="3785" spans="1:10" x14ac:dyDescent="0.3">
      <c r="A3785" s="5" t="s">
        <v>654</v>
      </c>
      <c r="B3785" s="5" t="s">
        <v>1874</v>
      </c>
      <c r="C3785" s="5">
        <v>4</v>
      </c>
      <c r="D3785" s="5" t="s">
        <v>1241</v>
      </c>
      <c r="E3785" s="26">
        <v>100.114583333334</v>
      </c>
      <c r="F3785" s="26"/>
      <c r="G3785" s="26">
        <v>100.62590996603301</v>
      </c>
      <c r="H3785" s="26">
        <v>100.62590996603301</v>
      </c>
      <c r="I3785" s="5" t="s">
        <v>1227</v>
      </c>
    </row>
    <row r="3786" spans="1:10" x14ac:dyDescent="0.3">
      <c r="A3786" s="5" t="s">
        <v>654</v>
      </c>
      <c r="B3786" s="5" t="s">
        <v>1874</v>
      </c>
      <c r="C3786" s="5">
        <v>5</v>
      </c>
      <c r="D3786" s="5" t="s">
        <v>1241</v>
      </c>
      <c r="E3786" s="26">
        <v>101.492261904762</v>
      </c>
      <c r="F3786" s="26"/>
      <c r="G3786" s="26">
        <v>100.62590996603301</v>
      </c>
      <c r="H3786" s="26">
        <v>101.492261904762</v>
      </c>
      <c r="I3786" s="5" t="s">
        <v>1226</v>
      </c>
    </row>
    <row r="3787" spans="1:10" ht="15" thickBot="1" x14ac:dyDescent="0.35">
      <c r="A3787" s="5" t="s">
        <v>654</v>
      </c>
      <c r="B3787" s="5" t="s">
        <v>1874</v>
      </c>
      <c r="C3787" s="5">
        <v>6</v>
      </c>
      <c r="D3787" s="5" t="s">
        <v>1241</v>
      </c>
      <c r="E3787" s="26">
        <v>101.061494252874</v>
      </c>
      <c r="F3787" s="26"/>
      <c r="G3787" s="26">
        <v>100.62590996603301</v>
      </c>
      <c r="H3787" s="26">
        <v>101.061494252874</v>
      </c>
      <c r="I3787" s="5" t="s">
        <v>1226</v>
      </c>
      <c r="J3787" s="23">
        <f t="shared" ref="J3787" si="629">SUM(H3782:H3787)</f>
        <v>605.62487377048001</v>
      </c>
    </row>
    <row r="3788" spans="1:10" ht="15" thickTop="1" x14ac:dyDescent="0.3">
      <c r="A3788" s="6" t="s">
        <v>655</v>
      </c>
      <c r="B3788" s="6" t="s">
        <v>1875</v>
      </c>
      <c r="C3788" s="6">
        <v>1</v>
      </c>
      <c r="D3788" s="6" t="s">
        <v>1241</v>
      </c>
      <c r="E3788" s="27">
        <v>44.612068965517203</v>
      </c>
      <c r="F3788" s="27">
        <v>44.092145593869702</v>
      </c>
      <c r="G3788" s="27">
        <v>43.695596953454597</v>
      </c>
      <c r="H3788" s="27">
        <v>44.092145593869702</v>
      </c>
      <c r="I3788" s="6" t="s">
        <v>1226</v>
      </c>
    </row>
    <row r="3789" spans="1:10" x14ac:dyDescent="0.3">
      <c r="A3789" s="6" t="s">
        <v>655</v>
      </c>
      <c r="B3789" s="6" t="s">
        <v>1875</v>
      </c>
      <c r="C3789" s="6">
        <v>2</v>
      </c>
      <c r="D3789" s="6" t="s">
        <v>1241</v>
      </c>
      <c r="E3789" s="27">
        <v>43.572222222222301</v>
      </c>
      <c r="F3789" s="27">
        <v>44.092145593869702</v>
      </c>
      <c r="G3789" s="27">
        <v>43.695596953454597</v>
      </c>
      <c r="H3789" s="27">
        <v>44.092145593869702</v>
      </c>
      <c r="I3789" s="6" t="s">
        <v>1226</v>
      </c>
    </row>
    <row r="3790" spans="1:10" x14ac:dyDescent="0.3">
      <c r="A3790" s="6" t="s">
        <v>655</v>
      </c>
      <c r="B3790" s="6" t="s">
        <v>1875</v>
      </c>
      <c r="C3790" s="6">
        <v>3</v>
      </c>
      <c r="D3790" s="6" t="s">
        <v>1241</v>
      </c>
      <c r="E3790" s="27">
        <v>41.793333333333301</v>
      </c>
      <c r="F3790" s="27"/>
      <c r="G3790" s="27">
        <v>43.695596953454597</v>
      </c>
      <c r="H3790" s="27">
        <v>43.695596953454597</v>
      </c>
      <c r="I3790" s="6" t="s">
        <v>1227</v>
      </c>
    </row>
    <row r="3791" spans="1:10" x14ac:dyDescent="0.3">
      <c r="A3791" s="6" t="s">
        <v>655</v>
      </c>
      <c r="B3791" s="6" t="s">
        <v>1875</v>
      </c>
      <c r="C3791" s="6">
        <v>4</v>
      </c>
      <c r="D3791" s="6" t="s">
        <v>1241</v>
      </c>
      <c r="E3791" s="27">
        <v>43.302469135802397</v>
      </c>
      <c r="F3791" s="27"/>
      <c r="G3791" s="27">
        <v>43.695596953454597</v>
      </c>
      <c r="H3791" s="27">
        <v>43.695596953454597</v>
      </c>
      <c r="I3791" s="6" t="s">
        <v>1227</v>
      </c>
    </row>
    <row r="3792" spans="1:10" x14ac:dyDescent="0.3">
      <c r="A3792" s="6" t="s">
        <v>655</v>
      </c>
      <c r="B3792" s="6" t="s">
        <v>1875</v>
      </c>
      <c r="C3792" s="6">
        <v>5</v>
      </c>
      <c r="D3792" s="6" t="s">
        <v>1241</v>
      </c>
      <c r="E3792" s="27">
        <v>43.066091954023001</v>
      </c>
      <c r="F3792" s="27"/>
      <c r="G3792" s="27">
        <v>43.695596953454597</v>
      </c>
      <c r="H3792" s="27">
        <v>43.695596953454597</v>
      </c>
      <c r="I3792" s="6" t="s">
        <v>1227</v>
      </c>
    </row>
    <row r="3793" spans="1:10" ht="15" thickBot="1" x14ac:dyDescent="0.35">
      <c r="A3793" s="6" t="s">
        <v>655</v>
      </c>
      <c r="B3793" s="6" t="s">
        <v>1875</v>
      </c>
      <c r="C3793" s="6">
        <v>6</v>
      </c>
      <c r="D3793" s="6" t="s">
        <v>1241</v>
      </c>
      <c r="E3793" s="27">
        <v>44.7291666666667</v>
      </c>
      <c r="F3793" s="27"/>
      <c r="G3793" s="27">
        <v>43.695596953454597</v>
      </c>
      <c r="H3793" s="27">
        <v>44.7291666666667</v>
      </c>
      <c r="I3793" s="6" t="s">
        <v>1226</v>
      </c>
      <c r="J3793" s="23">
        <f t="shared" ref="J3793" si="630">SUM(H3788:H3793)</f>
        <v>264.00024871476984</v>
      </c>
    </row>
    <row r="3794" spans="1:10" ht="15" thickTop="1" x14ac:dyDescent="0.3">
      <c r="A3794" s="4" t="s">
        <v>656</v>
      </c>
      <c r="B3794" s="4" t="s">
        <v>1876</v>
      </c>
      <c r="C3794" s="4">
        <v>1</v>
      </c>
      <c r="D3794" s="4" t="s">
        <v>1241</v>
      </c>
      <c r="E3794" s="10">
        <v>112.468286994229</v>
      </c>
      <c r="F3794" s="10">
        <v>113.470077416926</v>
      </c>
      <c r="G3794" s="10">
        <v>117.97604971683501</v>
      </c>
      <c r="H3794" s="10">
        <v>117.97604971683501</v>
      </c>
      <c r="I3794" s="4" t="s">
        <v>1227</v>
      </c>
    </row>
    <row r="3795" spans="1:10" x14ac:dyDescent="0.3">
      <c r="A3795" s="4" t="s">
        <v>656</v>
      </c>
      <c r="B3795" s="4" t="s">
        <v>1876</v>
      </c>
      <c r="C3795" s="4">
        <v>2</v>
      </c>
      <c r="D3795" s="4" t="s">
        <v>1241</v>
      </c>
      <c r="E3795" s="10">
        <v>114.471867839623</v>
      </c>
      <c r="F3795" s="10">
        <v>113.470077416926</v>
      </c>
      <c r="G3795" s="10">
        <v>117.97604971683501</v>
      </c>
      <c r="H3795" s="10">
        <v>117.97604971683501</v>
      </c>
      <c r="I3795" s="4" t="s">
        <v>1227</v>
      </c>
    </row>
    <row r="3796" spans="1:10" x14ac:dyDescent="0.3">
      <c r="A3796" s="4" t="s">
        <v>656</v>
      </c>
      <c r="B3796" s="4" t="s">
        <v>1876</v>
      </c>
      <c r="C3796" s="4">
        <v>3</v>
      </c>
      <c r="D3796" s="4" t="s">
        <v>1241</v>
      </c>
      <c r="E3796" s="10">
        <v>115.514570408933</v>
      </c>
      <c r="F3796" s="10"/>
      <c r="G3796" s="10">
        <v>117.97604971683501</v>
      </c>
      <c r="H3796" s="10">
        <v>117.97604971683501</v>
      </c>
      <c r="I3796" s="4" t="s">
        <v>1227</v>
      </c>
    </row>
    <row r="3797" spans="1:10" x14ac:dyDescent="0.3">
      <c r="A3797" s="4" t="s">
        <v>656</v>
      </c>
      <c r="B3797" s="4" t="s">
        <v>1876</v>
      </c>
      <c r="C3797" s="4">
        <v>4</v>
      </c>
      <c r="D3797" s="4" t="s">
        <v>1241</v>
      </c>
      <c r="E3797" s="10">
        <v>114.476154632084</v>
      </c>
      <c r="F3797" s="10"/>
      <c r="G3797" s="10">
        <v>117.97604971683501</v>
      </c>
      <c r="H3797" s="10">
        <v>117.97604971683501</v>
      </c>
      <c r="I3797" s="4" t="s">
        <v>1227</v>
      </c>
    </row>
    <row r="3798" spans="1:10" x14ac:dyDescent="0.3">
      <c r="A3798" s="4" t="s">
        <v>656</v>
      </c>
      <c r="B3798" s="4" t="s">
        <v>1876</v>
      </c>
      <c r="C3798" s="4">
        <v>5</v>
      </c>
      <c r="D3798" s="4" t="s">
        <v>1241</v>
      </c>
      <c r="E3798" s="10">
        <v>114.18679614099899</v>
      </c>
      <c r="F3798" s="10"/>
      <c r="G3798" s="10">
        <v>117.97604971683501</v>
      </c>
      <c r="H3798" s="10">
        <v>117.97604971683501</v>
      </c>
      <c r="I3798" s="4" t="s">
        <v>1227</v>
      </c>
    </row>
    <row r="3799" spans="1:10" ht="15" thickBot="1" x14ac:dyDescent="0.35">
      <c r="A3799" s="4" t="s">
        <v>656</v>
      </c>
      <c r="B3799" s="4" t="s">
        <v>1876</v>
      </c>
      <c r="C3799" s="4">
        <v>6</v>
      </c>
      <c r="D3799" s="4" t="s">
        <v>1241</v>
      </c>
      <c r="E3799" s="10">
        <v>113.723148059946</v>
      </c>
      <c r="F3799" s="10"/>
      <c r="G3799" s="10">
        <v>117.97604971683501</v>
      </c>
      <c r="H3799" s="10">
        <v>117.97604971683501</v>
      </c>
      <c r="I3799" s="4" t="s">
        <v>1227</v>
      </c>
      <c r="J3799" s="23">
        <f t="shared" ref="J3799" si="631">SUM(H3794:H3799)</f>
        <v>707.85629830100993</v>
      </c>
    </row>
    <row r="3800" spans="1:10" ht="15" thickTop="1" x14ac:dyDescent="0.3">
      <c r="A3800" s="5" t="s">
        <v>657</v>
      </c>
      <c r="B3800" s="5" t="s">
        <v>1877</v>
      </c>
      <c r="C3800" s="5">
        <v>1</v>
      </c>
      <c r="D3800" s="5" t="s">
        <v>1241</v>
      </c>
      <c r="E3800" s="26">
        <v>77.069982275393699</v>
      </c>
      <c r="F3800" s="26">
        <v>77.546276424133097</v>
      </c>
      <c r="G3800" s="26">
        <v>79.951728707363699</v>
      </c>
      <c r="H3800" s="26">
        <v>79.951728707363699</v>
      </c>
      <c r="I3800" s="5" t="s">
        <v>1227</v>
      </c>
    </row>
    <row r="3801" spans="1:10" x14ac:dyDescent="0.3">
      <c r="A3801" s="5" t="s">
        <v>657</v>
      </c>
      <c r="B3801" s="5" t="s">
        <v>1877</v>
      </c>
      <c r="C3801" s="5">
        <v>2</v>
      </c>
      <c r="D3801" s="5" t="s">
        <v>1241</v>
      </c>
      <c r="E3801" s="26">
        <v>78.022570572872496</v>
      </c>
      <c r="F3801" s="26">
        <v>77.546276424133097</v>
      </c>
      <c r="G3801" s="26">
        <v>79.951728707363699</v>
      </c>
      <c r="H3801" s="26">
        <v>79.951728707363699</v>
      </c>
      <c r="I3801" s="5" t="s">
        <v>1227</v>
      </c>
    </row>
    <row r="3802" spans="1:10" x14ac:dyDescent="0.3">
      <c r="A3802" s="5" t="s">
        <v>657</v>
      </c>
      <c r="B3802" s="5" t="s">
        <v>1877</v>
      </c>
      <c r="C3802" s="5">
        <v>3</v>
      </c>
      <c r="D3802" s="5" t="s">
        <v>1241</v>
      </c>
      <c r="E3802" s="26">
        <v>77.151377768754202</v>
      </c>
      <c r="F3802" s="26"/>
      <c r="G3802" s="26">
        <v>79.951728707363699</v>
      </c>
      <c r="H3802" s="26">
        <v>79.951728707363699</v>
      </c>
      <c r="I3802" s="5" t="s">
        <v>1227</v>
      </c>
    </row>
    <row r="3803" spans="1:10" x14ac:dyDescent="0.3">
      <c r="A3803" s="5" t="s">
        <v>657</v>
      </c>
      <c r="B3803" s="5" t="s">
        <v>1877</v>
      </c>
      <c r="C3803" s="5">
        <v>4</v>
      </c>
      <c r="D3803" s="5" t="s">
        <v>1241</v>
      </c>
      <c r="E3803" s="26">
        <v>76.685220950166595</v>
      </c>
      <c r="F3803" s="26"/>
      <c r="G3803" s="26">
        <v>79.951728707363699</v>
      </c>
      <c r="H3803" s="26">
        <v>79.951728707363699</v>
      </c>
      <c r="I3803" s="5" t="s">
        <v>1227</v>
      </c>
    </row>
    <row r="3804" spans="1:10" x14ac:dyDescent="0.3">
      <c r="A3804" s="5" t="s">
        <v>657</v>
      </c>
      <c r="B3804" s="5" t="s">
        <v>1877</v>
      </c>
      <c r="C3804" s="5">
        <v>5</v>
      </c>
      <c r="D3804" s="5" t="s">
        <v>1241</v>
      </c>
      <c r="E3804" s="26">
        <v>76.180004412365406</v>
      </c>
      <c r="F3804" s="26"/>
      <c r="G3804" s="26">
        <v>79.951728707363699</v>
      </c>
      <c r="H3804" s="26">
        <v>79.951728707363699</v>
      </c>
      <c r="I3804" s="5" t="s">
        <v>1227</v>
      </c>
    </row>
    <row r="3805" spans="1:10" ht="15" thickBot="1" x14ac:dyDescent="0.35">
      <c r="A3805" s="5" t="s">
        <v>657</v>
      </c>
      <c r="B3805" s="5" t="s">
        <v>1877</v>
      </c>
      <c r="C3805" s="5">
        <v>6</v>
      </c>
      <c r="D3805" s="5" t="s">
        <v>1241</v>
      </c>
      <c r="E3805" s="26">
        <v>76.414429298608795</v>
      </c>
      <c r="F3805" s="26"/>
      <c r="G3805" s="26">
        <v>79.951728707363699</v>
      </c>
      <c r="H3805" s="26">
        <v>79.951728707363699</v>
      </c>
      <c r="I3805" s="5" t="s">
        <v>1227</v>
      </c>
      <c r="J3805" s="23">
        <f t="shared" ref="J3805" si="632">SUM(H3800:H3805)</f>
        <v>479.71037224418222</v>
      </c>
    </row>
    <row r="3806" spans="1:10" ht="15" thickTop="1" x14ac:dyDescent="0.3">
      <c r="A3806" s="6" t="s">
        <v>658</v>
      </c>
      <c r="B3806" s="6" t="s">
        <v>1878</v>
      </c>
      <c r="C3806" s="6">
        <v>1</v>
      </c>
      <c r="D3806" s="6" t="s">
        <v>1241</v>
      </c>
      <c r="E3806" s="27">
        <v>374.16091954023</v>
      </c>
      <c r="F3806" s="27">
        <v>373.60052149851202</v>
      </c>
      <c r="G3806" s="27">
        <v>386.22483156495502</v>
      </c>
      <c r="H3806" s="27">
        <v>386.22483156495502</v>
      </c>
      <c r="I3806" s="6" t="s">
        <v>1227</v>
      </c>
    </row>
    <row r="3807" spans="1:10" x14ac:dyDescent="0.3">
      <c r="A3807" s="6" t="s">
        <v>658</v>
      </c>
      <c r="B3807" s="6" t="s">
        <v>1878</v>
      </c>
      <c r="C3807" s="6">
        <v>2</v>
      </c>
      <c r="D3807" s="6" t="s">
        <v>1241</v>
      </c>
      <c r="E3807" s="27">
        <v>373.04012345679399</v>
      </c>
      <c r="F3807" s="27">
        <v>373.60052149851202</v>
      </c>
      <c r="G3807" s="27">
        <v>386.22483156495502</v>
      </c>
      <c r="H3807" s="27">
        <v>386.22483156495502</v>
      </c>
      <c r="I3807" s="6" t="s">
        <v>1227</v>
      </c>
    </row>
    <row r="3808" spans="1:10" x14ac:dyDescent="0.3">
      <c r="A3808" s="6" t="s">
        <v>658</v>
      </c>
      <c r="B3808" s="6" t="s">
        <v>1878</v>
      </c>
      <c r="C3808" s="6">
        <v>3</v>
      </c>
      <c r="D3808" s="6" t="s">
        <v>1241</v>
      </c>
      <c r="E3808" s="27">
        <v>370.38333333333298</v>
      </c>
      <c r="F3808" s="27"/>
      <c r="G3808" s="27">
        <v>386.22483156495502</v>
      </c>
      <c r="H3808" s="27">
        <v>386.22483156495502</v>
      </c>
      <c r="I3808" s="6" t="s">
        <v>1227</v>
      </c>
    </row>
    <row r="3809" spans="1:10" x14ac:dyDescent="0.3">
      <c r="A3809" s="6" t="s">
        <v>658</v>
      </c>
      <c r="B3809" s="6" t="s">
        <v>1878</v>
      </c>
      <c r="C3809" s="6">
        <v>4</v>
      </c>
      <c r="D3809" s="6" t="s">
        <v>1241</v>
      </c>
      <c r="E3809" s="27">
        <v>371.72043010752498</v>
      </c>
      <c r="F3809" s="27"/>
      <c r="G3809" s="27">
        <v>386.22483156495502</v>
      </c>
      <c r="H3809" s="27">
        <v>386.22483156495502</v>
      </c>
      <c r="I3809" s="6" t="s">
        <v>1227</v>
      </c>
    </row>
    <row r="3810" spans="1:10" x14ac:dyDescent="0.3">
      <c r="A3810" s="6" t="s">
        <v>658</v>
      </c>
      <c r="B3810" s="6" t="s">
        <v>1878</v>
      </c>
      <c r="C3810" s="6">
        <v>5</v>
      </c>
      <c r="D3810" s="6" t="s">
        <v>1241</v>
      </c>
      <c r="E3810" s="27">
        <v>370.91091954023102</v>
      </c>
      <c r="F3810" s="27"/>
      <c r="G3810" s="27">
        <v>386.22483156495502</v>
      </c>
      <c r="H3810" s="27">
        <v>386.22483156495502</v>
      </c>
      <c r="I3810" s="6" t="s">
        <v>1227</v>
      </c>
    </row>
    <row r="3811" spans="1:10" ht="15" thickBot="1" x14ac:dyDescent="0.35">
      <c r="A3811" s="6" t="s">
        <v>658</v>
      </c>
      <c r="B3811" s="6" t="s">
        <v>1878</v>
      </c>
      <c r="C3811" s="6">
        <v>6</v>
      </c>
      <c r="D3811" s="6" t="s">
        <v>1241</v>
      </c>
      <c r="E3811" s="27">
        <v>367.81666666666501</v>
      </c>
      <c r="F3811" s="27"/>
      <c r="G3811" s="27">
        <v>386.22483156495502</v>
      </c>
      <c r="H3811" s="27">
        <v>386.22483156495502</v>
      </c>
      <c r="I3811" s="6" t="s">
        <v>1227</v>
      </c>
      <c r="J3811" s="23">
        <f t="shared" ref="J3811" si="633">SUM(H3806:H3811)</f>
        <v>2317.3489893897299</v>
      </c>
    </row>
    <row r="3812" spans="1:10" ht="15" thickTop="1" x14ac:dyDescent="0.3">
      <c r="A3812" s="4" t="s">
        <v>659</v>
      </c>
      <c r="B3812" s="4" t="s">
        <v>1879</v>
      </c>
      <c r="C3812" s="4">
        <v>1</v>
      </c>
      <c r="D3812" s="4" t="s">
        <v>1241</v>
      </c>
      <c r="E3812" s="10">
        <v>107.85632183908101</v>
      </c>
      <c r="F3812" s="10">
        <v>104.085899014779</v>
      </c>
      <c r="G3812" s="10">
        <v>101.208721892822</v>
      </c>
      <c r="H3812" s="10">
        <v>104.085899014779</v>
      </c>
      <c r="I3812" s="4" t="s">
        <v>1226</v>
      </c>
    </row>
    <row r="3813" spans="1:10" x14ac:dyDescent="0.3">
      <c r="A3813" s="4" t="s">
        <v>659</v>
      </c>
      <c r="B3813" s="4" t="s">
        <v>1879</v>
      </c>
      <c r="C3813" s="4">
        <v>2</v>
      </c>
      <c r="D3813" s="4" t="s">
        <v>1241</v>
      </c>
      <c r="E3813" s="10">
        <v>100.31547619047601</v>
      </c>
      <c r="F3813" s="10">
        <v>104.085899014779</v>
      </c>
      <c r="G3813" s="10">
        <v>101.208721892822</v>
      </c>
      <c r="H3813" s="10">
        <v>104.085899014779</v>
      </c>
      <c r="I3813" s="4" t="s">
        <v>1226</v>
      </c>
    </row>
    <row r="3814" spans="1:10" x14ac:dyDescent="0.3">
      <c r="A3814" s="4" t="s">
        <v>659</v>
      </c>
      <c r="B3814" s="4" t="s">
        <v>1879</v>
      </c>
      <c r="C3814" s="4">
        <v>3</v>
      </c>
      <c r="D3814" s="4" t="s">
        <v>1241</v>
      </c>
      <c r="E3814" s="10">
        <v>102.08</v>
      </c>
      <c r="F3814" s="10"/>
      <c r="G3814" s="10">
        <v>101.208721892822</v>
      </c>
      <c r="H3814" s="10">
        <v>102.08</v>
      </c>
      <c r="I3814" s="4" t="s">
        <v>1226</v>
      </c>
    </row>
    <row r="3815" spans="1:10" x14ac:dyDescent="0.3">
      <c r="A3815" s="4" t="s">
        <v>659</v>
      </c>
      <c r="B3815" s="4" t="s">
        <v>1879</v>
      </c>
      <c r="C3815" s="4">
        <v>4</v>
      </c>
      <c r="D3815" s="4" t="s">
        <v>1241</v>
      </c>
      <c r="E3815" s="10">
        <v>101.42592592592599</v>
      </c>
      <c r="F3815" s="10"/>
      <c r="G3815" s="10">
        <v>101.208721892822</v>
      </c>
      <c r="H3815" s="10">
        <v>101.42592592592599</v>
      </c>
      <c r="I3815" s="4" t="s">
        <v>1226</v>
      </c>
    </row>
    <row r="3816" spans="1:10" x14ac:dyDescent="0.3">
      <c r="A3816" s="4" t="s">
        <v>659</v>
      </c>
      <c r="B3816" s="4" t="s">
        <v>1879</v>
      </c>
      <c r="C3816" s="4">
        <v>5</v>
      </c>
      <c r="D3816" s="4" t="s">
        <v>1241</v>
      </c>
      <c r="E3816" s="10">
        <v>100.91071428571399</v>
      </c>
      <c r="F3816" s="10"/>
      <c r="G3816" s="10">
        <v>101.208721892822</v>
      </c>
      <c r="H3816" s="10">
        <v>101.208721892822</v>
      </c>
      <c r="I3816" s="4" t="s">
        <v>1227</v>
      </c>
    </row>
    <row r="3817" spans="1:10" ht="15" thickBot="1" x14ac:dyDescent="0.35">
      <c r="A3817" s="4" t="s">
        <v>659</v>
      </c>
      <c r="B3817" s="4" t="s">
        <v>1879</v>
      </c>
      <c r="C3817" s="4">
        <v>6</v>
      </c>
      <c r="D3817" s="4" t="s">
        <v>1241</v>
      </c>
      <c r="E3817" s="10">
        <v>101.529761904762</v>
      </c>
      <c r="F3817" s="10"/>
      <c r="G3817" s="10">
        <v>101.208721892822</v>
      </c>
      <c r="H3817" s="10">
        <v>101.529761904762</v>
      </c>
      <c r="I3817" s="4" t="s">
        <v>1226</v>
      </c>
      <c r="J3817" s="23">
        <f t="shared" ref="J3817" si="634">SUM(H3812:H3817)</f>
        <v>614.41620775306808</v>
      </c>
    </row>
    <row r="3818" spans="1:10" ht="15" thickTop="1" x14ac:dyDescent="0.3">
      <c r="A3818" s="5" t="s">
        <v>660</v>
      </c>
      <c r="B3818" s="5" t="s">
        <v>1880</v>
      </c>
      <c r="C3818" s="5">
        <v>1</v>
      </c>
      <c r="D3818" s="5" t="s">
        <v>1241</v>
      </c>
      <c r="E3818" s="26">
        <v>103.765432098766</v>
      </c>
      <c r="F3818" s="26">
        <v>102.681687910855</v>
      </c>
      <c r="G3818" s="26">
        <v>109.124206715087</v>
      </c>
      <c r="H3818" s="26">
        <v>109.124206715087</v>
      </c>
      <c r="I3818" s="5" t="s">
        <v>1227</v>
      </c>
    </row>
    <row r="3819" spans="1:10" x14ac:dyDescent="0.3">
      <c r="A3819" s="5" t="s">
        <v>660</v>
      </c>
      <c r="B3819" s="5" t="s">
        <v>1880</v>
      </c>
      <c r="C3819" s="5">
        <v>2</v>
      </c>
      <c r="D3819" s="5" t="s">
        <v>1241</v>
      </c>
      <c r="E3819" s="26">
        <v>101.597943722944</v>
      </c>
      <c r="F3819" s="26">
        <v>102.681687910855</v>
      </c>
      <c r="G3819" s="26">
        <v>109.124206715087</v>
      </c>
      <c r="H3819" s="26">
        <v>109.124206715087</v>
      </c>
      <c r="I3819" s="5" t="s">
        <v>1227</v>
      </c>
    </row>
    <row r="3820" spans="1:10" x14ac:dyDescent="0.3">
      <c r="A3820" s="5" t="s">
        <v>660</v>
      </c>
      <c r="B3820" s="5" t="s">
        <v>1880</v>
      </c>
      <c r="C3820" s="5">
        <v>3</v>
      </c>
      <c r="D3820" s="5" t="s">
        <v>1241</v>
      </c>
      <c r="E3820" s="26">
        <v>100.39039408867001</v>
      </c>
      <c r="F3820" s="26"/>
      <c r="G3820" s="26">
        <v>109.124206715087</v>
      </c>
      <c r="H3820" s="26">
        <v>109.124206715087</v>
      </c>
      <c r="I3820" s="5" t="s">
        <v>1227</v>
      </c>
    </row>
    <row r="3821" spans="1:10" x14ac:dyDescent="0.3">
      <c r="A3821" s="5" t="s">
        <v>660</v>
      </c>
      <c r="B3821" s="5" t="s">
        <v>1880</v>
      </c>
      <c r="C3821" s="5">
        <v>4</v>
      </c>
      <c r="D3821" s="5" t="s">
        <v>1241</v>
      </c>
      <c r="E3821" s="26">
        <v>101.199404761905</v>
      </c>
      <c r="F3821" s="26"/>
      <c r="G3821" s="26">
        <v>109.124206715087</v>
      </c>
      <c r="H3821" s="26">
        <v>109.124206715087</v>
      </c>
      <c r="I3821" s="5" t="s">
        <v>1227</v>
      </c>
    </row>
    <row r="3822" spans="1:10" x14ac:dyDescent="0.3">
      <c r="A3822" s="5" t="s">
        <v>660</v>
      </c>
      <c r="B3822" s="5" t="s">
        <v>1880</v>
      </c>
      <c r="C3822" s="5">
        <v>5</v>
      </c>
      <c r="D3822" s="5" t="s">
        <v>1241</v>
      </c>
      <c r="E3822" s="26">
        <v>101.807692307693</v>
      </c>
      <c r="F3822" s="26"/>
      <c r="G3822" s="26">
        <v>109.124206715087</v>
      </c>
      <c r="H3822" s="26">
        <v>109.124206715087</v>
      </c>
      <c r="I3822" s="5" t="s">
        <v>1227</v>
      </c>
    </row>
    <row r="3823" spans="1:10" ht="15" thickBot="1" x14ac:dyDescent="0.35">
      <c r="A3823" s="5" t="s">
        <v>660</v>
      </c>
      <c r="B3823" s="5" t="s">
        <v>1880</v>
      </c>
      <c r="C3823" s="5">
        <v>6</v>
      </c>
      <c r="D3823" s="5" t="s">
        <v>1241</v>
      </c>
      <c r="E3823" s="26">
        <v>101.848484848485</v>
      </c>
      <c r="F3823" s="26"/>
      <c r="G3823" s="26">
        <v>109.124206715087</v>
      </c>
      <c r="H3823" s="26">
        <v>109.124206715087</v>
      </c>
      <c r="I3823" s="5" t="s">
        <v>1227</v>
      </c>
      <c r="J3823" s="23">
        <f t="shared" ref="J3823" si="635">SUM(H3818:H3823)</f>
        <v>654.74524029052202</v>
      </c>
    </row>
    <row r="3824" spans="1:10" ht="15" thickTop="1" x14ac:dyDescent="0.3">
      <c r="A3824" s="6" t="s">
        <v>661</v>
      </c>
      <c r="B3824" s="6" t="s">
        <v>1881</v>
      </c>
      <c r="C3824" s="6">
        <v>1</v>
      </c>
      <c r="D3824" s="6" t="s">
        <v>1241</v>
      </c>
      <c r="E3824" s="27">
        <v>16.7317189177123</v>
      </c>
      <c r="F3824" s="27">
        <v>16.9222888403011</v>
      </c>
      <c r="G3824" s="27">
        <v>16.189622162079601</v>
      </c>
      <c r="H3824" s="27">
        <v>16.9222888403011</v>
      </c>
      <c r="I3824" s="6" t="s">
        <v>1226</v>
      </c>
    </row>
    <row r="3825" spans="1:10" x14ac:dyDescent="0.3">
      <c r="A3825" s="6" t="s">
        <v>661</v>
      </c>
      <c r="B3825" s="6" t="s">
        <v>1881</v>
      </c>
      <c r="C3825" s="6">
        <v>2</v>
      </c>
      <c r="D3825" s="6" t="s">
        <v>1241</v>
      </c>
      <c r="E3825" s="27">
        <v>17.1128587628899</v>
      </c>
      <c r="F3825" s="27">
        <v>16.9222888403011</v>
      </c>
      <c r="G3825" s="27">
        <v>16.189622162079601</v>
      </c>
      <c r="H3825" s="27">
        <v>16.9222888403011</v>
      </c>
      <c r="I3825" s="6" t="s">
        <v>1226</v>
      </c>
    </row>
    <row r="3826" spans="1:10" x14ac:dyDescent="0.3">
      <c r="A3826" s="6" t="s">
        <v>661</v>
      </c>
      <c r="B3826" s="6" t="s">
        <v>1881</v>
      </c>
      <c r="C3826" s="6">
        <v>3</v>
      </c>
      <c r="D3826" s="6" t="s">
        <v>1241</v>
      </c>
      <c r="E3826" s="27">
        <v>16.814459360292801</v>
      </c>
      <c r="F3826" s="27"/>
      <c r="G3826" s="27">
        <v>16.189622162079601</v>
      </c>
      <c r="H3826" s="27">
        <v>16.814459360292801</v>
      </c>
      <c r="I3826" s="6" t="s">
        <v>1226</v>
      </c>
    </row>
    <row r="3827" spans="1:10" x14ac:dyDescent="0.3">
      <c r="A3827" s="6" t="s">
        <v>661</v>
      </c>
      <c r="B3827" s="6" t="s">
        <v>1881</v>
      </c>
      <c r="C3827" s="6">
        <v>4</v>
      </c>
      <c r="D3827" s="6" t="s">
        <v>1241</v>
      </c>
      <c r="E3827" s="27">
        <v>16.2384791180707</v>
      </c>
      <c r="F3827" s="27"/>
      <c r="G3827" s="27">
        <v>16.189622162079601</v>
      </c>
      <c r="H3827" s="27">
        <v>16.2384791180707</v>
      </c>
      <c r="I3827" s="6" t="s">
        <v>1226</v>
      </c>
    </row>
    <row r="3828" spans="1:10" x14ac:dyDescent="0.3">
      <c r="A3828" s="6" t="s">
        <v>661</v>
      </c>
      <c r="B3828" s="6" t="s">
        <v>1881</v>
      </c>
      <c r="C3828" s="6">
        <v>5</v>
      </c>
      <c r="D3828" s="6" t="s">
        <v>1241</v>
      </c>
      <c r="E3828" s="27">
        <v>15.905382110520501</v>
      </c>
      <c r="F3828" s="27"/>
      <c r="G3828" s="27">
        <v>16.189622162079601</v>
      </c>
      <c r="H3828" s="27">
        <v>16.189622162079601</v>
      </c>
      <c r="I3828" s="6" t="s">
        <v>1227</v>
      </c>
    </row>
    <row r="3829" spans="1:10" ht="15" thickBot="1" x14ac:dyDescent="0.35">
      <c r="A3829" s="6" t="s">
        <v>661</v>
      </c>
      <c r="B3829" s="6" t="s">
        <v>1881</v>
      </c>
      <c r="C3829" s="6">
        <v>6</v>
      </c>
      <c r="D3829" s="6" t="s">
        <v>1241</v>
      </c>
      <c r="E3829" s="27">
        <v>16.196841992126899</v>
      </c>
      <c r="F3829" s="27"/>
      <c r="G3829" s="27">
        <v>16.189622162079601</v>
      </c>
      <c r="H3829" s="27">
        <v>16.196841992126899</v>
      </c>
      <c r="I3829" s="6" t="s">
        <v>1226</v>
      </c>
      <c r="J3829" s="23">
        <f t="shared" ref="J3829" si="636">SUM(H3824:H3829)</f>
        <v>99.283980313172208</v>
      </c>
    </row>
    <row r="3830" spans="1:10" ht="15" thickTop="1" x14ac:dyDescent="0.3">
      <c r="A3830" s="4" t="s">
        <v>662</v>
      </c>
      <c r="B3830" s="4" t="s">
        <v>1882</v>
      </c>
      <c r="C3830" s="4">
        <v>1</v>
      </c>
      <c r="D3830" s="4" t="s">
        <v>1241</v>
      </c>
      <c r="E3830" s="10">
        <v>48.344374306644198</v>
      </c>
      <c r="F3830" s="10">
        <v>48.440242708877598</v>
      </c>
      <c r="G3830" s="10">
        <v>48.255567977928401</v>
      </c>
      <c r="H3830" s="10">
        <v>48.440242708877598</v>
      </c>
      <c r="I3830" s="4" t="s">
        <v>1226</v>
      </c>
    </row>
    <row r="3831" spans="1:10" x14ac:dyDescent="0.3">
      <c r="A3831" s="4" t="s">
        <v>662</v>
      </c>
      <c r="B3831" s="4" t="s">
        <v>1882</v>
      </c>
      <c r="C3831" s="4">
        <v>2</v>
      </c>
      <c r="D3831" s="4" t="s">
        <v>1241</v>
      </c>
      <c r="E3831" s="10">
        <v>48.536111111111097</v>
      </c>
      <c r="F3831" s="10">
        <v>48.440242708877598</v>
      </c>
      <c r="G3831" s="10">
        <v>48.255567977928401</v>
      </c>
      <c r="H3831" s="10">
        <v>48.440242708877598</v>
      </c>
      <c r="I3831" s="4" t="s">
        <v>1226</v>
      </c>
    </row>
    <row r="3832" spans="1:10" x14ac:dyDescent="0.3">
      <c r="A3832" s="4" t="s">
        <v>662</v>
      </c>
      <c r="B3832" s="4" t="s">
        <v>1882</v>
      </c>
      <c r="C3832" s="4">
        <v>3</v>
      </c>
      <c r="D3832" s="4" t="s">
        <v>1241</v>
      </c>
      <c r="E3832" s="10">
        <v>47.8233809181379</v>
      </c>
      <c r="F3832" s="10"/>
      <c r="G3832" s="10">
        <v>48.255567977928401</v>
      </c>
      <c r="H3832" s="10">
        <v>48.255567977928401</v>
      </c>
      <c r="I3832" s="4" t="s">
        <v>1227</v>
      </c>
    </row>
    <row r="3833" spans="1:10" x14ac:dyDescent="0.3">
      <c r="A3833" s="4" t="s">
        <v>662</v>
      </c>
      <c r="B3833" s="4" t="s">
        <v>1882</v>
      </c>
      <c r="C3833" s="4">
        <v>4</v>
      </c>
      <c r="D3833" s="4" t="s">
        <v>1241</v>
      </c>
      <c r="E3833" s="10">
        <v>47.220732287620798</v>
      </c>
      <c r="F3833" s="10"/>
      <c r="G3833" s="10">
        <v>48.255567977928401</v>
      </c>
      <c r="H3833" s="10">
        <v>48.255567977928401</v>
      </c>
      <c r="I3833" s="4" t="s">
        <v>1227</v>
      </c>
    </row>
    <row r="3834" spans="1:10" x14ac:dyDescent="0.3">
      <c r="A3834" s="4" t="s">
        <v>662</v>
      </c>
      <c r="B3834" s="4" t="s">
        <v>1882</v>
      </c>
      <c r="C3834" s="4">
        <v>5</v>
      </c>
      <c r="D3834" s="4" t="s">
        <v>1241</v>
      </c>
      <c r="E3834" s="10">
        <v>47.886904761904702</v>
      </c>
      <c r="F3834" s="10"/>
      <c r="G3834" s="10">
        <v>48.255567977928401</v>
      </c>
      <c r="H3834" s="10">
        <v>48.255567977928401</v>
      </c>
      <c r="I3834" s="4" t="s">
        <v>1227</v>
      </c>
    </row>
    <row r="3835" spans="1:10" ht="15" thickBot="1" x14ac:dyDescent="0.35">
      <c r="A3835" s="4" t="s">
        <v>662</v>
      </c>
      <c r="B3835" s="4" t="s">
        <v>1882</v>
      </c>
      <c r="C3835" s="4">
        <v>6</v>
      </c>
      <c r="D3835" s="4" t="s">
        <v>1241</v>
      </c>
      <c r="E3835" s="10">
        <v>47.738203264300601</v>
      </c>
      <c r="F3835" s="10"/>
      <c r="G3835" s="10">
        <v>48.255567977928401</v>
      </c>
      <c r="H3835" s="10">
        <v>48.255567977928401</v>
      </c>
      <c r="I3835" s="4" t="s">
        <v>1227</v>
      </c>
      <c r="J3835" s="23">
        <f t="shared" ref="J3835" si="637">SUM(H3830:H3835)</f>
        <v>289.90275732946878</v>
      </c>
    </row>
    <row r="3836" spans="1:10" ht="15" thickTop="1" x14ac:dyDescent="0.3">
      <c r="A3836" s="5" t="s">
        <v>663</v>
      </c>
      <c r="B3836" s="5" t="s">
        <v>1883</v>
      </c>
      <c r="C3836" s="5">
        <v>1</v>
      </c>
      <c r="D3836" s="5" t="s">
        <v>1241</v>
      </c>
      <c r="E3836" s="26">
        <v>39.543209876543202</v>
      </c>
      <c r="F3836" s="26">
        <v>39.343033509700199</v>
      </c>
      <c r="G3836" s="26">
        <v>38.877010179180303</v>
      </c>
      <c r="H3836" s="26">
        <v>39.343033509700199</v>
      </c>
      <c r="I3836" s="5" t="s">
        <v>1226</v>
      </c>
    </row>
    <row r="3837" spans="1:10" x14ac:dyDescent="0.3">
      <c r="A3837" s="5" t="s">
        <v>663</v>
      </c>
      <c r="B3837" s="5" t="s">
        <v>1883</v>
      </c>
      <c r="C3837" s="5">
        <v>2</v>
      </c>
      <c r="D3837" s="5" t="s">
        <v>1241</v>
      </c>
      <c r="E3837" s="26">
        <v>39.142857142857103</v>
      </c>
      <c r="F3837" s="26">
        <v>39.343033509700199</v>
      </c>
      <c r="G3837" s="26">
        <v>38.877010179180303</v>
      </c>
      <c r="H3837" s="26">
        <v>39.343033509700199</v>
      </c>
      <c r="I3837" s="5" t="s">
        <v>1226</v>
      </c>
    </row>
    <row r="3838" spans="1:10" x14ac:dyDescent="0.3">
      <c r="A3838" s="5" t="s">
        <v>663</v>
      </c>
      <c r="B3838" s="5" t="s">
        <v>1883</v>
      </c>
      <c r="C3838" s="5">
        <v>3</v>
      </c>
      <c r="D3838" s="5" t="s">
        <v>1241</v>
      </c>
      <c r="E3838" s="26">
        <v>38.682692307692299</v>
      </c>
      <c r="F3838" s="26"/>
      <c r="G3838" s="26">
        <v>38.877010179180303</v>
      </c>
      <c r="H3838" s="26">
        <v>38.877010179180303</v>
      </c>
      <c r="I3838" s="5" t="s">
        <v>1227</v>
      </c>
    </row>
    <row r="3839" spans="1:10" x14ac:dyDescent="0.3">
      <c r="A3839" s="5" t="s">
        <v>663</v>
      </c>
      <c r="B3839" s="5" t="s">
        <v>1883</v>
      </c>
      <c r="C3839" s="5">
        <v>4</v>
      </c>
      <c r="D3839" s="5" t="s">
        <v>1241</v>
      </c>
      <c r="E3839" s="26">
        <v>38.8333333333333</v>
      </c>
      <c r="F3839" s="26"/>
      <c r="G3839" s="26">
        <v>38.877010179180303</v>
      </c>
      <c r="H3839" s="26">
        <v>38.877010179180303</v>
      </c>
      <c r="I3839" s="5" t="s">
        <v>1227</v>
      </c>
    </row>
    <row r="3840" spans="1:10" x14ac:dyDescent="0.3">
      <c r="A3840" s="5" t="s">
        <v>663</v>
      </c>
      <c r="B3840" s="5" t="s">
        <v>1883</v>
      </c>
      <c r="C3840" s="5">
        <v>5</v>
      </c>
      <c r="D3840" s="5" t="s">
        <v>1241</v>
      </c>
      <c r="E3840" s="26">
        <v>39.451149425287298</v>
      </c>
      <c r="F3840" s="26"/>
      <c r="G3840" s="26">
        <v>38.877010179180303</v>
      </c>
      <c r="H3840" s="26">
        <v>39.451149425287298</v>
      </c>
      <c r="I3840" s="5" t="s">
        <v>1226</v>
      </c>
    </row>
    <row r="3841" spans="1:10" ht="15" thickBot="1" x14ac:dyDescent="0.35">
      <c r="A3841" s="5" t="s">
        <v>663</v>
      </c>
      <c r="B3841" s="5" t="s">
        <v>1883</v>
      </c>
      <c r="C3841" s="5">
        <v>6</v>
      </c>
      <c r="D3841" s="5" t="s">
        <v>1241</v>
      </c>
      <c r="E3841" s="26">
        <v>39.348214285714299</v>
      </c>
      <c r="F3841" s="26"/>
      <c r="G3841" s="26">
        <v>38.877010179180303</v>
      </c>
      <c r="H3841" s="26">
        <v>39.348214285714299</v>
      </c>
      <c r="I3841" s="5" t="s">
        <v>1226</v>
      </c>
      <c r="J3841" s="23">
        <f t="shared" ref="J3841" si="638">SUM(H3836:H3841)</f>
        <v>235.23945108876262</v>
      </c>
    </row>
    <row r="3842" spans="1:10" ht="15" thickTop="1" x14ac:dyDescent="0.3">
      <c r="A3842" s="6" t="s">
        <v>664</v>
      </c>
      <c r="B3842" s="6" t="s">
        <v>1884</v>
      </c>
      <c r="C3842" s="6">
        <v>1</v>
      </c>
      <c r="D3842" s="6" t="s">
        <v>1241</v>
      </c>
      <c r="E3842" s="27">
        <v>167.86559139784899</v>
      </c>
      <c r="F3842" s="27">
        <v>166.85119847670299</v>
      </c>
      <c r="G3842" s="27">
        <v>167.16608551999099</v>
      </c>
      <c r="H3842" s="27">
        <v>167.16608551999099</v>
      </c>
      <c r="I3842" s="6" t="s">
        <v>1227</v>
      </c>
    </row>
    <row r="3843" spans="1:10" x14ac:dyDescent="0.3">
      <c r="A3843" s="6" t="s">
        <v>664</v>
      </c>
      <c r="B3843" s="6" t="s">
        <v>1884</v>
      </c>
      <c r="C3843" s="6">
        <v>2</v>
      </c>
      <c r="D3843" s="6" t="s">
        <v>1241</v>
      </c>
      <c r="E3843" s="27">
        <v>165.836805555556</v>
      </c>
      <c r="F3843" s="27">
        <v>166.85119847670299</v>
      </c>
      <c r="G3843" s="27">
        <v>167.16608551999099</v>
      </c>
      <c r="H3843" s="27">
        <v>167.16608551999099</v>
      </c>
      <c r="I3843" s="6" t="s">
        <v>1227</v>
      </c>
    </row>
    <row r="3844" spans="1:10" x14ac:dyDescent="0.3">
      <c r="A3844" s="6" t="s">
        <v>664</v>
      </c>
      <c r="B3844" s="6" t="s">
        <v>1884</v>
      </c>
      <c r="C3844" s="6">
        <v>3</v>
      </c>
      <c r="D3844" s="6" t="s">
        <v>1241</v>
      </c>
      <c r="E3844" s="27">
        <v>163.576086956523</v>
      </c>
      <c r="F3844" s="27"/>
      <c r="G3844" s="27">
        <v>167.16608551999099</v>
      </c>
      <c r="H3844" s="27">
        <v>167.16608551999099</v>
      </c>
      <c r="I3844" s="6" t="s">
        <v>1227</v>
      </c>
    </row>
    <row r="3845" spans="1:10" x14ac:dyDescent="0.3">
      <c r="A3845" s="6" t="s">
        <v>664</v>
      </c>
      <c r="B3845" s="6" t="s">
        <v>1884</v>
      </c>
      <c r="C3845" s="6">
        <v>4</v>
      </c>
      <c r="D3845" s="6" t="s">
        <v>1241</v>
      </c>
      <c r="E3845" s="27">
        <v>163.85185185185301</v>
      </c>
      <c r="F3845" s="27"/>
      <c r="G3845" s="27">
        <v>167.16608551999099</v>
      </c>
      <c r="H3845" s="27">
        <v>167.16608551999099</v>
      </c>
      <c r="I3845" s="6" t="s">
        <v>1227</v>
      </c>
    </row>
    <row r="3846" spans="1:10" x14ac:dyDescent="0.3">
      <c r="A3846" s="6" t="s">
        <v>664</v>
      </c>
      <c r="B3846" s="6" t="s">
        <v>1884</v>
      </c>
      <c r="C3846" s="6">
        <v>5</v>
      </c>
      <c r="D3846" s="6" t="s">
        <v>1241</v>
      </c>
      <c r="E3846" s="27">
        <v>165.514367816092</v>
      </c>
      <c r="F3846" s="27"/>
      <c r="G3846" s="27">
        <v>167.16608551999099</v>
      </c>
      <c r="H3846" s="27">
        <v>167.16608551999099</v>
      </c>
      <c r="I3846" s="6" t="s">
        <v>1227</v>
      </c>
    </row>
    <row r="3847" spans="1:10" ht="15" thickBot="1" x14ac:dyDescent="0.35">
      <c r="A3847" s="6" t="s">
        <v>664</v>
      </c>
      <c r="B3847" s="6" t="s">
        <v>1884</v>
      </c>
      <c r="C3847" s="6">
        <v>6</v>
      </c>
      <c r="D3847" s="6" t="s">
        <v>1241</v>
      </c>
      <c r="E3847" s="27">
        <v>164.3203125</v>
      </c>
      <c r="F3847" s="27"/>
      <c r="G3847" s="27">
        <v>167.16608551999099</v>
      </c>
      <c r="H3847" s="27">
        <v>167.16608551999099</v>
      </c>
      <c r="I3847" s="6" t="s">
        <v>1227</v>
      </c>
      <c r="J3847" s="23">
        <f t="shared" ref="J3847" si="639">SUM(H3842:H3847)</f>
        <v>1002.9965131199458</v>
      </c>
    </row>
    <row r="3848" spans="1:10" ht="15" thickTop="1" x14ac:dyDescent="0.3">
      <c r="A3848" s="4" t="s">
        <v>665</v>
      </c>
      <c r="B3848" s="4" t="s">
        <v>1885</v>
      </c>
      <c r="C3848" s="4">
        <v>1</v>
      </c>
      <c r="D3848" s="4" t="s">
        <v>1241</v>
      </c>
      <c r="E3848" s="10">
        <v>51.673968757564303</v>
      </c>
      <c r="F3848" s="10">
        <v>50.9308868338534</v>
      </c>
      <c r="G3848" s="10">
        <v>46.8107544827796</v>
      </c>
      <c r="H3848" s="10">
        <v>50.9308868338534</v>
      </c>
      <c r="I3848" s="4" t="s">
        <v>1226</v>
      </c>
    </row>
    <row r="3849" spans="1:10" x14ac:dyDescent="0.3">
      <c r="A3849" s="4" t="s">
        <v>665</v>
      </c>
      <c r="B3849" s="4" t="s">
        <v>1885</v>
      </c>
      <c r="C3849" s="4">
        <v>2</v>
      </c>
      <c r="D3849" s="4" t="s">
        <v>1241</v>
      </c>
      <c r="E3849" s="10">
        <v>50.187804910142603</v>
      </c>
      <c r="F3849" s="10">
        <v>50.9308868338534</v>
      </c>
      <c r="G3849" s="10">
        <v>46.8107544827796</v>
      </c>
      <c r="H3849" s="10">
        <v>50.9308868338534</v>
      </c>
      <c r="I3849" s="4" t="s">
        <v>1226</v>
      </c>
    </row>
    <row r="3850" spans="1:10" x14ac:dyDescent="0.3">
      <c r="A3850" s="4" t="s">
        <v>665</v>
      </c>
      <c r="B3850" s="4" t="s">
        <v>1885</v>
      </c>
      <c r="C3850" s="4">
        <v>3</v>
      </c>
      <c r="D3850" s="4" t="s">
        <v>1241</v>
      </c>
      <c r="E3850" s="10">
        <v>50.085667973854598</v>
      </c>
      <c r="F3850" s="10"/>
      <c r="G3850" s="10">
        <v>46.8107544827796</v>
      </c>
      <c r="H3850" s="10">
        <v>50.085667973854598</v>
      </c>
      <c r="I3850" s="4" t="s">
        <v>1226</v>
      </c>
    </row>
    <row r="3851" spans="1:10" x14ac:dyDescent="0.3">
      <c r="A3851" s="4" t="s">
        <v>665</v>
      </c>
      <c r="B3851" s="4" t="s">
        <v>1885</v>
      </c>
      <c r="C3851" s="4">
        <v>4</v>
      </c>
      <c r="D3851" s="4" t="s">
        <v>1241</v>
      </c>
      <c r="E3851" s="10">
        <v>49.6381115010185</v>
      </c>
      <c r="F3851" s="10"/>
      <c r="G3851" s="10">
        <v>46.8107544827796</v>
      </c>
      <c r="H3851" s="10">
        <v>49.6381115010185</v>
      </c>
      <c r="I3851" s="4" t="s">
        <v>1226</v>
      </c>
    </row>
    <row r="3852" spans="1:10" x14ac:dyDescent="0.3">
      <c r="A3852" s="4" t="s">
        <v>665</v>
      </c>
      <c r="B3852" s="4" t="s">
        <v>1885</v>
      </c>
      <c r="C3852" s="4">
        <v>5</v>
      </c>
      <c r="D3852" s="4" t="s">
        <v>1241</v>
      </c>
      <c r="E3852" s="10">
        <v>48.734929949298397</v>
      </c>
      <c r="F3852" s="10"/>
      <c r="G3852" s="10">
        <v>46.8107544827796</v>
      </c>
      <c r="H3852" s="10">
        <v>48.734929949298397</v>
      </c>
      <c r="I3852" s="4" t="s">
        <v>1226</v>
      </c>
    </row>
    <row r="3853" spans="1:10" ht="15" thickBot="1" x14ac:dyDescent="0.35">
      <c r="A3853" s="4" t="s">
        <v>665</v>
      </c>
      <c r="B3853" s="4" t="s">
        <v>1885</v>
      </c>
      <c r="C3853" s="4">
        <v>6</v>
      </c>
      <c r="D3853" s="4" t="s">
        <v>1241</v>
      </c>
      <c r="E3853" s="10">
        <v>49.921875</v>
      </c>
      <c r="F3853" s="10"/>
      <c r="G3853" s="10">
        <v>46.8107544827796</v>
      </c>
      <c r="H3853" s="10">
        <v>49.921875</v>
      </c>
      <c r="I3853" s="4" t="s">
        <v>1226</v>
      </c>
      <c r="J3853" s="23">
        <f t="shared" ref="J3853" si="640">SUM(H3848:H3853)</f>
        <v>300.24235809187826</v>
      </c>
    </row>
    <row r="3854" spans="1:10" ht="15" thickTop="1" x14ac:dyDescent="0.3">
      <c r="A3854" s="5" t="s">
        <v>666</v>
      </c>
      <c r="B3854" s="5" t="s">
        <v>1886</v>
      </c>
      <c r="C3854" s="5">
        <v>1</v>
      </c>
      <c r="D3854" s="5" t="s">
        <v>1241</v>
      </c>
      <c r="E3854" s="26">
        <v>226.60493827160499</v>
      </c>
      <c r="F3854" s="26">
        <v>225.78096375945699</v>
      </c>
      <c r="G3854" s="26">
        <v>235.34292239825999</v>
      </c>
      <c r="H3854" s="26">
        <v>235.34292239825999</v>
      </c>
      <c r="I3854" s="5" t="s">
        <v>1227</v>
      </c>
    </row>
    <row r="3855" spans="1:10" x14ac:dyDescent="0.3">
      <c r="A3855" s="5" t="s">
        <v>666</v>
      </c>
      <c r="B3855" s="5" t="s">
        <v>1886</v>
      </c>
      <c r="C3855" s="5">
        <v>2</v>
      </c>
      <c r="D3855" s="5" t="s">
        <v>1241</v>
      </c>
      <c r="E3855" s="26">
        <v>224.95698924730999</v>
      </c>
      <c r="F3855" s="26">
        <v>225.78096375945699</v>
      </c>
      <c r="G3855" s="26">
        <v>235.34292239825999</v>
      </c>
      <c r="H3855" s="26">
        <v>235.34292239825999</v>
      </c>
      <c r="I3855" s="5" t="s">
        <v>1227</v>
      </c>
    </row>
    <row r="3856" spans="1:10" x14ac:dyDescent="0.3">
      <c r="A3856" s="5" t="s">
        <v>666</v>
      </c>
      <c r="B3856" s="5" t="s">
        <v>1886</v>
      </c>
      <c r="C3856" s="5">
        <v>3</v>
      </c>
      <c r="D3856" s="5" t="s">
        <v>1241</v>
      </c>
      <c r="E3856" s="26">
        <v>225.63571428571299</v>
      </c>
      <c r="F3856" s="26"/>
      <c r="G3856" s="26">
        <v>235.34292239825999</v>
      </c>
      <c r="H3856" s="26">
        <v>235.34292239825999</v>
      </c>
      <c r="I3856" s="5" t="s">
        <v>1227</v>
      </c>
    </row>
    <row r="3857" spans="1:10" x14ac:dyDescent="0.3">
      <c r="A3857" s="5" t="s">
        <v>666</v>
      </c>
      <c r="B3857" s="5" t="s">
        <v>1886</v>
      </c>
      <c r="C3857" s="5">
        <v>4</v>
      </c>
      <c r="D3857" s="5" t="s">
        <v>1241</v>
      </c>
      <c r="E3857" s="26">
        <v>218.05587557603599</v>
      </c>
      <c r="F3857" s="26"/>
      <c r="G3857" s="26">
        <v>235.34292239825999</v>
      </c>
      <c r="H3857" s="26">
        <v>235.34292239825999</v>
      </c>
      <c r="I3857" s="5" t="s">
        <v>1227</v>
      </c>
    </row>
    <row r="3858" spans="1:10" x14ac:dyDescent="0.3">
      <c r="A3858" s="5" t="s">
        <v>666</v>
      </c>
      <c r="B3858" s="5" t="s">
        <v>1886</v>
      </c>
      <c r="C3858" s="5">
        <v>5</v>
      </c>
      <c r="D3858" s="5" t="s">
        <v>1241</v>
      </c>
      <c r="E3858" s="26">
        <v>226.84482758620501</v>
      </c>
      <c r="F3858" s="26"/>
      <c r="G3858" s="26">
        <v>235.34292239825999</v>
      </c>
      <c r="H3858" s="26">
        <v>235.34292239825999</v>
      </c>
      <c r="I3858" s="5" t="s">
        <v>1227</v>
      </c>
    </row>
    <row r="3859" spans="1:10" ht="15" thickBot="1" x14ac:dyDescent="0.35">
      <c r="A3859" s="5" t="s">
        <v>666</v>
      </c>
      <c r="B3859" s="5" t="s">
        <v>1886</v>
      </c>
      <c r="C3859" s="5">
        <v>6</v>
      </c>
      <c r="D3859" s="5" t="s">
        <v>1241</v>
      </c>
      <c r="E3859" s="26">
        <v>226.08012820512599</v>
      </c>
      <c r="F3859" s="26"/>
      <c r="G3859" s="26">
        <v>235.34292239825999</v>
      </c>
      <c r="H3859" s="26">
        <v>235.34292239825999</v>
      </c>
      <c r="I3859" s="5" t="s">
        <v>1227</v>
      </c>
      <c r="J3859" s="23">
        <f t="shared" ref="J3859" si="641">SUM(H3854:H3859)</f>
        <v>1412.05753438956</v>
      </c>
    </row>
    <row r="3860" spans="1:10" ht="15" thickTop="1" x14ac:dyDescent="0.3">
      <c r="A3860" s="6" t="s">
        <v>667</v>
      </c>
      <c r="B3860" s="6" t="s">
        <v>1887</v>
      </c>
      <c r="C3860" s="6">
        <v>1</v>
      </c>
      <c r="D3860" s="6" t="s">
        <v>1241</v>
      </c>
      <c r="E3860" s="27">
        <v>110.908773148148</v>
      </c>
      <c r="F3860" s="27">
        <v>111.620469601856</v>
      </c>
      <c r="G3860" s="27">
        <v>115.230826454962</v>
      </c>
      <c r="H3860" s="27">
        <v>115.230826454962</v>
      </c>
      <c r="I3860" s="6" t="s">
        <v>1227</v>
      </c>
    </row>
    <row r="3861" spans="1:10" x14ac:dyDescent="0.3">
      <c r="A3861" s="6" t="s">
        <v>667</v>
      </c>
      <c r="B3861" s="6" t="s">
        <v>1887</v>
      </c>
      <c r="C3861" s="6">
        <v>2</v>
      </c>
      <c r="D3861" s="6" t="s">
        <v>1241</v>
      </c>
      <c r="E3861" s="27">
        <v>112.33216605556299</v>
      </c>
      <c r="F3861" s="27">
        <v>111.620469601856</v>
      </c>
      <c r="G3861" s="27">
        <v>115.230826454962</v>
      </c>
      <c r="H3861" s="27">
        <v>115.230826454962</v>
      </c>
      <c r="I3861" s="6" t="s">
        <v>1227</v>
      </c>
    </row>
    <row r="3862" spans="1:10" x14ac:dyDescent="0.3">
      <c r="A3862" s="6" t="s">
        <v>667</v>
      </c>
      <c r="B3862" s="6" t="s">
        <v>1887</v>
      </c>
      <c r="C3862" s="6">
        <v>3</v>
      </c>
      <c r="D3862" s="6" t="s">
        <v>1241</v>
      </c>
      <c r="E3862" s="27">
        <v>112.350476190476</v>
      </c>
      <c r="F3862" s="27"/>
      <c r="G3862" s="27">
        <v>115.230826454962</v>
      </c>
      <c r="H3862" s="27">
        <v>115.230826454962</v>
      </c>
      <c r="I3862" s="6" t="s">
        <v>1227</v>
      </c>
    </row>
    <row r="3863" spans="1:10" x14ac:dyDescent="0.3">
      <c r="A3863" s="6" t="s">
        <v>667</v>
      </c>
      <c r="B3863" s="6" t="s">
        <v>1887</v>
      </c>
      <c r="C3863" s="6">
        <v>4</v>
      </c>
      <c r="D3863" s="6" t="s">
        <v>1241</v>
      </c>
      <c r="E3863" s="27">
        <v>113.633014735166</v>
      </c>
      <c r="F3863" s="27"/>
      <c r="G3863" s="27">
        <v>115.230826454962</v>
      </c>
      <c r="H3863" s="27">
        <v>115.230826454962</v>
      </c>
      <c r="I3863" s="6" t="s">
        <v>1227</v>
      </c>
    </row>
    <row r="3864" spans="1:10" x14ac:dyDescent="0.3">
      <c r="A3864" s="6" t="s">
        <v>667</v>
      </c>
      <c r="B3864" s="6" t="s">
        <v>1887</v>
      </c>
      <c r="C3864" s="6">
        <v>5</v>
      </c>
      <c r="D3864" s="6" t="s">
        <v>1241</v>
      </c>
      <c r="E3864" s="27">
        <v>112.76364942528799</v>
      </c>
      <c r="F3864" s="27"/>
      <c r="G3864" s="27">
        <v>115.230826454962</v>
      </c>
      <c r="H3864" s="27">
        <v>115.230826454962</v>
      </c>
      <c r="I3864" s="6" t="s">
        <v>1227</v>
      </c>
    </row>
    <row r="3865" spans="1:10" ht="15" thickBot="1" x14ac:dyDescent="0.35">
      <c r="A3865" s="6" t="s">
        <v>667</v>
      </c>
      <c r="B3865" s="6" t="s">
        <v>1887</v>
      </c>
      <c r="C3865" s="6">
        <v>6</v>
      </c>
      <c r="D3865" s="6" t="s">
        <v>1241</v>
      </c>
      <c r="E3865" s="27">
        <v>111.399509803922</v>
      </c>
      <c r="F3865" s="27"/>
      <c r="G3865" s="27">
        <v>115.230826454962</v>
      </c>
      <c r="H3865" s="27">
        <v>115.230826454962</v>
      </c>
      <c r="I3865" s="6" t="s">
        <v>1227</v>
      </c>
      <c r="J3865" s="23">
        <f t="shared" ref="J3865" si="642">SUM(H3860:H3865)</f>
        <v>691.38495872977194</v>
      </c>
    </row>
    <row r="3866" spans="1:10" ht="15" thickTop="1" x14ac:dyDescent="0.3">
      <c r="A3866" s="4" t="s">
        <v>668</v>
      </c>
      <c r="B3866" s="4" t="s">
        <v>1888</v>
      </c>
      <c r="C3866" s="4">
        <v>1</v>
      </c>
      <c r="D3866" s="4" t="s">
        <v>1241</v>
      </c>
      <c r="E3866" s="10">
        <v>189.92817059483599</v>
      </c>
      <c r="F3866" s="10">
        <v>189.740967017847</v>
      </c>
      <c r="G3866" s="10">
        <v>188.18672317227799</v>
      </c>
      <c r="H3866" s="10">
        <v>189.740967017847</v>
      </c>
      <c r="I3866" s="4" t="s">
        <v>1226</v>
      </c>
    </row>
    <row r="3867" spans="1:10" x14ac:dyDescent="0.3">
      <c r="A3867" s="4" t="s">
        <v>668</v>
      </c>
      <c r="B3867" s="4" t="s">
        <v>1888</v>
      </c>
      <c r="C3867" s="4">
        <v>2</v>
      </c>
      <c r="D3867" s="4" t="s">
        <v>1241</v>
      </c>
      <c r="E3867" s="10">
        <v>189.553763440859</v>
      </c>
      <c r="F3867" s="10">
        <v>189.740967017847</v>
      </c>
      <c r="G3867" s="10">
        <v>188.18672317227799</v>
      </c>
      <c r="H3867" s="10">
        <v>189.740967017847</v>
      </c>
      <c r="I3867" s="4" t="s">
        <v>1226</v>
      </c>
    </row>
    <row r="3868" spans="1:10" x14ac:dyDescent="0.3">
      <c r="A3868" s="4" t="s">
        <v>668</v>
      </c>
      <c r="B3868" s="4" t="s">
        <v>1888</v>
      </c>
      <c r="C3868" s="4">
        <v>3</v>
      </c>
      <c r="D3868" s="4" t="s">
        <v>1241</v>
      </c>
      <c r="E3868" s="10">
        <v>186.849404761903</v>
      </c>
      <c r="F3868" s="10"/>
      <c r="G3868" s="10">
        <v>188.18672317227799</v>
      </c>
      <c r="H3868" s="10">
        <v>188.18672317227799</v>
      </c>
      <c r="I3868" s="4" t="s">
        <v>1227</v>
      </c>
    </row>
    <row r="3869" spans="1:10" x14ac:dyDescent="0.3">
      <c r="A3869" s="4" t="s">
        <v>668</v>
      </c>
      <c r="B3869" s="4" t="s">
        <v>1888</v>
      </c>
      <c r="C3869" s="4">
        <v>4</v>
      </c>
      <c r="D3869" s="4" t="s">
        <v>1241</v>
      </c>
      <c r="E3869" s="10">
        <v>187.00885573917901</v>
      </c>
      <c r="F3869" s="10"/>
      <c r="G3869" s="10">
        <v>188.18672317227799</v>
      </c>
      <c r="H3869" s="10">
        <v>188.18672317227799</v>
      </c>
      <c r="I3869" s="4" t="s">
        <v>1227</v>
      </c>
    </row>
    <row r="3870" spans="1:10" x14ac:dyDescent="0.3">
      <c r="A3870" s="4" t="s">
        <v>668</v>
      </c>
      <c r="B3870" s="4" t="s">
        <v>1888</v>
      </c>
      <c r="C3870" s="4">
        <v>5</v>
      </c>
      <c r="D3870" s="4" t="s">
        <v>1241</v>
      </c>
      <c r="E3870" s="10">
        <v>186.031734132932</v>
      </c>
      <c r="F3870" s="10"/>
      <c r="G3870" s="10">
        <v>188.18672317227799</v>
      </c>
      <c r="H3870" s="10">
        <v>188.18672317227799</v>
      </c>
      <c r="I3870" s="4" t="s">
        <v>1227</v>
      </c>
    </row>
    <row r="3871" spans="1:10" ht="15" thickBot="1" x14ac:dyDescent="0.35">
      <c r="A3871" s="4" t="s">
        <v>668</v>
      </c>
      <c r="B3871" s="4" t="s">
        <v>1888</v>
      </c>
      <c r="C3871" s="4">
        <v>6</v>
      </c>
      <c r="D3871" s="4" t="s">
        <v>1241</v>
      </c>
      <c r="E3871" s="10">
        <v>182.055167055167</v>
      </c>
      <c r="F3871" s="10"/>
      <c r="G3871" s="10">
        <v>188.18672317227799</v>
      </c>
      <c r="H3871" s="10">
        <v>188.18672317227799</v>
      </c>
      <c r="I3871" s="4" t="s">
        <v>1227</v>
      </c>
      <c r="J3871" s="23">
        <f t="shared" ref="J3871" si="643">SUM(H3866:H3871)</f>
        <v>1132.2288267248059</v>
      </c>
    </row>
    <row r="3872" spans="1:10" ht="15" thickTop="1" x14ac:dyDescent="0.3">
      <c r="A3872" s="5" t="s">
        <v>669</v>
      </c>
      <c r="B3872" s="5" t="s">
        <v>1889</v>
      </c>
      <c r="C3872" s="5">
        <v>1</v>
      </c>
      <c r="D3872" s="5" t="s">
        <v>1241</v>
      </c>
      <c r="E3872" s="26">
        <v>55.986666666666601</v>
      </c>
      <c r="F3872" s="26">
        <v>55.855652173912901</v>
      </c>
      <c r="G3872" s="26">
        <v>59.212409871759398</v>
      </c>
      <c r="H3872" s="26">
        <v>59.212409871759398</v>
      </c>
      <c r="I3872" s="5" t="s">
        <v>1227</v>
      </c>
    </row>
    <row r="3873" spans="1:10" x14ac:dyDescent="0.3">
      <c r="A3873" s="5" t="s">
        <v>669</v>
      </c>
      <c r="B3873" s="5" t="s">
        <v>1889</v>
      </c>
      <c r="C3873" s="5">
        <v>2</v>
      </c>
      <c r="D3873" s="5" t="s">
        <v>1241</v>
      </c>
      <c r="E3873" s="26">
        <v>55.724637681159301</v>
      </c>
      <c r="F3873" s="26">
        <v>55.855652173912901</v>
      </c>
      <c r="G3873" s="26">
        <v>59.212409871759398</v>
      </c>
      <c r="H3873" s="26">
        <v>59.212409871759398</v>
      </c>
      <c r="I3873" s="5" t="s">
        <v>1227</v>
      </c>
    </row>
    <row r="3874" spans="1:10" x14ac:dyDescent="0.3">
      <c r="A3874" s="5" t="s">
        <v>669</v>
      </c>
      <c r="B3874" s="5" t="s">
        <v>1889</v>
      </c>
      <c r="C3874" s="5">
        <v>3</v>
      </c>
      <c r="D3874" s="5" t="s">
        <v>1241</v>
      </c>
      <c r="E3874" s="26">
        <v>54.156666666666602</v>
      </c>
      <c r="F3874" s="26"/>
      <c r="G3874" s="26">
        <v>59.212409871759398</v>
      </c>
      <c r="H3874" s="26">
        <v>59.212409871759398</v>
      </c>
      <c r="I3874" s="5" t="s">
        <v>1227</v>
      </c>
    </row>
    <row r="3875" spans="1:10" x14ac:dyDescent="0.3">
      <c r="A3875" s="5" t="s">
        <v>669</v>
      </c>
      <c r="B3875" s="5" t="s">
        <v>1889</v>
      </c>
      <c r="C3875" s="5">
        <v>4</v>
      </c>
      <c r="D3875" s="5" t="s">
        <v>1241</v>
      </c>
      <c r="E3875" s="26">
        <v>55.0694444444444</v>
      </c>
      <c r="F3875" s="26"/>
      <c r="G3875" s="26">
        <v>59.212409871759398</v>
      </c>
      <c r="H3875" s="26">
        <v>59.212409871759398</v>
      </c>
      <c r="I3875" s="5" t="s">
        <v>1227</v>
      </c>
    </row>
    <row r="3876" spans="1:10" x14ac:dyDescent="0.3">
      <c r="A3876" s="5" t="s">
        <v>669</v>
      </c>
      <c r="B3876" s="5" t="s">
        <v>1889</v>
      </c>
      <c r="C3876" s="5">
        <v>5</v>
      </c>
      <c r="D3876" s="5" t="s">
        <v>1241</v>
      </c>
      <c r="E3876" s="26">
        <v>54.034722222222101</v>
      </c>
      <c r="F3876" s="26"/>
      <c r="G3876" s="26">
        <v>59.212409871759398</v>
      </c>
      <c r="H3876" s="26">
        <v>59.212409871759398</v>
      </c>
      <c r="I3876" s="5" t="s">
        <v>1227</v>
      </c>
    </row>
    <row r="3877" spans="1:10" ht="15" thickBot="1" x14ac:dyDescent="0.35">
      <c r="A3877" s="5" t="s">
        <v>669</v>
      </c>
      <c r="B3877" s="5" t="s">
        <v>1889</v>
      </c>
      <c r="C3877" s="5">
        <v>6</v>
      </c>
      <c r="D3877" s="5" t="s">
        <v>1241</v>
      </c>
      <c r="E3877" s="26">
        <v>53.788461538461597</v>
      </c>
      <c r="F3877" s="26"/>
      <c r="G3877" s="26">
        <v>59.212409871759398</v>
      </c>
      <c r="H3877" s="26">
        <v>59.212409871759398</v>
      </c>
      <c r="I3877" s="5" t="s">
        <v>1227</v>
      </c>
      <c r="J3877" s="23">
        <f t="shared" ref="J3877" si="644">SUM(H3872:H3877)</f>
        <v>355.27445923055637</v>
      </c>
    </row>
    <row r="3878" spans="1:10" ht="15" thickTop="1" x14ac:dyDescent="0.3">
      <c r="A3878" s="6" t="s">
        <v>670</v>
      </c>
      <c r="B3878" s="6" t="s">
        <v>1890</v>
      </c>
      <c r="C3878" s="6">
        <v>1</v>
      </c>
      <c r="D3878" s="6" t="s">
        <v>1241</v>
      </c>
      <c r="E3878" s="27">
        <v>227.96759259259201</v>
      </c>
      <c r="F3878" s="27">
        <v>229.140046296294</v>
      </c>
      <c r="G3878" s="27">
        <v>229.30559768076199</v>
      </c>
      <c r="H3878" s="27">
        <v>229.30559768076199</v>
      </c>
      <c r="I3878" s="6" t="s">
        <v>1227</v>
      </c>
    </row>
    <row r="3879" spans="1:10" x14ac:dyDescent="0.3">
      <c r="A3879" s="6" t="s">
        <v>670</v>
      </c>
      <c r="B3879" s="6" t="s">
        <v>1890</v>
      </c>
      <c r="C3879" s="6">
        <v>2</v>
      </c>
      <c r="D3879" s="6" t="s">
        <v>1241</v>
      </c>
      <c r="E3879" s="27">
        <v>230.31249999999699</v>
      </c>
      <c r="F3879" s="27">
        <v>229.140046296294</v>
      </c>
      <c r="G3879" s="27">
        <v>229.30559768076199</v>
      </c>
      <c r="H3879" s="27">
        <v>229.30559768076199</v>
      </c>
      <c r="I3879" s="6" t="s">
        <v>1227</v>
      </c>
    </row>
    <row r="3880" spans="1:10" x14ac:dyDescent="0.3">
      <c r="A3880" s="6" t="s">
        <v>670</v>
      </c>
      <c r="B3880" s="6" t="s">
        <v>1890</v>
      </c>
      <c r="C3880" s="6">
        <v>3</v>
      </c>
      <c r="D3880" s="6" t="s">
        <v>1241</v>
      </c>
      <c r="E3880" s="27">
        <v>228.846264367815</v>
      </c>
      <c r="F3880" s="27"/>
      <c r="G3880" s="27">
        <v>229.30559768076199</v>
      </c>
      <c r="H3880" s="27">
        <v>229.30559768076199</v>
      </c>
      <c r="I3880" s="6" t="s">
        <v>1227</v>
      </c>
    </row>
    <row r="3881" spans="1:10" x14ac:dyDescent="0.3">
      <c r="A3881" s="6" t="s">
        <v>670</v>
      </c>
      <c r="B3881" s="6" t="s">
        <v>1890</v>
      </c>
      <c r="C3881" s="6">
        <v>4</v>
      </c>
      <c r="D3881" s="6" t="s">
        <v>1241</v>
      </c>
      <c r="E3881" s="27">
        <v>224.71775793650701</v>
      </c>
      <c r="F3881" s="27"/>
      <c r="G3881" s="27">
        <v>229.30559768076199</v>
      </c>
      <c r="H3881" s="27">
        <v>229.30559768076199</v>
      </c>
      <c r="I3881" s="6" t="s">
        <v>1227</v>
      </c>
    </row>
    <row r="3882" spans="1:10" x14ac:dyDescent="0.3">
      <c r="A3882" s="6" t="s">
        <v>670</v>
      </c>
      <c r="B3882" s="6" t="s">
        <v>1890</v>
      </c>
      <c r="C3882" s="6">
        <v>5</v>
      </c>
      <c r="D3882" s="6" t="s">
        <v>1241</v>
      </c>
      <c r="E3882" s="27">
        <v>224.82389162561401</v>
      </c>
      <c r="F3882" s="27"/>
      <c r="G3882" s="27">
        <v>229.30559768076199</v>
      </c>
      <c r="H3882" s="27">
        <v>229.30559768076199</v>
      </c>
      <c r="I3882" s="6" t="s">
        <v>1227</v>
      </c>
    </row>
    <row r="3883" spans="1:10" ht="15" thickBot="1" x14ac:dyDescent="0.35">
      <c r="A3883" s="6" t="s">
        <v>670</v>
      </c>
      <c r="B3883" s="6" t="s">
        <v>1890</v>
      </c>
      <c r="C3883" s="6">
        <v>6</v>
      </c>
      <c r="D3883" s="6" t="s">
        <v>1241</v>
      </c>
      <c r="E3883" s="27">
        <v>224.23232323232199</v>
      </c>
      <c r="F3883" s="27"/>
      <c r="G3883" s="27">
        <v>229.30559768076199</v>
      </c>
      <c r="H3883" s="27">
        <v>229.30559768076199</v>
      </c>
      <c r="I3883" s="6" t="s">
        <v>1227</v>
      </c>
      <c r="J3883" s="23">
        <f t="shared" ref="J3883" si="645">SUM(H3878:H3883)</f>
        <v>1375.8335860845721</v>
      </c>
    </row>
    <row r="3884" spans="1:10" ht="15" thickTop="1" x14ac:dyDescent="0.3">
      <c r="A3884" s="4" t="s">
        <v>671</v>
      </c>
      <c r="B3884" s="4" t="s">
        <v>1891</v>
      </c>
      <c r="C3884" s="4">
        <v>1</v>
      </c>
      <c r="D3884" s="4" t="s">
        <v>1241</v>
      </c>
      <c r="E3884" s="10">
        <v>328.31249999999801</v>
      </c>
      <c r="F3884" s="10">
        <v>333.04574275362103</v>
      </c>
      <c r="G3884" s="10">
        <v>334.27452652785399</v>
      </c>
      <c r="H3884" s="10">
        <v>334.27452652785399</v>
      </c>
      <c r="I3884" s="4" t="s">
        <v>1227</v>
      </c>
    </row>
    <row r="3885" spans="1:10" x14ac:dyDescent="0.3">
      <c r="A3885" s="4" t="s">
        <v>671</v>
      </c>
      <c r="B3885" s="4" t="s">
        <v>1891</v>
      </c>
      <c r="C3885" s="4">
        <v>2</v>
      </c>
      <c r="D3885" s="4" t="s">
        <v>1241</v>
      </c>
      <c r="E3885" s="10">
        <v>337.77898550724302</v>
      </c>
      <c r="F3885" s="10">
        <v>333.04574275362103</v>
      </c>
      <c r="G3885" s="10">
        <v>334.27452652785399</v>
      </c>
      <c r="H3885" s="10">
        <v>334.27452652785399</v>
      </c>
      <c r="I3885" s="4" t="s">
        <v>1227</v>
      </c>
    </row>
    <row r="3886" spans="1:10" x14ac:dyDescent="0.3">
      <c r="A3886" s="4" t="s">
        <v>671</v>
      </c>
      <c r="B3886" s="4" t="s">
        <v>1891</v>
      </c>
      <c r="C3886" s="4">
        <v>3</v>
      </c>
      <c r="D3886" s="4" t="s">
        <v>1241</v>
      </c>
      <c r="E3886" s="10">
        <v>334.21666666666403</v>
      </c>
      <c r="F3886" s="10"/>
      <c r="G3886" s="10">
        <v>334.27452652785399</v>
      </c>
      <c r="H3886" s="10">
        <v>334.27452652785399</v>
      </c>
      <c r="I3886" s="4" t="s">
        <v>1227</v>
      </c>
    </row>
    <row r="3887" spans="1:10" x14ac:dyDescent="0.3">
      <c r="A3887" s="4" t="s">
        <v>671</v>
      </c>
      <c r="B3887" s="4" t="s">
        <v>1891</v>
      </c>
      <c r="C3887" s="4">
        <v>4</v>
      </c>
      <c r="D3887" s="4" t="s">
        <v>1241</v>
      </c>
      <c r="E3887" s="10">
        <v>329.93678160919399</v>
      </c>
      <c r="F3887" s="10"/>
      <c r="G3887" s="10">
        <v>334.27452652785399</v>
      </c>
      <c r="H3887" s="10">
        <v>334.27452652785399</v>
      </c>
      <c r="I3887" s="4" t="s">
        <v>1227</v>
      </c>
    </row>
    <row r="3888" spans="1:10" x14ac:dyDescent="0.3">
      <c r="A3888" s="4" t="s">
        <v>671</v>
      </c>
      <c r="B3888" s="4" t="s">
        <v>1891</v>
      </c>
      <c r="C3888" s="4">
        <v>5</v>
      </c>
      <c r="D3888" s="4" t="s">
        <v>1241</v>
      </c>
      <c r="E3888" s="10">
        <v>330.63480392156799</v>
      </c>
      <c r="F3888" s="10"/>
      <c r="G3888" s="10">
        <v>334.27452652785399</v>
      </c>
      <c r="H3888" s="10">
        <v>334.27452652785399</v>
      </c>
      <c r="I3888" s="4" t="s">
        <v>1227</v>
      </c>
    </row>
    <row r="3889" spans="1:10" ht="15" thickBot="1" x14ac:dyDescent="0.35">
      <c r="A3889" s="4" t="s">
        <v>671</v>
      </c>
      <c r="B3889" s="4" t="s">
        <v>1891</v>
      </c>
      <c r="C3889" s="4">
        <v>6</v>
      </c>
      <c r="D3889" s="4" t="s">
        <v>1241</v>
      </c>
      <c r="E3889" s="10">
        <v>324.15517241379001</v>
      </c>
      <c r="F3889" s="10"/>
      <c r="G3889" s="10">
        <v>334.27452652785399</v>
      </c>
      <c r="H3889" s="10">
        <v>334.27452652785399</v>
      </c>
      <c r="I3889" s="4" t="s">
        <v>1227</v>
      </c>
      <c r="J3889" s="23">
        <f t="shared" ref="J3889" si="646">SUM(H3884:H3889)</f>
        <v>2005.6471591671241</v>
      </c>
    </row>
    <row r="3890" spans="1:10" ht="15" thickTop="1" x14ac:dyDescent="0.3">
      <c r="A3890" s="5" t="s">
        <v>672</v>
      </c>
      <c r="B3890" s="5" t="s">
        <v>1892</v>
      </c>
      <c r="C3890" s="5">
        <v>1</v>
      </c>
      <c r="D3890" s="5" t="s">
        <v>1241</v>
      </c>
      <c r="E3890" s="26">
        <v>223.19907407407399</v>
      </c>
      <c r="F3890" s="26">
        <v>222.111882716049</v>
      </c>
      <c r="G3890" s="26">
        <v>221.626477304285</v>
      </c>
      <c r="H3890" s="26">
        <v>222.111882716049</v>
      </c>
      <c r="I3890" s="5" t="s">
        <v>1226</v>
      </c>
    </row>
    <row r="3891" spans="1:10" x14ac:dyDescent="0.3">
      <c r="A3891" s="5" t="s">
        <v>672</v>
      </c>
      <c r="B3891" s="5" t="s">
        <v>1892</v>
      </c>
      <c r="C3891" s="5">
        <v>2</v>
      </c>
      <c r="D3891" s="5" t="s">
        <v>1241</v>
      </c>
      <c r="E3891" s="26">
        <v>221.024691358025</v>
      </c>
      <c r="F3891" s="26">
        <v>222.111882716049</v>
      </c>
      <c r="G3891" s="26">
        <v>221.626477304285</v>
      </c>
      <c r="H3891" s="26">
        <v>222.111882716049</v>
      </c>
      <c r="I3891" s="5" t="s">
        <v>1226</v>
      </c>
    </row>
    <row r="3892" spans="1:10" x14ac:dyDescent="0.3">
      <c r="A3892" s="5" t="s">
        <v>672</v>
      </c>
      <c r="B3892" s="5" t="s">
        <v>1892</v>
      </c>
      <c r="C3892" s="5">
        <v>3</v>
      </c>
      <c r="D3892" s="5" t="s">
        <v>1241</v>
      </c>
      <c r="E3892" s="26">
        <v>217.395833333333</v>
      </c>
      <c r="F3892" s="26"/>
      <c r="G3892" s="26">
        <v>221.626477304285</v>
      </c>
      <c r="H3892" s="26">
        <v>221.626477304285</v>
      </c>
      <c r="I3892" s="5" t="s">
        <v>1227</v>
      </c>
    </row>
    <row r="3893" spans="1:10" x14ac:dyDescent="0.3">
      <c r="A3893" s="5" t="s">
        <v>672</v>
      </c>
      <c r="B3893" s="5" t="s">
        <v>1892</v>
      </c>
      <c r="C3893" s="5">
        <v>4</v>
      </c>
      <c r="D3893" s="5" t="s">
        <v>1241</v>
      </c>
      <c r="E3893" s="26">
        <v>216.558641975309</v>
      </c>
      <c r="F3893" s="26"/>
      <c r="G3893" s="26">
        <v>221.626477304285</v>
      </c>
      <c r="H3893" s="26">
        <v>221.626477304285</v>
      </c>
      <c r="I3893" s="5" t="s">
        <v>1227</v>
      </c>
    </row>
    <row r="3894" spans="1:10" x14ac:dyDescent="0.3">
      <c r="A3894" s="5" t="s">
        <v>672</v>
      </c>
      <c r="B3894" s="5" t="s">
        <v>1892</v>
      </c>
      <c r="C3894" s="5">
        <v>5</v>
      </c>
      <c r="D3894" s="5" t="s">
        <v>1241</v>
      </c>
      <c r="E3894" s="26">
        <v>214.91071428571101</v>
      </c>
      <c r="F3894" s="26"/>
      <c r="G3894" s="26">
        <v>221.626477304285</v>
      </c>
      <c r="H3894" s="26">
        <v>221.626477304285</v>
      </c>
      <c r="I3894" s="5" t="s">
        <v>1227</v>
      </c>
    </row>
    <row r="3895" spans="1:10" ht="15" thickBot="1" x14ac:dyDescent="0.35">
      <c r="A3895" s="5" t="s">
        <v>672</v>
      </c>
      <c r="B3895" s="5" t="s">
        <v>1892</v>
      </c>
      <c r="C3895" s="5">
        <v>6</v>
      </c>
      <c r="D3895" s="5" t="s">
        <v>1241</v>
      </c>
      <c r="E3895" s="26">
        <v>213.51157407407399</v>
      </c>
      <c r="F3895" s="26"/>
      <c r="G3895" s="26">
        <v>221.626477304285</v>
      </c>
      <c r="H3895" s="26">
        <v>221.626477304285</v>
      </c>
      <c r="I3895" s="5" t="s">
        <v>1227</v>
      </c>
      <c r="J3895" s="23">
        <f t="shared" ref="J3895" si="647">SUM(H3890:H3895)</f>
        <v>1330.7296746492379</v>
      </c>
    </row>
    <row r="3896" spans="1:10" ht="15" thickTop="1" x14ac:dyDescent="0.3">
      <c r="A3896" s="6" t="s">
        <v>673</v>
      </c>
      <c r="B3896" s="6" t="s">
        <v>1893</v>
      </c>
      <c r="C3896" s="6">
        <v>1</v>
      </c>
      <c r="D3896" s="6" t="s">
        <v>1241</v>
      </c>
      <c r="E3896" s="27">
        <v>61.17256882393</v>
      </c>
      <c r="F3896" s="27">
        <v>60.518068988600703</v>
      </c>
      <c r="G3896" s="27">
        <v>64.723245481238806</v>
      </c>
      <c r="H3896" s="27">
        <v>64.723245481238806</v>
      </c>
      <c r="I3896" s="6" t="s">
        <v>1227</v>
      </c>
    </row>
    <row r="3897" spans="1:10" x14ac:dyDescent="0.3">
      <c r="A3897" s="6" t="s">
        <v>673</v>
      </c>
      <c r="B3897" s="6" t="s">
        <v>1893</v>
      </c>
      <c r="C3897" s="6">
        <v>2</v>
      </c>
      <c r="D3897" s="6" t="s">
        <v>1241</v>
      </c>
      <c r="E3897" s="27">
        <v>59.863569153271399</v>
      </c>
      <c r="F3897" s="27">
        <v>60.518068988600703</v>
      </c>
      <c r="G3897" s="27">
        <v>64.723245481238806</v>
      </c>
      <c r="H3897" s="27">
        <v>64.723245481238806</v>
      </c>
      <c r="I3897" s="6" t="s">
        <v>1227</v>
      </c>
    </row>
    <row r="3898" spans="1:10" x14ac:dyDescent="0.3">
      <c r="A3898" s="6" t="s">
        <v>673</v>
      </c>
      <c r="B3898" s="6" t="s">
        <v>1893</v>
      </c>
      <c r="C3898" s="6">
        <v>3</v>
      </c>
      <c r="D3898" s="6" t="s">
        <v>1241</v>
      </c>
      <c r="E3898" s="27">
        <v>60.720895808308697</v>
      </c>
      <c r="F3898" s="27"/>
      <c r="G3898" s="27">
        <v>64.723245481238806</v>
      </c>
      <c r="H3898" s="27">
        <v>64.723245481238806</v>
      </c>
      <c r="I3898" s="6" t="s">
        <v>1227</v>
      </c>
    </row>
    <row r="3899" spans="1:10" x14ac:dyDescent="0.3">
      <c r="A3899" s="6" t="s">
        <v>673</v>
      </c>
      <c r="B3899" s="6" t="s">
        <v>1893</v>
      </c>
      <c r="C3899" s="6">
        <v>4</v>
      </c>
      <c r="D3899" s="6" t="s">
        <v>1241</v>
      </c>
      <c r="E3899" s="27">
        <v>60.447620674348101</v>
      </c>
      <c r="F3899" s="27"/>
      <c r="G3899" s="27">
        <v>64.723245481238806</v>
      </c>
      <c r="H3899" s="27">
        <v>64.723245481238806</v>
      </c>
      <c r="I3899" s="6" t="s">
        <v>1227</v>
      </c>
    </row>
    <row r="3900" spans="1:10" x14ac:dyDescent="0.3">
      <c r="A3900" s="6" t="s">
        <v>673</v>
      </c>
      <c r="B3900" s="6" t="s">
        <v>1893</v>
      </c>
      <c r="C3900" s="6">
        <v>5</v>
      </c>
      <c r="D3900" s="6" t="s">
        <v>1241</v>
      </c>
      <c r="E3900" s="27">
        <v>60.739874669165999</v>
      </c>
      <c r="F3900" s="27"/>
      <c r="G3900" s="27">
        <v>64.723245481238806</v>
      </c>
      <c r="H3900" s="27">
        <v>64.723245481238806</v>
      </c>
      <c r="I3900" s="6" t="s">
        <v>1227</v>
      </c>
    </row>
    <row r="3901" spans="1:10" ht="15" thickBot="1" x14ac:dyDescent="0.35">
      <c r="A3901" s="6" t="s">
        <v>673</v>
      </c>
      <c r="B3901" s="6" t="s">
        <v>1893</v>
      </c>
      <c r="C3901" s="6">
        <v>6</v>
      </c>
      <c r="D3901" s="6" t="s">
        <v>1241</v>
      </c>
      <c r="E3901" s="27">
        <v>59.607946760303101</v>
      </c>
      <c r="F3901" s="27"/>
      <c r="G3901" s="27">
        <v>64.723245481238806</v>
      </c>
      <c r="H3901" s="27">
        <v>64.723245481238806</v>
      </c>
      <c r="I3901" s="6" t="s">
        <v>1227</v>
      </c>
      <c r="J3901" s="23">
        <f t="shared" ref="J3901" si="648">SUM(H3896:H3901)</f>
        <v>388.33947288743281</v>
      </c>
    </row>
    <row r="3902" spans="1:10" ht="15" thickTop="1" x14ac:dyDescent="0.3">
      <c r="A3902" s="4" t="s">
        <v>674</v>
      </c>
      <c r="B3902" s="4" t="s">
        <v>1894</v>
      </c>
      <c r="C3902" s="4">
        <v>1</v>
      </c>
      <c r="D3902" s="4" t="s">
        <v>1241</v>
      </c>
      <c r="E3902" s="10">
        <v>31.077467049639601</v>
      </c>
      <c r="F3902" s="10">
        <v>30.610994061903199</v>
      </c>
      <c r="G3902" s="10">
        <v>33.6724216242662</v>
      </c>
      <c r="H3902" s="10">
        <v>33.6724216242662</v>
      </c>
      <c r="I3902" s="4" t="s">
        <v>1227</v>
      </c>
    </row>
    <row r="3903" spans="1:10" x14ac:dyDescent="0.3">
      <c r="A3903" s="4" t="s">
        <v>674</v>
      </c>
      <c r="B3903" s="4" t="s">
        <v>1894</v>
      </c>
      <c r="C3903" s="4">
        <v>2</v>
      </c>
      <c r="D3903" s="4" t="s">
        <v>1241</v>
      </c>
      <c r="E3903" s="10">
        <v>30.1445210741668</v>
      </c>
      <c r="F3903" s="10">
        <v>30.610994061903199</v>
      </c>
      <c r="G3903" s="10">
        <v>33.6724216242662</v>
      </c>
      <c r="H3903" s="10">
        <v>33.6724216242662</v>
      </c>
      <c r="I3903" s="4" t="s">
        <v>1227</v>
      </c>
    </row>
    <row r="3904" spans="1:10" x14ac:dyDescent="0.3">
      <c r="A3904" s="4" t="s">
        <v>674</v>
      </c>
      <c r="B3904" s="4" t="s">
        <v>1894</v>
      </c>
      <c r="C3904" s="4">
        <v>3</v>
      </c>
      <c r="D3904" s="4" t="s">
        <v>1241</v>
      </c>
      <c r="E3904" s="10">
        <v>29.8285347744281</v>
      </c>
      <c r="F3904" s="10"/>
      <c r="G3904" s="10">
        <v>33.6724216242662</v>
      </c>
      <c r="H3904" s="10">
        <v>33.6724216242662</v>
      </c>
      <c r="I3904" s="4" t="s">
        <v>1227</v>
      </c>
    </row>
    <row r="3905" spans="1:10" x14ac:dyDescent="0.3">
      <c r="A3905" s="4" t="s">
        <v>674</v>
      </c>
      <c r="B3905" s="4" t="s">
        <v>1894</v>
      </c>
      <c r="C3905" s="4">
        <v>4</v>
      </c>
      <c r="D3905" s="4" t="s">
        <v>1241</v>
      </c>
      <c r="E3905" s="10">
        <v>29.182264152338099</v>
      </c>
      <c r="F3905" s="10"/>
      <c r="G3905" s="10">
        <v>33.6724216242662</v>
      </c>
      <c r="H3905" s="10">
        <v>33.6724216242662</v>
      </c>
      <c r="I3905" s="4" t="s">
        <v>1227</v>
      </c>
    </row>
    <row r="3906" spans="1:10" x14ac:dyDescent="0.3">
      <c r="A3906" s="4" t="s">
        <v>674</v>
      </c>
      <c r="B3906" s="4" t="s">
        <v>1894</v>
      </c>
      <c r="C3906" s="4">
        <v>5</v>
      </c>
      <c r="D3906" s="4" t="s">
        <v>1241</v>
      </c>
      <c r="E3906" s="10">
        <v>28.988497349892</v>
      </c>
      <c r="F3906" s="10"/>
      <c r="G3906" s="10">
        <v>33.6724216242662</v>
      </c>
      <c r="H3906" s="10">
        <v>33.6724216242662</v>
      </c>
      <c r="I3906" s="4" t="s">
        <v>1227</v>
      </c>
    </row>
    <row r="3907" spans="1:10" ht="15" thickBot="1" x14ac:dyDescent="0.35">
      <c r="A3907" s="4" t="s">
        <v>674</v>
      </c>
      <c r="B3907" s="4" t="s">
        <v>1894</v>
      </c>
      <c r="C3907" s="4">
        <v>6</v>
      </c>
      <c r="D3907" s="4" t="s">
        <v>1241</v>
      </c>
      <c r="E3907" s="10">
        <v>28.422534515516301</v>
      </c>
      <c r="F3907" s="10"/>
      <c r="G3907" s="10">
        <v>33.6724216242662</v>
      </c>
      <c r="H3907" s="10">
        <v>33.6724216242662</v>
      </c>
      <c r="I3907" s="4" t="s">
        <v>1227</v>
      </c>
      <c r="J3907" s="23">
        <f t="shared" ref="J3907" si="649">SUM(H3902:H3907)</f>
        <v>202.03452974559721</v>
      </c>
    </row>
    <row r="3908" spans="1:10" ht="15" thickTop="1" x14ac:dyDescent="0.3">
      <c r="A3908" s="5" t="s">
        <v>675</v>
      </c>
      <c r="B3908" s="5" t="s">
        <v>1895</v>
      </c>
      <c r="C3908" s="5">
        <v>1</v>
      </c>
      <c r="D3908" s="5" t="s">
        <v>1241</v>
      </c>
      <c r="E3908" s="26">
        <v>5.5654227349158196</v>
      </c>
      <c r="F3908" s="26">
        <v>5.3996813055060997</v>
      </c>
      <c r="G3908" s="26">
        <v>6.8928753864208696</v>
      </c>
      <c r="H3908" s="26">
        <v>6.8928753864208696</v>
      </c>
      <c r="I3908" s="5" t="s">
        <v>1227</v>
      </c>
    </row>
    <row r="3909" spans="1:10" x14ac:dyDescent="0.3">
      <c r="A3909" s="5" t="s">
        <v>675</v>
      </c>
      <c r="B3909" s="5" t="s">
        <v>1895</v>
      </c>
      <c r="C3909" s="5">
        <v>2</v>
      </c>
      <c r="D3909" s="5" t="s">
        <v>1241</v>
      </c>
      <c r="E3909" s="26">
        <v>5.2339398760963904</v>
      </c>
      <c r="F3909" s="26">
        <v>5.3996813055060997</v>
      </c>
      <c r="G3909" s="26">
        <v>6.8928753864208696</v>
      </c>
      <c r="H3909" s="26">
        <v>6.8928753864208696</v>
      </c>
      <c r="I3909" s="5" t="s">
        <v>1227</v>
      </c>
    </row>
    <row r="3910" spans="1:10" x14ac:dyDescent="0.3">
      <c r="A3910" s="5" t="s">
        <v>675</v>
      </c>
      <c r="B3910" s="5" t="s">
        <v>1895</v>
      </c>
      <c r="C3910" s="5">
        <v>3</v>
      </c>
      <c r="D3910" s="5" t="s">
        <v>1241</v>
      </c>
      <c r="E3910" s="26">
        <v>5.2408187685049699</v>
      </c>
      <c r="F3910" s="26"/>
      <c r="G3910" s="26">
        <v>6.8928753864208696</v>
      </c>
      <c r="H3910" s="26">
        <v>6.8928753864208696</v>
      </c>
      <c r="I3910" s="5" t="s">
        <v>1227</v>
      </c>
    </row>
    <row r="3911" spans="1:10" x14ac:dyDescent="0.3">
      <c r="A3911" s="5" t="s">
        <v>675</v>
      </c>
      <c r="B3911" s="5" t="s">
        <v>1895</v>
      </c>
      <c r="C3911" s="5">
        <v>4</v>
      </c>
      <c r="D3911" s="5" t="s">
        <v>1241</v>
      </c>
      <c r="E3911" s="26">
        <v>5.3000370596745201</v>
      </c>
      <c r="F3911" s="26"/>
      <c r="G3911" s="26">
        <v>6.8928753864208696</v>
      </c>
      <c r="H3911" s="26">
        <v>6.8928753864208696</v>
      </c>
      <c r="I3911" s="5" t="s">
        <v>1227</v>
      </c>
    </row>
    <row r="3912" spans="1:10" x14ac:dyDescent="0.3">
      <c r="A3912" s="5" t="s">
        <v>675</v>
      </c>
      <c r="B3912" s="5" t="s">
        <v>1895</v>
      </c>
      <c r="C3912" s="5">
        <v>5</v>
      </c>
      <c r="D3912" s="5" t="s">
        <v>1241</v>
      </c>
      <c r="E3912" s="26">
        <v>5.2967471546095402</v>
      </c>
      <c r="F3912" s="26"/>
      <c r="G3912" s="26">
        <v>6.8928753864208696</v>
      </c>
      <c r="H3912" s="26">
        <v>6.8928753864208696</v>
      </c>
      <c r="I3912" s="5" t="s">
        <v>1227</v>
      </c>
    </row>
    <row r="3913" spans="1:10" ht="15" thickBot="1" x14ac:dyDescent="0.35">
      <c r="A3913" s="5" t="s">
        <v>675</v>
      </c>
      <c r="B3913" s="5" t="s">
        <v>1895</v>
      </c>
      <c r="C3913" s="5">
        <v>6</v>
      </c>
      <c r="D3913" s="5" t="s">
        <v>1241</v>
      </c>
      <c r="E3913" s="26">
        <v>5.5531328596731004</v>
      </c>
      <c r="F3913" s="26"/>
      <c r="G3913" s="26">
        <v>6.8928753864208696</v>
      </c>
      <c r="H3913" s="26">
        <v>6.8928753864208696</v>
      </c>
      <c r="I3913" s="5" t="s">
        <v>1227</v>
      </c>
      <c r="J3913" s="23">
        <f t="shared" ref="J3913" si="650">SUM(H3908:H3913)</f>
        <v>41.357252318525219</v>
      </c>
    </row>
    <row r="3914" spans="1:10" ht="15" thickTop="1" x14ac:dyDescent="0.3">
      <c r="A3914" s="6" t="s">
        <v>676</v>
      </c>
      <c r="B3914" s="6" t="s">
        <v>1896</v>
      </c>
      <c r="C3914" s="6">
        <v>1</v>
      </c>
      <c r="D3914" s="6" t="s">
        <v>1241</v>
      </c>
      <c r="E3914" s="27">
        <v>63.702486090852901</v>
      </c>
      <c r="F3914" s="27">
        <v>64.539855478559204</v>
      </c>
      <c r="G3914" s="27">
        <v>57.308172868118703</v>
      </c>
      <c r="H3914" s="27">
        <v>64.539855478559204</v>
      </c>
      <c r="I3914" s="6" t="s">
        <v>1226</v>
      </c>
    </row>
    <row r="3915" spans="1:10" x14ac:dyDescent="0.3">
      <c r="A3915" s="6" t="s">
        <v>676</v>
      </c>
      <c r="B3915" s="6" t="s">
        <v>1896</v>
      </c>
      <c r="C3915" s="6">
        <v>2</v>
      </c>
      <c r="D3915" s="6" t="s">
        <v>1241</v>
      </c>
      <c r="E3915" s="27">
        <v>65.377224866265493</v>
      </c>
      <c r="F3915" s="27">
        <v>64.539855478559204</v>
      </c>
      <c r="G3915" s="27">
        <v>57.308172868118703</v>
      </c>
      <c r="H3915" s="27">
        <v>64.539855478559204</v>
      </c>
      <c r="I3915" s="6" t="s">
        <v>1226</v>
      </c>
    </row>
    <row r="3916" spans="1:10" x14ac:dyDescent="0.3">
      <c r="A3916" s="6" t="s">
        <v>676</v>
      </c>
      <c r="B3916" s="6" t="s">
        <v>1896</v>
      </c>
      <c r="C3916" s="6">
        <v>3</v>
      </c>
      <c r="D3916" s="6" t="s">
        <v>1307</v>
      </c>
      <c r="E3916" s="27">
        <v>62.521847264707802</v>
      </c>
      <c r="F3916" s="27"/>
      <c r="G3916" s="27">
        <v>57.308172868118703</v>
      </c>
      <c r="H3916" s="27">
        <v>62.521847264707802</v>
      </c>
      <c r="I3916" s="6" t="s">
        <v>1226</v>
      </c>
    </row>
    <row r="3917" spans="1:10" x14ac:dyDescent="0.3">
      <c r="A3917" s="6" t="s">
        <v>676</v>
      </c>
      <c r="B3917" s="6" t="s">
        <v>1896</v>
      </c>
      <c r="C3917" s="6">
        <v>4</v>
      </c>
      <c r="D3917" s="6" t="s">
        <v>1241</v>
      </c>
      <c r="E3917" s="27">
        <v>63.5197708693387</v>
      </c>
      <c r="F3917" s="27"/>
      <c r="G3917" s="27">
        <v>57.308172868118703</v>
      </c>
      <c r="H3917" s="27">
        <v>63.5197708693387</v>
      </c>
      <c r="I3917" s="6" t="s">
        <v>1226</v>
      </c>
    </row>
    <row r="3918" spans="1:10" x14ac:dyDescent="0.3">
      <c r="A3918" s="6" t="s">
        <v>676</v>
      </c>
      <c r="B3918" s="6" t="s">
        <v>1896</v>
      </c>
      <c r="C3918" s="6">
        <v>5</v>
      </c>
      <c r="D3918" s="6" t="s">
        <v>1241</v>
      </c>
      <c r="E3918" s="27">
        <v>61.325605282270097</v>
      </c>
      <c r="F3918" s="27"/>
      <c r="G3918" s="27">
        <v>57.308172868118703</v>
      </c>
      <c r="H3918" s="27">
        <v>61.325605282270097</v>
      </c>
      <c r="I3918" s="6" t="s">
        <v>1226</v>
      </c>
    </row>
    <row r="3919" spans="1:10" ht="15" thickBot="1" x14ac:dyDescent="0.35">
      <c r="A3919" s="6" t="s">
        <v>676</v>
      </c>
      <c r="B3919" s="6" t="s">
        <v>1896</v>
      </c>
      <c r="C3919" s="6">
        <v>6</v>
      </c>
      <c r="D3919" s="6" t="s">
        <v>1241</v>
      </c>
      <c r="E3919" s="27">
        <v>61.252790552904401</v>
      </c>
      <c r="F3919" s="27"/>
      <c r="G3919" s="27">
        <v>57.308172868118703</v>
      </c>
      <c r="H3919" s="27">
        <v>61.252790552904401</v>
      </c>
      <c r="I3919" s="6" t="s">
        <v>1226</v>
      </c>
      <c r="J3919" s="23">
        <f t="shared" ref="J3919" si="651">SUM(H3914:H3919)</f>
        <v>377.6997249263394</v>
      </c>
    </row>
    <row r="3920" spans="1:10" ht="15" thickTop="1" x14ac:dyDescent="0.3">
      <c r="A3920" s="4" t="s">
        <v>677</v>
      </c>
      <c r="B3920" s="4" t="s">
        <v>1897</v>
      </c>
      <c r="C3920" s="4">
        <v>1</v>
      </c>
      <c r="D3920" s="4" t="s">
        <v>1241</v>
      </c>
      <c r="E3920" s="10">
        <v>72.736666666666594</v>
      </c>
      <c r="F3920" s="10">
        <v>73.674492753622999</v>
      </c>
      <c r="G3920" s="10">
        <v>77.071673044304902</v>
      </c>
      <c r="H3920" s="10">
        <v>77.071673044304902</v>
      </c>
      <c r="I3920" s="4" t="s">
        <v>1227</v>
      </c>
    </row>
    <row r="3921" spans="1:10" x14ac:dyDescent="0.3">
      <c r="A3921" s="4" t="s">
        <v>677</v>
      </c>
      <c r="B3921" s="4" t="s">
        <v>1897</v>
      </c>
      <c r="C3921" s="4">
        <v>2</v>
      </c>
      <c r="D3921" s="4" t="s">
        <v>1241</v>
      </c>
      <c r="E3921" s="10">
        <v>74.612318840579405</v>
      </c>
      <c r="F3921" s="10">
        <v>73.674492753622999</v>
      </c>
      <c r="G3921" s="10">
        <v>77.071673044304902</v>
      </c>
      <c r="H3921" s="10">
        <v>77.071673044304902</v>
      </c>
      <c r="I3921" s="4" t="s">
        <v>1227</v>
      </c>
    </row>
    <row r="3922" spans="1:10" x14ac:dyDescent="0.3">
      <c r="A3922" s="4" t="s">
        <v>677</v>
      </c>
      <c r="B3922" s="4" t="s">
        <v>1897</v>
      </c>
      <c r="C3922" s="4">
        <v>3</v>
      </c>
      <c r="D3922" s="4" t="s">
        <v>1241</v>
      </c>
      <c r="E3922" s="10">
        <v>76.699999999999605</v>
      </c>
      <c r="F3922" s="10"/>
      <c r="G3922" s="10">
        <v>77.071673044304902</v>
      </c>
      <c r="H3922" s="10">
        <v>77.071673044304902</v>
      </c>
      <c r="I3922" s="4" t="s">
        <v>1227</v>
      </c>
    </row>
    <row r="3923" spans="1:10" x14ac:dyDescent="0.3">
      <c r="A3923" s="4" t="s">
        <v>677</v>
      </c>
      <c r="B3923" s="4" t="s">
        <v>1897</v>
      </c>
      <c r="C3923" s="4">
        <v>4</v>
      </c>
      <c r="D3923" s="4" t="s">
        <v>1241</v>
      </c>
      <c r="E3923" s="10">
        <v>74.580246913580197</v>
      </c>
      <c r="F3923" s="10"/>
      <c r="G3923" s="10">
        <v>77.071673044304902</v>
      </c>
      <c r="H3923" s="10">
        <v>77.071673044304902</v>
      </c>
      <c r="I3923" s="4" t="s">
        <v>1227</v>
      </c>
    </row>
    <row r="3924" spans="1:10" x14ac:dyDescent="0.3">
      <c r="A3924" s="4" t="s">
        <v>677</v>
      </c>
      <c r="B3924" s="4" t="s">
        <v>1897</v>
      </c>
      <c r="C3924" s="4">
        <v>5</v>
      </c>
      <c r="D3924" s="4" t="s">
        <v>1241</v>
      </c>
      <c r="E3924" s="10">
        <v>75.255376344086201</v>
      </c>
      <c r="F3924" s="10"/>
      <c r="G3924" s="10">
        <v>77.071673044304902</v>
      </c>
      <c r="H3924" s="10">
        <v>77.071673044304902</v>
      </c>
      <c r="I3924" s="4" t="s">
        <v>1227</v>
      </c>
    </row>
    <row r="3925" spans="1:10" ht="15" thickBot="1" x14ac:dyDescent="0.35">
      <c r="A3925" s="4" t="s">
        <v>677</v>
      </c>
      <c r="B3925" s="4" t="s">
        <v>1897</v>
      </c>
      <c r="C3925" s="4">
        <v>6</v>
      </c>
      <c r="D3925" s="4" t="s">
        <v>1241</v>
      </c>
      <c r="E3925" s="10">
        <v>75.281862745097897</v>
      </c>
      <c r="F3925" s="10"/>
      <c r="G3925" s="10">
        <v>77.071673044304902</v>
      </c>
      <c r="H3925" s="10">
        <v>77.071673044304902</v>
      </c>
      <c r="I3925" s="4" t="s">
        <v>1227</v>
      </c>
      <c r="J3925" s="23">
        <f t="shared" ref="J3925" si="652">SUM(H3920:H3925)</f>
        <v>462.43003826582947</v>
      </c>
    </row>
    <row r="3926" spans="1:10" ht="15" thickTop="1" x14ac:dyDescent="0.3">
      <c r="A3926" s="5" t="s">
        <v>678</v>
      </c>
      <c r="B3926" s="5" t="s">
        <v>1898</v>
      </c>
      <c r="C3926" s="5">
        <v>1</v>
      </c>
      <c r="D3926" s="5" t="s">
        <v>1241</v>
      </c>
      <c r="E3926" s="26">
        <v>354.89222222222099</v>
      </c>
      <c r="F3926" s="26">
        <v>355.75971264367797</v>
      </c>
      <c r="G3926" s="26">
        <v>302.34166666666698</v>
      </c>
      <c r="H3926" s="26">
        <v>355.75971264367797</v>
      </c>
      <c r="I3926" s="5" t="s">
        <v>1226</v>
      </c>
    </row>
    <row r="3927" spans="1:10" x14ac:dyDescent="0.3">
      <c r="A3927" s="5" t="s">
        <v>678</v>
      </c>
      <c r="B3927" s="5" t="s">
        <v>1898</v>
      </c>
      <c r="C3927" s="5">
        <v>2</v>
      </c>
      <c r="D3927" s="5" t="s">
        <v>1241</v>
      </c>
      <c r="E3927" s="26">
        <v>356.62720306513398</v>
      </c>
      <c r="F3927" s="26">
        <v>355.75971264367797</v>
      </c>
      <c r="G3927" s="26">
        <v>302.34166666666698</v>
      </c>
      <c r="H3927" s="26">
        <v>355.75971264367797</v>
      </c>
      <c r="I3927" s="5" t="s">
        <v>1226</v>
      </c>
    </row>
    <row r="3928" spans="1:10" x14ac:dyDescent="0.3">
      <c r="A3928" s="5" t="s">
        <v>678</v>
      </c>
      <c r="B3928" s="5" t="s">
        <v>1898</v>
      </c>
      <c r="C3928" s="5">
        <v>3</v>
      </c>
      <c r="D3928" s="5" t="s">
        <v>1241</v>
      </c>
      <c r="E3928" s="26">
        <v>348.62499999999602</v>
      </c>
      <c r="F3928" s="26"/>
      <c r="G3928" s="26">
        <v>302.34166666666698</v>
      </c>
      <c r="H3928" s="26">
        <v>348.62499999999602</v>
      </c>
      <c r="I3928" s="5" t="s">
        <v>1226</v>
      </c>
    </row>
    <row r="3929" spans="1:10" x14ac:dyDescent="0.3">
      <c r="A3929" s="5" t="s">
        <v>678</v>
      </c>
      <c r="B3929" s="5" t="s">
        <v>1898</v>
      </c>
      <c r="C3929" s="5">
        <v>4</v>
      </c>
      <c r="D3929" s="5" t="s">
        <v>1241</v>
      </c>
      <c r="E3929" s="26">
        <v>341.12094017093898</v>
      </c>
      <c r="F3929" s="26"/>
      <c r="G3929" s="26">
        <v>302.34166666666698</v>
      </c>
      <c r="H3929" s="26">
        <v>341.12094017093898</v>
      </c>
      <c r="I3929" s="5" t="s">
        <v>1226</v>
      </c>
    </row>
    <row r="3930" spans="1:10" x14ac:dyDescent="0.3">
      <c r="A3930" s="5" t="s">
        <v>678</v>
      </c>
      <c r="B3930" s="5" t="s">
        <v>1898</v>
      </c>
      <c r="C3930" s="5">
        <v>5</v>
      </c>
      <c r="D3930" s="5" t="s">
        <v>1241</v>
      </c>
      <c r="E3930" s="26">
        <v>335.96141215106502</v>
      </c>
      <c r="F3930" s="26"/>
      <c r="G3930" s="26">
        <v>302.34166666666698</v>
      </c>
      <c r="H3930" s="26">
        <v>335.96141215106502</v>
      </c>
      <c r="I3930" s="5" t="s">
        <v>1226</v>
      </c>
    </row>
    <row r="3931" spans="1:10" ht="15" thickBot="1" x14ac:dyDescent="0.35">
      <c r="A3931" s="5" t="s">
        <v>678</v>
      </c>
      <c r="B3931" s="5" t="s">
        <v>1898</v>
      </c>
      <c r="C3931" s="5">
        <v>6</v>
      </c>
      <c r="D3931" s="5" t="s">
        <v>1241</v>
      </c>
      <c r="E3931" s="26">
        <v>326.84367816091702</v>
      </c>
      <c r="F3931" s="26"/>
      <c r="G3931" s="26">
        <v>302.34166666666698</v>
      </c>
      <c r="H3931" s="26">
        <v>326.84367816091702</v>
      </c>
      <c r="I3931" s="5" t="s">
        <v>1226</v>
      </c>
      <c r="J3931" s="23">
        <f t="shared" ref="J3931" si="653">SUM(H3926:H3931)</f>
        <v>2064.0704557702729</v>
      </c>
    </row>
    <row r="3932" spans="1:10" ht="15" thickTop="1" x14ac:dyDescent="0.3">
      <c r="A3932" s="6" t="s">
        <v>679</v>
      </c>
      <c r="B3932" s="6" t="s">
        <v>1899</v>
      </c>
      <c r="C3932" s="6">
        <v>1</v>
      </c>
      <c r="D3932" s="6" t="s">
        <v>1241</v>
      </c>
      <c r="E3932" s="27">
        <v>796.62072452595805</v>
      </c>
      <c r="F3932" s="27">
        <v>797.50894345216796</v>
      </c>
      <c r="G3932" s="27">
        <v>809.28599651276102</v>
      </c>
      <c r="H3932" s="27">
        <v>809.28599651276102</v>
      </c>
      <c r="I3932" s="6" t="s">
        <v>1227</v>
      </c>
    </row>
    <row r="3933" spans="1:10" x14ac:dyDescent="0.3">
      <c r="A3933" s="6" t="s">
        <v>679</v>
      </c>
      <c r="B3933" s="6" t="s">
        <v>1899</v>
      </c>
      <c r="C3933" s="6">
        <v>2</v>
      </c>
      <c r="D3933" s="6" t="s">
        <v>1241</v>
      </c>
      <c r="E3933" s="27">
        <v>798.39716237837899</v>
      </c>
      <c r="F3933" s="27">
        <v>797.50894345216796</v>
      </c>
      <c r="G3933" s="27">
        <v>809.28599651276102</v>
      </c>
      <c r="H3933" s="27">
        <v>809.28599651276102</v>
      </c>
      <c r="I3933" s="6" t="s">
        <v>1227</v>
      </c>
    </row>
    <row r="3934" spans="1:10" x14ac:dyDescent="0.3">
      <c r="A3934" s="6" t="s">
        <v>679</v>
      </c>
      <c r="B3934" s="6" t="s">
        <v>1899</v>
      </c>
      <c r="C3934" s="6">
        <v>3</v>
      </c>
      <c r="D3934" s="6" t="s">
        <v>1241</v>
      </c>
      <c r="E3934" s="27">
        <v>788.54426481510905</v>
      </c>
      <c r="F3934" s="27"/>
      <c r="G3934" s="27">
        <v>809.28599651276102</v>
      </c>
      <c r="H3934" s="27">
        <v>809.28599651276102</v>
      </c>
      <c r="I3934" s="6" t="s">
        <v>1227</v>
      </c>
    </row>
    <row r="3935" spans="1:10" x14ac:dyDescent="0.3">
      <c r="A3935" s="6" t="s">
        <v>679</v>
      </c>
      <c r="B3935" s="6" t="s">
        <v>1899</v>
      </c>
      <c r="C3935" s="6">
        <v>4</v>
      </c>
      <c r="D3935" s="6" t="s">
        <v>1241</v>
      </c>
      <c r="E3935" s="27">
        <v>787.22846207498299</v>
      </c>
      <c r="F3935" s="27"/>
      <c r="G3935" s="27">
        <v>809.28599651276102</v>
      </c>
      <c r="H3935" s="27">
        <v>809.28599651276102</v>
      </c>
      <c r="I3935" s="6" t="s">
        <v>1227</v>
      </c>
    </row>
    <row r="3936" spans="1:10" x14ac:dyDescent="0.3">
      <c r="A3936" s="6" t="s">
        <v>679</v>
      </c>
      <c r="B3936" s="6" t="s">
        <v>1899</v>
      </c>
      <c r="C3936" s="6">
        <v>5</v>
      </c>
      <c r="D3936" s="6" t="s">
        <v>1241</v>
      </c>
      <c r="E3936" s="27">
        <v>774.95970505180605</v>
      </c>
      <c r="F3936" s="27"/>
      <c r="G3936" s="27">
        <v>809.28599651276102</v>
      </c>
      <c r="H3936" s="27">
        <v>809.28599651276102</v>
      </c>
      <c r="I3936" s="6" t="s">
        <v>1227</v>
      </c>
    </row>
    <row r="3937" spans="1:10" ht="15" thickBot="1" x14ac:dyDescent="0.35">
      <c r="A3937" s="6" t="s">
        <v>679</v>
      </c>
      <c r="B3937" s="6" t="s">
        <v>1899</v>
      </c>
      <c r="C3937" s="6">
        <v>6</v>
      </c>
      <c r="D3937" s="6" t="s">
        <v>1241</v>
      </c>
      <c r="E3937" s="27">
        <v>767.12440475459005</v>
      </c>
      <c r="F3937" s="27"/>
      <c r="G3937" s="27">
        <v>809.28599651276102</v>
      </c>
      <c r="H3937" s="27">
        <v>809.28599651276102</v>
      </c>
      <c r="I3937" s="6" t="s">
        <v>1227</v>
      </c>
      <c r="J3937" s="23">
        <f t="shared" ref="J3937" si="654">SUM(H3932:H3937)</f>
        <v>4855.7159790765663</v>
      </c>
    </row>
    <row r="3938" spans="1:10" ht="15" thickTop="1" x14ac:dyDescent="0.3">
      <c r="A3938" s="4" t="s">
        <v>680</v>
      </c>
      <c r="B3938" s="4" t="s">
        <v>1900</v>
      </c>
      <c r="C3938" s="4">
        <v>1</v>
      </c>
      <c r="D3938" s="4" t="s">
        <v>1241</v>
      </c>
      <c r="E3938" s="10">
        <v>1101.7938596490601</v>
      </c>
      <c r="F3938" s="10">
        <v>1122.8857118758101</v>
      </c>
      <c r="G3938" s="10">
        <v>1194.3821687848199</v>
      </c>
      <c r="H3938" s="10">
        <v>1194.3821687848199</v>
      </c>
      <c r="I3938" s="4" t="s">
        <v>1227</v>
      </c>
    </row>
    <row r="3939" spans="1:10" x14ac:dyDescent="0.3">
      <c r="A3939" s="4" t="s">
        <v>680</v>
      </c>
      <c r="B3939" s="4" t="s">
        <v>1900</v>
      </c>
      <c r="C3939" s="4">
        <v>2</v>
      </c>
      <c r="D3939" s="4" t="s">
        <v>1241</v>
      </c>
      <c r="E3939" s="10">
        <v>1143.9775641025501</v>
      </c>
      <c r="F3939" s="10">
        <v>1122.8857118758101</v>
      </c>
      <c r="G3939" s="10">
        <v>1194.3821687848199</v>
      </c>
      <c r="H3939" s="10">
        <v>1194.3821687848199</v>
      </c>
      <c r="I3939" s="4" t="s">
        <v>1227</v>
      </c>
    </row>
    <row r="3940" spans="1:10" x14ac:dyDescent="0.3">
      <c r="A3940" s="4" t="s">
        <v>680</v>
      </c>
      <c r="B3940" s="4" t="s">
        <v>1900</v>
      </c>
      <c r="C3940" s="4">
        <v>3</v>
      </c>
      <c r="D3940" s="4" t="s">
        <v>1241</v>
      </c>
      <c r="E3940" s="10">
        <v>1158.68750000001</v>
      </c>
      <c r="F3940" s="10"/>
      <c r="G3940" s="10">
        <v>1194.3821687848199</v>
      </c>
      <c r="H3940" s="10">
        <v>1194.3821687848199</v>
      </c>
      <c r="I3940" s="4" t="s">
        <v>1227</v>
      </c>
    </row>
    <row r="3941" spans="1:10" x14ac:dyDescent="0.3">
      <c r="A3941" s="4" t="s">
        <v>680</v>
      </c>
      <c r="B3941" s="4" t="s">
        <v>1900</v>
      </c>
      <c r="C3941" s="4">
        <v>4</v>
      </c>
      <c r="D3941" s="4" t="s">
        <v>1241</v>
      </c>
      <c r="E3941" s="10">
        <v>1145.9553571428901</v>
      </c>
      <c r="F3941" s="10"/>
      <c r="G3941" s="10">
        <v>1194.3821687848199</v>
      </c>
      <c r="H3941" s="10">
        <v>1194.3821687848199</v>
      </c>
      <c r="I3941" s="4" t="s">
        <v>1227</v>
      </c>
    </row>
    <row r="3942" spans="1:10" x14ac:dyDescent="0.3">
      <c r="A3942" s="4" t="s">
        <v>680</v>
      </c>
      <c r="B3942" s="4" t="s">
        <v>1900</v>
      </c>
      <c r="C3942" s="4">
        <v>5</v>
      </c>
      <c r="D3942" s="4" t="s">
        <v>1241</v>
      </c>
      <c r="E3942" s="10">
        <v>1155.35632183909</v>
      </c>
      <c r="F3942" s="10"/>
      <c r="G3942" s="10">
        <v>1194.3821687848199</v>
      </c>
      <c r="H3942" s="10">
        <v>1194.3821687848199</v>
      </c>
      <c r="I3942" s="4" t="s">
        <v>1227</v>
      </c>
    </row>
    <row r="3943" spans="1:10" ht="15" thickBot="1" x14ac:dyDescent="0.35">
      <c r="A3943" s="4" t="s">
        <v>680</v>
      </c>
      <c r="B3943" s="4" t="s">
        <v>1900</v>
      </c>
      <c r="C3943" s="4">
        <v>6</v>
      </c>
      <c r="D3943" s="4" t="s">
        <v>1241</v>
      </c>
      <c r="E3943" s="10">
        <v>1177.99761904761</v>
      </c>
      <c r="F3943" s="10"/>
      <c r="G3943" s="10">
        <v>1194.3821687848199</v>
      </c>
      <c r="H3943" s="10">
        <v>1194.3821687848199</v>
      </c>
      <c r="I3943" s="4" t="s">
        <v>1227</v>
      </c>
      <c r="J3943" s="23">
        <f t="shared" ref="J3943" si="655">SUM(H3938:H3943)</f>
        <v>7166.2930127089185</v>
      </c>
    </row>
    <row r="3944" spans="1:10" ht="15" thickTop="1" x14ac:dyDescent="0.3">
      <c r="A3944" s="5" t="s">
        <v>681</v>
      </c>
      <c r="B3944" s="5" t="s">
        <v>1901</v>
      </c>
      <c r="C3944" s="5">
        <v>1</v>
      </c>
      <c r="D3944" s="5" t="s">
        <v>1241</v>
      </c>
      <c r="E3944" s="26">
        <v>768.48529411761695</v>
      </c>
      <c r="F3944" s="26">
        <v>773.050186741331</v>
      </c>
      <c r="G3944" s="26">
        <v>826.07834765257303</v>
      </c>
      <c r="H3944" s="26">
        <v>826.07834765257303</v>
      </c>
      <c r="I3944" s="5" t="s">
        <v>1227</v>
      </c>
    </row>
    <row r="3945" spans="1:10" x14ac:dyDescent="0.3">
      <c r="A3945" s="5" t="s">
        <v>681</v>
      </c>
      <c r="B3945" s="5" t="s">
        <v>1901</v>
      </c>
      <c r="C3945" s="5">
        <v>2</v>
      </c>
      <c r="D3945" s="5" t="s">
        <v>1241</v>
      </c>
      <c r="E3945" s="26">
        <v>777.61507936504404</v>
      </c>
      <c r="F3945" s="26">
        <v>773.050186741331</v>
      </c>
      <c r="G3945" s="26">
        <v>826.07834765257303</v>
      </c>
      <c r="H3945" s="26">
        <v>826.07834765257303</v>
      </c>
      <c r="I3945" s="5" t="s">
        <v>1227</v>
      </c>
    </row>
    <row r="3946" spans="1:10" x14ac:dyDescent="0.3">
      <c r="A3946" s="5" t="s">
        <v>681</v>
      </c>
      <c r="B3946" s="5" t="s">
        <v>1901</v>
      </c>
      <c r="C3946" s="5">
        <v>3</v>
      </c>
      <c r="D3946" s="5" t="s">
        <v>1241</v>
      </c>
      <c r="E3946" s="26">
        <v>748.29722222220903</v>
      </c>
      <c r="F3946" s="26"/>
      <c r="G3946" s="26">
        <v>826.07834765257303</v>
      </c>
      <c r="H3946" s="26">
        <v>826.07834765257303</v>
      </c>
      <c r="I3946" s="5" t="s">
        <v>1227</v>
      </c>
    </row>
    <row r="3947" spans="1:10" x14ac:dyDescent="0.3">
      <c r="A3947" s="5" t="s">
        <v>681</v>
      </c>
      <c r="B3947" s="5" t="s">
        <v>1901</v>
      </c>
      <c r="C3947" s="5">
        <v>4</v>
      </c>
      <c r="D3947" s="5" t="s">
        <v>1241</v>
      </c>
      <c r="E3947" s="26">
        <v>758.75892857143197</v>
      </c>
      <c r="F3947" s="26"/>
      <c r="G3947" s="26">
        <v>826.07834765257303</v>
      </c>
      <c r="H3947" s="26">
        <v>826.07834765257303</v>
      </c>
      <c r="I3947" s="5" t="s">
        <v>1227</v>
      </c>
    </row>
    <row r="3948" spans="1:10" x14ac:dyDescent="0.3">
      <c r="A3948" s="5" t="s">
        <v>681</v>
      </c>
      <c r="B3948" s="5" t="s">
        <v>1901</v>
      </c>
      <c r="C3948" s="5">
        <v>5</v>
      </c>
      <c r="D3948" s="5" t="s">
        <v>1241</v>
      </c>
      <c r="E3948" s="26">
        <v>775.56609195400597</v>
      </c>
      <c r="F3948" s="26"/>
      <c r="G3948" s="26">
        <v>826.07834765257303</v>
      </c>
      <c r="H3948" s="26">
        <v>826.07834765257303</v>
      </c>
      <c r="I3948" s="5" t="s">
        <v>1227</v>
      </c>
    </row>
    <row r="3949" spans="1:10" ht="15" thickBot="1" x14ac:dyDescent="0.35">
      <c r="A3949" s="5" t="s">
        <v>681</v>
      </c>
      <c r="B3949" s="5" t="s">
        <v>1901</v>
      </c>
      <c r="C3949" s="5">
        <v>6</v>
      </c>
      <c r="D3949" s="5" t="s">
        <v>1241</v>
      </c>
      <c r="E3949" s="26">
        <v>751.96464646463801</v>
      </c>
      <c r="F3949" s="26"/>
      <c r="G3949" s="26">
        <v>826.07834765257303</v>
      </c>
      <c r="H3949" s="26">
        <v>826.07834765257303</v>
      </c>
      <c r="I3949" s="5" t="s">
        <v>1227</v>
      </c>
      <c r="J3949" s="23">
        <f t="shared" ref="J3949" si="656">SUM(H3944:H3949)</f>
        <v>4956.4700859154382</v>
      </c>
    </row>
    <row r="3950" spans="1:10" ht="15" thickTop="1" x14ac:dyDescent="0.3">
      <c r="A3950" s="6" t="s">
        <v>682</v>
      </c>
      <c r="B3950" s="6" t="s">
        <v>1902</v>
      </c>
      <c r="C3950" s="6">
        <v>1</v>
      </c>
      <c r="D3950" s="6" t="s">
        <v>1241</v>
      </c>
      <c r="E3950" s="27">
        <v>2444.61390692653</v>
      </c>
      <c r="F3950" s="27">
        <v>2481.0266504328802</v>
      </c>
      <c r="G3950" s="27">
        <v>2600.63843114364</v>
      </c>
      <c r="H3950" s="27">
        <v>2600.63843114364</v>
      </c>
      <c r="I3950" s="6" t="s">
        <v>1227</v>
      </c>
    </row>
    <row r="3951" spans="1:10" x14ac:dyDescent="0.3">
      <c r="A3951" s="6" t="s">
        <v>682</v>
      </c>
      <c r="B3951" s="6" t="s">
        <v>1902</v>
      </c>
      <c r="C3951" s="6">
        <v>2</v>
      </c>
      <c r="D3951" s="6" t="s">
        <v>1241</v>
      </c>
      <c r="E3951" s="27">
        <v>2517.4393939392398</v>
      </c>
      <c r="F3951" s="27">
        <v>2481.0266504328802</v>
      </c>
      <c r="G3951" s="27">
        <v>2600.63843114364</v>
      </c>
      <c r="H3951" s="27">
        <v>2600.63843114364</v>
      </c>
      <c r="I3951" s="6" t="s">
        <v>1227</v>
      </c>
    </row>
    <row r="3952" spans="1:10" x14ac:dyDescent="0.3">
      <c r="A3952" s="6" t="s">
        <v>682</v>
      </c>
      <c r="B3952" s="6" t="s">
        <v>1902</v>
      </c>
      <c r="C3952" s="6">
        <v>3</v>
      </c>
      <c r="D3952" s="6" t="s">
        <v>1241</v>
      </c>
      <c r="E3952" s="27">
        <v>2478.40333333324</v>
      </c>
      <c r="F3952" s="27"/>
      <c r="G3952" s="27">
        <v>2600.63843114364</v>
      </c>
      <c r="H3952" s="27">
        <v>2600.63843114364</v>
      </c>
      <c r="I3952" s="6" t="s">
        <v>1227</v>
      </c>
    </row>
    <row r="3953" spans="1:10" x14ac:dyDescent="0.3">
      <c r="A3953" s="6" t="s">
        <v>682</v>
      </c>
      <c r="B3953" s="6" t="s">
        <v>1902</v>
      </c>
      <c r="C3953" s="6">
        <v>4</v>
      </c>
      <c r="D3953" s="6" t="s">
        <v>1241</v>
      </c>
      <c r="E3953" s="27">
        <v>2465.19191919179</v>
      </c>
      <c r="F3953" s="27"/>
      <c r="G3953" s="27">
        <v>2600.63843114364</v>
      </c>
      <c r="H3953" s="27">
        <v>2600.63843114364</v>
      </c>
      <c r="I3953" s="6" t="s">
        <v>1227</v>
      </c>
    </row>
    <row r="3954" spans="1:10" x14ac:dyDescent="0.3">
      <c r="A3954" s="6" t="s">
        <v>682</v>
      </c>
      <c r="B3954" s="6" t="s">
        <v>1902</v>
      </c>
      <c r="C3954" s="6">
        <v>5</v>
      </c>
      <c r="D3954" s="6" t="s">
        <v>1241</v>
      </c>
      <c r="E3954" s="27">
        <v>2470.8014705882001</v>
      </c>
      <c r="F3954" s="27"/>
      <c r="G3954" s="27">
        <v>2600.63843114364</v>
      </c>
      <c r="H3954" s="27">
        <v>2600.63843114364</v>
      </c>
      <c r="I3954" s="6" t="s">
        <v>1227</v>
      </c>
    </row>
    <row r="3955" spans="1:10" ht="15" thickBot="1" x14ac:dyDescent="0.35">
      <c r="A3955" s="6" t="s">
        <v>682</v>
      </c>
      <c r="B3955" s="6" t="s">
        <v>1902</v>
      </c>
      <c r="C3955" s="6">
        <v>6</v>
      </c>
      <c r="D3955" s="6" t="s">
        <v>1241</v>
      </c>
      <c r="E3955" s="27">
        <v>2331.9673461975499</v>
      </c>
      <c r="F3955" s="27"/>
      <c r="G3955" s="27">
        <v>2600.63843114364</v>
      </c>
      <c r="H3955" s="27">
        <v>2600.63843114364</v>
      </c>
      <c r="I3955" s="6" t="s">
        <v>1227</v>
      </c>
      <c r="J3955" s="23">
        <f t="shared" ref="J3955" si="657">SUM(H3950:H3955)</f>
        <v>15603.830586861839</v>
      </c>
    </row>
    <row r="3956" spans="1:10" ht="15" thickTop="1" x14ac:dyDescent="0.3">
      <c r="A3956" s="4" t="s">
        <v>683</v>
      </c>
      <c r="B3956" s="4" t="s">
        <v>1903</v>
      </c>
      <c r="C3956" s="4">
        <v>1</v>
      </c>
      <c r="D3956" s="4" t="s">
        <v>1241</v>
      </c>
      <c r="E3956" s="10">
        <v>60.293333333333401</v>
      </c>
      <c r="F3956" s="10">
        <v>60.041781609195397</v>
      </c>
      <c r="G3956" s="10">
        <v>55.364484044855203</v>
      </c>
      <c r="H3956" s="10">
        <v>60.041781609195397</v>
      </c>
      <c r="I3956" s="4" t="s">
        <v>1226</v>
      </c>
    </row>
    <row r="3957" spans="1:10" x14ac:dyDescent="0.3">
      <c r="A3957" s="4" t="s">
        <v>683</v>
      </c>
      <c r="B3957" s="4" t="s">
        <v>1903</v>
      </c>
      <c r="C3957" s="4">
        <v>2</v>
      </c>
      <c r="D3957" s="4" t="s">
        <v>1241</v>
      </c>
      <c r="E3957" s="10">
        <v>59.7902298850574</v>
      </c>
      <c r="F3957" s="10">
        <v>60.041781609195397</v>
      </c>
      <c r="G3957" s="10">
        <v>55.364484044855203</v>
      </c>
      <c r="H3957" s="10">
        <v>60.041781609195397</v>
      </c>
      <c r="I3957" s="4" t="s">
        <v>1226</v>
      </c>
    </row>
    <row r="3958" spans="1:10" x14ac:dyDescent="0.3">
      <c r="A3958" s="4" t="s">
        <v>683</v>
      </c>
      <c r="B3958" s="4" t="s">
        <v>1903</v>
      </c>
      <c r="C3958" s="4">
        <v>3</v>
      </c>
      <c r="D3958" s="4" t="s">
        <v>1241</v>
      </c>
      <c r="E3958" s="10">
        <v>56.632183908045803</v>
      </c>
      <c r="F3958" s="10"/>
      <c r="G3958" s="10">
        <v>55.364484044855203</v>
      </c>
      <c r="H3958" s="10">
        <v>56.632183908045803</v>
      </c>
      <c r="I3958" s="4" t="s">
        <v>1226</v>
      </c>
    </row>
    <row r="3959" spans="1:10" x14ac:dyDescent="0.3">
      <c r="A3959" s="4" t="s">
        <v>683</v>
      </c>
      <c r="B3959" s="4" t="s">
        <v>1903</v>
      </c>
      <c r="C3959" s="4">
        <v>4</v>
      </c>
      <c r="D3959" s="4" t="s">
        <v>1241</v>
      </c>
      <c r="E3959" s="10">
        <v>57.053571428571502</v>
      </c>
      <c r="F3959" s="10"/>
      <c r="G3959" s="10">
        <v>55.364484044855203</v>
      </c>
      <c r="H3959" s="10">
        <v>57.053571428571502</v>
      </c>
      <c r="I3959" s="4" t="s">
        <v>1226</v>
      </c>
    </row>
    <row r="3960" spans="1:10" x14ac:dyDescent="0.3">
      <c r="A3960" s="4" t="s">
        <v>683</v>
      </c>
      <c r="B3960" s="4" t="s">
        <v>1903</v>
      </c>
      <c r="C3960" s="4">
        <v>5</v>
      </c>
      <c r="D3960" s="4" t="s">
        <v>1241</v>
      </c>
      <c r="E3960" s="10">
        <v>56.830246913580197</v>
      </c>
      <c r="F3960" s="10"/>
      <c r="G3960" s="10">
        <v>55.364484044855203</v>
      </c>
      <c r="H3960" s="10">
        <v>56.830246913580197</v>
      </c>
      <c r="I3960" s="4" t="s">
        <v>1226</v>
      </c>
    </row>
    <row r="3961" spans="1:10" ht="15" thickBot="1" x14ac:dyDescent="0.35">
      <c r="A3961" s="4" t="s">
        <v>683</v>
      </c>
      <c r="B3961" s="4" t="s">
        <v>1903</v>
      </c>
      <c r="C3961" s="4">
        <v>6</v>
      </c>
      <c r="D3961" s="4" t="s">
        <v>1241</v>
      </c>
      <c r="E3961" s="10">
        <v>56.402298850574802</v>
      </c>
      <c r="F3961" s="10"/>
      <c r="G3961" s="10">
        <v>55.364484044855203</v>
      </c>
      <c r="H3961" s="10">
        <v>56.402298850574802</v>
      </c>
      <c r="I3961" s="4" t="s">
        <v>1226</v>
      </c>
      <c r="J3961" s="23">
        <f t="shared" ref="J3961" si="658">SUM(H3956:H3961)</f>
        <v>347.00186431916313</v>
      </c>
    </row>
    <row r="3962" spans="1:10" ht="15" thickTop="1" x14ac:dyDescent="0.3">
      <c r="A3962" s="5" t="s">
        <v>684</v>
      </c>
      <c r="B3962" s="5" t="s">
        <v>1904</v>
      </c>
      <c r="C3962" s="5">
        <v>1</v>
      </c>
      <c r="D3962" s="5" t="s">
        <v>1241</v>
      </c>
      <c r="E3962" s="26">
        <v>304.128787878786</v>
      </c>
      <c r="F3962" s="26">
        <v>303.086715367963</v>
      </c>
      <c r="G3962" s="26">
        <v>305.29767204510699</v>
      </c>
      <c r="H3962" s="26">
        <v>305.29767204510699</v>
      </c>
      <c r="I3962" s="5" t="s">
        <v>1227</v>
      </c>
    </row>
    <row r="3963" spans="1:10" x14ac:dyDescent="0.3">
      <c r="A3963" s="5" t="s">
        <v>684</v>
      </c>
      <c r="B3963" s="5" t="s">
        <v>1904</v>
      </c>
      <c r="C3963" s="5">
        <v>2</v>
      </c>
      <c r="D3963" s="5" t="s">
        <v>1241</v>
      </c>
      <c r="E3963" s="26">
        <v>302.04464285713999</v>
      </c>
      <c r="F3963" s="26">
        <v>303.086715367963</v>
      </c>
      <c r="G3963" s="26">
        <v>305.29767204510699</v>
      </c>
      <c r="H3963" s="26">
        <v>305.29767204510699</v>
      </c>
      <c r="I3963" s="5" t="s">
        <v>1227</v>
      </c>
    </row>
    <row r="3964" spans="1:10" x14ac:dyDescent="0.3">
      <c r="A3964" s="5" t="s">
        <v>684</v>
      </c>
      <c r="B3964" s="5" t="s">
        <v>1904</v>
      </c>
      <c r="C3964" s="5">
        <v>3</v>
      </c>
      <c r="D3964" s="5" t="s">
        <v>1241</v>
      </c>
      <c r="E3964" s="26">
        <v>295.72333333333</v>
      </c>
      <c r="F3964" s="26"/>
      <c r="G3964" s="26">
        <v>305.29767204510699</v>
      </c>
      <c r="H3964" s="26">
        <v>305.29767204510699</v>
      </c>
      <c r="I3964" s="5" t="s">
        <v>1227</v>
      </c>
    </row>
    <row r="3965" spans="1:10" x14ac:dyDescent="0.3">
      <c r="A3965" s="5" t="s">
        <v>684</v>
      </c>
      <c r="B3965" s="5" t="s">
        <v>1904</v>
      </c>
      <c r="C3965" s="5">
        <v>4</v>
      </c>
      <c r="D3965" s="5" t="s">
        <v>1241</v>
      </c>
      <c r="E3965" s="26">
        <v>293.77083333333002</v>
      </c>
      <c r="F3965" s="26"/>
      <c r="G3965" s="26">
        <v>305.29767204510699</v>
      </c>
      <c r="H3965" s="26">
        <v>305.29767204510699</v>
      </c>
      <c r="I3965" s="5" t="s">
        <v>1227</v>
      </c>
    </row>
    <row r="3966" spans="1:10" x14ac:dyDescent="0.3">
      <c r="A3966" s="5" t="s">
        <v>684</v>
      </c>
      <c r="B3966" s="5" t="s">
        <v>1904</v>
      </c>
      <c r="C3966" s="5">
        <v>5</v>
      </c>
      <c r="D3966" s="5" t="s">
        <v>1241</v>
      </c>
      <c r="E3966" s="26">
        <v>295.429783950618</v>
      </c>
      <c r="F3966" s="26"/>
      <c r="G3966" s="26">
        <v>305.29767204510699</v>
      </c>
      <c r="H3966" s="26">
        <v>305.29767204510699</v>
      </c>
      <c r="I3966" s="5" t="s">
        <v>1227</v>
      </c>
    </row>
    <row r="3967" spans="1:10" ht="15" thickBot="1" x14ac:dyDescent="0.35">
      <c r="A3967" s="5" t="s">
        <v>684</v>
      </c>
      <c r="B3967" s="5" t="s">
        <v>1904</v>
      </c>
      <c r="C3967" s="5">
        <v>6</v>
      </c>
      <c r="D3967" s="5" t="s">
        <v>1241</v>
      </c>
      <c r="E3967" s="26">
        <v>292.74720293209901</v>
      </c>
      <c r="F3967" s="26"/>
      <c r="G3967" s="26">
        <v>305.29767204510699</v>
      </c>
      <c r="H3967" s="26">
        <v>305.29767204510699</v>
      </c>
      <c r="I3967" s="5" t="s">
        <v>1227</v>
      </c>
      <c r="J3967" s="23">
        <f t="shared" ref="J3967" si="659">SUM(H3962:H3967)</f>
        <v>1831.786032270642</v>
      </c>
    </row>
    <row r="3968" spans="1:10" ht="15" thickTop="1" x14ac:dyDescent="0.3">
      <c r="A3968" s="6" t="s">
        <v>685</v>
      </c>
      <c r="B3968" s="6" t="s">
        <v>1905</v>
      </c>
      <c r="C3968" s="6">
        <v>1</v>
      </c>
      <c r="D3968" s="6" t="s">
        <v>1241</v>
      </c>
      <c r="E3968" s="27">
        <v>177.18678160919501</v>
      </c>
      <c r="F3968" s="27">
        <v>175.39080459770099</v>
      </c>
      <c r="G3968" s="27">
        <v>175.16759554348599</v>
      </c>
      <c r="H3968" s="27">
        <v>175.39080459770099</v>
      </c>
      <c r="I3968" s="6" t="s">
        <v>1226</v>
      </c>
    </row>
    <row r="3969" spans="1:10" x14ac:dyDescent="0.3">
      <c r="A3969" s="6" t="s">
        <v>685</v>
      </c>
      <c r="B3969" s="6" t="s">
        <v>1905</v>
      </c>
      <c r="C3969" s="6">
        <v>2</v>
      </c>
      <c r="D3969" s="6" t="s">
        <v>1241</v>
      </c>
      <c r="E3969" s="27">
        <v>173.594827586207</v>
      </c>
      <c r="F3969" s="27">
        <v>175.39080459770099</v>
      </c>
      <c r="G3969" s="27">
        <v>175.16759554348599</v>
      </c>
      <c r="H3969" s="27">
        <v>175.39080459770099</v>
      </c>
      <c r="I3969" s="6" t="s">
        <v>1226</v>
      </c>
    </row>
    <row r="3970" spans="1:10" x14ac:dyDescent="0.3">
      <c r="A3970" s="6" t="s">
        <v>685</v>
      </c>
      <c r="B3970" s="6" t="s">
        <v>1905</v>
      </c>
      <c r="C3970" s="6">
        <v>3</v>
      </c>
      <c r="D3970" s="6" t="s">
        <v>1241</v>
      </c>
      <c r="E3970" s="27">
        <v>169.86</v>
      </c>
      <c r="F3970" s="27"/>
      <c r="G3970" s="27">
        <v>175.16759554348599</v>
      </c>
      <c r="H3970" s="27">
        <v>175.16759554348599</v>
      </c>
      <c r="I3970" s="6" t="s">
        <v>1227</v>
      </c>
    </row>
    <row r="3971" spans="1:10" x14ac:dyDescent="0.3">
      <c r="A3971" s="6" t="s">
        <v>685</v>
      </c>
      <c r="B3971" s="6" t="s">
        <v>1905</v>
      </c>
      <c r="C3971" s="6">
        <v>4</v>
      </c>
      <c r="D3971" s="6" t="s">
        <v>1241</v>
      </c>
      <c r="E3971" s="27">
        <v>167.17204301075299</v>
      </c>
      <c r="F3971" s="27"/>
      <c r="G3971" s="27">
        <v>175.16759554348599</v>
      </c>
      <c r="H3971" s="27">
        <v>175.16759554348599</v>
      </c>
      <c r="I3971" s="6" t="s">
        <v>1227</v>
      </c>
    </row>
    <row r="3972" spans="1:10" x14ac:dyDescent="0.3">
      <c r="A3972" s="6" t="s">
        <v>685</v>
      </c>
      <c r="B3972" s="6" t="s">
        <v>1905</v>
      </c>
      <c r="C3972" s="6">
        <v>5</v>
      </c>
      <c r="D3972" s="6" t="s">
        <v>1241</v>
      </c>
      <c r="E3972" s="27">
        <v>167.454301075269</v>
      </c>
      <c r="F3972" s="27"/>
      <c r="G3972" s="27">
        <v>175.16759554348599</v>
      </c>
      <c r="H3972" s="27">
        <v>175.16759554348599</v>
      </c>
      <c r="I3972" s="6" t="s">
        <v>1227</v>
      </c>
    </row>
    <row r="3973" spans="1:10" ht="15" thickBot="1" x14ac:dyDescent="0.35">
      <c r="A3973" s="6" t="s">
        <v>685</v>
      </c>
      <c r="B3973" s="6" t="s">
        <v>1905</v>
      </c>
      <c r="C3973" s="6">
        <v>6</v>
      </c>
      <c r="D3973" s="6" t="s">
        <v>1241</v>
      </c>
      <c r="E3973" s="27">
        <v>174.85277777777799</v>
      </c>
      <c r="F3973" s="27"/>
      <c r="G3973" s="27">
        <v>175.16759554348599</v>
      </c>
      <c r="H3973" s="27">
        <v>175.16759554348599</v>
      </c>
      <c r="I3973" s="6" t="s">
        <v>1227</v>
      </c>
      <c r="J3973" s="23">
        <f t="shared" ref="J3973" si="660">SUM(H3968:H3973)</f>
        <v>1051.4519913693459</v>
      </c>
    </row>
    <row r="3974" spans="1:10" ht="15" thickTop="1" x14ac:dyDescent="0.3">
      <c r="A3974" s="4" t="s">
        <v>686</v>
      </c>
      <c r="B3974" s="4" t="s">
        <v>1906</v>
      </c>
      <c r="C3974" s="4">
        <v>1</v>
      </c>
      <c r="D3974" s="4" t="s">
        <v>1241</v>
      </c>
      <c r="E3974" s="10">
        <v>706.43678160919603</v>
      </c>
      <c r="F3974" s="10">
        <v>687.03477011494499</v>
      </c>
      <c r="G3974" s="10">
        <v>700.96246951711396</v>
      </c>
      <c r="H3974" s="10">
        <v>700.96246951711396</v>
      </c>
      <c r="I3974" s="4" t="s">
        <v>1227</v>
      </c>
    </row>
    <row r="3975" spans="1:10" x14ac:dyDescent="0.3">
      <c r="A3975" s="4" t="s">
        <v>686</v>
      </c>
      <c r="B3975" s="4" t="s">
        <v>1906</v>
      </c>
      <c r="C3975" s="4">
        <v>2</v>
      </c>
      <c r="D3975" s="4" t="s">
        <v>1241</v>
      </c>
      <c r="E3975" s="10">
        <v>667.63275862069395</v>
      </c>
      <c r="F3975" s="10">
        <v>687.03477011494499</v>
      </c>
      <c r="G3975" s="10">
        <v>700.96246951711396</v>
      </c>
      <c r="H3975" s="10">
        <v>700.96246951711396</v>
      </c>
      <c r="I3975" s="4" t="s">
        <v>1227</v>
      </c>
    </row>
    <row r="3976" spans="1:10" x14ac:dyDescent="0.3">
      <c r="A3976" s="4" t="s">
        <v>686</v>
      </c>
      <c r="B3976" s="4" t="s">
        <v>1906</v>
      </c>
      <c r="C3976" s="4">
        <v>3</v>
      </c>
      <c r="D3976" s="4" t="s">
        <v>1241</v>
      </c>
      <c r="E3976" s="10">
        <v>674.11785714286202</v>
      </c>
      <c r="F3976" s="10"/>
      <c r="G3976" s="10">
        <v>700.96246951711396</v>
      </c>
      <c r="H3976" s="10">
        <v>700.96246951711396</v>
      </c>
      <c r="I3976" s="4" t="s">
        <v>1227</v>
      </c>
    </row>
    <row r="3977" spans="1:10" x14ac:dyDescent="0.3">
      <c r="A3977" s="4" t="s">
        <v>686</v>
      </c>
      <c r="B3977" s="4" t="s">
        <v>1906</v>
      </c>
      <c r="C3977" s="4">
        <v>4</v>
      </c>
      <c r="D3977" s="4" t="s">
        <v>1241</v>
      </c>
      <c r="E3977" s="10">
        <v>679.73533333332603</v>
      </c>
      <c r="F3977" s="10"/>
      <c r="G3977" s="10">
        <v>700.96246951711396</v>
      </c>
      <c r="H3977" s="10">
        <v>700.96246951711396</v>
      </c>
      <c r="I3977" s="4" t="s">
        <v>1227</v>
      </c>
    </row>
    <row r="3978" spans="1:10" x14ac:dyDescent="0.3">
      <c r="A3978" s="4" t="s">
        <v>686</v>
      </c>
      <c r="B3978" s="4" t="s">
        <v>1906</v>
      </c>
      <c r="C3978" s="4">
        <v>5</v>
      </c>
      <c r="D3978" s="4" t="s">
        <v>1241</v>
      </c>
      <c r="E3978" s="10">
        <v>683.51954022988502</v>
      </c>
      <c r="F3978" s="10"/>
      <c r="G3978" s="10">
        <v>700.96246951711396</v>
      </c>
      <c r="H3978" s="10">
        <v>700.96246951711396</v>
      </c>
      <c r="I3978" s="4" t="s">
        <v>1227</v>
      </c>
    </row>
    <row r="3979" spans="1:10" ht="15" thickBot="1" x14ac:dyDescent="0.35">
      <c r="A3979" s="4" t="s">
        <v>686</v>
      </c>
      <c r="B3979" s="4" t="s">
        <v>1906</v>
      </c>
      <c r="C3979" s="4">
        <v>6</v>
      </c>
      <c r="D3979" s="4" t="s">
        <v>1241</v>
      </c>
      <c r="E3979" s="10">
        <v>683.61346153846102</v>
      </c>
      <c r="F3979" s="10"/>
      <c r="G3979" s="10">
        <v>700.96246951711396</v>
      </c>
      <c r="H3979" s="10">
        <v>700.96246951711396</v>
      </c>
      <c r="I3979" s="4" t="s">
        <v>1227</v>
      </c>
      <c r="J3979" s="23">
        <f t="shared" ref="J3979" si="661">SUM(H3974:H3979)</f>
        <v>4205.7748171026842</v>
      </c>
    </row>
    <row r="3980" spans="1:10" ht="15" thickTop="1" x14ac:dyDescent="0.3">
      <c r="A3980" s="5" t="s">
        <v>687</v>
      </c>
      <c r="B3980" s="5" t="s">
        <v>1907</v>
      </c>
      <c r="C3980" s="5">
        <v>1</v>
      </c>
      <c r="D3980" s="5" t="s">
        <v>1241</v>
      </c>
      <c r="E3980" s="26">
        <v>80.495598311690301</v>
      </c>
      <c r="F3980" s="26">
        <v>79.860750533153194</v>
      </c>
      <c r="G3980" s="26">
        <v>81.910455237581999</v>
      </c>
      <c r="H3980" s="26">
        <v>81.910455237581999</v>
      </c>
      <c r="I3980" s="5" t="s">
        <v>1227</v>
      </c>
    </row>
    <row r="3981" spans="1:10" x14ac:dyDescent="0.3">
      <c r="A3981" s="5" t="s">
        <v>687</v>
      </c>
      <c r="B3981" s="5" t="s">
        <v>1907</v>
      </c>
      <c r="C3981" s="5">
        <v>2</v>
      </c>
      <c r="D3981" s="5" t="s">
        <v>1241</v>
      </c>
      <c r="E3981" s="26">
        <v>79.2259027546162</v>
      </c>
      <c r="F3981" s="26">
        <v>79.860750533153194</v>
      </c>
      <c r="G3981" s="26">
        <v>81.910455237581999</v>
      </c>
      <c r="H3981" s="26">
        <v>81.910455237581999</v>
      </c>
      <c r="I3981" s="5" t="s">
        <v>1227</v>
      </c>
    </row>
    <row r="3982" spans="1:10" x14ac:dyDescent="0.3">
      <c r="A3982" s="5" t="s">
        <v>687</v>
      </c>
      <c r="B3982" s="5" t="s">
        <v>1907</v>
      </c>
      <c r="C3982" s="5">
        <v>3</v>
      </c>
      <c r="D3982" s="5" t="s">
        <v>1241</v>
      </c>
      <c r="E3982" s="26">
        <v>77.787138553476197</v>
      </c>
      <c r="F3982" s="26"/>
      <c r="G3982" s="26">
        <v>81.910455237581999</v>
      </c>
      <c r="H3982" s="26">
        <v>81.910455237581999</v>
      </c>
      <c r="I3982" s="5" t="s">
        <v>1227</v>
      </c>
    </row>
    <row r="3983" spans="1:10" x14ac:dyDescent="0.3">
      <c r="A3983" s="5" t="s">
        <v>687</v>
      </c>
      <c r="B3983" s="5" t="s">
        <v>1907</v>
      </c>
      <c r="C3983" s="5">
        <v>4</v>
      </c>
      <c r="D3983" s="5" t="s">
        <v>1241</v>
      </c>
      <c r="E3983" s="26">
        <v>78.381292991457002</v>
      </c>
      <c r="F3983" s="26"/>
      <c r="G3983" s="26">
        <v>81.910455237581999</v>
      </c>
      <c r="H3983" s="26">
        <v>81.910455237581999</v>
      </c>
      <c r="I3983" s="5" t="s">
        <v>1227</v>
      </c>
    </row>
    <row r="3984" spans="1:10" x14ac:dyDescent="0.3">
      <c r="A3984" s="5" t="s">
        <v>687</v>
      </c>
      <c r="B3984" s="5" t="s">
        <v>1907</v>
      </c>
      <c r="C3984" s="5">
        <v>5</v>
      </c>
      <c r="D3984" s="5" t="s">
        <v>1241</v>
      </c>
      <c r="E3984" s="26">
        <v>76.125709205125602</v>
      </c>
      <c r="F3984" s="26"/>
      <c r="G3984" s="26">
        <v>81.910455237581999</v>
      </c>
      <c r="H3984" s="26">
        <v>81.910455237581999</v>
      </c>
      <c r="I3984" s="5" t="s">
        <v>1227</v>
      </c>
    </row>
    <row r="3985" spans="1:10" ht="15" thickBot="1" x14ac:dyDescent="0.35">
      <c r="A3985" s="5" t="s">
        <v>687</v>
      </c>
      <c r="B3985" s="5" t="s">
        <v>1907</v>
      </c>
      <c r="C3985" s="5">
        <v>6</v>
      </c>
      <c r="D3985" s="5" t="s">
        <v>1241</v>
      </c>
      <c r="E3985" s="26">
        <v>75.111670835525501</v>
      </c>
      <c r="F3985" s="26"/>
      <c r="G3985" s="26">
        <v>81.910455237581999</v>
      </c>
      <c r="H3985" s="26">
        <v>81.910455237581999</v>
      </c>
      <c r="I3985" s="5" t="s">
        <v>1227</v>
      </c>
      <c r="J3985" s="23">
        <f t="shared" ref="J3985" si="662">SUM(H3980:H3985)</f>
        <v>491.46273142549205</v>
      </c>
    </row>
    <row r="3986" spans="1:10" ht="15" thickTop="1" x14ac:dyDescent="0.3">
      <c r="A3986" s="6" t="s">
        <v>688</v>
      </c>
      <c r="B3986" s="6" t="s">
        <v>1908</v>
      </c>
      <c r="C3986" s="6">
        <v>1</v>
      </c>
      <c r="D3986" s="6" t="s">
        <v>1241</v>
      </c>
      <c r="E3986" s="27">
        <v>277.698275862066</v>
      </c>
      <c r="F3986" s="27">
        <v>276.03941570881</v>
      </c>
      <c r="G3986" s="27">
        <v>277.22592359807402</v>
      </c>
      <c r="H3986" s="27">
        <v>277.22592359807402</v>
      </c>
      <c r="I3986" s="6" t="s">
        <v>1227</v>
      </c>
    </row>
    <row r="3987" spans="1:10" x14ac:dyDescent="0.3">
      <c r="A3987" s="6" t="s">
        <v>688</v>
      </c>
      <c r="B3987" s="6" t="s">
        <v>1908</v>
      </c>
      <c r="C3987" s="6">
        <v>2</v>
      </c>
      <c r="D3987" s="6" t="s">
        <v>1241</v>
      </c>
      <c r="E3987" s="27">
        <v>274.38055555555297</v>
      </c>
      <c r="F3987" s="27">
        <v>276.03941570881</v>
      </c>
      <c r="G3987" s="27">
        <v>277.22592359807402</v>
      </c>
      <c r="H3987" s="27">
        <v>277.22592359807402</v>
      </c>
      <c r="I3987" s="6" t="s">
        <v>1227</v>
      </c>
    </row>
    <row r="3988" spans="1:10" x14ac:dyDescent="0.3">
      <c r="A3988" s="6" t="s">
        <v>688</v>
      </c>
      <c r="B3988" s="6" t="s">
        <v>1908</v>
      </c>
      <c r="C3988" s="6">
        <v>3</v>
      </c>
      <c r="D3988" s="6" t="s">
        <v>1241</v>
      </c>
      <c r="E3988" s="27">
        <v>256.88480392156998</v>
      </c>
      <c r="F3988" s="27"/>
      <c r="G3988" s="27">
        <v>277.22592359807402</v>
      </c>
      <c r="H3988" s="27">
        <v>277.22592359807402</v>
      </c>
      <c r="I3988" s="6" t="s">
        <v>1227</v>
      </c>
    </row>
    <row r="3989" spans="1:10" x14ac:dyDescent="0.3">
      <c r="A3989" s="6" t="s">
        <v>688</v>
      </c>
      <c r="B3989" s="6" t="s">
        <v>1908</v>
      </c>
      <c r="C3989" s="6">
        <v>4</v>
      </c>
      <c r="D3989" s="6" t="s">
        <v>1241</v>
      </c>
      <c r="E3989" s="27">
        <v>261.118055555556</v>
      </c>
      <c r="F3989" s="27"/>
      <c r="G3989" s="27">
        <v>277.22592359807402</v>
      </c>
      <c r="H3989" s="27">
        <v>277.22592359807402</v>
      </c>
      <c r="I3989" s="6" t="s">
        <v>1227</v>
      </c>
    </row>
    <row r="3990" spans="1:10" x14ac:dyDescent="0.3">
      <c r="A3990" s="6" t="s">
        <v>688</v>
      </c>
      <c r="B3990" s="6" t="s">
        <v>1908</v>
      </c>
      <c r="C3990" s="6">
        <v>5</v>
      </c>
      <c r="D3990" s="6" t="s">
        <v>1241</v>
      </c>
      <c r="E3990" s="27">
        <v>259.56896551723901</v>
      </c>
      <c r="F3990" s="27"/>
      <c r="G3990" s="27">
        <v>277.22592359807402</v>
      </c>
      <c r="H3990" s="27">
        <v>277.22592359807402</v>
      </c>
      <c r="I3990" s="6" t="s">
        <v>1227</v>
      </c>
    </row>
    <row r="3991" spans="1:10" ht="15" thickBot="1" x14ac:dyDescent="0.35">
      <c r="A3991" s="6" t="s">
        <v>688</v>
      </c>
      <c r="B3991" s="6" t="s">
        <v>1908</v>
      </c>
      <c r="C3991" s="6">
        <v>6</v>
      </c>
      <c r="D3991" s="6" t="s">
        <v>1241</v>
      </c>
      <c r="E3991" s="27">
        <v>260.94166666666399</v>
      </c>
      <c r="F3991" s="27"/>
      <c r="G3991" s="27">
        <v>277.22592359807402</v>
      </c>
      <c r="H3991" s="27">
        <v>277.22592359807402</v>
      </c>
      <c r="I3991" s="6" t="s">
        <v>1227</v>
      </c>
      <c r="J3991" s="23">
        <f t="shared" ref="J3991" si="663">SUM(H3986:H3991)</f>
        <v>1663.3555415884443</v>
      </c>
    </row>
    <row r="3992" spans="1:10" ht="15" thickTop="1" x14ac:dyDescent="0.3">
      <c r="A3992" s="4" t="s">
        <v>689</v>
      </c>
      <c r="B3992" s="4" t="s">
        <v>1909</v>
      </c>
      <c r="C3992" s="4">
        <v>1</v>
      </c>
      <c r="D3992" s="4" t="s">
        <v>1241</v>
      </c>
      <c r="E3992" s="10">
        <v>99.663734398390801</v>
      </c>
      <c r="F3992" s="10">
        <v>100.19992956804499</v>
      </c>
      <c r="G3992" s="10">
        <v>83.798000000000002</v>
      </c>
      <c r="H3992" s="10">
        <v>100.19992956804499</v>
      </c>
      <c r="I3992" s="4" t="s">
        <v>1226</v>
      </c>
    </row>
    <row r="3993" spans="1:10" x14ac:dyDescent="0.3">
      <c r="A3993" s="4" t="s">
        <v>689</v>
      </c>
      <c r="B3993" s="4" t="s">
        <v>1909</v>
      </c>
      <c r="C3993" s="4">
        <v>2</v>
      </c>
      <c r="D3993" s="4" t="s">
        <v>1241</v>
      </c>
      <c r="E3993" s="10">
        <v>100.736124737699</v>
      </c>
      <c r="F3993" s="10">
        <v>100.19992956804499</v>
      </c>
      <c r="G3993" s="10">
        <v>83.798000000000002</v>
      </c>
      <c r="H3993" s="10">
        <v>100.19992956804499</v>
      </c>
      <c r="I3993" s="4" t="s">
        <v>1226</v>
      </c>
    </row>
    <row r="3994" spans="1:10" x14ac:dyDescent="0.3">
      <c r="A3994" s="4" t="s">
        <v>689</v>
      </c>
      <c r="B3994" s="4" t="s">
        <v>1909</v>
      </c>
      <c r="C3994" s="4">
        <v>3</v>
      </c>
      <c r="D3994" s="4" t="s">
        <v>1241</v>
      </c>
      <c r="E3994" s="10">
        <v>102.419472091904</v>
      </c>
      <c r="F3994" s="10"/>
      <c r="G3994" s="10">
        <v>83.798000000000002</v>
      </c>
      <c r="H3994" s="10">
        <v>102.419472091904</v>
      </c>
      <c r="I3994" s="4" t="s">
        <v>1226</v>
      </c>
    </row>
    <row r="3995" spans="1:10" x14ac:dyDescent="0.3">
      <c r="A3995" s="4" t="s">
        <v>689</v>
      </c>
      <c r="B3995" s="4" t="s">
        <v>1909</v>
      </c>
      <c r="C3995" s="4">
        <v>4</v>
      </c>
      <c r="D3995" s="4" t="s">
        <v>1241</v>
      </c>
      <c r="E3995" s="10">
        <v>103.826044569315</v>
      </c>
      <c r="F3995" s="10"/>
      <c r="G3995" s="10">
        <v>83.798000000000002</v>
      </c>
      <c r="H3995" s="10">
        <v>103.826044569315</v>
      </c>
      <c r="I3995" s="4" t="s">
        <v>1226</v>
      </c>
    </row>
    <row r="3996" spans="1:10" x14ac:dyDescent="0.3">
      <c r="A3996" s="4" t="s">
        <v>689</v>
      </c>
      <c r="B3996" s="4" t="s">
        <v>1909</v>
      </c>
      <c r="C3996" s="4">
        <v>5</v>
      </c>
      <c r="D3996" s="4" t="s">
        <v>1241</v>
      </c>
      <c r="E3996" s="10">
        <v>103.98503255411801</v>
      </c>
      <c r="F3996" s="10"/>
      <c r="G3996" s="10">
        <v>83.798000000000002</v>
      </c>
      <c r="H3996" s="10">
        <v>103.98503255411801</v>
      </c>
      <c r="I3996" s="4" t="s">
        <v>1226</v>
      </c>
    </row>
    <row r="3997" spans="1:10" ht="15" thickBot="1" x14ac:dyDescent="0.35">
      <c r="A3997" s="4" t="s">
        <v>689</v>
      </c>
      <c r="B3997" s="4" t="s">
        <v>1909</v>
      </c>
      <c r="C3997" s="4">
        <v>6</v>
      </c>
      <c r="D3997" s="4" t="s">
        <v>1241</v>
      </c>
      <c r="E3997" s="10">
        <v>101.07444315826901</v>
      </c>
      <c r="F3997" s="10"/>
      <c r="G3997" s="10">
        <v>83.798000000000002</v>
      </c>
      <c r="H3997" s="10">
        <v>101.07444315826901</v>
      </c>
      <c r="I3997" s="4" t="s">
        <v>1226</v>
      </c>
      <c r="J3997" s="23">
        <f t="shared" ref="J3997" si="664">SUM(H3992:H3997)</f>
        <v>611.70485150969603</v>
      </c>
    </row>
    <row r="3998" spans="1:10" ht="15" thickTop="1" x14ac:dyDescent="0.3">
      <c r="A3998" s="5" t="s">
        <v>690</v>
      </c>
      <c r="B3998" s="5" t="s">
        <v>1910</v>
      </c>
      <c r="C3998" s="5">
        <v>1</v>
      </c>
      <c r="D3998" s="5" t="s">
        <v>1241</v>
      </c>
      <c r="E3998" s="26">
        <v>17.6916860798062</v>
      </c>
      <c r="F3998" s="26">
        <v>17.3593507767219</v>
      </c>
      <c r="G3998" s="26">
        <v>19.8936211146993</v>
      </c>
      <c r="H3998" s="26">
        <v>19.8936211146993</v>
      </c>
      <c r="I3998" s="5" t="s">
        <v>1227</v>
      </c>
    </row>
    <row r="3999" spans="1:10" x14ac:dyDescent="0.3">
      <c r="A3999" s="5" t="s">
        <v>690</v>
      </c>
      <c r="B3999" s="5" t="s">
        <v>1910</v>
      </c>
      <c r="C3999" s="5">
        <v>2</v>
      </c>
      <c r="D3999" s="5" t="s">
        <v>1241</v>
      </c>
      <c r="E3999" s="26">
        <v>17.027015473637501</v>
      </c>
      <c r="F3999" s="26">
        <v>17.3593507767219</v>
      </c>
      <c r="G3999" s="26">
        <v>19.8936211146993</v>
      </c>
      <c r="H3999" s="26">
        <v>19.8936211146993</v>
      </c>
      <c r="I3999" s="5" t="s">
        <v>1227</v>
      </c>
    </row>
    <row r="4000" spans="1:10" x14ac:dyDescent="0.3">
      <c r="A4000" s="5" t="s">
        <v>690</v>
      </c>
      <c r="B4000" s="5" t="s">
        <v>1910</v>
      </c>
      <c r="C4000" s="5">
        <v>3</v>
      </c>
      <c r="D4000" s="5" t="s">
        <v>1241</v>
      </c>
      <c r="E4000" s="26">
        <v>16.625073536796499</v>
      </c>
      <c r="F4000" s="26"/>
      <c r="G4000" s="26">
        <v>19.8936211146993</v>
      </c>
      <c r="H4000" s="26">
        <v>19.8936211146993</v>
      </c>
      <c r="I4000" s="5" t="s">
        <v>1227</v>
      </c>
    </row>
    <row r="4001" spans="1:10" x14ac:dyDescent="0.3">
      <c r="A4001" s="5" t="s">
        <v>690</v>
      </c>
      <c r="B4001" s="5" t="s">
        <v>1910</v>
      </c>
      <c r="C4001" s="5">
        <v>4</v>
      </c>
      <c r="D4001" s="5" t="s">
        <v>1241</v>
      </c>
      <c r="E4001" s="26">
        <v>16.678369705217399</v>
      </c>
      <c r="F4001" s="26"/>
      <c r="G4001" s="26">
        <v>19.8936211146993</v>
      </c>
      <c r="H4001" s="26">
        <v>19.8936211146993</v>
      </c>
      <c r="I4001" s="5" t="s">
        <v>1227</v>
      </c>
    </row>
    <row r="4002" spans="1:10" x14ac:dyDescent="0.3">
      <c r="A4002" s="5" t="s">
        <v>690</v>
      </c>
      <c r="B4002" s="5" t="s">
        <v>1910</v>
      </c>
      <c r="C4002" s="5">
        <v>5</v>
      </c>
      <c r="D4002" s="5" t="s">
        <v>1241</v>
      </c>
      <c r="E4002" s="26">
        <v>16.181424572324001</v>
      </c>
      <c r="F4002" s="26"/>
      <c r="G4002" s="26">
        <v>19.8936211146993</v>
      </c>
      <c r="H4002" s="26">
        <v>19.8936211146993</v>
      </c>
      <c r="I4002" s="5" t="s">
        <v>1227</v>
      </c>
    </row>
    <row r="4003" spans="1:10" ht="15" thickBot="1" x14ac:dyDescent="0.35">
      <c r="A4003" s="5" t="s">
        <v>690</v>
      </c>
      <c r="B4003" s="5" t="s">
        <v>1910</v>
      </c>
      <c r="C4003" s="5">
        <v>6</v>
      </c>
      <c r="D4003" s="5" t="s">
        <v>1241</v>
      </c>
      <c r="E4003" s="26">
        <v>15.775110684167201</v>
      </c>
      <c r="F4003" s="26"/>
      <c r="G4003" s="26">
        <v>19.8936211146993</v>
      </c>
      <c r="H4003" s="26">
        <v>19.8936211146993</v>
      </c>
      <c r="I4003" s="5" t="s">
        <v>1227</v>
      </c>
      <c r="J4003" s="23">
        <f t="shared" ref="J4003" si="665">SUM(H3998:H4003)</f>
        <v>119.3617266881958</v>
      </c>
    </row>
    <row r="4004" spans="1:10" ht="15" thickTop="1" x14ac:dyDescent="0.3">
      <c r="A4004" s="6" t="s">
        <v>691</v>
      </c>
      <c r="B4004" s="6" t="s">
        <v>1911</v>
      </c>
      <c r="C4004" s="6">
        <v>1</v>
      </c>
      <c r="D4004" s="6" t="s">
        <v>1241</v>
      </c>
      <c r="E4004" s="27">
        <v>555.60261161577898</v>
      </c>
      <c r="F4004" s="27">
        <v>558.479046396885</v>
      </c>
      <c r="G4004" s="27">
        <v>571.56905733542601</v>
      </c>
      <c r="H4004" s="27">
        <v>571.56905733542601</v>
      </c>
      <c r="I4004" s="6" t="s">
        <v>1227</v>
      </c>
    </row>
    <row r="4005" spans="1:10" x14ac:dyDescent="0.3">
      <c r="A4005" s="6" t="s">
        <v>691</v>
      </c>
      <c r="B4005" s="6" t="s">
        <v>1911</v>
      </c>
      <c r="C4005" s="6">
        <v>2</v>
      </c>
      <c r="D4005" s="6" t="s">
        <v>1241</v>
      </c>
      <c r="E4005" s="27">
        <v>561.35548117799101</v>
      </c>
      <c r="F4005" s="27">
        <v>558.479046396885</v>
      </c>
      <c r="G4005" s="27">
        <v>571.56905733542601</v>
      </c>
      <c r="H4005" s="27">
        <v>571.56905733542601</v>
      </c>
      <c r="I4005" s="6" t="s">
        <v>1227</v>
      </c>
    </row>
    <row r="4006" spans="1:10" x14ac:dyDescent="0.3">
      <c r="A4006" s="6" t="s">
        <v>691</v>
      </c>
      <c r="B4006" s="6" t="s">
        <v>1911</v>
      </c>
      <c r="C4006" s="6">
        <v>3</v>
      </c>
      <c r="D4006" s="6" t="s">
        <v>1241</v>
      </c>
      <c r="E4006" s="27">
        <v>556.78758392385203</v>
      </c>
      <c r="F4006" s="27"/>
      <c r="G4006" s="27">
        <v>571.56905733542601</v>
      </c>
      <c r="H4006" s="27">
        <v>571.56905733542601</v>
      </c>
      <c r="I4006" s="6" t="s">
        <v>1227</v>
      </c>
    </row>
    <row r="4007" spans="1:10" x14ac:dyDescent="0.3">
      <c r="A4007" s="6" t="s">
        <v>691</v>
      </c>
      <c r="B4007" s="6" t="s">
        <v>1911</v>
      </c>
      <c r="C4007" s="6">
        <v>4</v>
      </c>
      <c r="D4007" s="6" t="s">
        <v>1241</v>
      </c>
      <c r="E4007" s="27">
        <v>546.97562590944995</v>
      </c>
      <c r="F4007" s="27"/>
      <c r="G4007" s="27">
        <v>571.56905733542601</v>
      </c>
      <c r="H4007" s="27">
        <v>571.56905733542601</v>
      </c>
      <c r="I4007" s="6" t="s">
        <v>1227</v>
      </c>
    </row>
    <row r="4008" spans="1:10" x14ac:dyDescent="0.3">
      <c r="A4008" s="6" t="s">
        <v>691</v>
      </c>
      <c r="B4008" s="6" t="s">
        <v>1911</v>
      </c>
      <c r="C4008" s="6">
        <v>5</v>
      </c>
      <c r="D4008" s="6" t="s">
        <v>1241</v>
      </c>
      <c r="E4008" s="27">
        <v>551.63035487443301</v>
      </c>
      <c r="F4008" s="27"/>
      <c r="G4008" s="27">
        <v>571.56905733542601</v>
      </c>
      <c r="H4008" s="27">
        <v>571.56905733542601</v>
      </c>
      <c r="I4008" s="6" t="s">
        <v>1227</v>
      </c>
    </row>
    <row r="4009" spans="1:10" ht="15" thickBot="1" x14ac:dyDescent="0.35">
      <c r="A4009" s="6" t="s">
        <v>691</v>
      </c>
      <c r="B4009" s="6" t="s">
        <v>1911</v>
      </c>
      <c r="C4009" s="6">
        <v>6</v>
      </c>
      <c r="D4009" s="6" t="s">
        <v>1241</v>
      </c>
      <c r="E4009" s="27">
        <v>545.93907473414095</v>
      </c>
      <c r="F4009" s="27"/>
      <c r="G4009" s="27">
        <v>571.56905733542601</v>
      </c>
      <c r="H4009" s="27">
        <v>571.56905733542601</v>
      </c>
      <c r="I4009" s="6" t="s">
        <v>1227</v>
      </c>
      <c r="J4009" s="23">
        <f t="shared" ref="J4009" si="666">SUM(H4004:H4009)</f>
        <v>3429.4143440125558</v>
      </c>
    </row>
    <row r="4010" spans="1:10" ht="15" thickTop="1" x14ac:dyDescent="0.3">
      <c r="A4010" s="4" t="s">
        <v>692</v>
      </c>
      <c r="B4010" s="4" t="s">
        <v>1912</v>
      </c>
      <c r="C4010" s="4">
        <v>1</v>
      </c>
      <c r="D4010" s="4" t="s">
        <v>1241</v>
      </c>
      <c r="E4010" s="10">
        <v>1978.51597222235</v>
      </c>
      <c r="F4010" s="10">
        <v>1978.30138888895</v>
      </c>
      <c r="G4010" s="10">
        <v>2080.0957265719298</v>
      </c>
      <c r="H4010" s="10">
        <v>2080.0957265719298</v>
      </c>
      <c r="I4010" s="4" t="s">
        <v>1227</v>
      </c>
    </row>
    <row r="4011" spans="1:10" x14ac:dyDescent="0.3">
      <c r="A4011" s="4" t="s">
        <v>692</v>
      </c>
      <c r="B4011" s="4" t="s">
        <v>1912</v>
      </c>
      <c r="C4011" s="4">
        <v>2</v>
      </c>
      <c r="D4011" s="4" t="s">
        <v>1241</v>
      </c>
      <c r="E4011" s="10">
        <v>1978.08680555555</v>
      </c>
      <c r="F4011" s="10">
        <v>1978.30138888895</v>
      </c>
      <c r="G4011" s="10">
        <v>2080.0957265719298</v>
      </c>
      <c r="H4011" s="10">
        <v>2080.0957265719298</v>
      </c>
      <c r="I4011" s="4" t="s">
        <v>1227</v>
      </c>
    </row>
    <row r="4012" spans="1:10" x14ac:dyDescent="0.3">
      <c r="A4012" s="4" t="s">
        <v>692</v>
      </c>
      <c r="B4012" s="4" t="s">
        <v>1912</v>
      </c>
      <c r="C4012" s="4">
        <v>3</v>
      </c>
      <c r="D4012" s="4" t="s">
        <v>1241</v>
      </c>
      <c r="E4012" s="10">
        <v>1967.5119999999999</v>
      </c>
      <c r="F4012" s="10"/>
      <c r="G4012" s="10">
        <v>2080.0957265719298</v>
      </c>
      <c r="H4012" s="10">
        <v>2080.0957265719298</v>
      </c>
      <c r="I4012" s="4" t="s">
        <v>1227</v>
      </c>
    </row>
    <row r="4013" spans="1:10" x14ac:dyDescent="0.3">
      <c r="A4013" s="4" t="s">
        <v>692</v>
      </c>
      <c r="B4013" s="4" t="s">
        <v>1912</v>
      </c>
      <c r="C4013" s="4">
        <v>4</v>
      </c>
      <c r="D4013" s="4" t="s">
        <v>1241</v>
      </c>
      <c r="E4013" s="10">
        <v>1963.43024691358</v>
      </c>
      <c r="F4013" s="10"/>
      <c r="G4013" s="10">
        <v>2080.0957265719298</v>
      </c>
      <c r="H4013" s="10">
        <v>2080.0957265719298</v>
      </c>
      <c r="I4013" s="4" t="s">
        <v>1227</v>
      </c>
    </row>
    <row r="4014" spans="1:10" x14ac:dyDescent="0.3">
      <c r="A4014" s="4" t="s">
        <v>692</v>
      </c>
      <c r="B4014" s="4" t="s">
        <v>1912</v>
      </c>
      <c r="C4014" s="4">
        <v>5</v>
      </c>
      <c r="D4014" s="4" t="s">
        <v>1241</v>
      </c>
      <c r="E4014" s="10">
        <v>1969.9106060606</v>
      </c>
      <c r="F4014" s="10"/>
      <c r="G4014" s="10">
        <v>2080.0957265719298</v>
      </c>
      <c r="H4014" s="10">
        <v>2080.0957265719298</v>
      </c>
      <c r="I4014" s="4" t="s">
        <v>1227</v>
      </c>
    </row>
    <row r="4015" spans="1:10" ht="15" thickBot="1" x14ac:dyDescent="0.35">
      <c r="A4015" s="4" t="s">
        <v>692</v>
      </c>
      <c r="B4015" s="4" t="s">
        <v>1912</v>
      </c>
      <c r="C4015" s="4">
        <v>6</v>
      </c>
      <c r="D4015" s="4" t="s">
        <v>1241</v>
      </c>
      <c r="E4015" s="10">
        <v>1925.7926470589</v>
      </c>
      <c r="F4015" s="10"/>
      <c r="G4015" s="10">
        <v>2080.0957265719298</v>
      </c>
      <c r="H4015" s="10">
        <v>2080.0957265719298</v>
      </c>
      <c r="I4015" s="4" t="s">
        <v>1227</v>
      </c>
      <c r="J4015" s="23">
        <f t="shared" ref="J4015" si="667">SUM(H4010:H4015)</f>
        <v>12480.574359431579</v>
      </c>
    </row>
    <row r="4016" spans="1:10" ht="15" thickTop="1" x14ac:dyDescent="0.3">
      <c r="A4016" s="5" t="s">
        <v>693</v>
      </c>
      <c r="B4016" s="5" t="s">
        <v>1913</v>
      </c>
      <c r="C4016" s="5">
        <v>1</v>
      </c>
      <c r="D4016" s="5" t="s">
        <v>1241</v>
      </c>
      <c r="E4016" s="26">
        <v>1056.58680555554</v>
      </c>
      <c r="F4016" s="26">
        <v>1055.82812499997</v>
      </c>
      <c r="G4016" s="26">
        <v>1079.92945461043</v>
      </c>
      <c r="H4016" s="26">
        <v>1079.92945461043</v>
      </c>
      <c r="I4016" s="5" t="s">
        <v>1227</v>
      </c>
    </row>
    <row r="4017" spans="1:10" x14ac:dyDescent="0.3">
      <c r="A4017" s="5" t="s">
        <v>693</v>
      </c>
      <c r="B4017" s="5" t="s">
        <v>1913</v>
      </c>
      <c r="C4017" s="5">
        <v>2</v>
      </c>
      <c r="D4017" s="5" t="s">
        <v>1241</v>
      </c>
      <c r="E4017" s="26">
        <v>1055.06944444441</v>
      </c>
      <c r="F4017" s="26">
        <v>1055.82812499997</v>
      </c>
      <c r="G4017" s="26">
        <v>1079.92945461043</v>
      </c>
      <c r="H4017" s="26">
        <v>1079.92945461043</v>
      </c>
      <c r="I4017" s="5" t="s">
        <v>1227</v>
      </c>
    </row>
    <row r="4018" spans="1:10" x14ac:dyDescent="0.3">
      <c r="A4018" s="5" t="s">
        <v>693</v>
      </c>
      <c r="B4018" s="5" t="s">
        <v>1913</v>
      </c>
      <c r="C4018" s="5">
        <v>3</v>
      </c>
      <c r="D4018" s="5" t="s">
        <v>1241</v>
      </c>
      <c r="E4018" s="26">
        <v>1038.73999999995</v>
      </c>
      <c r="F4018" s="26"/>
      <c r="G4018" s="26">
        <v>1079.92945461043</v>
      </c>
      <c r="H4018" s="26">
        <v>1079.92945461043</v>
      </c>
      <c r="I4018" s="5" t="s">
        <v>1227</v>
      </c>
    </row>
    <row r="4019" spans="1:10" x14ac:dyDescent="0.3">
      <c r="A4019" s="5" t="s">
        <v>693</v>
      </c>
      <c r="B4019" s="5" t="s">
        <v>1913</v>
      </c>
      <c r="C4019" s="5">
        <v>4</v>
      </c>
      <c r="D4019" s="5" t="s">
        <v>1241</v>
      </c>
      <c r="E4019" s="26">
        <v>1033.68910256411</v>
      </c>
      <c r="F4019" s="26"/>
      <c r="G4019" s="26">
        <v>1079.92945461043</v>
      </c>
      <c r="H4019" s="26">
        <v>1079.92945461043</v>
      </c>
      <c r="I4019" s="5" t="s">
        <v>1227</v>
      </c>
    </row>
    <row r="4020" spans="1:10" x14ac:dyDescent="0.3">
      <c r="A4020" s="5" t="s">
        <v>693</v>
      </c>
      <c r="B4020" s="5" t="s">
        <v>1913</v>
      </c>
      <c r="C4020" s="5">
        <v>5</v>
      </c>
      <c r="D4020" s="5" t="s">
        <v>1241</v>
      </c>
      <c r="E4020" s="26">
        <v>1030.88709677412</v>
      </c>
      <c r="F4020" s="26"/>
      <c r="G4020" s="26">
        <v>1079.92945461043</v>
      </c>
      <c r="H4020" s="26">
        <v>1079.92945461043</v>
      </c>
      <c r="I4020" s="5" t="s">
        <v>1227</v>
      </c>
    </row>
    <row r="4021" spans="1:10" ht="15" thickBot="1" x14ac:dyDescent="0.35">
      <c r="A4021" s="5" t="s">
        <v>693</v>
      </c>
      <c r="B4021" s="5" t="s">
        <v>1913</v>
      </c>
      <c r="C4021" s="5">
        <v>6</v>
      </c>
      <c r="D4021" s="5" t="s">
        <v>1241</v>
      </c>
      <c r="E4021" s="26">
        <v>1013.57142857143</v>
      </c>
      <c r="F4021" s="26"/>
      <c r="G4021" s="26">
        <v>1079.92945461043</v>
      </c>
      <c r="H4021" s="26">
        <v>1079.92945461043</v>
      </c>
      <c r="I4021" s="5" t="s">
        <v>1227</v>
      </c>
      <c r="J4021" s="23">
        <f t="shared" ref="J4021" si="668">SUM(H4016:H4021)</f>
        <v>6479.5767276625802</v>
      </c>
    </row>
    <row r="4022" spans="1:10" ht="15" thickTop="1" x14ac:dyDescent="0.3">
      <c r="A4022" s="6" t="s">
        <v>694</v>
      </c>
      <c r="B4022" s="6" t="s">
        <v>1914</v>
      </c>
      <c r="C4022" s="6">
        <v>1</v>
      </c>
      <c r="D4022" s="6" t="s">
        <v>1241</v>
      </c>
      <c r="E4022" s="27">
        <v>212.351614434948</v>
      </c>
      <c r="F4022" s="27">
        <v>212.48196663776201</v>
      </c>
      <c r="G4022" s="27">
        <v>225.98695736738699</v>
      </c>
      <c r="H4022" s="27">
        <v>225.98695736738699</v>
      </c>
      <c r="I4022" s="6" t="s">
        <v>1227</v>
      </c>
    </row>
    <row r="4023" spans="1:10" x14ac:dyDescent="0.3">
      <c r="A4023" s="6" t="s">
        <v>694</v>
      </c>
      <c r="B4023" s="6" t="s">
        <v>1914</v>
      </c>
      <c r="C4023" s="6">
        <v>2</v>
      </c>
      <c r="D4023" s="6" t="s">
        <v>1241</v>
      </c>
      <c r="E4023" s="27">
        <v>212.61231884057699</v>
      </c>
      <c r="F4023" s="27">
        <v>212.48196663776201</v>
      </c>
      <c r="G4023" s="27">
        <v>225.98695736738699</v>
      </c>
      <c r="H4023" s="27">
        <v>225.98695736738699</v>
      </c>
      <c r="I4023" s="6" t="s">
        <v>1227</v>
      </c>
    </row>
    <row r="4024" spans="1:10" x14ac:dyDescent="0.3">
      <c r="A4024" s="6" t="s">
        <v>694</v>
      </c>
      <c r="B4024" s="6" t="s">
        <v>1914</v>
      </c>
      <c r="C4024" s="6">
        <v>3</v>
      </c>
      <c r="D4024" s="6" t="s">
        <v>1241</v>
      </c>
      <c r="E4024" s="27">
        <v>210.283333333331</v>
      </c>
      <c r="F4024" s="27"/>
      <c r="G4024" s="27">
        <v>225.98695736738699</v>
      </c>
      <c r="H4024" s="27">
        <v>225.98695736738699</v>
      </c>
      <c r="I4024" s="6" t="s">
        <v>1227</v>
      </c>
    </row>
    <row r="4025" spans="1:10" x14ac:dyDescent="0.3">
      <c r="A4025" s="6" t="s">
        <v>694</v>
      </c>
      <c r="B4025" s="6" t="s">
        <v>1914</v>
      </c>
      <c r="C4025" s="6">
        <v>4</v>
      </c>
      <c r="D4025" s="6" t="s">
        <v>1241</v>
      </c>
      <c r="E4025" s="27">
        <v>207.33846153846</v>
      </c>
      <c r="F4025" s="27"/>
      <c r="G4025" s="27">
        <v>225.98695736738699</v>
      </c>
      <c r="H4025" s="27">
        <v>225.98695736738699</v>
      </c>
      <c r="I4025" s="6" t="s">
        <v>1227</v>
      </c>
    </row>
    <row r="4026" spans="1:10" x14ac:dyDescent="0.3">
      <c r="A4026" s="6" t="s">
        <v>694</v>
      </c>
      <c r="B4026" s="6" t="s">
        <v>1914</v>
      </c>
      <c r="C4026" s="6">
        <v>5</v>
      </c>
      <c r="D4026" s="6" t="s">
        <v>1241</v>
      </c>
      <c r="E4026" s="27">
        <v>206.77384135472201</v>
      </c>
      <c r="F4026" s="27"/>
      <c r="G4026" s="27">
        <v>225.98695736738699</v>
      </c>
      <c r="H4026" s="27">
        <v>225.98695736738699</v>
      </c>
      <c r="I4026" s="6" t="s">
        <v>1227</v>
      </c>
    </row>
    <row r="4027" spans="1:10" ht="15" thickBot="1" x14ac:dyDescent="0.35">
      <c r="A4027" s="6" t="s">
        <v>694</v>
      </c>
      <c r="B4027" s="6" t="s">
        <v>1914</v>
      </c>
      <c r="C4027" s="6">
        <v>6</v>
      </c>
      <c r="D4027" s="6" t="s">
        <v>1241</v>
      </c>
      <c r="E4027" s="27">
        <v>205.40656565656499</v>
      </c>
      <c r="F4027" s="27"/>
      <c r="G4027" s="27">
        <v>225.98695736738699</v>
      </c>
      <c r="H4027" s="27">
        <v>225.98695736738699</v>
      </c>
      <c r="I4027" s="6" t="s">
        <v>1227</v>
      </c>
      <c r="J4027" s="23">
        <f t="shared" ref="J4027" si="669">SUM(H4022:H4027)</f>
        <v>1355.9217442043221</v>
      </c>
    </row>
    <row r="4028" spans="1:10" ht="15" thickTop="1" x14ac:dyDescent="0.3">
      <c r="A4028" s="4" t="s">
        <v>695</v>
      </c>
      <c r="B4028" s="4" t="s">
        <v>1915</v>
      </c>
      <c r="C4028" s="4">
        <v>1</v>
      </c>
      <c r="D4028" s="4" t="s">
        <v>1241</v>
      </c>
      <c r="E4028" s="10">
        <v>874.55208333333906</v>
      </c>
      <c r="F4028" s="10">
        <v>874.32118055555304</v>
      </c>
      <c r="G4028" s="10">
        <v>888.70172681972997</v>
      </c>
      <c r="H4028" s="10">
        <v>888.70172681972997</v>
      </c>
      <c r="I4028" s="4" t="s">
        <v>1227</v>
      </c>
    </row>
    <row r="4029" spans="1:10" x14ac:dyDescent="0.3">
      <c r="A4029" s="4" t="s">
        <v>695</v>
      </c>
      <c r="B4029" s="4" t="s">
        <v>1915</v>
      </c>
      <c r="C4029" s="4">
        <v>2</v>
      </c>
      <c r="D4029" s="4" t="s">
        <v>1241</v>
      </c>
      <c r="E4029" s="10">
        <v>874.09027777776805</v>
      </c>
      <c r="F4029" s="10">
        <v>874.32118055555304</v>
      </c>
      <c r="G4029" s="10">
        <v>888.70172681972997</v>
      </c>
      <c r="H4029" s="10">
        <v>888.70172681972997</v>
      </c>
      <c r="I4029" s="4" t="s">
        <v>1227</v>
      </c>
    </row>
    <row r="4030" spans="1:10" x14ac:dyDescent="0.3">
      <c r="A4030" s="4" t="s">
        <v>695</v>
      </c>
      <c r="B4030" s="4" t="s">
        <v>1915</v>
      </c>
      <c r="C4030" s="4">
        <v>3</v>
      </c>
      <c r="D4030" s="4" t="s">
        <v>1241</v>
      </c>
      <c r="E4030" s="10">
        <v>866.02666666664402</v>
      </c>
      <c r="F4030" s="10"/>
      <c r="G4030" s="10">
        <v>888.70172681972997</v>
      </c>
      <c r="H4030" s="10">
        <v>888.70172681972997</v>
      </c>
      <c r="I4030" s="4" t="s">
        <v>1227</v>
      </c>
    </row>
    <row r="4031" spans="1:10" x14ac:dyDescent="0.3">
      <c r="A4031" s="4" t="s">
        <v>695</v>
      </c>
      <c r="B4031" s="4" t="s">
        <v>1915</v>
      </c>
      <c r="C4031" s="4">
        <v>4</v>
      </c>
      <c r="D4031" s="4" t="s">
        <v>1241</v>
      </c>
      <c r="E4031" s="10">
        <v>859.00273029439802</v>
      </c>
      <c r="F4031" s="10"/>
      <c r="G4031" s="10">
        <v>888.70172681972997</v>
      </c>
      <c r="H4031" s="10">
        <v>888.70172681972997</v>
      </c>
      <c r="I4031" s="4" t="s">
        <v>1227</v>
      </c>
    </row>
    <row r="4032" spans="1:10" x14ac:dyDescent="0.3">
      <c r="A4032" s="4" t="s">
        <v>695</v>
      </c>
      <c r="B4032" s="4" t="s">
        <v>1915</v>
      </c>
      <c r="C4032" s="4">
        <v>5</v>
      </c>
      <c r="D4032" s="4" t="s">
        <v>1241</v>
      </c>
      <c r="E4032" s="10">
        <v>857.34688013136895</v>
      </c>
      <c r="F4032" s="10"/>
      <c r="G4032" s="10">
        <v>888.70172681972997</v>
      </c>
      <c r="H4032" s="10">
        <v>888.70172681972997</v>
      </c>
      <c r="I4032" s="4" t="s">
        <v>1227</v>
      </c>
    </row>
    <row r="4033" spans="1:10" ht="15" thickBot="1" x14ac:dyDescent="0.35">
      <c r="A4033" s="4" t="s">
        <v>695</v>
      </c>
      <c r="B4033" s="4" t="s">
        <v>1915</v>
      </c>
      <c r="C4033" s="4">
        <v>6</v>
      </c>
      <c r="D4033" s="4" t="s">
        <v>1241</v>
      </c>
      <c r="E4033" s="10">
        <v>846.44370506870405</v>
      </c>
      <c r="F4033" s="10"/>
      <c r="G4033" s="10">
        <v>888.70172681972997</v>
      </c>
      <c r="H4033" s="10">
        <v>888.70172681972997</v>
      </c>
      <c r="I4033" s="4" t="s">
        <v>1227</v>
      </c>
      <c r="J4033" s="23">
        <f t="shared" ref="J4033" si="670">SUM(H4028:H4033)</f>
        <v>5332.2103609183796</v>
      </c>
    </row>
    <row r="4034" spans="1:10" ht="15" thickTop="1" x14ac:dyDescent="0.3">
      <c r="A4034" s="5" t="s">
        <v>696</v>
      </c>
      <c r="B4034" s="5" t="s">
        <v>1916</v>
      </c>
      <c r="C4034" s="5">
        <v>1</v>
      </c>
      <c r="D4034" s="5" t="s">
        <v>1241</v>
      </c>
      <c r="E4034" s="26">
        <v>167.09995251661999</v>
      </c>
      <c r="F4034" s="26">
        <v>167.910023086748</v>
      </c>
      <c r="G4034" s="26">
        <v>172.46360331526699</v>
      </c>
      <c r="H4034" s="26">
        <v>172.46360331526699</v>
      </c>
      <c r="I4034" s="5" t="s">
        <v>1227</v>
      </c>
    </row>
    <row r="4035" spans="1:10" x14ac:dyDescent="0.3">
      <c r="A4035" s="5" t="s">
        <v>696</v>
      </c>
      <c r="B4035" s="5" t="s">
        <v>1916</v>
      </c>
      <c r="C4035" s="5">
        <v>2</v>
      </c>
      <c r="D4035" s="5" t="s">
        <v>1241</v>
      </c>
      <c r="E4035" s="26">
        <v>168.720093656876</v>
      </c>
      <c r="F4035" s="26">
        <v>167.910023086748</v>
      </c>
      <c r="G4035" s="26">
        <v>172.46360331526699</v>
      </c>
      <c r="H4035" s="26">
        <v>172.46360331526699</v>
      </c>
      <c r="I4035" s="5" t="s">
        <v>1227</v>
      </c>
    </row>
    <row r="4036" spans="1:10" x14ac:dyDescent="0.3">
      <c r="A4036" s="5" t="s">
        <v>696</v>
      </c>
      <c r="B4036" s="5" t="s">
        <v>1916</v>
      </c>
      <c r="C4036" s="5">
        <v>3</v>
      </c>
      <c r="D4036" s="5" t="s">
        <v>1241</v>
      </c>
      <c r="E4036" s="26">
        <v>167.398055555556</v>
      </c>
      <c r="F4036" s="26"/>
      <c r="G4036" s="26">
        <v>172.46360331526699</v>
      </c>
      <c r="H4036" s="26">
        <v>172.46360331526699</v>
      </c>
      <c r="I4036" s="5" t="s">
        <v>1227</v>
      </c>
    </row>
    <row r="4037" spans="1:10" x14ac:dyDescent="0.3">
      <c r="A4037" s="5" t="s">
        <v>696</v>
      </c>
      <c r="B4037" s="5" t="s">
        <v>1916</v>
      </c>
      <c r="C4037" s="5">
        <v>4</v>
      </c>
      <c r="D4037" s="5" t="s">
        <v>1241</v>
      </c>
      <c r="E4037" s="26">
        <v>164.46090909090901</v>
      </c>
      <c r="F4037" s="26"/>
      <c r="G4037" s="26">
        <v>172.46360331526699</v>
      </c>
      <c r="H4037" s="26">
        <v>172.46360331526699</v>
      </c>
      <c r="I4037" s="5" t="s">
        <v>1227</v>
      </c>
    </row>
    <row r="4038" spans="1:10" x14ac:dyDescent="0.3">
      <c r="A4038" s="5" t="s">
        <v>696</v>
      </c>
      <c r="B4038" s="5" t="s">
        <v>1916</v>
      </c>
      <c r="C4038" s="5">
        <v>5</v>
      </c>
      <c r="D4038" s="5" t="s">
        <v>1241</v>
      </c>
      <c r="E4038" s="26">
        <v>164.63992869875199</v>
      </c>
      <c r="F4038" s="26"/>
      <c r="G4038" s="26">
        <v>172.46360331526699</v>
      </c>
      <c r="H4038" s="26">
        <v>172.46360331526699</v>
      </c>
      <c r="I4038" s="5" t="s">
        <v>1227</v>
      </c>
    </row>
    <row r="4039" spans="1:10" ht="15" thickBot="1" x14ac:dyDescent="0.35">
      <c r="A4039" s="5" t="s">
        <v>696</v>
      </c>
      <c r="B4039" s="5" t="s">
        <v>1916</v>
      </c>
      <c r="C4039" s="5">
        <v>6</v>
      </c>
      <c r="D4039" s="5" t="s">
        <v>1241</v>
      </c>
      <c r="E4039" s="26">
        <v>161.66369047619</v>
      </c>
      <c r="F4039" s="26"/>
      <c r="G4039" s="26">
        <v>172.46360331526699</v>
      </c>
      <c r="H4039" s="26">
        <v>172.46360331526699</v>
      </c>
      <c r="I4039" s="5" t="s">
        <v>1227</v>
      </c>
      <c r="J4039" s="23">
        <f t="shared" ref="J4039" si="671">SUM(H4034:H4039)</f>
        <v>1034.7816198916018</v>
      </c>
    </row>
    <row r="4040" spans="1:10" ht="15" thickTop="1" x14ac:dyDescent="0.3">
      <c r="A4040" s="6" t="s">
        <v>697</v>
      </c>
      <c r="B4040" s="6" t="s">
        <v>1917</v>
      </c>
      <c r="C4040" s="6">
        <v>1</v>
      </c>
      <c r="D4040" s="6" t="s">
        <v>1241</v>
      </c>
      <c r="E4040" s="27">
        <v>121.986906885382</v>
      </c>
      <c r="F4040" s="27">
        <v>121.61376615275699</v>
      </c>
      <c r="G4040" s="27">
        <v>117.68623622869799</v>
      </c>
      <c r="H4040" s="27">
        <v>121.61376615275699</v>
      </c>
      <c r="I4040" s="6" t="s">
        <v>1226</v>
      </c>
    </row>
    <row r="4041" spans="1:10" x14ac:dyDescent="0.3">
      <c r="A4041" s="6" t="s">
        <v>697</v>
      </c>
      <c r="B4041" s="6" t="s">
        <v>1917</v>
      </c>
      <c r="C4041" s="6">
        <v>2</v>
      </c>
      <c r="D4041" s="6" t="s">
        <v>1241</v>
      </c>
      <c r="E4041" s="27">
        <v>121.240625420131</v>
      </c>
      <c r="F4041" s="27">
        <v>121.61376615275699</v>
      </c>
      <c r="G4041" s="27">
        <v>117.68623622869799</v>
      </c>
      <c r="H4041" s="27">
        <v>121.61376615275699</v>
      </c>
      <c r="I4041" s="6" t="s">
        <v>1226</v>
      </c>
    </row>
    <row r="4042" spans="1:10" x14ac:dyDescent="0.3">
      <c r="A4042" s="6" t="s">
        <v>697</v>
      </c>
      <c r="B4042" s="6" t="s">
        <v>1917</v>
      </c>
      <c r="C4042" s="6">
        <v>3</v>
      </c>
      <c r="D4042" s="6" t="s">
        <v>1241</v>
      </c>
      <c r="E4042" s="27">
        <v>117.003849199138</v>
      </c>
      <c r="F4042" s="27"/>
      <c r="G4042" s="27">
        <v>117.68623622869799</v>
      </c>
      <c r="H4042" s="27">
        <v>117.68623622869799</v>
      </c>
      <c r="I4042" s="6" t="s">
        <v>1227</v>
      </c>
    </row>
    <row r="4043" spans="1:10" x14ac:dyDescent="0.3">
      <c r="A4043" s="6" t="s">
        <v>697</v>
      </c>
      <c r="B4043" s="6" t="s">
        <v>1917</v>
      </c>
      <c r="C4043" s="6">
        <v>4</v>
      </c>
      <c r="D4043" s="6" t="s">
        <v>1241</v>
      </c>
      <c r="E4043" s="27">
        <v>117.685881083846</v>
      </c>
      <c r="F4043" s="27"/>
      <c r="G4043" s="27">
        <v>117.68623622869799</v>
      </c>
      <c r="H4043" s="27">
        <v>117.68623622869799</v>
      </c>
      <c r="I4043" s="6" t="s">
        <v>1227</v>
      </c>
    </row>
    <row r="4044" spans="1:10" x14ac:dyDescent="0.3">
      <c r="A4044" s="6" t="s">
        <v>697</v>
      </c>
      <c r="B4044" s="6" t="s">
        <v>1917</v>
      </c>
      <c r="C4044" s="6">
        <v>5</v>
      </c>
      <c r="D4044" s="6" t="s">
        <v>1241</v>
      </c>
      <c r="E4044" s="27">
        <v>117.704248108491</v>
      </c>
      <c r="F4044" s="27"/>
      <c r="G4044" s="27">
        <v>117.68623622869799</v>
      </c>
      <c r="H4044" s="27">
        <v>117.704248108491</v>
      </c>
      <c r="I4044" s="6" t="s">
        <v>1226</v>
      </c>
    </row>
    <row r="4045" spans="1:10" ht="15" thickBot="1" x14ac:dyDescent="0.35">
      <c r="A4045" s="6" t="s">
        <v>697</v>
      </c>
      <c r="B4045" s="6" t="s">
        <v>1917</v>
      </c>
      <c r="C4045" s="6">
        <v>6</v>
      </c>
      <c r="D4045" s="6" t="s">
        <v>1241</v>
      </c>
      <c r="E4045" s="27">
        <v>117.209817381542</v>
      </c>
      <c r="F4045" s="27"/>
      <c r="G4045" s="27">
        <v>117.68623622869799</v>
      </c>
      <c r="H4045" s="27">
        <v>117.68623622869799</v>
      </c>
      <c r="I4045" s="6" t="s">
        <v>1227</v>
      </c>
      <c r="J4045" s="23">
        <f t="shared" ref="J4045" si="672">SUM(H4040:H4045)</f>
        <v>713.99048910009901</v>
      </c>
    </row>
    <row r="4046" spans="1:10" ht="15" thickTop="1" x14ac:dyDescent="0.3">
      <c r="A4046" s="4" t="s">
        <v>698</v>
      </c>
      <c r="B4046" s="4" t="s">
        <v>1918</v>
      </c>
      <c r="C4046" s="4">
        <v>1</v>
      </c>
      <c r="D4046" s="4" t="s">
        <v>1241</v>
      </c>
      <c r="E4046" s="10">
        <v>344.77898550724399</v>
      </c>
      <c r="F4046" s="10">
        <v>346.46511003757303</v>
      </c>
      <c r="G4046" s="10">
        <v>346.78864066664698</v>
      </c>
      <c r="H4046" s="10">
        <v>346.78864066664698</v>
      </c>
      <c r="I4046" s="4" t="s">
        <v>1227</v>
      </c>
    </row>
    <row r="4047" spans="1:10" x14ac:dyDescent="0.3">
      <c r="A4047" s="4" t="s">
        <v>698</v>
      </c>
      <c r="B4047" s="4" t="s">
        <v>1918</v>
      </c>
      <c r="C4047" s="4">
        <v>2</v>
      </c>
      <c r="D4047" s="4" t="s">
        <v>1241</v>
      </c>
      <c r="E4047" s="10">
        <v>348.15123456790201</v>
      </c>
      <c r="F4047" s="10">
        <v>346.46511003757303</v>
      </c>
      <c r="G4047" s="10">
        <v>346.78864066664698</v>
      </c>
      <c r="H4047" s="10">
        <v>346.78864066664698</v>
      </c>
      <c r="I4047" s="4" t="s">
        <v>1227</v>
      </c>
    </row>
    <row r="4048" spans="1:10" x14ac:dyDescent="0.3">
      <c r="A4048" s="4" t="s">
        <v>698</v>
      </c>
      <c r="B4048" s="4" t="s">
        <v>1918</v>
      </c>
      <c r="C4048" s="4">
        <v>3</v>
      </c>
      <c r="D4048" s="4" t="s">
        <v>1241</v>
      </c>
      <c r="E4048" s="10">
        <v>344.36111111111802</v>
      </c>
      <c r="F4048" s="10"/>
      <c r="G4048" s="10">
        <v>346.78864066664698</v>
      </c>
      <c r="H4048" s="10">
        <v>346.78864066664698</v>
      </c>
      <c r="I4048" s="4" t="s">
        <v>1227</v>
      </c>
    </row>
    <row r="4049" spans="1:10" x14ac:dyDescent="0.3">
      <c r="A4049" s="4" t="s">
        <v>698</v>
      </c>
      <c r="B4049" s="4" t="s">
        <v>1918</v>
      </c>
      <c r="C4049" s="4">
        <v>4</v>
      </c>
      <c r="D4049" s="4" t="s">
        <v>1241</v>
      </c>
      <c r="E4049" s="10">
        <v>336.84615384615199</v>
      </c>
      <c r="F4049" s="10"/>
      <c r="G4049" s="10">
        <v>346.78864066664698</v>
      </c>
      <c r="H4049" s="10">
        <v>346.78864066664698</v>
      </c>
      <c r="I4049" s="4" t="s">
        <v>1227</v>
      </c>
    </row>
    <row r="4050" spans="1:10" x14ac:dyDescent="0.3">
      <c r="A4050" s="4" t="s">
        <v>698</v>
      </c>
      <c r="B4050" s="4" t="s">
        <v>1918</v>
      </c>
      <c r="C4050" s="4">
        <v>5</v>
      </c>
      <c r="D4050" s="4" t="s">
        <v>1241</v>
      </c>
      <c r="E4050" s="10">
        <v>335.51587301587398</v>
      </c>
      <c r="F4050" s="10"/>
      <c r="G4050" s="10">
        <v>346.78864066664698</v>
      </c>
      <c r="H4050" s="10">
        <v>346.78864066664698</v>
      </c>
      <c r="I4050" s="4" t="s">
        <v>1227</v>
      </c>
    </row>
    <row r="4051" spans="1:10" ht="15" thickBot="1" x14ac:dyDescent="0.35">
      <c r="A4051" s="4" t="s">
        <v>698</v>
      </c>
      <c r="B4051" s="4" t="s">
        <v>1918</v>
      </c>
      <c r="C4051" s="4">
        <v>6</v>
      </c>
      <c r="D4051" s="4" t="s">
        <v>1241</v>
      </c>
      <c r="E4051" s="10">
        <v>337.67543859649101</v>
      </c>
      <c r="F4051" s="10"/>
      <c r="G4051" s="10">
        <v>346.78864066664698</v>
      </c>
      <c r="H4051" s="10">
        <v>346.78864066664698</v>
      </c>
      <c r="I4051" s="4" t="s">
        <v>1227</v>
      </c>
      <c r="J4051" s="23">
        <f t="shared" ref="J4051" si="673">SUM(H4046:H4051)</f>
        <v>2080.7318439998821</v>
      </c>
    </row>
    <row r="4052" spans="1:10" ht="15" thickTop="1" x14ac:dyDescent="0.3">
      <c r="A4052" s="5" t="s">
        <v>699</v>
      </c>
      <c r="B4052" s="5" t="s">
        <v>1919</v>
      </c>
      <c r="C4052" s="5">
        <v>1</v>
      </c>
      <c r="D4052" s="5" t="s">
        <v>1241</v>
      </c>
      <c r="E4052" s="26">
        <v>373.00641025640903</v>
      </c>
      <c r="F4052" s="26">
        <v>377.23777302944302</v>
      </c>
      <c r="G4052" s="26">
        <v>387.506905663292</v>
      </c>
      <c r="H4052" s="26">
        <v>387.506905663292</v>
      </c>
      <c r="I4052" s="5" t="s">
        <v>1227</v>
      </c>
    </row>
    <row r="4053" spans="1:10" x14ac:dyDescent="0.3">
      <c r="A4053" s="5" t="s">
        <v>699</v>
      </c>
      <c r="B4053" s="5" t="s">
        <v>1919</v>
      </c>
      <c r="C4053" s="5">
        <v>2</v>
      </c>
      <c r="D4053" s="5" t="s">
        <v>1241</v>
      </c>
      <c r="E4053" s="26">
        <v>381.46913580247599</v>
      </c>
      <c r="F4053" s="26">
        <v>377.23777302944302</v>
      </c>
      <c r="G4053" s="26">
        <v>387.506905663292</v>
      </c>
      <c r="H4053" s="26">
        <v>387.506905663292</v>
      </c>
      <c r="I4053" s="5" t="s">
        <v>1227</v>
      </c>
    </row>
    <row r="4054" spans="1:10" x14ac:dyDescent="0.3">
      <c r="A4054" s="5" t="s">
        <v>699</v>
      </c>
      <c r="B4054" s="5" t="s">
        <v>1919</v>
      </c>
      <c r="C4054" s="5">
        <v>3</v>
      </c>
      <c r="D4054" s="5" t="s">
        <v>1241</v>
      </c>
      <c r="E4054" s="26">
        <v>379.28666666666601</v>
      </c>
      <c r="F4054" s="26"/>
      <c r="G4054" s="26">
        <v>387.506905663292</v>
      </c>
      <c r="H4054" s="26">
        <v>387.506905663292</v>
      </c>
      <c r="I4054" s="5" t="s">
        <v>1227</v>
      </c>
    </row>
    <row r="4055" spans="1:10" x14ac:dyDescent="0.3">
      <c r="A4055" s="5" t="s">
        <v>699</v>
      </c>
      <c r="B4055" s="5" t="s">
        <v>1919</v>
      </c>
      <c r="C4055" s="5">
        <v>4</v>
      </c>
      <c r="D4055" s="5" t="s">
        <v>1241</v>
      </c>
      <c r="E4055" s="26">
        <v>379.110000000002</v>
      </c>
      <c r="F4055" s="26"/>
      <c r="G4055" s="26">
        <v>387.506905663292</v>
      </c>
      <c r="H4055" s="26">
        <v>387.506905663292</v>
      </c>
      <c r="I4055" s="5" t="s">
        <v>1227</v>
      </c>
    </row>
    <row r="4056" spans="1:10" x14ac:dyDescent="0.3">
      <c r="A4056" s="5" t="s">
        <v>699</v>
      </c>
      <c r="B4056" s="5" t="s">
        <v>1919</v>
      </c>
      <c r="C4056" s="5">
        <v>5</v>
      </c>
      <c r="D4056" s="5" t="s">
        <v>1241</v>
      </c>
      <c r="E4056" s="26">
        <v>374.86029411765202</v>
      </c>
      <c r="F4056" s="26"/>
      <c r="G4056" s="26">
        <v>387.506905663292</v>
      </c>
      <c r="H4056" s="26">
        <v>387.506905663292</v>
      </c>
      <c r="I4056" s="5" t="s">
        <v>1227</v>
      </c>
    </row>
    <row r="4057" spans="1:10" ht="15" thickBot="1" x14ac:dyDescent="0.35">
      <c r="A4057" s="5" t="s">
        <v>699</v>
      </c>
      <c r="B4057" s="5" t="s">
        <v>1919</v>
      </c>
      <c r="C4057" s="5">
        <v>6</v>
      </c>
      <c r="D4057" s="5" t="s">
        <v>1241</v>
      </c>
      <c r="E4057" s="26">
        <v>369.086309523811</v>
      </c>
      <c r="F4057" s="26"/>
      <c r="G4057" s="26">
        <v>387.506905663292</v>
      </c>
      <c r="H4057" s="26">
        <v>387.506905663292</v>
      </c>
      <c r="I4057" s="5" t="s">
        <v>1227</v>
      </c>
      <c r="J4057" s="23">
        <f t="shared" ref="J4057" si="674">SUM(H4052:H4057)</f>
        <v>2325.0414339797521</v>
      </c>
    </row>
    <row r="4058" spans="1:10" ht="15" thickTop="1" x14ac:dyDescent="0.3">
      <c r="A4058" s="6" t="s">
        <v>700</v>
      </c>
      <c r="B4058" s="6" t="s">
        <v>1920</v>
      </c>
      <c r="C4058" s="6">
        <v>1</v>
      </c>
      <c r="D4058" s="6" t="s">
        <v>1241</v>
      </c>
      <c r="E4058" s="27">
        <v>109.52380952381</v>
      </c>
      <c r="F4058" s="27">
        <v>109.590927750411</v>
      </c>
      <c r="G4058" s="27">
        <v>108.510065512517</v>
      </c>
      <c r="H4058" s="27">
        <v>109.590927750411</v>
      </c>
      <c r="I4058" s="6" t="s">
        <v>1226</v>
      </c>
    </row>
    <row r="4059" spans="1:10" x14ac:dyDescent="0.3">
      <c r="A4059" s="6" t="s">
        <v>700</v>
      </c>
      <c r="B4059" s="6" t="s">
        <v>1920</v>
      </c>
      <c r="C4059" s="6">
        <v>2</v>
      </c>
      <c r="D4059" s="6" t="s">
        <v>1241</v>
      </c>
      <c r="E4059" s="27">
        <v>109.65804597701199</v>
      </c>
      <c r="F4059" s="27">
        <v>109.590927750411</v>
      </c>
      <c r="G4059" s="27">
        <v>108.510065512517</v>
      </c>
      <c r="H4059" s="27">
        <v>109.590927750411</v>
      </c>
      <c r="I4059" s="6" t="s">
        <v>1226</v>
      </c>
    </row>
    <row r="4060" spans="1:10" x14ac:dyDescent="0.3">
      <c r="A4060" s="6" t="s">
        <v>700</v>
      </c>
      <c r="B4060" s="6" t="s">
        <v>1920</v>
      </c>
      <c r="C4060" s="6">
        <v>3</v>
      </c>
      <c r="D4060" s="6" t="s">
        <v>1241</v>
      </c>
      <c r="E4060" s="27">
        <v>105</v>
      </c>
      <c r="F4060" s="27"/>
      <c r="G4060" s="27">
        <v>108.510065512517</v>
      </c>
      <c r="H4060" s="27">
        <v>108.510065512517</v>
      </c>
      <c r="I4060" s="6" t="s">
        <v>1227</v>
      </c>
    </row>
    <row r="4061" spans="1:10" x14ac:dyDescent="0.3">
      <c r="A4061" s="6" t="s">
        <v>700</v>
      </c>
      <c r="B4061" s="6" t="s">
        <v>1920</v>
      </c>
      <c r="C4061" s="6">
        <v>4</v>
      </c>
      <c r="D4061" s="6" t="s">
        <v>1241</v>
      </c>
      <c r="E4061" s="27">
        <v>105.845238095238</v>
      </c>
      <c r="F4061" s="27"/>
      <c r="G4061" s="27">
        <v>108.510065512517</v>
      </c>
      <c r="H4061" s="27">
        <v>108.510065512517</v>
      </c>
      <c r="I4061" s="6" t="s">
        <v>1227</v>
      </c>
    </row>
    <row r="4062" spans="1:10" x14ac:dyDescent="0.3">
      <c r="A4062" s="6" t="s">
        <v>700</v>
      </c>
      <c r="B4062" s="6" t="s">
        <v>1920</v>
      </c>
      <c r="C4062" s="6">
        <v>5</v>
      </c>
      <c r="D4062" s="6" t="s">
        <v>1241</v>
      </c>
      <c r="E4062" s="27">
        <v>106.815972222223</v>
      </c>
      <c r="F4062" s="27"/>
      <c r="G4062" s="27">
        <v>108.510065512517</v>
      </c>
      <c r="H4062" s="27">
        <v>108.510065512517</v>
      </c>
      <c r="I4062" s="6" t="s">
        <v>1227</v>
      </c>
    </row>
    <row r="4063" spans="1:10" ht="15" thickBot="1" x14ac:dyDescent="0.35">
      <c r="A4063" s="6" t="s">
        <v>700</v>
      </c>
      <c r="B4063" s="6" t="s">
        <v>1920</v>
      </c>
      <c r="C4063" s="6">
        <v>6</v>
      </c>
      <c r="D4063" s="6" t="s">
        <v>1241</v>
      </c>
      <c r="E4063" s="27">
        <v>107.262254901961</v>
      </c>
      <c r="F4063" s="27"/>
      <c r="G4063" s="27">
        <v>108.510065512517</v>
      </c>
      <c r="H4063" s="27">
        <v>108.510065512517</v>
      </c>
      <c r="I4063" s="6" t="s">
        <v>1227</v>
      </c>
      <c r="J4063" s="23">
        <f t="shared" ref="J4063" si="675">SUM(H4058:H4063)</f>
        <v>653.22211755089006</v>
      </c>
    </row>
    <row r="4064" spans="1:10" ht="15" thickTop="1" x14ac:dyDescent="0.3">
      <c r="A4064" s="4" t="s">
        <v>701</v>
      </c>
      <c r="B4064" s="4" t="s">
        <v>1921</v>
      </c>
      <c r="C4064" s="4">
        <v>1</v>
      </c>
      <c r="D4064" s="4" t="s">
        <v>1241</v>
      </c>
      <c r="E4064" s="10">
        <v>64.868279569892493</v>
      </c>
      <c r="F4064" s="10">
        <v>65.444197256210501</v>
      </c>
      <c r="G4064" s="10">
        <v>63.422386464776203</v>
      </c>
      <c r="H4064" s="10">
        <v>65.444197256210501</v>
      </c>
      <c r="I4064" s="4" t="s">
        <v>1226</v>
      </c>
    </row>
    <row r="4065" spans="1:10" x14ac:dyDescent="0.3">
      <c r="A4065" s="4" t="s">
        <v>701</v>
      </c>
      <c r="B4065" s="4" t="s">
        <v>1921</v>
      </c>
      <c r="C4065" s="4">
        <v>2</v>
      </c>
      <c r="D4065" s="4" t="s">
        <v>1241</v>
      </c>
      <c r="E4065" s="10">
        <v>66.020114942528494</v>
      </c>
      <c r="F4065" s="10">
        <v>65.444197256210501</v>
      </c>
      <c r="G4065" s="10">
        <v>63.422386464776203</v>
      </c>
      <c r="H4065" s="10">
        <v>65.444197256210501</v>
      </c>
      <c r="I4065" s="4" t="s">
        <v>1226</v>
      </c>
    </row>
    <row r="4066" spans="1:10" x14ac:dyDescent="0.3">
      <c r="A4066" s="4" t="s">
        <v>701</v>
      </c>
      <c r="B4066" s="4" t="s">
        <v>1921</v>
      </c>
      <c r="C4066" s="4">
        <v>3</v>
      </c>
      <c r="D4066" s="4" t="s">
        <v>1241</v>
      </c>
      <c r="E4066" s="10">
        <v>67.206666666666493</v>
      </c>
      <c r="F4066" s="10"/>
      <c r="G4066" s="10">
        <v>63.422386464776203</v>
      </c>
      <c r="H4066" s="10">
        <v>67.206666666666493</v>
      </c>
      <c r="I4066" s="4" t="s">
        <v>1226</v>
      </c>
    </row>
    <row r="4067" spans="1:10" x14ac:dyDescent="0.3">
      <c r="A4067" s="4" t="s">
        <v>701</v>
      </c>
      <c r="B4067" s="4" t="s">
        <v>1921</v>
      </c>
      <c r="C4067" s="4">
        <v>4</v>
      </c>
      <c r="D4067" s="4" t="s">
        <v>1241</v>
      </c>
      <c r="E4067" s="10">
        <v>62.519230769230703</v>
      </c>
      <c r="F4067" s="10"/>
      <c r="G4067" s="10">
        <v>63.422386464776203</v>
      </c>
      <c r="H4067" s="10">
        <v>63.422386464776203</v>
      </c>
      <c r="I4067" s="4" t="s">
        <v>1227</v>
      </c>
    </row>
    <row r="4068" spans="1:10" x14ac:dyDescent="0.3">
      <c r="A4068" s="4" t="s">
        <v>701</v>
      </c>
      <c r="B4068" s="4" t="s">
        <v>1921</v>
      </c>
      <c r="C4068" s="4">
        <v>5</v>
      </c>
      <c r="D4068" s="4" t="s">
        <v>1241</v>
      </c>
      <c r="E4068" s="10">
        <v>62.560344827586</v>
      </c>
      <c r="F4068" s="10"/>
      <c r="G4068" s="10">
        <v>63.422386464776203</v>
      </c>
      <c r="H4068" s="10">
        <v>63.422386464776203</v>
      </c>
      <c r="I4068" s="4" t="s">
        <v>1227</v>
      </c>
    </row>
    <row r="4069" spans="1:10" ht="15" thickBot="1" x14ac:dyDescent="0.35">
      <c r="A4069" s="4" t="s">
        <v>701</v>
      </c>
      <c r="B4069" s="4" t="s">
        <v>1921</v>
      </c>
      <c r="C4069" s="4">
        <v>6</v>
      </c>
      <c r="D4069" s="4" t="s">
        <v>1241</v>
      </c>
      <c r="E4069" s="10">
        <v>61.864197530864097</v>
      </c>
      <c r="F4069" s="10"/>
      <c r="G4069" s="10">
        <v>63.422386464776203</v>
      </c>
      <c r="H4069" s="10">
        <v>63.422386464776203</v>
      </c>
      <c r="I4069" s="4" t="s">
        <v>1227</v>
      </c>
      <c r="J4069" s="23">
        <f t="shared" ref="J4069" si="676">SUM(H4064:H4069)</f>
        <v>388.3622205734161</v>
      </c>
    </row>
    <row r="4070" spans="1:10" ht="15" thickTop="1" x14ac:dyDescent="0.3">
      <c r="A4070" s="5" t="s">
        <v>702</v>
      </c>
      <c r="B4070" s="5" t="s">
        <v>1922</v>
      </c>
      <c r="C4070" s="5">
        <v>1</v>
      </c>
      <c r="D4070" s="5" t="s">
        <v>1241</v>
      </c>
      <c r="E4070" s="26">
        <v>120.73511904762</v>
      </c>
      <c r="F4070" s="26">
        <v>120.918154761905</v>
      </c>
      <c r="G4070" s="26">
        <v>134.375008898012</v>
      </c>
      <c r="H4070" s="26">
        <v>134.375008898012</v>
      </c>
      <c r="I4070" s="5" t="s">
        <v>1227</v>
      </c>
    </row>
    <row r="4071" spans="1:10" x14ac:dyDescent="0.3">
      <c r="A4071" s="5" t="s">
        <v>702</v>
      </c>
      <c r="B4071" s="5" t="s">
        <v>1922</v>
      </c>
      <c r="C4071" s="5">
        <v>2</v>
      </c>
      <c r="D4071" s="5" t="s">
        <v>1241</v>
      </c>
      <c r="E4071" s="26">
        <v>121.10119047619099</v>
      </c>
      <c r="F4071" s="26">
        <v>120.918154761905</v>
      </c>
      <c r="G4071" s="26">
        <v>134.375008898012</v>
      </c>
      <c r="H4071" s="26">
        <v>134.375008898012</v>
      </c>
      <c r="I4071" s="5" t="s">
        <v>1227</v>
      </c>
    </row>
    <row r="4072" spans="1:10" x14ac:dyDescent="0.3">
      <c r="A4072" s="5" t="s">
        <v>702</v>
      </c>
      <c r="B4072" s="5" t="s">
        <v>1922</v>
      </c>
      <c r="C4072" s="5">
        <v>3</v>
      </c>
      <c r="D4072" s="5" t="s">
        <v>1241</v>
      </c>
      <c r="E4072" s="26">
        <v>122.072916666667</v>
      </c>
      <c r="F4072" s="26"/>
      <c r="G4072" s="26">
        <v>134.375008898012</v>
      </c>
      <c r="H4072" s="26">
        <v>134.375008898012</v>
      </c>
      <c r="I4072" s="5" t="s">
        <v>1227</v>
      </c>
    </row>
    <row r="4073" spans="1:10" x14ac:dyDescent="0.3">
      <c r="A4073" s="5" t="s">
        <v>702</v>
      </c>
      <c r="B4073" s="5" t="s">
        <v>1922</v>
      </c>
      <c r="C4073" s="5">
        <v>4</v>
      </c>
      <c r="D4073" s="5" t="s">
        <v>1241</v>
      </c>
      <c r="E4073" s="26">
        <v>121.28</v>
      </c>
      <c r="F4073" s="26"/>
      <c r="G4073" s="26">
        <v>134.375008898012</v>
      </c>
      <c r="H4073" s="26">
        <v>134.375008898012</v>
      </c>
      <c r="I4073" s="5" t="s">
        <v>1227</v>
      </c>
    </row>
    <row r="4074" spans="1:10" x14ac:dyDescent="0.3">
      <c r="A4074" s="5" t="s">
        <v>702</v>
      </c>
      <c r="B4074" s="5" t="s">
        <v>1922</v>
      </c>
      <c r="C4074" s="5">
        <v>5</v>
      </c>
      <c r="D4074" s="5" t="s">
        <v>1241</v>
      </c>
      <c r="E4074" s="26">
        <v>121.954861111112</v>
      </c>
      <c r="F4074" s="26"/>
      <c r="G4074" s="26">
        <v>134.375008898012</v>
      </c>
      <c r="H4074" s="26">
        <v>134.375008898012</v>
      </c>
      <c r="I4074" s="5" t="s">
        <v>1227</v>
      </c>
    </row>
    <row r="4075" spans="1:10" ht="15" thickBot="1" x14ac:dyDescent="0.35">
      <c r="A4075" s="5" t="s">
        <v>702</v>
      </c>
      <c r="B4075" s="5" t="s">
        <v>1922</v>
      </c>
      <c r="C4075" s="5">
        <v>6</v>
      </c>
      <c r="D4075" s="5" t="s">
        <v>1241</v>
      </c>
      <c r="E4075" s="26">
        <v>122.970588235294</v>
      </c>
      <c r="F4075" s="26"/>
      <c r="G4075" s="26">
        <v>134.375008898012</v>
      </c>
      <c r="H4075" s="26">
        <v>134.375008898012</v>
      </c>
      <c r="I4075" s="5" t="s">
        <v>1227</v>
      </c>
      <c r="J4075" s="23">
        <f t="shared" ref="J4075" si="677">SUM(H4070:H4075)</f>
        <v>806.25005338807193</v>
      </c>
    </row>
    <row r="4076" spans="1:10" ht="15" thickTop="1" x14ac:dyDescent="0.3">
      <c r="A4076" s="6" t="s">
        <v>703</v>
      </c>
      <c r="B4076" s="6" t="s">
        <v>1923</v>
      </c>
      <c r="C4076" s="6">
        <v>1</v>
      </c>
      <c r="D4076" s="6" t="s">
        <v>1241</v>
      </c>
      <c r="E4076" s="27">
        <v>14.9455128205128</v>
      </c>
      <c r="F4076" s="27">
        <v>15.534350613155</v>
      </c>
      <c r="G4076" s="27">
        <v>16.112103027215198</v>
      </c>
      <c r="H4076" s="27">
        <v>16.112103027215198</v>
      </c>
      <c r="I4076" s="6" t="s">
        <v>1227</v>
      </c>
    </row>
    <row r="4077" spans="1:10" x14ac:dyDescent="0.3">
      <c r="A4077" s="6" t="s">
        <v>703</v>
      </c>
      <c r="B4077" s="6" t="s">
        <v>1923</v>
      </c>
      <c r="C4077" s="6">
        <v>2</v>
      </c>
      <c r="D4077" s="6" t="s">
        <v>1241</v>
      </c>
      <c r="E4077" s="27">
        <v>16.123188405797102</v>
      </c>
      <c r="F4077" s="27">
        <v>15.534350613155</v>
      </c>
      <c r="G4077" s="27">
        <v>16.112103027215198</v>
      </c>
      <c r="H4077" s="27">
        <v>16.112103027215198</v>
      </c>
      <c r="I4077" s="6" t="s">
        <v>1227</v>
      </c>
    </row>
    <row r="4078" spans="1:10" x14ac:dyDescent="0.3">
      <c r="A4078" s="6" t="s">
        <v>703</v>
      </c>
      <c r="B4078" s="6" t="s">
        <v>1923</v>
      </c>
      <c r="C4078" s="6">
        <v>3</v>
      </c>
      <c r="D4078" s="6" t="s">
        <v>1241</v>
      </c>
      <c r="E4078" s="27">
        <v>16.2530864197531</v>
      </c>
      <c r="F4078" s="27"/>
      <c r="G4078" s="27">
        <v>16.112103027215198</v>
      </c>
      <c r="H4078" s="27">
        <v>16.2530864197531</v>
      </c>
      <c r="I4078" s="6" t="s">
        <v>1226</v>
      </c>
    </row>
    <row r="4079" spans="1:10" x14ac:dyDescent="0.3">
      <c r="A4079" s="6" t="s">
        <v>703</v>
      </c>
      <c r="B4079" s="6" t="s">
        <v>1923</v>
      </c>
      <c r="C4079" s="6">
        <v>4</v>
      </c>
      <c r="D4079" s="6" t="s">
        <v>1241</v>
      </c>
      <c r="E4079" s="27">
        <v>15.9855072463768</v>
      </c>
      <c r="F4079" s="27"/>
      <c r="G4079" s="27">
        <v>16.112103027215198</v>
      </c>
      <c r="H4079" s="27">
        <v>16.112103027215198</v>
      </c>
      <c r="I4079" s="6" t="s">
        <v>1227</v>
      </c>
    </row>
    <row r="4080" spans="1:10" x14ac:dyDescent="0.3">
      <c r="A4080" s="6" t="s">
        <v>703</v>
      </c>
      <c r="B4080" s="6" t="s">
        <v>1923</v>
      </c>
      <c r="C4080" s="6">
        <v>5</v>
      </c>
      <c r="D4080" s="6" t="s">
        <v>1241</v>
      </c>
      <c r="E4080" s="27">
        <v>16.183908045976999</v>
      </c>
      <c r="F4080" s="27"/>
      <c r="G4080" s="27">
        <v>16.112103027215198</v>
      </c>
      <c r="H4080" s="27">
        <v>16.183908045976999</v>
      </c>
      <c r="I4080" s="6" t="s">
        <v>1226</v>
      </c>
    </row>
    <row r="4081" spans="1:10" ht="15" thickBot="1" x14ac:dyDescent="0.35">
      <c r="A4081" s="6" t="s">
        <v>703</v>
      </c>
      <c r="B4081" s="6" t="s">
        <v>1923</v>
      </c>
      <c r="C4081" s="6">
        <v>6</v>
      </c>
      <c r="D4081" s="6" t="s">
        <v>1241</v>
      </c>
      <c r="E4081" s="27">
        <v>16.307692307692299</v>
      </c>
      <c r="F4081" s="27"/>
      <c r="G4081" s="27">
        <v>16.112103027215198</v>
      </c>
      <c r="H4081" s="27">
        <v>16.307692307692299</v>
      </c>
      <c r="I4081" s="6" t="s">
        <v>1226</v>
      </c>
      <c r="J4081" s="23">
        <f t="shared" ref="J4081" si="678">SUM(H4076:H4081)</f>
        <v>97.080995855067982</v>
      </c>
    </row>
    <row r="4082" spans="1:10" ht="15" thickTop="1" x14ac:dyDescent="0.3">
      <c r="A4082" s="4" t="s">
        <v>704</v>
      </c>
      <c r="B4082" s="4" t="s">
        <v>1924</v>
      </c>
      <c r="C4082" s="4">
        <v>1</v>
      </c>
      <c r="D4082" s="4" t="s">
        <v>1241</v>
      </c>
      <c r="E4082" s="10">
        <v>93.724835861987799</v>
      </c>
      <c r="F4082" s="10">
        <v>93.421164139384004</v>
      </c>
      <c r="G4082" s="10">
        <v>96.260467042800101</v>
      </c>
      <c r="H4082" s="10">
        <v>96.260467042800101</v>
      </c>
      <c r="I4082" s="4" t="s">
        <v>1227</v>
      </c>
    </row>
    <row r="4083" spans="1:10" x14ac:dyDescent="0.3">
      <c r="A4083" s="4" t="s">
        <v>704</v>
      </c>
      <c r="B4083" s="4" t="s">
        <v>1924</v>
      </c>
      <c r="C4083" s="4">
        <v>2</v>
      </c>
      <c r="D4083" s="4" t="s">
        <v>1241</v>
      </c>
      <c r="E4083" s="10">
        <v>93.117492416780294</v>
      </c>
      <c r="F4083" s="10">
        <v>93.421164139384004</v>
      </c>
      <c r="G4083" s="10">
        <v>96.260467042800101</v>
      </c>
      <c r="H4083" s="10">
        <v>96.260467042800101</v>
      </c>
      <c r="I4083" s="4" t="s">
        <v>1227</v>
      </c>
    </row>
    <row r="4084" spans="1:10" x14ac:dyDescent="0.3">
      <c r="A4084" s="4" t="s">
        <v>704</v>
      </c>
      <c r="B4084" s="4" t="s">
        <v>1924</v>
      </c>
      <c r="C4084" s="4">
        <v>3</v>
      </c>
      <c r="D4084" s="4" t="s">
        <v>1241</v>
      </c>
      <c r="E4084" s="10">
        <v>92.049210039695794</v>
      </c>
      <c r="F4084" s="10"/>
      <c r="G4084" s="10">
        <v>96.260467042800101</v>
      </c>
      <c r="H4084" s="10">
        <v>96.260467042800101</v>
      </c>
      <c r="I4084" s="4" t="s">
        <v>1227</v>
      </c>
    </row>
    <row r="4085" spans="1:10" x14ac:dyDescent="0.3">
      <c r="A4085" s="4" t="s">
        <v>704</v>
      </c>
      <c r="B4085" s="4" t="s">
        <v>1924</v>
      </c>
      <c r="C4085" s="4">
        <v>4</v>
      </c>
      <c r="D4085" s="4" t="s">
        <v>1241</v>
      </c>
      <c r="E4085" s="10">
        <v>92.949883487950501</v>
      </c>
      <c r="F4085" s="10"/>
      <c r="G4085" s="10">
        <v>96.260467042800101</v>
      </c>
      <c r="H4085" s="10">
        <v>96.260467042800101</v>
      </c>
      <c r="I4085" s="4" t="s">
        <v>1227</v>
      </c>
    </row>
    <row r="4086" spans="1:10" x14ac:dyDescent="0.3">
      <c r="A4086" s="4" t="s">
        <v>704</v>
      </c>
      <c r="B4086" s="4" t="s">
        <v>1924</v>
      </c>
      <c r="C4086" s="4">
        <v>5</v>
      </c>
      <c r="D4086" s="4" t="s">
        <v>1241</v>
      </c>
      <c r="E4086" s="10">
        <v>93.319353851501702</v>
      </c>
      <c r="F4086" s="10"/>
      <c r="G4086" s="10">
        <v>96.260467042800101</v>
      </c>
      <c r="H4086" s="10">
        <v>96.260467042800101</v>
      </c>
      <c r="I4086" s="4" t="s">
        <v>1227</v>
      </c>
    </row>
    <row r="4087" spans="1:10" ht="15" thickBot="1" x14ac:dyDescent="0.35">
      <c r="A4087" s="4" t="s">
        <v>704</v>
      </c>
      <c r="B4087" s="4" t="s">
        <v>1924</v>
      </c>
      <c r="C4087" s="4">
        <v>6</v>
      </c>
      <c r="D4087" s="4" t="s">
        <v>1241</v>
      </c>
      <c r="E4087" s="10">
        <v>94.713888888889201</v>
      </c>
      <c r="F4087" s="10"/>
      <c r="G4087" s="10">
        <v>96.260467042800101</v>
      </c>
      <c r="H4087" s="10">
        <v>96.260467042800101</v>
      </c>
      <c r="I4087" s="4" t="s">
        <v>1227</v>
      </c>
      <c r="J4087" s="23">
        <f t="shared" ref="J4087" si="679">SUM(H4082:H4087)</f>
        <v>577.56280225680064</v>
      </c>
    </row>
    <row r="4088" spans="1:10" ht="15" thickTop="1" x14ac:dyDescent="0.3">
      <c r="A4088" s="5" t="s">
        <v>705</v>
      </c>
      <c r="B4088" s="5" t="s">
        <v>1925</v>
      </c>
      <c r="C4088" s="5">
        <v>1</v>
      </c>
      <c r="D4088" s="5" t="s">
        <v>1241</v>
      </c>
      <c r="E4088" s="26">
        <v>159.65790229885101</v>
      </c>
      <c r="F4088" s="26">
        <v>166.23700989782901</v>
      </c>
      <c r="G4088" s="26">
        <v>157.557242845236</v>
      </c>
      <c r="H4088" s="26">
        <v>166.23700989782901</v>
      </c>
      <c r="I4088" s="5" t="s">
        <v>1226</v>
      </c>
    </row>
    <row r="4089" spans="1:10" x14ac:dyDescent="0.3">
      <c r="A4089" s="5" t="s">
        <v>705</v>
      </c>
      <c r="B4089" s="5" t="s">
        <v>1925</v>
      </c>
      <c r="C4089" s="5">
        <v>2</v>
      </c>
      <c r="D4089" s="5" t="s">
        <v>1241</v>
      </c>
      <c r="E4089" s="26">
        <v>172.816117496808</v>
      </c>
      <c r="F4089" s="26">
        <v>166.23700989782901</v>
      </c>
      <c r="G4089" s="26">
        <v>157.557242845236</v>
      </c>
      <c r="H4089" s="26">
        <v>166.23700989782901</v>
      </c>
      <c r="I4089" s="5" t="s">
        <v>1226</v>
      </c>
    </row>
    <row r="4090" spans="1:10" x14ac:dyDescent="0.3">
      <c r="A4090" s="5" t="s">
        <v>705</v>
      </c>
      <c r="B4090" s="5" t="s">
        <v>1925</v>
      </c>
      <c r="C4090" s="5">
        <v>3</v>
      </c>
      <c r="D4090" s="5" t="s">
        <v>1241</v>
      </c>
      <c r="E4090" s="26">
        <v>217.35555555555601</v>
      </c>
      <c r="F4090" s="26"/>
      <c r="G4090" s="26">
        <v>157.557242845236</v>
      </c>
      <c r="H4090" s="26">
        <v>217.35555555555601</v>
      </c>
      <c r="I4090" s="5" t="s">
        <v>1226</v>
      </c>
    </row>
    <row r="4091" spans="1:10" x14ac:dyDescent="0.3">
      <c r="A4091" s="5" t="s">
        <v>705</v>
      </c>
      <c r="B4091" s="5" t="s">
        <v>1925</v>
      </c>
      <c r="C4091" s="5">
        <v>4</v>
      </c>
      <c r="D4091" s="5" t="s">
        <v>1307</v>
      </c>
      <c r="E4091" s="26">
        <v>262.48918548166301</v>
      </c>
      <c r="F4091" s="26"/>
      <c r="G4091" s="26">
        <v>157.557242845236</v>
      </c>
      <c r="H4091" s="26">
        <v>262.48918548166301</v>
      </c>
      <c r="I4091" s="5" t="s">
        <v>1226</v>
      </c>
    </row>
    <row r="4092" spans="1:10" x14ac:dyDescent="0.3">
      <c r="A4092" s="5" t="s">
        <v>705</v>
      </c>
      <c r="B4092" s="5" t="s">
        <v>1925</v>
      </c>
      <c r="C4092" s="5">
        <v>5</v>
      </c>
      <c r="D4092" s="5" t="s">
        <v>1307</v>
      </c>
      <c r="E4092" s="26">
        <v>283.281706067382</v>
      </c>
      <c r="F4092" s="26"/>
      <c r="G4092" s="26">
        <v>157.557242845236</v>
      </c>
      <c r="H4092" s="26">
        <v>283.281706067382</v>
      </c>
      <c r="I4092" s="5" t="s">
        <v>1226</v>
      </c>
    </row>
    <row r="4093" spans="1:10" ht="15" thickBot="1" x14ac:dyDescent="0.35">
      <c r="A4093" s="5" t="s">
        <v>705</v>
      </c>
      <c r="B4093" s="5" t="s">
        <v>1925</v>
      </c>
      <c r="C4093" s="5">
        <v>6</v>
      </c>
      <c r="D4093" s="5" t="s">
        <v>1307</v>
      </c>
      <c r="E4093" s="26">
        <v>276.51614918170202</v>
      </c>
      <c r="F4093" s="26"/>
      <c r="G4093" s="26">
        <v>157.557242845236</v>
      </c>
      <c r="H4093" s="26">
        <v>276.51614918170202</v>
      </c>
      <c r="I4093" s="5" t="s">
        <v>1226</v>
      </c>
      <c r="J4093" s="23">
        <f t="shared" ref="J4093" si="680">SUM(H4088:H4093)</f>
        <v>1372.1166160819612</v>
      </c>
    </row>
    <row r="4094" spans="1:10" ht="15" thickTop="1" x14ac:dyDescent="0.3">
      <c r="A4094" s="6" t="s">
        <v>706</v>
      </c>
      <c r="B4094" s="6" t="s">
        <v>1926</v>
      </c>
      <c r="C4094" s="6">
        <v>1</v>
      </c>
      <c r="D4094" s="6" t="s">
        <v>1241</v>
      </c>
      <c r="E4094" s="27">
        <v>113.509770114943</v>
      </c>
      <c r="F4094" s="27">
        <v>113.00796045429701</v>
      </c>
      <c r="G4094" s="27">
        <v>109.13491255030399</v>
      </c>
      <c r="H4094" s="27">
        <v>113.00796045429701</v>
      </c>
      <c r="I4094" s="6" t="s">
        <v>1226</v>
      </c>
    </row>
    <row r="4095" spans="1:10" x14ac:dyDescent="0.3">
      <c r="A4095" s="6" t="s">
        <v>706</v>
      </c>
      <c r="B4095" s="6" t="s">
        <v>1926</v>
      </c>
      <c r="C4095" s="6">
        <v>2</v>
      </c>
      <c r="D4095" s="6" t="s">
        <v>1241</v>
      </c>
      <c r="E4095" s="27">
        <v>112.506150793651</v>
      </c>
      <c r="F4095" s="27">
        <v>113.00796045429701</v>
      </c>
      <c r="G4095" s="27">
        <v>109.13491255030399</v>
      </c>
      <c r="H4095" s="27">
        <v>113.00796045429701</v>
      </c>
      <c r="I4095" s="6" t="s">
        <v>1226</v>
      </c>
    </row>
    <row r="4096" spans="1:10" x14ac:dyDescent="0.3">
      <c r="A4096" s="6" t="s">
        <v>706</v>
      </c>
      <c r="B4096" s="6" t="s">
        <v>1926</v>
      </c>
      <c r="C4096" s="6">
        <v>3</v>
      </c>
      <c r="D4096" s="6" t="s">
        <v>1241</v>
      </c>
      <c r="E4096" s="27">
        <v>107.321428571429</v>
      </c>
      <c r="F4096" s="27"/>
      <c r="G4096" s="27">
        <v>109.13491255030399</v>
      </c>
      <c r="H4096" s="27">
        <v>109.13491255030399</v>
      </c>
      <c r="I4096" s="6" t="s">
        <v>1227</v>
      </c>
    </row>
    <row r="4097" spans="1:10" x14ac:dyDescent="0.3">
      <c r="A4097" s="6" t="s">
        <v>706</v>
      </c>
      <c r="B4097" s="6" t="s">
        <v>1926</v>
      </c>
      <c r="C4097" s="6">
        <v>4</v>
      </c>
      <c r="D4097" s="6" t="s">
        <v>1241</v>
      </c>
      <c r="E4097" s="27">
        <v>108.092948717949</v>
      </c>
      <c r="F4097" s="27"/>
      <c r="G4097" s="27">
        <v>109.13491255030399</v>
      </c>
      <c r="H4097" s="27">
        <v>109.13491255030399</v>
      </c>
      <c r="I4097" s="6" t="s">
        <v>1227</v>
      </c>
    </row>
    <row r="4098" spans="1:10" x14ac:dyDescent="0.3">
      <c r="A4098" s="6" t="s">
        <v>706</v>
      </c>
      <c r="B4098" s="6" t="s">
        <v>1926</v>
      </c>
      <c r="C4098" s="6">
        <v>5</v>
      </c>
      <c r="D4098" s="6" t="s">
        <v>1241</v>
      </c>
      <c r="E4098" s="27">
        <v>105.149425287356</v>
      </c>
      <c r="F4098" s="27"/>
      <c r="G4098" s="27">
        <v>109.13491255030399</v>
      </c>
      <c r="H4098" s="27">
        <v>109.13491255030399</v>
      </c>
      <c r="I4098" s="6" t="s">
        <v>1227</v>
      </c>
    </row>
    <row r="4099" spans="1:10" ht="15" thickBot="1" x14ac:dyDescent="0.35">
      <c r="A4099" s="6" t="s">
        <v>706</v>
      </c>
      <c r="B4099" s="6" t="s">
        <v>1926</v>
      </c>
      <c r="C4099" s="6">
        <v>6</v>
      </c>
      <c r="D4099" s="6" t="s">
        <v>1241</v>
      </c>
      <c r="E4099" s="27">
        <v>104.747961956522</v>
      </c>
      <c r="F4099" s="27"/>
      <c r="G4099" s="27">
        <v>109.13491255030399</v>
      </c>
      <c r="H4099" s="27">
        <v>109.13491255030399</v>
      </c>
      <c r="I4099" s="6" t="s">
        <v>1227</v>
      </c>
      <c r="J4099" s="23">
        <f t="shared" ref="J4099" si="681">SUM(H4094:H4099)</f>
        <v>662.55557110980988</v>
      </c>
    </row>
    <row r="4100" spans="1:10" ht="15" thickTop="1" x14ac:dyDescent="0.3">
      <c r="A4100" s="4" t="s">
        <v>707</v>
      </c>
      <c r="B4100" s="4" t="s">
        <v>1927</v>
      </c>
      <c r="C4100" s="4">
        <v>1</v>
      </c>
      <c r="D4100" s="4" t="s">
        <v>1241</v>
      </c>
      <c r="E4100" s="10">
        <v>34.477011494252899</v>
      </c>
      <c r="F4100" s="10">
        <v>33.800287356321803</v>
      </c>
      <c r="G4100" s="10">
        <v>31.099366166578701</v>
      </c>
      <c r="H4100" s="10">
        <v>33.800287356321803</v>
      </c>
      <c r="I4100" s="4" t="s">
        <v>1226</v>
      </c>
    </row>
    <row r="4101" spans="1:10" x14ac:dyDescent="0.3">
      <c r="A4101" s="4" t="s">
        <v>707</v>
      </c>
      <c r="B4101" s="4" t="s">
        <v>1927</v>
      </c>
      <c r="C4101" s="4">
        <v>2</v>
      </c>
      <c r="D4101" s="4" t="s">
        <v>1241</v>
      </c>
      <c r="E4101" s="10">
        <v>33.1235632183908</v>
      </c>
      <c r="F4101" s="10">
        <v>33.800287356321803</v>
      </c>
      <c r="G4101" s="10">
        <v>31.099366166578701</v>
      </c>
      <c r="H4101" s="10">
        <v>33.800287356321803</v>
      </c>
      <c r="I4101" s="4" t="s">
        <v>1226</v>
      </c>
    </row>
    <row r="4102" spans="1:10" x14ac:dyDescent="0.3">
      <c r="A4102" s="4" t="s">
        <v>707</v>
      </c>
      <c r="B4102" s="4" t="s">
        <v>1927</v>
      </c>
      <c r="C4102" s="4">
        <v>3</v>
      </c>
      <c r="D4102" s="4" t="s">
        <v>1241</v>
      </c>
      <c r="E4102" s="10">
        <v>33.0833333333333</v>
      </c>
      <c r="F4102" s="10"/>
      <c r="G4102" s="10">
        <v>31.099366166578701</v>
      </c>
      <c r="H4102" s="10">
        <v>33.0833333333333</v>
      </c>
      <c r="I4102" s="4" t="s">
        <v>1226</v>
      </c>
    </row>
    <row r="4103" spans="1:10" x14ac:dyDescent="0.3">
      <c r="A4103" s="4" t="s">
        <v>707</v>
      </c>
      <c r="B4103" s="4" t="s">
        <v>1927</v>
      </c>
      <c r="C4103" s="4">
        <v>4</v>
      </c>
      <c r="D4103" s="4" t="s">
        <v>1241</v>
      </c>
      <c r="E4103" s="10">
        <v>33.405308641975303</v>
      </c>
      <c r="F4103" s="10"/>
      <c r="G4103" s="10">
        <v>31.099366166578701</v>
      </c>
      <c r="H4103" s="10">
        <v>33.405308641975303</v>
      </c>
      <c r="I4103" s="4" t="s">
        <v>1226</v>
      </c>
    </row>
    <row r="4104" spans="1:10" x14ac:dyDescent="0.3">
      <c r="A4104" s="4" t="s">
        <v>707</v>
      </c>
      <c r="B4104" s="4" t="s">
        <v>1927</v>
      </c>
      <c r="C4104" s="4">
        <v>5</v>
      </c>
      <c r="D4104" s="4" t="s">
        <v>1241</v>
      </c>
      <c r="E4104" s="10">
        <v>31.6157635467981</v>
      </c>
      <c r="F4104" s="10"/>
      <c r="G4104" s="10">
        <v>31.099366166578701</v>
      </c>
      <c r="H4104" s="10">
        <v>31.6157635467981</v>
      </c>
      <c r="I4104" s="4" t="s">
        <v>1226</v>
      </c>
    </row>
    <row r="4105" spans="1:10" ht="15" thickBot="1" x14ac:dyDescent="0.35">
      <c r="A4105" s="4" t="s">
        <v>707</v>
      </c>
      <c r="B4105" s="4" t="s">
        <v>1927</v>
      </c>
      <c r="C4105" s="4">
        <v>6</v>
      </c>
      <c r="D4105" s="4" t="s">
        <v>1241</v>
      </c>
      <c r="E4105" s="10">
        <v>32.0347222222222</v>
      </c>
      <c r="F4105" s="10"/>
      <c r="G4105" s="10">
        <v>31.099366166578701</v>
      </c>
      <c r="H4105" s="10">
        <v>32.0347222222222</v>
      </c>
      <c r="I4105" s="4" t="s">
        <v>1226</v>
      </c>
      <c r="J4105" s="23">
        <f t="shared" ref="J4105" si="682">SUM(H4100:H4105)</f>
        <v>197.73970245697251</v>
      </c>
    </row>
    <row r="4106" spans="1:10" ht="15" thickTop="1" x14ac:dyDescent="0.3">
      <c r="A4106" s="5" t="s">
        <v>708</v>
      </c>
      <c r="B4106" s="5" t="s">
        <v>1928</v>
      </c>
      <c r="C4106" s="5">
        <v>1</v>
      </c>
      <c r="D4106" s="5" t="s">
        <v>1241</v>
      </c>
      <c r="E4106" s="26">
        <v>63.643439706150303</v>
      </c>
      <c r="F4106" s="26">
        <v>63.769000784430297</v>
      </c>
      <c r="G4106" s="26">
        <v>65.047831894502906</v>
      </c>
      <c r="H4106" s="26">
        <v>65.047831894502906</v>
      </c>
      <c r="I4106" s="5" t="s">
        <v>1227</v>
      </c>
    </row>
    <row r="4107" spans="1:10" x14ac:dyDescent="0.3">
      <c r="A4107" s="5" t="s">
        <v>708</v>
      </c>
      <c r="B4107" s="5" t="s">
        <v>1928</v>
      </c>
      <c r="C4107" s="5">
        <v>2</v>
      </c>
      <c r="D4107" s="5" t="s">
        <v>1241</v>
      </c>
      <c r="E4107" s="26">
        <v>63.894561862710297</v>
      </c>
      <c r="F4107" s="26">
        <v>63.769000784430297</v>
      </c>
      <c r="G4107" s="26">
        <v>65.047831894502906</v>
      </c>
      <c r="H4107" s="26">
        <v>65.047831894502906</v>
      </c>
      <c r="I4107" s="5" t="s">
        <v>1227</v>
      </c>
    </row>
    <row r="4108" spans="1:10" x14ac:dyDescent="0.3">
      <c r="A4108" s="5" t="s">
        <v>708</v>
      </c>
      <c r="B4108" s="5" t="s">
        <v>1928</v>
      </c>
      <c r="C4108" s="5">
        <v>3</v>
      </c>
      <c r="D4108" s="5" t="s">
        <v>1241</v>
      </c>
      <c r="E4108" s="26">
        <v>63.222215227410103</v>
      </c>
      <c r="F4108" s="26"/>
      <c r="G4108" s="26">
        <v>65.047831894502906</v>
      </c>
      <c r="H4108" s="26">
        <v>65.047831894502906</v>
      </c>
      <c r="I4108" s="5" t="s">
        <v>1227</v>
      </c>
    </row>
    <row r="4109" spans="1:10" x14ac:dyDescent="0.3">
      <c r="A4109" s="5" t="s">
        <v>708</v>
      </c>
      <c r="B4109" s="5" t="s">
        <v>1928</v>
      </c>
      <c r="C4109" s="5">
        <v>4</v>
      </c>
      <c r="D4109" s="5" t="s">
        <v>1241</v>
      </c>
      <c r="E4109" s="26">
        <v>63.9270091264789</v>
      </c>
      <c r="F4109" s="26"/>
      <c r="G4109" s="26">
        <v>65.047831894502906</v>
      </c>
      <c r="H4109" s="26">
        <v>65.047831894502906</v>
      </c>
      <c r="I4109" s="5" t="s">
        <v>1227</v>
      </c>
    </row>
    <row r="4110" spans="1:10" x14ac:dyDescent="0.3">
      <c r="A4110" s="5" t="s">
        <v>708</v>
      </c>
      <c r="B4110" s="5" t="s">
        <v>1928</v>
      </c>
      <c r="C4110" s="5">
        <v>5</v>
      </c>
      <c r="D4110" s="5" t="s">
        <v>1241</v>
      </c>
      <c r="E4110" s="26">
        <v>63.790412953131501</v>
      </c>
      <c r="F4110" s="26"/>
      <c r="G4110" s="26">
        <v>65.047831894502906</v>
      </c>
      <c r="H4110" s="26">
        <v>65.047831894502906</v>
      </c>
      <c r="I4110" s="5" t="s">
        <v>1227</v>
      </c>
    </row>
    <row r="4111" spans="1:10" ht="15" thickBot="1" x14ac:dyDescent="0.35">
      <c r="A4111" s="5" t="s">
        <v>708</v>
      </c>
      <c r="B4111" s="5" t="s">
        <v>1928</v>
      </c>
      <c r="C4111" s="5">
        <v>6</v>
      </c>
      <c r="D4111" s="5" t="s">
        <v>1241</v>
      </c>
      <c r="E4111" s="26">
        <v>63.568156629377398</v>
      </c>
      <c r="F4111" s="26"/>
      <c r="G4111" s="26">
        <v>65.047831894502906</v>
      </c>
      <c r="H4111" s="26">
        <v>65.047831894502906</v>
      </c>
      <c r="I4111" s="5" t="s">
        <v>1227</v>
      </c>
      <c r="J4111" s="23">
        <f t="shared" ref="J4111" si="683">SUM(H4106:H4111)</f>
        <v>390.28699136701744</v>
      </c>
    </row>
    <row r="4112" spans="1:10" ht="15" thickTop="1" x14ac:dyDescent="0.3">
      <c r="A4112" s="6" t="s">
        <v>709</v>
      </c>
      <c r="B4112" s="6" t="s">
        <v>1929</v>
      </c>
      <c r="C4112" s="6">
        <v>1</v>
      </c>
      <c r="D4112" s="6" t="s">
        <v>1241</v>
      </c>
      <c r="E4112" s="27">
        <v>752.87202380953204</v>
      </c>
      <c r="F4112" s="27">
        <v>758.42275432900703</v>
      </c>
      <c r="G4112" s="27">
        <v>758.69628919392801</v>
      </c>
      <c r="H4112" s="27">
        <v>758.69628919392801</v>
      </c>
      <c r="I4112" s="6" t="s">
        <v>1227</v>
      </c>
    </row>
    <row r="4113" spans="1:10" x14ac:dyDescent="0.3">
      <c r="A4113" s="6" t="s">
        <v>709</v>
      </c>
      <c r="B4113" s="6" t="s">
        <v>1929</v>
      </c>
      <c r="C4113" s="6">
        <v>2</v>
      </c>
      <c r="D4113" s="6" t="s">
        <v>1241</v>
      </c>
      <c r="E4113" s="27">
        <v>763.97348484848305</v>
      </c>
      <c r="F4113" s="27">
        <v>758.42275432900703</v>
      </c>
      <c r="G4113" s="27">
        <v>758.69628919392801</v>
      </c>
      <c r="H4113" s="27">
        <v>758.69628919392801</v>
      </c>
      <c r="I4113" s="6" t="s">
        <v>1227</v>
      </c>
    </row>
    <row r="4114" spans="1:10" x14ac:dyDescent="0.3">
      <c r="A4114" s="6" t="s">
        <v>709</v>
      </c>
      <c r="B4114" s="6" t="s">
        <v>1929</v>
      </c>
      <c r="C4114" s="6">
        <v>3</v>
      </c>
      <c r="D4114" s="6" t="s">
        <v>1241</v>
      </c>
      <c r="E4114" s="27">
        <v>767.21551724138101</v>
      </c>
      <c r="F4114" s="27"/>
      <c r="G4114" s="27">
        <v>758.69628919392801</v>
      </c>
      <c r="H4114" s="27">
        <v>767.21551724138101</v>
      </c>
      <c r="I4114" s="6" t="s">
        <v>1226</v>
      </c>
    </row>
    <row r="4115" spans="1:10" x14ac:dyDescent="0.3">
      <c r="A4115" s="6" t="s">
        <v>709</v>
      </c>
      <c r="B4115" s="6" t="s">
        <v>1929</v>
      </c>
      <c r="C4115" s="6">
        <v>4</v>
      </c>
      <c r="D4115" s="6" t="s">
        <v>1241</v>
      </c>
      <c r="E4115" s="27">
        <v>768.12878787878105</v>
      </c>
      <c r="F4115" s="27"/>
      <c r="G4115" s="27">
        <v>758.69628919392801</v>
      </c>
      <c r="H4115" s="27">
        <v>768.12878787878105</v>
      </c>
      <c r="I4115" s="6" t="s">
        <v>1226</v>
      </c>
    </row>
    <row r="4116" spans="1:10" x14ac:dyDescent="0.3">
      <c r="A4116" s="6" t="s">
        <v>709</v>
      </c>
      <c r="B4116" s="6" t="s">
        <v>1929</v>
      </c>
      <c r="C4116" s="6">
        <v>5</v>
      </c>
      <c r="D4116" s="6" t="s">
        <v>1241</v>
      </c>
      <c r="E4116" s="27">
        <v>773.366732804246</v>
      </c>
      <c r="F4116" s="27"/>
      <c r="G4116" s="27">
        <v>758.69628919392801</v>
      </c>
      <c r="H4116" s="27">
        <v>773.366732804246</v>
      </c>
      <c r="I4116" s="6" t="s">
        <v>1226</v>
      </c>
    </row>
    <row r="4117" spans="1:10" ht="15" thickBot="1" x14ac:dyDescent="0.35">
      <c r="A4117" s="6" t="s">
        <v>709</v>
      </c>
      <c r="B4117" s="6" t="s">
        <v>1929</v>
      </c>
      <c r="C4117" s="6">
        <v>6</v>
      </c>
      <c r="D4117" s="6" t="s">
        <v>1241</v>
      </c>
      <c r="E4117" s="27">
        <v>769.74999999999795</v>
      </c>
      <c r="F4117" s="27"/>
      <c r="G4117" s="27">
        <v>758.69628919392801</v>
      </c>
      <c r="H4117" s="27">
        <v>769.74999999999795</v>
      </c>
      <c r="I4117" s="6" t="s">
        <v>1226</v>
      </c>
      <c r="J4117" s="23">
        <f t="shared" ref="J4117" si="684">SUM(H4112:H4117)</f>
        <v>4595.8536163122626</v>
      </c>
    </row>
    <row r="4118" spans="1:10" ht="15" thickTop="1" x14ac:dyDescent="0.3">
      <c r="A4118" s="4" t="s">
        <v>710</v>
      </c>
      <c r="B4118" s="4" t="s">
        <v>1930</v>
      </c>
      <c r="C4118" s="4">
        <v>1</v>
      </c>
      <c r="D4118" s="4" t="s">
        <v>1241</v>
      </c>
      <c r="E4118" s="10">
        <v>2000.539932533</v>
      </c>
      <c r="F4118" s="10">
        <v>2014.2534525500901</v>
      </c>
      <c r="G4118" s="10">
        <v>2057.8720770875002</v>
      </c>
      <c r="H4118" s="10">
        <v>2057.8720770875002</v>
      </c>
      <c r="I4118" s="4" t="s">
        <v>1227</v>
      </c>
    </row>
    <row r="4119" spans="1:10" x14ac:dyDescent="0.3">
      <c r="A4119" s="4" t="s">
        <v>710</v>
      </c>
      <c r="B4119" s="4" t="s">
        <v>1930</v>
      </c>
      <c r="C4119" s="4">
        <v>2</v>
      </c>
      <c r="D4119" s="4" t="s">
        <v>1241</v>
      </c>
      <c r="E4119" s="10">
        <v>2027.9669725671799</v>
      </c>
      <c r="F4119" s="10">
        <v>2014.2534525500901</v>
      </c>
      <c r="G4119" s="10">
        <v>2057.8720770875002</v>
      </c>
      <c r="H4119" s="10">
        <v>2057.8720770875002</v>
      </c>
      <c r="I4119" s="4" t="s">
        <v>1227</v>
      </c>
    </row>
    <row r="4120" spans="1:10" x14ac:dyDescent="0.3">
      <c r="A4120" s="4" t="s">
        <v>710</v>
      </c>
      <c r="B4120" s="4" t="s">
        <v>1930</v>
      </c>
      <c r="C4120" s="4">
        <v>3</v>
      </c>
      <c r="D4120" s="4" t="s">
        <v>1241</v>
      </c>
      <c r="E4120" s="10">
        <v>2028.45538215497</v>
      </c>
      <c r="F4120" s="10"/>
      <c r="G4120" s="10">
        <v>2057.8720770875002</v>
      </c>
      <c r="H4120" s="10">
        <v>2057.8720770875002</v>
      </c>
      <c r="I4120" s="4" t="s">
        <v>1227</v>
      </c>
    </row>
    <row r="4121" spans="1:10" x14ac:dyDescent="0.3">
      <c r="A4121" s="4" t="s">
        <v>710</v>
      </c>
      <c r="B4121" s="4" t="s">
        <v>1930</v>
      </c>
      <c r="C4121" s="4">
        <v>4</v>
      </c>
      <c r="D4121" s="4" t="s">
        <v>1241</v>
      </c>
      <c r="E4121" s="10">
        <v>2050.8062063866</v>
      </c>
      <c r="F4121" s="10"/>
      <c r="G4121" s="10">
        <v>2057.8720770875002</v>
      </c>
      <c r="H4121" s="10">
        <v>2057.8720770875002</v>
      </c>
      <c r="I4121" s="4" t="s">
        <v>1227</v>
      </c>
    </row>
    <row r="4122" spans="1:10" x14ac:dyDescent="0.3">
      <c r="A4122" s="4" t="s">
        <v>710</v>
      </c>
      <c r="B4122" s="4" t="s">
        <v>1930</v>
      </c>
      <c r="C4122" s="4">
        <v>5</v>
      </c>
      <c r="D4122" s="4" t="s">
        <v>1241</v>
      </c>
      <c r="E4122" s="10">
        <v>2045.39455266854</v>
      </c>
      <c r="F4122" s="10"/>
      <c r="G4122" s="10">
        <v>2057.8720770875002</v>
      </c>
      <c r="H4122" s="10">
        <v>2057.8720770875002</v>
      </c>
      <c r="I4122" s="4" t="s">
        <v>1227</v>
      </c>
    </row>
    <row r="4123" spans="1:10" ht="15" thickBot="1" x14ac:dyDescent="0.35">
      <c r="A4123" s="4" t="s">
        <v>710</v>
      </c>
      <c r="B4123" s="4" t="s">
        <v>1930</v>
      </c>
      <c r="C4123" s="4">
        <v>6</v>
      </c>
      <c r="D4123" s="4" t="s">
        <v>1241</v>
      </c>
      <c r="E4123" s="10">
        <v>2026.5114432344801</v>
      </c>
      <c r="F4123" s="10"/>
      <c r="G4123" s="10">
        <v>2057.8720770875002</v>
      </c>
      <c r="H4123" s="10">
        <v>2057.8720770875002</v>
      </c>
      <c r="I4123" s="4" t="s">
        <v>1227</v>
      </c>
      <c r="J4123" s="23">
        <f t="shared" ref="J4123" si="685">SUM(H4118:H4123)</f>
        <v>12347.232462525002</v>
      </c>
    </row>
    <row r="4124" spans="1:10" ht="15" thickTop="1" x14ac:dyDescent="0.3">
      <c r="A4124" s="5" t="s">
        <v>711</v>
      </c>
      <c r="B4124" s="5" t="s">
        <v>1931</v>
      </c>
      <c r="C4124" s="5">
        <v>1</v>
      </c>
      <c r="D4124" s="5" t="s">
        <v>1241</v>
      </c>
      <c r="E4124" s="26">
        <v>622.37643678161203</v>
      </c>
      <c r="F4124" s="26">
        <v>623.72321839081098</v>
      </c>
      <c r="G4124" s="26">
        <v>634.34973359468302</v>
      </c>
      <c r="H4124" s="26">
        <v>634.34973359468302</v>
      </c>
      <c r="I4124" s="5" t="s">
        <v>1227</v>
      </c>
    </row>
    <row r="4125" spans="1:10" x14ac:dyDescent="0.3">
      <c r="A4125" s="5" t="s">
        <v>711</v>
      </c>
      <c r="B4125" s="5" t="s">
        <v>1931</v>
      </c>
      <c r="C4125" s="5">
        <v>2</v>
      </c>
      <c r="D4125" s="5" t="s">
        <v>1241</v>
      </c>
      <c r="E4125" s="26">
        <v>625.07000000001005</v>
      </c>
      <c r="F4125" s="26">
        <v>623.72321839081098</v>
      </c>
      <c r="G4125" s="26">
        <v>634.34973359468302</v>
      </c>
      <c r="H4125" s="26">
        <v>634.34973359468302</v>
      </c>
      <c r="I4125" s="5" t="s">
        <v>1227</v>
      </c>
    </row>
    <row r="4126" spans="1:10" x14ac:dyDescent="0.3">
      <c r="A4126" s="5" t="s">
        <v>711</v>
      </c>
      <c r="B4126" s="5" t="s">
        <v>1931</v>
      </c>
      <c r="C4126" s="5">
        <v>3</v>
      </c>
      <c r="D4126" s="5" t="s">
        <v>1241</v>
      </c>
      <c r="E4126" s="26">
        <v>618.60333333333801</v>
      </c>
      <c r="F4126" s="26"/>
      <c r="G4126" s="26">
        <v>634.34973359468302</v>
      </c>
      <c r="H4126" s="26">
        <v>634.34973359468302</v>
      </c>
      <c r="I4126" s="5" t="s">
        <v>1227</v>
      </c>
    </row>
    <row r="4127" spans="1:10" x14ac:dyDescent="0.3">
      <c r="A4127" s="5" t="s">
        <v>711</v>
      </c>
      <c r="B4127" s="5" t="s">
        <v>1931</v>
      </c>
      <c r="C4127" s="5">
        <v>4</v>
      </c>
      <c r="D4127" s="5" t="s">
        <v>1241</v>
      </c>
      <c r="E4127" s="26">
        <v>608.01851851853201</v>
      </c>
      <c r="F4127" s="26"/>
      <c r="G4127" s="26">
        <v>634.34973359468302</v>
      </c>
      <c r="H4127" s="26">
        <v>634.34973359468302</v>
      </c>
      <c r="I4127" s="5" t="s">
        <v>1227</v>
      </c>
    </row>
    <row r="4128" spans="1:10" x14ac:dyDescent="0.3">
      <c r="A4128" s="5" t="s">
        <v>711</v>
      </c>
      <c r="B4128" s="5" t="s">
        <v>1931</v>
      </c>
      <c r="C4128" s="5">
        <v>5</v>
      </c>
      <c r="D4128" s="5" t="s">
        <v>1241</v>
      </c>
      <c r="E4128" s="26">
        <v>612.44097222223104</v>
      </c>
      <c r="F4128" s="26"/>
      <c r="G4128" s="26">
        <v>634.34973359468302</v>
      </c>
      <c r="H4128" s="26">
        <v>634.34973359468302</v>
      </c>
      <c r="I4128" s="5" t="s">
        <v>1227</v>
      </c>
    </row>
    <row r="4129" spans="1:10" ht="15" thickBot="1" x14ac:dyDescent="0.35">
      <c r="A4129" s="5" t="s">
        <v>711</v>
      </c>
      <c r="B4129" s="5" t="s">
        <v>1931</v>
      </c>
      <c r="C4129" s="5">
        <v>6</v>
      </c>
      <c r="D4129" s="5" t="s">
        <v>1241</v>
      </c>
      <c r="E4129" s="26">
        <v>604.61739926739699</v>
      </c>
      <c r="F4129" s="26"/>
      <c r="G4129" s="26">
        <v>634.34973359468302</v>
      </c>
      <c r="H4129" s="26">
        <v>634.34973359468302</v>
      </c>
      <c r="I4129" s="5" t="s">
        <v>1227</v>
      </c>
      <c r="J4129" s="23">
        <f t="shared" ref="J4129" si="686">SUM(H4124:H4129)</f>
        <v>3806.0984015680983</v>
      </c>
    </row>
    <row r="4130" spans="1:10" ht="15" thickTop="1" x14ac:dyDescent="0.3">
      <c r="A4130" s="6" t="s">
        <v>712</v>
      </c>
      <c r="B4130" s="6" t="s">
        <v>1932</v>
      </c>
      <c r="C4130" s="6">
        <v>1</v>
      </c>
      <c r="D4130" s="6" t="s">
        <v>1241</v>
      </c>
      <c r="E4130" s="27">
        <v>254.011904761902</v>
      </c>
      <c r="F4130" s="27">
        <v>252.36755952380699</v>
      </c>
      <c r="G4130" s="27">
        <v>244.978675934249</v>
      </c>
      <c r="H4130" s="27">
        <v>252.36755952380699</v>
      </c>
      <c r="I4130" s="6" t="s">
        <v>1226</v>
      </c>
    </row>
    <row r="4131" spans="1:10" x14ac:dyDescent="0.3">
      <c r="A4131" s="6" t="s">
        <v>712</v>
      </c>
      <c r="B4131" s="6" t="s">
        <v>1932</v>
      </c>
      <c r="C4131" s="6">
        <v>2</v>
      </c>
      <c r="D4131" s="6" t="s">
        <v>1241</v>
      </c>
      <c r="E4131" s="27">
        <v>250.72321428571101</v>
      </c>
      <c r="F4131" s="27">
        <v>252.36755952380699</v>
      </c>
      <c r="G4131" s="27">
        <v>244.978675934249</v>
      </c>
      <c r="H4131" s="27">
        <v>252.36755952380699</v>
      </c>
      <c r="I4131" s="6" t="s">
        <v>1226</v>
      </c>
    </row>
    <row r="4132" spans="1:10" x14ac:dyDescent="0.3">
      <c r="A4132" s="6" t="s">
        <v>712</v>
      </c>
      <c r="B4132" s="6" t="s">
        <v>1932</v>
      </c>
      <c r="C4132" s="6">
        <v>3</v>
      </c>
      <c r="D4132" s="6" t="s">
        <v>1241</v>
      </c>
      <c r="E4132" s="27">
        <v>243.776515151513</v>
      </c>
      <c r="F4132" s="27"/>
      <c r="G4132" s="27">
        <v>244.978675934249</v>
      </c>
      <c r="H4132" s="27">
        <v>244.978675934249</v>
      </c>
      <c r="I4132" s="6" t="s">
        <v>1227</v>
      </c>
    </row>
    <row r="4133" spans="1:10" x14ac:dyDescent="0.3">
      <c r="A4133" s="6" t="s">
        <v>712</v>
      </c>
      <c r="B4133" s="6" t="s">
        <v>1932</v>
      </c>
      <c r="C4133" s="6">
        <v>4</v>
      </c>
      <c r="D4133" s="6" t="s">
        <v>1241</v>
      </c>
      <c r="E4133" s="27">
        <v>244.63149350648999</v>
      </c>
      <c r="F4133" s="27"/>
      <c r="G4133" s="27">
        <v>244.978675934249</v>
      </c>
      <c r="H4133" s="27">
        <v>244.978675934249</v>
      </c>
      <c r="I4133" s="6" t="s">
        <v>1227</v>
      </c>
    </row>
    <row r="4134" spans="1:10" x14ac:dyDescent="0.3">
      <c r="A4134" s="6" t="s">
        <v>712</v>
      </c>
      <c r="B4134" s="6" t="s">
        <v>1932</v>
      </c>
      <c r="C4134" s="6">
        <v>5</v>
      </c>
      <c r="D4134" s="6" t="s">
        <v>1241</v>
      </c>
      <c r="E4134" s="27">
        <v>243.19252873562999</v>
      </c>
      <c r="F4134" s="27"/>
      <c r="G4134" s="27">
        <v>244.978675934249</v>
      </c>
      <c r="H4134" s="27">
        <v>244.978675934249</v>
      </c>
      <c r="I4134" s="6" t="s">
        <v>1227</v>
      </c>
    </row>
    <row r="4135" spans="1:10" ht="15" thickBot="1" x14ac:dyDescent="0.35">
      <c r="A4135" s="6" t="s">
        <v>712</v>
      </c>
      <c r="B4135" s="6" t="s">
        <v>1932</v>
      </c>
      <c r="C4135" s="6">
        <v>6</v>
      </c>
      <c r="D4135" s="6" t="s">
        <v>1241</v>
      </c>
      <c r="E4135" s="27">
        <v>241.563218390803</v>
      </c>
      <c r="F4135" s="27"/>
      <c r="G4135" s="27">
        <v>244.978675934249</v>
      </c>
      <c r="H4135" s="27">
        <v>244.978675934249</v>
      </c>
      <c r="I4135" s="6" t="s">
        <v>1227</v>
      </c>
      <c r="J4135" s="23">
        <f t="shared" ref="J4135" si="687">SUM(H4130:H4135)</f>
        <v>1484.6498227846098</v>
      </c>
    </row>
    <row r="4136" spans="1:10" ht="15" thickTop="1" x14ac:dyDescent="0.3">
      <c r="A4136" s="4" t="s">
        <v>713</v>
      </c>
      <c r="B4136" s="4" t="s">
        <v>1933</v>
      </c>
      <c r="C4136" s="4">
        <v>1</v>
      </c>
      <c r="D4136" s="4" t="s">
        <v>1241</v>
      </c>
      <c r="E4136" s="10">
        <v>529.20679012347</v>
      </c>
      <c r="F4136" s="10">
        <v>532.93672839507099</v>
      </c>
      <c r="G4136" s="10">
        <v>580.48023515787304</v>
      </c>
      <c r="H4136" s="10">
        <v>580.48023515787304</v>
      </c>
      <c r="I4136" s="4" t="s">
        <v>1227</v>
      </c>
    </row>
    <row r="4137" spans="1:10" x14ac:dyDescent="0.3">
      <c r="A4137" s="4" t="s">
        <v>713</v>
      </c>
      <c r="B4137" s="4" t="s">
        <v>1933</v>
      </c>
      <c r="C4137" s="4">
        <v>2</v>
      </c>
      <c r="D4137" s="4" t="s">
        <v>1241</v>
      </c>
      <c r="E4137" s="10">
        <v>536.666666666673</v>
      </c>
      <c r="F4137" s="10">
        <v>532.93672839507099</v>
      </c>
      <c r="G4137" s="10">
        <v>580.48023515787304</v>
      </c>
      <c r="H4137" s="10">
        <v>580.48023515787304</v>
      </c>
      <c r="I4137" s="4" t="s">
        <v>1227</v>
      </c>
    </row>
    <row r="4138" spans="1:10" x14ac:dyDescent="0.3">
      <c r="A4138" s="4" t="s">
        <v>713</v>
      </c>
      <c r="B4138" s="4" t="s">
        <v>1933</v>
      </c>
      <c r="C4138" s="4">
        <v>3</v>
      </c>
      <c r="D4138" s="4" t="s">
        <v>1241</v>
      </c>
      <c r="E4138" s="10">
        <v>537.28985507247296</v>
      </c>
      <c r="F4138" s="10"/>
      <c r="G4138" s="10">
        <v>580.48023515787304</v>
      </c>
      <c r="H4138" s="10">
        <v>580.48023515787304</v>
      </c>
      <c r="I4138" s="4" t="s">
        <v>1227</v>
      </c>
    </row>
    <row r="4139" spans="1:10" x14ac:dyDescent="0.3">
      <c r="A4139" s="4" t="s">
        <v>713</v>
      </c>
      <c r="B4139" s="4" t="s">
        <v>1933</v>
      </c>
      <c r="C4139" s="4">
        <v>4</v>
      </c>
      <c r="D4139" s="4" t="s">
        <v>1241</v>
      </c>
      <c r="E4139" s="10">
        <v>537.09722222222399</v>
      </c>
      <c r="F4139" s="10"/>
      <c r="G4139" s="10">
        <v>580.48023515787304</v>
      </c>
      <c r="H4139" s="10">
        <v>580.48023515787304</v>
      </c>
      <c r="I4139" s="4" t="s">
        <v>1227</v>
      </c>
    </row>
    <row r="4140" spans="1:10" x14ac:dyDescent="0.3">
      <c r="A4140" s="4" t="s">
        <v>713</v>
      </c>
      <c r="B4140" s="4" t="s">
        <v>1933</v>
      </c>
      <c r="C4140" s="4">
        <v>5</v>
      </c>
      <c r="D4140" s="4" t="s">
        <v>1241</v>
      </c>
      <c r="E4140" s="10">
        <v>529.45535714286598</v>
      </c>
      <c r="F4140" s="10"/>
      <c r="G4140" s="10">
        <v>580.48023515787304</v>
      </c>
      <c r="H4140" s="10">
        <v>580.48023515787304</v>
      </c>
      <c r="I4140" s="4" t="s">
        <v>1227</v>
      </c>
    </row>
    <row r="4141" spans="1:10" ht="15" thickBot="1" x14ac:dyDescent="0.35">
      <c r="A4141" s="4" t="s">
        <v>713</v>
      </c>
      <c r="B4141" s="4" t="s">
        <v>1933</v>
      </c>
      <c r="C4141" s="4">
        <v>6</v>
      </c>
      <c r="D4141" s="4" t="s">
        <v>1241</v>
      </c>
      <c r="E4141" s="10">
        <v>529.41091954023</v>
      </c>
      <c r="F4141" s="10"/>
      <c r="G4141" s="10">
        <v>580.48023515787304</v>
      </c>
      <c r="H4141" s="10">
        <v>580.48023515787304</v>
      </c>
      <c r="I4141" s="4" t="s">
        <v>1227</v>
      </c>
      <c r="J4141" s="23">
        <f t="shared" ref="J4141" si="688">SUM(H4136:H4141)</f>
        <v>3482.8814109472378</v>
      </c>
    </row>
    <row r="4142" spans="1:10" ht="15" thickTop="1" x14ac:dyDescent="0.3">
      <c r="A4142" s="5" t="s">
        <v>714</v>
      </c>
      <c r="B4142" s="5" t="s">
        <v>1934</v>
      </c>
      <c r="C4142" s="5">
        <v>1</v>
      </c>
      <c r="D4142" s="5" t="s">
        <v>1241</v>
      </c>
      <c r="E4142" s="26">
        <v>711.36109354413202</v>
      </c>
      <c r="F4142" s="26">
        <v>707.023122529641</v>
      </c>
      <c r="G4142" s="26">
        <v>729.98320468912004</v>
      </c>
      <c r="H4142" s="26">
        <v>729.98320468912004</v>
      </c>
      <c r="I4142" s="5" t="s">
        <v>1227</v>
      </c>
    </row>
    <row r="4143" spans="1:10" x14ac:dyDescent="0.3">
      <c r="A4143" s="5" t="s">
        <v>714</v>
      </c>
      <c r="B4143" s="5" t="s">
        <v>1934</v>
      </c>
      <c r="C4143" s="5">
        <v>2</v>
      </c>
      <c r="D4143" s="5" t="s">
        <v>1241</v>
      </c>
      <c r="E4143" s="26">
        <v>702.68515151514896</v>
      </c>
      <c r="F4143" s="26">
        <v>707.023122529641</v>
      </c>
      <c r="G4143" s="26">
        <v>729.98320468912004</v>
      </c>
      <c r="H4143" s="26">
        <v>729.98320468912004</v>
      </c>
      <c r="I4143" s="5" t="s">
        <v>1227</v>
      </c>
    </row>
    <row r="4144" spans="1:10" x14ac:dyDescent="0.3">
      <c r="A4144" s="5" t="s">
        <v>714</v>
      </c>
      <c r="B4144" s="5" t="s">
        <v>1934</v>
      </c>
      <c r="C4144" s="5">
        <v>3</v>
      </c>
      <c r="D4144" s="5" t="s">
        <v>1241</v>
      </c>
      <c r="E4144" s="26">
        <v>708.83627450980998</v>
      </c>
      <c r="F4144" s="26"/>
      <c r="G4144" s="26">
        <v>729.98320468912004</v>
      </c>
      <c r="H4144" s="26">
        <v>729.98320468912004</v>
      </c>
      <c r="I4144" s="5" t="s">
        <v>1227</v>
      </c>
    </row>
    <row r="4145" spans="1:10" x14ac:dyDescent="0.3">
      <c r="A4145" s="5" t="s">
        <v>714</v>
      </c>
      <c r="B4145" s="5" t="s">
        <v>1934</v>
      </c>
      <c r="C4145" s="5">
        <v>4</v>
      </c>
      <c r="D4145" s="5" t="s">
        <v>1241</v>
      </c>
      <c r="E4145" s="26">
        <v>703.63545150502205</v>
      </c>
      <c r="F4145" s="26"/>
      <c r="G4145" s="26">
        <v>729.98320468912004</v>
      </c>
      <c r="H4145" s="26">
        <v>729.98320468912004</v>
      </c>
      <c r="I4145" s="5" t="s">
        <v>1227</v>
      </c>
    </row>
    <row r="4146" spans="1:10" x14ac:dyDescent="0.3">
      <c r="A4146" s="5" t="s">
        <v>714</v>
      </c>
      <c r="B4146" s="5" t="s">
        <v>1934</v>
      </c>
      <c r="C4146" s="5">
        <v>5</v>
      </c>
      <c r="D4146" s="5" t="s">
        <v>1241</v>
      </c>
      <c r="E4146" s="26">
        <v>702.19562334217096</v>
      </c>
      <c r="F4146" s="26"/>
      <c r="G4146" s="26">
        <v>729.98320468912004</v>
      </c>
      <c r="H4146" s="26">
        <v>729.98320468912004</v>
      </c>
      <c r="I4146" s="5" t="s">
        <v>1227</v>
      </c>
    </row>
    <row r="4147" spans="1:10" ht="15" thickBot="1" x14ac:dyDescent="0.35">
      <c r="A4147" s="5" t="s">
        <v>714</v>
      </c>
      <c r="B4147" s="5" t="s">
        <v>1934</v>
      </c>
      <c r="C4147" s="5">
        <v>6</v>
      </c>
      <c r="D4147" s="5" t="s">
        <v>1241</v>
      </c>
      <c r="E4147" s="26">
        <v>692.62426900585103</v>
      </c>
      <c r="F4147" s="26"/>
      <c r="G4147" s="26">
        <v>729.98320468912004</v>
      </c>
      <c r="H4147" s="26">
        <v>729.98320468912004</v>
      </c>
      <c r="I4147" s="5" t="s">
        <v>1227</v>
      </c>
      <c r="J4147" s="23">
        <f t="shared" ref="J4147" si="689">SUM(H4142:H4147)</f>
        <v>4379.89922813472</v>
      </c>
    </row>
    <row r="4148" spans="1:10" ht="15" thickTop="1" x14ac:dyDescent="0.3">
      <c r="A4148" s="6" t="s">
        <v>715</v>
      </c>
      <c r="B4148" s="6" t="s">
        <v>1935</v>
      </c>
      <c r="C4148" s="6">
        <v>1</v>
      </c>
      <c r="D4148" s="6" t="s">
        <v>1241</v>
      </c>
      <c r="E4148" s="27">
        <v>165.22232178415001</v>
      </c>
      <c r="F4148" s="27">
        <v>164.23442478096399</v>
      </c>
      <c r="G4148" s="27">
        <v>181.90722701079599</v>
      </c>
      <c r="H4148" s="27">
        <v>181.90722701079599</v>
      </c>
      <c r="I4148" s="6" t="s">
        <v>1227</v>
      </c>
    </row>
    <row r="4149" spans="1:10" x14ac:dyDescent="0.3">
      <c r="A4149" s="6" t="s">
        <v>715</v>
      </c>
      <c r="B4149" s="6" t="s">
        <v>1935</v>
      </c>
      <c r="C4149" s="6">
        <v>2</v>
      </c>
      <c r="D4149" s="6" t="s">
        <v>1241</v>
      </c>
      <c r="E4149" s="27">
        <v>163.246527777778</v>
      </c>
      <c r="F4149" s="27">
        <v>164.23442478096399</v>
      </c>
      <c r="G4149" s="27">
        <v>181.90722701079599</v>
      </c>
      <c r="H4149" s="27">
        <v>181.90722701079599</v>
      </c>
      <c r="I4149" s="6" t="s">
        <v>1227</v>
      </c>
    </row>
    <row r="4150" spans="1:10" x14ac:dyDescent="0.3">
      <c r="A4150" s="6" t="s">
        <v>715</v>
      </c>
      <c r="B4150" s="6" t="s">
        <v>1935</v>
      </c>
      <c r="C4150" s="6">
        <v>3</v>
      </c>
      <c r="D4150" s="6" t="s">
        <v>1241</v>
      </c>
      <c r="E4150" s="27">
        <v>155.18347826087</v>
      </c>
      <c r="F4150" s="27"/>
      <c r="G4150" s="27">
        <v>181.90722701079599</v>
      </c>
      <c r="H4150" s="27">
        <v>181.90722701079599</v>
      </c>
      <c r="I4150" s="6" t="s">
        <v>1227</v>
      </c>
    </row>
    <row r="4151" spans="1:10" x14ac:dyDescent="0.3">
      <c r="A4151" s="6" t="s">
        <v>715</v>
      </c>
      <c r="B4151" s="6" t="s">
        <v>1935</v>
      </c>
      <c r="C4151" s="6">
        <v>4</v>
      </c>
      <c r="D4151" s="6" t="s">
        <v>1241</v>
      </c>
      <c r="E4151" s="27">
        <v>156.235517568852</v>
      </c>
      <c r="F4151" s="27"/>
      <c r="G4151" s="27">
        <v>181.90722701079599</v>
      </c>
      <c r="H4151" s="27">
        <v>181.90722701079599</v>
      </c>
      <c r="I4151" s="6" t="s">
        <v>1227</v>
      </c>
    </row>
    <row r="4152" spans="1:10" x14ac:dyDescent="0.3">
      <c r="A4152" s="6" t="s">
        <v>715</v>
      </c>
      <c r="B4152" s="6" t="s">
        <v>1935</v>
      </c>
      <c r="C4152" s="6">
        <v>5</v>
      </c>
      <c r="D4152" s="6" t="s">
        <v>1241</v>
      </c>
      <c r="E4152" s="27">
        <v>165.863636363636</v>
      </c>
      <c r="F4152" s="27"/>
      <c r="G4152" s="27">
        <v>181.90722701079599</v>
      </c>
      <c r="H4152" s="27">
        <v>181.90722701079599</v>
      </c>
      <c r="I4152" s="6" t="s">
        <v>1227</v>
      </c>
    </row>
    <row r="4153" spans="1:10" ht="15" thickBot="1" x14ac:dyDescent="0.35">
      <c r="A4153" s="6" t="s">
        <v>715</v>
      </c>
      <c r="B4153" s="6" t="s">
        <v>1935</v>
      </c>
      <c r="C4153" s="6">
        <v>6</v>
      </c>
      <c r="D4153" s="6" t="s">
        <v>1241</v>
      </c>
      <c r="E4153" s="27">
        <v>166.16311697092601</v>
      </c>
      <c r="F4153" s="27"/>
      <c r="G4153" s="27">
        <v>181.90722701079599</v>
      </c>
      <c r="H4153" s="27">
        <v>181.90722701079599</v>
      </c>
      <c r="I4153" s="6" t="s">
        <v>1227</v>
      </c>
      <c r="J4153" s="23">
        <f t="shared" ref="J4153" si="690">SUM(H4148:H4153)</f>
        <v>1091.443362064776</v>
      </c>
    </row>
    <row r="4154" spans="1:10" ht="15" thickTop="1" x14ac:dyDescent="0.3">
      <c r="A4154" s="4" t="s">
        <v>716</v>
      </c>
      <c r="B4154" s="4" t="s">
        <v>1936</v>
      </c>
      <c r="C4154" s="4">
        <v>1</v>
      </c>
      <c r="D4154" s="4" t="s">
        <v>1241</v>
      </c>
      <c r="E4154" s="10">
        <v>14.16</v>
      </c>
      <c r="F4154" s="10">
        <v>13.7921212121212</v>
      </c>
      <c r="G4154" s="10">
        <v>12.9663063283851</v>
      </c>
      <c r="H4154" s="10">
        <v>13.7921212121212</v>
      </c>
      <c r="I4154" s="4" t="s">
        <v>1226</v>
      </c>
    </row>
    <row r="4155" spans="1:10" x14ac:dyDescent="0.3">
      <c r="A4155" s="4" t="s">
        <v>716</v>
      </c>
      <c r="B4155" s="4" t="s">
        <v>1936</v>
      </c>
      <c r="C4155" s="4">
        <v>2</v>
      </c>
      <c r="D4155" s="4" t="s">
        <v>1241</v>
      </c>
      <c r="E4155" s="10">
        <v>13.424242424242401</v>
      </c>
      <c r="F4155" s="10">
        <v>13.7921212121212</v>
      </c>
      <c r="G4155" s="10">
        <v>12.9663063283851</v>
      </c>
      <c r="H4155" s="10">
        <v>13.7921212121212</v>
      </c>
      <c r="I4155" s="4" t="s">
        <v>1226</v>
      </c>
    </row>
    <row r="4156" spans="1:10" x14ac:dyDescent="0.3">
      <c r="A4156" s="4" t="s">
        <v>716</v>
      </c>
      <c r="B4156" s="4" t="s">
        <v>1936</v>
      </c>
      <c r="C4156" s="4">
        <v>3</v>
      </c>
      <c r="D4156" s="4" t="s">
        <v>1307</v>
      </c>
      <c r="E4156" s="10">
        <v>13.3</v>
      </c>
      <c r="F4156" s="10"/>
      <c r="G4156" s="10">
        <v>12.9663063283851</v>
      </c>
      <c r="H4156" s="10">
        <v>13.3</v>
      </c>
      <c r="I4156" s="4" t="s">
        <v>1226</v>
      </c>
    </row>
    <row r="4157" spans="1:10" x14ac:dyDescent="0.3">
      <c r="A4157" s="4" t="s">
        <v>716</v>
      </c>
      <c r="B4157" s="4" t="s">
        <v>1936</v>
      </c>
      <c r="C4157" s="4">
        <v>4</v>
      </c>
      <c r="D4157" s="4" t="s">
        <v>1307</v>
      </c>
      <c r="E4157" s="10">
        <v>12.2348484848485</v>
      </c>
      <c r="F4157" s="10"/>
      <c r="G4157" s="10">
        <v>12.9663063283851</v>
      </c>
      <c r="H4157" s="10">
        <v>12.2348484848485</v>
      </c>
      <c r="I4157" s="4" t="s">
        <v>1226</v>
      </c>
    </row>
    <row r="4158" spans="1:10" x14ac:dyDescent="0.3">
      <c r="A4158" s="4" t="s">
        <v>716</v>
      </c>
      <c r="B4158" s="4" t="s">
        <v>1936</v>
      </c>
      <c r="C4158" s="4">
        <v>5</v>
      </c>
      <c r="D4158" s="4" t="s">
        <v>1307</v>
      </c>
      <c r="E4158" s="10">
        <v>12.1130952380952</v>
      </c>
      <c r="F4158" s="10"/>
      <c r="G4158" s="10">
        <v>12.9663063283851</v>
      </c>
      <c r="H4158" s="10">
        <v>12.1130952380952</v>
      </c>
      <c r="I4158" s="4" t="s">
        <v>1226</v>
      </c>
    </row>
    <row r="4159" spans="1:10" ht="15" thickBot="1" x14ac:dyDescent="0.35">
      <c r="A4159" s="4" t="s">
        <v>716</v>
      </c>
      <c r="B4159" s="4" t="s">
        <v>1936</v>
      </c>
      <c r="C4159" s="4">
        <v>6</v>
      </c>
      <c r="D4159" s="4" t="s">
        <v>1307</v>
      </c>
      <c r="E4159" s="10">
        <v>12.644736842105299</v>
      </c>
      <c r="F4159" s="10"/>
      <c r="G4159" s="10">
        <v>12.9663063283851</v>
      </c>
      <c r="H4159" s="10">
        <v>12.644736842105299</v>
      </c>
      <c r="I4159" s="4" t="s">
        <v>1226</v>
      </c>
      <c r="J4159" s="23">
        <f t="shared" ref="J4159" si="691">SUM(H4154:H4159)</f>
        <v>77.876922989291401</v>
      </c>
    </row>
    <row r="4160" spans="1:10" ht="15" thickTop="1" x14ac:dyDescent="0.3">
      <c r="A4160" s="5" t="s">
        <v>717</v>
      </c>
      <c r="B4160" s="5" t="s">
        <v>1937</v>
      </c>
      <c r="C4160" s="5">
        <v>1</v>
      </c>
      <c r="D4160" s="5" t="s">
        <v>1241</v>
      </c>
      <c r="E4160" s="26">
        <v>1504.3476630380901</v>
      </c>
      <c r="F4160" s="26">
        <v>1509.2972570710001</v>
      </c>
      <c r="G4160" s="26">
        <v>1581.52730367713</v>
      </c>
      <c r="H4160" s="26">
        <v>1581.52730367713</v>
      </c>
      <c r="I4160" s="5" t="s">
        <v>1227</v>
      </c>
    </row>
    <row r="4161" spans="1:10" x14ac:dyDescent="0.3">
      <c r="A4161" s="5" t="s">
        <v>717</v>
      </c>
      <c r="B4161" s="5" t="s">
        <v>1937</v>
      </c>
      <c r="C4161" s="5">
        <v>2</v>
      </c>
      <c r="D4161" s="5" t="s">
        <v>1241</v>
      </c>
      <c r="E4161" s="26">
        <v>1514.2468511039101</v>
      </c>
      <c r="F4161" s="26">
        <v>1509.2972570710001</v>
      </c>
      <c r="G4161" s="26">
        <v>1581.52730367713</v>
      </c>
      <c r="H4161" s="26">
        <v>1581.52730367713</v>
      </c>
      <c r="I4161" s="5" t="s">
        <v>1227</v>
      </c>
    </row>
    <row r="4162" spans="1:10" x14ac:dyDescent="0.3">
      <c r="A4162" s="5" t="s">
        <v>717</v>
      </c>
      <c r="B4162" s="5" t="s">
        <v>1937</v>
      </c>
      <c r="C4162" s="5">
        <v>3</v>
      </c>
      <c r="D4162" s="5" t="s">
        <v>1241</v>
      </c>
      <c r="E4162" s="26">
        <v>1514.9370942886901</v>
      </c>
      <c r="F4162" s="26"/>
      <c r="G4162" s="26">
        <v>1581.52730367713</v>
      </c>
      <c r="H4162" s="26">
        <v>1581.52730367713</v>
      </c>
      <c r="I4162" s="5" t="s">
        <v>1227</v>
      </c>
    </row>
    <row r="4163" spans="1:10" x14ac:dyDescent="0.3">
      <c r="A4163" s="5" t="s">
        <v>717</v>
      </c>
      <c r="B4163" s="5" t="s">
        <v>1937</v>
      </c>
      <c r="C4163" s="5">
        <v>4</v>
      </c>
      <c r="D4163" s="5" t="s">
        <v>1241</v>
      </c>
      <c r="E4163" s="26">
        <v>1532.7988807269001</v>
      </c>
      <c r="F4163" s="26"/>
      <c r="G4163" s="26">
        <v>1581.52730367713</v>
      </c>
      <c r="H4163" s="26">
        <v>1581.52730367713</v>
      </c>
      <c r="I4163" s="5" t="s">
        <v>1227</v>
      </c>
    </row>
    <row r="4164" spans="1:10" x14ac:dyDescent="0.3">
      <c r="A4164" s="5" t="s">
        <v>717</v>
      </c>
      <c r="B4164" s="5" t="s">
        <v>1937</v>
      </c>
      <c r="C4164" s="5">
        <v>5</v>
      </c>
      <c r="D4164" s="5" t="s">
        <v>1241</v>
      </c>
      <c r="E4164" s="26">
        <v>1534.4019448685001</v>
      </c>
      <c r="F4164" s="26"/>
      <c r="G4164" s="26">
        <v>1581.52730367713</v>
      </c>
      <c r="H4164" s="26">
        <v>1581.52730367713</v>
      </c>
      <c r="I4164" s="5" t="s">
        <v>1227</v>
      </c>
    </row>
    <row r="4165" spans="1:10" ht="15" thickBot="1" x14ac:dyDescent="0.35">
      <c r="A4165" s="5" t="s">
        <v>717</v>
      </c>
      <c r="B4165" s="5" t="s">
        <v>1937</v>
      </c>
      <c r="C4165" s="5">
        <v>6</v>
      </c>
      <c r="D4165" s="5" t="s">
        <v>1241</v>
      </c>
      <c r="E4165" s="26">
        <v>1528.86399011208</v>
      </c>
      <c r="F4165" s="26"/>
      <c r="G4165" s="26">
        <v>1581.52730367713</v>
      </c>
      <c r="H4165" s="26">
        <v>1581.52730367713</v>
      </c>
      <c r="I4165" s="5" t="s">
        <v>1227</v>
      </c>
      <c r="J4165" s="23">
        <f t="shared" ref="J4165" si="692">SUM(H4160:H4165)</f>
        <v>9489.163822062781</v>
      </c>
    </row>
    <row r="4166" spans="1:10" ht="15" thickTop="1" x14ac:dyDescent="0.3">
      <c r="A4166" s="6" t="s">
        <v>718</v>
      </c>
      <c r="B4166" s="6" t="s">
        <v>1938</v>
      </c>
      <c r="C4166" s="6">
        <v>1</v>
      </c>
      <c r="D4166" s="6" t="s">
        <v>1241</v>
      </c>
      <c r="E4166" s="27">
        <v>164.80876360030999</v>
      </c>
      <c r="F4166" s="27">
        <v>164.898783581093</v>
      </c>
      <c r="G4166" s="27">
        <v>168.88787892128201</v>
      </c>
      <c r="H4166" s="27">
        <v>168.88787892128201</v>
      </c>
      <c r="I4166" s="6" t="s">
        <v>1227</v>
      </c>
    </row>
    <row r="4167" spans="1:10" x14ac:dyDescent="0.3">
      <c r="A4167" s="6" t="s">
        <v>718</v>
      </c>
      <c r="B4167" s="6" t="s">
        <v>1938</v>
      </c>
      <c r="C4167" s="6">
        <v>2</v>
      </c>
      <c r="D4167" s="6" t="s">
        <v>1241</v>
      </c>
      <c r="E4167" s="27">
        <v>164.98880356187601</v>
      </c>
      <c r="F4167" s="27">
        <v>164.898783581093</v>
      </c>
      <c r="G4167" s="27">
        <v>168.88787892128201</v>
      </c>
      <c r="H4167" s="27">
        <v>168.88787892128201</v>
      </c>
      <c r="I4167" s="6" t="s">
        <v>1227</v>
      </c>
    </row>
    <row r="4168" spans="1:10" x14ac:dyDescent="0.3">
      <c r="A4168" s="6" t="s">
        <v>718</v>
      </c>
      <c r="B4168" s="6" t="s">
        <v>1938</v>
      </c>
      <c r="C4168" s="6">
        <v>3</v>
      </c>
      <c r="D4168" s="6" t="s">
        <v>1241</v>
      </c>
      <c r="E4168" s="27">
        <v>164.81356161958999</v>
      </c>
      <c r="F4168" s="27"/>
      <c r="G4168" s="27">
        <v>168.88787892128201</v>
      </c>
      <c r="H4168" s="27">
        <v>168.88787892128201</v>
      </c>
      <c r="I4168" s="6" t="s">
        <v>1227</v>
      </c>
    </row>
    <row r="4169" spans="1:10" x14ac:dyDescent="0.3">
      <c r="A4169" s="6" t="s">
        <v>718</v>
      </c>
      <c r="B4169" s="6" t="s">
        <v>1938</v>
      </c>
      <c r="C4169" s="6">
        <v>4</v>
      </c>
      <c r="D4169" s="6" t="s">
        <v>1241</v>
      </c>
      <c r="E4169" s="27">
        <v>165.366613308637</v>
      </c>
      <c r="F4169" s="27"/>
      <c r="G4169" s="27">
        <v>168.88787892128201</v>
      </c>
      <c r="H4169" s="27">
        <v>168.88787892128201</v>
      </c>
      <c r="I4169" s="6" t="s">
        <v>1227</v>
      </c>
    </row>
    <row r="4170" spans="1:10" x14ac:dyDescent="0.3">
      <c r="A4170" s="6" t="s">
        <v>718</v>
      </c>
      <c r="B4170" s="6" t="s">
        <v>1938</v>
      </c>
      <c r="C4170" s="6">
        <v>5</v>
      </c>
      <c r="D4170" s="6" t="s">
        <v>1241</v>
      </c>
      <c r="E4170" s="27">
        <v>163.90412964414301</v>
      </c>
      <c r="F4170" s="27"/>
      <c r="G4170" s="27">
        <v>168.88787892128201</v>
      </c>
      <c r="H4170" s="27">
        <v>168.88787892128201</v>
      </c>
      <c r="I4170" s="6" t="s">
        <v>1227</v>
      </c>
    </row>
    <row r="4171" spans="1:10" ht="15" thickBot="1" x14ac:dyDescent="0.35">
      <c r="A4171" s="6" t="s">
        <v>718</v>
      </c>
      <c r="B4171" s="6" t="s">
        <v>1938</v>
      </c>
      <c r="C4171" s="6">
        <v>6</v>
      </c>
      <c r="D4171" s="6" t="s">
        <v>1241</v>
      </c>
      <c r="E4171" s="27">
        <v>162.30987261253799</v>
      </c>
      <c r="F4171" s="27"/>
      <c r="G4171" s="27">
        <v>168.88787892128201</v>
      </c>
      <c r="H4171" s="27">
        <v>168.88787892128201</v>
      </c>
      <c r="I4171" s="6" t="s">
        <v>1227</v>
      </c>
      <c r="J4171" s="23">
        <f t="shared" ref="J4171" si="693">SUM(H4166:H4171)</f>
        <v>1013.327273527692</v>
      </c>
    </row>
    <row r="4172" spans="1:10" ht="15" thickTop="1" x14ac:dyDescent="0.3">
      <c r="A4172" s="4" t="s">
        <v>719</v>
      </c>
      <c r="B4172" s="4" t="s">
        <v>1939</v>
      </c>
      <c r="C4172" s="4">
        <v>1</v>
      </c>
      <c r="D4172" s="4" t="s">
        <v>1241</v>
      </c>
      <c r="E4172" s="10">
        <v>12.132183908046001</v>
      </c>
      <c r="F4172" s="10">
        <v>12.4024014778325</v>
      </c>
      <c r="G4172" s="10">
        <v>10.539344349512</v>
      </c>
      <c r="H4172" s="10">
        <v>12.4024014778325</v>
      </c>
      <c r="I4172" s="4" t="s">
        <v>1226</v>
      </c>
    </row>
    <row r="4173" spans="1:10" x14ac:dyDescent="0.3">
      <c r="A4173" s="4" t="s">
        <v>719</v>
      </c>
      <c r="B4173" s="4" t="s">
        <v>1939</v>
      </c>
      <c r="C4173" s="4">
        <v>2</v>
      </c>
      <c r="D4173" s="4" t="s">
        <v>1241</v>
      </c>
      <c r="E4173" s="10">
        <v>12.672619047618999</v>
      </c>
      <c r="F4173" s="10">
        <v>12.4024014778325</v>
      </c>
      <c r="G4173" s="10">
        <v>10.539344349512</v>
      </c>
      <c r="H4173" s="10">
        <v>12.4024014778325</v>
      </c>
      <c r="I4173" s="4" t="s">
        <v>1226</v>
      </c>
    </row>
    <row r="4174" spans="1:10" x14ac:dyDescent="0.3">
      <c r="A4174" s="4" t="s">
        <v>719</v>
      </c>
      <c r="B4174" s="4" t="s">
        <v>1939</v>
      </c>
      <c r="C4174" s="4">
        <v>3</v>
      </c>
      <c r="D4174" s="4" t="s">
        <v>1241</v>
      </c>
      <c r="E4174" s="10">
        <v>12.7068965517241</v>
      </c>
      <c r="F4174" s="10"/>
      <c r="G4174" s="10">
        <v>10.539344349512</v>
      </c>
      <c r="H4174" s="10">
        <v>12.7068965517241</v>
      </c>
      <c r="I4174" s="4" t="s">
        <v>1226</v>
      </c>
    </row>
    <row r="4175" spans="1:10" x14ac:dyDescent="0.3">
      <c r="A4175" s="4" t="s">
        <v>719</v>
      </c>
      <c r="B4175" s="4" t="s">
        <v>1939</v>
      </c>
      <c r="C4175" s="4">
        <v>4</v>
      </c>
      <c r="D4175" s="4" t="s">
        <v>1241</v>
      </c>
      <c r="E4175" s="10">
        <v>12.866666666666699</v>
      </c>
      <c r="F4175" s="10"/>
      <c r="G4175" s="10">
        <v>10.539344349512</v>
      </c>
      <c r="H4175" s="10">
        <v>12.866666666666699</v>
      </c>
      <c r="I4175" s="4" t="s">
        <v>1226</v>
      </c>
    </row>
    <row r="4176" spans="1:10" x14ac:dyDescent="0.3">
      <c r="A4176" s="4" t="s">
        <v>719</v>
      </c>
      <c r="B4176" s="4" t="s">
        <v>1939</v>
      </c>
      <c r="C4176" s="4">
        <v>5</v>
      </c>
      <c r="D4176" s="4" t="s">
        <v>1241</v>
      </c>
      <c r="E4176" s="10">
        <v>12.494047619047601</v>
      </c>
      <c r="F4176" s="10"/>
      <c r="G4176" s="10">
        <v>10.539344349512</v>
      </c>
      <c r="H4176" s="10">
        <v>12.494047619047601</v>
      </c>
      <c r="I4176" s="4" t="s">
        <v>1226</v>
      </c>
    </row>
    <row r="4177" spans="1:10" ht="15" thickBot="1" x14ac:dyDescent="0.35">
      <c r="A4177" s="4" t="s">
        <v>719</v>
      </c>
      <c r="B4177" s="4" t="s">
        <v>1939</v>
      </c>
      <c r="C4177" s="4">
        <v>6</v>
      </c>
      <c r="D4177" s="4" t="s">
        <v>1241</v>
      </c>
      <c r="E4177" s="10">
        <v>12.6234567901234</v>
      </c>
      <c r="F4177" s="10"/>
      <c r="G4177" s="10">
        <v>10.539344349512</v>
      </c>
      <c r="H4177" s="10">
        <v>12.6234567901234</v>
      </c>
      <c r="I4177" s="4" t="s">
        <v>1226</v>
      </c>
      <c r="J4177" s="23">
        <f t="shared" ref="J4177" si="694">SUM(H4172:H4177)</f>
        <v>75.495870583226804</v>
      </c>
    </row>
    <row r="4178" spans="1:10" ht="15" thickTop="1" x14ac:dyDescent="0.3">
      <c r="A4178" s="5" t="s">
        <v>720</v>
      </c>
      <c r="B4178" s="5" t="s">
        <v>1940</v>
      </c>
      <c r="C4178" s="5">
        <v>1</v>
      </c>
      <c r="D4178" s="5" t="s">
        <v>1241</v>
      </c>
      <c r="E4178" s="26">
        <v>26.061827956989301</v>
      </c>
      <c r="F4178" s="26">
        <v>26.089555953803298</v>
      </c>
      <c r="G4178" s="26">
        <v>28.591250289500099</v>
      </c>
      <c r="H4178" s="26">
        <v>28.591250289500099</v>
      </c>
      <c r="I4178" s="5" t="s">
        <v>1227</v>
      </c>
    </row>
    <row r="4179" spans="1:10" x14ac:dyDescent="0.3">
      <c r="A4179" s="5" t="s">
        <v>720</v>
      </c>
      <c r="B4179" s="5" t="s">
        <v>1940</v>
      </c>
      <c r="C4179" s="5">
        <v>2</v>
      </c>
      <c r="D4179" s="5" t="s">
        <v>1241</v>
      </c>
      <c r="E4179" s="26">
        <v>26.117283950617299</v>
      </c>
      <c r="F4179" s="26">
        <v>26.089555953803298</v>
      </c>
      <c r="G4179" s="26">
        <v>28.591250289500099</v>
      </c>
      <c r="H4179" s="26">
        <v>28.591250289500099</v>
      </c>
      <c r="I4179" s="5" t="s">
        <v>1227</v>
      </c>
    </row>
    <row r="4180" spans="1:10" x14ac:dyDescent="0.3">
      <c r="A4180" s="5" t="s">
        <v>720</v>
      </c>
      <c r="B4180" s="5" t="s">
        <v>1940</v>
      </c>
      <c r="C4180" s="5">
        <v>3</v>
      </c>
      <c r="D4180" s="5" t="s">
        <v>1241</v>
      </c>
      <c r="E4180" s="26">
        <v>25.370689655172399</v>
      </c>
      <c r="F4180" s="26"/>
      <c r="G4180" s="26">
        <v>28.591250289500099</v>
      </c>
      <c r="H4180" s="26">
        <v>28.591250289500099</v>
      </c>
      <c r="I4180" s="5" t="s">
        <v>1227</v>
      </c>
    </row>
    <row r="4181" spans="1:10" x14ac:dyDescent="0.3">
      <c r="A4181" s="5" t="s">
        <v>720</v>
      </c>
      <c r="B4181" s="5" t="s">
        <v>1940</v>
      </c>
      <c r="C4181" s="5">
        <v>4</v>
      </c>
      <c r="D4181" s="5" t="s">
        <v>1241</v>
      </c>
      <c r="E4181" s="26">
        <v>25.776881720430101</v>
      </c>
      <c r="F4181" s="26"/>
      <c r="G4181" s="26">
        <v>28.591250289500099</v>
      </c>
      <c r="H4181" s="26">
        <v>28.591250289500099</v>
      </c>
      <c r="I4181" s="5" t="s">
        <v>1227</v>
      </c>
    </row>
    <row r="4182" spans="1:10" x14ac:dyDescent="0.3">
      <c r="A4182" s="5" t="s">
        <v>720</v>
      </c>
      <c r="B4182" s="5" t="s">
        <v>1940</v>
      </c>
      <c r="C4182" s="5">
        <v>5</v>
      </c>
      <c r="D4182" s="5" t="s">
        <v>1241</v>
      </c>
      <c r="E4182" s="26">
        <v>25.219135802469101</v>
      </c>
      <c r="F4182" s="26"/>
      <c r="G4182" s="26">
        <v>28.591250289500099</v>
      </c>
      <c r="H4182" s="26">
        <v>28.591250289500099</v>
      </c>
      <c r="I4182" s="5" t="s">
        <v>1227</v>
      </c>
    </row>
    <row r="4183" spans="1:10" ht="15" thickBot="1" x14ac:dyDescent="0.35">
      <c r="A4183" s="5" t="s">
        <v>720</v>
      </c>
      <c r="B4183" s="5" t="s">
        <v>1940</v>
      </c>
      <c r="C4183" s="5">
        <v>6</v>
      </c>
      <c r="D4183" s="5" t="s">
        <v>1241</v>
      </c>
      <c r="E4183" s="26">
        <v>25.303333333333399</v>
      </c>
      <c r="F4183" s="26"/>
      <c r="G4183" s="26">
        <v>28.591250289500099</v>
      </c>
      <c r="H4183" s="26">
        <v>28.591250289500099</v>
      </c>
      <c r="I4183" s="5" t="s">
        <v>1227</v>
      </c>
      <c r="J4183" s="23">
        <f t="shared" ref="J4183" si="695">SUM(H4178:H4183)</f>
        <v>171.5475017370006</v>
      </c>
    </row>
    <row r="4184" spans="1:10" ht="15" thickTop="1" x14ac:dyDescent="0.3">
      <c r="A4184" s="6" t="s">
        <v>721</v>
      </c>
      <c r="B4184" s="6" t="s">
        <v>1941</v>
      </c>
      <c r="C4184" s="6">
        <v>1</v>
      </c>
      <c r="D4184" s="6" t="s">
        <v>1241</v>
      </c>
      <c r="E4184" s="27">
        <v>86.474736590038205</v>
      </c>
      <c r="F4184" s="27">
        <v>84.807681650246195</v>
      </c>
      <c r="G4184" s="27">
        <v>93.938084670816096</v>
      </c>
      <c r="H4184" s="27">
        <v>93.938084670816096</v>
      </c>
      <c r="I4184" s="6" t="s">
        <v>1227</v>
      </c>
    </row>
    <row r="4185" spans="1:10" x14ac:dyDescent="0.3">
      <c r="A4185" s="6" t="s">
        <v>721</v>
      </c>
      <c r="B4185" s="6" t="s">
        <v>1941</v>
      </c>
      <c r="C4185" s="6">
        <v>2</v>
      </c>
      <c r="D4185" s="6" t="s">
        <v>1241</v>
      </c>
      <c r="E4185" s="27">
        <v>83.1406267104542</v>
      </c>
      <c r="F4185" s="27">
        <v>84.807681650246195</v>
      </c>
      <c r="G4185" s="27">
        <v>93.938084670816096</v>
      </c>
      <c r="H4185" s="27">
        <v>93.938084670816096</v>
      </c>
      <c r="I4185" s="6" t="s">
        <v>1227</v>
      </c>
    </row>
    <row r="4186" spans="1:10" x14ac:dyDescent="0.3">
      <c r="A4186" s="6" t="s">
        <v>721</v>
      </c>
      <c r="B4186" s="6" t="s">
        <v>1941</v>
      </c>
      <c r="C4186" s="6">
        <v>3</v>
      </c>
      <c r="D4186" s="6" t="s">
        <v>1241</v>
      </c>
      <c r="E4186" s="27">
        <v>83.164444444444399</v>
      </c>
      <c r="F4186" s="27"/>
      <c r="G4186" s="27">
        <v>93.938084670816096</v>
      </c>
      <c r="H4186" s="27">
        <v>93.938084670816096</v>
      </c>
      <c r="I4186" s="6" t="s">
        <v>1227</v>
      </c>
    </row>
    <row r="4187" spans="1:10" x14ac:dyDescent="0.3">
      <c r="A4187" s="6" t="s">
        <v>721</v>
      </c>
      <c r="B4187" s="6" t="s">
        <v>1941</v>
      </c>
      <c r="C4187" s="6">
        <v>4</v>
      </c>
      <c r="D4187" s="6" t="s">
        <v>1241</v>
      </c>
      <c r="E4187" s="27">
        <v>81.903333333333194</v>
      </c>
      <c r="F4187" s="27"/>
      <c r="G4187" s="27">
        <v>93.938084670816096</v>
      </c>
      <c r="H4187" s="27">
        <v>93.938084670816096</v>
      </c>
      <c r="I4187" s="6" t="s">
        <v>1227</v>
      </c>
    </row>
    <row r="4188" spans="1:10" x14ac:dyDescent="0.3">
      <c r="A4188" s="6" t="s">
        <v>721</v>
      </c>
      <c r="B4188" s="6" t="s">
        <v>1941</v>
      </c>
      <c r="C4188" s="6">
        <v>5</v>
      </c>
      <c r="D4188" s="6" t="s">
        <v>1241</v>
      </c>
      <c r="E4188" s="27">
        <v>82.479885057471193</v>
      </c>
      <c r="F4188" s="27"/>
      <c r="G4188" s="27">
        <v>93.938084670816096</v>
      </c>
      <c r="H4188" s="27">
        <v>93.938084670816096</v>
      </c>
      <c r="I4188" s="6" t="s">
        <v>1227</v>
      </c>
    </row>
    <row r="4189" spans="1:10" ht="15" thickBot="1" x14ac:dyDescent="0.35">
      <c r="A4189" s="6" t="s">
        <v>721</v>
      </c>
      <c r="B4189" s="6" t="s">
        <v>1941</v>
      </c>
      <c r="C4189" s="6">
        <v>6</v>
      </c>
      <c r="D4189" s="6" t="s">
        <v>1241</v>
      </c>
      <c r="E4189" s="27">
        <v>83.429292929292998</v>
      </c>
      <c r="F4189" s="27"/>
      <c r="G4189" s="27">
        <v>93.938084670816096</v>
      </c>
      <c r="H4189" s="27">
        <v>93.938084670816096</v>
      </c>
      <c r="I4189" s="6" t="s">
        <v>1227</v>
      </c>
      <c r="J4189" s="23">
        <f t="shared" ref="J4189" si="696">SUM(H4184:H4189)</f>
        <v>563.62850802489663</v>
      </c>
    </row>
    <row r="4190" spans="1:10" ht="15" thickTop="1" x14ac:dyDescent="0.3">
      <c r="A4190" s="4" t="s">
        <v>722</v>
      </c>
      <c r="B4190" s="4" t="s">
        <v>1942</v>
      </c>
      <c r="C4190" s="4">
        <v>1</v>
      </c>
      <c r="D4190" s="4" t="s">
        <v>1241</v>
      </c>
      <c r="E4190" s="10">
        <v>29.347106829436001</v>
      </c>
      <c r="F4190" s="10">
        <v>28.703467192373601</v>
      </c>
      <c r="G4190" s="10">
        <v>30.346222362333499</v>
      </c>
      <c r="H4190" s="10">
        <v>30.346222362333499</v>
      </c>
      <c r="I4190" s="4" t="s">
        <v>1227</v>
      </c>
    </row>
    <row r="4191" spans="1:10" x14ac:dyDescent="0.3">
      <c r="A4191" s="4" t="s">
        <v>722</v>
      </c>
      <c r="B4191" s="4" t="s">
        <v>1942</v>
      </c>
      <c r="C4191" s="4">
        <v>2</v>
      </c>
      <c r="D4191" s="4" t="s">
        <v>1241</v>
      </c>
      <c r="E4191" s="10">
        <v>28.059827555311202</v>
      </c>
      <c r="F4191" s="10">
        <v>28.703467192373601</v>
      </c>
      <c r="G4191" s="10">
        <v>30.346222362333499</v>
      </c>
      <c r="H4191" s="10">
        <v>30.346222362333499</v>
      </c>
      <c r="I4191" s="4" t="s">
        <v>1227</v>
      </c>
    </row>
    <row r="4192" spans="1:10" x14ac:dyDescent="0.3">
      <c r="A4192" s="4" t="s">
        <v>722</v>
      </c>
      <c r="B4192" s="4" t="s">
        <v>1942</v>
      </c>
      <c r="C4192" s="4">
        <v>3</v>
      </c>
      <c r="D4192" s="4" t="s">
        <v>1241</v>
      </c>
      <c r="E4192" s="10">
        <v>28.251489136125201</v>
      </c>
      <c r="F4192" s="10"/>
      <c r="G4192" s="10">
        <v>30.346222362333499</v>
      </c>
      <c r="H4192" s="10">
        <v>30.346222362333499</v>
      </c>
      <c r="I4192" s="4" t="s">
        <v>1227</v>
      </c>
    </row>
    <row r="4193" spans="1:10" x14ac:dyDescent="0.3">
      <c r="A4193" s="4" t="s">
        <v>722</v>
      </c>
      <c r="B4193" s="4" t="s">
        <v>1942</v>
      </c>
      <c r="C4193" s="4">
        <v>4</v>
      </c>
      <c r="D4193" s="4" t="s">
        <v>1241</v>
      </c>
      <c r="E4193" s="10">
        <v>28.886666103885599</v>
      </c>
      <c r="F4193" s="10"/>
      <c r="G4193" s="10">
        <v>30.346222362333499</v>
      </c>
      <c r="H4193" s="10">
        <v>30.346222362333499</v>
      </c>
      <c r="I4193" s="4" t="s">
        <v>1227</v>
      </c>
    </row>
    <row r="4194" spans="1:10" x14ac:dyDescent="0.3">
      <c r="A4194" s="4" t="s">
        <v>722</v>
      </c>
      <c r="B4194" s="4" t="s">
        <v>1942</v>
      </c>
      <c r="C4194" s="4">
        <v>5</v>
      </c>
      <c r="D4194" s="4" t="s">
        <v>1241</v>
      </c>
      <c r="E4194" s="10">
        <v>29.189772695931801</v>
      </c>
      <c r="F4194" s="10"/>
      <c r="G4194" s="10">
        <v>30.346222362333499</v>
      </c>
      <c r="H4194" s="10">
        <v>30.346222362333499</v>
      </c>
      <c r="I4194" s="4" t="s">
        <v>1227</v>
      </c>
    </row>
    <row r="4195" spans="1:10" ht="15" thickBot="1" x14ac:dyDescent="0.35">
      <c r="A4195" s="4" t="s">
        <v>722</v>
      </c>
      <c r="B4195" s="4" t="s">
        <v>1942</v>
      </c>
      <c r="C4195" s="4">
        <v>6</v>
      </c>
      <c r="D4195" s="4" t="s">
        <v>1241</v>
      </c>
      <c r="E4195" s="10">
        <v>28.812971749292501</v>
      </c>
      <c r="F4195" s="10"/>
      <c r="G4195" s="10">
        <v>30.346222362333499</v>
      </c>
      <c r="H4195" s="10">
        <v>30.346222362333499</v>
      </c>
      <c r="I4195" s="4" t="s">
        <v>1227</v>
      </c>
      <c r="J4195" s="23">
        <f t="shared" ref="J4195" si="697">SUM(H4190:H4195)</f>
        <v>182.07733417400098</v>
      </c>
    </row>
    <row r="4196" spans="1:10" ht="15" thickTop="1" x14ac:dyDescent="0.3">
      <c r="A4196" s="5" t="s">
        <v>723</v>
      </c>
      <c r="B4196" s="5" t="s">
        <v>1943</v>
      </c>
      <c r="C4196" s="5">
        <v>1</v>
      </c>
      <c r="D4196" s="5" t="s">
        <v>1241</v>
      </c>
      <c r="E4196" s="26">
        <v>748.46180555556998</v>
      </c>
      <c r="F4196" s="26">
        <v>748.76423611111295</v>
      </c>
      <c r="G4196" s="26">
        <v>730.73376455340599</v>
      </c>
      <c r="H4196" s="26">
        <v>748.76423611111295</v>
      </c>
      <c r="I4196" s="5" t="s">
        <v>1226</v>
      </c>
    </row>
    <row r="4197" spans="1:10" x14ac:dyDescent="0.3">
      <c r="A4197" s="5" t="s">
        <v>723</v>
      </c>
      <c r="B4197" s="5" t="s">
        <v>1943</v>
      </c>
      <c r="C4197" s="5">
        <v>2</v>
      </c>
      <c r="D4197" s="5" t="s">
        <v>1241</v>
      </c>
      <c r="E4197" s="26">
        <v>749.06666666665603</v>
      </c>
      <c r="F4197" s="26">
        <v>748.76423611111295</v>
      </c>
      <c r="G4197" s="26">
        <v>730.73376455340599</v>
      </c>
      <c r="H4197" s="26">
        <v>748.76423611111295</v>
      </c>
      <c r="I4197" s="5" t="s">
        <v>1226</v>
      </c>
    </row>
    <row r="4198" spans="1:10" x14ac:dyDescent="0.3">
      <c r="A4198" s="5" t="s">
        <v>723</v>
      </c>
      <c r="B4198" s="5" t="s">
        <v>1943</v>
      </c>
      <c r="C4198" s="5">
        <v>3</v>
      </c>
      <c r="D4198" s="5" t="s">
        <v>1241</v>
      </c>
      <c r="E4198" s="26">
        <v>741.32888888888601</v>
      </c>
      <c r="F4198" s="26"/>
      <c r="G4198" s="26">
        <v>730.73376455340599</v>
      </c>
      <c r="H4198" s="26">
        <v>741.32888888888601</v>
      </c>
      <c r="I4198" s="5" t="s">
        <v>1226</v>
      </c>
    </row>
    <row r="4199" spans="1:10" x14ac:dyDescent="0.3">
      <c r="A4199" s="5" t="s">
        <v>723</v>
      </c>
      <c r="B4199" s="5" t="s">
        <v>1943</v>
      </c>
      <c r="C4199" s="5">
        <v>4</v>
      </c>
      <c r="D4199" s="5" t="s">
        <v>1241</v>
      </c>
      <c r="E4199" s="26">
        <v>731.35714285716006</v>
      </c>
      <c r="F4199" s="26"/>
      <c r="G4199" s="26">
        <v>730.73376455340599</v>
      </c>
      <c r="H4199" s="26">
        <v>731.35714285716006</v>
      </c>
      <c r="I4199" s="5" t="s">
        <v>1226</v>
      </c>
    </row>
    <row r="4200" spans="1:10" x14ac:dyDescent="0.3">
      <c r="A4200" s="5" t="s">
        <v>723</v>
      </c>
      <c r="B4200" s="5" t="s">
        <v>1943</v>
      </c>
      <c r="C4200" s="5">
        <v>5</v>
      </c>
      <c r="D4200" s="5" t="s">
        <v>1241</v>
      </c>
      <c r="E4200" s="26">
        <v>729.37183908045097</v>
      </c>
      <c r="F4200" s="26"/>
      <c r="G4200" s="26">
        <v>730.73376455340599</v>
      </c>
      <c r="H4200" s="26">
        <v>730.73376455340599</v>
      </c>
      <c r="I4200" s="5" t="s">
        <v>1227</v>
      </c>
    </row>
    <row r="4201" spans="1:10" ht="15" thickBot="1" x14ac:dyDescent="0.35">
      <c r="A4201" s="5" t="s">
        <v>723</v>
      </c>
      <c r="B4201" s="5" t="s">
        <v>1943</v>
      </c>
      <c r="C4201" s="5">
        <v>6</v>
      </c>
      <c r="D4201" s="5" t="s">
        <v>1241</v>
      </c>
      <c r="E4201" s="26">
        <v>722.96666666666204</v>
      </c>
      <c r="F4201" s="26"/>
      <c r="G4201" s="26">
        <v>730.73376455340599</v>
      </c>
      <c r="H4201" s="26">
        <v>730.73376455340599</v>
      </c>
      <c r="I4201" s="5" t="s">
        <v>1227</v>
      </c>
      <c r="J4201" s="23">
        <f t="shared" ref="J4201" si="698">SUM(H4196:H4201)</f>
        <v>4431.6820330750843</v>
      </c>
    </row>
    <row r="4202" spans="1:10" ht="15" thickTop="1" x14ac:dyDescent="0.3">
      <c r="A4202" s="6" t="s">
        <v>724</v>
      </c>
      <c r="B4202" s="6" t="s">
        <v>1944</v>
      </c>
      <c r="C4202" s="6">
        <v>1</v>
      </c>
      <c r="D4202" s="6" t="s">
        <v>1241</v>
      </c>
      <c r="E4202" s="27">
        <v>168.145316688039</v>
      </c>
      <c r="F4202" s="27">
        <v>169.38350848753001</v>
      </c>
      <c r="G4202" s="27">
        <v>178.28161229390099</v>
      </c>
      <c r="H4202" s="27">
        <v>178.28161229390099</v>
      </c>
      <c r="I4202" s="6" t="s">
        <v>1227</v>
      </c>
    </row>
    <row r="4203" spans="1:10" x14ac:dyDescent="0.3">
      <c r="A4203" s="6" t="s">
        <v>724</v>
      </c>
      <c r="B4203" s="6" t="s">
        <v>1944</v>
      </c>
      <c r="C4203" s="6">
        <v>2</v>
      </c>
      <c r="D4203" s="6" t="s">
        <v>1241</v>
      </c>
      <c r="E4203" s="27">
        <v>170.62170028702101</v>
      </c>
      <c r="F4203" s="27">
        <v>169.38350848753001</v>
      </c>
      <c r="G4203" s="27">
        <v>178.28161229390099</v>
      </c>
      <c r="H4203" s="27">
        <v>178.28161229390099</v>
      </c>
      <c r="I4203" s="6" t="s">
        <v>1227</v>
      </c>
    </row>
    <row r="4204" spans="1:10" x14ac:dyDescent="0.3">
      <c r="A4204" s="6" t="s">
        <v>724</v>
      </c>
      <c r="B4204" s="6" t="s">
        <v>1944</v>
      </c>
      <c r="C4204" s="6">
        <v>3</v>
      </c>
      <c r="D4204" s="6" t="s">
        <v>1241</v>
      </c>
      <c r="E4204" s="27">
        <v>170.676186671897</v>
      </c>
      <c r="F4204" s="27"/>
      <c r="G4204" s="27">
        <v>178.28161229390099</v>
      </c>
      <c r="H4204" s="27">
        <v>178.28161229390099</v>
      </c>
      <c r="I4204" s="6" t="s">
        <v>1227</v>
      </c>
    </row>
    <row r="4205" spans="1:10" x14ac:dyDescent="0.3">
      <c r="A4205" s="6" t="s">
        <v>724</v>
      </c>
      <c r="B4205" s="6" t="s">
        <v>1944</v>
      </c>
      <c r="C4205" s="6">
        <v>4</v>
      </c>
      <c r="D4205" s="6" t="s">
        <v>1241</v>
      </c>
      <c r="E4205" s="27">
        <v>167.79967339099099</v>
      </c>
      <c r="F4205" s="27"/>
      <c r="G4205" s="27">
        <v>178.28161229390099</v>
      </c>
      <c r="H4205" s="27">
        <v>178.28161229390099</v>
      </c>
      <c r="I4205" s="6" t="s">
        <v>1227</v>
      </c>
    </row>
    <row r="4206" spans="1:10" x14ac:dyDescent="0.3">
      <c r="A4206" s="6" t="s">
        <v>724</v>
      </c>
      <c r="B4206" s="6" t="s">
        <v>1944</v>
      </c>
      <c r="C4206" s="6">
        <v>5</v>
      </c>
      <c r="D4206" s="6" t="s">
        <v>1241</v>
      </c>
      <c r="E4206" s="27">
        <v>167.981623102995</v>
      </c>
      <c r="F4206" s="27"/>
      <c r="G4206" s="27">
        <v>178.28161229390099</v>
      </c>
      <c r="H4206" s="27">
        <v>178.28161229390099</v>
      </c>
      <c r="I4206" s="6" t="s">
        <v>1227</v>
      </c>
    </row>
    <row r="4207" spans="1:10" ht="15" thickBot="1" x14ac:dyDescent="0.35">
      <c r="A4207" s="6" t="s">
        <v>724</v>
      </c>
      <c r="B4207" s="6" t="s">
        <v>1944</v>
      </c>
      <c r="C4207" s="6">
        <v>6</v>
      </c>
      <c r="D4207" s="6" t="s">
        <v>1241</v>
      </c>
      <c r="E4207" s="27">
        <v>167.223495527929</v>
      </c>
      <c r="F4207" s="27"/>
      <c r="G4207" s="27">
        <v>178.28161229390099</v>
      </c>
      <c r="H4207" s="27">
        <v>178.28161229390099</v>
      </c>
      <c r="I4207" s="6" t="s">
        <v>1227</v>
      </c>
      <c r="J4207" s="23">
        <f t="shared" ref="J4207" si="699">SUM(H4202:H4207)</f>
        <v>1069.6896737634058</v>
      </c>
    </row>
    <row r="4208" spans="1:10" ht="15" thickTop="1" x14ac:dyDescent="0.3">
      <c r="A4208" s="4" t="s">
        <v>725</v>
      </c>
      <c r="B4208" s="4" t="s">
        <v>1945</v>
      </c>
      <c r="C4208" s="4">
        <v>1</v>
      </c>
      <c r="D4208" s="4" t="s">
        <v>1241</v>
      </c>
      <c r="E4208" s="10">
        <v>2.4653799357053101</v>
      </c>
      <c r="F4208" s="10">
        <v>2.5490366481303699</v>
      </c>
      <c r="G4208" s="10">
        <v>3.2722544186491902</v>
      </c>
      <c r="H4208" s="10">
        <v>3.2722544186491902</v>
      </c>
      <c r="I4208" s="4" t="s">
        <v>1227</v>
      </c>
    </row>
    <row r="4209" spans="1:10" x14ac:dyDescent="0.3">
      <c r="A4209" s="4" t="s">
        <v>725</v>
      </c>
      <c r="B4209" s="4" t="s">
        <v>1945</v>
      </c>
      <c r="C4209" s="4">
        <v>2</v>
      </c>
      <c r="D4209" s="4" t="s">
        <v>1241</v>
      </c>
      <c r="E4209" s="10">
        <v>2.6326933605554199</v>
      </c>
      <c r="F4209" s="10">
        <v>2.5490366481303699</v>
      </c>
      <c r="G4209" s="10">
        <v>3.2722544186491902</v>
      </c>
      <c r="H4209" s="10">
        <v>3.2722544186491902</v>
      </c>
      <c r="I4209" s="4" t="s">
        <v>1227</v>
      </c>
    </row>
    <row r="4210" spans="1:10" x14ac:dyDescent="0.3">
      <c r="A4210" s="4" t="s">
        <v>725</v>
      </c>
      <c r="B4210" s="4" t="s">
        <v>1945</v>
      </c>
      <c r="C4210" s="4">
        <v>3</v>
      </c>
      <c r="D4210" s="4" t="s">
        <v>1241</v>
      </c>
      <c r="E4210" s="10">
        <v>2.7112254068219901</v>
      </c>
      <c r="F4210" s="10"/>
      <c r="G4210" s="10">
        <v>3.2722544186491902</v>
      </c>
      <c r="H4210" s="10">
        <v>3.2722544186491902</v>
      </c>
      <c r="I4210" s="4" t="s">
        <v>1227</v>
      </c>
    </row>
    <row r="4211" spans="1:10" x14ac:dyDescent="0.3">
      <c r="A4211" s="4" t="s">
        <v>725</v>
      </c>
      <c r="B4211" s="4" t="s">
        <v>1945</v>
      </c>
      <c r="C4211" s="4">
        <v>4</v>
      </c>
      <c r="D4211" s="4" t="s">
        <v>1241</v>
      </c>
      <c r="E4211" s="10">
        <v>2.7551739471624601</v>
      </c>
      <c r="F4211" s="10"/>
      <c r="G4211" s="10">
        <v>3.2722544186491902</v>
      </c>
      <c r="H4211" s="10">
        <v>3.2722544186491902</v>
      </c>
      <c r="I4211" s="4" t="s">
        <v>1227</v>
      </c>
    </row>
    <row r="4212" spans="1:10" x14ac:dyDescent="0.3">
      <c r="A4212" s="4" t="s">
        <v>725</v>
      </c>
      <c r="B4212" s="4" t="s">
        <v>1945</v>
      </c>
      <c r="C4212" s="4">
        <v>5</v>
      </c>
      <c r="D4212" s="4" t="s">
        <v>1241</v>
      </c>
      <c r="E4212" s="10">
        <v>2.6830298497723901</v>
      </c>
      <c r="F4212" s="10"/>
      <c r="G4212" s="10">
        <v>3.2722544186491902</v>
      </c>
      <c r="H4212" s="10">
        <v>3.2722544186491902</v>
      </c>
      <c r="I4212" s="4" t="s">
        <v>1227</v>
      </c>
    </row>
    <row r="4213" spans="1:10" ht="15" thickBot="1" x14ac:dyDescent="0.35">
      <c r="A4213" s="4" t="s">
        <v>725</v>
      </c>
      <c r="B4213" s="4" t="s">
        <v>1945</v>
      </c>
      <c r="C4213" s="4">
        <v>6</v>
      </c>
      <c r="D4213" s="4" t="s">
        <v>1241</v>
      </c>
      <c r="E4213" s="10">
        <v>2.5535191571043798</v>
      </c>
      <c r="F4213" s="10"/>
      <c r="G4213" s="10">
        <v>3.2722544186491902</v>
      </c>
      <c r="H4213" s="10">
        <v>3.2722544186491902</v>
      </c>
      <c r="I4213" s="4" t="s">
        <v>1227</v>
      </c>
      <c r="J4213" s="23">
        <f t="shared" ref="J4213" si="700">SUM(H4208:H4213)</f>
        <v>19.633526511895141</v>
      </c>
    </row>
    <row r="4214" spans="1:10" ht="15" thickTop="1" x14ac:dyDescent="0.3">
      <c r="A4214" s="5" t="s">
        <v>726</v>
      </c>
      <c r="B4214" s="5" t="s">
        <v>1946</v>
      </c>
      <c r="C4214" s="5">
        <v>1</v>
      </c>
      <c r="D4214" s="5" t="s">
        <v>1241</v>
      </c>
      <c r="E4214" s="26">
        <v>90.118589743589794</v>
      </c>
      <c r="F4214" s="26">
        <v>90.093245489078797</v>
      </c>
      <c r="G4214" s="26">
        <v>85.764243190570099</v>
      </c>
      <c r="H4214" s="26">
        <v>90.093245489078797</v>
      </c>
      <c r="I4214" s="5" t="s">
        <v>1226</v>
      </c>
    </row>
    <row r="4215" spans="1:10" x14ac:dyDescent="0.3">
      <c r="A4215" s="5" t="s">
        <v>726</v>
      </c>
      <c r="B4215" s="5" t="s">
        <v>1946</v>
      </c>
      <c r="C4215" s="5">
        <v>2</v>
      </c>
      <c r="D4215" s="5" t="s">
        <v>1241</v>
      </c>
      <c r="E4215" s="26">
        <v>90.067901234567898</v>
      </c>
      <c r="F4215" s="26">
        <v>90.093245489078797</v>
      </c>
      <c r="G4215" s="26">
        <v>85.764243190570099</v>
      </c>
      <c r="H4215" s="26">
        <v>90.093245489078797</v>
      </c>
      <c r="I4215" s="5" t="s">
        <v>1226</v>
      </c>
    </row>
    <row r="4216" spans="1:10" x14ac:dyDescent="0.3">
      <c r="A4216" s="5" t="s">
        <v>726</v>
      </c>
      <c r="B4216" s="5" t="s">
        <v>1946</v>
      </c>
      <c r="C4216" s="5">
        <v>3</v>
      </c>
      <c r="D4216" s="5" t="s">
        <v>1241</v>
      </c>
      <c r="E4216" s="26">
        <v>88.1076388888888</v>
      </c>
      <c r="F4216" s="26"/>
      <c r="G4216" s="26">
        <v>85.764243190570099</v>
      </c>
      <c r="H4216" s="26">
        <v>88.1076388888888</v>
      </c>
      <c r="I4216" s="5" t="s">
        <v>1226</v>
      </c>
    </row>
    <row r="4217" spans="1:10" x14ac:dyDescent="0.3">
      <c r="A4217" s="5" t="s">
        <v>726</v>
      </c>
      <c r="B4217" s="5" t="s">
        <v>1946</v>
      </c>
      <c r="C4217" s="5">
        <v>4</v>
      </c>
      <c r="D4217" s="5" t="s">
        <v>1241</v>
      </c>
      <c r="E4217" s="26">
        <v>86.084743589743596</v>
      </c>
      <c r="F4217" s="26"/>
      <c r="G4217" s="26">
        <v>85.764243190570099</v>
      </c>
      <c r="H4217" s="26">
        <v>86.084743589743596</v>
      </c>
      <c r="I4217" s="5" t="s">
        <v>1226</v>
      </c>
    </row>
    <row r="4218" spans="1:10" x14ac:dyDescent="0.3">
      <c r="A4218" s="5" t="s">
        <v>726</v>
      </c>
      <c r="B4218" s="5" t="s">
        <v>1946</v>
      </c>
      <c r="C4218" s="5">
        <v>5</v>
      </c>
      <c r="D4218" s="5" t="s">
        <v>1241</v>
      </c>
      <c r="E4218" s="26">
        <v>87.423390652557302</v>
      </c>
      <c r="F4218" s="26"/>
      <c r="G4218" s="26">
        <v>85.764243190570099</v>
      </c>
      <c r="H4218" s="26">
        <v>87.423390652557302</v>
      </c>
      <c r="I4218" s="5" t="s">
        <v>1226</v>
      </c>
    </row>
    <row r="4219" spans="1:10" ht="15" thickBot="1" x14ac:dyDescent="0.35">
      <c r="A4219" s="5" t="s">
        <v>726</v>
      </c>
      <c r="B4219" s="5" t="s">
        <v>1946</v>
      </c>
      <c r="C4219" s="5">
        <v>6</v>
      </c>
      <c r="D4219" s="5" t="s">
        <v>1241</v>
      </c>
      <c r="E4219" s="26">
        <v>88.7929292929296</v>
      </c>
      <c r="F4219" s="26"/>
      <c r="G4219" s="26">
        <v>85.764243190570099</v>
      </c>
      <c r="H4219" s="26">
        <v>88.7929292929296</v>
      </c>
      <c r="I4219" s="5" t="s">
        <v>1226</v>
      </c>
      <c r="J4219" s="23">
        <f t="shared" ref="J4219" si="701">SUM(H4214:H4219)</f>
        <v>530.59519340227689</v>
      </c>
    </row>
    <row r="4220" spans="1:10" ht="15" thickTop="1" x14ac:dyDescent="0.3">
      <c r="A4220" s="6" t="s">
        <v>727</v>
      </c>
      <c r="B4220" s="6" t="s">
        <v>1947</v>
      </c>
      <c r="C4220" s="6">
        <v>1</v>
      </c>
      <c r="D4220" s="6" t="s">
        <v>1241</v>
      </c>
      <c r="E4220" s="27">
        <v>18.2923199627127</v>
      </c>
      <c r="F4220" s="27">
        <v>18.434261960035698</v>
      </c>
      <c r="G4220" s="27">
        <v>15.574628935239501</v>
      </c>
      <c r="H4220" s="27">
        <v>18.434261960035698</v>
      </c>
      <c r="I4220" s="6" t="s">
        <v>1226</v>
      </c>
    </row>
    <row r="4221" spans="1:10" x14ac:dyDescent="0.3">
      <c r="A4221" s="6" t="s">
        <v>727</v>
      </c>
      <c r="B4221" s="6" t="s">
        <v>1947</v>
      </c>
      <c r="C4221" s="6">
        <v>2</v>
      </c>
      <c r="D4221" s="6" t="s">
        <v>1241</v>
      </c>
      <c r="E4221" s="27">
        <v>18.5762039573588</v>
      </c>
      <c r="F4221" s="27">
        <v>18.434261960035698</v>
      </c>
      <c r="G4221" s="27">
        <v>15.574628935239501</v>
      </c>
      <c r="H4221" s="27">
        <v>18.434261960035698</v>
      </c>
      <c r="I4221" s="6" t="s">
        <v>1226</v>
      </c>
    </row>
    <row r="4222" spans="1:10" x14ac:dyDescent="0.3">
      <c r="A4222" s="6" t="s">
        <v>727</v>
      </c>
      <c r="B4222" s="6" t="s">
        <v>1947</v>
      </c>
      <c r="C4222" s="6">
        <v>3</v>
      </c>
      <c r="D4222" s="6" t="s">
        <v>1241</v>
      </c>
      <c r="E4222" s="27">
        <v>18.4311316574674</v>
      </c>
      <c r="F4222" s="27"/>
      <c r="G4222" s="27">
        <v>15.574628935239501</v>
      </c>
      <c r="H4222" s="27">
        <v>18.4311316574674</v>
      </c>
      <c r="I4222" s="6" t="s">
        <v>1226</v>
      </c>
    </row>
    <row r="4223" spans="1:10" x14ac:dyDescent="0.3">
      <c r="A4223" s="6" t="s">
        <v>727</v>
      </c>
      <c r="B4223" s="6" t="s">
        <v>1947</v>
      </c>
      <c r="C4223" s="6">
        <v>4</v>
      </c>
      <c r="D4223" s="6" t="s">
        <v>1241</v>
      </c>
      <c r="E4223" s="27">
        <v>19.1215281265616</v>
      </c>
      <c r="F4223" s="27"/>
      <c r="G4223" s="27">
        <v>15.574628935239501</v>
      </c>
      <c r="H4223" s="27">
        <v>19.1215281265616</v>
      </c>
      <c r="I4223" s="6" t="s">
        <v>1226</v>
      </c>
    </row>
    <row r="4224" spans="1:10" x14ac:dyDescent="0.3">
      <c r="A4224" s="6" t="s">
        <v>727</v>
      </c>
      <c r="B4224" s="6" t="s">
        <v>1947</v>
      </c>
      <c r="C4224" s="6">
        <v>5</v>
      </c>
      <c r="D4224" s="6" t="s">
        <v>1241</v>
      </c>
      <c r="E4224" s="27">
        <v>18.9202898550725</v>
      </c>
      <c r="F4224" s="27"/>
      <c r="G4224" s="27">
        <v>15.574628935239501</v>
      </c>
      <c r="H4224" s="27">
        <v>18.9202898550725</v>
      </c>
      <c r="I4224" s="6" t="s">
        <v>1226</v>
      </c>
    </row>
    <row r="4225" spans="1:10" ht="15" thickBot="1" x14ac:dyDescent="0.35">
      <c r="A4225" s="6" t="s">
        <v>727</v>
      </c>
      <c r="B4225" s="6" t="s">
        <v>1947</v>
      </c>
      <c r="C4225" s="6">
        <v>6</v>
      </c>
      <c r="D4225" s="6" t="s">
        <v>1241</v>
      </c>
      <c r="E4225" s="27">
        <v>18.977777777777799</v>
      </c>
      <c r="F4225" s="27"/>
      <c r="G4225" s="27">
        <v>15.574628935239501</v>
      </c>
      <c r="H4225" s="27">
        <v>18.977777777777799</v>
      </c>
      <c r="I4225" s="6" t="s">
        <v>1226</v>
      </c>
      <c r="J4225" s="23">
        <f t="shared" ref="J4225" si="702">SUM(H4220:H4225)</f>
        <v>112.3192513369507</v>
      </c>
    </row>
    <row r="4226" spans="1:10" ht="15" thickTop="1" x14ac:dyDescent="0.3">
      <c r="A4226" s="4" t="s">
        <v>728</v>
      </c>
      <c r="B4226" s="4" t="s">
        <v>1948</v>
      </c>
      <c r="C4226" s="4">
        <v>1</v>
      </c>
      <c r="D4226" s="4" t="s">
        <v>1241</v>
      </c>
      <c r="E4226" s="10">
        <v>80.049773133091406</v>
      </c>
      <c r="F4226" s="10">
        <v>80.429114897841302</v>
      </c>
      <c r="G4226" s="10">
        <v>86.952131185592094</v>
      </c>
      <c r="H4226" s="10">
        <v>86.952131185592094</v>
      </c>
      <c r="I4226" s="4" t="s">
        <v>1227</v>
      </c>
    </row>
    <row r="4227" spans="1:10" x14ac:dyDescent="0.3">
      <c r="A4227" s="4" t="s">
        <v>728</v>
      </c>
      <c r="B4227" s="4" t="s">
        <v>1948</v>
      </c>
      <c r="C4227" s="4">
        <v>2</v>
      </c>
      <c r="D4227" s="4" t="s">
        <v>1241</v>
      </c>
      <c r="E4227" s="10">
        <v>80.808456662591198</v>
      </c>
      <c r="F4227" s="10">
        <v>80.429114897841302</v>
      </c>
      <c r="G4227" s="10">
        <v>86.952131185592094</v>
      </c>
      <c r="H4227" s="10">
        <v>86.952131185592094</v>
      </c>
      <c r="I4227" s="4" t="s">
        <v>1227</v>
      </c>
    </row>
    <row r="4228" spans="1:10" x14ac:dyDescent="0.3">
      <c r="A4228" s="4" t="s">
        <v>728</v>
      </c>
      <c r="B4228" s="4" t="s">
        <v>1948</v>
      </c>
      <c r="C4228" s="4">
        <v>3</v>
      </c>
      <c r="D4228" s="4" t="s">
        <v>1241</v>
      </c>
      <c r="E4228" s="10">
        <v>79.914665107290304</v>
      </c>
      <c r="F4228" s="10"/>
      <c r="G4228" s="10">
        <v>86.952131185592094</v>
      </c>
      <c r="H4228" s="10">
        <v>86.952131185592094</v>
      </c>
      <c r="I4228" s="4" t="s">
        <v>1227</v>
      </c>
    </row>
    <row r="4229" spans="1:10" x14ac:dyDescent="0.3">
      <c r="A4229" s="4" t="s">
        <v>728</v>
      </c>
      <c r="B4229" s="4" t="s">
        <v>1948</v>
      </c>
      <c r="C4229" s="4">
        <v>4</v>
      </c>
      <c r="D4229" s="4" t="s">
        <v>1241</v>
      </c>
      <c r="E4229" s="10">
        <v>78.041958991421794</v>
      </c>
      <c r="F4229" s="10"/>
      <c r="G4229" s="10">
        <v>86.952131185592094</v>
      </c>
      <c r="H4229" s="10">
        <v>86.952131185592094</v>
      </c>
      <c r="I4229" s="4" t="s">
        <v>1227</v>
      </c>
    </row>
    <row r="4230" spans="1:10" x14ac:dyDescent="0.3">
      <c r="A4230" s="4" t="s">
        <v>728</v>
      </c>
      <c r="B4230" s="4" t="s">
        <v>1948</v>
      </c>
      <c r="C4230" s="4">
        <v>5</v>
      </c>
      <c r="D4230" s="4" t="s">
        <v>1241</v>
      </c>
      <c r="E4230" s="10">
        <v>79.109512062285205</v>
      </c>
      <c r="F4230" s="10"/>
      <c r="G4230" s="10">
        <v>86.952131185592094</v>
      </c>
      <c r="H4230" s="10">
        <v>86.952131185592094</v>
      </c>
      <c r="I4230" s="4" t="s">
        <v>1227</v>
      </c>
    </row>
    <row r="4231" spans="1:10" ht="15" thickBot="1" x14ac:dyDescent="0.35">
      <c r="A4231" s="4" t="s">
        <v>728</v>
      </c>
      <c r="B4231" s="4" t="s">
        <v>1948</v>
      </c>
      <c r="C4231" s="4">
        <v>6</v>
      </c>
      <c r="D4231" s="4" t="s">
        <v>1241</v>
      </c>
      <c r="E4231" s="10">
        <v>79.772058823529306</v>
      </c>
      <c r="F4231" s="10"/>
      <c r="G4231" s="10">
        <v>86.952131185592094</v>
      </c>
      <c r="H4231" s="10">
        <v>86.952131185592094</v>
      </c>
      <c r="I4231" s="4" t="s">
        <v>1227</v>
      </c>
      <c r="J4231" s="23">
        <f t="shared" ref="J4231" si="703">SUM(H4226:H4231)</f>
        <v>521.71278711355251</v>
      </c>
    </row>
    <row r="4232" spans="1:10" ht="15" thickTop="1" x14ac:dyDescent="0.3">
      <c r="A4232" s="5" t="s">
        <v>729</v>
      </c>
      <c r="B4232" s="5" t="s">
        <v>1949</v>
      </c>
      <c r="C4232" s="5">
        <v>1</v>
      </c>
      <c r="D4232" s="5" t="s">
        <v>1241</v>
      </c>
      <c r="E4232" s="26">
        <v>402.39444444444501</v>
      </c>
      <c r="F4232" s="26">
        <v>413.36984126983998</v>
      </c>
      <c r="G4232" s="26">
        <v>429.787166996412</v>
      </c>
      <c r="H4232" s="26">
        <v>429.787166996412</v>
      </c>
      <c r="I4232" s="5" t="s">
        <v>1227</v>
      </c>
    </row>
    <row r="4233" spans="1:10" x14ac:dyDescent="0.3">
      <c r="A4233" s="5" t="s">
        <v>729</v>
      </c>
      <c r="B4233" s="5" t="s">
        <v>1949</v>
      </c>
      <c r="C4233" s="5">
        <v>2</v>
      </c>
      <c r="D4233" s="5" t="s">
        <v>1241</v>
      </c>
      <c r="E4233" s="26">
        <v>424.345238095235</v>
      </c>
      <c r="F4233" s="26">
        <v>413.36984126983998</v>
      </c>
      <c r="G4233" s="26">
        <v>429.787166996412</v>
      </c>
      <c r="H4233" s="26">
        <v>429.787166996412</v>
      </c>
      <c r="I4233" s="5" t="s">
        <v>1227</v>
      </c>
    </row>
    <row r="4234" spans="1:10" x14ac:dyDescent="0.3">
      <c r="A4234" s="5" t="s">
        <v>729</v>
      </c>
      <c r="B4234" s="5" t="s">
        <v>1949</v>
      </c>
      <c r="C4234" s="5">
        <v>3</v>
      </c>
      <c r="D4234" s="5" t="s">
        <v>1241</v>
      </c>
      <c r="E4234" s="26">
        <v>423.79354838709401</v>
      </c>
      <c r="F4234" s="26"/>
      <c r="G4234" s="26">
        <v>429.787166996412</v>
      </c>
      <c r="H4234" s="26">
        <v>429.787166996412</v>
      </c>
      <c r="I4234" s="5" t="s">
        <v>1227</v>
      </c>
    </row>
    <row r="4235" spans="1:10" x14ac:dyDescent="0.3">
      <c r="A4235" s="5" t="s">
        <v>729</v>
      </c>
      <c r="B4235" s="5" t="s">
        <v>1949</v>
      </c>
      <c r="C4235" s="5">
        <v>4</v>
      </c>
      <c r="D4235" s="5" t="s">
        <v>1241</v>
      </c>
      <c r="E4235" s="26">
        <v>433.34603174602802</v>
      </c>
      <c r="F4235" s="26"/>
      <c r="G4235" s="26">
        <v>429.787166996412</v>
      </c>
      <c r="H4235" s="26">
        <v>433.34603174602802</v>
      </c>
      <c r="I4235" s="5" t="s">
        <v>1226</v>
      </c>
    </row>
    <row r="4236" spans="1:10" x14ac:dyDescent="0.3">
      <c r="A4236" s="5" t="s">
        <v>729</v>
      </c>
      <c r="B4236" s="5" t="s">
        <v>1949</v>
      </c>
      <c r="C4236" s="5">
        <v>5</v>
      </c>
      <c r="D4236" s="5" t="s">
        <v>1241</v>
      </c>
      <c r="E4236" s="26">
        <v>434.29107142856702</v>
      </c>
      <c r="F4236" s="26"/>
      <c r="G4236" s="26">
        <v>429.787166996412</v>
      </c>
      <c r="H4236" s="26">
        <v>434.29107142856702</v>
      </c>
      <c r="I4236" s="5" t="s">
        <v>1226</v>
      </c>
    </row>
    <row r="4237" spans="1:10" ht="15" thickBot="1" x14ac:dyDescent="0.35">
      <c r="A4237" s="5" t="s">
        <v>729</v>
      </c>
      <c r="B4237" s="5" t="s">
        <v>1949</v>
      </c>
      <c r="C4237" s="5">
        <v>6</v>
      </c>
      <c r="D4237" s="5" t="s">
        <v>1241</v>
      </c>
      <c r="E4237" s="26">
        <v>442.93793103448098</v>
      </c>
      <c r="F4237" s="26"/>
      <c r="G4237" s="26">
        <v>429.787166996412</v>
      </c>
      <c r="H4237" s="26">
        <v>442.93793103448098</v>
      </c>
      <c r="I4237" s="5" t="s">
        <v>1226</v>
      </c>
      <c r="J4237" s="23">
        <f t="shared" ref="J4237" si="704">SUM(H4232:H4237)</f>
        <v>2599.9365351983124</v>
      </c>
    </row>
    <row r="4238" spans="1:10" ht="15" thickTop="1" x14ac:dyDescent="0.3">
      <c r="A4238" s="6" t="s">
        <v>730</v>
      </c>
      <c r="B4238" s="6" t="s">
        <v>1950</v>
      </c>
      <c r="C4238" s="6">
        <v>1</v>
      </c>
      <c r="D4238" s="6" t="s">
        <v>1241</v>
      </c>
      <c r="E4238" s="27">
        <v>102.091440983539</v>
      </c>
      <c r="F4238" s="27">
        <v>101.208426821587</v>
      </c>
      <c r="G4238" s="27">
        <v>95.342768798509894</v>
      </c>
      <c r="H4238" s="27">
        <v>101.208426821587</v>
      </c>
      <c r="I4238" s="6" t="s">
        <v>1226</v>
      </c>
    </row>
    <row r="4239" spans="1:10" x14ac:dyDescent="0.3">
      <c r="A4239" s="6" t="s">
        <v>730</v>
      </c>
      <c r="B4239" s="6" t="s">
        <v>1950</v>
      </c>
      <c r="C4239" s="6">
        <v>2</v>
      </c>
      <c r="D4239" s="6" t="s">
        <v>1241</v>
      </c>
      <c r="E4239" s="27">
        <v>100.325412659634</v>
      </c>
      <c r="F4239" s="27">
        <v>101.208426821587</v>
      </c>
      <c r="G4239" s="27">
        <v>95.342768798509894</v>
      </c>
      <c r="H4239" s="27">
        <v>101.208426821587</v>
      </c>
      <c r="I4239" s="6" t="s">
        <v>1226</v>
      </c>
    </row>
    <row r="4240" spans="1:10" x14ac:dyDescent="0.3">
      <c r="A4240" s="6" t="s">
        <v>730</v>
      </c>
      <c r="B4240" s="6" t="s">
        <v>1950</v>
      </c>
      <c r="C4240" s="6">
        <v>3</v>
      </c>
      <c r="D4240" s="6" t="s">
        <v>1241</v>
      </c>
      <c r="E4240" s="27">
        <v>100.22907638848299</v>
      </c>
      <c r="F4240" s="27"/>
      <c r="G4240" s="27">
        <v>95.342768798509894</v>
      </c>
      <c r="H4240" s="27">
        <v>100.22907638848299</v>
      </c>
      <c r="I4240" s="6" t="s">
        <v>1226</v>
      </c>
    </row>
    <row r="4241" spans="1:10" x14ac:dyDescent="0.3">
      <c r="A4241" s="6" t="s">
        <v>730</v>
      </c>
      <c r="B4241" s="6" t="s">
        <v>1950</v>
      </c>
      <c r="C4241" s="6">
        <v>4</v>
      </c>
      <c r="D4241" s="6" t="s">
        <v>1241</v>
      </c>
      <c r="E4241" s="27">
        <v>101.323079282504</v>
      </c>
      <c r="F4241" s="27"/>
      <c r="G4241" s="27">
        <v>95.342768798509894</v>
      </c>
      <c r="H4241" s="27">
        <v>101.323079282504</v>
      </c>
      <c r="I4241" s="6" t="s">
        <v>1226</v>
      </c>
    </row>
    <row r="4242" spans="1:10" x14ac:dyDescent="0.3">
      <c r="A4242" s="6" t="s">
        <v>730</v>
      </c>
      <c r="B4242" s="6" t="s">
        <v>1950</v>
      </c>
      <c r="C4242" s="6">
        <v>5</v>
      </c>
      <c r="D4242" s="6" t="s">
        <v>1241</v>
      </c>
      <c r="E4242" s="27">
        <v>100.839581885553</v>
      </c>
      <c r="F4242" s="27"/>
      <c r="G4242" s="27">
        <v>95.342768798509894</v>
      </c>
      <c r="H4242" s="27">
        <v>100.839581885553</v>
      </c>
      <c r="I4242" s="6" t="s">
        <v>1226</v>
      </c>
    </row>
    <row r="4243" spans="1:10" ht="15" thickBot="1" x14ac:dyDescent="0.35">
      <c r="A4243" s="6" t="s">
        <v>730</v>
      </c>
      <c r="B4243" s="6" t="s">
        <v>1950</v>
      </c>
      <c r="C4243" s="6">
        <v>6</v>
      </c>
      <c r="D4243" s="6" t="s">
        <v>1241</v>
      </c>
      <c r="E4243" s="27">
        <v>101.046240268071</v>
      </c>
      <c r="F4243" s="27"/>
      <c r="G4243" s="27">
        <v>95.342768798509894</v>
      </c>
      <c r="H4243" s="27">
        <v>101.046240268071</v>
      </c>
      <c r="I4243" s="6" t="s">
        <v>1226</v>
      </c>
      <c r="J4243" s="23">
        <f t="shared" ref="J4243" si="705">SUM(H4238:H4243)</f>
        <v>605.85483146778495</v>
      </c>
    </row>
    <row r="4244" spans="1:10" ht="15" thickTop="1" x14ac:dyDescent="0.3">
      <c r="A4244" s="4" t="s">
        <v>731</v>
      </c>
      <c r="B4244" s="4" t="s">
        <v>1951</v>
      </c>
      <c r="C4244" s="4">
        <v>1</v>
      </c>
      <c r="D4244" s="4" t="s">
        <v>1241</v>
      </c>
      <c r="E4244" s="10">
        <v>63.363888888889001</v>
      </c>
      <c r="F4244" s="10">
        <v>64.2719444444445</v>
      </c>
      <c r="G4244" s="10">
        <v>63.190921293922898</v>
      </c>
      <c r="H4244" s="10">
        <v>64.2719444444445</v>
      </c>
      <c r="I4244" s="4" t="s">
        <v>1226</v>
      </c>
    </row>
    <row r="4245" spans="1:10" x14ac:dyDescent="0.3">
      <c r="A4245" s="4" t="s">
        <v>731</v>
      </c>
      <c r="B4245" s="4" t="s">
        <v>1951</v>
      </c>
      <c r="C4245" s="4">
        <v>2</v>
      </c>
      <c r="D4245" s="4" t="s">
        <v>1241</v>
      </c>
      <c r="E4245" s="10">
        <v>65.179999999999893</v>
      </c>
      <c r="F4245" s="10">
        <v>64.2719444444445</v>
      </c>
      <c r="G4245" s="10">
        <v>63.190921293922898</v>
      </c>
      <c r="H4245" s="10">
        <v>64.2719444444445</v>
      </c>
      <c r="I4245" s="4" t="s">
        <v>1226</v>
      </c>
    </row>
    <row r="4246" spans="1:10" x14ac:dyDescent="0.3">
      <c r="A4246" s="4" t="s">
        <v>731</v>
      </c>
      <c r="B4246" s="4" t="s">
        <v>1951</v>
      </c>
      <c r="C4246" s="4">
        <v>3</v>
      </c>
      <c r="D4246" s="4" t="s">
        <v>1241</v>
      </c>
      <c r="E4246" s="10">
        <v>65.313492063492205</v>
      </c>
      <c r="F4246" s="10"/>
      <c r="G4246" s="10">
        <v>63.190921293922898</v>
      </c>
      <c r="H4246" s="10">
        <v>65.313492063492205</v>
      </c>
      <c r="I4246" s="4" t="s">
        <v>1226</v>
      </c>
    </row>
    <row r="4247" spans="1:10" x14ac:dyDescent="0.3">
      <c r="A4247" s="4" t="s">
        <v>731</v>
      </c>
      <c r="B4247" s="4" t="s">
        <v>1951</v>
      </c>
      <c r="C4247" s="4">
        <v>4</v>
      </c>
      <c r="D4247" s="4" t="s">
        <v>1241</v>
      </c>
      <c r="E4247" s="10">
        <v>66.342948717948801</v>
      </c>
      <c r="F4247" s="10"/>
      <c r="G4247" s="10">
        <v>63.190921293922898</v>
      </c>
      <c r="H4247" s="10">
        <v>66.342948717948801</v>
      </c>
      <c r="I4247" s="4" t="s">
        <v>1226</v>
      </c>
    </row>
    <row r="4248" spans="1:10" x14ac:dyDescent="0.3">
      <c r="A4248" s="4" t="s">
        <v>731</v>
      </c>
      <c r="B4248" s="4" t="s">
        <v>1951</v>
      </c>
      <c r="C4248" s="4">
        <v>5</v>
      </c>
      <c r="D4248" s="4" t="s">
        <v>1241</v>
      </c>
      <c r="E4248" s="10">
        <v>64.756944444444301</v>
      </c>
      <c r="F4248" s="10"/>
      <c r="G4248" s="10">
        <v>63.190921293922898</v>
      </c>
      <c r="H4248" s="10">
        <v>64.756944444444301</v>
      </c>
      <c r="I4248" s="4" t="s">
        <v>1226</v>
      </c>
    </row>
    <row r="4249" spans="1:10" ht="15" thickBot="1" x14ac:dyDescent="0.35">
      <c r="A4249" s="4" t="s">
        <v>731</v>
      </c>
      <c r="B4249" s="4" t="s">
        <v>1951</v>
      </c>
      <c r="C4249" s="4">
        <v>6</v>
      </c>
      <c r="D4249" s="4" t="s">
        <v>1241</v>
      </c>
      <c r="E4249" s="10">
        <v>62.7421875</v>
      </c>
      <c r="F4249" s="10"/>
      <c r="G4249" s="10">
        <v>63.190921293922898</v>
      </c>
      <c r="H4249" s="10">
        <v>63.190921293922898</v>
      </c>
      <c r="I4249" s="4" t="s">
        <v>1227</v>
      </c>
      <c r="J4249" s="23">
        <f t="shared" ref="J4249" si="706">SUM(H4244:H4249)</f>
        <v>388.14819540869718</v>
      </c>
    </row>
    <row r="4250" spans="1:10" ht="15" thickTop="1" x14ac:dyDescent="0.3">
      <c r="A4250" s="5" t="s">
        <v>732</v>
      </c>
      <c r="B4250" s="5" t="s">
        <v>1952</v>
      </c>
      <c r="C4250" s="5">
        <v>1</v>
      </c>
      <c r="D4250" s="5" t="s">
        <v>1241</v>
      </c>
      <c r="E4250" s="26">
        <v>122.190359214976</v>
      </c>
      <c r="F4250" s="26">
        <v>122.470536103789</v>
      </c>
      <c r="G4250" s="26">
        <v>134.60265505267</v>
      </c>
      <c r="H4250" s="26">
        <v>134.60265505267</v>
      </c>
      <c r="I4250" s="5" t="s">
        <v>1227</v>
      </c>
    </row>
    <row r="4251" spans="1:10" x14ac:dyDescent="0.3">
      <c r="A4251" s="5" t="s">
        <v>732</v>
      </c>
      <c r="B4251" s="5" t="s">
        <v>1952</v>
      </c>
      <c r="C4251" s="5">
        <v>2</v>
      </c>
      <c r="D4251" s="5" t="s">
        <v>1241</v>
      </c>
      <c r="E4251" s="26">
        <v>122.750712992602</v>
      </c>
      <c r="F4251" s="26">
        <v>122.470536103789</v>
      </c>
      <c r="G4251" s="26">
        <v>134.60265505267</v>
      </c>
      <c r="H4251" s="26">
        <v>134.60265505267</v>
      </c>
      <c r="I4251" s="5" t="s">
        <v>1227</v>
      </c>
    </row>
    <row r="4252" spans="1:10" x14ac:dyDescent="0.3">
      <c r="A4252" s="5" t="s">
        <v>732</v>
      </c>
      <c r="B4252" s="5" t="s">
        <v>1952</v>
      </c>
      <c r="C4252" s="5">
        <v>3</v>
      </c>
      <c r="D4252" s="5" t="s">
        <v>1241</v>
      </c>
      <c r="E4252" s="26">
        <v>122.047972923545</v>
      </c>
      <c r="F4252" s="26"/>
      <c r="G4252" s="26">
        <v>134.60265505267</v>
      </c>
      <c r="H4252" s="26">
        <v>134.60265505267</v>
      </c>
      <c r="I4252" s="5" t="s">
        <v>1227</v>
      </c>
    </row>
    <row r="4253" spans="1:10" x14ac:dyDescent="0.3">
      <c r="A4253" s="5" t="s">
        <v>732</v>
      </c>
      <c r="B4253" s="5" t="s">
        <v>1952</v>
      </c>
      <c r="C4253" s="5">
        <v>4</v>
      </c>
      <c r="D4253" s="5" t="s">
        <v>1241</v>
      </c>
      <c r="E4253" s="26">
        <v>122.837892770943</v>
      </c>
      <c r="F4253" s="26"/>
      <c r="G4253" s="26">
        <v>134.60265505267</v>
      </c>
      <c r="H4253" s="26">
        <v>134.60265505267</v>
      </c>
      <c r="I4253" s="5" t="s">
        <v>1227</v>
      </c>
    </row>
    <row r="4254" spans="1:10" x14ac:dyDescent="0.3">
      <c r="A4254" s="5" t="s">
        <v>732</v>
      </c>
      <c r="B4254" s="5" t="s">
        <v>1952</v>
      </c>
      <c r="C4254" s="5">
        <v>5</v>
      </c>
      <c r="D4254" s="5" t="s">
        <v>1241</v>
      </c>
      <c r="E4254" s="26">
        <v>122.320928007424</v>
      </c>
      <c r="F4254" s="26"/>
      <c r="G4254" s="26">
        <v>134.60265505267</v>
      </c>
      <c r="H4254" s="26">
        <v>134.60265505267</v>
      </c>
      <c r="I4254" s="5" t="s">
        <v>1227</v>
      </c>
    </row>
    <row r="4255" spans="1:10" ht="15" thickBot="1" x14ac:dyDescent="0.35">
      <c r="A4255" s="5" t="s">
        <v>732</v>
      </c>
      <c r="B4255" s="5" t="s">
        <v>1952</v>
      </c>
      <c r="C4255" s="5">
        <v>6</v>
      </c>
      <c r="D4255" s="5" t="s">
        <v>1241</v>
      </c>
      <c r="E4255" s="26">
        <v>121.50472903329</v>
      </c>
      <c r="F4255" s="26"/>
      <c r="G4255" s="26">
        <v>134.60265505267</v>
      </c>
      <c r="H4255" s="26">
        <v>134.60265505267</v>
      </c>
      <c r="I4255" s="5" t="s">
        <v>1227</v>
      </c>
      <c r="J4255" s="23">
        <f t="shared" ref="J4255" si="707">SUM(H4250:H4255)</f>
        <v>807.61593031602001</v>
      </c>
    </row>
    <row r="4256" spans="1:10" ht="15" thickTop="1" x14ac:dyDescent="0.3">
      <c r="A4256" s="6" t="s">
        <v>733</v>
      </c>
      <c r="B4256" s="6" t="s">
        <v>1953</v>
      </c>
      <c r="C4256" s="6">
        <v>1</v>
      </c>
      <c r="D4256" s="6" t="s">
        <v>1241</v>
      </c>
      <c r="E4256" s="27">
        <v>36.907738095238102</v>
      </c>
      <c r="F4256" s="27">
        <v>37.184929653679703</v>
      </c>
      <c r="G4256" s="27">
        <v>36.082216504099598</v>
      </c>
      <c r="H4256" s="27">
        <v>37.184929653679703</v>
      </c>
      <c r="I4256" s="6" t="s">
        <v>1226</v>
      </c>
    </row>
    <row r="4257" spans="1:10" x14ac:dyDescent="0.3">
      <c r="A4257" s="6" t="s">
        <v>733</v>
      </c>
      <c r="B4257" s="6" t="s">
        <v>1953</v>
      </c>
      <c r="C4257" s="6">
        <v>2</v>
      </c>
      <c r="D4257" s="6" t="s">
        <v>1241</v>
      </c>
      <c r="E4257" s="27">
        <v>37.462121212121197</v>
      </c>
      <c r="F4257" s="27">
        <v>37.184929653679703</v>
      </c>
      <c r="G4257" s="27">
        <v>36.082216504099598</v>
      </c>
      <c r="H4257" s="27">
        <v>37.184929653679703</v>
      </c>
      <c r="I4257" s="6" t="s">
        <v>1226</v>
      </c>
    </row>
    <row r="4258" spans="1:10" x14ac:dyDescent="0.3">
      <c r="A4258" s="6" t="s">
        <v>733</v>
      </c>
      <c r="B4258" s="6" t="s">
        <v>1953</v>
      </c>
      <c r="C4258" s="6">
        <v>3</v>
      </c>
      <c r="D4258" s="6" t="s">
        <v>1241</v>
      </c>
      <c r="E4258" s="27">
        <v>36.839080459770102</v>
      </c>
      <c r="F4258" s="27"/>
      <c r="G4258" s="27">
        <v>36.082216504099598</v>
      </c>
      <c r="H4258" s="27">
        <v>36.839080459770102</v>
      </c>
      <c r="I4258" s="6" t="s">
        <v>1226</v>
      </c>
    </row>
    <row r="4259" spans="1:10" x14ac:dyDescent="0.3">
      <c r="A4259" s="6" t="s">
        <v>733</v>
      </c>
      <c r="B4259" s="6" t="s">
        <v>1953</v>
      </c>
      <c r="C4259" s="6">
        <v>4</v>
      </c>
      <c r="D4259" s="6" t="s">
        <v>1241</v>
      </c>
      <c r="E4259" s="27">
        <v>37.345679012345698</v>
      </c>
      <c r="F4259" s="27"/>
      <c r="G4259" s="27">
        <v>36.082216504099598</v>
      </c>
      <c r="H4259" s="27">
        <v>37.345679012345698</v>
      </c>
      <c r="I4259" s="6" t="s">
        <v>1226</v>
      </c>
    </row>
    <row r="4260" spans="1:10" x14ac:dyDescent="0.3">
      <c r="A4260" s="6" t="s">
        <v>733</v>
      </c>
      <c r="B4260" s="6" t="s">
        <v>1953</v>
      </c>
      <c r="C4260" s="6">
        <v>5</v>
      </c>
      <c r="D4260" s="6" t="s">
        <v>1241</v>
      </c>
      <c r="E4260" s="27">
        <v>37.426666666666698</v>
      </c>
      <c r="F4260" s="27"/>
      <c r="G4260" s="27">
        <v>36.082216504099598</v>
      </c>
      <c r="H4260" s="27">
        <v>37.426666666666698</v>
      </c>
      <c r="I4260" s="6" t="s">
        <v>1226</v>
      </c>
    </row>
    <row r="4261" spans="1:10" ht="15" thickBot="1" x14ac:dyDescent="0.35">
      <c r="A4261" s="6" t="s">
        <v>733</v>
      </c>
      <c r="B4261" s="6" t="s">
        <v>1953</v>
      </c>
      <c r="C4261" s="6">
        <v>6</v>
      </c>
      <c r="D4261" s="6" t="s">
        <v>1241</v>
      </c>
      <c r="E4261" s="27">
        <v>37.537634408602202</v>
      </c>
      <c r="F4261" s="27"/>
      <c r="G4261" s="27">
        <v>36.082216504099598</v>
      </c>
      <c r="H4261" s="27">
        <v>37.537634408602202</v>
      </c>
      <c r="I4261" s="6" t="s">
        <v>1226</v>
      </c>
      <c r="J4261" s="23">
        <f t="shared" ref="J4261" si="708">SUM(H4256:H4261)</f>
        <v>223.51891985474413</v>
      </c>
    </row>
    <row r="4262" spans="1:10" ht="15" thickTop="1" x14ac:dyDescent="0.3">
      <c r="A4262" s="4" t="s">
        <v>734</v>
      </c>
      <c r="B4262" s="4" t="s">
        <v>1954</v>
      </c>
      <c r="C4262" s="4">
        <v>1</v>
      </c>
      <c r="D4262" s="4" t="s">
        <v>1241</v>
      </c>
      <c r="E4262" s="10">
        <v>57.559418022959399</v>
      </c>
      <c r="F4262" s="10">
        <v>56.941109955381499</v>
      </c>
      <c r="G4262" s="10">
        <v>55.507666722872102</v>
      </c>
      <c r="H4262" s="10">
        <v>56.941109955381499</v>
      </c>
      <c r="I4262" s="4" t="s">
        <v>1226</v>
      </c>
    </row>
    <row r="4263" spans="1:10" x14ac:dyDescent="0.3">
      <c r="A4263" s="4" t="s">
        <v>734</v>
      </c>
      <c r="B4263" s="4" t="s">
        <v>1954</v>
      </c>
      <c r="C4263" s="4">
        <v>2</v>
      </c>
      <c r="D4263" s="4" t="s">
        <v>1241</v>
      </c>
      <c r="E4263" s="10">
        <v>56.3228018878036</v>
      </c>
      <c r="F4263" s="10">
        <v>56.941109955381499</v>
      </c>
      <c r="G4263" s="10">
        <v>55.507666722872102</v>
      </c>
      <c r="H4263" s="10">
        <v>56.941109955381499</v>
      </c>
      <c r="I4263" s="4" t="s">
        <v>1226</v>
      </c>
    </row>
    <row r="4264" spans="1:10" x14ac:dyDescent="0.3">
      <c r="A4264" s="4" t="s">
        <v>734</v>
      </c>
      <c r="B4264" s="4" t="s">
        <v>1954</v>
      </c>
      <c r="C4264" s="4">
        <v>3</v>
      </c>
      <c r="D4264" s="4" t="s">
        <v>1241</v>
      </c>
      <c r="E4264" s="10">
        <v>55.294231841887502</v>
      </c>
      <c r="F4264" s="10"/>
      <c r="G4264" s="10">
        <v>55.507666722872102</v>
      </c>
      <c r="H4264" s="10">
        <v>55.507666722872102</v>
      </c>
      <c r="I4264" s="4" t="s">
        <v>1227</v>
      </c>
    </row>
    <row r="4265" spans="1:10" x14ac:dyDescent="0.3">
      <c r="A4265" s="4" t="s">
        <v>734</v>
      </c>
      <c r="B4265" s="4" t="s">
        <v>1954</v>
      </c>
      <c r="C4265" s="4">
        <v>4</v>
      </c>
      <c r="D4265" s="4" t="s">
        <v>1241</v>
      </c>
      <c r="E4265" s="10">
        <v>56.335075993363603</v>
      </c>
      <c r="F4265" s="10"/>
      <c r="G4265" s="10">
        <v>55.507666722872102</v>
      </c>
      <c r="H4265" s="10">
        <v>56.335075993363603</v>
      </c>
      <c r="I4265" s="4" t="s">
        <v>1226</v>
      </c>
    </row>
    <row r="4266" spans="1:10" x14ac:dyDescent="0.3">
      <c r="A4266" s="4" t="s">
        <v>734</v>
      </c>
      <c r="B4266" s="4" t="s">
        <v>1954</v>
      </c>
      <c r="C4266" s="4">
        <v>5</v>
      </c>
      <c r="D4266" s="4" t="s">
        <v>1241</v>
      </c>
      <c r="E4266" s="10">
        <v>56.1724440946954</v>
      </c>
      <c r="F4266" s="10"/>
      <c r="G4266" s="10">
        <v>55.507666722872102</v>
      </c>
      <c r="H4266" s="10">
        <v>56.1724440946954</v>
      </c>
      <c r="I4266" s="4" t="s">
        <v>1226</v>
      </c>
    </row>
    <row r="4267" spans="1:10" ht="15" thickBot="1" x14ac:dyDescent="0.35">
      <c r="A4267" s="4" t="s">
        <v>734</v>
      </c>
      <c r="B4267" s="4" t="s">
        <v>1954</v>
      </c>
      <c r="C4267" s="4">
        <v>6</v>
      </c>
      <c r="D4267" s="4" t="s">
        <v>1241</v>
      </c>
      <c r="E4267" s="10">
        <v>56.297979797979501</v>
      </c>
      <c r="F4267" s="10"/>
      <c r="G4267" s="10">
        <v>55.507666722872102</v>
      </c>
      <c r="H4267" s="10">
        <v>56.297979797979501</v>
      </c>
      <c r="I4267" s="4" t="s">
        <v>1226</v>
      </c>
      <c r="J4267" s="23">
        <f t="shared" ref="J4267" si="709">SUM(H4262:H4267)</f>
        <v>338.1953865196736</v>
      </c>
    </row>
    <row r="4268" spans="1:10" ht="15" thickTop="1" x14ac:dyDescent="0.3">
      <c r="A4268" s="5" t="s">
        <v>735</v>
      </c>
      <c r="B4268" s="5" t="s">
        <v>1955</v>
      </c>
      <c r="C4268" s="5">
        <v>1</v>
      </c>
      <c r="D4268" s="5" t="s">
        <v>1241</v>
      </c>
      <c r="E4268" s="26">
        <v>20.382183908045999</v>
      </c>
      <c r="F4268" s="26">
        <v>20.385536398467401</v>
      </c>
      <c r="G4268" s="26">
        <v>21.503742944601299</v>
      </c>
      <c r="H4268" s="26">
        <v>21.503742944601299</v>
      </c>
      <c r="I4268" s="5" t="s">
        <v>1227</v>
      </c>
    </row>
    <row r="4269" spans="1:10" x14ac:dyDescent="0.3">
      <c r="A4269" s="5" t="s">
        <v>735</v>
      </c>
      <c r="B4269" s="5" t="s">
        <v>1955</v>
      </c>
      <c r="C4269" s="5">
        <v>2</v>
      </c>
      <c r="D4269" s="5" t="s">
        <v>1241</v>
      </c>
      <c r="E4269" s="26">
        <v>20.3888888888889</v>
      </c>
      <c r="F4269" s="26">
        <v>20.385536398467401</v>
      </c>
      <c r="G4269" s="26">
        <v>21.503742944601299</v>
      </c>
      <c r="H4269" s="26">
        <v>21.503742944601299</v>
      </c>
      <c r="I4269" s="5" t="s">
        <v>1227</v>
      </c>
    </row>
    <row r="4270" spans="1:10" x14ac:dyDescent="0.3">
      <c r="A4270" s="5" t="s">
        <v>735</v>
      </c>
      <c r="B4270" s="5" t="s">
        <v>1955</v>
      </c>
      <c r="C4270" s="5">
        <v>3</v>
      </c>
      <c r="D4270" s="5" t="s">
        <v>1241</v>
      </c>
      <c r="E4270" s="26">
        <v>20.033333333333299</v>
      </c>
      <c r="F4270" s="26"/>
      <c r="G4270" s="26">
        <v>21.503742944601299</v>
      </c>
      <c r="H4270" s="26">
        <v>21.503742944601299</v>
      </c>
      <c r="I4270" s="5" t="s">
        <v>1227</v>
      </c>
    </row>
    <row r="4271" spans="1:10" x14ac:dyDescent="0.3">
      <c r="A4271" s="5" t="s">
        <v>735</v>
      </c>
      <c r="B4271" s="5" t="s">
        <v>1955</v>
      </c>
      <c r="C4271" s="5">
        <v>4</v>
      </c>
      <c r="D4271" s="5" t="s">
        <v>1241</v>
      </c>
      <c r="E4271" s="26">
        <v>19.681034482758601</v>
      </c>
      <c r="F4271" s="26"/>
      <c r="G4271" s="26">
        <v>21.503742944601299</v>
      </c>
      <c r="H4271" s="26">
        <v>21.503742944601299</v>
      </c>
      <c r="I4271" s="5" t="s">
        <v>1227</v>
      </c>
    </row>
    <row r="4272" spans="1:10" x14ac:dyDescent="0.3">
      <c r="A4272" s="5" t="s">
        <v>735</v>
      </c>
      <c r="B4272" s="5" t="s">
        <v>1955</v>
      </c>
      <c r="C4272" s="5">
        <v>5</v>
      </c>
      <c r="D4272" s="5" t="s">
        <v>1241</v>
      </c>
      <c r="E4272" s="26">
        <v>19.9444444444444</v>
      </c>
      <c r="F4272" s="26"/>
      <c r="G4272" s="26">
        <v>21.503742944601299</v>
      </c>
      <c r="H4272" s="26">
        <v>21.503742944601299</v>
      </c>
      <c r="I4272" s="5" t="s">
        <v>1227</v>
      </c>
    </row>
    <row r="4273" spans="1:10" ht="15" thickBot="1" x14ac:dyDescent="0.35">
      <c r="A4273" s="5" t="s">
        <v>735</v>
      </c>
      <c r="B4273" s="5" t="s">
        <v>1955</v>
      </c>
      <c r="C4273" s="5">
        <v>6</v>
      </c>
      <c r="D4273" s="5" t="s">
        <v>1241</v>
      </c>
      <c r="E4273" s="26">
        <v>20.3307291666667</v>
      </c>
      <c r="F4273" s="26"/>
      <c r="G4273" s="26">
        <v>21.503742944601299</v>
      </c>
      <c r="H4273" s="26">
        <v>21.503742944601299</v>
      </c>
      <c r="I4273" s="5" t="s">
        <v>1227</v>
      </c>
      <c r="J4273" s="23">
        <f t="shared" ref="J4273" si="710">SUM(H4268:H4273)</f>
        <v>129.0224576676078</v>
      </c>
    </row>
    <row r="4274" spans="1:10" ht="15" thickTop="1" x14ac:dyDescent="0.3">
      <c r="A4274" s="6" t="s">
        <v>736</v>
      </c>
      <c r="B4274" s="6" t="s">
        <v>1956</v>
      </c>
      <c r="C4274" s="6">
        <v>1</v>
      </c>
      <c r="D4274" s="6" t="s">
        <v>1241</v>
      </c>
      <c r="E4274" s="27">
        <v>166.991379310345</v>
      </c>
      <c r="F4274" s="27">
        <v>165.926862494679</v>
      </c>
      <c r="G4274" s="27">
        <v>163.60120339559199</v>
      </c>
      <c r="H4274" s="27">
        <v>165.926862494679</v>
      </c>
      <c r="I4274" s="6" t="s">
        <v>1226</v>
      </c>
    </row>
    <row r="4275" spans="1:10" x14ac:dyDescent="0.3">
      <c r="A4275" s="6" t="s">
        <v>736</v>
      </c>
      <c r="B4275" s="6" t="s">
        <v>1956</v>
      </c>
      <c r="C4275" s="6">
        <v>2</v>
      </c>
      <c r="D4275" s="6" t="s">
        <v>1241</v>
      </c>
      <c r="E4275" s="27">
        <v>164.862345679013</v>
      </c>
      <c r="F4275" s="27">
        <v>165.926862494679</v>
      </c>
      <c r="G4275" s="27">
        <v>163.60120339559199</v>
      </c>
      <c r="H4275" s="27">
        <v>165.926862494679</v>
      </c>
      <c r="I4275" s="6" t="s">
        <v>1226</v>
      </c>
    </row>
    <row r="4276" spans="1:10" x14ac:dyDescent="0.3">
      <c r="A4276" s="6" t="s">
        <v>736</v>
      </c>
      <c r="B4276" s="6" t="s">
        <v>1956</v>
      </c>
      <c r="C4276" s="6">
        <v>3</v>
      </c>
      <c r="D4276" s="6" t="s">
        <v>1241</v>
      </c>
      <c r="E4276" s="27">
        <v>164.52500000000001</v>
      </c>
      <c r="F4276" s="27"/>
      <c r="G4276" s="27">
        <v>163.60120339559199</v>
      </c>
      <c r="H4276" s="27">
        <v>164.52500000000001</v>
      </c>
      <c r="I4276" s="6" t="s">
        <v>1226</v>
      </c>
    </row>
    <row r="4277" spans="1:10" x14ac:dyDescent="0.3">
      <c r="A4277" s="6" t="s">
        <v>736</v>
      </c>
      <c r="B4277" s="6" t="s">
        <v>1956</v>
      </c>
      <c r="C4277" s="6">
        <v>4</v>
      </c>
      <c r="D4277" s="6" t="s">
        <v>1241</v>
      </c>
      <c r="E4277" s="27">
        <v>165.21464646464599</v>
      </c>
      <c r="F4277" s="27"/>
      <c r="G4277" s="27">
        <v>163.60120339559199</v>
      </c>
      <c r="H4277" s="27">
        <v>165.21464646464599</v>
      </c>
      <c r="I4277" s="6" t="s">
        <v>1226</v>
      </c>
    </row>
    <row r="4278" spans="1:10" x14ac:dyDescent="0.3">
      <c r="A4278" s="6" t="s">
        <v>736</v>
      </c>
      <c r="B4278" s="6" t="s">
        <v>1956</v>
      </c>
      <c r="C4278" s="6">
        <v>5</v>
      </c>
      <c r="D4278" s="6" t="s">
        <v>1241</v>
      </c>
      <c r="E4278" s="27">
        <v>166.003797208538</v>
      </c>
      <c r="F4278" s="27"/>
      <c r="G4278" s="27">
        <v>163.60120339559199</v>
      </c>
      <c r="H4278" s="27">
        <v>166.003797208538</v>
      </c>
      <c r="I4278" s="6" t="s">
        <v>1226</v>
      </c>
    </row>
    <row r="4279" spans="1:10" ht="15" thickBot="1" x14ac:dyDescent="0.35">
      <c r="A4279" s="6" t="s">
        <v>736</v>
      </c>
      <c r="B4279" s="6" t="s">
        <v>1956</v>
      </c>
      <c r="C4279" s="6">
        <v>6</v>
      </c>
      <c r="D4279" s="6" t="s">
        <v>1241</v>
      </c>
      <c r="E4279" s="27">
        <v>165.05072463768099</v>
      </c>
      <c r="F4279" s="27"/>
      <c r="G4279" s="27">
        <v>163.60120339559199</v>
      </c>
      <c r="H4279" s="27">
        <v>165.05072463768099</v>
      </c>
      <c r="I4279" s="6" t="s">
        <v>1226</v>
      </c>
      <c r="J4279" s="23">
        <f t="shared" ref="J4279" si="711">SUM(H4274:H4279)</f>
        <v>992.64789330022302</v>
      </c>
    </row>
    <row r="4280" spans="1:10" ht="15" thickTop="1" x14ac:dyDescent="0.3">
      <c r="A4280" s="4" t="s">
        <v>737</v>
      </c>
      <c r="B4280" s="4" t="s">
        <v>1957</v>
      </c>
      <c r="C4280" s="4">
        <v>1</v>
      </c>
      <c r="D4280" s="4" t="s">
        <v>1241</v>
      </c>
      <c r="E4280" s="10">
        <v>569.43965517241702</v>
      </c>
      <c r="F4280" s="10">
        <v>566.07573036398901</v>
      </c>
      <c r="G4280" s="10">
        <v>609.78620536152505</v>
      </c>
      <c r="H4280" s="10">
        <v>609.78620536152505</v>
      </c>
      <c r="I4280" s="4" t="s">
        <v>1227</v>
      </c>
    </row>
    <row r="4281" spans="1:10" x14ac:dyDescent="0.3">
      <c r="A4281" s="4" t="s">
        <v>737</v>
      </c>
      <c r="B4281" s="4" t="s">
        <v>1957</v>
      </c>
      <c r="C4281" s="4">
        <v>2</v>
      </c>
      <c r="D4281" s="4" t="s">
        <v>1241</v>
      </c>
      <c r="E4281" s="10">
        <v>562.711805555561</v>
      </c>
      <c r="F4281" s="10">
        <v>566.07573036398901</v>
      </c>
      <c r="G4281" s="10">
        <v>609.78620536152505</v>
      </c>
      <c r="H4281" s="10">
        <v>609.78620536152505</v>
      </c>
      <c r="I4281" s="4" t="s">
        <v>1227</v>
      </c>
    </row>
    <row r="4282" spans="1:10" x14ac:dyDescent="0.3">
      <c r="A4282" s="4" t="s">
        <v>737</v>
      </c>
      <c r="B4282" s="4" t="s">
        <v>1957</v>
      </c>
      <c r="C4282" s="4">
        <v>3</v>
      </c>
      <c r="D4282" s="4" t="s">
        <v>1241</v>
      </c>
      <c r="E4282" s="10">
        <v>560.32142857143901</v>
      </c>
      <c r="F4282" s="10"/>
      <c r="G4282" s="10">
        <v>609.78620536152505</v>
      </c>
      <c r="H4282" s="10">
        <v>609.78620536152505</v>
      </c>
      <c r="I4282" s="4" t="s">
        <v>1227</v>
      </c>
    </row>
    <row r="4283" spans="1:10" x14ac:dyDescent="0.3">
      <c r="A4283" s="4" t="s">
        <v>737</v>
      </c>
      <c r="B4283" s="4" t="s">
        <v>1957</v>
      </c>
      <c r="C4283" s="4">
        <v>4</v>
      </c>
      <c r="D4283" s="4" t="s">
        <v>1241</v>
      </c>
      <c r="E4283" s="10">
        <v>561.80555555556498</v>
      </c>
      <c r="F4283" s="10"/>
      <c r="G4283" s="10">
        <v>609.78620536152505</v>
      </c>
      <c r="H4283" s="10">
        <v>609.78620536152505</v>
      </c>
      <c r="I4283" s="4" t="s">
        <v>1227</v>
      </c>
    </row>
    <row r="4284" spans="1:10" x14ac:dyDescent="0.3">
      <c r="A4284" s="4" t="s">
        <v>737</v>
      </c>
      <c r="B4284" s="4" t="s">
        <v>1957</v>
      </c>
      <c r="C4284" s="4">
        <v>5</v>
      </c>
      <c r="D4284" s="4" t="s">
        <v>1241</v>
      </c>
      <c r="E4284" s="10">
        <v>558.88392857143594</v>
      </c>
      <c r="F4284" s="10"/>
      <c r="G4284" s="10">
        <v>609.78620536152505</v>
      </c>
      <c r="H4284" s="10">
        <v>609.78620536152505</v>
      </c>
      <c r="I4284" s="4" t="s">
        <v>1227</v>
      </c>
    </row>
    <row r="4285" spans="1:10" ht="15" thickBot="1" x14ac:dyDescent="0.35">
      <c r="A4285" s="4" t="s">
        <v>737</v>
      </c>
      <c r="B4285" s="4" t="s">
        <v>1957</v>
      </c>
      <c r="C4285" s="4">
        <v>6</v>
      </c>
      <c r="D4285" s="4" t="s">
        <v>1241</v>
      </c>
      <c r="E4285" s="10">
        <v>555.89080459770105</v>
      </c>
      <c r="F4285" s="10"/>
      <c r="G4285" s="10">
        <v>609.78620536152505</v>
      </c>
      <c r="H4285" s="10">
        <v>609.78620536152505</v>
      </c>
      <c r="I4285" s="4" t="s">
        <v>1227</v>
      </c>
      <c r="J4285" s="23">
        <f t="shared" ref="J4285" si="712">SUM(H4280:H4285)</f>
        <v>3658.7172321691501</v>
      </c>
    </row>
    <row r="4286" spans="1:10" ht="15" thickTop="1" x14ac:dyDescent="0.3">
      <c r="A4286" s="5" t="s">
        <v>738</v>
      </c>
      <c r="B4286" s="5" t="s">
        <v>1958</v>
      </c>
      <c r="C4286" s="5">
        <v>1</v>
      </c>
      <c r="D4286" s="5" t="s">
        <v>1241</v>
      </c>
      <c r="E4286" s="26">
        <v>365.04597701149299</v>
      </c>
      <c r="F4286" s="26">
        <v>364.90215517241302</v>
      </c>
      <c r="G4286" s="26">
        <v>377.11982674714397</v>
      </c>
      <c r="H4286" s="26">
        <v>377.11982674714397</v>
      </c>
      <c r="I4286" s="5" t="s">
        <v>1227</v>
      </c>
    </row>
    <row r="4287" spans="1:10" x14ac:dyDescent="0.3">
      <c r="A4287" s="5" t="s">
        <v>738</v>
      </c>
      <c r="B4287" s="5" t="s">
        <v>1958</v>
      </c>
      <c r="C4287" s="5">
        <v>2</v>
      </c>
      <c r="D4287" s="5" t="s">
        <v>1241</v>
      </c>
      <c r="E4287" s="26">
        <v>364.75833333333202</v>
      </c>
      <c r="F4287" s="26">
        <v>364.90215517241302</v>
      </c>
      <c r="G4287" s="26">
        <v>377.11982674714397</v>
      </c>
      <c r="H4287" s="26">
        <v>377.11982674714397</v>
      </c>
      <c r="I4287" s="5" t="s">
        <v>1227</v>
      </c>
    </row>
    <row r="4288" spans="1:10" x14ac:dyDescent="0.3">
      <c r="A4288" s="5" t="s">
        <v>738</v>
      </c>
      <c r="B4288" s="5" t="s">
        <v>1958</v>
      </c>
      <c r="C4288" s="5">
        <v>3</v>
      </c>
      <c r="D4288" s="5" t="s">
        <v>1241</v>
      </c>
      <c r="E4288" s="26">
        <v>358.14236111111302</v>
      </c>
      <c r="F4288" s="26"/>
      <c r="G4288" s="26">
        <v>377.11982674714397</v>
      </c>
      <c r="H4288" s="26">
        <v>377.11982674714397</v>
      </c>
      <c r="I4288" s="5" t="s">
        <v>1227</v>
      </c>
    </row>
    <row r="4289" spans="1:10" x14ac:dyDescent="0.3">
      <c r="A4289" s="5" t="s">
        <v>738</v>
      </c>
      <c r="B4289" s="5" t="s">
        <v>1958</v>
      </c>
      <c r="C4289" s="5">
        <v>4</v>
      </c>
      <c r="D4289" s="5" t="s">
        <v>1241</v>
      </c>
      <c r="E4289" s="26">
        <v>358.21527777777999</v>
      </c>
      <c r="F4289" s="26"/>
      <c r="G4289" s="26">
        <v>377.11982674714397</v>
      </c>
      <c r="H4289" s="26">
        <v>377.11982674714397</v>
      </c>
      <c r="I4289" s="5" t="s">
        <v>1227</v>
      </c>
    </row>
    <row r="4290" spans="1:10" x14ac:dyDescent="0.3">
      <c r="A4290" s="5" t="s">
        <v>738</v>
      </c>
      <c r="B4290" s="5" t="s">
        <v>1958</v>
      </c>
      <c r="C4290" s="5">
        <v>5</v>
      </c>
      <c r="D4290" s="5" t="s">
        <v>1241</v>
      </c>
      <c r="E4290" s="26">
        <v>357.554597701148</v>
      </c>
      <c r="F4290" s="26"/>
      <c r="G4290" s="26">
        <v>377.11982674714397</v>
      </c>
      <c r="H4290" s="26">
        <v>377.11982674714397</v>
      </c>
      <c r="I4290" s="5" t="s">
        <v>1227</v>
      </c>
    </row>
    <row r="4291" spans="1:10" ht="15" thickBot="1" x14ac:dyDescent="0.35">
      <c r="A4291" s="5" t="s">
        <v>738</v>
      </c>
      <c r="B4291" s="5" t="s">
        <v>1958</v>
      </c>
      <c r="C4291" s="5">
        <v>6</v>
      </c>
      <c r="D4291" s="5" t="s">
        <v>1241</v>
      </c>
      <c r="E4291" s="26">
        <v>358.24107142857201</v>
      </c>
      <c r="F4291" s="26"/>
      <c r="G4291" s="26">
        <v>377.11982674714397</v>
      </c>
      <c r="H4291" s="26">
        <v>377.11982674714397</v>
      </c>
      <c r="I4291" s="5" t="s">
        <v>1227</v>
      </c>
      <c r="J4291" s="23">
        <f t="shared" ref="J4291" si="713">SUM(H4286:H4291)</f>
        <v>2262.7189604828641</v>
      </c>
    </row>
    <row r="4292" spans="1:10" ht="15" thickTop="1" x14ac:dyDescent="0.3">
      <c r="A4292" s="6" t="s">
        <v>739</v>
      </c>
      <c r="B4292" s="6" t="s">
        <v>1959</v>
      </c>
      <c r="C4292" s="6">
        <v>1</v>
      </c>
      <c r="D4292" s="6" t="s">
        <v>1241</v>
      </c>
      <c r="E4292" s="27">
        <v>164.826711644178</v>
      </c>
      <c r="F4292" s="27">
        <v>163.694374340607</v>
      </c>
      <c r="G4292" s="27">
        <v>175.10176141193099</v>
      </c>
      <c r="H4292" s="27">
        <v>175.10176141193099</v>
      </c>
      <c r="I4292" s="6" t="s">
        <v>1227</v>
      </c>
    </row>
    <row r="4293" spans="1:10" x14ac:dyDescent="0.3">
      <c r="A4293" s="6" t="s">
        <v>739</v>
      </c>
      <c r="B4293" s="6" t="s">
        <v>1959</v>
      </c>
      <c r="C4293" s="6">
        <v>2</v>
      </c>
      <c r="D4293" s="6" t="s">
        <v>1241</v>
      </c>
      <c r="E4293" s="27">
        <v>162.56203703703699</v>
      </c>
      <c r="F4293" s="27">
        <v>163.694374340607</v>
      </c>
      <c r="G4293" s="27">
        <v>175.10176141193099</v>
      </c>
      <c r="H4293" s="27">
        <v>175.10176141193099</v>
      </c>
      <c r="I4293" s="6" t="s">
        <v>1227</v>
      </c>
    </row>
    <row r="4294" spans="1:10" x14ac:dyDescent="0.3">
      <c r="A4294" s="6" t="s">
        <v>739</v>
      </c>
      <c r="B4294" s="6" t="s">
        <v>1959</v>
      </c>
      <c r="C4294" s="6">
        <v>3</v>
      </c>
      <c r="D4294" s="6" t="s">
        <v>1241</v>
      </c>
      <c r="E4294" s="27">
        <v>160.56915708812301</v>
      </c>
      <c r="F4294" s="27"/>
      <c r="G4294" s="27">
        <v>175.10176141193099</v>
      </c>
      <c r="H4294" s="27">
        <v>175.10176141193099</v>
      </c>
      <c r="I4294" s="6" t="s">
        <v>1227</v>
      </c>
    </row>
    <row r="4295" spans="1:10" x14ac:dyDescent="0.3">
      <c r="A4295" s="6" t="s">
        <v>739</v>
      </c>
      <c r="B4295" s="6" t="s">
        <v>1959</v>
      </c>
      <c r="C4295" s="6">
        <v>4</v>
      </c>
      <c r="D4295" s="6" t="s">
        <v>1241</v>
      </c>
      <c r="E4295" s="27">
        <v>161.088286713287</v>
      </c>
      <c r="F4295" s="27"/>
      <c r="G4295" s="27">
        <v>175.10176141193099</v>
      </c>
      <c r="H4295" s="27">
        <v>175.10176141193099</v>
      </c>
      <c r="I4295" s="6" t="s">
        <v>1227</v>
      </c>
    </row>
    <row r="4296" spans="1:10" x14ac:dyDescent="0.3">
      <c r="A4296" s="6" t="s">
        <v>739</v>
      </c>
      <c r="B4296" s="6" t="s">
        <v>1959</v>
      </c>
      <c r="C4296" s="6">
        <v>5</v>
      </c>
      <c r="D4296" s="6" t="s">
        <v>1241</v>
      </c>
      <c r="E4296" s="27">
        <v>163.54725315913399</v>
      </c>
      <c r="F4296" s="27"/>
      <c r="G4296" s="27">
        <v>175.10176141193099</v>
      </c>
      <c r="H4296" s="27">
        <v>175.10176141193099</v>
      </c>
      <c r="I4296" s="6" t="s">
        <v>1227</v>
      </c>
    </row>
    <row r="4297" spans="1:10" ht="15" thickBot="1" x14ac:dyDescent="0.35">
      <c r="A4297" s="6" t="s">
        <v>739</v>
      </c>
      <c r="B4297" s="6" t="s">
        <v>1959</v>
      </c>
      <c r="C4297" s="6">
        <v>6</v>
      </c>
      <c r="D4297" s="6" t="s">
        <v>1241</v>
      </c>
      <c r="E4297" s="27">
        <v>164.48673313718999</v>
      </c>
      <c r="F4297" s="27"/>
      <c r="G4297" s="27">
        <v>175.10176141193099</v>
      </c>
      <c r="H4297" s="27">
        <v>175.10176141193099</v>
      </c>
      <c r="I4297" s="6" t="s">
        <v>1227</v>
      </c>
      <c r="J4297" s="23">
        <f t="shared" ref="J4297" si="714">SUM(H4292:H4297)</f>
        <v>1050.610568471586</v>
      </c>
    </row>
    <row r="4298" spans="1:10" ht="15" thickTop="1" x14ac:dyDescent="0.3">
      <c r="A4298" s="4" t="s">
        <v>740</v>
      </c>
      <c r="B4298" s="4" t="s">
        <v>1960</v>
      </c>
      <c r="C4298" s="4">
        <v>1</v>
      </c>
      <c r="D4298" s="4" t="s">
        <v>1241</v>
      </c>
      <c r="E4298" s="10">
        <v>19.992809564326599</v>
      </c>
      <c r="F4298" s="10">
        <v>20.0271161818794</v>
      </c>
      <c r="G4298" s="10">
        <v>18.312034856072401</v>
      </c>
      <c r="H4298" s="10">
        <v>20.0271161818794</v>
      </c>
      <c r="I4298" s="4" t="s">
        <v>1226</v>
      </c>
    </row>
    <row r="4299" spans="1:10" x14ac:dyDescent="0.3">
      <c r="A4299" s="4" t="s">
        <v>740</v>
      </c>
      <c r="B4299" s="4" t="s">
        <v>1960</v>
      </c>
      <c r="C4299" s="4">
        <v>2</v>
      </c>
      <c r="D4299" s="4" t="s">
        <v>1241</v>
      </c>
      <c r="E4299" s="10">
        <v>20.061422799432201</v>
      </c>
      <c r="F4299" s="10">
        <v>20.0271161818794</v>
      </c>
      <c r="G4299" s="10">
        <v>18.312034856072401</v>
      </c>
      <c r="H4299" s="10">
        <v>20.0271161818794</v>
      </c>
      <c r="I4299" s="4" t="s">
        <v>1226</v>
      </c>
    </row>
    <row r="4300" spans="1:10" x14ac:dyDescent="0.3">
      <c r="A4300" s="4" t="s">
        <v>740</v>
      </c>
      <c r="B4300" s="4" t="s">
        <v>1960</v>
      </c>
      <c r="C4300" s="4">
        <v>3</v>
      </c>
      <c r="D4300" s="4" t="s">
        <v>1241</v>
      </c>
      <c r="E4300" s="10">
        <v>20.515890613183601</v>
      </c>
      <c r="F4300" s="10"/>
      <c r="G4300" s="10">
        <v>18.312034856072401</v>
      </c>
      <c r="H4300" s="10">
        <v>20.515890613183601</v>
      </c>
      <c r="I4300" s="4" t="s">
        <v>1226</v>
      </c>
    </row>
    <row r="4301" spans="1:10" x14ac:dyDescent="0.3">
      <c r="A4301" s="4" t="s">
        <v>740</v>
      </c>
      <c r="B4301" s="4" t="s">
        <v>1960</v>
      </c>
      <c r="C4301" s="4">
        <v>4</v>
      </c>
      <c r="D4301" s="4" t="s">
        <v>1241</v>
      </c>
      <c r="E4301" s="10">
        <v>20.524074972169199</v>
      </c>
      <c r="F4301" s="10"/>
      <c r="G4301" s="10">
        <v>18.312034856072401</v>
      </c>
      <c r="H4301" s="10">
        <v>20.524074972169199</v>
      </c>
      <c r="I4301" s="4" t="s">
        <v>1226</v>
      </c>
    </row>
    <row r="4302" spans="1:10" x14ac:dyDescent="0.3">
      <c r="A4302" s="4" t="s">
        <v>740</v>
      </c>
      <c r="B4302" s="4" t="s">
        <v>1960</v>
      </c>
      <c r="C4302" s="4">
        <v>5</v>
      </c>
      <c r="D4302" s="4" t="s">
        <v>1241</v>
      </c>
      <c r="E4302" s="10">
        <v>20.227651210075699</v>
      </c>
      <c r="F4302" s="10"/>
      <c r="G4302" s="10">
        <v>18.312034856072401</v>
      </c>
      <c r="H4302" s="10">
        <v>20.227651210075699</v>
      </c>
      <c r="I4302" s="4" t="s">
        <v>1226</v>
      </c>
    </row>
    <row r="4303" spans="1:10" ht="15" thickBot="1" x14ac:dyDescent="0.35">
      <c r="A4303" s="4" t="s">
        <v>740</v>
      </c>
      <c r="B4303" s="4" t="s">
        <v>1960</v>
      </c>
      <c r="C4303" s="4">
        <v>6</v>
      </c>
      <c r="D4303" s="4" t="s">
        <v>1241</v>
      </c>
      <c r="E4303" s="10">
        <v>20.636363636363701</v>
      </c>
      <c r="F4303" s="10"/>
      <c r="G4303" s="10">
        <v>18.312034856072401</v>
      </c>
      <c r="H4303" s="10">
        <v>20.636363636363701</v>
      </c>
      <c r="I4303" s="4" t="s">
        <v>1226</v>
      </c>
      <c r="J4303" s="23">
        <f t="shared" ref="J4303" si="715">SUM(H4298:H4303)</f>
        <v>121.95821279555101</v>
      </c>
    </row>
    <row r="4304" spans="1:10" ht="15" thickTop="1" x14ac:dyDescent="0.3">
      <c r="A4304" s="5" t="s">
        <v>741</v>
      </c>
      <c r="B4304" s="5" t="s">
        <v>1961</v>
      </c>
      <c r="C4304" s="5">
        <v>1</v>
      </c>
      <c r="D4304" s="5" t="s">
        <v>1241</v>
      </c>
      <c r="E4304" s="26">
        <v>197.889406478556</v>
      </c>
      <c r="F4304" s="26">
        <v>198.651126484646</v>
      </c>
      <c r="G4304" s="26">
        <v>189.96502111615001</v>
      </c>
      <c r="H4304" s="26">
        <v>198.651126484646</v>
      </c>
      <c r="I4304" s="5" t="s">
        <v>1226</v>
      </c>
    </row>
    <row r="4305" spans="1:10" x14ac:dyDescent="0.3">
      <c r="A4305" s="5" t="s">
        <v>741</v>
      </c>
      <c r="B4305" s="5" t="s">
        <v>1961</v>
      </c>
      <c r="C4305" s="5">
        <v>2</v>
      </c>
      <c r="D4305" s="5" t="s">
        <v>1241</v>
      </c>
      <c r="E4305" s="26">
        <v>199.41284649073501</v>
      </c>
      <c r="F4305" s="26">
        <v>198.651126484646</v>
      </c>
      <c r="G4305" s="26">
        <v>189.96502111615001</v>
      </c>
      <c r="H4305" s="26">
        <v>198.651126484646</v>
      </c>
      <c r="I4305" s="5" t="s">
        <v>1226</v>
      </c>
    </row>
    <row r="4306" spans="1:10" x14ac:dyDescent="0.3">
      <c r="A4306" s="5" t="s">
        <v>741</v>
      </c>
      <c r="B4306" s="5" t="s">
        <v>1961</v>
      </c>
      <c r="C4306" s="5">
        <v>3</v>
      </c>
      <c r="D4306" s="5" t="s">
        <v>1241</v>
      </c>
      <c r="E4306" s="26">
        <v>189.93136899120199</v>
      </c>
      <c r="F4306" s="26"/>
      <c r="G4306" s="26">
        <v>189.96502111615001</v>
      </c>
      <c r="H4306" s="26">
        <v>189.96502111615001</v>
      </c>
      <c r="I4306" s="5" t="s">
        <v>1227</v>
      </c>
    </row>
    <row r="4307" spans="1:10" x14ac:dyDescent="0.3">
      <c r="A4307" s="5" t="s">
        <v>741</v>
      </c>
      <c r="B4307" s="5" t="s">
        <v>1961</v>
      </c>
      <c r="C4307" s="5">
        <v>4</v>
      </c>
      <c r="D4307" s="5" t="s">
        <v>1241</v>
      </c>
      <c r="E4307" s="26">
        <v>186.55007810465801</v>
      </c>
      <c r="F4307" s="26"/>
      <c r="G4307" s="26">
        <v>189.96502111615001</v>
      </c>
      <c r="H4307" s="26">
        <v>189.96502111615001</v>
      </c>
      <c r="I4307" s="5" t="s">
        <v>1227</v>
      </c>
    </row>
    <row r="4308" spans="1:10" x14ac:dyDescent="0.3">
      <c r="A4308" s="5" t="s">
        <v>741</v>
      </c>
      <c r="B4308" s="5" t="s">
        <v>1961</v>
      </c>
      <c r="C4308" s="5">
        <v>5</v>
      </c>
      <c r="D4308" s="5" t="s">
        <v>1241</v>
      </c>
      <c r="E4308" s="26">
        <v>187.310535749911</v>
      </c>
      <c r="F4308" s="26"/>
      <c r="G4308" s="26">
        <v>189.96502111615001</v>
      </c>
      <c r="H4308" s="26">
        <v>189.96502111615001</v>
      </c>
      <c r="I4308" s="5" t="s">
        <v>1227</v>
      </c>
    </row>
    <row r="4309" spans="1:10" ht="15" thickBot="1" x14ac:dyDescent="0.35">
      <c r="A4309" s="5" t="s">
        <v>741</v>
      </c>
      <c r="B4309" s="5" t="s">
        <v>1961</v>
      </c>
      <c r="C4309" s="5">
        <v>6</v>
      </c>
      <c r="D4309" s="5" t="s">
        <v>1241</v>
      </c>
      <c r="E4309" s="26">
        <v>189.04943780524201</v>
      </c>
      <c r="F4309" s="26"/>
      <c r="G4309" s="26">
        <v>189.96502111615001</v>
      </c>
      <c r="H4309" s="26">
        <v>189.96502111615001</v>
      </c>
      <c r="I4309" s="5" t="s">
        <v>1227</v>
      </c>
      <c r="J4309" s="23">
        <f t="shared" ref="J4309" si="716">SUM(H4304:H4309)</f>
        <v>1157.1623374338919</v>
      </c>
    </row>
    <row r="4310" spans="1:10" ht="15" thickTop="1" x14ac:dyDescent="0.3">
      <c r="A4310" s="6" t="s">
        <v>742</v>
      </c>
      <c r="B4310" s="6" t="s">
        <v>1962</v>
      </c>
      <c r="C4310" s="6">
        <v>1</v>
      </c>
      <c r="D4310" s="6" t="s">
        <v>1241</v>
      </c>
      <c r="E4310" s="27">
        <v>89.670289855072596</v>
      </c>
      <c r="F4310" s="27">
        <v>90.195721850613296</v>
      </c>
      <c r="G4310" s="27">
        <v>93.005593644667798</v>
      </c>
      <c r="H4310" s="27">
        <v>93.005593644667798</v>
      </c>
      <c r="I4310" s="6" t="s">
        <v>1227</v>
      </c>
    </row>
    <row r="4311" spans="1:10" x14ac:dyDescent="0.3">
      <c r="A4311" s="6" t="s">
        <v>742</v>
      </c>
      <c r="B4311" s="6" t="s">
        <v>1962</v>
      </c>
      <c r="C4311" s="6">
        <v>2</v>
      </c>
      <c r="D4311" s="6" t="s">
        <v>1241</v>
      </c>
      <c r="E4311" s="27">
        <v>90.721153846153996</v>
      </c>
      <c r="F4311" s="27">
        <v>90.195721850613296</v>
      </c>
      <c r="G4311" s="27">
        <v>93.005593644667798</v>
      </c>
      <c r="H4311" s="27">
        <v>93.005593644667798</v>
      </c>
      <c r="I4311" s="6" t="s">
        <v>1227</v>
      </c>
    </row>
    <row r="4312" spans="1:10" x14ac:dyDescent="0.3">
      <c r="A4312" s="6" t="s">
        <v>742</v>
      </c>
      <c r="B4312" s="6" t="s">
        <v>1962</v>
      </c>
      <c r="C4312" s="6">
        <v>3</v>
      </c>
      <c r="D4312" s="6" t="s">
        <v>1241</v>
      </c>
      <c r="E4312" s="27">
        <v>90.7766666666666</v>
      </c>
      <c r="F4312" s="27"/>
      <c r="G4312" s="27">
        <v>93.005593644667798</v>
      </c>
      <c r="H4312" s="27">
        <v>93.005593644667798</v>
      </c>
      <c r="I4312" s="6" t="s">
        <v>1227</v>
      </c>
    </row>
    <row r="4313" spans="1:10" x14ac:dyDescent="0.3">
      <c r="A4313" s="6" t="s">
        <v>742</v>
      </c>
      <c r="B4313" s="6" t="s">
        <v>1962</v>
      </c>
      <c r="C4313" s="6">
        <v>4</v>
      </c>
      <c r="D4313" s="6" t="s">
        <v>1241</v>
      </c>
      <c r="E4313" s="27">
        <v>90.764880952381105</v>
      </c>
      <c r="F4313" s="27"/>
      <c r="G4313" s="27">
        <v>93.005593644667798</v>
      </c>
      <c r="H4313" s="27">
        <v>93.005593644667798</v>
      </c>
      <c r="I4313" s="6" t="s">
        <v>1227</v>
      </c>
    </row>
    <row r="4314" spans="1:10" x14ac:dyDescent="0.3">
      <c r="A4314" s="6" t="s">
        <v>742</v>
      </c>
      <c r="B4314" s="6" t="s">
        <v>1962</v>
      </c>
      <c r="C4314" s="6">
        <v>5</v>
      </c>
      <c r="D4314" s="6" t="s">
        <v>1241</v>
      </c>
      <c r="E4314" s="27">
        <v>90.061827956989603</v>
      </c>
      <c r="F4314" s="27"/>
      <c r="G4314" s="27">
        <v>93.005593644667798</v>
      </c>
      <c r="H4314" s="27">
        <v>93.005593644667798</v>
      </c>
      <c r="I4314" s="6" t="s">
        <v>1227</v>
      </c>
    </row>
    <row r="4315" spans="1:10" ht="15" thickBot="1" x14ac:dyDescent="0.35">
      <c r="A4315" s="6" t="s">
        <v>742</v>
      </c>
      <c r="B4315" s="6" t="s">
        <v>1962</v>
      </c>
      <c r="C4315" s="6">
        <v>6</v>
      </c>
      <c r="D4315" s="6" t="s">
        <v>1241</v>
      </c>
      <c r="E4315" s="27">
        <v>90.699206349206705</v>
      </c>
      <c r="F4315" s="27"/>
      <c r="G4315" s="27">
        <v>93.005593644667798</v>
      </c>
      <c r="H4315" s="27">
        <v>93.005593644667798</v>
      </c>
      <c r="I4315" s="6" t="s">
        <v>1227</v>
      </c>
      <c r="J4315" s="23">
        <f t="shared" ref="J4315" si="717">SUM(H4310:H4315)</f>
        <v>558.03356186800681</v>
      </c>
    </row>
    <row r="4316" spans="1:10" ht="15" thickTop="1" x14ac:dyDescent="0.3">
      <c r="A4316" s="4" t="s">
        <v>743</v>
      </c>
      <c r="B4316" s="4" t="s">
        <v>1963</v>
      </c>
      <c r="C4316" s="4">
        <v>1</v>
      </c>
      <c r="D4316" s="4" t="s">
        <v>1241</v>
      </c>
      <c r="E4316" s="10">
        <v>44.4818390804597</v>
      </c>
      <c r="F4316" s="10">
        <v>45.160459770114898</v>
      </c>
      <c r="G4316" s="10">
        <v>48.240352230604998</v>
      </c>
      <c r="H4316" s="10">
        <v>48.240352230604998</v>
      </c>
      <c r="I4316" s="4" t="s">
        <v>1227</v>
      </c>
    </row>
    <row r="4317" spans="1:10" x14ac:dyDescent="0.3">
      <c r="A4317" s="4" t="s">
        <v>743</v>
      </c>
      <c r="B4317" s="4" t="s">
        <v>1963</v>
      </c>
      <c r="C4317" s="4">
        <v>2</v>
      </c>
      <c r="D4317" s="4" t="s">
        <v>1241</v>
      </c>
      <c r="E4317" s="10">
        <v>45.839080459770102</v>
      </c>
      <c r="F4317" s="10">
        <v>45.160459770114898</v>
      </c>
      <c r="G4317" s="10">
        <v>48.240352230604998</v>
      </c>
      <c r="H4317" s="10">
        <v>48.240352230604998</v>
      </c>
      <c r="I4317" s="4" t="s">
        <v>1227</v>
      </c>
    </row>
    <row r="4318" spans="1:10" x14ac:dyDescent="0.3">
      <c r="A4318" s="4" t="s">
        <v>743</v>
      </c>
      <c r="B4318" s="4" t="s">
        <v>1963</v>
      </c>
      <c r="C4318" s="4">
        <v>3</v>
      </c>
      <c r="D4318" s="4" t="s">
        <v>1241</v>
      </c>
      <c r="E4318" s="10">
        <v>45.0402298850574</v>
      </c>
      <c r="F4318" s="10"/>
      <c r="G4318" s="10">
        <v>48.240352230604998</v>
      </c>
      <c r="H4318" s="10">
        <v>48.240352230604998</v>
      </c>
      <c r="I4318" s="4" t="s">
        <v>1227</v>
      </c>
    </row>
    <row r="4319" spans="1:10" x14ac:dyDescent="0.3">
      <c r="A4319" s="4" t="s">
        <v>743</v>
      </c>
      <c r="B4319" s="4" t="s">
        <v>1963</v>
      </c>
      <c r="C4319" s="4">
        <v>4</v>
      </c>
      <c r="D4319" s="4" t="s">
        <v>1241</v>
      </c>
      <c r="E4319" s="10">
        <v>44.637901234567799</v>
      </c>
      <c r="F4319" s="10"/>
      <c r="G4319" s="10">
        <v>48.240352230604998</v>
      </c>
      <c r="H4319" s="10">
        <v>48.240352230604998</v>
      </c>
      <c r="I4319" s="4" t="s">
        <v>1227</v>
      </c>
    </row>
    <row r="4320" spans="1:10" x14ac:dyDescent="0.3">
      <c r="A4320" s="4" t="s">
        <v>743</v>
      </c>
      <c r="B4320" s="4" t="s">
        <v>1963</v>
      </c>
      <c r="C4320" s="4">
        <v>5</v>
      </c>
      <c r="D4320" s="4" t="s">
        <v>1241</v>
      </c>
      <c r="E4320" s="10">
        <v>44.359195402298802</v>
      </c>
      <c r="F4320" s="10"/>
      <c r="G4320" s="10">
        <v>48.240352230604998</v>
      </c>
      <c r="H4320" s="10">
        <v>48.240352230604998</v>
      </c>
      <c r="I4320" s="4" t="s">
        <v>1227</v>
      </c>
    </row>
    <row r="4321" spans="1:10" ht="15" thickBot="1" x14ac:dyDescent="0.35">
      <c r="A4321" s="4" t="s">
        <v>743</v>
      </c>
      <c r="B4321" s="4" t="s">
        <v>1963</v>
      </c>
      <c r="C4321" s="4">
        <v>6</v>
      </c>
      <c r="D4321" s="4" t="s">
        <v>1241</v>
      </c>
      <c r="E4321" s="10">
        <v>43.042460317460304</v>
      </c>
      <c r="F4321" s="10"/>
      <c r="G4321" s="10">
        <v>48.240352230604998</v>
      </c>
      <c r="H4321" s="10">
        <v>48.240352230604998</v>
      </c>
      <c r="I4321" s="4" t="s">
        <v>1227</v>
      </c>
      <c r="J4321" s="23">
        <f t="shared" ref="J4321" si="718">SUM(H4316:H4321)</f>
        <v>289.44211338362999</v>
      </c>
    </row>
    <row r="4322" spans="1:10" ht="15" thickTop="1" x14ac:dyDescent="0.3">
      <c r="A4322" s="5" t="s">
        <v>744</v>
      </c>
      <c r="B4322" s="5" t="s">
        <v>1964</v>
      </c>
      <c r="C4322" s="5">
        <v>1</v>
      </c>
      <c r="D4322" s="5" t="s">
        <v>1241</v>
      </c>
      <c r="E4322" s="26">
        <v>73.381936163438297</v>
      </c>
      <c r="F4322" s="26">
        <v>73.510936178549997</v>
      </c>
      <c r="G4322" s="26">
        <v>81.379166713826507</v>
      </c>
      <c r="H4322" s="26">
        <v>81.379166713826507</v>
      </c>
      <c r="I4322" s="5" t="s">
        <v>1227</v>
      </c>
    </row>
    <row r="4323" spans="1:10" x14ac:dyDescent="0.3">
      <c r="A4323" s="5" t="s">
        <v>744</v>
      </c>
      <c r="B4323" s="5" t="s">
        <v>1964</v>
      </c>
      <c r="C4323" s="5">
        <v>2</v>
      </c>
      <c r="D4323" s="5" t="s">
        <v>1241</v>
      </c>
      <c r="E4323" s="26">
        <v>73.639936193661796</v>
      </c>
      <c r="F4323" s="26">
        <v>73.510936178549997</v>
      </c>
      <c r="G4323" s="26">
        <v>81.379166713826507</v>
      </c>
      <c r="H4323" s="26">
        <v>81.379166713826507</v>
      </c>
      <c r="I4323" s="5" t="s">
        <v>1227</v>
      </c>
    </row>
    <row r="4324" spans="1:10" x14ac:dyDescent="0.3">
      <c r="A4324" s="5" t="s">
        <v>744</v>
      </c>
      <c r="B4324" s="5" t="s">
        <v>1964</v>
      </c>
      <c r="C4324" s="5">
        <v>3</v>
      </c>
      <c r="D4324" s="5" t="s">
        <v>1241</v>
      </c>
      <c r="E4324" s="26">
        <v>72.886974550606894</v>
      </c>
      <c r="F4324" s="26"/>
      <c r="G4324" s="26">
        <v>81.379166713826507</v>
      </c>
      <c r="H4324" s="26">
        <v>81.379166713826507</v>
      </c>
      <c r="I4324" s="5" t="s">
        <v>1227</v>
      </c>
    </row>
    <row r="4325" spans="1:10" x14ac:dyDescent="0.3">
      <c r="A4325" s="5" t="s">
        <v>744</v>
      </c>
      <c r="B4325" s="5" t="s">
        <v>1964</v>
      </c>
      <c r="C4325" s="5">
        <v>4</v>
      </c>
      <c r="D4325" s="5" t="s">
        <v>1241</v>
      </c>
      <c r="E4325" s="26">
        <v>73.576803647294895</v>
      </c>
      <c r="F4325" s="26"/>
      <c r="G4325" s="26">
        <v>81.379166713826507</v>
      </c>
      <c r="H4325" s="26">
        <v>81.379166713826507</v>
      </c>
      <c r="I4325" s="5" t="s">
        <v>1227</v>
      </c>
    </row>
    <row r="4326" spans="1:10" x14ac:dyDescent="0.3">
      <c r="A4326" s="5" t="s">
        <v>744</v>
      </c>
      <c r="B4326" s="5" t="s">
        <v>1964</v>
      </c>
      <c r="C4326" s="5">
        <v>5</v>
      </c>
      <c r="D4326" s="5" t="s">
        <v>1241</v>
      </c>
      <c r="E4326" s="26">
        <v>73.135698384273198</v>
      </c>
      <c r="F4326" s="26"/>
      <c r="G4326" s="26">
        <v>81.379166713826507</v>
      </c>
      <c r="H4326" s="26">
        <v>81.379166713826507</v>
      </c>
      <c r="I4326" s="5" t="s">
        <v>1227</v>
      </c>
    </row>
    <row r="4327" spans="1:10" ht="15" thickBot="1" x14ac:dyDescent="0.35">
      <c r="A4327" s="5" t="s">
        <v>744</v>
      </c>
      <c r="B4327" s="5" t="s">
        <v>1964</v>
      </c>
      <c r="C4327" s="5">
        <v>6</v>
      </c>
      <c r="D4327" s="5" t="s">
        <v>1241</v>
      </c>
      <c r="E4327" s="26">
        <v>73.719393847157704</v>
      </c>
      <c r="F4327" s="26"/>
      <c r="G4327" s="26">
        <v>81.379166713826507</v>
      </c>
      <c r="H4327" s="26">
        <v>81.379166713826507</v>
      </c>
      <c r="I4327" s="5" t="s">
        <v>1227</v>
      </c>
      <c r="J4327" s="23">
        <f t="shared" ref="J4327" si="719">SUM(H4322:H4327)</f>
        <v>488.27500028295907</v>
      </c>
    </row>
    <row r="4328" spans="1:10" ht="15" thickTop="1" x14ac:dyDescent="0.3">
      <c r="A4328" s="6" t="s">
        <v>745</v>
      </c>
      <c r="B4328" s="6" t="s">
        <v>1965</v>
      </c>
      <c r="C4328" s="6">
        <v>1</v>
      </c>
      <c r="D4328" s="6" t="s">
        <v>1241</v>
      </c>
      <c r="E4328" s="27">
        <v>527.89367816092101</v>
      </c>
      <c r="F4328" s="27">
        <v>529.92898193760595</v>
      </c>
      <c r="G4328" s="27">
        <v>539.95845194146796</v>
      </c>
      <c r="H4328" s="27">
        <v>539.95845194146796</v>
      </c>
      <c r="I4328" s="6" t="s">
        <v>1227</v>
      </c>
    </row>
    <row r="4329" spans="1:10" x14ac:dyDescent="0.3">
      <c r="A4329" s="6" t="s">
        <v>745</v>
      </c>
      <c r="B4329" s="6" t="s">
        <v>1965</v>
      </c>
      <c r="C4329" s="6">
        <v>2</v>
      </c>
      <c r="D4329" s="6" t="s">
        <v>1241</v>
      </c>
      <c r="E4329" s="27">
        <v>531.96428571429101</v>
      </c>
      <c r="F4329" s="27">
        <v>529.92898193760595</v>
      </c>
      <c r="G4329" s="27">
        <v>539.95845194146796</v>
      </c>
      <c r="H4329" s="27">
        <v>539.95845194146796</v>
      </c>
      <c r="I4329" s="6" t="s">
        <v>1227</v>
      </c>
    </row>
    <row r="4330" spans="1:10" x14ac:dyDescent="0.3">
      <c r="A4330" s="6" t="s">
        <v>745</v>
      </c>
      <c r="B4330" s="6" t="s">
        <v>1965</v>
      </c>
      <c r="C4330" s="6">
        <v>3</v>
      </c>
      <c r="D4330" s="6" t="s">
        <v>1241</v>
      </c>
      <c r="E4330" s="27">
        <v>524.86011904762495</v>
      </c>
      <c r="F4330" s="27"/>
      <c r="G4330" s="27">
        <v>539.95845194146796</v>
      </c>
      <c r="H4330" s="27">
        <v>539.95845194146796</v>
      </c>
      <c r="I4330" s="6" t="s">
        <v>1227</v>
      </c>
    </row>
    <row r="4331" spans="1:10" x14ac:dyDescent="0.3">
      <c r="A4331" s="6" t="s">
        <v>745</v>
      </c>
      <c r="B4331" s="6" t="s">
        <v>1965</v>
      </c>
      <c r="C4331" s="6">
        <v>4</v>
      </c>
      <c r="D4331" s="6" t="s">
        <v>1241</v>
      </c>
      <c r="E4331" s="27">
        <v>513.861111111122</v>
      </c>
      <c r="F4331" s="27"/>
      <c r="G4331" s="27">
        <v>539.95845194146796</v>
      </c>
      <c r="H4331" s="27">
        <v>539.95845194146796</v>
      </c>
      <c r="I4331" s="6" t="s">
        <v>1227</v>
      </c>
    </row>
    <row r="4332" spans="1:10" x14ac:dyDescent="0.3">
      <c r="A4332" s="6" t="s">
        <v>745</v>
      </c>
      <c r="B4332" s="6" t="s">
        <v>1965</v>
      </c>
      <c r="C4332" s="6">
        <v>5</v>
      </c>
      <c r="D4332" s="6" t="s">
        <v>1241</v>
      </c>
      <c r="E4332" s="27">
        <v>517.83035714286405</v>
      </c>
      <c r="F4332" s="27"/>
      <c r="G4332" s="27">
        <v>539.95845194146796</v>
      </c>
      <c r="H4332" s="27">
        <v>539.95845194146796</v>
      </c>
      <c r="I4332" s="6" t="s">
        <v>1227</v>
      </c>
    </row>
    <row r="4333" spans="1:10" ht="15" thickBot="1" x14ac:dyDescent="0.35">
      <c r="A4333" s="6" t="s">
        <v>745</v>
      </c>
      <c r="B4333" s="6" t="s">
        <v>1965</v>
      </c>
      <c r="C4333" s="6">
        <v>6</v>
      </c>
      <c r="D4333" s="6" t="s">
        <v>1241</v>
      </c>
      <c r="E4333" s="27">
        <v>512.34195402298997</v>
      </c>
      <c r="F4333" s="27"/>
      <c r="G4333" s="27">
        <v>539.95845194146796</v>
      </c>
      <c r="H4333" s="27">
        <v>539.95845194146796</v>
      </c>
      <c r="I4333" s="6" t="s">
        <v>1227</v>
      </c>
      <c r="J4333" s="23">
        <f t="shared" ref="J4333" si="720">SUM(H4328:H4333)</f>
        <v>3239.7507116488077</v>
      </c>
    </row>
    <row r="4334" spans="1:10" ht="15" thickTop="1" x14ac:dyDescent="0.3">
      <c r="A4334" s="4" t="s">
        <v>746</v>
      </c>
      <c r="B4334" s="4" t="s">
        <v>1966</v>
      </c>
      <c r="C4334" s="4">
        <v>1</v>
      </c>
      <c r="D4334" s="4" t="s">
        <v>1241</v>
      </c>
      <c r="E4334" s="10">
        <v>47.206965094758402</v>
      </c>
      <c r="F4334" s="10">
        <v>47.928930042823097</v>
      </c>
      <c r="G4334" s="10">
        <v>62.158551562302499</v>
      </c>
      <c r="H4334" s="10">
        <v>62.158551562302499</v>
      </c>
      <c r="I4334" s="4" t="s">
        <v>1227</v>
      </c>
    </row>
    <row r="4335" spans="1:10" x14ac:dyDescent="0.3">
      <c r="A4335" s="4" t="s">
        <v>746</v>
      </c>
      <c r="B4335" s="4" t="s">
        <v>1966</v>
      </c>
      <c r="C4335" s="4">
        <v>2</v>
      </c>
      <c r="D4335" s="4" t="s">
        <v>1241</v>
      </c>
      <c r="E4335" s="10">
        <v>48.650894990887799</v>
      </c>
      <c r="F4335" s="10">
        <v>47.928930042823097</v>
      </c>
      <c r="G4335" s="10">
        <v>62.158551562302499</v>
      </c>
      <c r="H4335" s="10">
        <v>62.158551562302499</v>
      </c>
      <c r="I4335" s="4" t="s">
        <v>1227</v>
      </c>
    </row>
    <row r="4336" spans="1:10" x14ac:dyDescent="0.3">
      <c r="A4336" s="4" t="s">
        <v>746</v>
      </c>
      <c r="B4336" s="4" t="s">
        <v>1966</v>
      </c>
      <c r="C4336" s="4">
        <v>3</v>
      </c>
      <c r="D4336" s="4" t="s">
        <v>1241</v>
      </c>
      <c r="E4336" s="10">
        <v>47.8249714921213</v>
      </c>
      <c r="F4336" s="10"/>
      <c r="G4336" s="10">
        <v>62.158551562302499</v>
      </c>
      <c r="H4336" s="10">
        <v>62.158551562302499</v>
      </c>
      <c r="I4336" s="4" t="s">
        <v>1227</v>
      </c>
    </row>
    <row r="4337" spans="1:10" x14ac:dyDescent="0.3">
      <c r="A4337" s="4" t="s">
        <v>746</v>
      </c>
      <c r="B4337" s="4" t="s">
        <v>1966</v>
      </c>
      <c r="C4337" s="4">
        <v>4</v>
      </c>
      <c r="D4337" s="4" t="s">
        <v>1241</v>
      </c>
      <c r="E4337" s="10">
        <v>47.985267567553102</v>
      </c>
      <c r="F4337" s="10"/>
      <c r="G4337" s="10">
        <v>62.158551562302499</v>
      </c>
      <c r="H4337" s="10">
        <v>62.158551562302499</v>
      </c>
      <c r="I4337" s="4" t="s">
        <v>1227</v>
      </c>
    </row>
    <row r="4338" spans="1:10" x14ac:dyDescent="0.3">
      <c r="A4338" s="4" t="s">
        <v>746</v>
      </c>
      <c r="B4338" s="4" t="s">
        <v>1966</v>
      </c>
      <c r="C4338" s="4">
        <v>5</v>
      </c>
      <c r="D4338" s="4" t="s">
        <v>1241</v>
      </c>
      <c r="E4338" s="10">
        <v>48.897392950202097</v>
      </c>
      <c r="F4338" s="10"/>
      <c r="G4338" s="10">
        <v>62.158551562302499</v>
      </c>
      <c r="H4338" s="10">
        <v>62.158551562302499</v>
      </c>
      <c r="I4338" s="4" t="s">
        <v>1227</v>
      </c>
    </row>
    <row r="4339" spans="1:10" ht="15" thickBot="1" x14ac:dyDescent="0.35">
      <c r="A4339" s="4" t="s">
        <v>746</v>
      </c>
      <c r="B4339" s="4" t="s">
        <v>1966</v>
      </c>
      <c r="C4339" s="4">
        <v>6</v>
      </c>
      <c r="D4339" s="4" t="s">
        <v>1241</v>
      </c>
      <c r="E4339" s="10">
        <v>49.062422377435198</v>
      </c>
      <c r="F4339" s="10"/>
      <c r="G4339" s="10">
        <v>62.158551562302499</v>
      </c>
      <c r="H4339" s="10">
        <v>62.158551562302499</v>
      </c>
      <c r="I4339" s="4" t="s">
        <v>1227</v>
      </c>
      <c r="J4339" s="23">
        <f t="shared" ref="J4339" si="721">SUM(H4334:H4339)</f>
        <v>372.95130937381498</v>
      </c>
    </row>
    <row r="4340" spans="1:10" ht="15" thickTop="1" x14ac:dyDescent="0.3">
      <c r="A4340" s="5" t="s">
        <v>747</v>
      </c>
      <c r="B4340" s="5" t="s">
        <v>1967</v>
      </c>
      <c r="C4340" s="5">
        <v>1</v>
      </c>
      <c r="D4340" s="5" t="s">
        <v>1241</v>
      </c>
      <c r="E4340" s="26">
        <v>182.53448275862101</v>
      </c>
      <c r="F4340" s="26">
        <v>183.81178160919501</v>
      </c>
      <c r="G4340" s="26">
        <v>193.62116780694899</v>
      </c>
      <c r="H4340" s="26">
        <v>193.62116780694899</v>
      </c>
      <c r="I4340" s="5" t="s">
        <v>1227</v>
      </c>
    </row>
    <row r="4341" spans="1:10" x14ac:dyDescent="0.3">
      <c r="A4341" s="5" t="s">
        <v>747</v>
      </c>
      <c r="B4341" s="5" t="s">
        <v>1967</v>
      </c>
      <c r="C4341" s="5">
        <v>2</v>
      </c>
      <c r="D4341" s="5" t="s">
        <v>1241</v>
      </c>
      <c r="E4341" s="26">
        <v>185.08908045977</v>
      </c>
      <c r="F4341" s="26">
        <v>183.81178160919501</v>
      </c>
      <c r="G4341" s="26">
        <v>193.62116780694899</v>
      </c>
      <c r="H4341" s="26">
        <v>193.62116780694899</v>
      </c>
      <c r="I4341" s="5" t="s">
        <v>1227</v>
      </c>
    </row>
    <row r="4342" spans="1:10" x14ac:dyDescent="0.3">
      <c r="A4342" s="5" t="s">
        <v>747</v>
      </c>
      <c r="B4342" s="5" t="s">
        <v>1967</v>
      </c>
      <c r="C4342" s="5">
        <v>3</v>
      </c>
      <c r="D4342" s="5" t="s">
        <v>1241</v>
      </c>
      <c r="E4342" s="26">
        <v>188.955555555556</v>
      </c>
      <c r="F4342" s="26"/>
      <c r="G4342" s="26">
        <v>193.62116780694899</v>
      </c>
      <c r="H4342" s="26">
        <v>193.62116780694899</v>
      </c>
      <c r="I4342" s="5" t="s">
        <v>1227</v>
      </c>
    </row>
    <row r="4343" spans="1:10" x14ac:dyDescent="0.3">
      <c r="A4343" s="5" t="s">
        <v>747</v>
      </c>
      <c r="B4343" s="5" t="s">
        <v>1967</v>
      </c>
      <c r="C4343" s="5">
        <v>4</v>
      </c>
      <c r="D4343" s="5" t="s">
        <v>1241</v>
      </c>
      <c r="E4343" s="26">
        <v>183.72321428571399</v>
      </c>
      <c r="F4343" s="26"/>
      <c r="G4343" s="26">
        <v>193.62116780694899</v>
      </c>
      <c r="H4343" s="26">
        <v>193.62116780694899</v>
      </c>
      <c r="I4343" s="5" t="s">
        <v>1227</v>
      </c>
    </row>
    <row r="4344" spans="1:10" x14ac:dyDescent="0.3">
      <c r="A4344" s="5" t="s">
        <v>747</v>
      </c>
      <c r="B4344" s="5" t="s">
        <v>1967</v>
      </c>
      <c r="C4344" s="5">
        <v>5</v>
      </c>
      <c r="D4344" s="5" t="s">
        <v>1241</v>
      </c>
      <c r="E4344" s="26">
        <v>184.052083333333</v>
      </c>
      <c r="F4344" s="26"/>
      <c r="G4344" s="26">
        <v>193.62116780694899</v>
      </c>
      <c r="H4344" s="26">
        <v>193.62116780694899</v>
      </c>
      <c r="I4344" s="5" t="s">
        <v>1227</v>
      </c>
    </row>
    <row r="4345" spans="1:10" ht="15" thickBot="1" x14ac:dyDescent="0.35">
      <c r="A4345" s="5" t="s">
        <v>747</v>
      </c>
      <c r="B4345" s="5" t="s">
        <v>1967</v>
      </c>
      <c r="C4345" s="5">
        <v>6</v>
      </c>
      <c r="D4345" s="5" t="s">
        <v>1241</v>
      </c>
      <c r="E4345" s="26">
        <v>183.15773809523799</v>
      </c>
      <c r="F4345" s="26"/>
      <c r="G4345" s="26">
        <v>193.62116780694899</v>
      </c>
      <c r="H4345" s="26">
        <v>193.62116780694899</v>
      </c>
      <c r="I4345" s="5" t="s">
        <v>1227</v>
      </c>
      <c r="J4345" s="23">
        <f t="shared" ref="J4345" si="722">SUM(H4340:H4345)</f>
        <v>1161.727006841694</v>
      </c>
    </row>
    <row r="4346" spans="1:10" ht="15" thickTop="1" x14ac:dyDescent="0.3">
      <c r="A4346" s="6" t="s">
        <v>748</v>
      </c>
      <c r="B4346" s="6" t="s">
        <v>1968</v>
      </c>
      <c r="C4346" s="6">
        <v>1</v>
      </c>
      <c r="D4346" s="6" t="s">
        <v>1241</v>
      </c>
      <c r="E4346" s="27">
        <v>174.201940035273</v>
      </c>
      <c r="F4346" s="27">
        <v>173.89597207018099</v>
      </c>
      <c r="G4346" s="27">
        <v>176.26231916399701</v>
      </c>
      <c r="H4346" s="27">
        <v>176.26231916399701</v>
      </c>
      <c r="I4346" s="6" t="s">
        <v>1227</v>
      </c>
    </row>
    <row r="4347" spans="1:10" x14ac:dyDescent="0.3">
      <c r="A4347" s="6" t="s">
        <v>748</v>
      </c>
      <c r="B4347" s="6" t="s">
        <v>1968</v>
      </c>
      <c r="C4347" s="6">
        <v>2</v>
      </c>
      <c r="D4347" s="6" t="s">
        <v>1241</v>
      </c>
      <c r="E4347" s="27">
        <v>173.59000410508901</v>
      </c>
      <c r="F4347" s="27">
        <v>173.89597207018099</v>
      </c>
      <c r="G4347" s="27">
        <v>176.26231916399701</v>
      </c>
      <c r="H4347" s="27">
        <v>176.26231916399701</v>
      </c>
      <c r="I4347" s="6" t="s">
        <v>1227</v>
      </c>
    </row>
    <row r="4348" spans="1:10" x14ac:dyDescent="0.3">
      <c r="A4348" s="6" t="s">
        <v>748</v>
      </c>
      <c r="B4348" s="6" t="s">
        <v>1968</v>
      </c>
      <c r="C4348" s="6">
        <v>3</v>
      </c>
      <c r="D4348" s="6" t="s">
        <v>1241</v>
      </c>
      <c r="E4348" s="27">
        <v>172.77814814814801</v>
      </c>
      <c r="F4348" s="27"/>
      <c r="G4348" s="27">
        <v>176.26231916399701</v>
      </c>
      <c r="H4348" s="27">
        <v>176.26231916399701</v>
      </c>
      <c r="I4348" s="6" t="s">
        <v>1227</v>
      </c>
    </row>
    <row r="4349" spans="1:10" x14ac:dyDescent="0.3">
      <c r="A4349" s="6" t="s">
        <v>748</v>
      </c>
      <c r="B4349" s="6" t="s">
        <v>1968</v>
      </c>
      <c r="C4349" s="6">
        <v>4</v>
      </c>
      <c r="D4349" s="6" t="s">
        <v>1241</v>
      </c>
      <c r="E4349" s="27">
        <v>171.10185185185199</v>
      </c>
      <c r="F4349" s="27"/>
      <c r="G4349" s="27">
        <v>176.26231916399701</v>
      </c>
      <c r="H4349" s="27">
        <v>176.26231916399701</v>
      </c>
      <c r="I4349" s="6" t="s">
        <v>1227</v>
      </c>
    </row>
    <row r="4350" spans="1:10" x14ac:dyDescent="0.3">
      <c r="A4350" s="6" t="s">
        <v>748</v>
      </c>
      <c r="B4350" s="6" t="s">
        <v>1968</v>
      </c>
      <c r="C4350" s="6">
        <v>5</v>
      </c>
      <c r="D4350" s="6" t="s">
        <v>1241</v>
      </c>
      <c r="E4350" s="27">
        <v>171.825244785015</v>
      </c>
      <c r="F4350" s="27"/>
      <c r="G4350" s="27">
        <v>176.26231916399701</v>
      </c>
      <c r="H4350" s="27">
        <v>176.26231916399701</v>
      </c>
      <c r="I4350" s="6" t="s">
        <v>1227</v>
      </c>
    </row>
    <row r="4351" spans="1:10" ht="15" thickBot="1" x14ac:dyDescent="0.35">
      <c r="A4351" s="6" t="s">
        <v>748</v>
      </c>
      <c r="B4351" s="6" t="s">
        <v>1968</v>
      </c>
      <c r="C4351" s="6">
        <v>6</v>
      </c>
      <c r="D4351" s="6" t="s">
        <v>1241</v>
      </c>
      <c r="E4351" s="27">
        <v>171.30867498514601</v>
      </c>
      <c r="F4351" s="27"/>
      <c r="G4351" s="27">
        <v>176.26231916399701</v>
      </c>
      <c r="H4351" s="27">
        <v>176.26231916399701</v>
      </c>
      <c r="I4351" s="6" t="s">
        <v>1227</v>
      </c>
      <c r="J4351" s="23">
        <f t="shared" ref="J4351" si="723">SUM(H4346:H4351)</f>
        <v>1057.5739149839821</v>
      </c>
    </row>
    <row r="4352" spans="1:10" ht="15" thickTop="1" x14ac:dyDescent="0.3">
      <c r="A4352" s="4" t="s">
        <v>749</v>
      </c>
      <c r="B4352" s="4" t="s">
        <v>1969</v>
      </c>
      <c r="C4352" s="4">
        <v>1</v>
      </c>
      <c r="D4352" s="4" t="s">
        <v>1241</v>
      </c>
      <c r="E4352" s="10">
        <v>43.027028294651501</v>
      </c>
      <c r="F4352" s="10">
        <v>42.9903798850779</v>
      </c>
      <c r="G4352" s="10">
        <v>40.639895990070002</v>
      </c>
      <c r="H4352" s="10">
        <v>42.9903798850779</v>
      </c>
      <c r="I4352" s="4" t="s">
        <v>1226</v>
      </c>
    </row>
    <row r="4353" spans="1:10" x14ac:dyDescent="0.3">
      <c r="A4353" s="4" t="s">
        <v>749</v>
      </c>
      <c r="B4353" s="4" t="s">
        <v>1969</v>
      </c>
      <c r="C4353" s="4">
        <v>2</v>
      </c>
      <c r="D4353" s="4" t="s">
        <v>1241</v>
      </c>
      <c r="E4353" s="10">
        <v>42.953731475504298</v>
      </c>
      <c r="F4353" s="10">
        <v>42.9903798850779</v>
      </c>
      <c r="G4353" s="10">
        <v>40.639895990070002</v>
      </c>
      <c r="H4353" s="10">
        <v>42.9903798850779</v>
      </c>
      <c r="I4353" s="4" t="s">
        <v>1226</v>
      </c>
    </row>
    <row r="4354" spans="1:10" x14ac:dyDescent="0.3">
      <c r="A4354" s="4" t="s">
        <v>749</v>
      </c>
      <c r="B4354" s="4" t="s">
        <v>1969</v>
      </c>
      <c r="C4354" s="4">
        <v>3</v>
      </c>
      <c r="D4354" s="4" t="s">
        <v>1241</v>
      </c>
      <c r="E4354" s="10">
        <v>43.132584163424603</v>
      </c>
      <c r="F4354" s="10"/>
      <c r="G4354" s="10">
        <v>40.639895990070002</v>
      </c>
      <c r="H4354" s="10">
        <v>43.132584163424603</v>
      </c>
      <c r="I4354" s="4" t="s">
        <v>1226</v>
      </c>
    </row>
    <row r="4355" spans="1:10" x14ac:dyDescent="0.3">
      <c r="A4355" s="4" t="s">
        <v>749</v>
      </c>
      <c r="B4355" s="4" t="s">
        <v>1969</v>
      </c>
      <c r="C4355" s="4">
        <v>4</v>
      </c>
      <c r="D4355" s="4" t="s">
        <v>1241</v>
      </c>
      <c r="E4355" s="10">
        <v>43.951320194800601</v>
      </c>
      <c r="F4355" s="10"/>
      <c r="G4355" s="10">
        <v>40.639895990070002</v>
      </c>
      <c r="H4355" s="10">
        <v>43.951320194800601</v>
      </c>
      <c r="I4355" s="4" t="s">
        <v>1226</v>
      </c>
    </row>
    <row r="4356" spans="1:10" x14ac:dyDescent="0.3">
      <c r="A4356" s="4" t="s">
        <v>749</v>
      </c>
      <c r="B4356" s="4" t="s">
        <v>1969</v>
      </c>
      <c r="C4356" s="4">
        <v>5</v>
      </c>
      <c r="D4356" s="4" t="s">
        <v>1241</v>
      </c>
      <c r="E4356" s="10">
        <v>43.884780624196601</v>
      </c>
      <c r="F4356" s="10"/>
      <c r="G4356" s="10">
        <v>40.639895990070002</v>
      </c>
      <c r="H4356" s="10">
        <v>43.884780624196601</v>
      </c>
      <c r="I4356" s="4" t="s">
        <v>1226</v>
      </c>
    </row>
    <row r="4357" spans="1:10" ht="15" thickBot="1" x14ac:dyDescent="0.35">
      <c r="A4357" s="4" t="s">
        <v>749</v>
      </c>
      <c r="B4357" s="4" t="s">
        <v>1969</v>
      </c>
      <c r="C4357" s="4">
        <v>6</v>
      </c>
      <c r="D4357" s="4" t="s">
        <v>1241</v>
      </c>
      <c r="E4357" s="10">
        <v>44.1191281955414</v>
      </c>
      <c r="F4357" s="10"/>
      <c r="G4357" s="10">
        <v>40.639895990070002</v>
      </c>
      <c r="H4357" s="10">
        <v>44.1191281955414</v>
      </c>
      <c r="I4357" s="4" t="s">
        <v>1226</v>
      </c>
      <c r="J4357" s="23">
        <f t="shared" ref="J4357" si="724">SUM(H4352:H4357)</f>
        <v>261.06857294811903</v>
      </c>
    </row>
    <row r="4358" spans="1:10" ht="15" thickTop="1" x14ac:dyDescent="0.3">
      <c r="A4358" s="5" t="s">
        <v>750</v>
      </c>
      <c r="B4358" s="5" t="s">
        <v>1970</v>
      </c>
      <c r="C4358" s="5">
        <v>1</v>
      </c>
      <c r="D4358" s="5" t="s">
        <v>1241</v>
      </c>
      <c r="E4358" s="26">
        <v>111.385802469136</v>
      </c>
      <c r="F4358" s="26">
        <v>111.087956311197</v>
      </c>
      <c r="G4358" s="26">
        <v>111.348150946785</v>
      </c>
      <c r="H4358" s="26">
        <v>111.348150946785</v>
      </c>
      <c r="I4358" s="5" t="s">
        <v>1227</v>
      </c>
    </row>
    <row r="4359" spans="1:10" x14ac:dyDescent="0.3">
      <c r="A4359" s="5" t="s">
        <v>750</v>
      </c>
      <c r="B4359" s="5" t="s">
        <v>1970</v>
      </c>
      <c r="C4359" s="5">
        <v>2</v>
      </c>
      <c r="D4359" s="5" t="s">
        <v>1241</v>
      </c>
      <c r="E4359" s="26">
        <v>110.790110153257</v>
      </c>
      <c r="F4359" s="26">
        <v>111.087956311197</v>
      </c>
      <c r="G4359" s="26">
        <v>111.348150946785</v>
      </c>
      <c r="H4359" s="26">
        <v>111.348150946785</v>
      </c>
      <c r="I4359" s="5" t="s">
        <v>1227</v>
      </c>
    </row>
    <row r="4360" spans="1:10" x14ac:dyDescent="0.3">
      <c r="A4360" s="5" t="s">
        <v>750</v>
      </c>
      <c r="B4360" s="5" t="s">
        <v>1970</v>
      </c>
      <c r="C4360" s="5">
        <v>3</v>
      </c>
      <c r="D4360" s="5" t="s">
        <v>1241</v>
      </c>
      <c r="E4360" s="26">
        <v>109.582857142858</v>
      </c>
      <c r="F4360" s="26"/>
      <c r="G4360" s="26">
        <v>111.348150946785</v>
      </c>
      <c r="H4360" s="26">
        <v>111.348150946785</v>
      </c>
      <c r="I4360" s="5" t="s">
        <v>1227</v>
      </c>
    </row>
    <row r="4361" spans="1:10" x14ac:dyDescent="0.3">
      <c r="A4361" s="5" t="s">
        <v>750</v>
      </c>
      <c r="B4361" s="5" t="s">
        <v>1970</v>
      </c>
      <c r="C4361" s="5">
        <v>4</v>
      </c>
      <c r="D4361" s="5" t="s">
        <v>1241</v>
      </c>
      <c r="E4361" s="26">
        <v>110.500074671446</v>
      </c>
      <c r="F4361" s="26"/>
      <c r="G4361" s="26">
        <v>111.348150946785</v>
      </c>
      <c r="H4361" s="26">
        <v>111.348150946785</v>
      </c>
      <c r="I4361" s="5" t="s">
        <v>1227</v>
      </c>
    </row>
    <row r="4362" spans="1:10" x14ac:dyDescent="0.3">
      <c r="A4362" s="5" t="s">
        <v>750</v>
      </c>
      <c r="B4362" s="5" t="s">
        <v>1970</v>
      </c>
      <c r="C4362" s="5">
        <v>5</v>
      </c>
      <c r="D4362" s="5" t="s">
        <v>1241</v>
      </c>
      <c r="E4362" s="26">
        <v>109.736241727622</v>
      </c>
      <c r="F4362" s="26"/>
      <c r="G4362" s="26">
        <v>111.348150946785</v>
      </c>
      <c r="H4362" s="26">
        <v>111.348150946785</v>
      </c>
      <c r="I4362" s="5" t="s">
        <v>1227</v>
      </c>
    </row>
    <row r="4363" spans="1:10" ht="15" thickBot="1" x14ac:dyDescent="0.35">
      <c r="A4363" s="5" t="s">
        <v>750</v>
      </c>
      <c r="B4363" s="5" t="s">
        <v>1970</v>
      </c>
      <c r="C4363" s="5">
        <v>6</v>
      </c>
      <c r="D4363" s="5" t="s">
        <v>1241</v>
      </c>
      <c r="E4363" s="26">
        <v>109.117308992563</v>
      </c>
      <c r="F4363" s="26"/>
      <c r="G4363" s="26">
        <v>111.348150946785</v>
      </c>
      <c r="H4363" s="26">
        <v>111.348150946785</v>
      </c>
      <c r="I4363" s="5" t="s">
        <v>1227</v>
      </c>
      <c r="J4363" s="23">
        <f t="shared" ref="J4363" si="725">SUM(H4358:H4363)</f>
        <v>668.08890568071001</v>
      </c>
    </row>
    <row r="4364" spans="1:10" ht="15" thickTop="1" x14ac:dyDescent="0.3">
      <c r="A4364" s="6" t="s">
        <v>751</v>
      </c>
      <c r="B4364" s="6" t="s">
        <v>1971</v>
      </c>
      <c r="C4364" s="6">
        <v>1</v>
      </c>
      <c r="D4364" s="6" t="s">
        <v>1241</v>
      </c>
      <c r="E4364" s="27">
        <v>15.8590036642298</v>
      </c>
      <c r="F4364" s="27">
        <v>15.6916592741284</v>
      </c>
      <c r="G4364" s="27">
        <v>17.496491727216402</v>
      </c>
      <c r="H4364" s="27">
        <v>17.496491727216402</v>
      </c>
      <c r="I4364" s="6" t="s">
        <v>1227</v>
      </c>
    </row>
    <row r="4365" spans="1:10" x14ac:dyDescent="0.3">
      <c r="A4365" s="6" t="s">
        <v>751</v>
      </c>
      <c r="B4365" s="6" t="s">
        <v>1971</v>
      </c>
      <c r="C4365" s="6">
        <v>2</v>
      </c>
      <c r="D4365" s="6" t="s">
        <v>1241</v>
      </c>
      <c r="E4365" s="27">
        <v>15.524314884027</v>
      </c>
      <c r="F4365" s="27">
        <v>15.6916592741284</v>
      </c>
      <c r="G4365" s="27">
        <v>17.496491727216402</v>
      </c>
      <c r="H4365" s="27">
        <v>17.496491727216402</v>
      </c>
      <c r="I4365" s="6" t="s">
        <v>1227</v>
      </c>
    </row>
    <row r="4366" spans="1:10" x14ac:dyDescent="0.3">
      <c r="A4366" s="6" t="s">
        <v>751</v>
      </c>
      <c r="B4366" s="6" t="s">
        <v>1971</v>
      </c>
      <c r="C4366" s="6">
        <v>3</v>
      </c>
      <c r="D4366" s="6" t="s">
        <v>1241</v>
      </c>
      <c r="E4366" s="27">
        <v>14.7953656867787</v>
      </c>
      <c r="F4366" s="27"/>
      <c r="G4366" s="27">
        <v>17.496491727216402</v>
      </c>
      <c r="H4366" s="27">
        <v>17.496491727216402</v>
      </c>
      <c r="I4366" s="6" t="s">
        <v>1227</v>
      </c>
    </row>
    <row r="4367" spans="1:10" x14ac:dyDescent="0.3">
      <c r="A4367" s="6" t="s">
        <v>751</v>
      </c>
      <c r="B4367" s="6" t="s">
        <v>1971</v>
      </c>
      <c r="C4367" s="6">
        <v>4</v>
      </c>
      <c r="D4367" s="6" t="s">
        <v>1241</v>
      </c>
      <c r="E4367" s="27">
        <v>15.2577314260219</v>
      </c>
      <c r="F4367" s="27"/>
      <c r="G4367" s="27">
        <v>17.496491727216402</v>
      </c>
      <c r="H4367" s="27">
        <v>17.496491727216402</v>
      </c>
      <c r="I4367" s="6" t="s">
        <v>1227</v>
      </c>
    </row>
    <row r="4368" spans="1:10" x14ac:dyDescent="0.3">
      <c r="A4368" s="6" t="s">
        <v>751</v>
      </c>
      <c r="B4368" s="6" t="s">
        <v>1971</v>
      </c>
      <c r="C4368" s="6">
        <v>5</v>
      </c>
      <c r="D4368" s="6" t="s">
        <v>1241</v>
      </c>
      <c r="E4368" s="27">
        <v>15.316488919138999</v>
      </c>
      <c r="F4368" s="27"/>
      <c r="G4368" s="27">
        <v>17.496491727216402</v>
      </c>
      <c r="H4368" s="27">
        <v>17.496491727216402</v>
      </c>
      <c r="I4368" s="6" t="s">
        <v>1227</v>
      </c>
    </row>
    <row r="4369" spans="1:10" ht="15" thickBot="1" x14ac:dyDescent="0.35">
      <c r="A4369" s="6" t="s">
        <v>751</v>
      </c>
      <c r="B4369" s="6" t="s">
        <v>1971</v>
      </c>
      <c r="C4369" s="6">
        <v>6</v>
      </c>
      <c r="D4369" s="6" t="s">
        <v>1241</v>
      </c>
      <c r="E4369" s="27">
        <v>15.2988153594771</v>
      </c>
      <c r="F4369" s="27"/>
      <c r="G4369" s="27">
        <v>17.496491727216402</v>
      </c>
      <c r="H4369" s="27">
        <v>17.496491727216402</v>
      </c>
      <c r="I4369" s="6" t="s">
        <v>1227</v>
      </c>
      <c r="J4369" s="23">
        <f t="shared" ref="J4369" si="726">SUM(H4364:H4369)</f>
        <v>104.97895036329842</v>
      </c>
    </row>
    <row r="4370" spans="1:10" ht="15" thickTop="1" x14ac:dyDescent="0.3">
      <c r="A4370" s="4" t="s">
        <v>752</v>
      </c>
      <c r="B4370" s="4" t="s">
        <v>1972</v>
      </c>
      <c r="C4370" s="4">
        <v>1</v>
      </c>
      <c r="D4370" s="4" t="s">
        <v>1241</v>
      </c>
      <c r="E4370" s="10">
        <v>20.935897435897399</v>
      </c>
      <c r="F4370" s="10">
        <v>21.000994694960202</v>
      </c>
      <c r="G4370" s="10">
        <v>20.495014765280999</v>
      </c>
      <c r="H4370" s="10">
        <v>21.000994694960202</v>
      </c>
      <c r="I4370" s="4" t="s">
        <v>1226</v>
      </c>
    </row>
    <row r="4371" spans="1:10" x14ac:dyDescent="0.3">
      <c r="A4371" s="4" t="s">
        <v>752</v>
      </c>
      <c r="B4371" s="4" t="s">
        <v>1972</v>
      </c>
      <c r="C4371" s="4">
        <v>2</v>
      </c>
      <c r="D4371" s="4" t="s">
        <v>1241</v>
      </c>
      <c r="E4371" s="10">
        <v>21.066091954023001</v>
      </c>
      <c r="F4371" s="10">
        <v>21.000994694960202</v>
      </c>
      <c r="G4371" s="10">
        <v>20.495014765280999</v>
      </c>
      <c r="H4371" s="10">
        <v>21.000994694960202</v>
      </c>
      <c r="I4371" s="4" t="s">
        <v>1226</v>
      </c>
    </row>
    <row r="4372" spans="1:10" x14ac:dyDescent="0.3">
      <c r="A4372" s="4" t="s">
        <v>752</v>
      </c>
      <c r="B4372" s="4" t="s">
        <v>1972</v>
      </c>
      <c r="C4372" s="4">
        <v>3</v>
      </c>
      <c r="D4372" s="4" t="s">
        <v>1241</v>
      </c>
      <c r="E4372" s="10">
        <v>20.895061728395099</v>
      </c>
      <c r="F4372" s="10"/>
      <c r="G4372" s="10">
        <v>20.495014765280999</v>
      </c>
      <c r="H4372" s="10">
        <v>20.895061728395099</v>
      </c>
      <c r="I4372" s="4" t="s">
        <v>1226</v>
      </c>
    </row>
    <row r="4373" spans="1:10" x14ac:dyDescent="0.3">
      <c r="A4373" s="4" t="s">
        <v>752</v>
      </c>
      <c r="B4373" s="4" t="s">
        <v>1972</v>
      </c>
      <c r="C4373" s="4">
        <v>4</v>
      </c>
      <c r="D4373" s="4" t="s">
        <v>1241</v>
      </c>
      <c r="E4373" s="10">
        <v>21.7222222222222</v>
      </c>
      <c r="F4373" s="10"/>
      <c r="G4373" s="10">
        <v>20.495014765280999</v>
      </c>
      <c r="H4373" s="10">
        <v>21.7222222222222</v>
      </c>
      <c r="I4373" s="4" t="s">
        <v>1226</v>
      </c>
    </row>
    <row r="4374" spans="1:10" x14ac:dyDescent="0.3">
      <c r="A4374" s="4" t="s">
        <v>752</v>
      </c>
      <c r="B4374" s="4" t="s">
        <v>1972</v>
      </c>
      <c r="C4374" s="4">
        <v>5</v>
      </c>
      <c r="D4374" s="4" t="s">
        <v>1241</v>
      </c>
      <c r="E4374" s="10">
        <v>21.386904761904798</v>
      </c>
      <c r="F4374" s="10"/>
      <c r="G4374" s="10">
        <v>20.495014765280999</v>
      </c>
      <c r="H4374" s="10">
        <v>21.386904761904798</v>
      </c>
      <c r="I4374" s="4" t="s">
        <v>1226</v>
      </c>
    </row>
    <row r="4375" spans="1:10" ht="15" thickBot="1" x14ac:dyDescent="0.35">
      <c r="A4375" s="4" t="s">
        <v>752</v>
      </c>
      <c r="B4375" s="4" t="s">
        <v>1972</v>
      </c>
      <c r="C4375" s="4">
        <v>6</v>
      </c>
      <c r="D4375" s="4" t="s">
        <v>1241</v>
      </c>
      <c r="E4375" s="10">
        <v>21.6145833333333</v>
      </c>
      <c r="F4375" s="10"/>
      <c r="G4375" s="10">
        <v>20.495014765280999</v>
      </c>
      <c r="H4375" s="10">
        <v>21.6145833333333</v>
      </c>
      <c r="I4375" s="4" t="s">
        <v>1226</v>
      </c>
      <c r="J4375" s="23">
        <f t="shared" ref="J4375" si="727">SUM(H4370:H4375)</f>
        <v>127.6207614357758</v>
      </c>
    </row>
    <row r="4376" spans="1:10" ht="15" thickTop="1" x14ac:dyDescent="0.3">
      <c r="A4376" s="5" t="s">
        <v>753</v>
      </c>
      <c r="B4376" s="5" t="s">
        <v>1973</v>
      </c>
      <c r="C4376" s="5">
        <v>1</v>
      </c>
      <c r="D4376" s="5" t="s">
        <v>1241</v>
      </c>
      <c r="E4376" s="26">
        <v>12.4146193251746</v>
      </c>
      <c r="F4376" s="26">
        <v>12.414206214311401</v>
      </c>
      <c r="G4376" s="26">
        <v>10.8588396046333</v>
      </c>
      <c r="H4376" s="26">
        <v>12.414206214311401</v>
      </c>
      <c r="I4376" s="5" t="s">
        <v>1226</v>
      </c>
    </row>
    <row r="4377" spans="1:10" x14ac:dyDescent="0.3">
      <c r="A4377" s="5" t="s">
        <v>753</v>
      </c>
      <c r="B4377" s="5" t="s">
        <v>1973</v>
      </c>
      <c r="C4377" s="5">
        <v>2</v>
      </c>
      <c r="D4377" s="5" t="s">
        <v>1241</v>
      </c>
      <c r="E4377" s="26">
        <v>12.413793103448301</v>
      </c>
      <c r="F4377" s="26">
        <v>12.414206214311401</v>
      </c>
      <c r="G4377" s="26">
        <v>10.8588396046333</v>
      </c>
      <c r="H4377" s="26">
        <v>12.414206214311401</v>
      </c>
      <c r="I4377" s="5" t="s">
        <v>1226</v>
      </c>
    </row>
    <row r="4378" spans="1:10" x14ac:dyDescent="0.3">
      <c r="A4378" s="5" t="s">
        <v>753</v>
      </c>
      <c r="B4378" s="5" t="s">
        <v>1973</v>
      </c>
      <c r="C4378" s="5">
        <v>3</v>
      </c>
      <c r="D4378" s="5" t="s">
        <v>1241</v>
      </c>
      <c r="E4378" s="26">
        <v>12.0279529234531</v>
      </c>
      <c r="F4378" s="26"/>
      <c r="G4378" s="26">
        <v>10.8588396046333</v>
      </c>
      <c r="H4378" s="26">
        <v>12.0279529234531</v>
      </c>
      <c r="I4378" s="5" t="s">
        <v>1226</v>
      </c>
    </row>
    <row r="4379" spans="1:10" x14ac:dyDescent="0.3">
      <c r="A4379" s="5" t="s">
        <v>753</v>
      </c>
      <c r="B4379" s="5" t="s">
        <v>1973</v>
      </c>
      <c r="C4379" s="5">
        <v>4</v>
      </c>
      <c r="D4379" s="5" t="s">
        <v>1241</v>
      </c>
      <c r="E4379" s="26">
        <v>12.686931809732799</v>
      </c>
      <c r="F4379" s="26"/>
      <c r="G4379" s="26">
        <v>10.8588396046333</v>
      </c>
      <c r="H4379" s="26">
        <v>12.686931809732799</v>
      </c>
      <c r="I4379" s="5" t="s">
        <v>1226</v>
      </c>
    </row>
    <row r="4380" spans="1:10" x14ac:dyDescent="0.3">
      <c r="A4380" s="5" t="s">
        <v>753</v>
      </c>
      <c r="B4380" s="5" t="s">
        <v>1973</v>
      </c>
      <c r="C4380" s="5">
        <v>5</v>
      </c>
      <c r="D4380" s="5" t="s">
        <v>1241</v>
      </c>
      <c r="E4380" s="26">
        <v>12.8448275862069</v>
      </c>
      <c r="F4380" s="26"/>
      <c r="G4380" s="26">
        <v>10.8588396046333</v>
      </c>
      <c r="H4380" s="26">
        <v>12.8448275862069</v>
      </c>
      <c r="I4380" s="5" t="s">
        <v>1226</v>
      </c>
    </row>
    <row r="4381" spans="1:10" ht="15" thickBot="1" x14ac:dyDescent="0.35">
      <c r="A4381" s="5" t="s">
        <v>753</v>
      </c>
      <c r="B4381" s="5" t="s">
        <v>1973</v>
      </c>
      <c r="C4381" s="5">
        <v>6</v>
      </c>
      <c r="D4381" s="5" t="s">
        <v>1241</v>
      </c>
      <c r="E4381" s="26">
        <v>13.0297619047619</v>
      </c>
      <c r="F4381" s="26"/>
      <c r="G4381" s="26">
        <v>10.8588396046333</v>
      </c>
      <c r="H4381" s="26">
        <v>13.0297619047619</v>
      </c>
      <c r="I4381" s="5" t="s">
        <v>1226</v>
      </c>
      <c r="J4381" s="23">
        <f t="shared" ref="J4381" si="728">SUM(H4376:H4381)</f>
        <v>75.417886652777497</v>
      </c>
    </row>
    <row r="4382" spans="1:10" ht="15" thickTop="1" x14ac:dyDescent="0.3">
      <c r="A4382" s="6" t="s">
        <v>754</v>
      </c>
      <c r="B4382" s="6" t="s">
        <v>1974</v>
      </c>
      <c r="C4382" s="6">
        <v>1</v>
      </c>
      <c r="D4382" s="6" t="s">
        <v>1241</v>
      </c>
      <c r="E4382" s="27">
        <v>294.85069444444298</v>
      </c>
      <c r="F4382" s="27">
        <v>295.91493055555401</v>
      </c>
      <c r="G4382" s="27">
        <v>298.00269452288802</v>
      </c>
      <c r="H4382" s="27">
        <v>298.00269452288802</v>
      </c>
      <c r="I4382" s="6" t="s">
        <v>1227</v>
      </c>
    </row>
    <row r="4383" spans="1:10" x14ac:dyDescent="0.3">
      <c r="A4383" s="6" t="s">
        <v>754</v>
      </c>
      <c r="B4383" s="6" t="s">
        <v>1974</v>
      </c>
      <c r="C4383" s="6">
        <v>2</v>
      </c>
      <c r="D4383" s="6" t="s">
        <v>1241</v>
      </c>
      <c r="E4383" s="27">
        <v>296.97916666666401</v>
      </c>
      <c r="F4383" s="27">
        <v>295.91493055555401</v>
      </c>
      <c r="G4383" s="27">
        <v>298.00269452288802</v>
      </c>
      <c r="H4383" s="27">
        <v>298.00269452288802</v>
      </c>
      <c r="I4383" s="6" t="s">
        <v>1227</v>
      </c>
    </row>
    <row r="4384" spans="1:10" x14ac:dyDescent="0.3">
      <c r="A4384" s="6" t="s">
        <v>754</v>
      </c>
      <c r="B4384" s="6" t="s">
        <v>1974</v>
      </c>
      <c r="C4384" s="6">
        <v>3</v>
      </c>
      <c r="D4384" s="6" t="s">
        <v>1241</v>
      </c>
      <c r="E4384" s="27">
        <v>292.03666666666402</v>
      </c>
      <c r="F4384" s="27"/>
      <c r="G4384" s="27">
        <v>298.00269452288802</v>
      </c>
      <c r="H4384" s="27">
        <v>298.00269452288802</v>
      </c>
      <c r="I4384" s="6" t="s">
        <v>1227</v>
      </c>
    </row>
    <row r="4385" spans="1:10" x14ac:dyDescent="0.3">
      <c r="A4385" s="6" t="s">
        <v>754</v>
      </c>
      <c r="B4385" s="6" t="s">
        <v>1974</v>
      </c>
      <c r="C4385" s="6">
        <v>4</v>
      </c>
      <c r="D4385" s="6" t="s">
        <v>1241</v>
      </c>
      <c r="E4385" s="27">
        <v>287.88802083333297</v>
      </c>
      <c r="F4385" s="27"/>
      <c r="G4385" s="27">
        <v>298.00269452288802</v>
      </c>
      <c r="H4385" s="27">
        <v>298.00269452288802</v>
      </c>
      <c r="I4385" s="6" t="s">
        <v>1227</v>
      </c>
    </row>
    <row r="4386" spans="1:10" x14ac:dyDescent="0.3">
      <c r="A4386" s="6" t="s">
        <v>754</v>
      </c>
      <c r="B4386" s="6" t="s">
        <v>1974</v>
      </c>
      <c r="C4386" s="6">
        <v>5</v>
      </c>
      <c r="D4386" s="6" t="s">
        <v>1241</v>
      </c>
      <c r="E4386" s="27">
        <v>288.57246376811202</v>
      </c>
      <c r="F4386" s="27"/>
      <c r="G4386" s="27">
        <v>298.00269452288802</v>
      </c>
      <c r="H4386" s="27">
        <v>298.00269452288802</v>
      </c>
      <c r="I4386" s="6" t="s">
        <v>1227</v>
      </c>
    </row>
    <row r="4387" spans="1:10" ht="15" thickBot="1" x14ac:dyDescent="0.35">
      <c r="A4387" s="6" t="s">
        <v>754</v>
      </c>
      <c r="B4387" s="6" t="s">
        <v>1974</v>
      </c>
      <c r="C4387" s="6">
        <v>6</v>
      </c>
      <c r="D4387" s="6" t="s">
        <v>1241</v>
      </c>
      <c r="E4387" s="27">
        <v>287.904411764705</v>
      </c>
      <c r="F4387" s="27"/>
      <c r="G4387" s="27">
        <v>298.00269452288802</v>
      </c>
      <c r="H4387" s="27">
        <v>298.00269452288802</v>
      </c>
      <c r="I4387" s="6" t="s">
        <v>1227</v>
      </c>
      <c r="J4387" s="23">
        <f t="shared" ref="J4387" si="729">SUM(H4382:H4387)</f>
        <v>1788.0161671373282</v>
      </c>
    </row>
    <row r="4388" spans="1:10" ht="15" thickTop="1" x14ac:dyDescent="0.3">
      <c r="A4388" s="4" t="s">
        <v>755</v>
      </c>
      <c r="B4388" s="4" t="s">
        <v>1975</v>
      </c>
      <c r="C4388" s="4">
        <v>1</v>
      </c>
      <c r="D4388" s="4" t="s">
        <v>1241</v>
      </c>
      <c r="E4388" s="10">
        <v>165.60486659308799</v>
      </c>
      <c r="F4388" s="10">
        <v>165.802619303158</v>
      </c>
      <c r="G4388" s="10">
        <v>168.719831849646</v>
      </c>
      <c r="H4388" s="10">
        <v>168.719831849646</v>
      </c>
      <c r="I4388" s="4" t="s">
        <v>1227</v>
      </c>
    </row>
    <row r="4389" spans="1:10" x14ac:dyDescent="0.3">
      <c r="A4389" s="4" t="s">
        <v>755</v>
      </c>
      <c r="B4389" s="4" t="s">
        <v>1975</v>
      </c>
      <c r="C4389" s="4">
        <v>2</v>
      </c>
      <c r="D4389" s="4" t="s">
        <v>1241</v>
      </c>
      <c r="E4389" s="10">
        <v>166.000372013229</v>
      </c>
      <c r="F4389" s="10">
        <v>165.802619303158</v>
      </c>
      <c r="G4389" s="10">
        <v>168.719831849646</v>
      </c>
      <c r="H4389" s="10">
        <v>168.719831849646</v>
      </c>
      <c r="I4389" s="4" t="s">
        <v>1227</v>
      </c>
    </row>
    <row r="4390" spans="1:10" x14ac:dyDescent="0.3">
      <c r="A4390" s="4" t="s">
        <v>755</v>
      </c>
      <c r="B4390" s="4" t="s">
        <v>1975</v>
      </c>
      <c r="C4390" s="4">
        <v>3</v>
      </c>
      <c r="D4390" s="4" t="s">
        <v>1241</v>
      </c>
      <c r="E4390" s="10">
        <v>165.01791680175501</v>
      </c>
      <c r="F4390" s="10"/>
      <c r="G4390" s="10">
        <v>168.719831849646</v>
      </c>
      <c r="H4390" s="10">
        <v>168.719831849646</v>
      </c>
      <c r="I4390" s="4" t="s">
        <v>1227</v>
      </c>
    </row>
    <row r="4391" spans="1:10" x14ac:dyDescent="0.3">
      <c r="A4391" s="4" t="s">
        <v>755</v>
      </c>
      <c r="B4391" s="4" t="s">
        <v>1975</v>
      </c>
      <c r="C4391" s="4">
        <v>4</v>
      </c>
      <c r="D4391" s="4" t="s">
        <v>1241</v>
      </c>
      <c r="E4391" s="10">
        <v>160.91083318169001</v>
      </c>
      <c r="F4391" s="10"/>
      <c r="G4391" s="10">
        <v>168.719831849646</v>
      </c>
      <c r="H4391" s="10">
        <v>168.719831849646</v>
      </c>
      <c r="I4391" s="4" t="s">
        <v>1227</v>
      </c>
    </row>
    <row r="4392" spans="1:10" x14ac:dyDescent="0.3">
      <c r="A4392" s="4" t="s">
        <v>755</v>
      </c>
      <c r="B4392" s="4" t="s">
        <v>1975</v>
      </c>
      <c r="C4392" s="4">
        <v>5</v>
      </c>
      <c r="D4392" s="4" t="s">
        <v>1241</v>
      </c>
      <c r="E4392" s="10">
        <v>162.75525656683601</v>
      </c>
      <c r="F4392" s="10"/>
      <c r="G4392" s="10">
        <v>168.719831849646</v>
      </c>
      <c r="H4392" s="10">
        <v>168.719831849646</v>
      </c>
      <c r="I4392" s="4" t="s">
        <v>1227</v>
      </c>
    </row>
    <row r="4393" spans="1:10" ht="15" thickBot="1" x14ac:dyDescent="0.35">
      <c r="A4393" s="4" t="s">
        <v>755</v>
      </c>
      <c r="B4393" s="4" t="s">
        <v>1975</v>
      </c>
      <c r="C4393" s="4">
        <v>6</v>
      </c>
      <c r="D4393" s="4" t="s">
        <v>1241</v>
      </c>
      <c r="E4393" s="10">
        <v>163.233996009348</v>
      </c>
      <c r="F4393" s="10"/>
      <c r="G4393" s="10">
        <v>168.719831849646</v>
      </c>
      <c r="H4393" s="10">
        <v>168.719831849646</v>
      </c>
      <c r="I4393" s="4" t="s">
        <v>1227</v>
      </c>
      <c r="J4393" s="23">
        <f t="shared" ref="J4393" si="730">SUM(H4388:H4393)</f>
        <v>1012.3189910978759</v>
      </c>
    </row>
    <row r="4394" spans="1:10" ht="15" thickTop="1" x14ac:dyDescent="0.3">
      <c r="A4394" s="5" t="s">
        <v>756</v>
      </c>
      <c r="B4394" s="5" t="s">
        <v>1976</v>
      </c>
      <c r="C4394" s="5">
        <v>1</v>
      </c>
      <c r="D4394" s="5" t="s">
        <v>1241</v>
      </c>
      <c r="E4394" s="26">
        <v>24.059442939646502</v>
      </c>
      <c r="F4394" s="26">
        <v>24.156364247953601</v>
      </c>
      <c r="G4394" s="26">
        <v>23.7023589449506</v>
      </c>
      <c r="H4394" s="26">
        <v>24.156364247953601</v>
      </c>
      <c r="I4394" s="5" t="s">
        <v>1226</v>
      </c>
    </row>
    <row r="4395" spans="1:10" x14ac:dyDescent="0.3">
      <c r="A4395" s="5" t="s">
        <v>756</v>
      </c>
      <c r="B4395" s="5" t="s">
        <v>1976</v>
      </c>
      <c r="C4395" s="5">
        <v>2</v>
      </c>
      <c r="D4395" s="5" t="s">
        <v>1241</v>
      </c>
      <c r="E4395" s="26">
        <v>24.2532855562606</v>
      </c>
      <c r="F4395" s="26">
        <v>24.156364247953601</v>
      </c>
      <c r="G4395" s="26">
        <v>23.7023589449506</v>
      </c>
      <c r="H4395" s="26">
        <v>24.156364247953601</v>
      </c>
      <c r="I4395" s="5" t="s">
        <v>1226</v>
      </c>
    </row>
    <row r="4396" spans="1:10" x14ac:dyDescent="0.3">
      <c r="A4396" s="5" t="s">
        <v>756</v>
      </c>
      <c r="B4396" s="5" t="s">
        <v>1976</v>
      </c>
      <c r="C4396" s="5">
        <v>3</v>
      </c>
      <c r="D4396" s="5" t="s">
        <v>1241</v>
      </c>
      <c r="E4396" s="26">
        <v>24.795940526055301</v>
      </c>
      <c r="F4396" s="26"/>
      <c r="G4396" s="26">
        <v>23.7023589449506</v>
      </c>
      <c r="H4396" s="26">
        <v>24.795940526055301</v>
      </c>
      <c r="I4396" s="5" t="s">
        <v>1226</v>
      </c>
    </row>
    <row r="4397" spans="1:10" x14ac:dyDescent="0.3">
      <c r="A4397" s="5" t="s">
        <v>756</v>
      </c>
      <c r="B4397" s="5" t="s">
        <v>1976</v>
      </c>
      <c r="C4397" s="5">
        <v>4</v>
      </c>
      <c r="D4397" s="5" t="s">
        <v>1241</v>
      </c>
      <c r="E4397" s="26">
        <v>24.960190557091401</v>
      </c>
      <c r="F4397" s="26"/>
      <c r="G4397" s="26">
        <v>23.7023589449506</v>
      </c>
      <c r="H4397" s="26">
        <v>24.960190557091401</v>
      </c>
      <c r="I4397" s="5" t="s">
        <v>1226</v>
      </c>
    </row>
    <row r="4398" spans="1:10" x14ac:dyDescent="0.3">
      <c r="A4398" s="5" t="s">
        <v>756</v>
      </c>
      <c r="B4398" s="5" t="s">
        <v>1976</v>
      </c>
      <c r="C4398" s="5">
        <v>5</v>
      </c>
      <c r="D4398" s="5" t="s">
        <v>1241</v>
      </c>
      <c r="E4398" s="26">
        <v>25.060484823830201</v>
      </c>
      <c r="F4398" s="26"/>
      <c r="G4398" s="26">
        <v>23.7023589449506</v>
      </c>
      <c r="H4398" s="26">
        <v>25.060484823830201</v>
      </c>
      <c r="I4398" s="5" t="s">
        <v>1226</v>
      </c>
    </row>
    <row r="4399" spans="1:10" ht="15" thickBot="1" x14ac:dyDescent="0.35">
      <c r="A4399" s="5" t="s">
        <v>756</v>
      </c>
      <c r="B4399" s="5" t="s">
        <v>1976</v>
      </c>
      <c r="C4399" s="5">
        <v>6</v>
      </c>
      <c r="D4399" s="5" t="s">
        <v>1241</v>
      </c>
      <c r="E4399" s="26">
        <v>25.415036796883602</v>
      </c>
      <c r="F4399" s="26"/>
      <c r="G4399" s="26">
        <v>23.7023589449506</v>
      </c>
      <c r="H4399" s="26">
        <v>25.415036796883602</v>
      </c>
      <c r="I4399" s="5" t="s">
        <v>1226</v>
      </c>
      <c r="J4399" s="23">
        <f t="shared" ref="J4399" si="731">SUM(H4394:H4399)</f>
        <v>148.54438119976771</v>
      </c>
    </row>
    <row r="4400" spans="1:10" ht="15" thickTop="1" x14ac:dyDescent="0.3">
      <c r="A4400" s="6" t="s">
        <v>757</v>
      </c>
      <c r="B4400" s="6" t="s">
        <v>1977</v>
      </c>
      <c r="C4400" s="6">
        <v>1</v>
      </c>
      <c r="D4400" s="6" t="s">
        <v>1241</v>
      </c>
      <c r="E4400" s="27">
        <v>142.10401002506299</v>
      </c>
      <c r="F4400" s="27">
        <v>143.73950501253199</v>
      </c>
      <c r="G4400" s="27">
        <v>145.470837668878</v>
      </c>
      <c r="H4400" s="27">
        <v>145.470837668878</v>
      </c>
      <c r="I4400" s="6" t="s">
        <v>1227</v>
      </c>
    </row>
    <row r="4401" spans="1:10" x14ac:dyDescent="0.3">
      <c r="A4401" s="6" t="s">
        <v>757</v>
      </c>
      <c r="B4401" s="6" t="s">
        <v>1977</v>
      </c>
      <c r="C4401" s="6">
        <v>2</v>
      </c>
      <c r="D4401" s="6" t="s">
        <v>1241</v>
      </c>
      <c r="E4401" s="27">
        <v>145.37500000000099</v>
      </c>
      <c r="F4401" s="27">
        <v>143.73950501253199</v>
      </c>
      <c r="G4401" s="27">
        <v>145.470837668878</v>
      </c>
      <c r="H4401" s="27">
        <v>145.470837668878</v>
      </c>
      <c r="I4401" s="6" t="s">
        <v>1227</v>
      </c>
    </row>
    <row r="4402" spans="1:10" x14ac:dyDescent="0.3">
      <c r="A4402" s="6" t="s">
        <v>757</v>
      </c>
      <c r="B4402" s="6" t="s">
        <v>1977</v>
      </c>
      <c r="C4402" s="6">
        <v>3</v>
      </c>
      <c r="D4402" s="6" t="s">
        <v>1241</v>
      </c>
      <c r="E4402" s="27">
        <v>145.36728395061601</v>
      </c>
      <c r="F4402" s="27"/>
      <c r="G4402" s="27">
        <v>145.470837668878</v>
      </c>
      <c r="H4402" s="27">
        <v>145.470837668878</v>
      </c>
      <c r="I4402" s="6" t="s">
        <v>1227</v>
      </c>
    </row>
    <row r="4403" spans="1:10" x14ac:dyDescent="0.3">
      <c r="A4403" s="6" t="s">
        <v>757</v>
      </c>
      <c r="B4403" s="6" t="s">
        <v>1977</v>
      </c>
      <c r="C4403" s="6">
        <v>4</v>
      </c>
      <c r="D4403" s="6" t="s">
        <v>1241</v>
      </c>
      <c r="E4403" s="27">
        <v>146.45192307692301</v>
      </c>
      <c r="F4403" s="27"/>
      <c r="G4403" s="27">
        <v>145.470837668878</v>
      </c>
      <c r="H4403" s="27">
        <v>146.45192307692301</v>
      </c>
      <c r="I4403" s="6" t="s">
        <v>1226</v>
      </c>
    </row>
    <row r="4404" spans="1:10" x14ac:dyDescent="0.3">
      <c r="A4404" s="6" t="s">
        <v>757</v>
      </c>
      <c r="B4404" s="6" t="s">
        <v>1977</v>
      </c>
      <c r="C4404" s="6">
        <v>5</v>
      </c>
      <c r="D4404" s="6" t="s">
        <v>1241</v>
      </c>
      <c r="E4404" s="27">
        <v>147.631944444445</v>
      </c>
      <c r="F4404" s="27"/>
      <c r="G4404" s="27">
        <v>145.470837668878</v>
      </c>
      <c r="H4404" s="27">
        <v>147.631944444445</v>
      </c>
      <c r="I4404" s="6" t="s">
        <v>1226</v>
      </c>
    </row>
    <row r="4405" spans="1:10" ht="15" thickBot="1" x14ac:dyDescent="0.35">
      <c r="A4405" s="6" t="s">
        <v>757</v>
      </c>
      <c r="B4405" s="6" t="s">
        <v>1977</v>
      </c>
      <c r="C4405" s="6">
        <v>6</v>
      </c>
      <c r="D4405" s="6" t="s">
        <v>1241</v>
      </c>
      <c r="E4405" s="27">
        <v>147.78168767507</v>
      </c>
      <c r="F4405" s="27"/>
      <c r="G4405" s="27">
        <v>145.470837668878</v>
      </c>
      <c r="H4405" s="27">
        <v>147.78168767507</v>
      </c>
      <c r="I4405" s="6" t="s">
        <v>1226</v>
      </c>
      <c r="J4405" s="23">
        <f t="shared" ref="J4405" si="732">SUM(H4400:H4405)</f>
        <v>878.27806820307205</v>
      </c>
    </row>
    <row r="4406" spans="1:10" ht="15" thickTop="1" x14ac:dyDescent="0.3">
      <c r="A4406" s="4" t="s">
        <v>758</v>
      </c>
      <c r="B4406" s="4" t="s">
        <v>1978</v>
      </c>
      <c r="C4406" s="4">
        <v>1</v>
      </c>
      <c r="D4406" s="4" t="s">
        <v>1241</v>
      </c>
      <c r="E4406" s="10">
        <v>100.90053763440901</v>
      </c>
      <c r="F4406" s="10">
        <v>100.95888950686</v>
      </c>
      <c r="G4406" s="10">
        <v>104.63621509508501</v>
      </c>
      <c r="H4406" s="10">
        <v>104.63621509508501</v>
      </c>
      <c r="I4406" s="4" t="s">
        <v>1227</v>
      </c>
    </row>
    <row r="4407" spans="1:10" x14ac:dyDescent="0.3">
      <c r="A4407" s="4" t="s">
        <v>758</v>
      </c>
      <c r="B4407" s="4" t="s">
        <v>1978</v>
      </c>
      <c r="C4407" s="4">
        <v>2</v>
      </c>
      <c r="D4407" s="4" t="s">
        <v>1241</v>
      </c>
      <c r="E4407" s="10">
        <v>101.017241379311</v>
      </c>
      <c r="F4407" s="10">
        <v>100.95888950686</v>
      </c>
      <c r="G4407" s="10">
        <v>104.63621509508501</v>
      </c>
      <c r="H4407" s="10">
        <v>104.63621509508501</v>
      </c>
      <c r="I4407" s="4" t="s">
        <v>1227</v>
      </c>
    </row>
    <row r="4408" spans="1:10" x14ac:dyDescent="0.3">
      <c r="A4408" s="4" t="s">
        <v>758</v>
      </c>
      <c r="B4408" s="4" t="s">
        <v>1978</v>
      </c>
      <c r="C4408" s="4">
        <v>3</v>
      </c>
      <c r="D4408" s="4" t="s">
        <v>1241</v>
      </c>
      <c r="E4408" s="10">
        <v>102.388888888889</v>
      </c>
      <c r="F4408" s="10"/>
      <c r="G4408" s="10">
        <v>104.63621509508501</v>
      </c>
      <c r="H4408" s="10">
        <v>104.63621509508501</v>
      </c>
      <c r="I4408" s="4" t="s">
        <v>1227</v>
      </c>
    </row>
    <row r="4409" spans="1:10" x14ac:dyDescent="0.3">
      <c r="A4409" s="4" t="s">
        <v>758</v>
      </c>
      <c r="B4409" s="4" t="s">
        <v>1978</v>
      </c>
      <c r="C4409" s="4">
        <v>4</v>
      </c>
      <c r="D4409" s="4" t="s">
        <v>1241</v>
      </c>
      <c r="E4409" s="10">
        <v>104.66987179487199</v>
      </c>
      <c r="F4409" s="10"/>
      <c r="G4409" s="10">
        <v>104.63621509508501</v>
      </c>
      <c r="H4409" s="10">
        <v>104.66987179487199</v>
      </c>
      <c r="I4409" s="4" t="s">
        <v>1226</v>
      </c>
    </row>
    <row r="4410" spans="1:10" x14ac:dyDescent="0.3">
      <c r="A4410" s="4" t="s">
        <v>758</v>
      </c>
      <c r="B4410" s="4" t="s">
        <v>1978</v>
      </c>
      <c r="C4410" s="4">
        <v>5</v>
      </c>
      <c r="D4410" s="4" t="s">
        <v>1241</v>
      </c>
      <c r="E4410" s="10">
        <v>104.22311827957</v>
      </c>
      <c r="F4410" s="10"/>
      <c r="G4410" s="10">
        <v>104.63621509508501</v>
      </c>
      <c r="H4410" s="10">
        <v>104.63621509508501</v>
      </c>
      <c r="I4410" s="4" t="s">
        <v>1227</v>
      </c>
    </row>
    <row r="4411" spans="1:10" ht="15" thickBot="1" x14ac:dyDescent="0.35">
      <c r="A4411" s="4" t="s">
        <v>758</v>
      </c>
      <c r="B4411" s="4" t="s">
        <v>1978</v>
      </c>
      <c r="C4411" s="4">
        <v>6</v>
      </c>
      <c r="D4411" s="4" t="s">
        <v>1241</v>
      </c>
      <c r="E4411" s="10">
        <v>103.740384615385</v>
      </c>
      <c r="F4411" s="10"/>
      <c r="G4411" s="10">
        <v>104.63621509508501</v>
      </c>
      <c r="H4411" s="10">
        <v>104.63621509508501</v>
      </c>
      <c r="I4411" s="4" t="s">
        <v>1227</v>
      </c>
      <c r="J4411" s="23">
        <f t="shared" ref="J4411" si="733">SUM(H4406:H4411)</f>
        <v>627.85094727029707</v>
      </c>
    </row>
    <row r="4412" spans="1:10" ht="15" thickTop="1" x14ac:dyDescent="0.3">
      <c r="A4412" s="5" t="s">
        <v>759</v>
      </c>
      <c r="B4412" s="5" t="s">
        <v>1979</v>
      </c>
      <c r="C4412" s="5">
        <v>1</v>
      </c>
      <c r="D4412" s="5" t="s">
        <v>1241</v>
      </c>
      <c r="E4412" s="26">
        <v>91.774193548387203</v>
      </c>
      <c r="F4412" s="26">
        <v>91.727676484338602</v>
      </c>
      <c r="G4412" s="26">
        <v>89.948457531769904</v>
      </c>
      <c r="H4412" s="26">
        <v>91.727676484338602</v>
      </c>
      <c r="I4412" s="5" t="s">
        <v>1226</v>
      </c>
    </row>
    <row r="4413" spans="1:10" x14ac:dyDescent="0.3">
      <c r="A4413" s="5" t="s">
        <v>759</v>
      </c>
      <c r="B4413" s="5" t="s">
        <v>1979</v>
      </c>
      <c r="C4413" s="5">
        <v>2</v>
      </c>
      <c r="D4413" s="5" t="s">
        <v>1241</v>
      </c>
      <c r="E4413" s="26">
        <v>91.681159420290001</v>
      </c>
      <c r="F4413" s="26">
        <v>91.727676484338602</v>
      </c>
      <c r="G4413" s="26">
        <v>89.948457531769904</v>
      </c>
      <c r="H4413" s="26">
        <v>91.727676484338602</v>
      </c>
      <c r="I4413" s="5" t="s">
        <v>1226</v>
      </c>
    </row>
    <row r="4414" spans="1:10" x14ac:dyDescent="0.3">
      <c r="A4414" s="5" t="s">
        <v>759</v>
      </c>
      <c r="B4414" s="5" t="s">
        <v>1979</v>
      </c>
      <c r="C4414" s="5">
        <v>3</v>
      </c>
      <c r="D4414" s="5" t="s">
        <v>1241</v>
      </c>
      <c r="E4414" s="26">
        <v>90.281609195402595</v>
      </c>
      <c r="F4414" s="26"/>
      <c r="G4414" s="26">
        <v>89.948457531769904</v>
      </c>
      <c r="H4414" s="26">
        <v>90.281609195402595</v>
      </c>
      <c r="I4414" s="5" t="s">
        <v>1226</v>
      </c>
    </row>
    <row r="4415" spans="1:10" x14ac:dyDescent="0.3">
      <c r="A4415" s="5" t="s">
        <v>759</v>
      </c>
      <c r="B4415" s="5" t="s">
        <v>1979</v>
      </c>
      <c r="C4415" s="5">
        <v>4</v>
      </c>
      <c r="D4415" s="5" t="s">
        <v>1241</v>
      </c>
      <c r="E4415" s="26">
        <v>89.6</v>
      </c>
      <c r="F4415" s="26"/>
      <c r="G4415" s="26">
        <v>89.948457531769904</v>
      </c>
      <c r="H4415" s="26">
        <v>89.948457531769904</v>
      </c>
      <c r="I4415" s="5" t="s">
        <v>1227</v>
      </c>
    </row>
    <row r="4416" spans="1:10" x14ac:dyDescent="0.3">
      <c r="A4416" s="5" t="s">
        <v>759</v>
      </c>
      <c r="B4416" s="5" t="s">
        <v>1979</v>
      </c>
      <c r="C4416" s="5">
        <v>5</v>
      </c>
      <c r="D4416" s="5" t="s">
        <v>1241</v>
      </c>
      <c r="E4416" s="26">
        <v>90.3958333333334</v>
      </c>
      <c r="F4416" s="26"/>
      <c r="G4416" s="26">
        <v>89.948457531769904</v>
      </c>
      <c r="H4416" s="26">
        <v>90.3958333333334</v>
      </c>
      <c r="I4416" s="5" t="s">
        <v>1226</v>
      </c>
    </row>
    <row r="4417" spans="1:10" ht="15" thickBot="1" x14ac:dyDescent="0.35">
      <c r="A4417" s="5" t="s">
        <v>759</v>
      </c>
      <c r="B4417" s="5" t="s">
        <v>1979</v>
      </c>
      <c r="C4417" s="5">
        <v>6</v>
      </c>
      <c r="D4417" s="5" t="s">
        <v>1241</v>
      </c>
      <c r="E4417" s="26">
        <v>91.976562500000099</v>
      </c>
      <c r="F4417" s="26"/>
      <c r="G4417" s="26">
        <v>89.948457531769904</v>
      </c>
      <c r="H4417" s="26">
        <v>91.976562500000099</v>
      </c>
      <c r="I4417" s="5" t="s">
        <v>1226</v>
      </c>
      <c r="J4417" s="23">
        <f t="shared" ref="J4417" si="734">SUM(H4412:H4417)</f>
        <v>546.05781552918324</v>
      </c>
    </row>
    <row r="4418" spans="1:10" ht="15" thickTop="1" x14ac:dyDescent="0.3">
      <c r="A4418" s="6" t="s">
        <v>760</v>
      </c>
      <c r="B4418" s="6" t="s">
        <v>1980</v>
      </c>
      <c r="C4418" s="6">
        <v>1</v>
      </c>
      <c r="D4418" s="6" t="s">
        <v>1241</v>
      </c>
      <c r="E4418" s="27">
        <v>27.954346503111498</v>
      </c>
      <c r="F4418" s="27">
        <v>28.2476818769475</v>
      </c>
      <c r="G4418" s="27">
        <v>26.375610116766602</v>
      </c>
      <c r="H4418" s="27">
        <v>28.2476818769475</v>
      </c>
      <c r="I4418" s="6" t="s">
        <v>1226</v>
      </c>
    </row>
    <row r="4419" spans="1:10" x14ac:dyDescent="0.3">
      <c r="A4419" s="6" t="s">
        <v>760</v>
      </c>
      <c r="B4419" s="6" t="s">
        <v>1980</v>
      </c>
      <c r="C4419" s="6">
        <v>2</v>
      </c>
      <c r="D4419" s="6" t="s">
        <v>1241</v>
      </c>
      <c r="E4419" s="27">
        <v>28.5410172507836</v>
      </c>
      <c r="F4419" s="27">
        <v>28.2476818769475</v>
      </c>
      <c r="G4419" s="27">
        <v>26.375610116766602</v>
      </c>
      <c r="H4419" s="27">
        <v>28.2476818769475</v>
      </c>
      <c r="I4419" s="6" t="s">
        <v>1226</v>
      </c>
    </row>
    <row r="4420" spans="1:10" x14ac:dyDescent="0.3">
      <c r="A4420" s="6" t="s">
        <v>760</v>
      </c>
      <c r="B4420" s="6" t="s">
        <v>1980</v>
      </c>
      <c r="C4420" s="6">
        <v>3</v>
      </c>
      <c r="D4420" s="6" t="s">
        <v>1241</v>
      </c>
      <c r="E4420" s="27">
        <v>28.938992728736501</v>
      </c>
      <c r="F4420" s="27"/>
      <c r="G4420" s="27">
        <v>26.375610116766602</v>
      </c>
      <c r="H4420" s="27">
        <v>28.938992728736501</v>
      </c>
      <c r="I4420" s="6" t="s">
        <v>1226</v>
      </c>
    </row>
    <row r="4421" spans="1:10" x14ac:dyDescent="0.3">
      <c r="A4421" s="6" t="s">
        <v>760</v>
      </c>
      <c r="B4421" s="6" t="s">
        <v>1980</v>
      </c>
      <c r="C4421" s="6">
        <v>4</v>
      </c>
      <c r="D4421" s="6" t="s">
        <v>1241</v>
      </c>
      <c r="E4421" s="27">
        <v>29.2100277525149</v>
      </c>
      <c r="F4421" s="27"/>
      <c r="G4421" s="27">
        <v>26.375610116766602</v>
      </c>
      <c r="H4421" s="27">
        <v>29.2100277525149</v>
      </c>
      <c r="I4421" s="6" t="s">
        <v>1226</v>
      </c>
    </row>
    <row r="4422" spans="1:10" x14ac:dyDescent="0.3">
      <c r="A4422" s="6" t="s">
        <v>760</v>
      </c>
      <c r="B4422" s="6" t="s">
        <v>1980</v>
      </c>
      <c r="C4422" s="6">
        <v>5</v>
      </c>
      <c r="D4422" s="6" t="s">
        <v>1241</v>
      </c>
      <c r="E4422" s="27">
        <v>30.2015356243116</v>
      </c>
      <c r="F4422" s="27"/>
      <c r="G4422" s="27">
        <v>26.375610116766602</v>
      </c>
      <c r="H4422" s="27">
        <v>30.2015356243116</v>
      </c>
      <c r="I4422" s="6" t="s">
        <v>1226</v>
      </c>
    </row>
    <row r="4423" spans="1:10" ht="15" thickBot="1" x14ac:dyDescent="0.35">
      <c r="A4423" s="6" t="s">
        <v>760</v>
      </c>
      <c r="B4423" s="6" t="s">
        <v>1980</v>
      </c>
      <c r="C4423" s="6">
        <v>6</v>
      </c>
      <c r="D4423" s="6" t="s">
        <v>1241</v>
      </c>
      <c r="E4423" s="27">
        <v>31.017385354115198</v>
      </c>
      <c r="F4423" s="27"/>
      <c r="G4423" s="27">
        <v>26.375610116766602</v>
      </c>
      <c r="H4423" s="27">
        <v>31.017385354115198</v>
      </c>
      <c r="I4423" s="6" t="s">
        <v>1226</v>
      </c>
      <c r="J4423" s="23">
        <f t="shared" ref="J4423" si="735">SUM(H4418:H4423)</f>
        <v>175.8633052135732</v>
      </c>
    </row>
    <row r="4424" spans="1:10" ht="15" thickTop="1" x14ac:dyDescent="0.3">
      <c r="A4424" s="4" t="s">
        <v>761</v>
      </c>
      <c r="B4424" s="4" t="s">
        <v>1981</v>
      </c>
      <c r="C4424" s="4">
        <v>1</v>
      </c>
      <c r="D4424" s="4" t="s">
        <v>1241</v>
      </c>
      <c r="E4424" s="10">
        <v>112.023547141668</v>
      </c>
      <c r="F4424" s="10">
        <v>112.371963436587</v>
      </c>
      <c r="G4424" s="10">
        <v>102.146294190288</v>
      </c>
      <c r="H4424" s="10">
        <v>112.371963436587</v>
      </c>
      <c r="I4424" s="4" t="s">
        <v>1226</v>
      </c>
    </row>
    <row r="4425" spans="1:10" x14ac:dyDescent="0.3">
      <c r="A4425" s="4" t="s">
        <v>761</v>
      </c>
      <c r="B4425" s="4" t="s">
        <v>1981</v>
      </c>
      <c r="C4425" s="4">
        <v>2</v>
      </c>
      <c r="D4425" s="4" t="s">
        <v>1241</v>
      </c>
      <c r="E4425" s="10">
        <v>112.720379731506</v>
      </c>
      <c r="F4425" s="10">
        <v>112.371963436587</v>
      </c>
      <c r="G4425" s="10">
        <v>102.146294190288</v>
      </c>
      <c r="H4425" s="10">
        <v>112.371963436587</v>
      </c>
      <c r="I4425" s="4" t="s">
        <v>1226</v>
      </c>
    </row>
    <row r="4426" spans="1:10" x14ac:dyDescent="0.3">
      <c r="A4426" s="4" t="s">
        <v>761</v>
      </c>
      <c r="B4426" s="4" t="s">
        <v>1981</v>
      </c>
      <c r="C4426" s="4">
        <v>3</v>
      </c>
      <c r="D4426" s="4" t="s">
        <v>1241</v>
      </c>
      <c r="E4426" s="10">
        <v>112.958236620579</v>
      </c>
      <c r="F4426" s="10"/>
      <c r="G4426" s="10">
        <v>102.146294190288</v>
      </c>
      <c r="H4426" s="10">
        <v>112.958236620579</v>
      </c>
      <c r="I4426" s="4" t="s">
        <v>1226</v>
      </c>
    </row>
    <row r="4427" spans="1:10" x14ac:dyDescent="0.3">
      <c r="A4427" s="4" t="s">
        <v>761</v>
      </c>
      <c r="B4427" s="4" t="s">
        <v>1981</v>
      </c>
      <c r="C4427" s="4">
        <v>4</v>
      </c>
      <c r="D4427" s="4" t="s">
        <v>1241</v>
      </c>
      <c r="E4427" s="10">
        <v>112.46742807832</v>
      </c>
      <c r="F4427" s="10"/>
      <c r="G4427" s="10">
        <v>102.146294190288</v>
      </c>
      <c r="H4427" s="10">
        <v>112.46742807832</v>
      </c>
      <c r="I4427" s="4" t="s">
        <v>1226</v>
      </c>
    </row>
    <row r="4428" spans="1:10" x14ac:dyDescent="0.3">
      <c r="A4428" s="4" t="s">
        <v>761</v>
      </c>
      <c r="B4428" s="4" t="s">
        <v>1981</v>
      </c>
      <c r="C4428" s="4">
        <v>5</v>
      </c>
      <c r="D4428" s="4" t="s">
        <v>1241</v>
      </c>
      <c r="E4428" s="10">
        <v>113.488128912346</v>
      </c>
      <c r="F4428" s="10"/>
      <c r="G4428" s="10">
        <v>102.146294190288</v>
      </c>
      <c r="H4428" s="10">
        <v>113.488128912346</v>
      </c>
      <c r="I4428" s="4" t="s">
        <v>1226</v>
      </c>
    </row>
    <row r="4429" spans="1:10" ht="15" thickBot="1" x14ac:dyDescent="0.35">
      <c r="A4429" s="4" t="s">
        <v>761</v>
      </c>
      <c r="B4429" s="4" t="s">
        <v>1981</v>
      </c>
      <c r="C4429" s="4">
        <v>6</v>
      </c>
      <c r="D4429" s="4" t="s">
        <v>1241</v>
      </c>
      <c r="E4429" s="10">
        <v>112.90615036662901</v>
      </c>
      <c r="F4429" s="10"/>
      <c r="G4429" s="10">
        <v>102.146294190288</v>
      </c>
      <c r="H4429" s="10">
        <v>112.90615036662901</v>
      </c>
      <c r="I4429" s="4" t="s">
        <v>1226</v>
      </c>
      <c r="J4429" s="23">
        <f t="shared" ref="J4429" si="736">SUM(H4424:H4429)</f>
        <v>676.56387085104802</v>
      </c>
    </row>
    <row r="4430" spans="1:10" ht="15" thickTop="1" x14ac:dyDescent="0.3">
      <c r="A4430" s="5" t="s">
        <v>762</v>
      </c>
      <c r="B4430" s="5" t="s">
        <v>1982</v>
      </c>
      <c r="C4430" s="5">
        <v>1</v>
      </c>
      <c r="D4430" s="5" t="s">
        <v>1241</v>
      </c>
      <c r="E4430" s="26">
        <v>1286.79347826091</v>
      </c>
      <c r="F4430" s="26">
        <v>1312.06861413045</v>
      </c>
      <c r="G4430" s="26">
        <v>1363.89311252888</v>
      </c>
      <c r="H4430" s="26">
        <v>1363.89311252888</v>
      </c>
      <c r="I4430" s="5" t="s">
        <v>1227</v>
      </c>
    </row>
    <row r="4431" spans="1:10" x14ac:dyDescent="0.3">
      <c r="A4431" s="5" t="s">
        <v>762</v>
      </c>
      <c r="B4431" s="5" t="s">
        <v>1982</v>
      </c>
      <c r="C4431" s="5">
        <v>2</v>
      </c>
      <c r="D4431" s="5" t="s">
        <v>1241</v>
      </c>
      <c r="E4431" s="26">
        <v>1337.34374999999</v>
      </c>
      <c r="F4431" s="26">
        <v>1312.06861413045</v>
      </c>
      <c r="G4431" s="26">
        <v>1363.89311252888</v>
      </c>
      <c r="H4431" s="26">
        <v>1363.89311252888</v>
      </c>
      <c r="I4431" s="5" t="s">
        <v>1227</v>
      </c>
    </row>
    <row r="4432" spans="1:10" x14ac:dyDescent="0.3">
      <c r="A4432" s="5" t="s">
        <v>762</v>
      </c>
      <c r="B4432" s="5" t="s">
        <v>1982</v>
      </c>
      <c r="C4432" s="5">
        <v>3</v>
      </c>
      <c r="D4432" s="5" t="s">
        <v>1241</v>
      </c>
      <c r="E4432" s="26">
        <v>1333.5632183908101</v>
      </c>
      <c r="F4432" s="26"/>
      <c r="G4432" s="26">
        <v>1363.89311252888</v>
      </c>
      <c r="H4432" s="26">
        <v>1363.89311252888</v>
      </c>
      <c r="I4432" s="5" t="s">
        <v>1227</v>
      </c>
    </row>
    <row r="4433" spans="1:10" x14ac:dyDescent="0.3">
      <c r="A4433" s="5" t="s">
        <v>762</v>
      </c>
      <c r="B4433" s="5" t="s">
        <v>1982</v>
      </c>
      <c r="C4433" s="5">
        <v>4</v>
      </c>
      <c r="D4433" s="5" t="s">
        <v>1241</v>
      </c>
      <c r="E4433" s="26">
        <v>1335.3500000000199</v>
      </c>
      <c r="F4433" s="26"/>
      <c r="G4433" s="26">
        <v>1363.89311252888</v>
      </c>
      <c r="H4433" s="26">
        <v>1363.89311252888</v>
      </c>
      <c r="I4433" s="5" t="s">
        <v>1227</v>
      </c>
    </row>
    <row r="4434" spans="1:10" x14ac:dyDescent="0.3">
      <c r="A4434" s="5" t="s">
        <v>762</v>
      </c>
      <c r="B4434" s="5" t="s">
        <v>1982</v>
      </c>
      <c r="C4434" s="5">
        <v>5</v>
      </c>
      <c r="D4434" s="5" t="s">
        <v>1241</v>
      </c>
      <c r="E4434" s="26">
        <v>1369.4833333333499</v>
      </c>
      <c r="F4434" s="26"/>
      <c r="G4434" s="26">
        <v>1363.89311252888</v>
      </c>
      <c r="H4434" s="26">
        <v>1369.4833333333499</v>
      </c>
      <c r="I4434" s="5" t="s">
        <v>1226</v>
      </c>
    </row>
    <row r="4435" spans="1:10" ht="15" thickBot="1" x14ac:dyDescent="0.35">
      <c r="A4435" s="5" t="s">
        <v>762</v>
      </c>
      <c r="B4435" s="5" t="s">
        <v>1982</v>
      </c>
      <c r="C4435" s="5">
        <v>6</v>
      </c>
      <c r="D4435" s="5" t="s">
        <v>1241</v>
      </c>
      <c r="E4435" s="26">
        <v>1366.3305555555701</v>
      </c>
      <c r="F4435" s="26"/>
      <c r="G4435" s="26">
        <v>1363.89311252888</v>
      </c>
      <c r="H4435" s="26">
        <v>1366.3305555555701</v>
      </c>
      <c r="I4435" s="5" t="s">
        <v>1226</v>
      </c>
      <c r="J4435" s="23">
        <f t="shared" ref="J4435" si="737">SUM(H4430:H4435)</f>
        <v>8191.3863390044398</v>
      </c>
    </row>
    <row r="4436" spans="1:10" ht="15" thickTop="1" x14ac:dyDescent="0.3">
      <c r="A4436" s="6" t="s">
        <v>763</v>
      </c>
      <c r="B4436" s="6" t="s">
        <v>1983</v>
      </c>
      <c r="C4436" s="6">
        <v>1</v>
      </c>
      <c r="D4436" s="6" t="s">
        <v>1241</v>
      </c>
      <c r="E4436" s="27">
        <v>829.27323293994004</v>
      </c>
      <c r="F4436" s="27">
        <v>834.89604107314699</v>
      </c>
      <c r="G4436" s="27">
        <v>861.09279179656505</v>
      </c>
      <c r="H4436" s="27">
        <v>861.09279179656505</v>
      </c>
      <c r="I4436" s="6" t="s">
        <v>1227</v>
      </c>
    </row>
    <row r="4437" spans="1:10" x14ac:dyDescent="0.3">
      <c r="A4437" s="6" t="s">
        <v>763</v>
      </c>
      <c r="B4437" s="6" t="s">
        <v>1983</v>
      </c>
      <c r="C4437" s="6">
        <v>2</v>
      </c>
      <c r="D4437" s="6" t="s">
        <v>1241</v>
      </c>
      <c r="E4437" s="27">
        <v>840.51884920635405</v>
      </c>
      <c r="F4437" s="27">
        <v>834.89604107314699</v>
      </c>
      <c r="G4437" s="27">
        <v>861.09279179656505</v>
      </c>
      <c r="H4437" s="27">
        <v>861.09279179656505</v>
      </c>
      <c r="I4437" s="6" t="s">
        <v>1227</v>
      </c>
    </row>
    <row r="4438" spans="1:10" x14ac:dyDescent="0.3">
      <c r="A4438" s="6" t="s">
        <v>763</v>
      </c>
      <c r="B4438" s="6" t="s">
        <v>1983</v>
      </c>
      <c r="C4438" s="6">
        <v>3</v>
      </c>
      <c r="D4438" s="6" t="s">
        <v>1241</v>
      </c>
      <c r="E4438" s="27">
        <v>828.05785714286696</v>
      </c>
      <c r="F4438" s="27"/>
      <c r="G4438" s="27">
        <v>861.09279179656505</v>
      </c>
      <c r="H4438" s="27">
        <v>861.09279179656505</v>
      </c>
      <c r="I4438" s="6" t="s">
        <v>1227</v>
      </c>
    </row>
    <row r="4439" spans="1:10" x14ac:dyDescent="0.3">
      <c r="A4439" s="6" t="s">
        <v>763</v>
      </c>
      <c r="B4439" s="6" t="s">
        <v>1983</v>
      </c>
      <c r="C4439" s="6">
        <v>4</v>
      </c>
      <c r="D4439" s="6" t="s">
        <v>1241</v>
      </c>
      <c r="E4439" s="27">
        <v>796.91744306418798</v>
      </c>
      <c r="F4439" s="27"/>
      <c r="G4439" s="27">
        <v>861.09279179656505</v>
      </c>
      <c r="H4439" s="27">
        <v>861.09279179656505</v>
      </c>
      <c r="I4439" s="6" t="s">
        <v>1227</v>
      </c>
    </row>
    <row r="4440" spans="1:10" x14ac:dyDescent="0.3">
      <c r="A4440" s="6" t="s">
        <v>763</v>
      </c>
      <c r="B4440" s="6" t="s">
        <v>1983</v>
      </c>
      <c r="C4440" s="6">
        <v>5</v>
      </c>
      <c r="D4440" s="6" t="s">
        <v>1241</v>
      </c>
      <c r="E4440" s="27">
        <v>810.04484500172202</v>
      </c>
      <c r="F4440" s="27"/>
      <c r="G4440" s="27">
        <v>861.09279179656505</v>
      </c>
      <c r="H4440" s="27">
        <v>861.09279179656505</v>
      </c>
      <c r="I4440" s="6" t="s">
        <v>1227</v>
      </c>
    </row>
    <row r="4441" spans="1:10" ht="15" thickBot="1" x14ac:dyDescent="0.35">
      <c r="A4441" s="6" t="s">
        <v>763</v>
      </c>
      <c r="B4441" s="6" t="s">
        <v>1983</v>
      </c>
      <c r="C4441" s="6">
        <v>6</v>
      </c>
      <c r="D4441" s="6" t="s">
        <v>1241</v>
      </c>
      <c r="E4441" s="27">
        <v>807.52414021165498</v>
      </c>
      <c r="F4441" s="27"/>
      <c r="G4441" s="27">
        <v>861.09279179656505</v>
      </c>
      <c r="H4441" s="27">
        <v>861.09279179656505</v>
      </c>
      <c r="I4441" s="6" t="s">
        <v>1227</v>
      </c>
      <c r="J4441" s="23">
        <f t="shared" ref="J4441" si="738">SUM(H4436:H4441)</f>
        <v>5166.5567507793912</v>
      </c>
    </row>
    <row r="4442" spans="1:10" ht="15" thickTop="1" x14ac:dyDescent="0.3">
      <c r="A4442" s="4" t="s">
        <v>764</v>
      </c>
      <c r="B4442" s="4" t="s">
        <v>1984</v>
      </c>
      <c r="C4442" s="4">
        <v>1</v>
      </c>
      <c r="D4442" s="4" t="s">
        <v>1241</v>
      </c>
      <c r="E4442" s="10">
        <v>31.0102553627021</v>
      </c>
      <c r="F4442" s="10">
        <v>30.901619539588602</v>
      </c>
      <c r="G4442" s="10">
        <v>32.248809677248097</v>
      </c>
      <c r="H4442" s="10">
        <v>32.248809677248097</v>
      </c>
      <c r="I4442" s="4" t="s">
        <v>1227</v>
      </c>
    </row>
    <row r="4443" spans="1:10" x14ac:dyDescent="0.3">
      <c r="A4443" s="4" t="s">
        <v>764</v>
      </c>
      <c r="B4443" s="4" t="s">
        <v>1984</v>
      </c>
      <c r="C4443" s="4">
        <v>2</v>
      </c>
      <c r="D4443" s="4" t="s">
        <v>1241</v>
      </c>
      <c r="E4443" s="10">
        <v>30.792983716475099</v>
      </c>
      <c r="F4443" s="10">
        <v>30.901619539588602</v>
      </c>
      <c r="G4443" s="10">
        <v>32.248809677248097</v>
      </c>
      <c r="H4443" s="10">
        <v>32.248809677248097</v>
      </c>
      <c r="I4443" s="4" t="s">
        <v>1227</v>
      </c>
    </row>
    <row r="4444" spans="1:10" x14ac:dyDescent="0.3">
      <c r="A4444" s="4" t="s">
        <v>764</v>
      </c>
      <c r="B4444" s="4" t="s">
        <v>1984</v>
      </c>
      <c r="C4444" s="4">
        <v>3</v>
      </c>
      <c r="D4444" s="4" t="s">
        <v>1241</v>
      </c>
      <c r="E4444" s="10">
        <v>30.684385964912298</v>
      </c>
      <c r="F4444" s="10"/>
      <c r="G4444" s="10">
        <v>32.248809677248097</v>
      </c>
      <c r="H4444" s="10">
        <v>32.248809677248097</v>
      </c>
      <c r="I4444" s="4" t="s">
        <v>1227</v>
      </c>
    </row>
    <row r="4445" spans="1:10" x14ac:dyDescent="0.3">
      <c r="A4445" s="4" t="s">
        <v>764</v>
      </c>
      <c r="B4445" s="4" t="s">
        <v>1984</v>
      </c>
      <c r="C4445" s="4">
        <v>4</v>
      </c>
      <c r="D4445" s="4" t="s">
        <v>1241</v>
      </c>
      <c r="E4445" s="10">
        <v>30.981893323497001</v>
      </c>
      <c r="F4445" s="10"/>
      <c r="G4445" s="10">
        <v>32.248809677248097</v>
      </c>
      <c r="H4445" s="10">
        <v>32.248809677248097</v>
      </c>
      <c r="I4445" s="4" t="s">
        <v>1227</v>
      </c>
    </row>
    <row r="4446" spans="1:10" x14ac:dyDescent="0.3">
      <c r="A4446" s="4" t="s">
        <v>764</v>
      </c>
      <c r="B4446" s="4" t="s">
        <v>1984</v>
      </c>
      <c r="C4446" s="4">
        <v>5</v>
      </c>
      <c r="D4446" s="4" t="s">
        <v>1241</v>
      </c>
      <c r="E4446" s="10">
        <v>30.7485707135274</v>
      </c>
      <c r="F4446" s="10"/>
      <c r="G4446" s="10">
        <v>32.248809677248097</v>
      </c>
      <c r="H4446" s="10">
        <v>32.248809677248097</v>
      </c>
      <c r="I4446" s="4" t="s">
        <v>1227</v>
      </c>
    </row>
    <row r="4447" spans="1:10" ht="15" thickBot="1" x14ac:dyDescent="0.35">
      <c r="A4447" s="4" t="s">
        <v>764</v>
      </c>
      <c r="B4447" s="4" t="s">
        <v>1984</v>
      </c>
      <c r="C4447" s="4">
        <v>6</v>
      </c>
      <c r="D4447" s="4" t="s">
        <v>1241</v>
      </c>
      <c r="E4447" s="10">
        <v>30.390817823689201</v>
      </c>
      <c r="F4447" s="10"/>
      <c r="G4447" s="10">
        <v>32.248809677248097</v>
      </c>
      <c r="H4447" s="10">
        <v>32.248809677248097</v>
      </c>
      <c r="I4447" s="4" t="s">
        <v>1227</v>
      </c>
      <c r="J4447" s="23">
        <f t="shared" ref="J4447" si="739">SUM(H4442:H4447)</f>
        <v>193.49285806348857</v>
      </c>
    </row>
    <row r="4448" spans="1:10" ht="15" thickTop="1" x14ac:dyDescent="0.3">
      <c r="A4448" s="5" t="s">
        <v>765</v>
      </c>
      <c r="B4448" s="5" t="s">
        <v>1985</v>
      </c>
      <c r="C4448" s="5">
        <v>1</v>
      </c>
      <c r="D4448" s="5" t="s">
        <v>1241</v>
      </c>
      <c r="E4448" s="26">
        <v>200.136904761903</v>
      </c>
      <c r="F4448" s="26">
        <v>194.42678571428399</v>
      </c>
      <c r="G4448" s="26">
        <v>211.06270951835799</v>
      </c>
      <c r="H4448" s="26">
        <v>211.06270951835799</v>
      </c>
      <c r="I4448" s="5" t="s">
        <v>1227</v>
      </c>
    </row>
    <row r="4449" spans="1:10" x14ac:dyDescent="0.3">
      <c r="A4449" s="5" t="s">
        <v>765</v>
      </c>
      <c r="B4449" s="5" t="s">
        <v>1985</v>
      </c>
      <c r="C4449" s="5">
        <v>2</v>
      </c>
      <c r="D4449" s="5" t="s">
        <v>1241</v>
      </c>
      <c r="E4449" s="26">
        <v>188.71666666666499</v>
      </c>
      <c r="F4449" s="26">
        <v>194.42678571428399</v>
      </c>
      <c r="G4449" s="26">
        <v>211.06270951835799</v>
      </c>
      <c r="H4449" s="26">
        <v>211.06270951835799</v>
      </c>
      <c r="I4449" s="5" t="s">
        <v>1227</v>
      </c>
    </row>
    <row r="4450" spans="1:10" x14ac:dyDescent="0.3">
      <c r="A4450" s="5" t="s">
        <v>765</v>
      </c>
      <c r="B4450" s="5" t="s">
        <v>1985</v>
      </c>
      <c r="C4450" s="5">
        <v>3</v>
      </c>
      <c r="D4450" s="5" t="s">
        <v>1241</v>
      </c>
      <c r="E4450" s="26">
        <v>186.284722222222</v>
      </c>
      <c r="F4450" s="26"/>
      <c r="G4450" s="26">
        <v>211.06270951835799</v>
      </c>
      <c r="H4450" s="26">
        <v>211.06270951835799</v>
      </c>
      <c r="I4450" s="5" t="s">
        <v>1227</v>
      </c>
    </row>
    <row r="4451" spans="1:10" x14ac:dyDescent="0.3">
      <c r="A4451" s="5" t="s">
        <v>765</v>
      </c>
      <c r="B4451" s="5" t="s">
        <v>1985</v>
      </c>
      <c r="C4451" s="5">
        <v>4</v>
      </c>
      <c r="D4451" s="5" t="s">
        <v>1241</v>
      </c>
      <c r="E4451" s="26">
        <v>186.13580246913699</v>
      </c>
      <c r="F4451" s="26"/>
      <c r="G4451" s="26">
        <v>211.06270951835799</v>
      </c>
      <c r="H4451" s="26">
        <v>211.06270951835799</v>
      </c>
      <c r="I4451" s="5" t="s">
        <v>1227</v>
      </c>
    </row>
    <row r="4452" spans="1:10" x14ac:dyDescent="0.3">
      <c r="A4452" s="5" t="s">
        <v>765</v>
      </c>
      <c r="B4452" s="5" t="s">
        <v>1985</v>
      </c>
      <c r="C4452" s="5">
        <v>5</v>
      </c>
      <c r="D4452" s="5" t="s">
        <v>1241</v>
      </c>
      <c r="E4452" s="26">
        <v>186.60919540229801</v>
      </c>
      <c r="F4452" s="26"/>
      <c r="G4452" s="26">
        <v>211.06270951835799</v>
      </c>
      <c r="H4452" s="26">
        <v>211.06270951835799</v>
      </c>
      <c r="I4452" s="5" t="s">
        <v>1227</v>
      </c>
    </row>
    <row r="4453" spans="1:10" ht="15" thickBot="1" x14ac:dyDescent="0.35">
      <c r="A4453" s="5" t="s">
        <v>765</v>
      </c>
      <c r="B4453" s="5" t="s">
        <v>1985</v>
      </c>
      <c r="C4453" s="5">
        <v>6</v>
      </c>
      <c r="D4453" s="5" t="s">
        <v>1241</v>
      </c>
      <c r="E4453" s="26">
        <v>186.922839506174</v>
      </c>
      <c r="F4453" s="26"/>
      <c r="G4453" s="26">
        <v>211.06270951835799</v>
      </c>
      <c r="H4453" s="26">
        <v>211.06270951835799</v>
      </c>
      <c r="I4453" s="5" t="s">
        <v>1227</v>
      </c>
      <c r="J4453" s="23">
        <f t="shared" ref="J4453" si="740">SUM(H4448:H4453)</f>
        <v>1266.3762571101479</v>
      </c>
    </row>
    <row r="4454" spans="1:10" ht="15" thickTop="1" x14ac:dyDescent="0.3">
      <c r="A4454" s="6" t="s">
        <v>766</v>
      </c>
      <c r="B4454" s="6" t="s">
        <v>1986</v>
      </c>
      <c r="C4454" s="6">
        <v>1</v>
      </c>
      <c r="D4454" s="6" t="s">
        <v>1241</v>
      </c>
      <c r="E4454" s="27">
        <v>68.179487179487296</v>
      </c>
      <c r="F4454" s="27">
        <v>68.341180371352806</v>
      </c>
      <c r="G4454" s="27">
        <v>87.033611337084295</v>
      </c>
      <c r="H4454" s="27">
        <v>87.033611337084295</v>
      </c>
      <c r="I4454" s="6" t="s">
        <v>1227</v>
      </c>
    </row>
    <row r="4455" spans="1:10" x14ac:dyDescent="0.3">
      <c r="A4455" s="6" t="s">
        <v>766</v>
      </c>
      <c r="B4455" s="6" t="s">
        <v>1986</v>
      </c>
      <c r="C4455" s="6">
        <v>2</v>
      </c>
      <c r="D4455" s="6" t="s">
        <v>1241</v>
      </c>
      <c r="E4455" s="27">
        <v>68.502873563218202</v>
      </c>
      <c r="F4455" s="27">
        <v>68.341180371352806</v>
      </c>
      <c r="G4455" s="27">
        <v>87.033611337084295</v>
      </c>
      <c r="H4455" s="27">
        <v>87.033611337084295</v>
      </c>
      <c r="I4455" s="6" t="s">
        <v>1227</v>
      </c>
    </row>
    <row r="4456" spans="1:10" x14ac:dyDescent="0.3">
      <c r="A4456" s="6" t="s">
        <v>766</v>
      </c>
      <c r="B4456" s="6" t="s">
        <v>1986</v>
      </c>
      <c r="C4456" s="6">
        <v>3</v>
      </c>
      <c r="D4456" s="6" t="s">
        <v>1241</v>
      </c>
      <c r="E4456" s="27">
        <v>68.0208333333333</v>
      </c>
      <c r="F4456" s="27"/>
      <c r="G4456" s="27">
        <v>87.033611337084295</v>
      </c>
      <c r="H4456" s="27">
        <v>87.033611337084295</v>
      </c>
      <c r="I4456" s="6" t="s">
        <v>1227</v>
      </c>
    </row>
    <row r="4457" spans="1:10" x14ac:dyDescent="0.3">
      <c r="A4457" s="6" t="s">
        <v>766</v>
      </c>
      <c r="B4457" s="6" t="s">
        <v>1986</v>
      </c>
      <c r="C4457" s="6">
        <v>4</v>
      </c>
      <c r="D4457" s="6" t="s">
        <v>1241</v>
      </c>
      <c r="E4457" s="27">
        <v>70.151234567901199</v>
      </c>
      <c r="F4457" s="27"/>
      <c r="G4457" s="27">
        <v>87.033611337084295</v>
      </c>
      <c r="H4457" s="27">
        <v>87.033611337084295</v>
      </c>
      <c r="I4457" s="6" t="s">
        <v>1227</v>
      </c>
    </row>
    <row r="4458" spans="1:10" x14ac:dyDescent="0.3">
      <c r="A4458" s="6" t="s">
        <v>766</v>
      </c>
      <c r="B4458" s="6" t="s">
        <v>1986</v>
      </c>
      <c r="C4458" s="6">
        <v>5</v>
      </c>
      <c r="D4458" s="6" t="s">
        <v>1241</v>
      </c>
      <c r="E4458" s="27">
        <v>66.782258064516299</v>
      </c>
      <c r="F4458" s="27"/>
      <c r="G4458" s="27">
        <v>87.033611337084295</v>
      </c>
      <c r="H4458" s="27">
        <v>87.033611337084295</v>
      </c>
      <c r="I4458" s="6" t="s">
        <v>1227</v>
      </c>
    </row>
    <row r="4459" spans="1:10" ht="15" thickBot="1" x14ac:dyDescent="0.35">
      <c r="A4459" s="6" t="s">
        <v>766</v>
      </c>
      <c r="B4459" s="6" t="s">
        <v>1986</v>
      </c>
      <c r="C4459" s="6">
        <v>6</v>
      </c>
      <c r="D4459" s="6" t="s">
        <v>1241</v>
      </c>
      <c r="E4459" s="27">
        <v>65.871212121212196</v>
      </c>
      <c r="F4459" s="27"/>
      <c r="G4459" s="27">
        <v>87.033611337084295</v>
      </c>
      <c r="H4459" s="27">
        <v>87.033611337084295</v>
      </c>
      <c r="I4459" s="6" t="s">
        <v>1227</v>
      </c>
      <c r="J4459" s="23">
        <f t="shared" ref="J4459" si="741">SUM(H4454:H4459)</f>
        <v>522.20166802250571</v>
      </c>
    </row>
    <row r="4460" spans="1:10" ht="15" thickTop="1" x14ac:dyDescent="0.3">
      <c r="A4460" s="4" t="s">
        <v>767</v>
      </c>
      <c r="B4460" s="4" t="s">
        <v>1987</v>
      </c>
      <c r="C4460" s="4">
        <v>1</v>
      </c>
      <c r="D4460" s="4" t="s">
        <v>1241</v>
      </c>
      <c r="E4460" s="10">
        <v>346.28869047618701</v>
      </c>
      <c r="F4460" s="10">
        <v>348.54767857142599</v>
      </c>
      <c r="G4460" s="10">
        <v>353.80103621707798</v>
      </c>
      <c r="H4460" s="10">
        <v>353.80103621707798</v>
      </c>
      <c r="I4460" s="4" t="s">
        <v>1227</v>
      </c>
    </row>
    <row r="4461" spans="1:10" x14ac:dyDescent="0.3">
      <c r="A4461" s="4" t="s">
        <v>767</v>
      </c>
      <c r="B4461" s="4" t="s">
        <v>1987</v>
      </c>
      <c r="C4461" s="4">
        <v>2</v>
      </c>
      <c r="D4461" s="4" t="s">
        <v>1241</v>
      </c>
      <c r="E4461" s="10">
        <v>350.806666666664</v>
      </c>
      <c r="F4461" s="10">
        <v>348.54767857142599</v>
      </c>
      <c r="G4461" s="10">
        <v>353.80103621707798</v>
      </c>
      <c r="H4461" s="10">
        <v>353.80103621707798</v>
      </c>
      <c r="I4461" s="4" t="s">
        <v>1227</v>
      </c>
    </row>
    <row r="4462" spans="1:10" x14ac:dyDescent="0.3">
      <c r="A4462" s="4" t="s">
        <v>767</v>
      </c>
      <c r="B4462" s="4" t="s">
        <v>1987</v>
      </c>
      <c r="C4462" s="4">
        <v>3</v>
      </c>
      <c r="D4462" s="4" t="s">
        <v>1241</v>
      </c>
      <c r="E4462" s="10">
        <v>335.40579710144698</v>
      </c>
      <c r="F4462" s="10"/>
      <c r="G4462" s="10">
        <v>353.80103621707798</v>
      </c>
      <c r="H4462" s="10">
        <v>353.80103621707798</v>
      </c>
      <c r="I4462" s="4" t="s">
        <v>1227</v>
      </c>
    </row>
    <row r="4463" spans="1:10" x14ac:dyDescent="0.3">
      <c r="A4463" s="4" t="s">
        <v>767</v>
      </c>
      <c r="B4463" s="4" t="s">
        <v>1987</v>
      </c>
      <c r="C4463" s="4">
        <v>4</v>
      </c>
      <c r="D4463" s="4" t="s">
        <v>1241</v>
      </c>
      <c r="E4463" s="10">
        <v>339.57142857142998</v>
      </c>
      <c r="F4463" s="10"/>
      <c r="G4463" s="10">
        <v>353.80103621707798</v>
      </c>
      <c r="H4463" s="10">
        <v>353.80103621707798</v>
      </c>
      <c r="I4463" s="4" t="s">
        <v>1227</v>
      </c>
    </row>
    <row r="4464" spans="1:10" x14ac:dyDescent="0.3">
      <c r="A4464" s="4" t="s">
        <v>767</v>
      </c>
      <c r="B4464" s="4" t="s">
        <v>1987</v>
      </c>
      <c r="C4464" s="4">
        <v>5</v>
      </c>
      <c r="D4464" s="4" t="s">
        <v>1241</v>
      </c>
      <c r="E4464" s="10">
        <v>333.75287356321701</v>
      </c>
      <c r="F4464" s="10"/>
      <c r="G4464" s="10">
        <v>353.80103621707798</v>
      </c>
      <c r="H4464" s="10">
        <v>353.80103621707798</v>
      </c>
      <c r="I4464" s="4" t="s">
        <v>1227</v>
      </c>
    </row>
    <row r="4465" spans="1:10" ht="15" thickBot="1" x14ac:dyDescent="0.35">
      <c r="A4465" s="4" t="s">
        <v>767</v>
      </c>
      <c r="B4465" s="4" t="s">
        <v>1987</v>
      </c>
      <c r="C4465" s="4">
        <v>6</v>
      </c>
      <c r="D4465" s="4" t="s">
        <v>1241</v>
      </c>
      <c r="E4465" s="10">
        <v>331.83630952380901</v>
      </c>
      <c r="F4465" s="10"/>
      <c r="G4465" s="10">
        <v>353.80103621707798</v>
      </c>
      <c r="H4465" s="10">
        <v>353.80103621707798</v>
      </c>
      <c r="I4465" s="4" t="s">
        <v>1227</v>
      </c>
      <c r="J4465" s="23">
        <f t="shared" ref="J4465" si="742">SUM(H4460:H4465)</f>
        <v>2122.8062173024678</v>
      </c>
    </row>
    <row r="4466" spans="1:10" ht="15" thickTop="1" x14ac:dyDescent="0.3">
      <c r="A4466" s="5" t="s">
        <v>768</v>
      </c>
      <c r="B4466" s="5" t="s">
        <v>1988</v>
      </c>
      <c r="C4466" s="5">
        <v>1</v>
      </c>
      <c r="D4466" s="5" t="s">
        <v>1241</v>
      </c>
      <c r="E4466" s="26">
        <v>254.39236111110901</v>
      </c>
      <c r="F4466" s="26">
        <v>259.68576388888602</v>
      </c>
      <c r="G4466" s="26">
        <v>297.17370839997398</v>
      </c>
      <c r="H4466" s="26">
        <v>297.17370839997398</v>
      </c>
      <c r="I4466" s="5" t="s">
        <v>1227</v>
      </c>
    </row>
    <row r="4467" spans="1:10" x14ac:dyDescent="0.3">
      <c r="A4467" s="5" t="s">
        <v>768</v>
      </c>
      <c r="B4467" s="5" t="s">
        <v>1988</v>
      </c>
      <c r="C4467" s="5">
        <v>2</v>
      </c>
      <c r="D4467" s="5" t="s">
        <v>1241</v>
      </c>
      <c r="E4467" s="26">
        <v>264.97916666666202</v>
      </c>
      <c r="F4467" s="26">
        <v>259.68576388888602</v>
      </c>
      <c r="G4467" s="26">
        <v>297.17370839997398</v>
      </c>
      <c r="H4467" s="26">
        <v>297.17370839997398</v>
      </c>
      <c r="I4467" s="5" t="s">
        <v>1227</v>
      </c>
    </row>
    <row r="4468" spans="1:10" x14ac:dyDescent="0.3">
      <c r="A4468" s="5" t="s">
        <v>768</v>
      </c>
      <c r="B4468" s="5" t="s">
        <v>1988</v>
      </c>
      <c r="C4468" s="5">
        <v>3</v>
      </c>
      <c r="D4468" s="5" t="s">
        <v>1241</v>
      </c>
      <c r="E4468" s="26">
        <v>265.92901234568001</v>
      </c>
      <c r="F4468" s="26"/>
      <c r="G4468" s="26">
        <v>297.17370839997398</v>
      </c>
      <c r="H4468" s="26">
        <v>297.17370839997398</v>
      </c>
      <c r="I4468" s="5" t="s">
        <v>1227</v>
      </c>
    </row>
    <row r="4469" spans="1:10" x14ac:dyDescent="0.3">
      <c r="A4469" s="5" t="s">
        <v>768</v>
      </c>
      <c r="B4469" s="5" t="s">
        <v>1988</v>
      </c>
      <c r="C4469" s="5">
        <v>4</v>
      </c>
      <c r="D4469" s="5" t="s">
        <v>1241</v>
      </c>
      <c r="E4469" s="26">
        <v>262.05760732323103</v>
      </c>
      <c r="F4469" s="26"/>
      <c r="G4469" s="26">
        <v>297.17370839997398</v>
      </c>
      <c r="H4469" s="26">
        <v>297.17370839997398</v>
      </c>
      <c r="I4469" s="5" t="s">
        <v>1227</v>
      </c>
    </row>
    <row r="4470" spans="1:10" x14ac:dyDescent="0.3">
      <c r="A4470" s="5" t="s">
        <v>768</v>
      </c>
      <c r="B4470" s="5" t="s">
        <v>1988</v>
      </c>
      <c r="C4470" s="5">
        <v>5</v>
      </c>
      <c r="D4470" s="5" t="s">
        <v>1241</v>
      </c>
      <c r="E4470" s="26">
        <v>262.82142857142298</v>
      </c>
      <c r="F4470" s="26"/>
      <c r="G4470" s="26">
        <v>297.17370839997398</v>
      </c>
      <c r="H4470" s="26">
        <v>297.17370839997398</v>
      </c>
      <c r="I4470" s="5" t="s">
        <v>1227</v>
      </c>
    </row>
    <row r="4471" spans="1:10" ht="15" thickBot="1" x14ac:dyDescent="0.35">
      <c r="A4471" s="5" t="s">
        <v>768</v>
      </c>
      <c r="B4471" s="5" t="s">
        <v>1988</v>
      </c>
      <c r="C4471" s="5">
        <v>6</v>
      </c>
      <c r="D4471" s="5" t="s">
        <v>1241</v>
      </c>
      <c r="E4471" s="26">
        <v>261.191657958897</v>
      </c>
      <c r="F4471" s="26"/>
      <c r="G4471" s="26">
        <v>297.17370839997398</v>
      </c>
      <c r="H4471" s="26">
        <v>297.17370839997398</v>
      </c>
      <c r="I4471" s="5" t="s">
        <v>1227</v>
      </c>
      <c r="J4471" s="23">
        <f t="shared" ref="J4471" si="743">SUM(H4466:H4471)</f>
        <v>1783.0422503998439</v>
      </c>
    </row>
    <row r="4472" spans="1:10" ht="15" thickTop="1" x14ac:dyDescent="0.3">
      <c r="A4472" s="6" t="s">
        <v>769</v>
      </c>
      <c r="B4472" s="6" t="s">
        <v>1989</v>
      </c>
      <c r="C4472" s="6">
        <v>1</v>
      </c>
      <c r="D4472" s="6" t="s">
        <v>1241</v>
      </c>
      <c r="E4472" s="27">
        <v>47.678568252543499</v>
      </c>
      <c r="F4472" s="27">
        <v>47.9120264236754</v>
      </c>
      <c r="G4472" s="27">
        <v>41.755606694399397</v>
      </c>
      <c r="H4472" s="27">
        <v>47.9120264236754</v>
      </c>
      <c r="I4472" s="6" t="s">
        <v>1226</v>
      </c>
    </row>
    <row r="4473" spans="1:10" x14ac:dyDescent="0.3">
      <c r="A4473" s="6" t="s">
        <v>769</v>
      </c>
      <c r="B4473" s="6" t="s">
        <v>1989</v>
      </c>
      <c r="C4473" s="6">
        <v>2</v>
      </c>
      <c r="D4473" s="6" t="s">
        <v>1241</v>
      </c>
      <c r="E4473" s="27">
        <v>48.1454845948073</v>
      </c>
      <c r="F4473" s="27">
        <v>47.9120264236754</v>
      </c>
      <c r="G4473" s="27">
        <v>41.755606694399397</v>
      </c>
      <c r="H4473" s="27">
        <v>47.9120264236754</v>
      </c>
      <c r="I4473" s="6" t="s">
        <v>1226</v>
      </c>
    </row>
    <row r="4474" spans="1:10" x14ac:dyDescent="0.3">
      <c r="A4474" s="6" t="s">
        <v>769</v>
      </c>
      <c r="B4474" s="6" t="s">
        <v>1989</v>
      </c>
      <c r="C4474" s="6">
        <v>3</v>
      </c>
      <c r="D4474" s="6" t="s">
        <v>1241</v>
      </c>
      <c r="E4474" s="27">
        <v>47.511969497911402</v>
      </c>
      <c r="F4474" s="27"/>
      <c r="G4474" s="27">
        <v>41.755606694399397</v>
      </c>
      <c r="H4474" s="27">
        <v>47.511969497911402</v>
      </c>
      <c r="I4474" s="6" t="s">
        <v>1226</v>
      </c>
    </row>
    <row r="4475" spans="1:10" x14ac:dyDescent="0.3">
      <c r="A4475" s="6" t="s">
        <v>769</v>
      </c>
      <c r="B4475" s="6" t="s">
        <v>1989</v>
      </c>
      <c r="C4475" s="6">
        <v>4</v>
      </c>
      <c r="D4475" s="6" t="s">
        <v>1241</v>
      </c>
      <c r="E4475" s="27">
        <v>47.9165340550447</v>
      </c>
      <c r="F4475" s="27"/>
      <c r="G4475" s="27">
        <v>41.755606694399397</v>
      </c>
      <c r="H4475" s="27">
        <v>47.9165340550447</v>
      </c>
      <c r="I4475" s="6" t="s">
        <v>1226</v>
      </c>
    </row>
    <row r="4476" spans="1:10" x14ac:dyDescent="0.3">
      <c r="A4476" s="6" t="s">
        <v>769</v>
      </c>
      <c r="B4476" s="6" t="s">
        <v>1989</v>
      </c>
      <c r="C4476" s="6">
        <v>5</v>
      </c>
      <c r="D4476" s="6" t="s">
        <v>1241</v>
      </c>
      <c r="E4476" s="27">
        <v>47.167221999863003</v>
      </c>
      <c r="F4476" s="27"/>
      <c r="G4476" s="27">
        <v>41.755606694399397</v>
      </c>
      <c r="H4476" s="27">
        <v>47.167221999863003</v>
      </c>
      <c r="I4476" s="6" t="s">
        <v>1226</v>
      </c>
    </row>
    <row r="4477" spans="1:10" ht="15" thickBot="1" x14ac:dyDescent="0.35">
      <c r="A4477" s="6" t="s">
        <v>769</v>
      </c>
      <c r="B4477" s="6" t="s">
        <v>1989</v>
      </c>
      <c r="C4477" s="6">
        <v>6</v>
      </c>
      <c r="D4477" s="6" t="s">
        <v>1241</v>
      </c>
      <c r="E4477" s="27">
        <v>46.5776078345014</v>
      </c>
      <c r="F4477" s="27"/>
      <c r="G4477" s="27">
        <v>41.755606694399397</v>
      </c>
      <c r="H4477" s="27">
        <v>46.5776078345014</v>
      </c>
      <c r="I4477" s="6" t="s">
        <v>1226</v>
      </c>
      <c r="J4477" s="23">
        <f t="shared" ref="J4477" si="744">SUM(H4472:H4477)</f>
        <v>284.9973862346713</v>
      </c>
    </row>
    <row r="4478" spans="1:10" ht="15" thickTop="1" x14ac:dyDescent="0.3">
      <c r="A4478" s="4" t="s">
        <v>770</v>
      </c>
      <c r="B4478" s="4" t="s">
        <v>1990</v>
      </c>
      <c r="C4478" s="4">
        <v>1</v>
      </c>
      <c r="D4478" s="4" t="s">
        <v>1241</v>
      </c>
      <c r="E4478" s="10">
        <v>239.60185185185199</v>
      </c>
      <c r="F4478" s="10">
        <v>239.21328224776499</v>
      </c>
      <c r="G4478" s="10">
        <v>233.84673056499199</v>
      </c>
      <c r="H4478" s="10">
        <v>239.21328224776499</v>
      </c>
      <c r="I4478" s="4" t="s">
        <v>1226</v>
      </c>
    </row>
    <row r="4479" spans="1:10" x14ac:dyDescent="0.3">
      <c r="A4479" s="4" t="s">
        <v>770</v>
      </c>
      <c r="B4479" s="4" t="s">
        <v>1990</v>
      </c>
      <c r="C4479" s="4">
        <v>2</v>
      </c>
      <c r="D4479" s="4" t="s">
        <v>1241</v>
      </c>
      <c r="E4479" s="10">
        <v>238.824712643677</v>
      </c>
      <c r="F4479" s="10">
        <v>239.21328224776499</v>
      </c>
      <c r="G4479" s="10">
        <v>233.84673056499199</v>
      </c>
      <c r="H4479" s="10">
        <v>239.21328224776499</v>
      </c>
      <c r="I4479" s="4" t="s">
        <v>1226</v>
      </c>
    </row>
    <row r="4480" spans="1:10" x14ac:dyDescent="0.3">
      <c r="A4480" s="4" t="s">
        <v>770</v>
      </c>
      <c r="B4480" s="4" t="s">
        <v>1990</v>
      </c>
      <c r="C4480" s="4">
        <v>3</v>
      </c>
      <c r="D4480" s="4" t="s">
        <v>1241</v>
      </c>
      <c r="E4480" s="10">
        <v>237.28448275861999</v>
      </c>
      <c r="F4480" s="10"/>
      <c r="G4480" s="10">
        <v>233.84673056499199</v>
      </c>
      <c r="H4480" s="10">
        <v>237.28448275861999</v>
      </c>
      <c r="I4480" s="4" t="s">
        <v>1226</v>
      </c>
    </row>
    <row r="4481" spans="1:10" x14ac:dyDescent="0.3">
      <c r="A4481" s="4" t="s">
        <v>770</v>
      </c>
      <c r="B4481" s="4" t="s">
        <v>1990</v>
      </c>
      <c r="C4481" s="4">
        <v>4</v>
      </c>
      <c r="D4481" s="4" t="s">
        <v>1241</v>
      </c>
      <c r="E4481" s="10">
        <v>233.86999999999901</v>
      </c>
      <c r="F4481" s="10"/>
      <c r="G4481" s="10">
        <v>233.84673056499199</v>
      </c>
      <c r="H4481" s="10">
        <v>233.86999999999901</v>
      </c>
      <c r="I4481" s="4" t="s">
        <v>1226</v>
      </c>
    </row>
    <row r="4482" spans="1:10" x14ac:dyDescent="0.3">
      <c r="A4482" s="4" t="s">
        <v>770</v>
      </c>
      <c r="B4482" s="4" t="s">
        <v>1990</v>
      </c>
      <c r="C4482" s="4">
        <v>5</v>
      </c>
      <c r="D4482" s="4" t="s">
        <v>1241</v>
      </c>
      <c r="E4482" s="10">
        <v>233.65579710144601</v>
      </c>
      <c r="F4482" s="10"/>
      <c r="G4482" s="10">
        <v>233.84673056499199</v>
      </c>
      <c r="H4482" s="10">
        <v>233.84673056499199</v>
      </c>
      <c r="I4482" s="4" t="s">
        <v>1227</v>
      </c>
    </row>
    <row r="4483" spans="1:10" ht="15" thickBot="1" x14ac:dyDescent="0.35">
      <c r="A4483" s="4" t="s">
        <v>770</v>
      </c>
      <c r="B4483" s="4" t="s">
        <v>1990</v>
      </c>
      <c r="C4483" s="4">
        <v>6</v>
      </c>
      <c r="D4483" s="4" t="s">
        <v>1241</v>
      </c>
      <c r="E4483" s="10">
        <v>233.40909090909</v>
      </c>
      <c r="F4483" s="10"/>
      <c r="G4483" s="10">
        <v>233.84673056499199</v>
      </c>
      <c r="H4483" s="10">
        <v>233.84673056499199</v>
      </c>
      <c r="I4483" s="4" t="s">
        <v>1227</v>
      </c>
      <c r="J4483" s="23">
        <f t="shared" ref="J4483" si="745">SUM(H4478:H4483)</f>
        <v>1417.274508384133</v>
      </c>
    </row>
    <row r="4484" spans="1:10" ht="15" thickTop="1" x14ac:dyDescent="0.3">
      <c r="A4484" s="5" t="s">
        <v>771</v>
      </c>
      <c r="B4484" s="5" t="s">
        <v>1991</v>
      </c>
      <c r="C4484" s="5">
        <v>1</v>
      </c>
      <c r="D4484" s="5" t="s">
        <v>1241</v>
      </c>
      <c r="E4484" s="26">
        <v>277.54301075268597</v>
      </c>
      <c r="F4484" s="26">
        <v>277.36585403534599</v>
      </c>
      <c r="G4484" s="26">
        <v>293.44081569577202</v>
      </c>
      <c r="H4484" s="26">
        <v>293.44081569577202</v>
      </c>
      <c r="I4484" s="5" t="s">
        <v>1227</v>
      </c>
    </row>
    <row r="4485" spans="1:10" x14ac:dyDescent="0.3">
      <c r="A4485" s="5" t="s">
        <v>771</v>
      </c>
      <c r="B4485" s="5" t="s">
        <v>1991</v>
      </c>
      <c r="C4485" s="5">
        <v>2</v>
      </c>
      <c r="D4485" s="5" t="s">
        <v>1241</v>
      </c>
      <c r="E4485" s="26">
        <v>277.18869731800601</v>
      </c>
      <c r="F4485" s="26">
        <v>277.36585403534599</v>
      </c>
      <c r="G4485" s="26">
        <v>293.44081569577202</v>
      </c>
      <c r="H4485" s="26">
        <v>293.44081569577202</v>
      </c>
      <c r="I4485" s="5" t="s">
        <v>1227</v>
      </c>
    </row>
    <row r="4486" spans="1:10" x14ac:dyDescent="0.3">
      <c r="A4486" s="5" t="s">
        <v>771</v>
      </c>
      <c r="B4486" s="5" t="s">
        <v>1991</v>
      </c>
      <c r="C4486" s="5">
        <v>3</v>
      </c>
      <c r="D4486" s="5" t="s">
        <v>1241</v>
      </c>
      <c r="E4486" s="26">
        <v>273.111111111112</v>
      </c>
      <c r="F4486" s="26"/>
      <c r="G4486" s="26">
        <v>293.44081569577202</v>
      </c>
      <c r="H4486" s="26">
        <v>293.44081569577202</v>
      </c>
      <c r="I4486" s="5" t="s">
        <v>1227</v>
      </c>
    </row>
    <row r="4487" spans="1:10" x14ac:dyDescent="0.3">
      <c r="A4487" s="5" t="s">
        <v>771</v>
      </c>
      <c r="B4487" s="5" t="s">
        <v>1991</v>
      </c>
      <c r="C4487" s="5">
        <v>4</v>
      </c>
      <c r="D4487" s="5" t="s">
        <v>1241</v>
      </c>
      <c r="E4487" s="26">
        <v>267.72222222222001</v>
      </c>
      <c r="F4487" s="26"/>
      <c r="G4487" s="26">
        <v>293.44081569577202</v>
      </c>
      <c r="H4487" s="26">
        <v>293.44081569577202</v>
      </c>
      <c r="I4487" s="5" t="s">
        <v>1227</v>
      </c>
    </row>
    <row r="4488" spans="1:10" x14ac:dyDescent="0.3">
      <c r="A4488" s="5" t="s">
        <v>771</v>
      </c>
      <c r="B4488" s="5" t="s">
        <v>1991</v>
      </c>
      <c r="C4488" s="5">
        <v>5</v>
      </c>
      <c r="D4488" s="5" t="s">
        <v>1241</v>
      </c>
      <c r="E4488" s="26">
        <v>270.53448275861899</v>
      </c>
      <c r="F4488" s="26"/>
      <c r="G4488" s="26">
        <v>293.44081569577202</v>
      </c>
      <c r="H4488" s="26">
        <v>293.44081569577202</v>
      </c>
      <c r="I4488" s="5" t="s">
        <v>1227</v>
      </c>
    </row>
    <row r="4489" spans="1:10" ht="15" thickBot="1" x14ac:dyDescent="0.35">
      <c r="A4489" s="5" t="s">
        <v>771</v>
      </c>
      <c r="B4489" s="5" t="s">
        <v>1991</v>
      </c>
      <c r="C4489" s="5">
        <v>6</v>
      </c>
      <c r="D4489" s="5" t="s">
        <v>1241</v>
      </c>
      <c r="E4489" s="26">
        <v>272.16333333333102</v>
      </c>
      <c r="F4489" s="26"/>
      <c r="G4489" s="26">
        <v>293.44081569577202</v>
      </c>
      <c r="H4489" s="26">
        <v>293.44081569577202</v>
      </c>
      <c r="I4489" s="5" t="s">
        <v>1227</v>
      </c>
      <c r="J4489" s="23">
        <f t="shared" ref="J4489" si="746">SUM(H4484:H4489)</f>
        <v>1760.6448941746321</v>
      </c>
    </row>
    <row r="4490" spans="1:10" ht="15" thickTop="1" x14ac:dyDescent="0.3">
      <c r="A4490" s="6" t="s">
        <v>772</v>
      </c>
      <c r="B4490" s="6" t="s">
        <v>1992</v>
      </c>
      <c r="C4490" s="6">
        <v>1</v>
      </c>
      <c r="D4490" s="6" t="s">
        <v>1241</v>
      </c>
      <c r="E4490" s="27">
        <v>56.499999999999801</v>
      </c>
      <c r="F4490" s="27">
        <v>56.350574712643599</v>
      </c>
      <c r="G4490" s="27">
        <v>55.450756402832397</v>
      </c>
      <c r="H4490" s="27">
        <v>56.350574712643599</v>
      </c>
      <c r="I4490" s="6" t="s">
        <v>1226</v>
      </c>
    </row>
    <row r="4491" spans="1:10" x14ac:dyDescent="0.3">
      <c r="A4491" s="6" t="s">
        <v>772</v>
      </c>
      <c r="B4491" s="6" t="s">
        <v>1992</v>
      </c>
      <c r="C4491" s="6">
        <v>2</v>
      </c>
      <c r="D4491" s="6" t="s">
        <v>1241</v>
      </c>
      <c r="E4491" s="27">
        <v>56.201149425287397</v>
      </c>
      <c r="F4491" s="27">
        <v>56.350574712643599</v>
      </c>
      <c r="G4491" s="27">
        <v>55.450756402832397</v>
      </c>
      <c r="H4491" s="27">
        <v>56.350574712643599</v>
      </c>
      <c r="I4491" s="6" t="s">
        <v>1226</v>
      </c>
    </row>
    <row r="4492" spans="1:10" x14ac:dyDescent="0.3">
      <c r="A4492" s="6" t="s">
        <v>772</v>
      </c>
      <c r="B4492" s="6" t="s">
        <v>1992</v>
      </c>
      <c r="C4492" s="6">
        <v>3</v>
      </c>
      <c r="D4492" s="6" t="s">
        <v>1241</v>
      </c>
      <c r="E4492" s="27">
        <v>55.716666666666498</v>
      </c>
      <c r="F4492" s="27"/>
      <c r="G4492" s="27">
        <v>55.450756402832397</v>
      </c>
      <c r="H4492" s="27">
        <v>55.716666666666498</v>
      </c>
      <c r="I4492" s="6" t="s">
        <v>1226</v>
      </c>
    </row>
    <row r="4493" spans="1:10" x14ac:dyDescent="0.3">
      <c r="A4493" s="6" t="s">
        <v>772</v>
      </c>
      <c r="B4493" s="6" t="s">
        <v>1992</v>
      </c>
      <c r="C4493" s="6">
        <v>4</v>
      </c>
      <c r="D4493" s="6" t="s">
        <v>1241</v>
      </c>
      <c r="E4493" s="27">
        <v>55.358974358974201</v>
      </c>
      <c r="F4493" s="27"/>
      <c r="G4493" s="27">
        <v>55.450756402832397</v>
      </c>
      <c r="H4493" s="27">
        <v>55.450756402832397</v>
      </c>
      <c r="I4493" s="6" t="s">
        <v>1227</v>
      </c>
    </row>
    <row r="4494" spans="1:10" x14ac:dyDescent="0.3">
      <c r="A4494" s="6" t="s">
        <v>772</v>
      </c>
      <c r="B4494" s="6" t="s">
        <v>1992</v>
      </c>
      <c r="C4494" s="6">
        <v>5</v>
      </c>
      <c r="D4494" s="6" t="s">
        <v>1241</v>
      </c>
      <c r="E4494" s="27">
        <v>55.8010752688172</v>
      </c>
      <c r="F4494" s="27"/>
      <c r="G4494" s="27">
        <v>55.450756402832397</v>
      </c>
      <c r="H4494" s="27">
        <v>55.8010752688172</v>
      </c>
      <c r="I4494" s="6" t="s">
        <v>1226</v>
      </c>
    </row>
    <row r="4495" spans="1:10" ht="15" thickBot="1" x14ac:dyDescent="0.35">
      <c r="A4495" s="6" t="s">
        <v>772</v>
      </c>
      <c r="B4495" s="6" t="s">
        <v>1992</v>
      </c>
      <c r="C4495" s="6">
        <v>6</v>
      </c>
      <c r="D4495" s="6" t="s">
        <v>1241</v>
      </c>
      <c r="E4495" s="27">
        <v>55.971264367815898</v>
      </c>
      <c r="F4495" s="27"/>
      <c r="G4495" s="27">
        <v>55.450756402832397</v>
      </c>
      <c r="H4495" s="27">
        <v>55.971264367815898</v>
      </c>
      <c r="I4495" s="6" t="s">
        <v>1226</v>
      </c>
      <c r="J4495" s="23">
        <f t="shared" ref="J4495" si="747">SUM(H4490:H4495)</f>
        <v>335.64091213141916</v>
      </c>
    </row>
    <row r="4496" spans="1:10" ht="15" thickTop="1" x14ac:dyDescent="0.3">
      <c r="A4496" s="4" t="s">
        <v>773</v>
      </c>
      <c r="B4496" s="4" t="s">
        <v>1993</v>
      </c>
      <c r="C4496" s="4">
        <v>1</v>
      </c>
      <c r="D4496" s="4" t="s">
        <v>1241</v>
      </c>
      <c r="E4496" s="10">
        <v>25.574074074074101</v>
      </c>
      <c r="F4496" s="10">
        <v>25.4249680715198</v>
      </c>
      <c r="G4496" s="10">
        <v>24.777030029146299</v>
      </c>
      <c r="H4496" s="10">
        <v>25.4249680715198</v>
      </c>
      <c r="I4496" s="4" t="s">
        <v>1226</v>
      </c>
    </row>
    <row r="4497" spans="1:10" x14ac:dyDescent="0.3">
      <c r="A4497" s="4" t="s">
        <v>773</v>
      </c>
      <c r="B4497" s="4" t="s">
        <v>1993</v>
      </c>
      <c r="C4497" s="4">
        <v>2</v>
      </c>
      <c r="D4497" s="4" t="s">
        <v>1241</v>
      </c>
      <c r="E4497" s="10">
        <v>25.275862068965498</v>
      </c>
      <c r="F4497" s="10">
        <v>25.4249680715198</v>
      </c>
      <c r="G4497" s="10">
        <v>24.777030029146299</v>
      </c>
      <c r="H4497" s="10">
        <v>25.4249680715198</v>
      </c>
      <c r="I4497" s="4" t="s">
        <v>1226</v>
      </c>
    </row>
    <row r="4498" spans="1:10" x14ac:dyDescent="0.3">
      <c r="A4498" s="4" t="s">
        <v>773</v>
      </c>
      <c r="B4498" s="4" t="s">
        <v>1993</v>
      </c>
      <c r="C4498" s="4">
        <v>3</v>
      </c>
      <c r="D4498" s="4" t="s">
        <v>1241</v>
      </c>
      <c r="E4498" s="10">
        <v>25.96</v>
      </c>
      <c r="F4498" s="10"/>
      <c r="G4498" s="10">
        <v>24.777030029146299</v>
      </c>
      <c r="H4498" s="10">
        <v>25.96</v>
      </c>
      <c r="I4498" s="4" t="s">
        <v>1226</v>
      </c>
    </row>
    <row r="4499" spans="1:10" x14ac:dyDescent="0.3">
      <c r="A4499" s="4" t="s">
        <v>773</v>
      </c>
      <c r="B4499" s="4" t="s">
        <v>1993</v>
      </c>
      <c r="C4499" s="4">
        <v>4</v>
      </c>
      <c r="D4499" s="4" t="s">
        <v>1241</v>
      </c>
      <c r="E4499" s="10">
        <v>25.936868686868699</v>
      </c>
      <c r="F4499" s="10"/>
      <c r="G4499" s="10">
        <v>24.777030029146299</v>
      </c>
      <c r="H4499" s="10">
        <v>25.936868686868699</v>
      </c>
      <c r="I4499" s="4" t="s">
        <v>1226</v>
      </c>
    </row>
    <row r="4500" spans="1:10" x14ac:dyDescent="0.3">
      <c r="A4500" s="4" t="s">
        <v>773</v>
      </c>
      <c r="B4500" s="4" t="s">
        <v>1993</v>
      </c>
      <c r="C4500" s="4">
        <v>5</v>
      </c>
      <c r="D4500" s="4" t="s">
        <v>1241</v>
      </c>
      <c r="E4500" s="10">
        <v>26.739130434782599</v>
      </c>
      <c r="F4500" s="10"/>
      <c r="G4500" s="10">
        <v>24.777030029146299</v>
      </c>
      <c r="H4500" s="10">
        <v>26.739130434782599</v>
      </c>
      <c r="I4500" s="4" t="s">
        <v>1226</v>
      </c>
    </row>
    <row r="4501" spans="1:10" ht="15" thickBot="1" x14ac:dyDescent="0.35">
      <c r="A4501" s="4" t="s">
        <v>773</v>
      </c>
      <c r="B4501" s="4" t="s">
        <v>1993</v>
      </c>
      <c r="C4501" s="4">
        <v>6</v>
      </c>
      <c r="D4501" s="4" t="s">
        <v>1241</v>
      </c>
      <c r="E4501" s="10">
        <v>26.761904761904798</v>
      </c>
      <c r="F4501" s="10"/>
      <c r="G4501" s="10">
        <v>24.777030029146299</v>
      </c>
      <c r="H4501" s="10">
        <v>26.761904761904798</v>
      </c>
      <c r="I4501" s="4" t="s">
        <v>1226</v>
      </c>
      <c r="J4501" s="23">
        <f t="shared" ref="J4501" si="748">SUM(H4496:H4501)</f>
        <v>156.2478400265957</v>
      </c>
    </row>
    <row r="4502" spans="1:10" ht="15" thickTop="1" x14ac:dyDescent="0.3">
      <c r="A4502" s="5" t="s">
        <v>774</v>
      </c>
      <c r="B4502" s="5" t="s">
        <v>1994</v>
      </c>
      <c r="C4502" s="5">
        <v>1</v>
      </c>
      <c r="D4502" s="5" t="s">
        <v>1241</v>
      </c>
      <c r="E4502" s="26">
        <v>21.152298850574699</v>
      </c>
      <c r="F4502" s="26">
        <v>20.954125615763601</v>
      </c>
      <c r="G4502" s="26">
        <v>22.797692070751399</v>
      </c>
      <c r="H4502" s="26">
        <v>22.797692070751399</v>
      </c>
      <c r="I4502" s="5" t="s">
        <v>1227</v>
      </c>
    </row>
    <row r="4503" spans="1:10" x14ac:dyDescent="0.3">
      <c r="A4503" s="5" t="s">
        <v>774</v>
      </c>
      <c r="B4503" s="5" t="s">
        <v>1994</v>
      </c>
      <c r="C4503" s="5">
        <v>2</v>
      </c>
      <c r="D4503" s="5" t="s">
        <v>1241</v>
      </c>
      <c r="E4503" s="26">
        <v>20.755952380952401</v>
      </c>
      <c r="F4503" s="26">
        <v>20.954125615763601</v>
      </c>
      <c r="G4503" s="26">
        <v>22.797692070751399</v>
      </c>
      <c r="H4503" s="26">
        <v>22.797692070751399</v>
      </c>
      <c r="I4503" s="5" t="s">
        <v>1227</v>
      </c>
    </row>
    <row r="4504" spans="1:10" x14ac:dyDescent="0.3">
      <c r="A4504" s="5" t="s">
        <v>774</v>
      </c>
      <c r="B4504" s="5" t="s">
        <v>1994</v>
      </c>
      <c r="C4504" s="5">
        <v>3</v>
      </c>
      <c r="D4504" s="5" t="s">
        <v>1241</v>
      </c>
      <c r="E4504" s="26">
        <v>20.3878205128205</v>
      </c>
      <c r="F4504" s="26"/>
      <c r="G4504" s="26">
        <v>22.797692070751399</v>
      </c>
      <c r="H4504" s="26">
        <v>22.797692070751399</v>
      </c>
      <c r="I4504" s="5" t="s">
        <v>1227</v>
      </c>
    </row>
    <row r="4505" spans="1:10" x14ac:dyDescent="0.3">
      <c r="A4505" s="5" t="s">
        <v>774</v>
      </c>
      <c r="B4505" s="5" t="s">
        <v>1994</v>
      </c>
      <c r="C4505" s="5">
        <v>4</v>
      </c>
      <c r="D4505" s="5" t="s">
        <v>1241</v>
      </c>
      <c r="E4505" s="26">
        <v>20.287037037036999</v>
      </c>
      <c r="F4505" s="26"/>
      <c r="G4505" s="26">
        <v>22.797692070751399</v>
      </c>
      <c r="H4505" s="26">
        <v>22.797692070751399</v>
      </c>
      <c r="I4505" s="5" t="s">
        <v>1227</v>
      </c>
    </row>
    <row r="4506" spans="1:10" x14ac:dyDescent="0.3">
      <c r="A4506" s="5" t="s">
        <v>774</v>
      </c>
      <c r="B4506" s="5" t="s">
        <v>1994</v>
      </c>
      <c r="C4506" s="5">
        <v>5</v>
      </c>
      <c r="D4506" s="5" t="s">
        <v>1241</v>
      </c>
      <c r="E4506" s="26">
        <v>20.484567901234598</v>
      </c>
      <c r="F4506" s="26"/>
      <c r="G4506" s="26">
        <v>22.797692070751399</v>
      </c>
      <c r="H4506" s="26">
        <v>22.797692070751399</v>
      </c>
      <c r="I4506" s="5" t="s">
        <v>1227</v>
      </c>
    </row>
    <row r="4507" spans="1:10" ht="15" thickBot="1" x14ac:dyDescent="0.35">
      <c r="A4507" s="5" t="s">
        <v>774</v>
      </c>
      <c r="B4507" s="5" t="s">
        <v>1994</v>
      </c>
      <c r="C4507" s="5">
        <v>6</v>
      </c>
      <c r="D4507" s="5" t="s">
        <v>1241</v>
      </c>
      <c r="E4507" s="26">
        <v>21.0390625</v>
      </c>
      <c r="F4507" s="26"/>
      <c r="G4507" s="26">
        <v>22.797692070751399</v>
      </c>
      <c r="H4507" s="26">
        <v>22.797692070751399</v>
      </c>
      <c r="I4507" s="5" t="s">
        <v>1227</v>
      </c>
      <c r="J4507" s="23">
        <f t="shared" ref="J4507" si="749">SUM(H4502:H4507)</f>
        <v>136.7861524245084</v>
      </c>
    </row>
    <row r="4508" spans="1:10" ht="15" thickTop="1" x14ac:dyDescent="0.3">
      <c r="A4508" s="6" t="s">
        <v>775</v>
      </c>
      <c r="B4508" s="6" t="s">
        <v>1995</v>
      </c>
      <c r="C4508" s="6">
        <v>1</v>
      </c>
      <c r="D4508" s="6" t="s">
        <v>1241</v>
      </c>
      <c r="E4508" s="27">
        <v>159.01190476190499</v>
      </c>
      <c r="F4508" s="27">
        <v>159.524630541872</v>
      </c>
      <c r="G4508" s="27">
        <v>181.67562419543501</v>
      </c>
      <c r="H4508" s="27">
        <v>181.67562419543501</v>
      </c>
      <c r="I4508" s="6" t="s">
        <v>1227</v>
      </c>
    </row>
    <row r="4509" spans="1:10" x14ac:dyDescent="0.3">
      <c r="A4509" s="6" t="s">
        <v>775</v>
      </c>
      <c r="B4509" s="6" t="s">
        <v>1995</v>
      </c>
      <c r="C4509" s="6">
        <v>2</v>
      </c>
      <c r="D4509" s="6" t="s">
        <v>1241</v>
      </c>
      <c r="E4509" s="27">
        <v>160.03735632183901</v>
      </c>
      <c r="F4509" s="27">
        <v>159.524630541872</v>
      </c>
      <c r="G4509" s="27">
        <v>181.67562419543501</v>
      </c>
      <c r="H4509" s="27">
        <v>181.67562419543501</v>
      </c>
      <c r="I4509" s="6" t="s">
        <v>1227</v>
      </c>
    </row>
    <row r="4510" spans="1:10" x14ac:dyDescent="0.3">
      <c r="A4510" s="6" t="s">
        <v>775</v>
      </c>
      <c r="B4510" s="6" t="s">
        <v>1995</v>
      </c>
      <c r="C4510" s="6">
        <v>3</v>
      </c>
      <c r="D4510" s="6" t="s">
        <v>1241</v>
      </c>
      <c r="E4510" s="27">
        <v>158.169191919193</v>
      </c>
      <c r="F4510" s="27"/>
      <c r="G4510" s="27">
        <v>181.67562419543501</v>
      </c>
      <c r="H4510" s="27">
        <v>181.67562419543501</v>
      </c>
      <c r="I4510" s="6" t="s">
        <v>1227</v>
      </c>
    </row>
    <row r="4511" spans="1:10" x14ac:dyDescent="0.3">
      <c r="A4511" s="6" t="s">
        <v>775</v>
      </c>
      <c r="B4511" s="6" t="s">
        <v>1995</v>
      </c>
      <c r="C4511" s="6">
        <v>4</v>
      </c>
      <c r="D4511" s="6" t="s">
        <v>1241</v>
      </c>
      <c r="E4511" s="27">
        <v>153.27222222222301</v>
      </c>
      <c r="F4511" s="27"/>
      <c r="G4511" s="27">
        <v>181.67562419543501</v>
      </c>
      <c r="H4511" s="27">
        <v>181.67562419543501</v>
      </c>
      <c r="I4511" s="6" t="s">
        <v>1227</v>
      </c>
    </row>
    <row r="4512" spans="1:10" x14ac:dyDescent="0.3">
      <c r="A4512" s="6" t="s">
        <v>775</v>
      </c>
      <c r="B4512" s="6" t="s">
        <v>1995</v>
      </c>
      <c r="C4512" s="6">
        <v>5</v>
      </c>
      <c r="D4512" s="6" t="s">
        <v>1241</v>
      </c>
      <c r="E4512" s="27">
        <v>154.430555555556</v>
      </c>
      <c r="F4512" s="27"/>
      <c r="G4512" s="27">
        <v>181.67562419543501</v>
      </c>
      <c r="H4512" s="27">
        <v>181.67562419543501</v>
      </c>
      <c r="I4512" s="6" t="s">
        <v>1227</v>
      </c>
    </row>
    <row r="4513" spans="1:10" ht="15" thickBot="1" x14ac:dyDescent="0.35">
      <c r="A4513" s="6" t="s">
        <v>775</v>
      </c>
      <c r="B4513" s="6" t="s">
        <v>1995</v>
      </c>
      <c r="C4513" s="6">
        <v>6</v>
      </c>
      <c r="D4513" s="6" t="s">
        <v>1241</v>
      </c>
      <c r="E4513" s="27">
        <v>153.094827586207</v>
      </c>
      <c r="F4513" s="27"/>
      <c r="G4513" s="27">
        <v>181.67562419543501</v>
      </c>
      <c r="H4513" s="27">
        <v>181.67562419543501</v>
      </c>
      <c r="I4513" s="6" t="s">
        <v>1227</v>
      </c>
      <c r="J4513" s="23">
        <f t="shared" ref="J4513" si="750">SUM(H4508:H4513)</f>
        <v>1090.05374517261</v>
      </c>
    </row>
    <row r="4514" spans="1:10" ht="15" thickTop="1" x14ac:dyDescent="0.3">
      <c r="A4514" s="4" t="s">
        <v>776</v>
      </c>
      <c r="B4514" s="4" t="s">
        <v>1996</v>
      </c>
      <c r="C4514" s="4">
        <v>1</v>
      </c>
      <c r="D4514" s="4" t="s">
        <v>1241</v>
      </c>
      <c r="E4514" s="10">
        <v>90.497126436781798</v>
      </c>
      <c r="F4514" s="10">
        <v>88.346777504105205</v>
      </c>
      <c r="G4514" s="10">
        <v>104.857930276649</v>
      </c>
      <c r="H4514" s="10">
        <v>104.857930276649</v>
      </c>
      <c r="I4514" s="4" t="s">
        <v>1227</v>
      </c>
    </row>
    <row r="4515" spans="1:10" x14ac:dyDescent="0.3">
      <c r="A4515" s="4" t="s">
        <v>776</v>
      </c>
      <c r="B4515" s="4" t="s">
        <v>1996</v>
      </c>
      <c r="C4515" s="4">
        <v>2</v>
      </c>
      <c r="D4515" s="4" t="s">
        <v>1241</v>
      </c>
      <c r="E4515" s="10">
        <v>86.196428571428598</v>
      </c>
      <c r="F4515" s="10">
        <v>88.346777504105205</v>
      </c>
      <c r="G4515" s="10">
        <v>104.857930276649</v>
      </c>
      <c r="H4515" s="10">
        <v>104.857930276649</v>
      </c>
      <c r="I4515" s="4" t="s">
        <v>1227</v>
      </c>
    </row>
    <row r="4516" spans="1:10" x14ac:dyDescent="0.3">
      <c r="A4516" s="4" t="s">
        <v>776</v>
      </c>
      <c r="B4516" s="4" t="s">
        <v>1996</v>
      </c>
      <c r="C4516" s="4">
        <v>3</v>
      </c>
      <c r="D4516" s="4" t="s">
        <v>1241</v>
      </c>
      <c r="E4516" s="10">
        <v>83.829861111111001</v>
      </c>
      <c r="F4516" s="10"/>
      <c r="G4516" s="10">
        <v>104.857930276649</v>
      </c>
      <c r="H4516" s="10">
        <v>104.857930276649</v>
      </c>
      <c r="I4516" s="4" t="s">
        <v>1227</v>
      </c>
    </row>
    <row r="4517" spans="1:10" x14ac:dyDescent="0.3">
      <c r="A4517" s="4" t="s">
        <v>776</v>
      </c>
      <c r="B4517" s="4" t="s">
        <v>1996</v>
      </c>
      <c r="C4517" s="4">
        <v>4</v>
      </c>
      <c r="D4517" s="4" t="s">
        <v>1241</v>
      </c>
      <c r="E4517" s="10">
        <v>81.876543209876601</v>
      </c>
      <c r="F4517" s="10"/>
      <c r="G4517" s="10">
        <v>104.857930276649</v>
      </c>
      <c r="H4517" s="10">
        <v>104.857930276649</v>
      </c>
      <c r="I4517" s="4" t="s">
        <v>1227</v>
      </c>
    </row>
    <row r="4518" spans="1:10" x14ac:dyDescent="0.3">
      <c r="A4518" s="4" t="s">
        <v>776</v>
      </c>
      <c r="B4518" s="4" t="s">
        <v>1996</v>
      </c>
      <c r="C4518" s="4">
        <v>5</v>
      </c>
      <c r="D4518" s="4" t="s">
        <v>1241</v>
      </c>
      <c r="E4518" s="10">
        <v>83.511904761904802</v>
      </c>
      <c r="F4518" s="10"/>
      <c r="G4518" s="10">
        <v>104.857930276649</v>
      </c>
      <c r="H4518" s="10">
        <v>104.857930276649</v>
      </c>
      <c r="I4518" s="4" t="s">
        <v>1227</v>
      </c>
    </row>
    <row r="4519" spans="1:10" ht="15" thickBot="1" x14ac:dyDescent="0.35">
      <c r="A4519" s="4" t="s">
        <v>776</v>
      </c>
      <c r="B4519" s="4" t="s">
        <v>1996</v>
      </c>
      <c r="C4519" s="4">
        <v>6</v>
      </c>
      <c r="D4519" s="4" t="s">
        <v>1241</v>
      </c>
      <c r="E4519" s="10">
        <v>86.2673611111112</v>
      </c>
      <c r="F4519" s="10"/>
      <c r="G4519" s="10">
        <v>104.857930276649</v>
      </c>
      <c r="H4519" s="10">
        <v>104.857930276649</v>
      </c>
      <c r="I4519" s="4" t="s">
        <v>1227</v>
      </c>
      <c r="J4519" s="23">
        <f t="shared" ref="J4519" si="751">SUM(H4514:H4519)</f>
        <v>629.14758165989394</v>
      </c>
    </row>
    <row r="4520" spans="1:10" ht="15" thickTop="1" x14ac:dyDescent="0.3">
      <c r="A4520" s="5" t="s">
        <v>777</v>
      </c>
      <c r="B4520" s="5" t="s">
        <v>1997</v>
      </c>
      <c r="C4520" s="5">
        <v>1</v>
      </c>
      <c r="D4520" s="5" t="s">
        <v>1241</v>
      </c>
      <c r="E4520" s="26">
        <v>266.24551282050999</v>
      </c>
      <c r="F4520" s="26">
        <v>267.201923076919</v>
      </c>
      <c r="G4520" s="26">
        <v>270.48995378679501</v>
      </c>
      <c r="H4520" s="26">
        <v>270.48995378679501</v>
      </c>
      <c r="I4520" s="5" t="s">
        <v>1227</v>
      </c>
    </row>
    <row r="4521" spans="1:10" x14ac:dyDescent="0.3">
      <c r="A4521" s="5" t="s">
        <v>777</v>
      </c>
      <c r="B4521" s="5" t="s">
        <v>1997</v>
      </c>
      <c r="C4521" s="5">
        <v>2</v>
      </c>
      <c r="D4521" s="5" t="s">
        <v>1241</v>
      </c>
      <c r="E4521" s="26">
        <v>268.15833333332802</v>
      </c>
      <c r="F4521" s="26">
        <v>267.201923076919</v>
      </c>
      <c r="G4521" s="26">
        <v>270.48995378679501</v>
      </c>
      <c r="H4521" s="26">
        <v>270.48995378679501</v>
      </c>
      <c r="I4521" s="5" t="s">
        <v>1227</v>
      </c>
    </row>
    <row r="4522" spans="1:10" x14ac:dyDescent="0.3">
      <c r="A4522" s="5" t="s">
        <v>777</v>
      </c>
      <c r="B4522" s="5" t="s">
        <v>1997</v>
      </c>
      <c r="C4522" s="5">
        <v>3</v>
      </c>
      <c r="D4522" s="5" t="s">
        <v>1241</v>
      </c>
      <c r="E4522" s="26">
        <v>264.07222222222299</v>
      </c>
      <c r="F4522" s="26"/>
      <c r="G4522" s="26">
        <v>270.48995378679501</v>
      </c>
      <c r="H4522" s="26">
        <v>270.48995378679501</v>
      </c>
      <c r="I4522" s="5" t="s">
        <v>1227</v>
      </c>
    </row>
    <row r="4523" spans="1:10" x14ac:dyDescent="0.3">
      <c r="A4523" s="5" t="s">
        <v>777</v>
      </c>
      <c r="B4523" s="5" t="s">
        <v>1997</v>
      </c>
      <c r="C4523" s="5">
        <v>4</v>
      </c>
      <c r="D4523" s="5" t="s">
        <v>1241</v>
      </c>
      <c r="E4523" s="26">
        <v>259.65634920634398</v>
      </c>
      <c r="F4523" s="26"/>
      <c r="G4523" s="26">
        <v>270.48995378679501</v>
      </c>
      <c r="H4523" s="26">
        <v>270.48995378679501</v>
      </c>
      <c r="I4523" s="5" t="s">
        <v>1227</v>
      </c>
    </row>
    <row r="4524" spans="1:10" x14ac:dyDescent="0.3">
      <c r="A4524" s="5" t="s">
        <v>777</v>
      </c>
      <c r="B4524" s="5" t="s">
        <v>1997</v>
      </c>
      <c r="C4524" s="5">
        <v>5</v>
      </c>
      <c r="D4524" s="5" t="s">
        <v>1241</v>
      </c>
      <c r="E4524" s="26">
        <v>259.30119047618501</v>
      </c>
      <c r="F4524" s="26"/>
      <c r="G4524" s="26">
        <v>270.48995378679501</v>
      </c>
      <c r="H4524" s="26">
        <v>270.48995378679501</v>
      </c>
      <c r="I4524" s="5" t="s">
        <v>1227</v>
      </c>
    </row>
    <row r="4525" spans="1:10" ht="15" thickBot="1" x14ac:dyDescent="0.35">
      <c r="A4525" s="5" t="s">
        <v>777</v>
      </c>
      <c r="B4525" s="5" t="s">
        <v>1997</v>
      </c>
      <c r="C4525" s="5">
        <v>6</v>
      </c>
      <c r="D4525" s="5" t="s">
        <v>1241</v>
      </c>
      <c r="E4525" s="26">
        <v>257.34705882352699</v>
      </c>
      <c r="F4525" s="26"/>
      <c r="G4525" s="26">
        <v>270.48995378679501</v>
      </c>
      <c r="H4525" s="26">
        <v>270.48995378679501</v>
      </c>
      <c r="I4525" s="5" t="s">
        <v>1227</v>
      </c>
      <c r="J4525" s="23">
        <f t="shared" ref="J4525" si="752">SUM(H4520:H4525)</f>
        <v>1622.9397227207701</v>
      </c>
    </row>
    <row r="4526" spans="1:10" ht="15" thickTop="1" x14ac:dyDescent="0.3">
      <c r="A4526" s="6" t="s">
        <v>778</v>
      </c>
      <c r="B4526" s="6" t="s">
        <v>1998</v>
      </c>
      <c r="C4526" s="6">
        <v>1</v>
      </c>
      <c r="D4526" s="6" t="s">
        <v>1241</v>
      </c>
      <c r="E4526" s="27">
        <v>38.068965517241303</v>
      </c>
      <c r="F4526" s="27">
        <v>37.479558516196398</v>
      </c>
      <c r="G4526" s="27">
        <v>41.160520507473599</v>
      </c>
      <c r="H4526" s="27">
        <v>41.160520507473599</v>
      </c>
      <c r="I4526" s="6" t="s">
        <v>1227</v>
      </c>
    </row>
    <row r="4527" spans="1:10" x14ac:dyDescent="0.3">
      <c r="A4527" s="6" t="s">
        <v>778</v>
      </c>
      <c r="B4527" s="6" t="s">
        <v>1998</v>
      </c>
      <c r="C4527" s="6">
        <v>2</v>
      </c>
      <c r="D4527" s="6" t="s">
        <v>1241</v>
      </c>
      <c r="E4527" s="27">
        <v>36.890151515151601</v>
      </c>
      <c r="F4527" s="27">
        <v>37.479558516196398</v>
      </c>
      <c r="G4527" s="27">
        <v>41.160520507473599</v>
      </c>
      <c r="H4527" s="27">
        <v>41.160520507473599</v>
      </c>
      <c r="I4527" s="6" t="s">
        <v>1227</v>
      </c>
    </row>
    <row r="4528" spans="1:10" x14ac:dyDescent="0.3">
      <c r="A4528" s="6" t="s">
        <v>778</v>
      </c>
      <c r="B4528" s="6" t="s">
        <v>1998</v>
      </c>
      <c r="C4528" s="6">
        <v>3</v>
      </c>
      <c r="D4528" s="6" t="s">
        <v>1241</v>
      </c>
      <c r="E4528" s="27">
        <v>37.0555555555556</v>
      </c>
      <c r="F4528" s="27"/>
      <c r="G4528" s="27">
        <v>41.160520507473599</v>
      </c>
      <c r="H4528" s="27">
        <v>41.160520507473599</v>
      </c>
      <c r="I4528" s="6" t="s">
        <v>1227</v>
      </c>
    </row>
    <row r="4529" spans="1:10" x14ac:dyDescent="0.3">
      <c r="A4529" s="6" t="s">
        <v>778</v>
      </c>
      <c r="B4529" s="6" t="s">
        <v>1998</v>
      </c>
      <c r="C4529" s="6">
        <v>4</v>
      </c>
      <c r="D4529" s="6" t="s">
        <v>1241</v>
      </c>
      <c r="E4529" s="27">
        <v>36.641666666666602</v>
      </c>
      <c r="F4529" s="27"/>
      <c r="G4529" s="27">
        <v>41.160520507473599</v>
      </c>
      <c r="H4529" s="27">
        <v>41.160520507473599</v>
      </c>
      <c r="I4529" s="6" t="s">
        <v>1227</v>
      </c>
    </row>
    <row r="4530" spans="1:10" x14ac:dyDescent="0.3">
      <c r="A4530" s="6" t="s">
        <v>778</v>
      </c>
      <c r="B4530" s="6" t="s">
        <v>1998</v>
      </c>
      <c r="C4530" s="6">
        <v>5</v>
      </c>
      <c r="D4530" s="6" t="s">
        <v>1241</v>
      </c>
      <c r="E4530" s="27">
        <v>37.339743589743499</v>
      </c>
      <c r="F4530" s="27"/>
      <c r="G4530" s="27">
        <v>41.160520507473599</v>
      </c>
      <c r="H4530" s="27">
        <v>41.160520507473599</v>
      </c>
      <c r="I4530" s="6" t="s">
        <v>1227</v>
      </c>
    </row>
    <row r="4531" spans="1:10" ht="15" thickBot="1" x14ac:dyDescent="0.35">
      <c r="A4531" s="6" t="s">
        <v>778</v>
      </c>
      <c r="B4531" s="6" t="s">
        <v>1998</v>
      </c>
      <c r="C4531" s="6">
        <v>6</v>
      </c>
      <c r="D4531" s="6" t="s">
        <v>1241</v>
      </c>
      <c r="E4531" s="27">
        <v>36.801282051282101</v>
      </c>
      <c r="F4531" s="27"/>
      <c r="G4531" s="27">
        <v>41.160520507473599</v>
      </c>
      <c r="H4531" s="27">
        <v>41.160520507473599</v>
      </c>
      <c r="I4531" s="6" t="s">
        <v>1227</v>
      </c>
      <c r="J4531" s="23">
        <f t="shared" ref="J4531" si="753">SUM(H4526:H4531)</f>
        <v>246.96312304484158</v>
      </c>
    </row>
    <row r="4532" spans="1:10" ht="15" thickTop="1" x14ac:dyDescent="0.3">
      <c r="A4532" s="4" t="s">
        <v>779</v>
      </c>
      <c r="B4532" s="4" t="s">
        <v>1999</v>
      </c>
      <c r="C4532" s="4">
        <v>1</v>
      </c>
      <c r="D4532" s="4" t="s">
        <v>1241</v>
      </c>
      <c r="E4532" s="10">
        <v>25.0747126436782</v>
      </c>
      <c r="F4532" s="10">
        <v>24.910919540229902</v>
      </c>
      <c r="G4532" s="10">
        <v>28.3720528585688</v>
      </c>
      <c r="H4532" s="10">
        <v>28.3720528585688</v>
      </c>
      <c r="I4532" s="4" t="s">
        <v>1227</v>
      </c>
    </row>
    <row r="4533" spans="1:10" x14ac:dyDescent="0.3">
      <c r="A4533" s="4" t="s">
        <v>779</v>
      </c>
      <c r="B4533" s="4" t="s">
        <v>1999</v>
      </c>
      <c r="C4533" s="4">
        <v>2</v>
      </c>
      <c r="D4533" s="4" t="s">
        <v>1241</v>
      </c>
      <c r="E4533" s="10">
        <v>24.747126436781599</v>
      </c>
      <c r="F4533" s="10">
        <v>24.910919540229902</v>
      </c>
      <c r="G4533" s="10">
        <v>28.3720528585688</v>
      </c>
      <c r="H4533" s="10">
        <v>28.3720528585688</v>
      </c>
      <c r="I4533" s="4" t="s">
        <v>1227</v>
      </c>
    </row>
    <row r="4534" spans="1:10" x14ac:dyDescent="0.3">
      <c r="A4534" s="4" t="s">
        <v>779</v>
      </c>
      <c r="B4534" s="4" t="s">
        <v>1999</v>
      </c>
      <c r="C4534" s="4">
        <v>3</v>
      </c>
      <c r="D4534" s="4" t="s">
        <v>1241</v>
      </c>
      <c r="E4534" s="10">
        <v>24.7013888888889</v>
      </c>
      <c r="F4534" s="10"/>
      <c r="G4534" s="10">
        <v>28.3720528585688</v>
      </c>
      <c r="H4534" s="10">
        <v>28.3720528585688</v>
      </c>
      <c r="I4534" s="4" t="s">
        <v>1227</v>
      </c>
    </row>
    <row r="4535" spans="1:10" x14ac:dyDescent="0.3">
      <c r="A4535" s="4" t="s">
        <v>779</v>
      </c>
      <c r="B4535" s="4" t="s">
        <v>1999</v>
      </c>
      <c r="C4535" s="4">
        <v>4</v>
      </c>
      <c r="D4535" s="4" t="s">
        <v>1241</v>
      </c>
      <c r="E4535" s="10">
        <v>26.553571428571399</v>
      </c>
      <c r="F4535" s="10"/>
      <c r="G4535" s="10">
        <v>28.3720528585688</v>
      </c>
      <c r="H4535" s="10">
        <v>28.3720528585688</v>
      </c>
      <c r="I4535" s="4" t="s">
        <v>1227</v>
      </c>
    </row>
    <row r="4536" spans="1:10" x14ac:dyDescent="0.3">
      <c r="A4536" s="4" t="s">
        <v>779</v>
      </c>
      <c r="B4536" s="4" t="s">
        <v>1999</v>
      </c>
      <c r="C4536" s="4">
        <v>5</v>
      </c>
      <c r="D4536" s="4" t="s">
        <v>1241</v>
      </c>
      <c r="E4536" s="10">
        <v>25.9821428571429</v>
      </c>
      <c r="F4536" s="10"/>
      <c r="G4536" s="10">
        <v>28.3720528585688</v>
      </c>
      <c r="H4536" s="10">
        <v>28.3720528585688</v>
      </c>
      <c r="I4536" s="4" t="s">
        <v>1227</v>
      </c>
    </row>
    <row r="4537" spans="1:10" ht="15" thickBot="1" x14ac:dyDescent="0.35">
      <c r="A4537" s="4" t="s">
        <v>779</v>
      </c>
      <c r="B4537" s="4" t="s">
        <v>1999</v>
      </c>
      <c r="C4537" s="4">
        <v>6</v>
      </c>
      <c r="D4537" s="4" t="s">
        <v>1241</v>
      </c>
      <c r="E4537" s="10">
        <v>24.936274509803901</v>
      </c>
      <c r="F4537" s="10"/>
      <c r="G4537" s="10">
        <v>28.3720528585688</v>
      </c>
      <c r="H4537" s="10">
        <v>28.3720528585688</v>
      </c>
      <c r="I4537" s="4" t="s">
        <v>1227</v>
      </c>
      <c r="J4537" s="23">
        <f t="shared" ref="J4537" si="754">SUM(H4532:H4537)</f>
        <v>170.23231715141279</v>
      </c>
    </row>
    <row r="4538" spans="1:10" ht="15" thickTop="1" x14ac:dyDescent="0.3">
      <c r="A4538" s="5" t="s">
        <v>780</v>
      </c>
      <c r="B4538" s="5" t="s">
        <v>2000</v>
      </c>
      <c r="C4538" s="5">
        <v>1</v>
      </c>
      <c r="D4538" s="5" t="s">
        <v>1241</v>
      </c>
      <c r="E4538" s="26">
        <v>20.568343423755898</v>
      </c>
      <c r="F4538" s="26">
        <v>21.3694854072486</v>
      </c>
      <c r="G4538" s="26">
        <v>11.32</v>
      </c>
      <c r="H4538" s="26">
        <v>21.3694854072486</v>
      </c>
      <c r="I4538" s="5" t="s">
        <v>1226</v>
      </c>
    </row>
    <row r="4539" spans="1:10" x14ac:dyDescent="0.3">
      <c r="A4539" s="5" t="s">
        <v>780</v>
      </c>
      <c r="B4539" s="5" t="s">
        <v>2000</v>
      </c>
      <c r="C4539" s="5">
        <v>2</v>
      </c>
      <c r="D4539" s="5" t="s">
        <v>1241</v>
      </c>
      <c r="E4539" s="26">
        <v>22.170627390741299</v>
      </c>
      <c r="F4539" s="26">
        <v>21.3694854072486</v>
      </c>
      <c r="G4539" s="26">
        <v>11.32</v>
      </c>
      <c r="H4539" s="26">
        <v>21.3694854072486</v>
      </c>
      <c r="I4539" s="5" t="s">
        <v>1226</v>
      </c>
    </row>
    <row r="4540" spans="1:10" x14ac:dyDescent="0.3">
      <c r="A4540" s="5" t="s">
        <v>780</v>
      </c>
      <c r="B4540" s="5" t="s">
        <v>2000</v>
      </c>
      <c r="C4540" s="5">
        <v>3</v>
      </c>
      <c r="D4540" s="5" t="s">
        <v>1241</v>
      </c>
      <c r="E4540" s="26">
        <v>23.162284845918201</v>
      </c>
      <c r="F4540" s="26"/>
      <c r="G4540" s="26">
        <v>11.32</v>
      </c>
      <c r="H4540" s="26">
        <v>23.162284845918201</v>
      </c>
      <c r="I4540" s="5" t="s">
        <v>1226</v>
      </c>
    </row>
    <row r="4541" spans="1:10" x14ac:dyDescent="0.3">
      <c r="A4541" s="5" t="s">
        <v>780</v>
      </c>
      <c r="B4541" s="5" t="s">
        <v>2000</v>
      </c>
      <c r="C4541" s="5">
        <v>4</v>
      </c>
      <c r="D4541" s="5" t="s">
        <v>1241</v>
      </c>
      <c r="E4541" s="26">
        <v>23.229860846558299</v>
      </c>
      <c r="F4541" s="26"/>
      <c r="G4541" s="26">
        <v>11.32</v>
      </c>
      <c r="H4541" s="26">
        <v>23.229860846558299</v>
      </c>
      <c r="I4541" s="5" t="s">
        <v>1226</v>
      </c>
    </row>
    <row r="4542" spans="1:10" x14ac:dyDescent="0.3">
      <c r="A4542" s="5" t="s">
        <v>780</v>
      </c>
      <c r="B4542" s="5" t="s">
        <v>2000</v>
      </c>
      <c r="C4542" s="5">
        <v>5</v>
      </c>
      <c r="D4542" s="5" t="s">
        <v>1241</v>
      </c>
      <c r="E4542" s="26">
        <v>23.4031159421754</v>
      </c>
      <c r="F4542" s="26"/>
      <c r="G4542" s="26">
        <v>11.32</v>
      </c>
      <c r="H4542" s="26">
        <v>23.4031159421754</v>
      </c>
      <c r="I4542" s="5" t="s">
        <v>1226</v>
      </c>
    </row>
    <row r="4543" spans="1:10" ht="15" thickBot="1" x14ac:dyDescent="0.35">
      <c r="A4543" s="5" t="s">
        <v>780</v>
      </c>
      <c r="B4543" s="5" t="s">
        <v>2000</v>
      </c>
      <c r="C4543" s="5">
        <v>6</v>
      </c>
      <c r="D4543" s="5" t="s">
        <v>1241</v>
      </c>
      <c r="E4543" s="26">
        <v>22.041423344001899</v>
      </c>
      <c r="F4543" s="26"/>
      <c r="G4543" s="26">
        <v>11.32</v>
      </c>
      <c r="H4543" s="26">
        <v>22.041423344001899</v>
      </c>
      <c r="I4543" s="5" t="s">
        <v>1226</v>
      </c>
      <c r="J4543" s="23">
        <f t="shared" ref="J4543" si="755">SUM(H4538:H4543)</f>
        <v>134.57565579315099</v>
      </c>
    </row>
    <row r="4544" spans="1:10" ht="15" thickTop="1" x14ac:dyDescent="0.3">
      <c r="A4544" s="6" t="s">
        <v>781</v>
      </c>
      <c r="B4544" s="6" t="s">
        <v>2001</v>
      </c>
      <c r="C4544" s="6">
        <v>1</v>
      </c>
      <c r="D4544" s="6" t="s">
        <v>1241</v>
      </c>
      <c r="E4544" s="27">
        <v>4050.3505747121299</v>
      </c>
      <c r="F4544" s="27">
        <v>4047.8243258173902</v>
      </c>
      <c r="G4544" s="27">
        <v>4095.0852429859901</v>
      </c>
      <c r="H4544" s="27">
        <v>4095.0852429859901</v>
      </c>
      <c r="I4544" s="6" t="s">
        <v>1227</v>
      </c>
    </row>
    <row r="4545" spans="1:10" x14ac:dyDescent="0.3">
      <c r="A4545" s="6" t="s">
        <v>781</v>
      </c>
      <c r="B4545" s="6" t="s">
        <v>2001</v>
      </c>
      <c r="C4545" s="6">
        <v>2</v>
      </c>
      <c r="D4545" s="6" t="s">
        <v>1241</v>
      </c>
      <c r="E4545" s="27">
        <v>4045.2980769226401</v>
      </c>
      <c r="F4545" s="27">
        <v>4047.8243258173902</v>
      </c>
      <c r="G4545" s="27">
        <v>4095.0852429859901</v>
      </c>
      <c r="H4545" s="27">
        <v>4095.0852429859901</v>
      </c>
      <c r="I4545" s="6" t="s">
        <v>1227</v>
      </c>
    </row>
    <row r="4546" spans="1:10" x14ac:dyDescent="0.3">
      <c r="A4546" s="6" t="s">
        <v>781</v>
      </c>
      <c r="B4546" s="6" t="s">
        <v>2001</v>
      </c>
      <c r="C4546" s="6">
        <v>3</v>
      </c>
      <c r="D4546" s="6" t="s">
        <v>1241</v>
      </c>
      <c r="E4546" s="27">
        <v>3988.19333333239</v>
      </c>
      <c r="F4546" s="27"/>
      <c r="G4546" s="27">
        <v>4095.0852429859901</v>
      </c>
      <c r="H4546" s="27">
        <v>4095.0852429859901</v>
      </c>
      <c r="I4546" s="6" t="s">
        <v>1227</v>
      </c>
    </row>
    <row r="4547" spans="1:10" x14ac:dyDescent="0.3">
      <c r="A4547" s="6" t="s">
        <v>781</v>
      </c>
      <c r="B4547" s="6" t="s">
        <v>2001</v>
      </c>
      <c r="C4547" s="6">
        <v>4</v>
      </c>
      <c r="D4547" s="6" t="s">
        <v>1241</v>
      </c>
      <c r="E4547" s="27">
        <v>3958.9099999989298</v>
      </c>
      <c r="F4547" s="27"/>
      <c r="G4547" s="27">
        <v>4095.0852429859901</v>
      </c>
      <c r="H4547" s="27">
        <v>4095.0852429859901</v>
      </c>
      <c r="I4547" s="6" t="s">
        <v>1227</v>
      </c>
    </row>
    <row r="4548" spans="1:10" x14ac:dyDescent="0.3">
      <c r="A4548" s="6" t="s">
        <v>781</v>
      </c>
      <c r="B4548" s="6" t="s">
        <v>2001</v>
      </c>
      <c r="C4548" s="6">
        <v>5</v>
      </c>
      <c r="D4548" s="6" t="s">
        <v>1241</v>
      </c>
      <c r="E4548" s="27">
        <v>3949.3124999996298</v>
      </c>
      <c r="F4548" s="27"/>
      <c r="G4548" s="27">
        <v>4095.0852429859901</v>
      </c>
      <c r="H4548" s="27">
        <v>4095.0852429859901</v>
      </c>
      <c r="I4548" s="6" t="s">
        <v>1227</v>
      </c>
    </row>
    <row r="4549" spans="1:10" ht="15" thickBot="1" x14ac:dyDescent="0.35">
      <c r="A4549" s="6" t="s">
        <v>781</v>
      </c>
      <c r="B4549" s="6" t="s">
        <v>2001</v>
      </c>
      <c r="C4549" s="6">
        <v>6</v>
      </c>
      <c r="D4549" s="6" t="s">
        <v>1241</v>
      </c>
      <c r="E4549" s="27">
        <v>3884.5245098038699</v>
      </c>
      <c r="F4549" s="27"/>
      <c r="G4549" s="27">
        <v>4095.0852429859901</v>
      </c>
      <c r="H4549" s="27">
        <v>4095.0852429859901</v>
      </c>
      <c r="I4549" s="6" t="s">
        <v>1227</v>
      </c>
      <c r="J4549" s="23">
        <f t="shared" ref="J4549" si="756">SUM(H4544:H4549)</f>
        <v>24570.511457915942</v>
      </c>
    </row>
    <row r="4550" spans="1:10" ht="15" thickTop="1" x14ac:dyDescent="0.3">
      <c r="A4550" s="4" t="s">
        <v>782</v>
      </c>
      <c r="B4550" s="4" t="s">
        <v>2002</v>
      </c>
      <c r="C4550" s="4">
        <v>1</v>
      </c>
      <c r="D4550" s="4" t="s">
        <v>1241</v>
      </c>
      <c r="E4550" s="10">
        <v>120.913998357964</v>
      </c>
      <c r="F4550" s="10">
        <v>119.46198106304</v>
      </c>
      <c r="G4550" s="10">
        <v>117.422967797429</v>
      </c>
      <c r="H4550" s="10">
        <v>119.46198106304</v>
      </c>
      <c r="I4550" s="4" t="s">
        <v>1226</v>
      </c>
    </row>
    <row r="4551" spans="1:10" x14ac:dyDescent="0.3">
      <c r="A4551" s="4" t="s">
        <v>782</v>
      </c>
      <c r="B4551" s="4" t="s">
        <v>2002</v>
      </c>
      <c r="C4551" s="4">
        <v>2</v>
      </c>
      <c r="D4551" s="4" t="s">
        <v>1241</v>
      </c>
      <c r="E4551" s="10">
        <v>118.009963768115</v>
      </c>
      <c r="F4551" s="10">
        <v>119.46198106304</v>
      </c>
      <c r="G4551" s="10">
        <v>117.422967797429</v>
      </c>
      <c r="H4551" s="10">
        <v>119.46198106304</v>
      </c>
      <c r="I4551" s="4" t="s">
        <v>1226</v>
      </c>
    </row>
    <row r="4552" spans="1:10" x14ac:dyDescent="0.3">
      <c r="A4552" s="4" t="s">
        <v>782</v>
      </c>
      <c r="B4552" s="4" t="s">
        <v>2002</v>
      </c>
      <c r="C4552" s="4">
        <v>3</v>
      </c>
      <c r="D4552" s="4" t="s">
        <v>1241</v>
      </c>
      <c r="E4552" s="10">
        <v>117.925120772947</v>
      </c>
      <c r="F4552" s="10"/>
      <c r="G4552" s="10">
        <v>117.422967797429</v>
      </c>
      <c r="H4552" s="10">
        <v>117.925120772947</v>
      </c>
      <c r="I4552" s="4" t="s">
        <v>1226</v>
      </c>
    </row>
    <row r="4553" spans="1:10" x14ac:dyDescent="0.3">
      <c r="A4553" s="4" t="s">
        <v>782</v>
      </c>
      <c r="B4553" s="4" t="s">
        <v>2002</v>
      </c>
      <c r="C4553" s="4">
        <v>4</v>
      </c>
      <c r="D4553" s="4" t="s">
        <v>1241</v>
      </c>
      <c r="E4553" s="10">
        <v>116.03837674671099</v>
      </c>
      <c r="F4553" s="10"/>
      <c r="G4553" s="10">
        <v>117.422967797429</v>
      </c>
      <c r="H4553" s="10">
        <v>117.422967797429</v>
      </c>
      <c r="I4553" s="4" t="s">
        <v>1227</v>
      </c>
    </row>
    <row r="4554" spans="1:10" x14ac:dyDescent="0.3">
      <c r="A4554" s="4" t="s">
        <v>782</v>
      </c>
      <c r="B4554" s="4" t="s">
        <v>2002</v>
      </c>
      <c r="C4554" s="4">
        <v>5</v>
      </c>
      <c r="D4554" s="4" t="s">
        <v>1241</v>
      </c>
      <c r="E4554" s="10">
        <v>117.068590704649</v>
      </c>
      <c r="F4554" s="10"/>
      <c r="G4554" s="10">
        <v>117.422967797429</v>
      </c>
      <c r="H4554" s="10">
        <v>117.422967797429</v>
      </c>
      <c r="I4554" s="4" t="s">
        <v>1227</v>
      </c>
    </row>
    <row r="4555" spans="1:10" ht="15" thickBot="1" x14ac:dyDescent="0.35">
      <c r="A4555" s="4" t="s">
        <v>782</v>
      </c>
      <c r="B4555" s="4" t="s">
        <v>2002</v>
      </c>
      <c r="C4555" s="4">
        <v>6</v>
      </c>
      <c r="D4555" s="4" t="s">
        <v>1241</v>
      </c>
      <c r="E4555" s="10">
        <v>114.558664772727</v>
      </c>
      <c r="F4555" s="10"/>
      <c r="G4555" s="10">
        <v>117.422967797429</v>
      </c>
      <c r="H4555" s="10">
        <v>117.422967797429</v>
      </c>
      <c r="I4555" s="4" t="s">
        <v>1227</v>
      </c>
      <c r="J4555" s="23">
        <f t="shared" ref="J4555" si="757">SUM(H4550:H4555)</f>
        <v>709.11798629131397</v>
      </c>
    </row>
    <row r="4556" spans="1:10" ht="15" thickTop="1" x14ac:dyDescent="0.3">
      <c r="A4556" s="5" t="s">
        <v>783</v>
      </c>
      <c r="B4556" s="5" t="s">
        <v>2003</v>
      </c>
      <c r="C4556" s="5">
        <v>1</v>
      </c>
      <c r="D4556" s="5" t="s">
        <v>1241</v>
      </c>
      <c r="E4556" s="26">
        <v>198.93226255129099</v>
      </c>
      <c r="F4556" s="26">
        <v>199.346991731581</v>
      </c>
      <c r="G4556" s="26">
        <v>207.03793173987901</v>
      </c>
      <c r="H4556" s="26">
        <v>207.03793173987901</v>
      </c>
      <c r="I4556" s="5" t="s">
        <v>1227</v>
      </c>
    </row>
    <row r="4557" spans="1:10" x14ac:dyDescent="0.3">
      <c r="A4557" s="5" t="s">
        <v>783</v>
      </c>
      <c r="B4557" s="5" t="s">
        <v>2003</v>
      </c>
      <c r="C4557" s="5">
        <v>2</v>
      </c>
      <c r="D4557" s="5" t="s">
        <v>1241</v>
      </c>
      <c r="E4557" s="26">
        <v>199.76172091187101</v>
      </c>
      <c r="F4557" s="26">
        <v>199.346991731581</v>
      </c>
      <c r="G4557" s="26">
        <v>207.03793173987901</v>
      </c>
      <c r="H4557" s="26">
        <v>207.03793173987901</v>
      </c>
      <c r="I4557" s="5" t="s">
        <v>1227</v>
      </c>
    </row>
    <row r="4558" spans="1:10" x14ac:dyDescent="0.3">
      <c r="A4558" s="5" t="s">
        <v>783</v>
      </c>
      <c r="B4558" s="5" t="s">
        <v>2003</v>
      </c>
      <c r="C4558" s="5">
        <v>3</v>
      </c>
      <c r="D4558" s="5" t="s">
        <v>1241</v>
      </c>
      <c r="E4558" s="26">
        <v>200.568780902279</v>
      </c>
      <c r="F4558" s="26"/>
      <c r="G4558" s="26">
        <v>207.03793173987901</v>
      </c>
      <c r="H4558" s="26">
        <v>207.03793173987901</v>
      </c>
      <c r="I4558" s="5" t="s">
        <v>1227</v>
      </c>
    </row>
    <row r="4559" spans="1:10" x14ac:dyDescent="0.3">
      <c r="A4559" s="5" t="s">
        <v>783</v>
      </c>
      <c r="B4559" s="5" t="s">
        <v>2003</v>
      </c>
      <c r="C4559" s="5">
        <v>4</v>
      </c>
      <c r="D4559" s="5" t="s">
        <v>1241</v>
      </c>
      <c r="E4559" s="26">
        <v>203.29503386186499</v>
      </c>
      <c r="F4559" s="26"/>
      <c r="G4559" s="26">
        <v>207.03793173987901</v>
      </c>
      <c r="H4559" s="26">
        <v>207.03793173987901</v>
      </c>
      <c r="I4559" s="5" t="s">
        <v>1227</v>
      </c>
    </row>
    <row r="4560" spans="1:10" x14ac:dyDescent="0.3">
      <c r="A4560" s="5" t="s">
        <v>783</v>
      </c>
      <c r="B4560" s="5" t="s">
        <v>2003</v>
      </c>
      <c r="C4560" s="5">
        <v>5</v>
      </c>
      <c r="D4560" s="5" t="s">
        <v>1241</v>
      </c>
      <c r="E4560" s="26">
        <v>202.42124341457799</v>
      </c>
      <c r="F4560" s="26"/>
      <c r="G4560" s="26">
        <v>207.03793173987901</v>
      </c>
      <c r="H4560" s="26">
        <v>207.03793173987901</v>
      </c>
      <c r="I4560" s="5" t="s">
        <v>1227</v>
      </c>
    </row>
    <row r="4561" spans="1:10" ht="15" thickBot="1" x14ac:dyDescent="0.35">
      <c r="A4561" s="5" t="s">
        <v>783</v>
      </c>
      <c r="B4561" s="5" t="s">
        <v>2003</v>
      </c>
      <c r="C4561" s="5">
        <v>6</v>
      </c>
      <c r="D4561" s="5" t="s">
        <v>1241</v>
      </c>
      <c r="E4561" s="26">
        <v>204.18967289519099</v>
      </c>
      <c r="F4561" s="26"/>
      <c r="G4561" s="26">
        <v>207.03793173987901</v>
      </c>
      <c r="H4561" s="26">
        <v>207.03793173987901</v>
      </c>
      <c r="I4561" s="5" t="s">
        <v>1227</v>
      </c>
      <c r="J4561" s="23">
        <f t="shared" ref="J4561" si="758">SUM(H4556:H4561)</f>
        <v>1242.2275904392741</v>
      </c>
    </row>
    <row r="4562" spans="1:10" ht="15" thickTop="1" x14ac:dyDescent="0.3">
      <c r="A4562" s="6" t="s">
        <v>784</v>
      </c>
      <c r="B4562" s="6" t="s">
        <v>2004</v>
      </c>
      <c r="C4562" s="6">
        <v>1</v>
      </c>
      <c r="D4562" s="6" t="s">
        <v>1241</v>
      </c>
      <c r="E4562" s="27">
        <v>1143.03395061724</v>
      </c>
      <c r="F4562" s="27">
        <v>1134.1620902511499</v>
      </c>
      <c r="G4562" s="27">
        <v>1146.9231956067099</v>
      </c>
      <c r="H4562" s="27">
        <v>1146.9231956067099</v>
      </c>
      <c r="I4562" s="6" t="s">
        <v>1227</v>
      </c>
    </row>
    <row r="4563" spans="1:10" x14ac:dyDescent="0.3">
      <c r="A4563" s="6" t="s">
        <v>784</v>
      </c>
      <c r="B4563" s="6" t="s">
        <v>2004</v>
      </c>
      <c r="C4563" s="6">
        <v>2</v>
      </c>
      <c r="D4563" s="6" t="s">
        <v>1241</v>
      </c>
      <c r="E4563" s="27">
        <v>1125.2902298850499</v>
      </c>
      <c r="F4563" s="27">
        <v>1134.1620902511499</v>
      </c>
      <c r="G4563" s="27">
        <v>1146.9231956067099</v>
      </c>
      <c r="H4563" s="27">
        <v>1146.9231956067099</v>
      </c>
      <c r="I4563" s="6" t="s">
        <v>1227</v>
      </c>
    </row>
    <row r="4564" spans="1:10" x14ac:dyDescent="0.3">
      <c r="A4564" s="6" t="s">
        <v>784</v>
      </c>
      <c r="B4564" s="6" t="s">
        <v>2004</v>
      </c>
      <c r="C4564" s="6">
        <v>3</v>
      </c>
      <c r="D4564" s="6" t="s">
        <v>1241</v>
      </c>
      <c r="E4564" s="27">
        <v>1111.5208333332901</v>
      </c>
      <c r="F4564" s="27"/>
      <c r="G4564" s="27">
        <v>1146.9231956067099</v>
      </c>
      <c r="H4564" s="27">
        <v>1146.9231956067099</v>
      </c>
      <c r="I4564" s="6" t="s">
        <v>1227</v>
      </c>
    </row>
    <row r="4565" spans="1:10" x14ac:dyDescent="0.3">
      <c r="A4565" s="6" t="s">
        <v>784</v>
      </c>
      <c r="B4565" s="6" t="s">
        <v>2004</v>
      </c>
      <c r="C4565" s="6">
        <v>4</v>
      </c>
      <c r="D4565" s="6" t="s">
        <v>1241</v>
      </c>
      <c r="E4565" s="27">
        <v>1115.17619047621</v>
      </c>
      <c r="F4565" s="27"/>
      <c r="G4565" s="27">
        <v>1146.9231956067099</v>
      </c>
      <c r="H4565" s="27">
        <v>1146.9231956067099</v>
      </c>
      <c r="I4565" s="6" t="s">
        <v>1227</v>
      </c>
    </row>
    <row r="4566" spans="1:10" x14ac:dyDescent="0.3">
      <c r="A4566" s="6" t="s">
        <v>784</v>
      </c>
      <c r="B4566" s="6" t="s">
        <v>2004</v>
      </c>
      <c r="C4566" s="6">
        <v>5</v>
      </c>
      <c r="D4566" s="6" t="s">
        <v>1241</v>
      </c>
      <c r="E4566" s="27">
        <v>1108.4553571428701</v>
      </c>
      <c r="F4566" s="27"/>
      <c r="G4566" s="27">
        <v>1146.9231956067099</v>
      </c>
      <c r="H4566" s="27">
        <v>1146.9231956067099</v>
      </c>
      <c r="I4566" s="6" t="s">
        <v>1227</v>
      </c>
    </row>
    <row r="4567" spans="1:10" ht="15" thickBot="1" x14ac:dyDescent="0.35">
      <c r="A4567" s="6" t="s">
        <v>784</v>
      </c>
      <c r="B4567" s="6" t="s">
        <v>2004</v>
      </c>
      <c r="C4567" s="6">
        <v>6</v>
      </c>
      <c r="D4567" s="6" t="s">
        <v>1241</v>
      </c>
      <c r="E4567" s="27">
        <v>1102.85415921666</v>
      </c>
      <c r="F4567" s="27"/>
      <c r="G4567" s="27">
        <v>1146.9231956067099</v>
      </c>
      <c r="H4567" s="27">
        <v>1146.9231956067099</v>
      </c>
      <c r="I4567" s="6" t="s">
        <v>1227</v>
      </c>
      <c r="J4567" s="23">
        <f t="shared" ref="J4567" si="759">SUM(H4562:H4567)</f>
        <v>6881.5391736402589</v>
      </c>
    </row>
    <row r="4568" spans="1:10" ht="15" thickTop="1" x14ac:dyDescent="0.3">
      <c r="A4568" s="4" t="s">
        <v>785</v>
      </c>
      <c r="B4568" s="4" t="s">
        <v>2005</v>
      </c>
      <c r="C4568" s="4">
        <v>1</v>
      </c>
      <c r="D4568" s="4" t="s">
        <v>1241</v>
      </c>
      <c r="E4568" s="10">
        <v>1637.88601399563</v>
      </c>
      <c r="F4568" s="10">
        <v>1635.2098462676499</v>
      </c>
      <c r="G4568" s="10">
        <v>1651.0212573942199</v>
      </c>
      <c r="H4568" s="10">
        <v>1651.0212573942199</v>
      </c>
      <c r="I4568" s="4" t="s">
        <v>1227</v>
      </c>
    </row>
    <row r="4569" spans="1:10" x14ac:dyDescent="0.3">
      <c r="A4569" s="4" t="s">
        <v>785</v>
      </c>
      <c r="B4569" s="4" t="s">
        <v>2005</v>
      </c>
      <c r="C4569" s="4">
        <v>2</v>
      </c>
      <c r="D4569" s="4" t="s">
        <v>1241</v>
      </c>
      <c r="E4569" s="10">
        <v>1632.5336785396701</v>
      </c>
      <c r="F4569" s="10">
        <v>1635.2098462676499</v>
      </c>
      <c r="G4569" s="10">
        <v>1651.0212573942199</v>
      </c>
      <c r="H4569" s="10">
        <v>1651.0212573942199</v>
      </c>
      <c r="I4569" s="4" t="s">
        <v>1227</v>
      </c>
    </row>
    <row r="4570" spans="1:10" x14ac:dyDescent="0.3">
      <c r="A4570" s="4" t="s">
        <v>785</v>
      </c>
      <c r="B4570" s="4" t="s">
        <v>2005</v>
      </c>
      <c r="C4570" s="4">
        <v>3</v>
      </c>
      <c r="D4570" s="4" t="s">
        <v>1241</v>
      </c>
      <c r="E4570" s="10">
        <v>1627.1907763186</v>
      </c>
      <c r="F4570" s="10"/>
      <c r="G4570" s="10">
        <v>1651.0212573942199</v>
      </c>
      <c r="H4570" s="10">
        <v>1651.0212573942199</v>
      </c>
      <c r="I4570" s="4" t="s">
        <v>1227</v>
      </c>
    </row>
    <row r="4571" spans="1:10" x14ac:dyDescent="0.3">
      <c r="A4571" s="4" t="s">
        <v>785</v>
      </c>
      <c r="B4571" s="4" t="s">
        <v>2005</v>
      </c>
      <c r="C4571" s="4">
        <v>4</v>
      </c>
      <c r="D4571" s="4" t="s">
        <v>1241</v>
      </c>
      <c r="E4571" s="10">
        <v>1614.5714169580201</v>
      </c>
      <c r="F4571" s="10"/>
      <c r="G4571" s="10">
        <v>1651.0212573942199</v>
      </c>
      <c r="H4571" s="10">
        <v>1651.0212573942199</v>
      </c>
      <c r="I4571" s="4" t="s">
        <v>1227</v>
      </c>
    </row>
    <row r="4572" spans="1:10" x14ac:dyDescent="0.3">
      <c r="A4572" s="4" t="s">
        <v>785</v>
      </c>
      <c r="B4572" s="4" t="s">
        <v>2005</v>
      </c>
      <c r="C4572" s="4">
        <v>5</v>
      </c>
      <c r="D4572" s="4" t="s">
        <v>1241</v>
      </c>
      <c r="E4572" s="10">
        <v>1620.2530421879101</v>
      </c>
      <c r="F4572" s="10"/>
      <c r="G4572" s="10">
        <v>1651.0212573942199</v>
      </c>
      <c r="H4572" s="10">
        <v>1651.0212573942199</v>
      </c>
      <c r="I4572" s="4" t="s">
        <v>1227</v>
      </c>
    </row>
    <row r="4573" spans="1:10" ht="15" thickBot="1" x14ac:dyDescent="0.35">
      <c r="A4573" s="4" t="s">
        <v>785</v>
      </c>
      <c r="B4573" s="4" t="s">
        <v>2005</v>
      </c>
      <c r="C4573" s="4">
        <v>6</v>
      </c>
      <c r="D4573" s="4" t="s">
        <v>1241</v>
      </c>
      <c r="E4573" s="10">
        <v>1610.5705624004599</v>
      </c>
      <c r="F4573" s="10"/>
      <c r="G4573" s="10">
        <v>1651.0212573942199</v>
      </c>
      <c r="H4573" s="10">
        <v>1651.0212573942199</v>
      </c>
      <c r="I4573" s="4" t="s">
        <v>1227</v>
      </c>
      <c r="J4573" s="23">
        <f t="shared" ref="J4573" si="760">SUM(H4568:H4573)</f>
        <v>9906.1275443653176</v>
      </c>
    </row>
    <row r="4574" spans="1:10" ht="15" thickTop="1" x14ac:dyDescent="0.3">
      <c r="A4574" s="5" t="s">
        <v>786</v>
      </c>
      <c r="B4574" s="5" t="s">
        <v>2006</v>
      </c>
      <c r="C4574" s="5">
        <v>1</v>
      </c>
      <c r="D4574" s="5" t="s">
        <v>1241</v>
      </c>
      <c r="E4574" s="26">
        <v>158.09294871794901</v>
      </c>
      <c r="F4574" s="26">
        <v>156.483974358974</v>
      </c>
      <c r="G4574" s="26">
        <v>160.609307400489</v>
      </c>
      <c r="H4574" s="26">
        <v>160.609307400489</v>
      </c>
      <c r="I4574" s="5" t="s">
        <v>1227</v>
      </c>
    </row>
    <row r="4575" spans="1:10" x14ac:dyDescent="0.3">
      <c r="A4575" s="5" t="s">
        <v>786</v>
      </c>
      <c r="B4575" s="5" t="s">
        <v>2006</v>
      </c>
      <c r="C4575" s="5">
        <v>2</v>
      </c>
      <c r="D4575" s="5" t="s">
        <v>1241</v>
      </c>
      <c r="E4575" s="26">
        <v>154.875</v>
      </c>
      <c r="F4575" s="26">
        <v>156.483974358974</v>
      </c>
      <c r="G4575" s="26">
        <v>160.609307400489</v>
      </c>
      <c r="H4575" s="26">
        <v>160.609307400489</v>
      </c>
      <c r="I4575" s="5" t="s">
        <v>1227</v>
      </c>
    </row>
    <row r="4576" spans="1:10" x14ac:dyDescent="0.3">
      <c r="A4576" s="5" t="s">
        <v>786</v>
      </c>
      <c r="B4576" s="5" t="s">
        <v>2006</v>
      </c>
      <c r="C4576" s="5">
        <v>3</v>
      </c>
      <c r="D4576" s="5" t="s">
        <v>1241</v>
      </c>
      <c r="E4576" s="26">
        <v>154.375</v>
      </c>
      <c r="F4576" s="26"/>
      <c r="G4576" s="26">
        <v>160.609307400489</v>
      </c>
      <c r="H4576" s="26">
        <v>160.609307400489</v>
      </c>
      <c r="I4576" s="5" t="s">
        <v>1227</v>
      </c>
    </row>
    <row r="4577" spans="1:10" x14ac:dyDescent="0.3">
      <c r="A4577" s="5" t="s">
        <v>786</v>
      </c>
      <c r="B4577" s="5" t="s">
        <v>2006</v>
      </c>
      <c r="C4577" s="5">
        <v>4</v>
      </c>
      <c r="D4577" s="5" t="s">
        <v>1241</v>
      </c>
      <c r="E4577" s="26">
        <v>156.30666666666599</v>
      </c>
      <c r="F4577" s="26"/>
      <c r="G4577" s="26">
        <v>160.609307400489</v>
      </c>
      <c r="H4577" s="26">
        <v>160.609307400489</v>
      </c>
      <c r="I4577" s="5" t="s">
        <v>1227</v>
      </c>
    </row>
    <row r="4578" spans="1:10" x14ac:dyDescent="0.3">
      <c r="A4578" s="5" t="s">
        <v>786</v>
      </c>
      <c r="B4578" s="5" t="s">
        <v>2006</v>
      </c>
      <c r="C4578" s="5">
        <v>5</v>
      </c>
      <c r="D4578" s="5" t="s">
        <v>1241</v>
      </c>
      <c r="E4578" s="26">
        <v>156.79022988505699</v>
      </c>
      <c r="F4578" s="26"/>
      <c r="G4578" s="26">
        <v>160.609307400489</v>
      </c>
      <c r="H4578" s="26">
        <v>160.609307400489</v>
      </c>
      <c r="I4578" s="5" t="s">
        <v>1227</v>
      </c>
    </row>
    <row r="4579" spans="1:10" ht="15" thickBot="1" x14ac:dyDescent="0.35">
      <c r="A4579" s="5" t="s">
        <v>786</v>
      </c>
      <c r="B4579" s="5" t="s">
        <v>2006</v>
      </c>
      <c r="C4579" s="5">
        <v>6</v>
      </c>
      <c r="D4579" s="5" t="s">
        <v>1241</v>
      </c>
      <c r="E4579" s="26">
        <v>158.50980392156799</v>
      </c>
      <c r="F4579" s="26"/>
      <c r="G4579" s="26">
        <v>160.609307400489</v>
      </c>
      <c r="H4579" s="26">
        <v>160.609307400489</v>
      </c>
      <c r="I4579" s="5" t="s">
        <v>1227</v>
      </c>
      <c r="J4579" s="23">
        <f t="shared" ref="J4579" si="761">SUM(H4574:H4579)</f>
        <v>963.65584440293401</v>
      </c>
    </row>
    <row r="4580" spans="1:10" ht="15" thickTop="1" x14ac:dyDescent="0.3">
      <c r="A4580" s="6" t="s">
        <v>787</v>
      </c>
      <c r="B4580" s="6" t="s">
        <v>2007</v>
      </c>
      <c r="C4580" s="6">
        <v>1</v>
      </c>
      <c r="D4580" s="6" t="s">
        <v>1241</v>
      </c>
      <c r="E4580" s="27">
        <v>259.94642857142497</v>
      </c>
      <c r="F4580" s="27">
        <v>257.16162008281202</v>
      </c>
      <c r="G4580" s="27">
        <v>260.81148237728399</v>
      </c>
      <c r="H4580" s="27">
        <v>260.81148237728399</v>
      </c>
      <c r="I4580" s="6" t="s">
        <v>1227</v>
      </c>
    </row>
    <row r="4581" spans="1:10" x14ac:dyDescent="0.3">
      <c r="A4581" s="6" t="s">
        <v>787</v>
      </c>
      <c r="B4581" s="6" t="s">
        <v>2007</v>
      </c>
      <c r="C4581" s="6">
        <v>2</v>
      </c>
      <c r="D4581" s="6" t="s">
        <v>1241</v>
      </c>
      <c r="E4581" s="27">
        <v>254.37681159419799</v>
      </c>
      <c r="F4581" s="27">
        <v>257.16162008281202</v>
      </c>
      <c r="G4581" s="27">
        <v>260.81148237728399</v>
      </c>
      <c r="H4581" s="27">
        <v>260.81148237728399</v>
      </c>
      <c r="I4581" s="6" t="s">
        <v>1227</v>
      </c>
    </row>
    <row r="4582" spans="1:10" x14ac:dyDescent="0.3">
      <c r="A4582" s="6" t="s">
        <v>787</v>
      </c>
      <c r="B4582" s="6" t="s">
        <v>2007</v>
      </c>
      <c r="C4582" s="6">
        <v>3</v>
      </c>
      <c r="D4582" s="6" t="s">
        <v>1241</v>
      </c>
      <c r="E4582" s="27">
        <v>257.57738095238</v>
      </c>
      <c r="F4582" s="27"/>
      <c r="G4582" s="27">
        <v>260.81148237728399</v>
      </c>
      <c r="H4582" s="27">
        <v>260.81148237728399</v>
      </c>
      <c r="I4582" s="6" t="s">
        <v>1227</v>
      </c>
    </row>
    <row r="4583" spans="1:10" x14ac:dyDescent="0.3">
      <c r="A4583" s="6" t="s">
        <v>787</v>
      </c>
      <c r="B4583" s="6" t="s">
        <v>2007</v>
      </c>
      <c r="C4583" s="6">
        <v>4</v>
      </c>
      <c r="D4583" s="6" t="s">
        <v>1241</v>
      </c>
      <c r="E4583" s="27">
        <v>258.15167548501</v>
      </c>
      <c r="F4583" s="27"/>
      <c r="G4583" s="27">
        <v>260.81148237728399</v>
      </c>
      <c r="H4583" s="27">
        <v>260.81148237728399</v>
      </c>
      <c r="I4583" s="6" t="s">
        <v>1227</v>
      </c>
    </row>
    <row r="4584" spans="1:10" x14ac:dyDescent="0.3">
      <c r="A4584" s="6" t="s">
        <v>787</v>
      </c>
      <c r="B4584" s="6" t="s">
        <v>2007</v>
      </c>
      <c r="C4584" s="6">
        <v>5</v>
      </c>
      <c r="D4584" s="6" t="s">
        <v>1241</v>
      </c>
      <c r="E4584" s="27">
        <v>259.12720202398799</v>
      </c>
      <c r="F4584" s="27"/>
      <c r="G4584" s="27">
        <v>260.81148237728399</v>
      </c>
      <c r="H4584" s="27">
        <v>260.81148237728399</v>
      </c>
      <c r="I4584" s="6" t="s">
        <v>1227</v>
      </c>
    </row>
    <row r="4585" spans="1:10" ht="15" thickBot="1" x14ac:dyDescent="0.35">
      <c r="A4585" s="6" t="s">
        <v>787</v>
      </c>
      <c r="B4585" s="6" t="s">
        <v>2007</v>
      </c>
      <c r="C4585" s="6">
        <v>6</v>
      </c>
      <c r="D4585" s="6" t="s">
        <v>1241</v>
      </c>
      <c r="E4585" s="27">
        <v>259.41658896658799</v>
      </c>
      <c r="F4585" s="27"/>
      <c r="G4585" s="27">
        <v>260.81148237728399</v>
      </c>
      <c r="H4585" s="27">
        <v>260.81148237728399</v>
      </c>
      <c r="I4585" s="6" t="s">
        <v>1227</v>
      </c>
      <c r="J4585" s="23">
        <f t="shared" ref="J4585" si="762">SUM(H4580:H4585)</f>
        <v>1564.8688942637039</v>
      </c>
    </row>
    <row r="4586" spans="1:10" ht="15" thickTop="1" x14ac:dyDescent="0.3">
      <c r="A4586" s="4" t="s">
        <v>788</v>
      </c>
      <c r="B4586" s="4" t="s">
        <v>2008</v>
      </c>
      <c r="C4586" s="4">
        <v>1</v>
      </c>
      <c r="D4586" s="4" t="s">
        <v>1241</v>
      </c>
      <c r="E4586" s="10">
        <v>153.891975308642</v>
      </c>
      <c r="F4586" s="10">
        <v>152.59182098765501</v>
      </c>
      <c r="G4586" s="10">
        <v>152.219656081431</v>
      </c>
      <c r="H4586" s="10">
        <v>152.59182098765501</v>
      </c>
      <c r="I4586" s="4" t="s">
        <v>1226</v>
      </c>
    </row>
    <row r="4587" spans="1:10" x14ac:dyDescent="0.3">
      <c r="A4587" s="4" t="s">
        <v>788</v>
      </c>
      <c r="B4587" s="4" t="s">
        <v>2008</v>
      </c>
      <c r="C4587" s="4">
        <v>2</v>
      </c>
      <c r="D4587" s="4" t="s">
        <v>1241</v>
      </c>
      <c r="E4587" s="10">
        <v>151.291666666667</v>
      </c>
      <c r="F4587" s="10">
        <v>152.59182098765501</v>
      </c>
      <c r="G4587" s="10">
        <v>152.219656081431</v>
      </c>
      <c r="H4587" s="10">
        <v>152.59182098765501</v>
      </c>
      <c r="I4587" s="4" t="s">
        <v>1226</v>
      </c>
    </row>
    <row r="4588" spans="1:10" x14ac:dyDescent="0.3">
      <c r="A4588" s="4" t="s">
        <v>788</v>
      </c>
      <c r="B4588" s="4" t="s">
        <v>2008</v>
      </c>
      <c r="C4588" s="4">
        <v>3</v>
      </c>
      <c r="D4588" s="4" t="s">
        <v>1241</v>
      </c>
      <c r="E4588" s="10">
        <v>150.747126436782</v>
      </c>
      <c r="F4588" s="10"/>
      <c r="G4588" s="10">
        <v>152.219656081431</v>
      </c>
      <c r="H4588" s="10">
        <v>152.219656081431</v>
      </c>
      <c r="I4588" s="4" t="s">
        <v>1227</v>
      </c>
    </row>
    <row r="4589" spans="1:10" x14ac:dyDescent="0.3">
      <c r="A4589" s="4" t="s">
        <v>788</v>
      </c>
      <c r="B4589" s="4" t="s">
        <v>2008</v>
      </c>
      <c r="C4589" s="4">
        <v>4</v>
      </c>
      <c r="D4589" s="4" t="s">
        <v>1241</v>
      </c>
      <c r="E4589" s="10">
        <v>149.39814814814901</v>
      </c>
      <c r="F4589" s="10"/>
      <c r="G4589" s="10">
        <v>152.219656081431</v>
      </c>
      <c r="H4589" s="10">
        <v>152.219656081431</v>
      </c>
      <c r="I4589" s="4" t="s">
        <v>1227</v>
      </c>
    </row>
    <row r="4590" spans="1:10" x14ac:dyDescent="0.3">
      <c r="A4590" s="4" t="s">
        <v>788</v>
      </c>
      <c r="B4590" s="4" t="s">
        <v>2008</v>
      </c>
      <c r="C4590" s="4">
        <v>5</v>
      </c>
      <c r="D4590" s="4" t="s">
        <v>1241</v>
      </c>
      <c r="E4590" s="10">
        <v>150.145833333333</v>
      </c>
      <c r="F4590" s="10"/>
      <c r="G4590" s="10">
        <v>152.219656081431</v>
      </c>
      <c r="H4590" s="10">
        <v>152.219656081431</v>
      </c>
      <c r="I4590" s="4" t="s">
        <v>1227</v>
      </c>
    </row>
    <row r="4591" spans="1:10" ht="15" thickBot="1" x14ac:dyDescent="0.35">
      <c r="A4591" s="4" t="s">
        <v>788</v>
      </c>
      <c r="B4591" s="4" t="s">
        <v>2008</v>
      </c>
      <c r="C4591" s="4">
        <v>6</v>
      </c>
      <c r="D4591" s="4" t="s">
        <v>1241</v>
      </c>
      <c r="E4591" s="10">
        <v>149.02020202020299</v>
      </c>
      <c r="F4591" s="10"/>
      <c r="G4591" s="10">
        <v>152.219656081431</v>
      </c>
      <c r="H4591" s="10">
        <v>152.219656081431</v>
      </c>
      <c r="I4591" s="4" t="s">
        <v>1227</v>
      </c>
      <c r="J4591" s="23">
        <f t="shared" ref="J4591" si="763">SUM(H4586:H4591)</f>
        <v>914.06226630103413</v>
      </c>
    </row>
    <row r="4592" spans="1:10" ht="15" thickTop="1" x14ac:dyDescent="0.3">
      <c r="A4592" s="5" t="s">
        <v>789</v>
      </c>
      <c r="B4592" s="5" t="s">
        <v>2009</v>
      </c>
      <c r="C4592" s="5">
        <v>1</v>
      </c>
      <c r="D4592" s="5" t="s">
        <v>1241</v>
      </c>
      <c r="E4592" s="26">
        <v>46.108231468871701</v>
      </c>
      <c r="F4592" s="26">
        <v>45.926672430860698</v>
      </c>
      <c r="G4592" s="26">
        <v>45.561835805107499</v>
      </c>
      <c r="H4592" s="26">
        <v>45.926672430860698</v>
      </c>
      <c r="I4592" s="5" t="s">
        <v>1226</v>
      </c>
    </row>
    <row r="4593" spans="1:10" x14ac:dyDescent="0.3">
      <c r="A4593" s="5" t="s">
        <v>789</v>
      </c>
      <c r="B4593" s="5" t="s">
        <v>2009</v>
      </c>
      <c r="C4593" s="5">
        <v>2</v>
      </c>
      <c r="D4593" s="5" t="s">
        <v>1241</v>
      </c>
      <c r="E4593" s="26">
        <v>45.745113392849703</v>
      </c>
      <c r="F4593" s="26">
        <v>45.926672430860698</v>
      </c>
      <c r="G4593" s="26">
        <v>45.561835805107499</v>
      </c>
      <c r="H4593" s="26">
        <v>45.926672430860698</v>
      </c>
      <c r="I4593" s="5" t="s">
        <v>1226</v>
      </c>
    </row>
    <row r="4594" spans="1:10" x14ac:dyDescent="0.3">
      <c r="A4594" s="5" t="s">
        <v>789</v>
      </c>
      <c r="B4594" s="5" t="s">
        <v>2009</v>
      </c>
      <c r="C4594" s="5">
        <v>3</v>
      </c>
      <c r="D4594" s="5" t="s">
        <v>1241</v>
      </c>
      <c r="E4594" s="26">
        <v>45.806254081362603</v>
      </c>
      <c r="F4594" s="26"/>
      <c r="G4594" s="26">
        <v>45.561835805107499</v>
      </c>
      <c r="H4594" s="26">
        <v>45.806254081362603</v>
      </c>
      <c r="I4594" s="5" t="s">
        <v>1226</v>
      </c>
    </row>
    <row r="4595" spans="1:10" x14ac:dyDescent="0.3">
      <c r="A4595" s="5" t="s">
        <v>789</v>
      </c>
      <c r="B4595" s="5" t="s">
        <v>2009</v>
      </c>
      <c r="C4595" s="5">
        <v>4</v>
      </c>
      <c r="D4595" s="5" t="s">
        <v>1241</v>
      </c>
      <c r="E4595" s="26">
        <v>44.502755530852497</v>
      </c>
      <c r="F4595" s="26"/>
      <c r="G4595" s="26">
        <v>45.561835805107499</v>
      </c>
      <c r="H4595" s="26">
        <v>45.561835805107499</v>
      </c>
      <c r="I4595" s="5" t="s">
        <v>1227</v>
      </c>
    </row>
    <row r="4596" spans="1:10" x14ac:dyDescent="0.3">
      <c r="A4596" s="5" t="s">
        <v>789</v>
      </c>
      <c r="B4596" s="5" t="s">
        <v>2009</v>
      </c>
      <c r="C4596" s="5">
        <v>5</v>
      </c>
      <c r="D4596" s="5" t="s">
        <v>1241</v>
      </c>
      <c r="E4596" s="26">
        <v>44.486009107662802</v>
      </c>
      <c r="F4596" s="26"/>
      <c r="G4596" s="26">
        <v>45.561835805107499</v>
      </c>
      <c r="H4596" s="26">
        <v>45.561835805107499</v>
      </c>
      <c r="I4596" s="5" t="s">
        <v>1227</v>
      </c>
    </row>
    <row r="4597" spans="1:10" ht="15" thickBot="1" x14ac:dyDescent="0.35">
      <c r="A4597" s="5" t="s">
        <v>789</v>
      </c>
      <c r="B4597" s="5" t="s">
        <v>2009</v>
      </c>
      <c r="C4597" s="5">
        <v>6</v>
      </c>
      <c r="D4597" s="5" t="s">
        <v>1241</v>
      </c>
      <c r="E4597" s="26">
        <v>44.425268812996102</v>
      </c>
      <c r="F4597" s="26"/>
      <c r="G4597" s="26">
        <v>45.561835805107499</v>
      </c>
      <c r="H4597" s="26">
        <v>45.561835805107499</v>
      </c>
      <c r="I4597" s="5" t="s">
        <v>1227</v>
      </c>
      <c r="J4597" s="23">
        <f t="shared" ref="J4597" si="764">SUM(H4592:H4597)</f>
        <v>274.3451063584065</v>
      </c>
    </row>
    <row r="4598" spans="1:10" ht="15" thickTop="1" x14ac:dyDescent="0.3">
      <c r="A4598" s="6" t="s">
        <v>790</v>
      </c>
      <c r="B4598" s="6" t="s">
        <v>2010</v>
      </c>
      <c r="C4598" s="6">
        <v>1</v>
      </c>
      <c r="D4598" s="6" t="s">
        <v>1241</v>
      </c>
      <c r="E4598" s="27">
        <v>92.374999999999901</v>
      </c>
      <c r="F4598" s="27">
        <v>91.346450617283907</v>
      </c>
      <c r="G4598" s="27">
        <v>91.436685723963294</v>
      </c>
      <c r="H4598" s="27">
        <v>91.436685723963294</v>
      </c>
      <c r="I4598" s="6" t="s">
        <v>1227</v>
      </c>
    </row>
    <row r="4599" spans="1:10" x14ac:dyDescent="0.3">
      <c r="A4599" s="6" t="s">
        <v>790</v>
      </c>
      <c r="B4599" s="6" t="s">
        <v>2010</v>
      </c>
      <c r="C4599" s="6">
        <v>2</v>
      </c>
      <c r="D4599" s="6" t="s">
        <v>1241</v>
      </c>
      <c r="E4599" s="27">
        <v>90.317901234567799</v>
      </c>
      <c r="F4599" s="27">
        <v>91.346450617283907</v>
      </c>
      <c r="G4599" s="27">
        <v>91.436685723963294</v>
      </c>
      <c r="H4599" s="27">
        <v>91.436685723963294</v>
      </c>
      <c r="I4599" s="6" t="s">
        <v>1227</v>
      </c>
    </row>
    <row r="4600" spans="1:10" x14ac:dyDescent="0.3">
      <c r="A4600" s="6" t="s">
        <v>790</v>
      </c>
      <c r="B4600" s="6" t="s">
        <v>2010</v>
      </c>
      <c r="C4600" s="6">
        <v>3</v>
      </c>
      <c r="D4600" s="6" t="s">
        <v>1241</v>
      </c>
      <c r="E4600" s="27">
        <v>86.033950617283807</v>
      </c>
      <c r="F4600" s="27"/>
      <c r="G4600" s="27">
        <v>91.436685723963294</v>
      </c>
      <c r="H4600" s="27">
        <v>91.436685723963294</v>
      </c>
      <c r="I4600" s="6" t="s">
        <v>1227</v>
      </c>
    </row>
    <row r="4601" spans="1:10" x14ac:dyDescent="0.3">
      <c r="A4601" s="6" t="s">
        <v>790</v>
      </c>
      <c r="B4601" s="6" t="s">
        <v>2010</v>
      </c>
      <c r="C4601" s="6">
        <v>4</v>
      </c>
      <c r="D4601" s="6" t="s">
        <v>1241</v>
      </c>
      <c r="E4601" s="27">
        <v>86.686781609195194</v>
      </c>
      <c r="F4601" s="27"/>
      <c r="G4601" s="27">
        <v>91.436685723963294</v>
      </c>
      <c r="H4601" s="27">
        <v>91.436685723963294</v>
      </c>
      <c r="I4601" s="6" t="s">
        <v>1227</v>
      </c>
    </row>
    <row r="4602" spans="1:10" x14ac:dyDescent="0.3">
      <c r="A4602" s="6" t="s">
        <v>790</v>
      </c>
      <c r="B4602" s="6" t="s">
        <v>2010</v>
      </c>
      <c r="C4602" s="6">
        <v>5</v>
      </c>
      <c r="D4602" s="6" t="s">
        <v>1241</v>
      </c>
      <c r="E4602" s="27">
        <v>87.695402298850695</v>
      </c>
      <c r="F4602" s="27"/>
      <c r="G4602" s="27">
        <v>91.436685723963294</v>
      </c>
      <c r="H4602" s="27">
        <v>91.436685723963294</v>
      </c>
      <c r="I4602" s="6" t="s">
        <v>1227</v>
      </c>
    </row>
    <row r="4603" spans="1:10" ht="15" thickBot="1" x14ac:dyDescent="0.35">
      <c r="A4603" s="6" t="s">
        <v>790</v>
      </c>
      <c r="B4603" s="6" t="s">
        <v>2010</v>
      </c>
      <c r="C4603" s="6">
        <v>6</v>
      </c>
      <c r="D4603" s="6" t="s">
        <v>1241</v>
      </c>
      <c r="E4603" s="27">
        <v>88.205357142857096</v>
      </c>
      <c r="F4603" s="27"/>
      <c r="G4603" s="27">
        <v>91.436685723963294</v>
      </c>
      <c r="H4603" s="27">
        <v>91.436685723963294</v>
      </c>
      <c r="I4603" s="6" t="s">
        <v>1227</v>
      </c>
      <c r="J4603" s="23">
        <f t="shared" ref="J4603" si="765">SUM(H4598:H4603)</f>
        <v>548.62011434377973</v>
      </c>
    </row>
    <row r="4604" spans="1:10" ht="15" thickTop="1" x14ac:dyDescent="0.3">
      <c r="A4604" s="4" t="s">
        <v>791</v>
      </c>
      <c r="B4604" s="4" t="s">
        <v>2011</v>
      </c>
      <c r="C4604" s="4">
        <v>1</v>
      </c>
      <c r="D4604" s="4" t="s">
        <v>1241</v>
      </c>
      <c r="E4604" s="10">
        <v>89.0568295158795</v>
      </c>
      <c r="F4604" s="10">
        <v>88.747154999279601</v>
      </c>
      <c r="G4604" s="10">
        <v>87.037639217114304</v>
      </c>
      <c r="H4604" s="10">
        <v>88.747154999279601</v>
      </c>
      <c r="I4604" s="4" t="s">
        <v>1226</v>
      </c>
    </row>
    <row r="4605" spans="1:10" x14ac:dyDescent="0.3">
      <c r="A4605" s="4" t="s">
        <v>791</v>
      </c>
      <c r="B4605" s="4" t="s">
        <v>2011</v>
      </c>
      <c r="C4605" s="4">
        <v>2</v>
      </c>
      <c r="D4605" s="4" t="s">
        <v>1241</v>
      </c>
      <c r="E4605" s="10">
        <v>88.437480482679703</v>
      </c>
      <c r="F4605" s="10">
        <v>88.747154999279601</v>
      </c>
      <c r="G4605" s="10">
        <v>87.037639217114304</v>
      </c>
      <c r="H4605" s="10">
        <v>88.747154999279601</v>
      </c>
      <c r="I4605" s="4" t="s">
        <v>1226</v>
      </c>
    </row>
    <row r="4606" spans="1:10" x14ac:dyDescent="0.3">
      <c r="A4606" s="4" t="s">
        <v>791</v>
      </c>
      <c r="B4606" s="4" t="s">
        <v>2011</v>
      </c>
      <c r="C4606" s="4">
        <v>3</v>
      </c>
      <c r="D4606" s="4" t="s">
        <v>1241</v>
      </c>
      <c r="E4606" s="10">
        <v>87.280064613793598</v>
      </c>
      <c r="F4606" s="10"/>
      <c r="G4606" s="10">
        <v>87.037639217114304</v>
      </c>
      <c r="H4606" s="10">
        <v>87.280064613793598</v>
      </c>
      <c r="I4606" s="4" t="s">
        <v>1226</v>
      </c>
    </row>
    <row r="4607" spans="1:10" x14ac:dyDescent="0.3">
      <c r="A4607" s="4" t="s">
        <v>791</v>
      </c>
      <c r="B4607" s="4" t="s">
        <v>2011</v>
      </c>
      <c r="C4607" s="4">
        <v>4</v>
      </c>
      <c r="D4607" s="4" t="s">
        <v>1241</v>
      </c>
      <c r="E4607" s="10">
        <v>86.5202291739336</v>
      </c>
      <c r="F4607" s="10"/>
      <c r="G4607" s="10">
        <v>87.037639217114304</v>
      </c>
      <c r="H4607" s="10">
        <v>87.037639217114304</v>
      </c>
      <c r="I4607" s="4" t="s">
        <v>1227</v>
      </c>
    </row>
    <row r="4608" spans="1:10" x14ac:dyDescent="0.3">
      <c r="A4608" s="4" t="s">
        <v>791</v>
      </c>
      <c r="B4608" s="4" t="s">
        <v>2011</v>
      </c>
      <c r="C4608" s="4">
        <v>5</v>
      </c>
      <c r="D4608" s="4" t="s">
        <v>1241</v>
      </c>
      <c r="E4608" s="10">
        <v>86.825931220388298</v>
      </c>
      <c r="F4608" s="10"/>
      <c r="G4608" s="10">
        <v>87.037639217114304</v>
      </c>
      <c r="H4608" s="10">
        <v>87.037639217114304</v>
      </c>
      <c r="I4608" s="4" t="s">
        <v>1227</v>
      </c>
    </row>
    <row r="4609" spans="1:10" ht="15" thickBot="1" x14ac:dyDescent="0.35">
      <c r="A4609" s="4" t="s">
        <v>791</v>
      </c>
      <c r="B4609" s="4" t="s">
        <v>2011</v>
      </c>
      <c r="C4609" s="4">
        <v>6</v>
      </c>
      <c r="D4609" s="4" t="s">
        <v>1241</v>
      </c>
      <c r="E4609" s="10">
        <v>85.710735348628404</v>
      </c>
      <c r="F4609" s="10"/>
      <c r="G4609" s="10">
        <v>87.037639217114304</v>
      </c>
      <c r="H4609" s="10">
        <v>87.037639217114304</v>
      </c>
      <c r="I4609" s="4" t="s">
        <v>1227</v>
      </c>
      <c r="J4609" s="23">
        <f t="shared" ref="J4609" si="766">SUM(H4604:H4609)</f>
        <v>525.88729226369571</v>
      </c>
    </row>
    <row r="4610" spans="1:10" ht="15" thickTop="1" x14ac:dyDescent="0.3">
      <c r="A4610" s="5" t="s">
        <v>792</v>
      </c>
      <c r="B4610" s="5" t="s">
        <v>2012</v>
      </c>
      <c r="C4610" s="5">
        <v>1</v>
      </c>
      <c r="D4610" s="5" t="s">
        <v>1241</v>
      </c>
      <c r="E4610" s="26">
        <v>20.4444444444444</v>
      </c>
      <c r="F4610" s="26">
        <v>20.367337164751</v>
      </c>
      <c r="G4610" s="26">
        <v>27.104600356513998</v>
      </c>
      <c r="H4610" s="26">
        <v>27.104600356513998</v>
      </c>
      <c r="I4610" s="5" t="s">
        <v>1227</v>
      </c>
    </row>
    <row r="4611" spans="1:10" x14ac:dyDescent="0.3">
      <c r="A4611" s="5" t="s">
        <v>792</v>
      </c>
      <c r="B4611" s="5" t="s">
        <v>2012</v>
      </c>
      <c r="C4611" s="5">
        <v>2</v>
      </c>
      <c r="D4611" s="5" t="s">
        <v>1241</v>
      </c>
      <c r="E4611" s="26">
        <v>20.290229885057499</v>
      </c>
      <c r="F4611" s="26">
        <v>20.367337164751</v>
      </c>
      <c r="G4611" s="26">
        <v>27.104600356513998</v>
      </c>
      <c r="H4611" s="26">
        <v>27.104600356513998</v>
      </c>
      <c r="I4611" s="5" t="s">
        <v>1227</v>
      </c>
    </row>
    <row r="4612" spans="1:10" x14ac:dyDescent="0.3">
      <c r="A4612" s="5" t="s">
        <v>792</v>
      </c>
      <c r="B4612" s="5" t="s">
        <v>2012</v>
      </c>
      <c r="C4612" s="5">
        <v>3</v>
      </c>
      <c r="D4612" s="5" t="s">
        <v>1241</v>
      </c>
      <c r="E4612" s="26">
        <v>20.5</v>
      </c>
      <c r="F4612" s="26"/>
      <c r="G4612" s="26">
        <v>27.104600356513998</v>
      </c>
      <c r="H4612" s="26">
        <v>27.104600356513998</v>
      </c>
      <c r="I4612" s="5" t="s">
        <v>1227</v>
      </c>
    </row>
    <row r="4613" spans="1:10" x14ac:dyDescent="0.3">
      <c r="A4613" s="5" t="s">
        <v>792</v>
      </c>
      <c r="B4613" s="5" t="s">
        <v>2012</v>
      </c>
      <c r="C4613" s="5">
        <v>4</v>
      </c>
      <c r="D4613" s="5" t="s">
        <v>1241</v>
      </c>
      <c r="E4613" s="26">
        <v>18.7469135802469</v>
      </c>
      <c r="F4613" s="26"/>
      <c r="G4613" s="26">
        <v>27.104600356513998</v>
      </c>
      <c r="H4613" s="26">
        <v>27.104600356513998</v>
      </c>
      <c r="I4613" s="5" t="s">
        <v>1227</v>
      </c>
    </row>
    <row r="4614" spans="1:10" x14ac:dyDescent="0.3">
      <c r="A4614" s="5" t="s">
        <v>792</v>
      </c>
      <c r="B4614" s="5" t="s">
        <v>2012</v>
      </c>
      <c r="C4614" s="5">
        <v>5</v>
      </c>
      <c r="D4614" s="5" t="s">
        <v>1241</v>
      </c>
      <c r="E4614" s="26">
        <v>18.115942028985501</v>
      </c>
      <c r="F4614" s="26"/>
      <c r="G4614" s="26">
        <v>27.104600356513998</v>
      </c>
      <c r="H4614" s="26">
        <v>27.104600356513998</v>
      </c>
      <c r="I4614" s="5" t="s">
        <v>1227</v>
      </c>
    </row>
    <row r="4615" spans="1:10" ht="15" thickBot="1" x14ac:dyDescent="0.35">
      <c r="A4615" s="5" t="s">
        <v>792</v>
      </c>
      <c r="B4615" s="5" t="s">
        <v>2012</v>
      </c>
      <c r="C4615" s="5">
        <v>6</v>
      </c>
      <c r="D4615" s="5" t="s">
        <v>1241</v>
      </c>
      <c r="E4615" s="26">
        <v>18.366161616161602</v>
      </c>
      <c r="F4615" s="26"/>
      <c r="G4615" s="26">
        <v>27.104600356513998</v>
      </c>
      <c r="H4615" s="26">
        <v>27.104600356513998</v>
      </c>
      <c r="I4615" s="5" t="s">
        <v>1227</v>
      </c>
      <c r="J4615" s="23">
        <f t="shared" ref="J4615" si="767">SUM(H4610:H4615)</f>
        <v>162.62760213908399</v>
      </c>
    </row>
    <row r="4616" spans="1:10" ht="15" thickTop="1" x14ac:dyDescent="0.3">
      <c r="A4616" s="6" t="s">
        <v>793</v>
      </c>
      <c r="B4616" s="6" t="s">
        <v>2013</v>
      </c>
      <c r="C4616" s="6">
        <v>1</v>
      </c>
      <c r="D4616" s="6" t="s">
        <v>1241</v>
      </c>
      <c r="E4616" s="27">
        <v>364.21930600154002</v>
      </c>
      <c r="F4616" s="27">
        <v>362.71722046069601</v>
      </c>
      <c r="G4616" s="27">
        <v>373.57976766481301</v>
      </c>
      <c r="H4616" s="27">
        <v>373.57976766481301</v>
      </c>
      <c r="I4616" s="6" t="s">
        <v>1227</v>
      </c>
    </row>
    <row r="4617" spans="1:10" x14ac:dyDescent="0.3">
      <c r="A4617" s="6" t="s">
        <v>793</v>
      </c>
      <c r="B4617" s="6" t="s">
        <v>2013</v>
      </c>
      <c r="C4617" s="6">
        <v>2</v>
      </c>
      <c r="D4617" s="6" t="s">
        <v>1241</v>
      </c>
      <c r="E4617" s="27">
        <v>361.21513491985201</v>
      </c>
      <c r="F4617" s="27">
        <v>362.71722046069601</v>
      </c>
      <c r="G4617" s="27">
        <v>373.57976766481301</v>
      </c>
      <c r="H4617" s="27">
        <v>373.57976766481301</v>
      </c>
      <c r="I4617" s="6" t="s">
        <v>1227</v>
      </c>
    </row>
    <row r="4618" spans="1:10" x14ac:dyDescent="0.3">
      <c r="A4618" s="6" t="s">
        <v>793</v>
      </c>
      <c r="B4618" s="6" t="s">
        <v>2013</v>
      </c>
      <c r="C4618" s="6">
        <v>3</v>
      </c>
      <c r="D4618" s="6" t="s">
        <v>1241</v>
      </c>
      <c r="E4618" s="27">
        <v>348.43002986483299</v>
      </c>
      <c r="F4618" s="27"/>
      <c r="G4618" s="27">
        <v>373.57976766481301</v>
      </c>
      <c r="H4618" s="27">
        <v>373.57976766481301</v>
      </c>
      <c r="I4618" s="6" t="s">
        <v>1227</v>
      </c>
    </row>
    <row r="4619" spans="1:10" x14ac:dyDescent="0.3">
      <c r="A4619" s="6" t="s">
        <v>793</v>
      </c>
      <c r="B4619" s="6" t="s">
        <v>2013</v>
      </c>
      <c r="C4619" s="6">
        <v>4</v>
      </c>
      <c r="D4619" s="6" t="s">
        <v>1241</v>
      </c>
      <c r="E4619" s="27">
        <v>342.63887213294799</v>
      </c>
      <c r="F4619" s="27"/>
      <c r="G4619" s="27">
        <v>373.57976766481301</v>
      </c>
      <c r="H4619" s="27">
        <v>373.57976766481301</v>
      </c>
      <c r="I4619" s="6" t="s">
        <v>1227</v>
      </c>
    </row>
    <row r="4620" spans="1:10" x14ac:dyDescent="0.3">
      <c r="A4620" s="6" t="s">
        <v>793</v>
      </c>
      <c r="B4620" s="6" t="s">
        <v>2013</v>
      </c>
      <c r="C4620" s="6">
        <v>5</v>
      </c>
      <c r="D4620" s="6" t="s">
        <v>1241</v>
      </c>
      <c r="E4620" s="27">
        <v>340.81806643220898</v>
      </c>
      <c r="F4620" s="27"/>
      <c r="G4620" s="27">
        <v>373.57976766481301</v>
      </c>
      <c r="H4620" s="27">
        <v>373.57976766481301</v>
      </c>
      <c r="I4620" s="6" t="s">
        <v>1227</v>
      </c>
    </row>
    <row r="4621" spans="1:10" ht="15" thickBot="1" x14ac:dyDescent="0.35">
      <c r="A4621" s="6" t="s">
        <v>793</v>
      </c>
      <c r="B4621" s="6" t="s">
        <v>2013</v>
      </c>
      <c r="C4621" s="6">
        <v>6</v>
      </c>
      <c r="D4621" s="6" t="s">
        <v>1241</v>
      </c>
      <c r="E4621" s="27">
        <v>340.69302269845599</v>
      </c>
      <c r="F4621" s="27"/>
      <c r="G4621" s="27">
        <v>373.57976766481301</v>
      </c>
      <c r="H4621" s="27">
        <v>373.57976766481301</v>
      </c>
      <c r="I4621" s="6" t="s">
        <v>1227</v>
      </c>
      <c r="J4621" s="23">
        <f t="shared" ref="J4621" si="768">SUM(H4616:H4621)</f>
        <v>2241.4786059888779</v>
      </c>
    </row>
    <row r="4622" spans="1:10" ht="15" thickTop="1" x14ac:dyDescent="0.3">
      <c r="A4622" s="4" t="s">
        <v>794</v>
      </c>
      <c r="B4622" s="4" t="s">
        <v>2014</v>
      </c>
      <c r="C4622" s="4">
        <v>1</v>
      </c>
      <c r="D4622" s="4" t="s">
        <v>1241</v>
      </c>
      <c r="E4622" s="10">
        <v>45.772133909361301</v>
      </c>
      <c r="F4622" s="10">
        <v>46.036720900220402</v>
      </c>
      <c r="G4622" s="10">
        <v>42.3749406798159</v>
      </c>
      <c r="H4622" s="10">
        <v>46.036720900220402</v>
      </c>
      <c r="I4622" s="4" t="s">
        <v>1226</v>
      </c>
    </row>
    <row r="4623" spans="1:10" x14ac:dyDescent="0.3">
      <c r="A4623" s="4" t="s">
        <v>794</v>
      </c>
      <c r="B4623" s="4" t="s">
        <v>2014</v>
      </c>
      <c r="C4623" s="4">
        <v>2</v>
      </c>
      <c r="D4623" s="4" t="s">
        <v>1241</v>
      </c>
      <c r="E4623" s="10">
        <v>46.301307891079396</v>
      </c>
      <c r="F4623" s="10">
        <v>46.036720900220402</v>
      </c>
      <c r="G4623" s="10">
        <v>42.3749406798159</v>
      </c>
      <c r="H4623" s="10">
        <v>46.036720900220402</v>
      </c>
      <c r="I4623" s="4" t="s">
        <v>1226</v>
      </c>
    </row>
    <row r="4624" spans="1:10" x14ac:dyDescent="0.3">
      <c r="A4624" s="4" t="s">
        <v>794</v>
      </c>
      <c r="B4624" s="4" t="s">
        <v>2014</v>
      </c>
      <c r="C4624" s="4">
        <v>3</v>
      </c>
      <c r="D4624" s="4" t="s">
        <v>1241</v>
      </c>
      <c r="E4624" s="10">
        <v>46.415794280019497</v>
      </c>
      <c r="F4624" s="10"/>
      <c r="G4624" s="10">
        <v>42.3749406798159</v>
      </c>
      <c r="H4624" s="10">
        <v>46.415794280019497</v>
      </c>
      <c r="I4624" s="4" t="s">
        <v>1226</v>
      </c>
    </row>
    <row r="4625" spans="1:10" x14ac:dyDescent="0.3">
      <c r="A4625" s="4" t="s">
        <v>794</v>
      </c>
      <c r="B4625" s="4" t="s">
        <v>2014</v>
      </c>
      <c r="C4625" s="4">
        <v>4</v>
      </c>
      <c r="D4625" s="4" t="s">
        <v>1241</v>
      </c>
      <c r="E4625" s="10">
        <v>47.169341723376498</v>
      </c>
      <c r="F4625" s="10"/>
      <c r="G4625" s="10">
        <v>42.3749406798159</v>
      </c>
      <c r="H4625" s="10">
        <v>47.169341723376498</v>
      </c>
      <c r="I4625" s="4" t="s">
        <v>1226</v>
      </c>
    </row>
    <row r="4626" spans="1:10" x14ac:dyDescent="0.3">
      <c r="A4626" s="4" t="s">
        <v>794</v>
      </c>
      <c r="B4626" s="4" t="s">
        <v>2014</v>
      </c>
      <c r="C4626" s="4">
        <v>5</v>
      </c>
      <c r="D4626" s="4" t="s">
        <v>1241</v>
      </c>
      <c r="E4626" s="10">
        <v>47.169753086419703</v>
      </c>
      <c r="F4626" s="10"/>
      <c r="G4626" s="10">
        <v>42.3749406798159</v>
      </c>
      <c r="H4626" s="10">
        <v>47.169753086419703</v>
      </c>
      <c r="I4626" s="4" t="s">
        <v>1226</v>
      </c>
    </row>
    <row r="4627" spans="1:10" ht="15" thickBot="1" x14ac:dyDescent="0.35">
      <c r="A4627" s="4" t="s">
        <v>794</v>
      </c>
      <c r="B4627" s="4" t="s">
        <v>2014</v>
      </c>
      <c r="C4627" s="4">
        <v>6</v>
      </c>
      <c r="D4627" s="4" t="s">
        <v>1241</v>
      </c>
      <c r="E4627" s="10">
        <v>47.309523809523903</v>
      </c>
      <c r="F4627" s="10"/>
      <c r="G4627" s="10">
        <v>42.3749406798159</v>
      </c>
      <c r="H4627" s="10">
        <v>47.309523809523903</v>
      </c>
      <c r="I4627" s="4" t="s">
        <v>1226</v>
      </c>
      <c r="J4627" s="23">
        <f t="shared" ref="J4627" si="769">SUM(H4622:H4627)</f>
        <v>280.13785469978041</v>
      </c>
    </row>
    <row r="4628" spans="1:10" ht="15" thickTop="1" x14ac:dyDescent="0.3">
      <c r="A4628" s="5" t="s">
        <v>795</v>
      </c>
      <c r="B4628" s="5" t="s">
        <v>2015</v>
      </c>
      <c r="C4628" s="5">
        <v>1</v>
      </c>
      <c r="D4628" s="5" t="s">
        <v>1241</v>
      </c>
      <c r="E4628" s="26">
        <v>187.580459770115</v>
      </c>
      <c r="F4628" s="26">
        <v>188.91522988505699</v>
      </c>
      <c r="G4628" s="26">
        <v>186.32712507757199</v>
      </c>
      <c r="H4628" s="26">
        <v>188.91522988505699</v>
      </c>
      <c r="I4628" s="5" t="s">
        <v>1226</v>
      </c>
    </row>
    <row r="4629" spans="1:10" x14ac:dyDescent="0.3">
      <c r="A4629" s="5" t="s">
        <v>795</v>
      </c>
      <c r="B4629" s="5" t="s">
        <v>2015</v>
      </c>
      <c r="C4629" s="5">
        <v>2</v>
      </c>
      <c r="D4629" s="5" t="s">
        <v>1241</v>
      </c>
      <c r="E4629" s="26">
        <v>190.25</v>
      </c>
      <c r="F4629" s="26">
        <v>188.91522988505699</v>
      </c>
      <c r="G4629" s="26">
        <v>186.32712507757199</v>
      </c>
      <c r="H4629" s="26">
        <v>188.91522988505699</v>
      </c>
      <c r="I4629" s="5" t="s">
        <v>1226</v>
      </c>
    </row>
    <row r="4630" spans="1:10" x14ac:dyDescent="0.3">
      <c r="A4630" s="5" t="s">
        <v>795</v>
      </c>
      <c r="B4630" s="5" t="s">
        <v>2015</v>
      </c>
      <c r="C4630" s="5">
        <v>3</v>
      </c>
      <c r="D4630" s="5" t="s">
        <v>1241</v>
      </c>
      <c r="E4630" s="26">
        <v>184.45652173912899</v>
      </c>
      <c r="F4630" s="26"/>
      <c r="G4630" s="26">
        <v>186.32712507757199</v>
      </c>
      <c r="H4630" s="26">
        <v>186.32712507757199</v>
      </c>
      <c r="I4630" s="5" t="s">
        <v>1227</v>
      </c>
    </row>
    <row r="4631" spans="1:10" x14ac:dyDescent="0.3">
      <c r="A4631" s="5" t="s">
        <v>795</v>
      </c>
      <c r="B4631" s="5" t="s">
        <v>2015</v>
      </c>
      <c r="C4631" s="5">
        <v>4</v>
      </c>
      <c r="D4631" s="5" t="s">
        <v>1241</v>
      </c>
      <c r="E4631" s="26">
        <v>172.177083333333</v>
      </c>
      <c r="F4631" s="26"/>
      <c r="G4631" s="26">
        <v>186.32712507757199</v>
      </c>
      <c r="H4631" s="26">
        <v>186.32712507757199</v>
      </c>
      <c r="I4631" s="5" t="s">
        <v>1227</v>
      </c>
    </row>
    <row r="4632" spans="1:10" x14ac:dyDescent="0.3">
      <c r="A4632" s="5" t="s">
        <v>795</v>
      </c>
      <c r="B4632" s="5" t="s">
        <v>2015</v>
      </c>
      <c r="C4632" s="5">
        <v>5</v>
      </c>
      <c r="D4632" s="5" t="s">
        <v>1241</v>
      </c>
      <c r="E4632" s="26">
        <v>175.344827586207</v>
      </c>
      <c r="F4632" s="26"/>
      <c r="G4632" s="26">
        <v>186.32712507757199</v>
      </c>
      <c r="H4632" s="26">
        <v>186.32712507757199</v>
      </c>
      <c r="I4632" s="5" t="s">
        <v>1227</v>
      </c>
    </row>
    <row r="4633" spans="1:10" ht="15" thickBot="1" x14ac:dyDescent="0.35">
      <c r="A4633" s="5" t="s">
        <v>795</v>
      </c>
      <c r="B4633" s="5" t="s">
        <v>2015</v>
      </c>
      <c r="C4633" s="5">
        <v>6</v>
      </c>
      <c r="D4633" s="5" t="s">
        <v>1241</v>
      </c>
      <c r="E4633" s="26">
        <v>173.88055555555599</v>
      </c>
      <c r="F4633" s="26"/>
      <c r="G4633" s="26">
        <v>186.32712507757199</v>
      </c>
      <c r="H4633" s="26">
        <v>186.32712507757199</v>
      </c>
      <c r="I4633" s="5" t="s">
        <v>1227</v>
      </c>
      <c r="J4633" s="23">
        <f t="shared" ref="J4633" si="770">SUM(H4628:H4633)</f>
        <v>1123.1389600804018</v>
      </c>
    </row>
    <row r="4634" spans="1:10" ht="15" thickTop="1" x14ac:dyDescent="0.3">
      <c r="A4634" s="6" t="s">
        <v>796</v>
      </c>
      <c r="B4634" s="6" t="s">
        <v>2016</v>
      </c>
      <c r="C4634" s="6">
        <v>1</v>
      </c>
      <c r="D4634" s="6" t="s">
        <v>1241</v>
      </c>
      <c r="E4634" s="27">
        <v>163.71637099808501</v>
      </c>
      <c r="F4634" s="27">
        <v>164.490058946229</v>
      </c>
      <c r="G4634" s="27">
        <v>179.170154946374</v>
      </c>
      <c r="H4634" s="27">
        <v>179.170154946374</v>
      </c>
      <c r="I4634" s="6" t="s">
        <v>1227</v>
      </c>
    </row>
    <row r="4635" spans="1:10" x14ac:dyDescent="0.3">
      <c r="A4635" s="6" t="s">
        <v>796</v>
      </c>
      <c r="B4635" s="6" t="s">
        <v>2016</v>
      </c>
      <c r="C4635" s="6">
        <v>2</v>
      </c>
      <c r="D4635" s="6" t="s">
        <v>1241</v>
      </c>
      <c r="E4635" s="27">
        <v>165.26374689437301</v>
      </c>
      <c r="F4635" s="27">
        <v>164.490058946229</v>
      </c>
      <c r="G4635" s="27">
        <v>179.170154946374</v>
      </c>
      <c r="H4635" s="27">
        <v>179.170154946374</v>
      </c>
      <c r="I4635" s="6" t="s">
        <v>1227</v>
      </c>
    </row>
    <row r="4636" spans="1:10" x14ac:dyDescent="0.3">
      <c r="A4636" s="6" t="s">
        <v>796</v>
      </c>
      <c r="B4636" s="6" t="s">
        <v>2016</v>
      </c>
      <c r="C4636" s="6">
        <v>3</v>
      </c>
      <c r="D4636" s="6" t="s">
        <v>1241</v>
      </c>
      <c r="E4636" s="27">
        <v>159.65529246655601</v>
      </c>
      <c r="F4636" s="27"/>
      <c r="G4636" s="27">
        <v>179.170154946374</v>
      </c>
      <c r="H4636" s="27">
        <v>179.170154946374</v>
      </c>
      <c r="I4636" s="6" t="s">
        <v>1227</v>
      </c>
    </row>
    <row r="4637" spans="1:10" x14ac:dyDescent="0.3">
      <c r="A4637" s="6" t="s">
        <v>796</v>
      </c>
      <c r="B4637" s="6" t="s">
        <v>2016</v>
      </c>
      <c r="C4637" s="6">
        <v>4</v>
      </c>
      <c r="D4637" s="6" t="s">
        <v>1241</v>
      </c>
      <c r="E4637" s="27">
        <v>160.234033256066</v>
      </c>
      <c r="F4637" s="27"/>
      <c r="G4637" s="27">
        <v>179.170154946374</v>
      </c>
      <c r="H4637" s="27">
        <v>179.170154946374</v>
      </c>
      <c r="I4637" s="6" t="s">
        <v>1227</v>
      </c>
    </row>
    <row r="4638" spans="1:10" x14ac:dyDescent="0.3">
      <c r="A4638" s="6" t="s">
        <v>796</v>
      </c>
      <c r="B4638" s="6" t="s">
        <v>2016</v>
      </c>
      <c r="C4638" s="6">
        <v>5</v>
      </c>
      <c r="D4638" s="6" t="s">
        <v>1241</v>
      </c>
      <c r="E4638" s="27">
        <v>160.22988505747099</v>
      </c>
      <c r="F4638" s="27"/>
      <c r="G4638" s="27">
        <v>179.170154946374</v>
      </c>
      <c r="H4638" s="27">
        <v>179.170154946374</v>
      </c>
      <c r="I4638" s="6" t="s">
        <v>1227</v>
      </c>
    </row>
    <row r="4639" spans="1:10" ht="15" thickBot="1" x14ac:dyDescent="0.35">
      <c r="A4639" s="6" t="s">
        <v>796</v>
      </c>
      <c r="B4639" s="6" t="s">
        <v>2016</v>
      </c>
      <c r="C4639" s="6">
        <v>6</v>
      </c>
      <c r="D4639" s="6" t="s">
        <v>1241</v>
      </c>
      <c r="E4639" s="27">
        <v>161.848214285713</v>
      </c>
      <c r="F4639" s="27"/>
      <c r="G4639" s="27">
        <v>179.170154946374</v>
      </c>
      <c r="H4639" s="27">
        <v>179.170154946374</v>
      </c>
      <c r="I4639" s="6" t="s">
        <v>1227</v>
      </c>
      <c r="J4639" s="23">
        <f t="shared" ref="J4639" si="771">SUM(H4634:H4639)</f>
        <v>1075.0209296782439</v>
      </c>
    </row>
    <row r="4640" spans="1:10" ht="15" thickTop="1" x14ac:dyDescent="0.3">
      <c r="A4640" s="4" t="s">
        <v>797</v>
      </c>
      <c r="B4640" s="4" t="s">
        <v>2017</v>
      </c>
      <c r="C4640" s="4">
        <v>1</v>
      </c>
      <c r="D4640" s="4" t="s">
        <v>1241</v>
      </c>
      <c r="E4640" s="10">
        <v>35.836003260928699</v>
      </c>
      <c r="F4640" s="10">
        <v>35.741729000459301</v>
      </c>
      <c r="G4640" s="10">
        <v>38.870146362186901</v>
      </c>
      <c r="H4640" s="10">
        <v>38.870146362186901</v>
      </c>
      <c r="I4640" s="4" t="s">
        <v>1227</v>
      </c>
    </row>
    <row r="4641" spans="1:10" x14ac:dyDescent="0.3">
      <c r="A4641" s="4" t="s">
        <v>797</v>
      </c>
      <c r="B4641" s="4" t="s">
        <v>2017</v>
      </c>
      <c r="C4641" s="4">
        <v>2</v>
      </c>
      <c r="D4641" s="4" t="s">
        <v>1241</v>
      </c>
      <c r="E4641" s="10">
        <v>35.647454739989897</v>
      </c>
      <c r="F4641" s="10">
        <v>35.741729000459301</v>
      </c>
      <c r="G4641" s="10">
        <v>38.870146362186901</v>
      </c>
      <c r="H4641" s="10">
        <v>38.870146362186901</v>
      </c>
      <c r="I4641" s="4" t="s">
        <v>1227</v>
      </c>
    </row>
    <row r="4642" spans="1:10" x14ac:dyDescent="0.3">
      <c r="A4642" s="4" t="s">
        <v>797</v>
      </c>
      <c r="B4642" s="4" t="s">
        <v>2017</v>
      </c>
      <c r="C4642" s="4">
        <v>3</v>
      </c>
      <c r="D4642" s="4" t="s">
        <v>1241</v>
      </c>
      <c r="E4642" s="10">
        <v>35.345162274354401</v>
      </c>
      <c r="F4642" s="10"/>
      <c r="G4642" s="10">
        <v>38.870146362186901</v>
      </c>
      <c r="H4642" s="10">
        <v>38.870146362186901</v>
      </c>
      <c r="I4642" s="4" t="s">
        <v>1227</v>
      </c>
    </row>
    <row r="4643" spans="1:10" x14ac:dyDescent="0.3">
      <c r="A4643" s="4" t="s">
        <v>797</v>
      </c>
      <c r="B4643" s="4" t="s">
        <v>2017</v>
      </c>
      <c r="C4643" s="4">
        <v>4</v>
      </c>
      <c r="D4643" s="4" t="s">
        <v>1241</v>
      </c>
      <c r="E4643" s="10">
        <v>35.147604754792802</v>
      </c>
      <c r="F4643" s="10"/>
      <c r="G4643" s="10">
        <v>38.870146362186901</v>
      </c>
      <c r="H4643" s="10">
        <v>38.870146362186901</v>
      </c>
      <c r="I4643" s="4" t="s">
        <v>1227</v>
      </c>
    </row>
    <row r="4644" spans="1:10" x14ac:dyDescent="0.3">
      <c r="A4644" s="4" t="s">
        <v>797</v>
      </c>
      <c r="B4644" s="4" t="s">
        <v>2017</v>
      </c>
      <c r="C4644" s="4">
        <v>5</v>
      </c>
      <c r="D4644" s="4" t="s">
        <v>1241</v>
      </c>
      <c r="E4644" s="10">
        <v>34.913793103448299</v>
      </c>
      <c r="F4644" s="10"/>
      <c r="G4644" s="10">
        <v>38.870146362186901</v>
      </c>
      <c r="H4644" s="10">
        <v>38.870146362186901</v>
      </c>
      <c r="I4644" s="4" t="s">
        <v>1227</v>
      </c>
    </row>
    <row r="4645" spans="1:10" ht="15" thickBot="1" x14ac:dyDescent="0.35">
      <c r="A4645" s="4" t="s">
        <v>797</v>
      </c>
      <c r="B4645" s="4" t="s">
        <v>2017</v>
      </c>
      <c r="C4645" s="4">
        <v>6</v>
      </c>
      <c r="D4645" s="4" t="s">
        <v>1241</v>
      </c>
      <c r="E4645" s="10">
        <v>35.116666666666703</v>
      </c>
      <c r="F4645" s="10"/>
      <c r="G4645" s="10">
        <v>38.870146362186901</v>
      </c>
      <c r="H4645" s="10">
        <v>38.870146362186901</v>
      </c>
      <c r="I4645" s="4" t="s">
        <v>1227</v>
      </c>
      <c r="J4645" s="23">
        <f t="shared" ref="J4645" si="772">SUM(H4640:H4645)</f>
        <v>233.22087817312143</v>
      </c>
    </row>
    <row r="4646" spans="1:10" ht="15" thickTop="1" x14ac:dyDescent="0.3">
      <c r="A4646" s="5" t="s">
        <v>798</v>
      </c>
      <c r="B4646" s="5" t="s">
        <v>2018</v>
      </c>
      <c r="C4646" s="5">
        <v>1</v>
      </c>
      <c r="D4646" s="5" t="s">
        <v>1241</v>
      </c>
      <c r="E4646" s="26">
        <v>112.616071428572</v>
      </c>
      <c r="F4646" s="26">
        <v>112.640916149069</v>
      </c>
      <c r="G4646" s="26">
        <v>120.850837744202</v>
      </c>
      <c r="H4646" s="26">
        <v>120.850837744202</v>
      </c>
      <c r="I4646" s="5" t="s">
        <v>1227</v>
      </c>
    </row>
    <row r="4647" spans="1:10" x14ac:dyDescent="0.3">
      <c r="A4647" s="5" t="s">
        <v>798</v>
      </c>
      <c r="B4647" s="5" t="s">
        <v>2018</v>
      </c>
      <c r="C4647" s="5">
        <v>2</v>
      </c>
      <c r="D4647" s="5" t="s">
        <v>1241</v>
      </c>
      <c r="E4647" s="26">
        <v>112.665760869566</v>
      </c>
      <c r="F4647" s="26">
        <v>112.640916149069</v>
      </c>
      <c r="G4647" s="26">
        <v>120.850837744202</v>
      </c>
      <c r="H4647" s="26">
        <v>120.850837744202</v>
      </c>
      <c r="I4647" s="5" t="s">
        <v>1227</v>
      </c>
    </row>
    <row r="4648" spans="1:10" x14ac:dyDescent="0.3">
      <c r="A4648" s="5" t="s">
        <v>798</v>
      </c>
      <c r="B4648" s="5" t="s">
        <v>2018</v>
      </c>
      <c r="C4648" s="5">
        <v>3</v>
      </c>
      <c r="D4648" s="5" t="s">
        <v>1241</v>
      </c>
      <c r="E4648" s="26">
        <v>110.65</v>
      </c>
      <c r="F4648" s="26"/>
      <c r="G4648" s="26">
        <v>120.850837744202</v>
      </c>
      <c r="H4648" s="26">
        <v>120.850837744202</v>
      </c>
      <c r="I4648" s="5" t="s">
        <v>1227</v>
      </c>
    </row>
    <row r="4649" spans="1:10" x14ac:dyDescent="0.3">
      <c r="A4649" s="5" t="s">
        <v>798</v>
      </c>
      <c r="B4649" s="5" t="s">
        <v>2018</v>
      </c>
      <c r="C4649" s="5">
        <v>4</v>
      </c>
      <c r="D4649" s="5" t="s">
        <v>1241</v>
      </c>
      <c r="E4649" s="26">
        <v>109.344444444445</v>
      </c>
      <c r="F4649" s="26"/>
      <c r="G4649" s="26">
        <v>120.850837744202</v>
      </c>
      <c r="H4649" s="26">
        <v>120.850837744202</v>
      </c>
      <c r="I4649" s="5" t="s">
        <v>1227</v>
      </c>
    </row>
    <row r="4650" spans="1:10" x14ac:dyDescent="0.3">
      <c r="A4650" s="5" t="s">
        <v>798</v>
      </c>
      <c r="B4650" s="5" t="s">
        <v>2018</v>
      </c>
      <c r="C4650" s="5">
        <v>5</v>
      </c>
      <c r="D4650" s="5" t="s">
        <v>1241</v>
      </c>
      <c r="E4650" s="26">
        <v>109.75000000000099</v>
      </c>
      <c r="F4650" s="26"/>
      <c r="G4650" s="26">
        <v>120.850837744202</v>
      </c>
      <c r="H4650" s="26">
        <v>120.850837744202</v>
      </c>
      <c r="I4650" s="5" t="s">
        <v>1227</v>
      </c>
    </row>
    <row r="4651" spans="1:10" ht="15" thickBot="1" x14ac:dyDescent="0.35">
      <c r="A4651" s="5" t="s">
        <v>798</v>
      </c>
      <c r="B4651" s="5" t="s">
        <v>2018</v>
      </c>
      <c r="C4651" s="5">
        <v>6</v>
      </c>
      <c r="D4651" s="5" t="s">
        <v>1241</v>
      </c>
      <c r="E4651" s="26">
        <v>109.14188508064601</v>
      </c>
      <c r="F4651" s="26"/>
      <c r="G4651" s="26">
        <v>120.850837744202</v>
      </c>
      <c r="H4651" s="26">
        <v>120.850837744202</v>
      </c>
      <c r="I4651" s="5" t="s">
        <v>1227</v>
      </c>
      <c r="J4651" s="23">
        <f t="shared" ref="J4651" si="773">SUM(H4646:H4651)</f>
        <v>725.10502646521195</v>
      </c>
    </row>
    <row r="4652" spans="1:10" ht="15" thickTop="1" x14ac:dyDescent="0.3">
      <c r="A4652" s="6" t="s">
        <v>799</v>
      </c>
      <c r="B4652" s="6" t="s">
        <v>2019</v>
      </c>
      <c r="C4652" s="6">
        <v>1</v>
      </c>
      <c r="D4652" s="6" t="s">
        <v>1241</v>
      </c>
      <c r="E4652" s="27">
        <v>515.37878787878299</v>
      </c>
      <c r="F4652" s="27">
        <v>526.04703282828405</v>
      </c>
      <c r="G4652" s="27">
        <v>562.84955119849997</v>
      </c>
      <c r="H4652" s="27">
        <v>562.84955119849997</v>
      </c>
      <c r="I4652" s="6" t="s">
        <v>1227</v>
      </c>
    </row>
    <row r="4653" spans="1:10" x14ac:dyDescent="0.3">
      <c r="A4653" s="6" t="s">
        <v>799</v>
      </c>
      <c r="B4653" s="6" t="s">
        <v>2019</v>
      </c>
      <c r="C4653" s="6">
        <v>2</v>
      </c>
      <c r="D4653" s="6" t="s">
        <v>1241</v>
      </c>
      <c r="E4653" s="27">
        <v>536.71527777778499</v>
      </c>
      <c r="F4653" s="27">
        <v>526.04703282828405</v>
      </c>
      <c r="G4653" s="27">
        <v>562.84955119849997</v>
      </c>
      <c r="H4653" s="27">
        <v>562.84955119849997</v>
      </c>
      <c r="I4653" s="6" t="s">
        <v>1227</v>
      </c>
    </row>
    <row r="4654" spans="1:10" x14ac:dyDescent="0.3">
      <c r="A4654" s="6" t="s">
        <v>799</v>
      </c>
      <c r="B4654" s="6" t="s">
        <v>2019</v>
      </c>
      <c r="C4654" s="6">
        <v>3</v>
      </c>
      <c r="D4654" s="6" t="s">
        <v>1241</v>
      </c>
      <c r="E4654" s="27">
        <v>526.78888888889003</v>
      </c>
      <c r="F4654" s="27"/>
      <c r="G4654" s="27">
        <v>562.84955119849997</v>
      </c>
      <c r="H4654" s="27">
        <v>562.84955119849997</v>
      </c>
      <c r="I4654" s="6" t="s">
        <v>1227</v>
      </c>
    </row>
    <row r="4655" spans="1:10" x14ac:dyDescent="0.3">
      <c r="A4655" s="6" t="s">
        <v>799</v>
      </c>
      <c r="B4655" s="6" t="s">
        <v>2019</v>
      </c>
      <c r="C4655" s="6">
        <v>4</v>
      </c>
      <c r="D4655" s="6" t="s">
        <v>1241</v>
      </c>
      <c r="E4655" s="27">
        <v>522.98765432100004</v>
      </c>
      <c r="F4655" s="27"/>
      <c r="G4655" s="27">
        <v>562.84955119849997</v>
      </c>
      <c r="H4655" s="27">
        <v>562.84955119849997</v>
      </c>
      <c r="I4655" s="6" t="s">
        <v>1227</v>
      </c>
    </row>
    <row r="4656" spans="1:10" x14ac:dyDescent="0.3">
      <c r="A4656" s="6" t="s">
        <v>799</v>
      </c>
      <c r="B4656" s="6" t="s">
        <v>2019</v>
      </c>
      <c r="C4656" s="6">
        <v>5</v>
      </c>
      <c r="D4656" s="6" t="s">
        <v>1241</v>
      </c>
      <c r="E4656" s="27">
        <v>517.86419753088205</v>
      </c>
      <c r="F4656" s="27"/>
      <c r="G4656" s="27">
        <v>562.84955119849997</v>
      </c>
      <c r="H4656" s="27">
        <v>562.84955119849997</v>
      </c>
      <c r="I4656" s="6" t="s">
        <v>1227</v>
      </c>
    </row>
    <row r="4657" spans="1:10" ht="15" thickBot="1" x14ac:dyDescent="0.35">
      <c r="A4657" s="6" t="s">
        <v>799</v>
      </c>
      <c r="B4657" s="6" t="s">
        <v>2019</v>
      </c>
      <c r="C4657" s="6">
        <v>6</v>
      </c>
      <c r="D4657" s="6" t="s">
        <v>1241</v>
      </c>
      <c r="E4657" s="27">
        <v>501.411616161616</v>
      </c>
      <c r="F4657" s="27"/>
      <c r="G4657" s="27">
        <v>562.84955119849997</v>
      </c>
      <c r="H4657" s="27">
        <v>562.84955119849997</v>
      </c>
      <c r="I4657" s="6" t="s">
        <v>1227</v>
      </c>
      <c r="J4657" s="23">
        <f t="shared" ref="J4657" si="774">SUM(H4652:H4657)</f>
        <v>3377.0973071910003</v>
      </c>
    </row>
    <row r="4658" spans="1:10" ht="15" thickTop="1" x14ac:dyDescent="0.3">
      <c r="A4658" s="4" t="s">
        <v>800</v>
      </c>
      <c r="B4658" s="4" t="s">
        <v>2020</v>
      </c>
      <c r="C4658" s="4">
        <v>1</v>
      </c>
      <c r="D4658" s="4" t="s">
        <v>1241</v>
      </c>
      <c r="E4658" s="10">
        <v>149.538461538462</v>
      </c>
      <c r="F4658" s="10">
        <v>150.383814102565</v>
      </c>
      <c r="G4658" s="10">
        <v>155.08740809040799</v>
      </c>
      <c r="H4658" s="10">
        <v>155.08740809040799</v>
      </c>
      <c r="I4658" s="4" t="s">
        <v>1227</v>
      </c>
    </row>
    <row r="4659" spans="1:10" x14ac:dyDescent="0.3">
      <c r="A4659" s="4" t="s">
        <v>800</v>
      </c>
      <c r="B4659" s="4" t="s">
        <v>2020</v>
      </c>
      <c r="C4659" s="4">
        <v>2</v>
      </c>
      <c r="D4659" s="4" t="s">
        <v>1241</v>
      </c>
      <c r="E4659" s="10">
        <v>151.229166666667</v>
      </c>
      <c r="F4659" s="10">
        <v>150.383814102565</v>
      </c>
      <c r="G4659" s="10">
        <v>155.08740809040799</v>
      </c>
      <c r="H4659" s="10">
        <v>155.08740809040799</v>
      </c>
      <c r="I4659" s="4" t="s">
        <v>1227</v>
      </c>
    </row>
    <row r="4660" spans="1:10" x14ac:dyDescent="0.3">
      <c r="A4660" s="4" t="s">
        <v>800</v>
      </c>
      <c r="B4660" s="4" t="s">
        <v>2020</v>
      </c>
      <c r="C4660" s="4">
        <v>3</v>
      </c>
      <c r="D4660" s="4" t="s">
        <v>1241</v>
      </c>
      <c r="E4660" s="10">
        <v>145.226190476189</v>
      </c>
      <c r="F4660" s="10"/>
      <c r="G4660" s="10">
        <v>155.08740809040799</v>
      </c>
      <c r="H4660" s="10">
        <v>155.08740809040799</v>
      </c>
      <c r="I4660" s="4" t="s">
        <v>1227</v>
      </c>
    </row>
    <row r="4661" spans="1:10" x14ac:dyDescent="0.3">
      <c r="A4661" s="4" t="s">
        <v>800</v>
      </c>
      <c r="B4661" s="4" t="s">
        <v>2020</v>
      </c>
      <c r="C4661" s="4">
        <v>4</v>
      </c>
      <c r="D4661" s="4" t="s">
        <v>1241</v>
      </c>
      <c r="E4661" s="10">
        <v>145.31034482758599</v>
      </c>
      <c r="F4661" s="10"/>
      <c r="G4661" s="10">
        <v>155.08740809040799</v>
      </c>
      <c r="H4661" s="10">
        <v>155.08740809040799</v>
      </c>
      <c r="I4661" s="4" t="s">
        <v>1227</v>
      </c>
    </row>
    <row r="4662" spans="1:10" x14ac:dyDescent="0.3">
      <c r="A4662" s="4" t="s">
        <v>800</v>
      </c>
      <c r="B4662" s="4" t="s">
        <v>2020</v>
      </c>
      <c r="C4662" s="4">
        <v>5</v>
      </c>
      <c r="D4662" s="4" t="s">
        <v>1241</v>
      </c>
      <c r="E4662" s="10">
        <v>146.28333333333401</v>
      </c>
      <c r="F4662" s="10"/>
      <c r="G4662" s="10">
        <v>155.08740809040799</v>
      </c>
      <c r="H4662" s="10">
        <v>155.08740809040799</v>
      </c>
      <c r="I4662" s="4" t="s">
        <v>1227</v>
      </c>
    </row>
    <row r="4663" spans="1:10" ht="15" thickBot="1" x14ac:dyDescent="0.35">
      <c r="A4663" s="4" t="s">
        <v>800</v>
      </c>
      <c r="B4663" s="4" t="s">
        <v>2020</v>
      </c>
      <c r="C4663" s="4">
        <v>6</v>
      </c>
      <c r="D4663" s="4" t="s">
        <v>1241</v>
      </c>
      <c r="E4663" s="10">
        <v>145.13725490196001</v>
      </c>
      <c r="F4663" s="10"/>
      <c r="G4663" s="10">
        <v>155.08740809040799</v>
      </c>
      <c r="H4663" s="10">
        <v>155.08740809040799</v>
      </c>
      <c r="I4663" s="4" t="s">
        <v>1227</v>
      </c>
      <c r="J4663" s="23">
        <f t="shared" ref="J4663" si="775">SUM(H4658:H4663)</f>
        <v>930.52444854244789</v>
      </c>
    </row>
    <row r="4664" spans="1:10" ht="15" thickTop="1" x14ac:dyDescent="0.3">
      <c r="A4664" s="5" t="s">
        <v>801</v>
      </c>
      <c r="B4664" s="5" t="s">
        <v>2021</v>
      </c>
      <c r="C4664" s="5">
        <v>1</v>
      </c>
      <c r="D4664" s="5" t="s">
        <v>1241</v>
      </c>
      <c r="E4664" s="26">
        <v>15.307017543859599</v>
      </c>
      <c r="F4664" s="26">
        <v>15.4798976608187</v>
      </c>
      <c r="G4664" s="26">
        <v>12.892284617378801</v>
      </c>
      <c r="H4664" s="26">
        <v>15.4798976608187</v>
      </c>
      <c r="I4664" s="5" t="s">
        <v>1226</v>
      </c>
    </row>
    <row r="4665" spans="1:10" x14ac:dyDescent="0.3">
      <c r="A4665" s="5" t="s">
        <v>801</v>
      </c>
      <c r="B4665" s="5" t="s">
        <v>2021</v>
      </c>
      <c r="C4665" s="5">
        <v>2</v>
      </c>
      <c r="D4665" s="5" t="s">
        <v>1241</v>
      </c>
      <c r="E4665" s="26">
        <v>15.6527777777778</v>
      </c>
      <c r="F4665" s="26">
        <v>15.4798976608187</v>
      </c>
      <c r="G4665" s="26">
        <v>12.892284617378801</v>
      </c>
      <c r="H4665" s="26">
        <v>15.4798976608187</v>
      </c>
      <c r="I4665" s="5" t="s">
        <v>1226</v>
      </c>
    </row>
    <row r="4666" spans="1:10" x14ac:dyDescent="0.3">
      <c r="A4666" s="5" t="s">
        <v>801</v>
      </c>
      <c r="B4666" s="5" t="s">
        <v>2021</v>
      </c>
      <c r="C4666" s="5">
        <v>3</v>
      </c>
      <c r="D4666" s="5" t="s">
        <v>1241</v>
      </c>
      <c r="E4666" s="26">
        <v>14.9</v>
      </c>
      <c r="F4666" s="26"/>
      <c r="G4666" s="26">
        <v>12.892284617378801</v>
      </c>
      <c r="H4666" s="26">
        <v>14.9</v>
      </c>
      <c r="I4666" s="5" t="s">
        <v>1226</v>
      </c>
    </row>
    <row r="4667" spans="1:10" x14ac:dyDescent="0.3">
      <c r="A4667" s="5" t="s">
        <v>801</v>
      </c>
      <c r="B4667" s="5" t="s">
        <v>2021</v>
      </c>
      <c r="C4667" s="5">
        <v>4</v>
      </c>
      <c r="D4667" s="5" t="s">
        <v>1241</v>
      </c>
      <c r="E4667" s="26">
        <v>14.3477011494253</v>
      </c>
      <c r="F4667" s="26"/>
      <c r="G4667" s="26">
        <v>12.892284617378801</v>
      </c>
      <c r="H4667" s="26">
        <v>14.3477011494253</v>
      </c>
      <c r="I4667" s="5" t="s">
        <v>1226</v>
      </c>
    </row>
    <row r="4668" spans="1:10" x14ac:dyDescent="0.3">
      <c r="A4668" s="5" t="s">
        <v>801</v>
      </c>
      <c r="B4668" s="5" t="s">
        <v>2021</v>
      </c>
      <c r="C4668" s="5">
        <v>5</v>
      </c>
      <c r="D4668" s="5" t="s">
        <v>1241</v>
      </c>
      <c r="E4668" s="26">
        <v>13.6577380952381</v>
      </c>
      <c r="F4668" s="26"/>
      <c r="G4668" s="26">
        <v>12.892284617378801</v>
      </c>
      <c r="H4668" s="26">
        <v>13.6577380952381</v>
      </c>
      <c r="I4668" s="5" t="s">
        <v>1226</v>
      </c>
    </row>
    <row r="4669" spans="1:10" ht="15" thickBot="1" x14ac:dyDescent="0.35">
      <c r="A4669" s="5" t="s">
        <v>801</v>
      </c>
      <c r="B4669" s="5" t="s">
        <v>2021</v>
      </c>
      <c r="C4669" s="5">
        <v>6</v>
      </c>
      <c r="D4669" s="5" t="s">
        <v>1241</v>
      </c>
      <c r="E4669" s="26">
        <v>13.570987654321</v>
      </c>
      <c r="F4669" s="26"/>
      <c r="G4669" s="26">
        <v>12.892284617378801</v>
      </c>
      <c r="H4669" s="26">
        <v>13.570987654321</v>
      </c>
      <c r="I4669" s="5" t="s">
        <v>1226</v>
      </c>
      <c r="J4669" s="23">
        <f t="shared" ref="J4669" si="776">SUM(H4664:H4669)</f>
        <v>87.436222220621801</v>
      </c>
    </row>
    <row r="4670" spans="1:10" ht="15" thickTop="1" x14ac:dyDescent="0.3">
      <c r="A4670" s="6" t="s">
        <v>802</v>
      </c>
      <c r="B4670" s="6" t="s">
        <v>2022</v>
      </c>
      <c r="C4670" s="6">
        <v>1</v>
      </c>
      <c r="D4670" s="6" t="s">
        <v>1241</v>
      </c>
      <c r="E4670" s="27">
        <v>203.739156625563</v>
      </c>
      <c r="F4670" s="27">
        <v>203.61216302009299</v>
      </c>
      <c r="G4670" s="27">
        <v>212.739216470038</v>
      </c>
      <c r="H4670" s="27">
        <v>212.739216470038</v>
      </c>
      <c r="I4670" s="6" t="s">
        <v>1227</v>
      </c>
    </row>
    <row r="4671" spans="1:10" x14ac:dyDescent="0.3">
      <c r="A4671" s="6" t="s">
        <v>802</v>
      </c>
      <c r="B4671" s="6" t="s">
        <v>2022</v>
      </c>
      <c r="C4671" s="6">
        <v>2</v>
      </c>
      <c r="D4671" s="6" t="s">
        <v>1241</v>
      </c>
      <c r="E4671" s="27">
        <v>203.48516941462299</v>
      </c>
      <c r="F4671" s="27">
        <v>203.61216302009299</v>
      </c>
      <c r="G4671" s="27">
        <v>212.739216470038</v>
      </c>
      <c r="H4671" s="27">
        <v>212.739216470038</v>
      </c>
      <c r="I4671" s="6" t="s">
        <v>1227</v>
      </c>
    </row>
    <row r="4672" spans="1:10" x14ac:dyDescent="0.3">
      <c r="A4672" s="6" t="s">
        <v>802</v>
      </c>
      <c r="B4672" s="6" t="s">
        <v>2022</v>
      </c>
      <c r="C4672" s="6">
        <v>3</v>
      </c>
      <c r="D4672" s="6" t="s">
        <v>1241</v>
      </c>
      <c r="E4672" s="27">
        <v>201.74582354242</v>
      </c>
      <c r="F4672" s="27"/>
      <c r="G4672" s="27">
        <v>212.739216470038</v>
      </c>
      <c r="H4672" s="27">
        <v>212.739216470038</v>
      </c>
      <c r="I4672" s="6" t="s">
        <v>1227</v>
      </c>
    </row>
    <row r="4673" spans="1:10" x14ac:dyDescent="0.3">
      <c r="A4673" s="6" t="s">
        <v>802</v>
      </c>
      <c r="B4673" s="6" t="s">
        <v>2022</v>
      </c>
      <c r="C4673" s="6">
        <v>4</v>
      </c>
      <c r="D4673" s="6" t="s">
        <v>1241</v>
      </c>
      <c r="E4673" s="27">
        <v>201.11994591016301</v>
      </c>
      <c r="F4673" s="27"/>
      <c r="G4673" s="27">
        <v>212.739216470038</v>
      </c>
      <c r="H4673" s="27">
        <v>212.739216470038</v>
      </c>
      <c r="I4673" s="6" t="s">
        <v>1227</v>
      </c>
    </row>
    <row r="4674" spans="1:10" x14ac:dyDescent="0.3">
      <c r="A4674" s="6" t="s">
        <v>802</v>
      </c>
      <c r="B4674" s="6" t="s">
        <v>2022</v>
      </c>
      <c r="C4674" s="6">
        <v>5</v>
      </c>
      <c r="D4674" s="6" t="s">
        <v>1241</v>
      </c>
      <c r="E4674" s="27">
        <v>199.86292633178201</v>
      </c>
      <c r="F4674" s="27"/>
      <c r="G4674" s="27">
        <v>212.739216470038</v>
      </c>
      <c r="H4674" s="27">
        <v>212.739216470038</v>
      </c>
      <c r="I4674" s="6" t="s">
        <v>1227</v>
      </c>
    </row>
    <row r="4675" spans="1:10" ht="15" thickBot="1" x14ac:dyDescent="0.35">
      <c r="A4675" s="6" t="s">
        <v>802</v>
      </c>
      <c r="B4675" s="6" t="s">
        <v>2022</v>
      </c>
      <c r="C4675" s="6">
        <v>6</v>
      </c>
      <c r="D4675" s="6" t="s">
        <v>1241</v>
      </c>
      <c r="E4675" s="27">
        <v>198.89642124950399</v>
      </c>
      <c r="F4675" s="27"/>
      <c r="G4675" s="27">
        <v>212.739216470038</v>
      </c>
      <c r="H4675" s="27">
        <v>212.739216470038</v>
      </c>
      <c r="I4675" s="6" t="s">
        <v>1227</v>
      </c>
      <c r="J4675" s="23">
        <f t="shared" ref="J4675" si="777">SUM(H4670:H4675)</f>
        <v>1276.4352988202279</v>
      </c>
    </row>
    <row r="4676" spans="1:10" ht="15" thickTop="1" x14ac:dyDescent="0.3">
      <c r="A4676" s="4" t="s">
        <v>803</v>
      </c>
      <c r="B4676" s="4" t="s">
        <v>2023</v>
      </c>
      <c r="C4676" s="4">
        <v>1</v>
      </c>
      <c r="D4676" s="4" t="s">
        <v>1241</v>
      </c>
      <c r="E4676" s="10">
        <v>164.60493827160599</v>
      </c>
      <c r="F4676" s="10">
        <v>165.74170524691399</v>
      </c>
      <c r="G4676" s="10">
        <v>167.679024520594</v>
      </c>
      <c r="H4676" s="10">
        <v>167.679024520594</v>
      </c>
      <c r="I4676" s="4" t="s">
        <v>1227</v>
      </c>
    </row>
    <row r="4677" spans="1:10" x14ac:dyDescent="0.3">
      <c r="A4677" s="4" t="s">
        <v>803</v>
      </c>
      <c r="B4677" s="4" t="s">
        <v>2023</v>
      </c>
      <c r="C4677" s="4">
        <v>2</v>
      </c>
      <c r="D4677" s="4" t="s">
        <v>1241</v>
      </c>
      <c r="E4677" s="10">
        <v>166.878472222223</v>
      </c>
      <c r="F4677" s="10">
        <v>165.74170524691399</v>
      </c>
      <c r="G4677" s="10">
        <v>167.679024520594</v>
      </c>
      <c r="H4677" s="10">
        <v>167.679024520594</v>
      </c>
      <c r="I4677" s="4" t="s">
        <v>1227</v>
      </c>
    </row>
    <row r="4678" spans="1:10" x14ac:dyDescent="0.3">
      <c r="A4678" s="4" t="s">
        <v>803</v>
      </c>
      <c r="B4678" s="4" t="s">
        <v>2023</v>
      </c>
      <c r="C4678" s="4">
        <v>3</v>
      </c>
      <c r="D4678" s="4" t="s">
        <v>1241</v>
      </c>
      <c r="E4678" s="10">
        <v>163.88611111111101</v>
      </c>
      <c r="F4678" s="10"/>
      <c r="G4678" s="10">
        <v>167.679024520594</v>
      </c>
      <c r="H4678" s="10">
        <v>167.679024520594</v>
      </c>
      <c r="I4678" s="4" t="s">
        <v>1227</v>
      </c>
    </row>
    <row r="4679" spans="1:10" x14ac:dyDescent="0.3">
      <c r="A4679" s="4" t="s">
        <v>803</v>
      </c>
      <c r="B4679" s="4" t="s">
        <v>2023</v>
      </c>
      <c r="C4679" s="4">
        <v>4</v>
      </c>
      <c r="D4679" s="4" t="s">
        <v>1241</v>
      </c>
      <c r="E4679" s="10">
        <v>163.857638888889</v>
      </c>
      <c r="F4679" s="10"/>
      <c r="G4679" s="10">
        <v>167.679024520594</v>
      </c>
      <c r="H4679" s="10">
        <v>167.679024520594</v>
      </c>
      <c r="I4679" s="4" t="s">
        <v>1227</v>
      </c>
    </row>
    <row r="4680" spans="1:10" x14ac:dyDescent="0.3">
      <c r="A4680" s="4" t="s">
        <v>803</v>
      </c>
      <c r="B4680" s="4" t="s">
        <v>2023</v>
      </c>
      <c r="C4680" s="4">
        <v>5</v>
      </c>
      <c r="D4680" s="4" t="s">
        <v>1241</v>
      </c>
      <c r="E4680" s="10">
        <v>162.6640625</v>
      </c>
      <c r="F4680" s="10"/>
      <c r="G4680" s="10">
        <v>167.679024520594</v>
      </c>
      <c r="H4680" s="10">
        <v>167.679024520594</v>
      </c>
      <c r="I4680" s="4" t="s">
        <v>1227</v>
      </c>
    </row>
    <row r="4681" spans="1:10" ht="15" thickBot="1" x14ac:dyDescent="0.35">
      <c r="A4681" s="4" t="s">
        <v>803</v>
      </c>
      <c r="B4681" s="4" t="s">
        <v>2023</v>
      </c>
      <c r="C4681" s="4">
        <v>6</v>
      </c>
      <c r="D4681" s="4" t="s">
        <v>1241</v>
      </c>
      <c r="E4681" s="10">
        <v>162.372023809523</v>
      </c>
      <c r="F4681" s="10"/>
      <c r="G4681" s="10">
        <v>167.679024520594</v>
      </c>
      <c r="H4681" s="10">
        <v>167.679024520594</v>
      </c>
      <c r="I4681" s="4" t="s">
        <v>1227</v>
      </c>
      <c r="J4681" s="23">
        <f t="shared" ref="J4681" si="778">SUM(H4676:H4681)</f>
        <v>1006.074147123564</v>
      </c>
    </row>
    <row r="4682" spans="1:10" ht="15" thickTop="1" x14ac:dyDescent="0.3">
      <c r="A4682" s="5" t="s">
        <v>804</v>
      </c>
      <c r="B4682" s="5" t="s">
        <v>2024</v>
      </c>
      <c r="C4682" s="5">
        <v>1</v>
      </c>
      <c r="D4682" s="5" t="s">
        <v>1241</v>
      </c>
      <c r="E4682" s="26">
        <v>2141.2804494049501</v>
      </c>
      <c r="F4682" s="26">
        <v>2157.2105307392899</v>
      </c>
      <c r="G4682" s="26">
        <v>2206.57623831311</v>
      </c>
      <c r="H4682" s="26">
        <v>2206.57623831311</v>
      </c>
      <c r="I4682" s="5" t="s">
        <v>1227</v>
      </c>
    </row>
    <row r="4683" spans="1:10" x14ac:dyDescent="0.3">
      <c r="A4683" s="5" t="s">
        <v>804</v>
      </c>
      <c r="B4683" s="5" t="s">
        <v>2024</v>
      </c>
      <c r="C4683" s="5">
        <v>2</v>
      </c>
      <c r="D4683" s="5" t="s">
        <v>1241</v>
      </c>
      <c r="E4683" s="26">
        <v>2173.1406120736301</v>
      </c>
      <c r="F4683" s="26">
        <v>2157.2105307392899</v>
      </c>
      <c r="G4683" s="26">
        <v>2206.57623831311</v>
      </c>
      <c r="H4683" s="26">
        <v>2206.57623831311</v>
      </c>
      <c r="I4683" s="5" t="s">
        <v>1227</v>
      </c>
    </row>
    <row r="4684" spans="1:10" x14ac:dyDescent="0.3">
      <c r="A4684" s="5" t="s">
        <v>804</v>
      </c>
      <c r="B4684" s="5" t="s">
        <v>2024</v>
      </c>
      <c r="C4684" s="5">
        <v>3</v>
      </c>
      <c r="D4684" s="5" t="s">
        <v>1241</v>
      </c>
      <c r="E4684" s="26">
        <v>2170.8470068533602</v>
      </c>
      <c r="F4684" s="26"/>
      <c r="G4684" s="26">
        <v>2206.57623831311</v>
      </c>
      <c r="H4684" s="26">
        <v>2206.57623831311</v>
      </c>
      <c r="I4684" s="5" t="s">
        <v>1227</v>
      </c>
    </row>
    <row r="4685" spans="1:10" x14ac:dyDescent="0.3">
      <c r="A4685" s="5" t="s">
        <v>804</v>
      </c>
      <c r="B4685" s="5" t="s">
        <v>2024</v>
      </c>
      <c r="C4685" s="5">
        <v>4</v>
      </c>
      <c r="D4685" s="5" t="s">
        <v>1241</v>
      </c>
      <c r="E4685" s="26">
        <v>2164.5952321498198</v>
      </c>
      <c r="F4685" s="26"/>
      <c r="G4685" s="26">
        <v>2206.57623831311</v>
      </c>
      <c r="H4685" s="26">
        <v>2206.57623831311</v>
      </c>
      <c r="I4685" s="5" t="s">
        <v>1227</v>
      </c>
    </row>
    <row r="4686" spans="1:10" x14ac:dyDescent="0.3">
      <c r="A4686" s="5" t="s">
        <v>804</v>
      </c>
      <c r="B4686" s="5" t="s">
        <v>2024</v>
      </c>
      <c r="C4686" s="5">
        <v>5</v>
      </c>
      <c r="D4686" s="5" t="s">
        <v>1241</v>
      </c>
      <c r="E4686" s="26">
        <v>2130.6123283268598</v>
      </c>
      <c r="F4686" s="26"/>
      <c r="G4686" s="26">
        <v>2206.57623831311</v>
      </c>
      <c r="H4686" s="26">
        <v>2206.57623831311</v>
      </c>
      <c r="I4686" s="5" t="s">
        <v>1227</v>
      </c>
    </row>
    <row r="4687" spans="1:10" ht="15" thickBot="1" x14ac:dyDescent="0.35">
      <c r="A4687" s="5" t="s">
        <v>804</v>
      </c>
      <c r="B4687" s="5" t="s">
        <v>2024</v>
      </c>
      <c r="C4687" s="5">
        <v>6</v>
      </c>
      <c r="D4687" s="5" t="s">
        <v>1241</v>
      </c>
      <c r="E4687" s="26">
        <v>2112.1546559489698</v>
      </c>
      <c r="F4687" s="26"/>
      <c r="G4687" s="26">
        <v>2206.57623831311</v>
      </c>
      <c r="H4687" s="26">
        <v>2206.57623831311</v>
      </c>
      <c r="I4687" s="5" t="s">
        <v>1227</v>
      </c>
      <c r="J4687" s="23">
        <f t="shared" ref="J4687" si="779">SUM(H4682:H4687)</f>
        <v>13239.457429878659</v>
      </c>
    </row>
    <row r="4688" spans="1:10" ht="15" thickTop="1" x14ac:dyDescent="0.3">
      <c r="A4688" s="6" t="s">
        <v>805</v>
      </c>
      <c r="B4688" s="6" t="s">
        <v>2025</v>
      </c>
      <c r="C4688" s="6">
        <v>1</v>
      </c>
      <c r="D4688" s="6" t="s">
        <v>1241</v>
      </c>
      <c r="E4688" s="27">
        <v>151.795138888889</v>
      </c>
      <c r="F4688" s="27">
        <v>152.118055555556</v>
      </c>
      <c r="G4688" s="27">
        <v>154.20448306654799</v>
      </c>
      <c r="H4688" s="27">
        <v>154.20448306654799</v>
      </c>
      <c r="I4688" s="6" t="s">
        <v>1227</v>
      </c>
    </row>
    <row r="4689" spans="1:10" x14ac:dyDescent="0.3">
      <c r="A4689" s="6" t="s">
        <v>805</v>
      </c>
      <c r="B4689" s="6" t="s">
        <v>2025</v>
      </c>
      <c r="C4689" s="6">
        <v>2</v>
      </c>
      <c r="D4689" s="6" t="s">
        <v>1241</v>
      </c>
      <c r="E4689" s="27">
        <v>152.440972222223</v>
      </c>
      <c r="F4689" s="27">
        <v>152.118055555556</v>
      </c>
      <c r="G4689" s="27">
        <v>154.20448306654799</v>
      </c>
      <c r="H4689" s="27">
        <v>154.20448306654799</v>
      </c>
      <c r="I4689" s="6" t="s">
        <v>1227</v>
      </c>
    </row>
    <row r="4690" spans="1:10" x14ac:dyDescent="0.3">
      <c r="A4690" s="6" t="s">
        <v>805</v>
      </c>
      <c r="B4690" s="6" t="s">
        <v>2025</v>
      </c>
      <c r="C4690" s="6">
        <v>3</v>
      </c>
      <c r="D4690" s="6" t="s">
        <v>1241</v>
      </c>
      <c r="E4690" s="27">
        <v>150.56321839080499</v>
      </c>
      <c r="F4690" s="27"/>
      <c r="G4690" s="27">
        <v>154.20448306654799</v>
      </c>
      <c r="H4690" s="27">
        <v>154.20448306654799</v>
      </c>
      <c r="I4690" s="6" t="s">
        <v>1227</v>
      </c>
    </row>
    <row r="4691" spans="1:10" x14ac:dyDescent="0.3">
      <c r="A4691" s="6" t="s">
        <v>805</v>
      </c>
      <c r="B4691" s="6" t="s">
        <v>2025</v>
      </c>
      <c r="C4691" s="6">
        <v>4</v>
      </c>
      <c r="D4691" s="6" t="s">
        <v>1241</v>
      </c>
      <c r="E4691" s="27">
        <v>148.47435897435901</v>
      </c>
      <c r="F4691" s="27"/>
      <c r="G4691" s="27">
        <v>154.20448306654799</v>
      </c>
      <c r="H4691" s="27">
        <v>154.20448306654799</v>
      </c>
      <c r="I4691" s="6" t="s">
        <v>1227</v>
      </c>
    </row>
    <row r="4692" spans="1:10" x14ac:dyDescent="0.3">
      <c r="A4692" s="6" t="s">
        <v>805</v>
      </c>
      <c r="B4692" s="6" t="s">
        <v>2025</v>
      </c>
      <c r="C4692" s="6">
        <v>5</v>
      </c>
      <c r="D4692" s="6" t="s">
        <v>1241</v>
      </c>
      <c r="E4692" s="27">
        <v>149.699494949496</v>
      </c>
      <c r="F4692" s="27"/>
      <c r="G4692" s="27">
        <v>154.20448306654799</v>
      </c>
      <c r="H4692" s="27">
        <v>154.20448306654799</v>
      </c>
      <c r="I4692" s="6" t="s">
        <v>1227</v>
      </c>
    </row>
    <row r="4693" spans="1:10" ht="15" thickBot="1" x14ac:dyDescent="0.35">
      <c r="A4693" s="6" t="s">
        <v>805</v>
      </c>
      <c r="B4693" s="6" t="s">
        <v>2025</v>
      </c>
      <c r="C4693" s="6">
        <v>6</v>
      </c>
      <c r="D4693" s="6" t="s">
        <v>1241</v>
      </c>
      <c r="E4693" s="27">
        <v>151.494047619047</v>
      </c>
      <c r="F4693" s="27"/>
      <c r="G4693" s="27">
        <v>154.20448306654799</v>
      </c>
      <c r="H4693" s="27">
        <v>154.20448306654799</v>
      </c>
      <c r="I4693" s="6" t="s">
        <v>1227</v>
      </c>
      <c r="J4693" s="23">
        <f t="shared" ref="J4693" si="780">SUM(H4688:H4693)</f>
        <v>925.22689839928785</v>
      </c>
    </row>
    <row r="4694" spans="1:10" ht="15" thickTop="1" x14ac:dyDescent="0.3">
      <c r="A4694" s="4" t="s">
        <v>806</v>
      </c>
      <c r="B4694" s="4" t="s">
        <v>2026</v>
      </c>
      <c r="C4694" s="4">
        <v>1</v>
      </c>
      <c r="D4694" s="4" t="s">
        <v>1241</v>
      </c>
      <c r="E4694" s="10">
        <v>30.546168470986299</v>
      </c>
      <c r="F4694" s="10">
        <v>30.6188524379839</v>
      </c>
      <c r="G4694" s="10">
        <v>34.546398128557897</v>
      </c>
      <c r="H4694" s="10">
        <v>34.546398128557897</v>
      </c>
      <c r="I4694" s="4" t="s">
        <v>1227</v>
      </c>
    </row>
    <row r="4695" spans="1:10" x14ac:dyDescent="0.3">
      <c r="A4695" s="4" t="s">
        <v>806</v>
      </c>
      <c r="B4695" s="4" t="s">
        <v>2026</v>
      </c>
      <c r="C4695" s="4">
        <v>2</v>
      </c>
      <c r="D4695" s="4" t="s">
        <v>1241</v>
      </c>
      <c r="E4695" s="10">
        <v>30.691536404981601</v>
      </c>
      <c r="F4695" s="10">
        <v>30.6188524379839</v>
      </c>
      <c r="G4695" s="10">
        <v>34.546398128557897</v>
      </c>
      <c r="H4695" s="10">
        <v>34.546398128557897</v>
      </c>
      <c r="I4695" s="4" t="s">
        <v>1227</v>
      </c>
    </row>
    <row r="4696" spans="1:10" x14ac:dyDescent="0.3">
      <c r="A4696" s="4" t="s">
        <v>806</v>
      </c>
      <c r="B4696" s="4" t="s">
        <v>2026</v>
      </c>
      <c r="C4696" s="4">
        <v>3</v>
      </c>
      <c r="D4696" s="4" t="s">
        <v>1241</v>
      </c>
      <c r="E4696" s="10">
        <v>29.601891975898599</v>
      </c>
      <c r="F4696" s="10"/>
      <c r="G4696" s="10">
        <v>34.546398128557897</v>
      </c>
      <c r="H4696" s="10">
        <v>34.546398128557897</v>
      </c>
      <c r="I4696" s="4" t="s">
        <v>1227</v>
      </c>
    </row>
    <row r="4697" spans="1:10" x14ac:dyDescent="0.3">
      <c r="A4697" s="4" t="s">
        <v>806</v>
      </c>
      <c r="B4697" s="4" t="s">
        <v>2026</v>
      </c>
      <c r="C4697" s="4">
        <v>4</v>
      </c>
      <c r="D4697" s="4" t="s">
        <v>1241</v>
      </c>
      <c r="E4697" s="10">
        <v>28.8323570386207</v>
      </c>
      <c r="F4697" s="10"/>
      <c r="G4697" s="10">
        <v>34.546398128557897</v>
      </c>
      <c r="H4697" s="10">
        <v>34.546398128557897</v>
      </c>
      <c r="I4697" s="4" t="s">
        <v>1227</v>
      </c>
    </row>
    <row r="4698" spans="1:10" x14ac:dyDescent="0.3">
      <c r="A4698" s="4" t="s">
        <v>806</v>
      </c>
      <c r="B4698" s="4" t="s">
        <v>2026</v>
      </c>
      <c r="C4698" s="4">
        <v>5</v>
      </c>
      <c r="D4698" s="4" t="s">
        <v>1241</v>
      </c>
      <c r="E4698" s="10">
        <v>29.441989391625299</v>
      </c>
      <c r="F4698" s="10"/>
      <c r="G4698" s="10">
        <v>34.546398128557897</v>
      </c>
      <c r="H4698" s="10">
        <v>34.546398128557897</v>
      </c>
      <c r="I4698" s="4" t="s">
        <v>1227</v>
      </c>
    </row>
    <row r="4699" spans="1:10" ht="15" thickBot="1" x14ac:dyDescent="0.35">
      <c r="A4699" s="4" t="s">
        <v>806</v>
      </c>
      <c r="B4699" s="4" t="s">
        <v>2026</v>
      </c>
      <c r="C4699" s="4">
        <v>6</v>
      </c>
      <c r="D4699" s="4" t="s">
        <v>1241</v>
      </c>
      <c r="E4699" s="10">
        <v>29.4756944444445</v>
      </c>
      <c r="F4699" s="10"/>
      <c r="G4699" s="10">
        <v>34.546398128557897</v>
      </c>
      <c r="H4699" s="10">
        <v>34.546398128557897</v>
      </c>
      <c r="I4699" s="4" t="s">
        <v>1227</v>
      </c>
      <c r="J4699" s="23">
        <f t="shared" ref="J4699" si="781">SUM(H4694:H4699)</f>
        <v>207.27838877134735</v>
      </c>
    </row>
    <row r="4700" spans="1:10" ht="15" thickTop="1" x14ac:dyDescent="0.3">
      <c r="A4700" s="5" t="s">
        <v>807</v>
      </c>
      <c r="B4700" s="5" t="s">
        <v>2027</v>
      </c>
      <c r="C4700" s="5">
        <v>1</v>
      </c>
      <c r="D4700" s="5" t="s">
        <v>1241</v>
      </c>
      <c r="E4700" s="26">
        <v>15.7751324168458</v>
      </c>
      <c r="F4700" s="26">
        <v>15.601511257810101</v>
      </c>
      <c r="G4700" s="26">
        <v>9.2334599240882405</v>
      </c>
      <c r="H4700" s="26">
        <v>15.601511257810101</v>
      </c>
      <c r="I4700" s="5" t="s">
        <v>1226</v>
      </c>
    </row>
    <row r="4701" spans="1:10" x14ac:dyDescent="0.3">
      <c r="A4701" s="5" t="s">
        <v>807</v>
      </c>
      <c r="B4701" s="5" t="s">
        <v>2027</v>
      </c>
      <c r="C4701" s="5">
        <v>2</v>
      </c>
      <c r="D4701" s="5" t="s">
        <v>1241</v>
      </c>
      <c r="E4701" s="26">
        <v>15.4278900987744</v>
      </c>
      <c r="F4701" s="26">
        <v>15.601511257810101</v>
      </c>
      <c r="G4701" s="26">
        <v>9.2334599240882405</v>
      </c>
      <c r="H4701" s="26">
        <v>15.601511257810101</v>
      </c>
      <c r="I4701" s="5" t="s">
        <v>1226</v>
      </c>
    </row>
    <row r="4702" spans="1:10" x14ac:dyDescent="0.3">
      <c r="A4702" s="5" t="s">
        <v>807</v>
      </c>
      <c r="B4702" s="5" t="s">
        <v>2027</v>
      </c>
      <c r="C4702" s="5">
        <v>3</v>
      </c>
      <c r="D4702" s="5" t="s">
        <v>1241</v>
      </c>
      <c r="E4702" s="26">
        <v>15.6523945091232</v>
      </c>
      <c r="F4702" s="26"/>
      <c r="G4702" s="26">
        <v>9.2334599240882405</v>
      </c>
      <c r="H4702" s="26">
        <v>15.6523945091232</v>
      </c>
      <c r="I4702" s="5" t="s">
        <v>1226</v>
      </c>
    </row>
    <row r="4703" spans="1:10" x14ac:dyDescent="0.3">
      <c r="A4703" s="5" t="s">
        <v>807</v>
      </c>
      <c r="B4703" s="5" t="s">
        <v>2027</v>
      </c>
      <c r="C4703" s="5">
        <v>4</v>
      </c>
      <c r="D4703" s="5" t="s">
        <v>1241</v>
      </c>
      <c r="E4703" s="26">
        <v>15.5168530067101</v>
      </c>
      <c r="F4703" s="26"/>
      <c r="G4703" s="26">
        <v>9.2334599240882405</v>
      </c>
      <c r="H4703" s="26">
        <v>15.5168530067101</v>
      </c>
      <c r="I4703" s="5" t="s">
        <v>1226</v>
      </c>
    </row>
    <row r="4704" spans="1:10" x14ac:dyDescent="0.3">
      <c r="A4704" s="5" t="s">
        <v>807</v>
      </c>
      <c r="B4704" s="5" t="s">
        <v>2027</v>
      </c>
      <c r="C4704" s="5">
        <v>5</v>
      </c>
      <c r="D4704" s="5" t="s">
        <v>1241</v>
      </c>
      <c r="E4704" s="26">
        <v>16.005636541209</v>
      </c>
      <c r="F4704" s="26"/>
      <c r="G4704" s="26">
        <v>9.2334599240882405</v>
      </c>
      <c r="H4704" s="26">
        <v>16.005636541209</v>
      </c>
      <c r="I4704" s="5" t="s">
        <v>1226</v>
      </c>
    </row>
    <row r="4705" spans="1:10" ht="15" thickBot="1" x14ac:dyDescent="0.35">
      <c r="A4705" s="5" t="s">
        <v>807</v>
      </c>
      <c r="B4705" s="5" t="s">
        <v>2027</v>
      </c>
      <c r="C4705" s="5">
        <v>6</v>
      </c>
      <c r="D4705" s="5" t="s">
        <v>1241</v>
      </c>
      <c r="E4705" s="26">
        <v>15.321634979618899</v>
      </c>
      <c r="F4705" s="26"/>
      <c r="G4705" s="26">
        <v>9.2334599240882405</v>
      </c>
      <c r="H4705" s="26">
        <v>15.321634979618899</v>
      </c>
      <c r="I4705" s="5" t="s">
        <v>1226</v>
      </c>
      <c r="J4705" s="23">
        <f t="shared" ref="J4705" si="782">SUM(H4700:H4705)</f>
        <v>93.699541552281403</v>
      </c>
    </row>
    <row r="4706" spans="1:10" ht="15" thickTop="1" x14ac:dyDescent="0.3">
      <c r="A4706" s="6" t="s">
        <v>808</v>
      </c>
      <c r="B4706" s="6" t="s">
        <v>2028</v>
      </c>
      <c r="C4706" s="6">
        <v>1</v>
      </c>
      <c r="D4706" s="6" t="s">
        <v>1241</v>
      </c>
      <c r="E4706" s="27">
        <v>32.2708333333334</v>
      </c>
      <c r="F4706" s="27">
        <v>31.700071839080501</v>
      </c>
      <c r="G4706" s="27">
        <v>36.905798785634502</v>
      </c>
      <c r="H4706" s="27">
        <v>36.905798785634502</v>
      </c>
      <c r="I4706" s="6" t="s">
        <v>1227</v>
      </c>
    </row>
    <row r="4707" spans="1:10" x14ac:dyDescent="0.3">
      <c r="A4707" s="6" t="s">
        <v>808</v>
      </c>
      <c r="B4707" s="6" t="s">
        <v>2028</v>
      </c>
      <c r="C4707" s="6">
        <v>2</v>
      </c>
      <c r="D4707" s="6" t="s">
        <v>1241</v>
      </c>
      <c r="E4707" s="27">
        <v>31.129310344827601</v>
      </c>
      <c r="F4707" s="27">
        <v>31.700071839080501</v>
      </c>
      <c r="G4707" s="27">
        <v>36.905798785634502</v>
      </c>
      <c r="H4707" s="27">
        <v>36.905798785634502</v>
      </c>
      <c r="I4707" s="6" t="s">
        <v>1227</v>
      </c>
    </row>
    <row r="4708" spans="1:10" x14ac:dyDescent="0.3">
      <c r="A4708" s="6" t="s">
        <v>808</v>
      </c>
      <c r="B4708" s="6" t="s">
        <v>2028</v>
      </c>
      <c r="C4708" s="6">
        <v>3</v>
      </c>
      <c r="D4708" s="6" t="s">
        <v>1241</v>
      </c>
      <c r="E4708" s="27">
        <v>29.615384615384599</v>
      </c>
      <c r="F4708" s="27"/>
      <c r="G4708" s="27">
        <v>36.905798785634502</v>
      </c>
      <c r="H4708" s="27">
        <v>36.905798785634502</v>
      </c>
      <c r="I4708" s="6" t="s">
        <v>1227</v>
      </c>
    </row>
    <row r="4709" spans="1:10" x14ac:dyDescent="0.3">
      <c r="A4709" s="6" t="s">
        <v>808</v>
      </c>
      <c r="B4709" s="6" t="s">
        <v>2028</v>
      </c>
      <c r="C4709" s="6">
        <v>4</v>
      </c>
      <c r="D4709" s="6" t="s">
        <v>1241</v>
      </c>
      <c r="E4709" s="27">
        <v>30.176282051282001</v>
      </c>
      <c r="F4709" s="27"/>
      <c r="G4709" s="27">
        <v>36.905798785634502</v>
      </c>
      <c r="H4709" s="27">
        <v>36.905798785634502</v>
      </c>
      <c r="I4709" s="6" t="s">
        <v>1227</v>
      </c>
    </row>
    <row r="4710" spans="1:10" x14ac:dyDescent="0.3">
      <c r="A4710" s="6" t="s">
        <v>808</v>
      </c>
      <c r="B4710" s="6" t="s">
        <v>2028</v>
      </c>
      <c r="C4710" s="6">
        <v>5</v>
      </c>
      <c r="D4710" s="6" t="s">
        <v>1241</v>
      </c>
      <c r="E4710" s="27">
        <v>30.568627450980401</v>
      </c>
      <c r="F4710" s="27"/>
      <c r="G4710" s="27">
        <v>36.905798785634502</v>
      </c>
      <c r="H4710" s="27">
        <v>36.905798785634502</v>
      </c>
      <c r="I4710" s="6" t="s">
        <v>1227</v>
      </c>
    </row>
    <row r="4711" spans="1:10" ht="15" thickBot="1" x14ac:dyDescent="0.35">
      <c r="A4711" s="6" t="s">
        <v>808</v>
      </c>
      <c r="B4711" s="6" t="s">
        <v>2028</v>
      </c>
      <c r="C4711" s="6">
        <v>6</v>
      </c>
      <c r="D4711" s="6" t="s">
        <v>1241</v>
      </c>
      <c r="E4711" s="27">
        <v>30.1956521739131</v>
      </c>
      <c r="F4711" s="27"/>
      <c r="G4711" s="27">
        <v>36.905798785634502</v>
      </c>
      <c r="H4711" s="27">
        <v>36.905798785634502</v>
      </c>
      <c r="I4711" s="6" t="s">
        <v>1227</v>
      </c>
      <c r="J4711" s="23">
        <f t="shared" ref="J4711" si="783">SUM(H4706:H4711)</f>
        <v>221.43479271380698</v>
      </c>
    </row>
    <row r="4712" spans="1:10" ht="15" thickTop="1" x14ac:dyDescent="0.3">
      <c r="A4712" s="4" t="s">
        <v>809</v>
      </c>
      <c r="B4712" s="4" t="s">
        <v>2029</v>
      </c>
      <c r="C4712" s="4">
        <v>1</v>
      </c>
      <c r="D4712" s="4" t="s">
        <v>1241</v>
      </c>
      <c r="E4712" s="10">
        <v>127.260416666666</v>
      </c>
      <c r="F4712" s="10">
        <v>128.123263888888</v>
      </c>
      <c r="G4712" s="10">
        <v>126.619476902676</v>
      </c>
      <c r="H4712" s="10">
        <v>128.123263888888</v>
      </c>
      <c r="I4712" s="4" t="s">
        <v>1226</v>
      </c>
    </row>
    <row r="4713" spans="1:10" x14ac:dyDescent="0.3">
      <c r="A4713" s="4" t="s">
        <v>809</v>
      </c>
      <c r="B4713" s="4" t="s">
        <v>2029</v>
      </c>
      <c r="C4713" s="4">
        <v>2</v>
      </c>
      <c r="D4713" s="4" t="s">
        <v>1241</v>
      </c>
      <c r="E4713" s="10">
        <v>128.986111111111</v>
      </c>
      <c r="F4713" s="10">
        <v>128.123263888888</v>
      </c>
      <c r="G4713" s="10">
        <v>126.619476902676</v>
      </c>
      <c r="H4713" s="10">
        <v>128.123263888888</v>
      </c>
      <c r="I4713" s="4" t="s">
        <v>1226</v>
      </c>
    </row>
    <row r="4714" spans="1:10" x14ac:dyDescent="0.3">
      <c r="A4714" s="4" t="s">
        <v>809</v>
      </c>
      <c r="B4714" s="4" t="s">
        <v>2029</v>
      </c>
      <c r="C4714" s="4">
        <v>3</v>
      </c>
      <c r="D4714" s="4" t="s">
        <v>1241</v>
      </c>
      <c r="E4714" s="10">
        <v>124.658333333333</v>
      </c>
      <c r="F4714" s="10"/>
      <c r="G4714" s="10">
        <v>126.619476902676</v>
      </c>
      <c r="H4714" s="10">
        <v>126.619476902676</v>
      </c>
      <c r="I4714" s="4" t="s">
        <v>1227</v>
      </c>
    </row>
    <row r="4715" spans="1:10" x14ac:dyDescent="0.3">
      <c r="A4715" s="4" t="s">
        <v>809</v>
      </c>
      <c r="B4715" s="4" t="s">
        <v>2029</v>
      </c>
      <c r="C4715" s="4">
        <v>4</v>
      </c>
      <c r="D4715" s="4" t="s">
        <v>1241</v>
      </c>
      <c r="E4715" s="10">
        <v>125.508333333333</v>
      </c>
      <c r="F4715" s="10"/>
      <c r="G4715" s="10">
        <v>126.619476902676</v>
      </c>
      <c r="H4715" s="10">
        <v>126.619476902676</v>
      </c>
      <c r="I4715" s="4" t="s">
        <v>1227</v>
      </c>
    </row>
    <row r="4716" spans="1:10" x14ac:dyDescent="0.3">
      <c r="A4716" s="4" t="s">
        <v>809</v>
      </c>
      <c r="B4716" s="4" t="s">
        <v>2029</v>
      </c>
      <c r="C4716" s="4">
        <v>5</v>
      </c>
      <c r="D4716" s="4" t="s">
        <v>1241</v>
      </c>
      <c r="E4716" s="10">
        <v>125.565104166667</v>
      </c>
      <c r="F4716" s="10"/>
      <c r="G4716" s="10">
        <v>126.619476902676</v>
      </c>
      <c r="H4716" s="10">
        <v>126.619476902676</v>
      </c>
      <c r="I4716" s="4" t="s">
        <v>1227</v>
      </c>
    </row>
    <row r="4717" spans="1:10" ht="15" thickBot="1" x14ac:dyDescent="0.35">
      <c r="A4717" s="4" t="s">
        <v>809</v>
      </c>
      <c r="B4717" s="4" t="s">
        <v>2029</v>
      </c>
      <c r="C4717" s="4">
        <v>6</v>
      </c>
      <c r="D4717" s="4" t="s">
        <v>1241</v>
      </c>
      <c r="E4717" s="10">
        <v>124.73879419191999</v>
      </c>
      <c r="F4717" s="10"/>
      <c r="G4717" s="10">
        <v>126.619476902676</v>
      </c>
      <c r="H4717" s="10">
        <v>126.619476902676</v>
      </c>
      <c r="I4717" s="4" t="s">
        <v>1227</v>
      </c>
      <c r="J4717" s="23">
        <f t="shared" ref="J4717" si="784">SUM(H4712:H4717)</f>
        <v>762.72443538847995</v>
      </c>
    </row>
    <row r="4718" spans="1:10" ht="15" thickTop="1" x14ac:dyDescent="0.3">
      <c r="A4718" s="5" t="s">
        <v>810</v>
      </c>
      <c r="B4718" s="5" t="s">
        <v>2030</v>
      </c>
      <c r="C4718" s="5">
        <v>1</v>
      </c>
      <c r="D4718" s="5" t="s">
        <v>1241</v>
      </c>
      <c r="E4718" s="26">
        <v>1579.819911393</v>
      </c>
      <c r="F4718" s="26">
        <v>1588.72171844477</v>
      </c>
      <c r="G4718" s="26">
        <v>1527.6066235304299</v>
      </c>
      <c r="H4718" s="26">
        <v>1588.72171844477</v>
      </c>
      <c r="I4718" s="5" t="s">
        <v>1226</v>
      </c>
    </row>
    <row r="4719" spans="1:10" x14ac:dyDescent="0.3">
      <c r="A4719" s="5" t="s">
        <v>810</v>
      </c>
      <c r="B4719" s="5" t="s">
        <v>2030</v>
      </c>
      <c r="C4719" s="5">
        <v>2</v>
      </c>
      <c r="D4719" s="5" t="s">
        <v>1241</v>
      </c>
      <c r="E4719" s="26">
        <v>1597.62352549654</v>
      </c>
      <c r="F4719" s="26">
        <v>1588.72171844477</v>
      </c>
      <c r="G4719" s="26">
        <v>1527.6066235304299</v>
      </c>
      <c r="H4719" s="26">
        <v>1588.72171844477</v>
      </c>
      <c r="I4719" s="5" t="s">
        <v>1226</v>
      </c>
    </row>
    <row r="4720" spans="1:10" x14ac:dyDescent="0.3">
      <c r="A4720" s="5" t="s">
        <v>810</v>
      </c>
      <c r="B4720" s="5" t="s">
        <v>2030</v>
      </c>
      <c r="C4720" s="5">
        <v>3</v>
      </c>
      <c r="D4720" s="5" t="s">
        <v>1241</v>
      </c>
      <c r="E4720" s="26">
        <v>1602.4772725749499</v>
      </c>
      <c r="F4720" s="26"/>
      <c r="G4720" s="26">
        <v>1527.6066235304299</v>
      </c>
      <c r="H4720" s="26">
        <v>1602.4772725749499</v>
      </c>
      <c r="I4720" s="5" t="s">
        <v>1226</v>
      </c>
    </row>
    <row r="4721" spans="1:10" x14ac:dyDescent="0.3">
      <c r="A4721" s="5" t="s">
        <v>810</v>
      </c>
      <c r="B4721" s="5" t="s">
        <v>2030</v>
      </c>
      <c r="C4721" s="5">
        <v>4</v>
      </c>
      <c r="D4721" s="5" t="s">
        <v>1241</v>
      </c>
      <c r="E4721" s="26">
        <v>1591.4473892246999</v>
      </c>
      <c r="F4721" s="26"/>
      <c r="G4721" s="26">
        <v>1527.6066235304299</v>
      </c>
      <c r="H4721" s="26">
        <v>1591.4473892246999</v>
      </c>
      <c r="I4721" s="5" t="s">
        <v>1226</v>
      </c>
    </row>
    <row r="4722" spans="1:10" x14ac:dyDescent="0.3">
      <c r="A4722" s="5" t="s">
        <v>810</v>
      </c>
      <c r="B4722" s="5" t="s">
        <v>2030</v>
      </c>
      <c r="C4722" s="5">
        <v>5</v>
      </c>
      <c r="D4722" s="5" t="s">
        <v>1241</v>
      </c>
      <c r="E4722" s="26">
        <v>1586.98118063522</v>
      </c>
      <c r="F4722" s="26"/>
      <c r="G4722" s="26">
        <v>1527.6066235304299</v>
      </c>
      <c r="H4722" s="26">
        <v>1586.98118063522</v>
      </c>
      <c r="I4722" s="5" t="s">
        <v>1226</v>
      </c>
    </row>
    <row r="4723" spans="1:10" ht="15" thickBot="1" x14ac:dyDescent="0.35">
      <c r="A4723" s="5" t="s">
        <v>810</v>
      </c>
      <c r="B4723" s="5" t="s">
        <v>2030</v>
      </c>
      <c r="C4723" s="5">
        <v>6</v>
      </c>
      <c r="D4723" s="5" t="s">
        <v>1241</v>
      </c>
      <c r="E4723" s="26">
        <v>1579.8742442282801</v>
      </c>
      <c r="F4723" s="26"/>
      <c r="G4723" s="26">
        <v>1527.6066235304299</v>
      </c>
      <c r="H4723" s="26">
        <v>1579.8742442282801</v>
      </c>
      <c r="I4723" s="5" t="s">
        <v>1226</v>
      </c>
      <c r="J4723" s="23">
        <f t="shared" ref="J4723" si="785">SUM(H4718:H4723)</f>
        <v>9538.2235235526896</v>
      </c>
    </row>
    <row r="4724" spans="1:10" ht="15" thickTop="1" x14ac:dyDescent="0.3">
      <c r="A4724" s="6" t="s">
        <v>811</v>
      </c>
      <c r="B4724" s="6" t="s">
        <v>2031</v>
      </c>
      <c r="C4724" s="6">
        <v>1</v>
      </c>
      <c r="D4724" s="6" t="s">
        <v>1241</v>
      </c>
      <c r="E4724" s="27">
        <v>91.828409329685002</v>
      </c>
      <c r="F4724" s="27">
        <v>91.612405514496899</v>
      </c>
      <c r="G4724" s="27">
        <v>95.983783452144493</v>
      </c>
      <c r="H4724" s="27">
        <v>95.983783452144493</v>
      </c>
      <c r="I4724" s="6" t="s">
        <v>1227</v>
      </c>
    </row>
    <row r="4725" spans="1:10" x14ac:dyDescent="0.3">
      <c r="A4725" s="6" t="s">
        <v>811</v>
      </c>
      <c r="B4725" s="6" t="s">
        <v>2031</v>
      </c>
      <c r="C4725" s="6">
        <v>2</v>
      </c>
      <c r="D4725" s="6" t="s">
        <v>1241</v>
      </c>
      <c r="E4725" s="27">
        <v>91.396401699308697</v>
      </c>
      <c r="F4725" s="27">
        <v>91.612405514496899</v>
      </c>
      <c r="G4725" s="27">
        <v>95.983783452144493</v>
      </c>
      <c r="H4725" s="27">
        <v>95.983783452144493</v>
      </c>
      <c r="I4725" s="6" t="s">
        <v>1227</v>
      </c>
    </row>
    <row r="4726" spans="1:10" x14ac:dyDescent="0.3">
      <c r="A4726" s="6" t="s">
        <v>811</v>
      </c>
      <c r="B4726" s="6" t="s">
        <v>2031</v>
      </c>
      <c r="C4726" s="6">
        <v>3</v>
      </c>
      <c r="D4726" s="6" t="s">
        <v>1241</v>
      </c>
      <c r="E4726" s="27">
        <v>90.265341091920405</v>
      </c>
      <c r="F4726" s="27"/>
      <c r="G4726" s="27">
        <v>95.983783452144493</v>
      </c>
      <c r="H4726" s="27">
        <v>95.983783452144493</v>
      </c>
      <c r="I4726" s="6" t="s">
        <v>1227</v>
      </c>
    </row>
    <row r="4727" spans="1:10" x14ac:dyDescent="0.3">
      <c r="A4727" s="6" t="s">
        <v>811</v>
      </c>
      <c r="B4727" s="6" t="s">
        <v>2031</v>
      </c>
      <c r="C4727" s="6">
        <v>4</v>
      </c>
      <c r="D4727" s="6" t="s">
        <v>1241</v>
      </c>
      <c r="E4727" s="27">
        <v>88.055941377304507</v>
      </c>
      <c r="F4727" s="27"/>
      <c r="G4727" s="27">
        <v>95.983783452144493</v>
      </c>
      <c r="H4727" s="27">
        <v>95.983783452144493</v>
      </c>
      <c r="I4727" s="6" t="s">
        <v>1227</v>
      </c>
    </row>
    <row r="4728" spans="1:10" x14ac:dyDescent="0.3">
      <c r="A4728" s="6" t="s">
        <v>811</v>
      </c>
      <c r="B4728" s="6" t="s">
        <v>2031</v>
      </c>
      <c r="C4728" s="6">
        <v>5</v>
      </c>
      <c r="D4728" s="6" t="s">
        <v>1241</v>
      </c>
      <c r="E4728" s="27">
        <v>88.017884990670893</v>
      </c>
      <c r="F4728" s="27"/>
      <c r="G4728" s="27">
        <v>95.983783452144493</v>
      </c>
      <c r="H4728" s="27">
        <v>95.983783452144493</v>
      </c>
      <c r="I4728" s="6" t="s">
        <v>1227</v>
      </c>
    </row>
    <row r="4729" spans="1:10" ht="15" thickBot="1" x14ac:dyDescent="0.35">
      <c r="A4729" s="6" t="s">
        <v>811</v>
      </c>
      <c r="B4729" s="6" t="s">
        <v>2031</v>
      </c>
      <c r="C4729" s="6">
        <v>6</v>
      </c>
      <c r="D4729" s="6" t="s">
        <v>1241</v>
      </c>
      <c r="E4729" s="27">
        <v>88.334318008661796</v>
      </c>
      <c r="F4729" s="27"/>
      <c r="G4729" s="27">
        <v>95.983783452144493</v>
      </c>
      <c r="H4729" s="27">
        <v>95.983783452144493</v>
      </c>
      <c r="I4729" s="6" t="s">
        <v>1227</v>
      </c>
      <c r="J4729" s="23">
        <f t="shared" ref="J4729" si="786">SUM(H4724:H4729)</f>
        <v>575.90270071286693</v>
      </c>
    </row>
    <row r="4730" spans="1:10" ht="15" thickTop="1" x14ac:dyDescent="0.3">
      <c r="A4730" s="4" t="s">
        <v>812</v>
      </c>
      <c r="B4730" s="4" t="s">
        <v>1431</v>
      </c>
      <c r="C4730" s="4">
        <v>1</v>
      </c>
      <c r="D4730" s="4" t="s">
        <v>1241</v>
      </c>
      <c r="E4730" s="10">
        <v>1298.2501120071499</v>
      </c>
      <c r="F4730" s="10">
        <v>1303.16528588861</v>
      </c>
      <c r="G4730" s="10">
        <v>1336.66812135231</v>
      </c>
      <c r="H4730" s="10">
        <v>1336.66812135231</v>
      </c>
      <c r="I4730" s="4" t="s">
        <v>1227</v>
      </c>
    </row>
    <row r="4731" spans="1:10" x14ac:dyDescent="0.3">
      <c r="A4731" s="4" t="s">
        <v>812</v>
      </c>
      <c r="B4731" s="4" t="s">
        <v>1431</v>
      </c>
      <c r="C4731" s="4">
        <v>2</v>
      </c>
      <c r="D4731" s="4" t="s">
        <v>1241</v>
      </c>
      <c r="E4731" s="10">
        <v>1308.0804597700701</v>
      </c>
      <c r="F4731" s="10">
        <v>1303.16528588861</v>
      </c>
      <c r="G4731" s="10">
        <v>1336.66812135231</v>
      </c>
      <c r="H4731" s="10">
        <v>1336.66812135231</v>
      </c>
      <c r="I4731" s="4" t="s">
        <v>1227</v>
      </c>
    </row>
    <row r="4732" spans="1:10" x14ac:dyDescent="0.3">
      <c r="A4732" s="4" t="s">
        <v>812</v>
      </c>
      <c r="B4732" s="4" t="s">
        <v>1431</v>
      </c>
      <c r="C4732" s="4">
        <v>3</v>
      </c>
      <c r="D4732" s="4" t="s">
        <v>1241</v>
      </c>
      <c r="E4732" s="10">
        <v>1301.07666666661</v>
      </c>
      <c r="F4732" s="10"/>
      <c r="G4732" s="10">
        <v>1336.66812135231</v>
      </c>
      <c r="H4732" s="10">
        <v>1336.66812135231</v>
      </c>
      <c r="I4732" s="4" t="s">
        <v>1227</v>
      </c>
    </row>
    <row r="4733" spans="1:10" x14ac:dyDescent="0.3">
      <c r="A4733" s="4" t="s">
        <v>812</v>
      </c>
      <c r="B4733" s="4" t="s">
        <v>1431</v>
      </c>
      <c r="C4733" s="4">
        <v>4</v>
      </c>
      <c r="D4733" s="4" t="s">
        <v>1241</v>
      </c>
      <c r="E4733" s="10">
        <v>1290.3806252488801</v>
      </c>
      <c r="F4733" s="10"/>
      <c r="G4733" s="10">
        <v>1336.66812135231</v>
      </c>
      <c r="H4733" s="10">
        <v>1336.66812135231</v>
      </c>
      <c r="I4733" s="4" t="s">
        <v>1227</v>
      </c>
    </row>
    <row r="4734" spans="1:10" x14ac:dyDescent="0.3">
      <c r="A4734" s="4" t="s">
        <v>812</v>
      </c>
      <c r="B4734" s="4" t="s">
        <v>1431</v>
      </c>
      <c r="C4734" s="4">
        <v>5</v>
      </c>
      <c r="D4734" s="4" t="s">
        <v>1241</v>
      </c>
      <c r="E4734" s="10">
        <v>1300.1005747126201</v>
      </c>
      <c r="F4734" s="10"/>
      <c r="G4734" s="10">
        <v>1336.66812135231</v>
      </c>
      <c r="H4734" s="10">
        <v>1336.66812135231</v>
      </c>
      <c r="I4734" s="4" t="s">
        <v>1227</v>
      </c>
    </row>
    <row r="4735" spans="1:10" ht="15" thickBot="1" x14ac:dyDescent="0.35">
      <c r="A4735" s="4" t="s">
        <v>812</v>
      </c>
      <c r="B4735" s="4" t="s">
        <v>1431</v>
      </c>
      <c r="C4735" s="4">
        <v>6</v>
      </c>
      <c r="D4735" s="4" t="s">
        <v>1241</v>
      </c>
      <c r="E4735" s="10">
        <v>1261.8397419574101</v>
      </c>
      <c r="F4735" s="10"/>
      <c r="G4735" s="10">
        <v>1336.66812135231</v>
      </c>
      <c r="H4735" s="10">
        <v>1336.66812135231</v>
      </c>
      <c r="I4735" s="4" t="s">
        <v>1227</v>
      </c>
      <c r="J4735" s="23">
        <f t="shared" ref="J4735" si="787">SUM(H4730:H4735)</f>
        <v>8020.0087281138594</v>
      </c>
    </row>
    <row r="4736" spans="1:10" ht="15" thickTop="1" x14ac:dyDescent="0.3">
      <c r="A4736" s="5" t="s">
        <v>813</v>
      </c>
      <c r="B4736" s="5" t="s">
        <v>2032</v>
      </c>
      <c r="C4736" s="5">
        <v>1</v>
      </c>
      <c r="D4736" s="5" t="s">
        <v>1241</v>
      </c>
      <c r="E4736" s="26">
        <v>447.12179487179998</v>
      </c>
      <c r="F4736" s="26">
        <v>455.05891330891302</v>
      </c>
      <c r="G4736" s="26">
        <v>478.68789051605501</v>
      </c>
      <c r="H4736" s="26">
        <v>478.68789051605501</v>
      </c>
      <c r="I4736" s="5" t="s">
        <v>1227</v>
      </c>
    </row>
    <row r="4737" spans="1:10" x14ac:dyDescent="0.3">
      <c r="A4737" s="5" t="s">
        <v>813</v>
      </c>
      <c r="B4737" s="5" t="s">
        <v>2032</v>
      </c>
      <c r="C4737" s="5">
        <v>2</v>
      </c>
      <c r="D4737" s="5" t="s">
        <v>1241</v>
      </c>
      <c r="E4737" s="26">
        <v>462.99603174602601</v>
      </c>
      <c r="F4737" s="26">
        <v>455.05891330891302</v>
      </c>
      <c r="G4737" s="26">
        <v>478.68789051605501</v>
      </c>
      <c r="H4737" s="26">
        <v>478.68789051605501</v>
      </c>
      <c r="I4737" s="5" t="s">
        <v>1227</v>
      </c>
    </row>
    <row r="4738" spans="1:10" x14ac:dyDescent="0.3">
      <c r="A4738" s="5" t="s">
        <v>813</v>
      </c>
      <c r="B4738" s="5" t="s">
        <v>2032</v>
      </c>
      <c r="C4738" s="5">
        <v>3</v>
      </c>
      <c r="D4738" s="5" t="s">
        <v>1241</v>
      </c>
      <c r="E4738" s="26">
        <v>461.505555555554</v>
      </c>
      <c r="F4738" s="26"/>
      <c r="G4738" s="26">
        <v>478.68789051605501</v>
      </c>
      <c r="H4738" s="26">
        <v>478.68789051605501</v>
      </c>
      <c r="I4738" s="5" t="s">
        <v>1227</v>
      </c>
    </row>
    <row r="4739" spans="1:10" x14ac:dyDescent="0.3">
      <c r="A4739" s="5" t="s">
        <v>813</v>
      </c>
      <c r="B4739" s="5" t="s">
        <v>2032</v>
      </c>
      <c r="C4739" s="5">
        <v>4</v>
      </c>
      <c r="D4739" s="5" t="s">
        <v>1241</v>
      </c>
      <c r="E4739" s="26">
        <v>459.09166666666601</v>
      </c>
      <c r="F4739" s="26"/>
      <c r="G4739" s="26">
        <v>478.68789051605501</v>
      </c>
      <c r="H4739" s="26">
        <v>478.68789051605501</v>
      </c>
      <c r="I4739" s="5" t="s">
        <v>1227</v>
      </c>
    </row>
    <row r="4740" spans="1:10" x14ac:dyDescent="0.3">
      <c r="A4740" s="5" t="s">
        <v>813</v>
      </c>
      <c r="B4740" s="5" t="s">
        <v>2032</v>
      </c>
      <c r="C4740" s="5">
        <v>5</v>
      </c>
      <c r="D4740" s="5" t="s">
        <v>1241</v>
      </c>
      <c r="E4740" s="26">
        <v>462.30634236453199</v>
      </c>
      <c r="F4740" s="26"/>
      <c r="G4740" s="26">
        <v>478.68789051605501</v>
      </c>
      <c r="H4740" s="26">
        <v>478.68789051605501</v>
      </c>
      <c r="I4740" s="5" t="s">
        <v>1227</v>
      </c>
    </row>
    <row r="4741" spans="1:10" ht="15" thickBot="1" x14ac:dyDescent="0.35">
      <c r="A4741" s="5" t="s">
        <v>813</v>
      </c>
      <c r="B4741" s="5" t="s">
        <v>2032</v>
      </c>
      <c r="C4741" s="5">
        <v>6</v>
      </c>
      <c r="D4741" s="5" t="s">
        <v>1241</v>
      </c>
      <c r="E4741" s="26">
        <v>448.44256628788099</v>
      </c>
      <c r="F4741" s="26"/>
      <c r="G4741" s="26">
        <v>478.68789051605501</v>
      </c>
      <c r="H4741" s="26">
        <v>478.68789051605501</v>
      </c>
      <c r="I4741" s="5" t="s">
        <v>1227</v>
      </c>
      <c r="J4741" s="23">
        <f t="shared" ref="J4741" si="788">SUM(H4736:H4741)</f>
        <v>2872.1273430963302</v>
      </c>
    </row>
    <row r="4742" spans="1:10" ht="15" thickTop="1" x14ac:dyDescent="0.3">
      <c r="A4742" s="6" t="s">
        <v>814</v>
      </c>
      <c r="B4742" s="6" t="s">
        <v>2033</v>
      </c>
      <c r="C4742" s="6">
        <v>1</v>
      </c>
      <c r="D4742" s="6" t="s">
        <v>1241</v>
      </c>
      <c r="E4742" s="27">
        <v>278.44540229884802</v>
      </c>
      <c r="F4742" s="27">
        <v>277.579585207393</v>
      </c>
      <c r="G4742" s="27">
        <v>276.51906942816402</v>
      </c>
      <c r="H4742" s="27">
        <v>277.579585207393</v>
      </c>
      <c r="I4742" s="6" t="s">
        <v>1226</v>
      </c>
    </row>
    <row r="4743" spans="1:10" x14ac:dyDescent="0.3">
      <c r="A4743" s="6" t="s">
        <v>814</v>
      </c>
      <c r="B4743" s="6" t="s">
        <v>2033</v>
      </c>
      <c r="C4743" s="6">
        <v>2</v>
      </c>
      <c r="D4743" s="6" t="s">
        <v>1241</v>
      </c>
      <c r="E4743" s="27">
        <v>276.71376811593802</v>
      </c>
      <c r="F4743" s="27">
        <v>277.579585207393</v>
      </c>
      <c r="G4743" s="27">
        <v>276.51906942816402</v>
      </c>
      <c r="H4743" s="27">
        <v>277.579585207393</v>
      </c>
      <c r="I4743" s="6" t="s">
        <v>1226</v>
      </c>
    </row>
    <row r="4744" spans="1:10" x14ac:dyDescent="0.3">
      <c r="A4744" s="6" t="s">
        <v>814</v>
      </c>
      <c r="B4744" s="6" t="s">
        <v>2033</v>
      </c>
      <c r="C4744" s="6">
        <v>3</v>
      </c>
      <c r="D4744" s="6" t="s">
        <v>1241</v>
      </c>
      <c r="E4744" s="27">
        <v>276.92879948914299</v>
      </c>
      <c r="F4744" s="27"/>
      <c r="G4744" s="27">
        <v>276.51906942816402</v>
      </c>
      <c r="H4744" s="27">
        <v>276.92879948914299</v>
      </c>
      <c r="I4744" s="6" t="s">
        <v>1226</v>
      </c>
    </row>
    <row r="4745" spans="1:10" x14ac:dyDescent="0.3">
      <c r="A4745" s="6" t="s">
        <v>814</v>
      </c>
      <c r="B4745" s="6" t="s">
        <v>2033</v>
      </c>
      <c r="C4745" s="6">
        <v>4</v>
      </c>
      <c r="D4745" s="6" t="s">
        <v>1241</v>
      </c>
      <c r="E4745" s="27">
        <v>276.88999999999697</v>
      </c>
      <c r="F4745" s="27"/>
      <c r="G4745" s="27">
        <v>276.51906942816402</v>
      </c>
      <c r="H4745" s="27">
        <v>276.88999999999697</v>
      </c>
      <c r="I4745" s="6" t="s">
        <v>1226</v>
      </c>
    </row>
    <row r="4746" spans="1:10" x14ac:dyDescent="0.3">
      <c r="A4746" s="6" t="s">
        <v>814</v>
      </c>
      <c r="B4746" s="6" t="s">
        <v>2033</v>
      </c>
      <c r="C4746" s="6">
        <v>5</v>
      </c>
      <c r="D4746" s="6" t="s">
        <v>1241</v>
      </c>
      <c r="E4746" s="27">
        <v>277.35416666666401</v>
      </c>
      <c r="F4746" s="27"/>
      <c r="G4746" s="27">
        <v>276.51906942816402</v>
      </c>
      <c r="H4746" s="27">
        <v>277.35416666666401</v>
      </c>
      <c r="I4746" s="6" t="s">
        <v>1226</v>
      </c>
    </row>
    <row r="4747" spans="1:10" ht="15" thickBot="1" x14ac:dyDescent="0.35">
      <c r="A4747" s="6" t="s">
        <v>814</v>
      </c>
      <c r="B4747" s="6" t="s">
        <v>2033</v>
      </c>
      <c r="C4747" s="6">
        <v>6</v>
      </c>
      <c r="D4747" s="6" t="s">
        <v>1241</v>
      </c>
      <c r="E4747" s="27">
        <v>274.847619047617</v>
      </c>
      <c r="F4747" s="27"/>
      <c r="G4747" s="27">
        <v>276.51906942816402</v>
      </c>
      <c r="H4747" s="27">
        <v>276.51906942816402</v>
      </c>
      <c r="I4747" s="6" t="s">
        <v>1227</v>
      </c>
      <c r="J4747" s="23">
        <f t="shared" ref="J4747" si="789">SUM(H4742:H4747)</f>
        <v>1662.8512059987538</v>
      </c>
    </row>
    <row r="4748" spans="1:10" ht="15" thickTop="1" x14ac:dyDescent="0.3">
      <c r="A4748" s="4" t="s">
        <v>815</v>
      </c>
      <c r="B4748" s="4" t="s">
        <v>2034</v>
      </c>
      <c r="C4748" s="4">
        <v>1</v>
      </c>
      <c r="D4748" s="4" t="s">
        <v>1241</v>
      </c>
      <c r="E4748" s="10">
        <v>79.267857142856997</v>
      </c>
      <c r="F4748" s="10">
        <v>80.366116693053897</v>
      </c>
      <c r="G4748" s="10">
        <v>76.433549808655698</v>
      </c>
      <c r="H4748" s="10">
        <v>80.366116693053897</v>
      </c>
      <c r="I4748" s="4" t="s">
        <v>1226</v>
      </c>
    </row>
    <row r="4749" spans="1:10" x14ac:dyDescent="0.3">
      <c r="A4749" s="4" t="s">
        <v>815</v>
      </c>
      <c r="B4749" s="4" t="s">
        <v>2034</v>
      </c>
      <c r="C4749" s="4">
        <v>2</v>
      </c>
      <c r="D4749" s="4" t="s">
        <v>1241</v>
      </c>
      <c r="E4749" s="10">
        <v>81.464376243250797</v>
      </c>
      <c r="F4749" s="10">
        <v>80.366116693053897</v>
      </c>
      <c r="G4749" s="10">
        <v>76.433549808655698</v>
      </c>
      <c r="H4749" s="10">
        <v>80.366116693053897</v>
      </c>
      <c r="I4749" s="4" t="s">
        <v>1226</v>
      </c>
    </row>
    <row r="4750" spans="1:10" x14ac:dyDescent="0.3">
      <c r="A4750" s="4" t="s">
        <v>815</v>
      </c>
      <c r="B4750" s="4" t="s">
        <v>2034</v>
      </c>
      <c r="C4750" s="4">
        <v>3</v>
      </c>
      <c r="D4750" s="4" t="s">
        <v>1241</v>
      </c>
      <c r="E4750" s="10">
        <v>77.479515746478995</v>
      </c>
      <c r="F4750" s="10"/>
      <c r="G4750" s="10">
        <v>76.433549808655698</v>
      </c>
      <c r="H4750" s="10">
        <v>77.479515746478995</v>
      </c>
      <c r="I4750" s="4" t="s">
        <v>1226</v>
      </c>
    </row>
    <row r="4751" spans="1:10" x14ac:dyDescent="0.3">
      <c r="A4751" s="4" t="s">
        <v>815</v>
      </c>
      <c r="B4751" s="4" t="s">
        <v>2034</v>
      </c>
      <c r="C4751" s="4">
        <v>4</v>
      </c>
      <c r="D4751" s="4" t="s">
        <v>1241</v>
      </c>
      <c r="E4751" s="10">
        <v>80.891975308641904</v>
      </c>
      <c r="F4751" s="10"/>
      <c r="G4751" s="10">
        <v>76.433549808655698</v>
      </c>
      <c r="H4751" s="10">
        <v>80.891975308641904</v>
      </c>
      <c r="I4751" s="4" t="s">
        <v>1226</v>
      </c>
    </row>
    <row r="4752" spans="1:10" x14ac:dyDescent="0.3">
      <c r="A4752" s="4" t="s">
        <v>815</v>
      </c>
      <c r="B4752" s="4" t="s">
        <v>2034</v>
      </c>
      <c r="C4752" s="4">
        <v>5</v>
      </c>
      <c r="D4752" s="4" t="s">
        <v>1241</v>
      </c>
      <c r="E4752" s="10">
        <v>80.671392746913597</v>
      </c>
      <c r="F4752" s="10"/>
      <c r="G4752" s="10">
        <v>76.433549808655698</v>
      </c>
      <c r="H4752" s="10">
        <v>80.671392746913597</v>
      </c>
      <c r="I4752" s="4" t="s">
        <v>1226</v>
      </c>
    </row>
    <row r="4753" spans="1:10" ht="15" thickBot="1" x14ac:dyDescent="0.35">
      <c r="A4753" s="4" t="s">
        <v>815</v>
      </c>
      <c r="B4753" s="4" t="s">
        <v>2034</v>
      </c>
      <c r="C4753" s="4">
        <v>6</v>
      </c>
      <c r="D4753" s="4" t="s">
        <v>1241</v>
      </c>
      <c r="E4753" s="10">
        <v>81.418888888888702</v>
      </c>
      <c r="F4753" s="10"/>
      <c r="G4753" s="10">
        <v>76.433549808655698</v>
      </c>
      <c r="H4753" s="10">
        <v>81.418888888888702</v>
      </c>
      <c r="I4753" s="4" t="s">
        <v>1226</v>
      </c>
      <c r="J4753" s="23">
        <f t="shared" ref="J4753" si="790">SUM(H4748:H4753)</f>
        <v>481.19400607703102</v>
      </c>
    </row>
    <row r="4754" spans="1:10" ht="15" thickTop="1" x14ac:dyDescent="0.3">
      <c r="A4754" s="5" t="s">
        <v>816</v>
      </c>
      <c r="B4754" s="5" t="s">
        <v>2035</v>
      </c>
      <c r="C4754" s="5">
        <v>1</v>
      </c>
      <c r="D4754" s="5" t="s">
        <v>1241</v>
      </c>
      <c r="E4754" s="26">
        <v>231.78124999999901</v>
      </c>
      <c r="F4754" s="26">
        <v>231.96102729884899</v>
      </c>
      <c r="G4754" s="26">
        <v>230.71904337386999</v>
      </c>
      <c r="H4754" s="26">
        <v>231.96102729884899</v>
      </c>
      <c r="I4754" s="5" t="s">
        <v>1226</v>
      </c>
    </row>
    <row r="4755" spans="1:10" x14ac:dyDescent="0.3">
      <c r="A4755" s="5" t="s">
        <v>816</v>
      </c>
      <c r="B4755" s="5" t="s">
        <v>2035</v>
      </c>
      <c r="C4755" s="5">
        <v>2</v>
      </c>
      <c r="D4755" s="5" t="s">
        <v>1241</v>
      </c>
      <c r="E4755" s="26">
        <v>232.1408045977</v>
      </c>
      <c r="F4755" s="26">
        <v>231.96102729884899</v>
      </c>
      <c r="G4755" s="26">
        <v>230.71904337386999</v>
      </c>
      <c r="H4755" s="26">
        <v>231.96102729884899</v>
      </c>
      <c r="I4755" s="5" t="s">
        <v>1226</v>
      </c>
    </row>
    <row r="4756" spans="1:10" x14ac:dyDescent="0.3">
      <c r="A4756" s="5" t="s">
        <v>816</v>
      </c>
      <c r="B4756" s="5" t="s">
        <v>2035</v>
      </c>
      <c r="C4756" s="5">
        <v>3</v>
      </c>
      <c r="D4756" s="5" t="s">
        <v>1241</v>
      </c>
      <c r="E4756" s="26">
        <v>229.46888888888901</v>
      </c>
      <c r="F4756" s="26"/>
      <c r="G4756" s="26">
        <v>230.71904337386999</v>
      </c>
      <c r="H4756" s="26">
        <v>230.71904337386999</v>
      </c>
      <c r="I4756" s="5" t="s">
        <v>1227</v>
      </c>
    </row>
    <row r="4757" spans="1:10" x14ac:dyDescent="0.3">
      <c r="A4757" s="5" t="s">
        <v>816</v>
      </c>
      <c r="B4757" s="5" t="s">
        <v>2035</v>
      </c>
      <c r="C4757" s="5">
        <v>4</v>
      </c>
      <c r="D4757" s="5" t="s">
        <v>1241</v>
      </c>
      <c r="E4757" s="26">
        <v>232.32550705467099</v>
      </c>
      <c r="F4757" s="26"/>
      <c r="G4757" s="26">
        <v>230.71904337386999</v>
      </c>
      <c r="H4757" s="26">
        <v>232.32550705467099</v>
      </c>
      <c r="I4757" s="5" t="s">
        <v>1226</v>
      </c>
    </row>
    <row r="4758" spans="1:10" x14ac:dyDescent="0.3">
      <c r="A4758" s="5" t="s">
        <v>816</v>
      </c>
      <c r="B4758" s="5" t="s">
        <v>2035</v>
      </c>
      <c r="C4758" s="5">
        <v>5</v>
      </c>
      <c r="D4758" s="5" t="s">
        <v>1241</v>
      </c>
      <c r="E4758" s="26">
        <v>230.700617283951</v>
      </c>
      <c r="F4758" s="26"/>
      <c r="G4758" s="26">
        <v>230.71904337386999</v>
      </c>
      <c r="H4758" s="26">
        <v>230.71904337386999</v>
      </c>
      <c r="I4758" s="5" t="s">
        <v>1227</v>
      </c>
    </row>
    <row r="4759" spans="1:10" ht="15" thickBot="1" x14ac:dyDescent="0.35">
      <c r="A4759" s="5" t="s">
        <v>816</v>
      </c>
      <c r="B4759" s="5" t="s">
        <v>2035</v>
      </c>
      <c r="C4759" s="5">
        <v>6</v>
      </c>
      <c r="D4759" s="5" t="s">
        <v>1241</v>
      </c>
      <c r="E4759" s="26">
        <v>230.92557319224099</v>
      </c>
      <c r="F4759" s="26"/>
      <c r="G4759" s="26">
        <v>230.71904337386999</v>
      </c>
      <c r="H4759" s="26">
        <v>230.92557319224099</v>
      </c>
      <c r="I4759" s="5" t="s">
        <v>1226</v>
      </c>
      <c r="J4759" s="23">
        <f t="shared" ref="J4759" si="791">SUM(H4754:H4759)</f>
        <v>1388.6112215923499</v>
      </c>
    </row>
    <row r="4760" spans="1:10" ht="15" thickTop="1" x14ac:dyDescent="0.3">
      <c r="A4760" s="6" t="s">
        <v>817</v>
      </c>
      <c r="B4760" s="6" t="s">
        <v>2036</v>
      </c>
      <c r="C4760" s="6">
        <v>1</v>
      </c>
      <c r="D4760" s="6" t="s">
        <v>1241</v>
      </c>
      <c r="E4760" s="27">
        <v>103.855836912236</v>
      </c>
      <c r="F4760" s="27">
        <v>103.230421315265</v>
      </c>
      <c r="G4760" s="27">
        <v>107.144511020073</v>
      </c>
      <c r="H4760" s="27">
        <v>107.144511020073</v>
      </c>
      <c r="I4760" s="6" t="s">
        <v>1227</v>
      </c>
    </row>
    <row r="4761" spans="1:10" x14ac:dyDescent="0.3">
      <c r="A4761" s="6" t="s">
        <v>817</v>
      </c>
      <c r="B4761" s="6" t="s">
        <v>2036</v>
      </c>
      <c r="C4761" s="6">
        <v>2</v>
      </c>
      <c r="D4761" s="6" t="s">
        <v>1241</v>
      </c>
      <c r="E4761" s="27">
        <v>102.605005718294</v>
      </c>
      <c r="F4761" s="27">
        <v>103.230421315265</v>
      </c>
      <c r="G4761" s="27">
        <v>107.144511020073</v>
      </c>
      <c r="H4761" s="27">
        <v>107.144511020073</v>
      </c>
      <c r="I4761" s="6" t="s">
        <v>1227</v>
      </c>
    </row>
    <row r="4762" spans="1:10" x14ac:dyDescent="0.3">
      <c r="A4762" s="6" t="s">
        <v>817</v>
      </c>
      <c r="B4762" s="6" t="s">
        <v>2036</v>
      </c>
      <c r="C4762" s="6">
        <v>3</v>
      </c>
      <c r="D4762" s="6" t="s">
        <v>1241</v>
      </c>
      <c r="E4762" s="27">
        <v>101.124451047639</v>
      </c>
      <c r="F4762" s="27"/>
      <c r="G4762" s="27">
        <v>107.144511020073</v>
      </c>
      <c r="H4762" s="27">
        <v>107.144511020073</v>
      </c>
      <c r="I4762" s="6" t="s">
        <v>1227</v>
      </c>
    </row>
    <row r="4763" spans="1:10" x14ac:dyDescent="0.3">
      <c r="A4763" s="6" t="s">
        <v>817</v>
      </c>
      <c r="B4763" s="6" t="s">
        <v>2036</v>
      </c>
      <c r="C4763" s="6">
        <v>4</v>
      </c>
      <c r="D4763" s="6" t="s">
        <v>1241</v>
      </c>
      <c r="E4763" s="27">
        <v>99.592927848295702</v>
      </c>
      <c r="F4763" s="27"/>
      <c r="G4763" s="27">
        <v>107.144511020073</v>
      </c>
      <c r="H4763" s="27">
        <v>107.144511020073</v>
      </c>
      <c r="I4763" s="6" t="s">
        <v>1227</v>
      </c>
    </row>
    <row r="4764" spans="1:10" x14ac:dyDescent="0.3">
      <c r="A4764" s="6" t="s">
        <v>817</v>
      </c>
      <c r="B4764" s="6" t="s">
        <v>2036</v>
      </c>
      <c r="C4764" s="6">
        <v>5</v>
      </c>
      <c r="D4764" s="6" t="s">
        <v>1241</v>
      </c>
      <c r="E4764" s="27">
        <v>99.9775213766398</v>
      </c>
      <c r="F4764" s="27"/>
      <c r="G4764" s="27">
        <v>107.144511020073</v>
      </c>
      <c r="H4764" s="27">
        <v>107.144511020073</v>
      </c>
      <c r="I4764" s="6" t="s">
        <v>1227</v>
      </c>
    </row>
    <row r="4765" spans="1:10" ht="15" thickBot="1" x14ac:dyDescent="0.35">
      <c r="A4765" s="6" t="s">
        <v>817</v>
      </c>
      <c r="B4765" s="6" t="s">
        <v>2036</v>
      </c>
      <c r="C4765" s="6">
        <v>6</v>
      </c>
      <c r="D4765" s="6" t="s">
        <v>1241</v>
      </c>
      <c r="E4765" s="27">
        <v>98.957463905795095</v>
      </c>
      <c r="F4765" s="27"/>
      <c r="G4765" s="27">
        <v>107.144511020073</v>
      </c>
      <c r="H4765" s="27">
        <v>107.144511020073</v>
      </c>
      <c r="I4765" s="6" t="s">
        <v>1227</v>
      </c>
      <c r="J4765" s="23">
        <f t="shared" ref="J4765" si="792">SUM(H4760:H4765)</f>
        <v>642.86706612043793</v>
      </c>
    </row>
    <row r="4766" spans="1:10" ht="15" thickTop="1" x14ac:dyDescent="0.3">
      <c r="A4766" s="4" t="s">
        <v>818</v>
      </c>
      <c r="B4766" s="4" t="s">
        <v>2037</v>
      </c>
      <c r="C4766" s="4">
        <v>1</v>
      </c>
      <c r="D4766" s="4" t="s">
        <v>1241</v>
      </c>
      <c r="E4766" s="10">
        <v>101.592261904762</v>
      </c>
      <c r="F4766" s="10">
        <v>100.654464285714</v>
      </c>
      <c r="G4766" s="10">
        <v>99.976528950812806</v>
      </c>
      <c r="H4766" s="10">
        <v>100.654464285714</v>
      </c>
      <c r="I4766" s="4" t="s">
        <v>1226</v>
      </c>
    </row>
    <row r="4767" spans="1:10" x14ac:dyDescent="0.3">
      <c r="A4767" s="4" t="s">
        <v>818</v>
      </c>
      <c r="B4767" s="4" t="s">
        <v>2037</v>
      </c>
      <c r="C4767" s="4">
        <v>2</v>
      </c>
      <c r="D4767" s="4" t="s">
        <v>1241</v>
      </c>
      <c r="E4767" s="10">
        <v>99.716666666666896</v>
      </c>
      <c r="F4767" s="10">
        <v>100.654464285714</v>
      </c>
      <c r="G4767" s="10">
        <v>99.976528950812806</v>
      </c>
      <c r="H4767" s="10">
        <v>100.654464285714</v>
      </c>
      <c r="I4767" s="4" t="s">
        <v>1226</v>
      </c>
    </row>
    <row r="4768" spans="1:10" x14ac:dyDescent="0.3">
      <c r="A4768" s="4" t="s">
        <v>818</v>
      </c>
      <c r="B4768" s="4" t="s">
        <v>2037</v>
      </c>
      <c r="C4768" s="4">
        <v>3</v>
      </c>
      <c r="D4768" s="4" t="s">
        <v>1241</v>
      </c>
      <c r="E4768" s="10">
        <v>98.815217391304799</v>
      </c>
      <c r="F4768" s="10"/>
      <c r="G4768" s="10">
        <v>99.976528950812806</v>
      </c>
      <c r="H4768" s="10">
        <v>99.976528950812806</v>
      </c>
      <c r="I4768" s="4" t="s">
        <v>1227</v>
      </c>
    </row>
    <row r="4769" spans="1:10" x14ac:dyDescent="0.3">
      <c r="A4769" s="4" t="s">
        <v>818</v>
      </c>
      <c r="B4769" s="4" t="s">
        <v>2037</v>
      </c>
      <c r="C4769" s="4">
        <v>4</v>
      </c>
      <c r="D4769" s="4" t="s">
        <v>1241</v>
      </c>
      <c r="E4769" s="10">
        <v>98.975694444444699</v>
      </c>
      <c r="F4769" s="10"/>
      <c r="G4769" s="10">
        <v>99.976528950812806</v>
      </c>
      <c r="H4769" s="10">
        <v>99.976528950812806</v>
      </c>
      <c r="I4769" s="4" t="s">
        <v>1227</v>
      </c>
    </row>
    <row r="4770" spans="1:10" x14ac:dyDescent="0.3">
      <c r="A4770" s="4" t="s">
        <v>818</v>
      </c>
      <c r="B4770" s="4" t="s">
        <v>2037</v>
      </c>
      <c r="C4770" s="4">
        <v>5</v>
      </c>
      <c r="D4770" s="4" t="s">
        <v>1241</v>
      </c>
      <c r="E4770" s="10">
        <v>99.336206896552</v>
      </c>
      <c r="F4770" s="10"/>
      <c r="G4770" s="10">
        <v>99.976528950812806</v>
      </c>
      <c r="H4770" s="10">
        <v>99.976528950812806</v>
      </c>
      <c r="I4770" s="4" t="s">
        <v>1227</v>
      </c>
    </row>
    <row r="4771" spans="1:10" ht="15" thickBot="1" x14ac:dyDescent="0.35">
      <c r="A4771" s="4" t="s">
        <v>818</v>
      </c>
      <c r="B4771" s="4" t="s">
        <v>2037</v>
      </c>
      <c r="C4771" s="4">
        <v>6</v>
      </c>
      <c r="D4771" s="4" t="s">
        <v>1241</v>
      </c>
      <c r="E4771" s="10">
        <v>98.780000000000101</v>
      </c>
      <c r="F4771" s="10"/>
      <c r="G4771" s="10">
        <v>99.976528950812806</v>
      </c>
      <c r="H4771" s="10">
        <v>99.976528950812806</v>
      </c>
      <c r="I4771" s="4" t="s">
        <v>1227</v>
      </c>
      <c r="J4771" s="23">
        <f t="shared" ref="J4771" si="793">SUM(H4766:H4771)</f>
        <v>601.21504437467922</v>
      </c>
    </row>
    <row r="4772" spans="1:10" ht="15" thickTop="1" x14ac:dyDescent="0.3">
      <c r="A4772" s="5" t="s">
        <v>819</v>
      </c>
      <c r="B4772" s="5" t="s">
        <v>2038</v>
      </c>
      <c r="C4772" s="5">
        <v>1</v>
      </c>
      <c r="D4772" s="5" t="s">
        <v>1241</v>
      </c>
      <c r="E4772" s="26">
        <v>2177.6631603554702</v>
      </c>
      <c r="F4772" s="26">
        <v>2188.5350825932701</v>
      </c>
      <c r="G4772" s="26">
        <v>2256.2801266869201</v>
      </c>
      <c r="H4772" s="26">
        <v>2256.2801266869201</v>
      </c>
      <c r="I4772" s="5" t="s">
        <v>1227</v>
      </c>
    </row>
    <row r="4773" spans="1:10" x14ac:dyDescent="0.3">
      <c r="A4773" s="5" t="s">
        <v>819</v>
      </c>
      <c r="B4773" s="5" t="s">
        <v>2038</v>
      </c>
      <c r="C4773" s="5">
        <v>2</v>
      </c>
      <c r="D4773" s="5" t="s">
        <v>1241</v>
      </c>
      <c r="E4773" s="26">
        <v>2199.40700483107</v>
      </c>
      <c r="F4773" s="26">
        <v>2188.5350825932701</v>
      </c>
      <c r="G4773" s="26">
        <v>2256.2801266869201</v>
      </c>
      <c r="H4773" s="26">
        <v>2256.2801266869201</v>
      </c>
      <c r="I4773" s="5" t="s">
        <v>1227</v>
      </c>
    </row>
    <row r="4774" spans="1:10" x14ac:dyDescent="0.3">
      <c r="A4774" s="5" t="s">
        <v>819</v>
      </c>
      <c r="B4774" s="5" t="s">
        <v>2038</v>
      </c>
      <c r="C4774" s="5">
        <v>3</v>
      </c>
      <c r="D4774" s="5" t="s">
        <v>1241</v>
      </c>
      <c r="E4774" s="26">
        <v>2156.38567323489</v>
      </c>
      <c r="F4774" s="26"/>
      <c r="G4774" s="26">
        <v>2256.2801266869201</v>
      </c>
      <c r="H4774" s="26">
        <v>2256.2801266869201</v>
      </c>
      <c r="I4774" s="5" t="s">
        <v>1227</v>
      </c>
    </row>
    <row r="4775" spans="1:10" x14ac:dyDescent="0.3">
      <c r="A4775" s="5" t="s">
        <v>819</v>
      </c>
      <c r="B4775" s="5" t="s">
        <v>2038</v>
      </c>
      <c r="C4775" s="5">
        <v>4</v>
      </c>
      <c r="D4775" s="5" t="s">
        <v>1241</v>
      </c>
      <c r="E4775" s="26">
        <v>2142.3575734302699</v>
      </c>
      <c r="F4775" s="26"/>
      <c r="G4775" s="26">
        <v>2256.2801266869201</v>
      </c>
      <c r="H4775" s="26">
        <v>2256.2801266869201</v>
      </c>
      <c r="I4775" s="5" t="s">
        <v>1227</v>
      </c>
    </row>
    <row r="4776" spans="1:10" x14ac:dyDescent="0.3">
      <c r="A4776" s="5" t="s">
        <v>819</v>
      </c>
      <c r="B4776" s="5" t="s">
        <v>2038</v>
      </c>
      <c r="C4776" s="5">
        <v>5</v>
      </c>
      <c r="D4776" s="5" t="s">
        <v>1241</v>
      </c>
      <c r="E4776" s="26">
        <v>2140.6394704434701</v>
      </c>
      <c r="F4776" s="26"/>
      <c r="G4776" s="26">
        <v>2256.2801266869201</v>
      </c>
      <c r="H4776" s="26">
        <v>2256.2801266869201</v>
      </c>
      <c r="I4776" s="5" t="s">
        <v>1227</v>
      </c>
    </row>
    <row r="4777" spans="1:10" ht="15" thickBot="1" x14ac:dyDescent="0.35">
      <c r="A4777" s="5" t="s">
        <v>819</v>
      </c>
      <c r="B4777" s="5" t="s">
        <v>2038</v>
      </c>
      <c r="C4777" s="5">
        <v>6</v>
      </c>
      <c r="D4777" s="5" t="s">
        <v>1241</v>
      </c>
      <c r="E4777" s="26">
        <v>2108.6988636363799</v>
      </c>
      <c r="F4777" s="26"/>
      <c r="G4777" s="26">
        <v>2256.2801266869201</v>
      </c>
      <c r="H4777" s="26">
        <v>2256.2801266869201</v>
      </c>
      <c r="I4777" s="5" t="s">
        <v>1227</v>
      </c>
      <c r="J4777" s="23">
        <f t="shared" ref="J4777" si="794">SUM(H4772:H4777)</f>
        <v>13537.680760121522</v>
      </c>
    </row>
    <row r="4778" spans="1:10" ht="15" thickTop="1" x14ac:dyDescent="0.3">
      <c r="A4778" s="6" t="s">
        <v>820</v>
      </c>
      <c r="B4778" s="6" t="s">
        <v>2039</v>
      </c>
      <c r="C4778" s="6">
        <v>1</v>
      </c>
      <c r="D4778" s="6" t="s">
        <v>1241</v>
      </c>
      <c r="E4778" s="27">
        <v>195.08429339477499</v>
      </c>
      <c r="F4778" s="27">
        <v>193.83381336405401</v>
      </c>
      <c r="G4778" s="27">
        <v>204.92963213901299</v>
      </c>
      <c r="H4778" s="27">
        <v>204.92963213901299</v>
      </c>
      <c r="I4778" s="6" t="s">
        <v>1227</v>
      </c>
    </row>
    <row r="4779" spans="1:10" x14ac:dyDescent="0.3">
      <c r="A4779" s="6" t="s">
        <v>820</v>
      </c>
      <c r="B4779" s="6" t="s">
        <v>2039</v>
      </c>
      <c r="C4779" s="6">
        <v>2</v>
      </c>
      <c r="D4779" s="6" t="s">
        <v>1241</v>
      </c>
      <c r="E4779" s="27">
        <v>192.58333333333201</v>
      </c>
      <c r="F4779" s="27">
        <v>193.83381336405401</v>
      </c>
      <c r="G4779" s="27">
        <v>204.92963213901299</v>
      </c>
      <c r="H4779" s="27">
        <v>204.92963213901299</v>
      </c>
      <c r="I4779" s="6" t="s">
        <v>1227</v>
      </c>
    </row>
    <row r="4780" spans="1:10" x14ac:dyDescent="0.3">
      <c r="A4780" s="6" t="s">
        <v>820</v>
      </c>
      <c r="B4780" s="6" t="s">
        <v>2039</v>
      </c>
      <c r="C4780" s="6">
        <v>3</v>
      </c>
      <c r="D4780" s="6" t="s">
        <v>1241</v>
      </c>
      <c r="E4780" s="27">
        <v>188.98574879226899</v>
      </c>
      <c r="F4780" s="27"/>
      <c r="G4780" s="27">
        <v>204.92963213901299</v>
      </c>
      <c r="H4780" s="27">
        <v>204.92963213901299</v>
      </c>
      <c r="I4780" s="6" t="s">
        <v>1227</v>
      </c>
    </row>
    <row r="4781" spans="1:10" x14ac:dyDescent="0.3">
      <c r="A4781" s="6" t="s">
        <v>820</v>
      </c>
      <c r="B4781" s="6" t="s">
        <v>2039</v>
      </c>
      <c r="C4781" s="6">
        <v>4</v>
      </c>
      <c r="D4781" s="6" t="s">
        <v>1241</v>
      </c>
      <c r="E4781" s="27">
        <v>188.30434782608501</v>
      </c>
      <c r="F4781" s="27"/>
      <c r="G4781" s="27">
        <v>204.92963213901299</v>
      </c>
      <c r="H4781" s="27">
        <v>204.92963213901299</v>
      </c>
      <c r="I4781" s="6" t="s">
        <v>1227</v>
      </c>
    </row>
    <row r="4782" spans="1:10" x14ac:dyDescent="0.3">
      <c r="A4782" s="6" t="s">
        <v>820</v>
      </c>
      <c r="B4782" s="6" t="s">
        <v>2039</v>
      </c>
      <c r="C4782" s="6">
        <v>5</v>
      </c>
      <c r="D4782" s="6" t="s">
        <v>1241</v>
      </c>
      <c r="E4782" s="27">
        <v>190.41534961685801</v>
      </c>
      <c r="F4782" s="27"/>
      <c r="G4782" s="27">
        <v>204.92963213901299</v>
      </c>
      <c r="H4782" s="27">
        <v>204.92963213901299</v>
      </c>
      <c r="I4782" s="6" t="s">
        <v>1227</v>
      </c>
    </row>
    <row r="4783" spans="1:10" ht="15" thickBot="1" x14ac:dyDescent="0.35">
      <c r="A4783" s="6" t="s">
        <v>820</v>
      </c>
      <c r="B4783" s="6" t="s">
        <v>2039</v>
      </c>
      <c r="C4783" s="6">
        <v>6</v>
      </c>
      <c r="D4783" s="6" t="s">
        <v>1241</v>
      </c>
      <c r="E4783" s="27">
        <v>190.54976232917201</v>
      </c>
      <c r="F4783" s="27"/>
      <c r="G4783" s="27">
        <v>204.92963213901299</v>
      </c>
      <c r="H4783" s="27">
        <v>204.92963213901299</v>
      </c>
      <c r="I4783" s="6" t="s">
        <v>1227</v>
      </c>
      <c r="J4783" s="23">
        <f t="shared" ref="J4783" si="795">SUM(H4778:H4783)</f>
        <v>1229.5777928340779</v>
      </c>
    </row>
    <row r="4784" spans="1:10" ht="15" thickTop="1" x14ac:dyDescent="0.3">
      <c r="A4784" s="4" t="s">
        <v>821</v>
      </c>
      <c r="B4784" s="4" t="s">
        <v>2040</v>
      </c>
      <c r="C4784" s="4">
        <v>1</v>
      </c>
      <c r="D4784" s="4" t="s">
        <v>1241</v>
      </c>
      <c r="E4784" s="10">
        <v>118.625989132348</v>
      </c>
      <c r="F4784" s="10">
        <v>118.922402685687</v>
      </c>
      <c r="G4784" s="10">
        <v>116.776949521605</v>
      </c>
      <c r="H4784" s="10">
        <v>118.922402685687</v>
      </c>
      <c r="I4784" s="4" t="s">
        <v>1226</v>
      </c>
    </row>
    <row r="4785" spans="1:10" x14ac:dyDescent="0.3">
      <c r="A4785" s="4" t="s">
        <v>821</v>
      </c>
      <c r="B4785" s="4" t="s">
        <v>2040</v>
      </c>
      <c r="C4785" s="4">
        <v>2</v>
      </c>
      <c r="D4785" s="4" t="s">
        <v>1241</v>
      </c>
      <c r="E4785" s="10">
        <v>119.21881623902701</v>
      </c>
      <c r="F4785" s="10">
        <v>118.922402685687</v>
      </c>
      <c r="G4785" s="10">
        <v>116.776949521605</v>
      </c>
      <c r="H4785" s="10">
        <v>118.922402685687</v>
      </c>
      <c r="I4785" s="4" t="s">
        <v>1226</v>
      </c>
    </row>
    <row r="4786" spans="1:10" x14ac:dyDescent="0.3">
      <c r="A4786" s="4" t="s">
        <v>821</v>
      </c>
      <c r="B4786" s="4" t="s">
        <v>2040</v>
      </c>
      <c r="C4786" s="4">
        <v>3</v>
      </c>
      <c r="D4786" s="4" t="s">
        <v>1241</v>
      </c>
      <c r="E4786" s="10">
        <v>119.66919665208</v>
      </c>
      <c r="F4786" s="10"/>
      <c r="G4786" s="10">
        <v>116.776949521605</v>
      </c>
      <c r="H4786" s="10">
        <v>119.66919665208</v>
      </c>
      <c r="I4786" s="4" t="s">
        <v>1226</v>
      </c>
    </row>
    <row r="4787" spans="1:10" x14ac:dyDescent="0.3">
      <c r="A4787" s="4" t="s">
        <v>821</v>
      </c>
      <c r="B4787" s="4" t="s">
        <v>2040</v>
      </c>
      <c r="C4787" s="4">
        <v>4</v>
      </c>
      <c r="D4787" s="4" t="s">
        <v>1241</v>
      </c>
      <c r="E4787" s="10">
        <v>118.030752490282</v>
      </c>
      <c r="F4787" s="10"/>
      <c r="G4787" s="10">
        <v>116.776949521605</v>
      </c>
      <c r="H4787" s="10">
        <v>118.030752490282</v>
      </c>
      <c r="I4787" s="4" t="s">
        <v>1226</v>
      </c>
    </row>
    <row r="4788" spans="1:10" x14ac:dyDescent="0.3">
      <c r="A4788" s="4" t="s">
        <v>821</v>
      </c>
      <c r="B4788" s="4" t="s">
        <v>2040</v>
      </c>
      <c r="C4788" s="4">
        <v>5</v>
      </c>
      <c r="D4788" s="4" t="s">
        <v>1241</v>
      </c>
      <c r="E4788" s="10">
        <v>119.104382406165</v>
      </c>
      <c r="F4788" s="10"/>
      <c r="G4788" s="10">
        <v>116.776949521605</v>
      </c>
      <c r="H4788" s="10">
        <v>119.104382406165</v>
      </c>
      <c r="I4788" s="4" t="s">
        <v>1226</v>
      </c>
    </row>
    <row r="4789" spans="1:10" ht="15" thickBot="1" x14ac:dyDescent="0.35">
      <c r="A4789" s="4" t="s">
        <v>821</v>
      </c>
      <c r="B4789" s="4" t="s">
        <v>2040</v>
      </c>
      <c r="C4789" s="4">
        <v>6</v>
      </c>
      <c r="D4789" s="4" t="s">
        <v>1241</v>
      </c>
      <c r="E4789" s="10">
        <v>119.351453470728</v>
      </c>
      <c r="F4789" s="10"/>
      <c r="G4789" s="10">
        <v>116.776949521605</v>
      </c>
      <c r="H4789" s="10">
        <v>119.351453470728</v>
      </c>
      <c r="I4789" s="4" t="s">
        <v>1226</v>
      </c>
      <c r="J4789" s="23">
        <f t="shared" ref="J4789" si="796">SUM(H4784:H4789)</f>
        <v>714.00059039062899</v>
      </c>
    </row>
    <row r="4790" spans="1:10" ht="15" thickTop="1" x14ac:dyDescent="0.3">
      <c r="A4790" s="5" t="s">
        <v>822</v>
      </c>
      <c r="B4790" s="5" t="s">
        <v>2041</v>
      </c>
      <c r="C4790" s="5">
        <v>1</v>
      </c>
      <c r="D4790" s="5" t="s">
        <v>1241</v>
      </c>
      <c r="E4790" s="26">
        <v>96.639936504545503</v>
      </c>
      <c r="F4790" s="26">
        <v>97.331737025620797</v>
      </c>
      <c r="G4790" s="26">
        <v>98.519354938117004</v>
      </c>
      <c r="H4790" s="26">
        <v>98.519354938117004</v>
      </c>
      <c r="I4790" s="5" t="s">
        <v>1227</v>
      </c>
    </row>
    <row r="4791" spans="1:10" x14ac:dyDescent="0.3">
      <c r="A4791" s="5" t="s">
        <v>822</v>
      </c>
      <c r="B4791" s="5" t="s">
        <v>2041</v>
      </c>
      <c r="C4791" s="5">
        <v>2</v>
      </c>
      <c r="D4791" s="5" t="s">
        <v>1241</v>
      </c>
      <c r="E4791" s="26">
        <v>98.023537546696105</v>
      </c>
      <c r="F4791" s="26">
        <v>97.331737025620797</v>
      </c>
      <c r="G4791" s="26">
        <v>98.519354938117004</v>
      </c>
      <c r="H4791" s="26">
        <v>98.519354938117004</v>
      </c>
      <c r="I4791" s="5" t="s">
        <v>1227</v>
      </c>
    </row>
    <row r="4792" spans="1:10" x14ac:dyDescent="0.3">
      <c r="A4792" s="5" t="s">
        <v>822</v>
      </c>
      <c r="B4792" s="5" t="s">
        <v>2041</v>
      </c>
      <c r="C4792" s="5">
        <v>3</v>
      </c>
      <c r="D4792" s="5" t="s">
        <v>1241</v>
      </c>
      <c r="E4792" s="26">
        <v>99.695399718329497</v>
      </c>
      <c r="F4792" s="26"/>
      <c r="G4792" s="26">
        <v>98.519354938117004</v>
      </c>
      <c r="H4792" s="26">
        <v>99.695399718329497</v>
      </c>
      <c r="I4792" s="5" t="s">
        <v>1226</v>
      </c>
    </row>
    <row r="4793" spans="1:10" x14ac:dyDescent="0.3">
      <c r="A4793" s="5" t="s">
        <v>822</v>
      </c>
      <c r="B4793" s="5" t="s">
        <v>2041</v>
      </c>
      <c r="C4793" s="5">
        <v>4</v>
      </c>
      <c r="D4793" s="5" t="s">
        <v>1241</v>
      </c>
      <c r="E4793" s="26">
        <v>99.491993167240693</v>
      </c>
      <c r="F4793" s="26"/>
      <c r="G4793" s="26">
        <v>98.519354938117004</v>
      </c>
      <c r="H4793" s="26">
        <v>99.491993167240693</v>
      </c>
      <c r="I4793" s="5" t="s">
        <v>1226</v>
      </c>
    </row>
    <row r="4794" spans="1:10" x14ac:dyDescent="0.3">
      <c r="A4794" s="5" t="s">
        <v>822</v>
      </c>
      <c r="B4794" s="5" t="s">
        <v>2041</v>
      </c>
      <c r="C4794" s="5">
        <v>5</v>
      </c>
      <c r="D4794" s="5" t="s">
        <v>1241</v>
      </c>
      <c r="E4794" s="26">
        <v>99.240913798803803</v>
      </c>
      <c r="F4794" s="26"/>
      <c r="G4794" s="26">
        <v>98.519354938117004</v>
      </c>
      <c r="H4794" s="26">
        <v>99.240913798803803</v>
      </c>
      <c r="I4794" s="5" t="s">
        <v>1226</v>
      </c>
    </row>
    <row r="4795" spans="1:10" ht="15" thickBot="1" x14ac:dyDescent="0.35">
      <c r="A4795" s="5" t="s">
        <v>822</v>
      </c>
      <c r="B4795" s="5" t="s">
        <v>2041</v>
      </c>
      <c r="C4795" s="5">
        <v>6</v>
      </c>
      <c r="D4795" s="5" t="s">
        <v>1241</v>
      </c>
      <c r="E4795" s="26">
        <v>99.920980202456093</v>
      </c>
      <c r="F4795" s="26"/>
      <c r="G4795" s="26">
        <v>98.519354938117004</v>
      </c>
      <c r="H4795" s="26">
        <v>99.920980202456093</v>
      </c>
      <c r="I4795" s="5" t="s">
        <v>1226</v>
      </c>
      <c r="J4795" s="23">
        <f t="shared" ref="J4795" si="797">SUM(H4790:H4795)</f>
        <v>595.38799676306417</v>
      </c>
    </row>
    <row r="4796" spans="1:10" ht="15" thickTop="1" x14ac:dyDescent="0.3">
      <c r="A4796" s="6" t="s">
        <v>823</v>
      </c>
      <c r="B4796" s="6" t="s">
        <v>2042</v>
      </c>
      <c r="C4796" s="6">
        <v>1</v>
      </c>
      <c r="D4796" s="6" t="s">
        <v>1241</v>
      </c>
      <c r="E4796" s="27">
        <v>453.95306038048199</v>
      </c>
      <c r="F4796" s="27">
        <v>454.745627412467</v>
      </c>
      <c r="G4796" s="27">
        <v>479.62060761646899</v>
      </c>
      <c r="H4796" s="27">
        <v>479.62060761646899</v>
      </c>
      <c r="I4796" s="6" t="s">
        <v>1227</v>
      </c>
    </row>
    <row r="4797" spans="1:10" x14ac:dyDescent="0.3">
      <c r="A4797" s="6" t="s">
        <v>823</v>
      </c>
      <c r="B4797" s="6" t="s">
        <v>2042</v>
      </c>
      <c r="C4797" s="6">
        <v>2</v>
      </c>
      <c r="D4797" s="6" t="s">
        <v>1241</v>
      </c>
      <c r="E4797" s="27">
        <v>455.53819444445202</v>
      </c>
      <c r="F4797" s="27">
        <v>454.745627412467</v>
      </c>
      <c r="G4797" s="27">
        <v>479.62060761646899</v>
      </c>
      <c r="H4797" s="27">
        <v>479.62060761646899</v>
      </c>
      <c r="I4797" s="6" t="s">
        <v>1227</v>
      </c>
    </row>
    <row r="4798" spans="1:10" x14ac:dyDescent="0.3">
      <c r="A4798" s="6" t="s">
        <v>823</v>
      </c>
      <c r="B4798" s="6" t="s">
        <v>2042</v>
      </c>
      <c r="C4798" s="6">
        <v>3</v>
      </c>
      <c r="D4798" s="6" t="s">
        <v>1241</v>
      </c>
      <c r="E4798" s="27">
        <v>453.21551724138101</v>
      </c>
      <c r="F4798" s="27"/>
      <c r="G4798" s="27">
        <v>479.62060761646899</v>
      </c>
      <c r="H4798" s="27">
        <v>479.62060761646899</v>
      </c>
      <c r="I4798" s="6" t="s">
        <v>1227</v>
      </c>
    </row>
    <row r="4799" spans="1:10" x14ac:dyDescent="0.3">
      <c r="A4799" s="6" t="s">
        <v>823</v>
      </c>
      <c r="B4799" s="6" t="s">
        <v>2042</v>
      </c>
      <c r="C4799" s="6">
        <v>4</v>
      </c>
      <c r="D4799" s="6" t="s">
        <v>1241</v>
      </c>
      <c r="E4799" s="27">
        <v>449.37654320988599</v>
      </c>
      <c r="F4799" s="27"/>
      <c r="G4799" s="27">
        <v>479.62060761646899</v>
      </c>
      <c r="H4799" s="27">
        <v>479.62060761646899</v>
      </c>
      <c r="I4799" s="6" t="s">
        <v>1227</v>
      </c>
    </row>
    <row r="4800" spans="1:10" x14ac:dyDescent="0.3">
      <c r="A4800" s="6" t="s">
        <v>823</v>
      </c>
      <c r="B4800" s="6" t="s">
        <v>2042</v>
      </c>
      <c r="C4800" s="6">
        <v>5</v>
      </c>
      <c r="D4800" s="6" t="s">
        <v>1241</v>
      </c>
      <c r="E4800" s="27">
        <v>457.132183908049</v>
      </c>
      <c r="F4800" s="27"/>
      <c r="G4800" s="27">
        <v>479.62060761646899</v>
      </c>
      <c r="H4800" s="27">
        <v>479.62060761646899</v>
      </c>
      <c r="I4800" s="6" t="s">
        <v>1227</v>
      </c>
    </row>
    <row r="4801" spans="1:10" ht="15" thickBot="1" x14ac:dyDescent="0.35">
      <c r="A4801" s="6" t="s">
        <v>823</v>
      </c>
      <c r="B4801" s="6" t="s">
        <v>2042</v>
      </c>
      <c r="C4801" s="6">
        <v>6</v>
      </c>
      <c r="D4801" s="6" t="s">
        <v>1241</v>
      </c>
      <c r="E4801" s="27">
        <v>452.832516339878</v>
      </c>
      <c r="F4801" s="27"/>
      <c r="G4801" s="27">
        <v>479.62060761646899</v>
      </c>
      <c r="H4801" s="27">
        <v>479.62060761646899</v>
      </c>
      <c r="I4801" s="6" t="s">
        <v>1227</v>
      </c>
      <c r="J4801" s="23">
        <f t="shared" ref="J4801" si="798">SUM(H4796:H4801)</f>
        <v>2877.7236456988139</v>
      </c>
    </row>
    <row r="4802" spans="1:10" ht="15" thickTop="1" x14ac:dyDescent="0.3">
      <c r="A4802" s="4" t="s">
        <v>824</v>
      </c>
      <c r="B4802" s="4" t="s">
        <v>2043</v>
      </c>
      <c r="C4802" s="4">
        <v>1</v>
      </c>
      <c r="D4802" s="4" t="s">
        <v>1241</v>
      </c>
      <c r="E4802" s="10">
        <v>357.18279569892502</v>
      </c>
      <c r="F4802" s="10">
        <v>357.51996927803202</v>
      </c>
      <c r="G4802" s="10">
        <v>380.01552585436502</v>
      </c>
      <c r="H4802" s="10">
        <v>380.01552585436502</v>
      </c>
      <c r="I4802" s="4" t="s">
        <v>1227</v>
      </c>
    </row>
    <row r="4803" spans="1:10" x14ac:dyDescent="0.3">
      <c r="A4803" s="4" t="s">
        <v>824</v>
      </c>
      <c r="B4803" s="4" t="s">
        <v>2043</v>
      </c>
      <c r="C4803" s="4">
        <v>2</v>
      </c>
      <c r="D4803" s="4" t="s">
        <v>1241</v>
      </c>
      <c r="E4803" s="10">
        <v>357.85714285713999</v>
      </c>
      <c r="F4803" s="10">
        <v>357.51996927803202</v>
      </c>
      <c r="G4803" s="10">
        <v>380.01552585436502</v>
      </c>
      <c r="H4803" s="10">
        <v>380.01552585436502</v>
      </c>
      <c r="I4803" s="4" t="s">
        <v>1227</v>
      </c>
    </row>
    <row r="4804" spans="1:10" x14ac:dyDescent="0.3">
      <c r="A4804" s="4" t="s">
        <v>824</v>
      </c>
      <c r="B4804" s="4" t="s">
        <v>2043</v>
      </c>
      <c r="C4804" s="4">
        <v>3</v>
      </c>
      <c r="D4804" s="4" t="s">
        <v>1241</v>
      </c>
      <c r="E4804" s="10">
        <v>346.32986111111001</v>
      </c>
      <c r="F4804" s="10"/>
      <c r="G4804" s="10">
        <v>380.01552585436502</v>
      </c>
      <c r="H4804" s="10">
        <v>380.01552585436502</v>
      </c>
      <c r="I4804" s="4" t="s">
        <v>1227</v>
      </c>
    </row>
    <row r="4805" spans="1:10" x14ac:dyDescent="0.3">
      <c r="A4805" s="4" t="s">
        <v>824</v>
      </c>
      <c r="B4805" s="4" t="s">
        <v>2043</v>
      </c>
      <c r="C4805" s="4">
        <v>4</v>
      </c>
      <c r="D4805" s="4" t="s">
        <v>1241</v>
      </c>
      <c r="E4805" s="10">
        <v>346.90123456790297</v>
      </c>
      <c r="F4805" s="10"/>
      <c r="G4805" s="10">
        <v>380.01552585436502</v>
      </c>
      <c r="H4805" s="10">
        <v>380.01552585436502</v>
      </c>
      <c r="I4805" s="4" t="s">
        <v>1227</v>
      </c>
    </row>
    <row r="4806" spans="1:10" x14ac:dyDescent="0.3">
      <c r="A4806" s="4" t="s">
        <v>824</v>
      </c>
      <c r="B4806" s="4" t="s">
        <v>2043</v>
      </c>
      <c r="C4806" s="4">
        <v>5</v>
      </c>
      <c r="D4806" s="4" t="s">
        <v>1241</v>
      </c>
      <c r="E4806" s="10">
        <v>345.55072463767601</v>
      </c>
      <c r="F4806" s="10"/>
      <c r="G4806" s="10">
        <v>380.01552585436502</v>
      </c>
      <c r="H4806" s="10">
        <v>380.01552585436502</v>
      </c>
      <c r="I4806" s="4" t="s">
        <v>1227</v>
      </c>
    </row>
    <row r="4807" spans="1:10" ht="15" thickBot="1" x14ac:dyDescent="0.35">
      <c r="A4807" s="4" t="s">
        <v>824</v>
      </c>
      <c r="B4807" s="4" t="s">
        <v>2043</v>
      </c>
      <c r="C4807" s="4">
        <v>6</v>
      </c>
      <c r="D4807" s="4" t="s">
        <v>1241</v>
      </c>
      <c r="E4807" s="10">
        <v>336.73316498316302</v>
      </c>
      <c r="F4807" s="10"/>
      <c r="G4807" s="10">
        <v>380.01552585436502</v>
      </c>
      <c r="H4807" s="10">
        <v>380.01552585436502</v>
      </c>
      <c r="I4807" s="4" t="s">
        <v>1227</v>
      </c>
      <c r="J4807" s="23">
        <f t="shared" ref="J4807" si="799">SUM(H4802:H4807)</f>
        <v>2280.0931551261901</v>
      </c>
    </row>
    <row r="4808" spans="1:10" ht="15" thickTop="1" x14ac:dyDescent="0.3">
      <c r="A4808" s="5" t="s">
        <v>825</v>
      </c>
      <c r="B4808" s="5" t="s">
        <v>2044</v>
      </c>
      <c r="C4808" s="5">
        <v>1</v>
      </c>
      <c r="D4808" s="5" t="s">
        <v>1241</v>
      </c>
      <c r="E4808" s="26">
        <v>386.14477726574597</v>
      </c>
      <c r="F4808" s="26">
        <v>385.24444323057401</v>
      </c>
      <c r="G4808" s="26">
        <v>391.69868059510901</v>
      </c>
      <c r="H4808" s="26">
        <v>391.69868059510901</v>
      </c>
      <c r="I4808" s="5" t="s">
        <v>1227</v>
      </c>
    </row>
    <row r="4809" spans="1:10" x14ac:dyDescent="0.3">
      <c r="A4809" s="5" t="s">
        <v>825</v>
      </c>
      <c r="B4809" s="5" t="s">
        <v>2044</v>
      </c>
      <c r="C4809" s="5">
        <v>2</v>
      </c>
      <c r="D4809" s="5" t="s">
        <v>1241</v>
      </c>
      <c r="E4809" s="26">
        <v>384.34410919540198</v>
      </c>
      <c r="F4809" s="26">
        <v>385.24444323057401</v>
      </c>
      <c r="G4809" s="26">
        <v>391.69868059510901</v>
      </c>
      <c r="H4809" s="26">
        <v>391.69868059510901</v>
      </c>
      <c r="I4809" s="5" t="s">
        <v>1227</v>
      </c>
    </row>
    <row r="4810" spans="1:10" x14ac:dyDescent="0.3">
      <c r="A4810" s="5" t="s">
        <v>825</v>
      </c>
      <c r="B4810" s="5" t="s">
        <v>2044</v>
      </c>
      <c r="C4810" s="5">
        <v>3</v>
      </c>
      <c r="D4810" s="5" t="s">
        <v>1241</v>
      </c>
      <c r="E4810" s="26">
        <v>376.40385536398702</v>
      </c>
      <c r="F4810" s="26"/>
      <c r="G4810" s="26">
        <v>391.69868059510901</v>
      </c>
      <c r="H4810" s="26">
        <v>391.69868059510901</v>
      </c>
      <c r="I4810" s="5" t="s">
        <v>1227</v>
      </c>
    </row>
    <row r="4811" spans="1:10" x14ac:dyDescent="0.3">
      <c r="A4811" s="5" t="s">
        <v>825</v>
      </c>
      <c r="B4811" s="5" t="s">
        <v>2044</v>
      </c>
      <c r="C4811" s="5">
        <v>4</v>
      </c>
      <c r="D4811" s="5" t="s">
        <v>1241</v>
      </c>
      <c r="E4811" s="26">
        <v>377.99790108306303</v>
      </c>
      <c r="F4811" s="26"/>
      <c r="G4811" s="26">
        <v>391.69868059510901</v>
      </c>
      <c r="H4811" s="26">
        <v>391.69868059510901</v>
      </c>
      <c r="I4811" s="5" t="s">
        <v>1227</v>
      </c>
    </row>
    <row r="4812" spans="1:10" x14ac:dyDescent="0.3">
      <c r="A4812" s="5" t="s">
        <v>825</v>
      </c>
      <c r="B4812" s="5" t="s">
        <v>2044</v>
      </c>
      <c r="C4812" s="5">
        <v>5</v>
      </c>
      <c r="D4812" s="5" t="s">
        <v>1241</v>
      </c>
      <c r="E4812" s="26">
        <v>379.85232383808199</v>
      </c>
      <c r="F4812" s="26"/>
      <c r="G4812" s="26">
        <v>391.69868059510901</v>
      </c>
      <c r="H4812" s="26">
        <v>391.69868059510901</v>
      </c>
      <c r="I4812" s="5" t="s">
        <v>1227</v>
      </c>
    </row>
    <row r="4813" spans="1:10" ht="15" thickBot="1" x14ac:dyDescent="0.35">
      <c r="A4813" s="5" t="s">
        <v>825</v>
      </c>
      <c r="B4813" s="5" t="s">
        <v>2044</v>
      </c>
      <c r="C4813" s="5">
        <v>6</v>
      </c>
      <c r="D4813" s="5" t="s">
        <v>1241</v>
      </c>
      <c r="E4813" s="26">
        <v>374.43467330967002</v>
      </c>
      <c r="F4813" s="26"/>
      <c r="G4813" s="26">
        <v>391.69868059510901</v>
      </c>
      <c r="H4813" s="26">
        <v>391.69868059510901</v>
      </c>
      <c r="I4813" s="5" t="s">
        <v>1227</v>
      </c>
      <c r="J4813" s="23">
        <f t="shared" ref="J4813" si="800">SUM(H4808:H4813)</f>
        <v>2350.1920835706542</v>
      </c>
    </row>
    <row r="4814" spans="1:10" ht="15" thickTop="1" x14ac:dyDescent="0.3">
      <c r="A4814" s="6" t="s">
        <v>826</v>
      </c>
      <c r="B4814" s="6" t="s">
        <v>2045</v>
      </c>
      <c r="C4814" s="6">
        <v>1</v>
      </c>
      <c r="D4814" s="6" t="s">
        <v>1241</v>
      </c>
      <c r="E4814" s="27">
        <v>115.755952380952</v>
      </c>
      <c r="F4814" s="27">
        <v>116.186011904762</v>
      </c>
      <c r="G4814" s="27">
        <v>104.166666666667</v>
      </c>
      <c r="H4814" s="27">
        <v>116.186011904762</v>
      </c>
      <c r="I4814" s="6" t="s">
        <v>1226</v>
      </c>
    </row>
    <row r="4815" spans="1:10" x14ac:dyDescent="0.3">
      <c r="A4815" s="6" t="s">
        <v>826</v>
      </c>
      <c r="B4815" s="6" t="s">
        <v>2045</v>
      </c>
      <c r="C4815" s="6">
        <v>2</v>
      </c>
      <c r="D4815" s="6" t="s">
        <v>1241</v>
      </c>
      <c r="E4815" s="27">
        <v>116.616071428572</v>
      </c>
      <c r="F4815" s="27">
        <v>116.186011904762</v>
      </c>
      <c r="G4815" s="27">
        <v>104.166666666667</v>
      </c>
      <c r="H4815" s="27">
        <v>116.186011904762</v>
      </c>
      <c r="I4815" s="6" t="s">
        <v>1226</v>
      </c>
    </row>
    <row r="4816" spans="1:10" x14ac:dyDescent="0.3">
      <c r="A4816" s="6" t="s">
        <v>826</v>
      </c>
      <c r="B4816" s="6" t="s">
        <v>2045</v>
      </c>
      <c r="C4816" s="6">
        <v>3</v>
      </c>
      <c r="D4816" s="6" t="s">
        <v>1241</v>
      </c>
      <c r="E4816" s="27">
        <v>115.579710144928</v>
      </c>
      <c r="F4816" s="27"/>
      <c r="G4816" s="27">
        <v>104.166666666667</v>
      </c>
      <c r="H4816" s="27">
        <v>115.579710144928</v>
      </c>
      <c r="I4816" s="6" t="s">
        <v>1226</v>
      </c>
    </row>
    <row r="4817" spans="1:10" x14ac:dyDescent="0.3">
      <c r="A4817" s="6" t="s">
        <v>826</v>
      </c>
      <c r="B4817" s="6" t="s">
        <v>2045</v>
      </c>
      <c r="C4817" s="6">
        <v>4</v>
      </c>
      <c r="D4817" s="6" t="s">
        <v>1241</v>
      </c>
      <c r="E4817" s="27">
        <v>114.266025641026</v>
      </c>
      <c r="F4817" s="27"/>
      <c r="G4817" s="27">
        <v>104.166666666667</v>
      </c>
      <c r="H4817" s="27">
        <v>114.266025641026</v>
      </c>
      <c r="I4817" s="6" t="s">
        <v>1226</v>
      </c>
    </row>
    <row r="4818" spans="1:10" x14ac:dyDescent="0.3">
      <c r="A4818" s="6" t="s">
        <v>826</v>
      </c>
      <c r="B4818" s="6" t="s">
        <v>2045</v>
      </c>
      <c r="C4818" s="6">
        <v>5</v>
      </c>
      <c r="D4818" s="6" t="s">
        <v>1241</v>
      </c>
      <c r="E4818" s="27">
        <v>114.869047619048</v>
      </c>
      <c r="F4818" s="27"/>
      <c r="G4818" s="27">
        <v>104.166666666667</v>
      </c>
      <c r="H4818" s="27">
        <v>114.869047619048</v>
      </c>
      <c r="I4818" s="6" t="s">
        <v>1226</v>
      </c>
    </row>
    <row r="4819" spans="1:10" ht="15" thickBot="1" x14ac:dyDescent="0.35">
      <c r="A4819" s="6" t="s">
        <v>826</v>
      </c>
      <c r="B4819" s="6" t="s">
        <v>2045</v>
      </c>
      <c r="C4819" s="6">
        <v>6</v>
      </c>
      <c r="D4819" s="6" t="s">
        <v>1241</v>
      </c>
      <c r="E4819" s="27">
        <v>114.91091954023</v>
      </c>
      <c r="F4819" s="27"/>
      <c r="G4819" s="27">
        <v>104.166666666667</v>
      </c>
      <c r="H4819" s="27">
        <v>114.91091954023</v>
      </c>
      <c r="I4819" s="6" t="s">
        <v>1226</v>
      </c>
      <c r="J4819" s="23">
        <f t="shared" ref="J4819" si="801">SUM(H4814:H4819)</f>
        <v>691.99772675475606</v>
      </c>
    </row>
    <row r="4820" spans="1:10" ht="15" thickTop="1" x14ac:dyDescent="0.3">
      <c r="A4820" s="4" t="s">
        <v>827</v>
      </c>
      <c r="B4820" s="4" t="s">
        <v>2046</v>
      </c>
      <c r="C4820" s="4">
        <v>1</v>
      </c>
      <c r="D4820" s="4" t="s">
        <v>1241</v>
      </c>
      <c r="E4820" s="10">
        <v>24.9479166666667</v>
      </c>
      <c r="F4820" s="10">
        <v>24.8715277777778</v>
      </c>
      <c r="G4820" s="10">
        <v>24.421905664249699</v>
      </c>
      <c r="H4820" s="10">
        <v>24.8715277777778</v>
      </c>
      <c r="I4820" s="4" t="s">
        <v>1226</v>
      </c>
    </row>
    <row r="4821" spans="1:10" x14ac:dyDescent="0.3">
      <c r="A4821" s="4" t="s">
        <v>827</v>
      </c>
      <c r="B4821" s="4" t="s">
        <v>2046</v>
      </c>
      <c r="C4821" s="4">
        <v>2</v>
      </c>
      <c r="D4821" s="4" t="s">
        <v>1241</v>
      </c>
      <c r="E4821" s="10">
        <v>24.7951388888889</v>
      </c>
      <c r="F4821" s="10">
        <v>24.8715277777778</v>
      </c>
      <c r="G4821" s="10">
        <v>24.421905664249699</v>
      </c>
      <c r="H4821" s="10">
        <v>24.8715277777778</v>
      </c>
      <c r="I4821" s="4" t="s">
        <v>1226</v>
      </c>
    </row>
    <row r="4822" spans="1:10" x14ac:dyDescent="0.3">
      <c r="A4822" s="4" t="s">
        <v>827</v>
      </c>
      <c r="B4822" s="4" t="s">
        <v>2046</v>
      </c>
      <c r="C4822" s="4">
        <v>3</v>
      </c>
      <c r="D4822" s="4" t="s">
        <v>1241</v>
      </c>
      <c r="E4822" s="10">
        <v>24.341666666666701</v>
      </c>
      <c r="F4822" s="10"/>
      <c r="G4822" s="10">
        <v>24.421905664249699</v>
      </c>
      <c r="H4822" s="10">
        <v>24.421905664249699</v>
      </c>
      <c r="I4822" s="4" t="s">
        <v>1227</v>
      </c>
    </row>
    <row r="4823" spans="1:10" x14ac:dyDescent="0.3">
      <c r="A4823" s="4" t="s">
        <v>827</v>
      </c>
      <c r="B4823" s="4" t="s">
        <v>2046</v>
      </c>
      <c r="C4823" s="4">
        <v>4</v>
      </c>
      <c r="D4823" s="4" t="s">
        <v>1241</v>
      </c>
      <c r="E4823" s="10">
        <v>23.955128205128201</v>
      </c>
      <c r="F4823" s="10"/>
      <c r="G4823" s="10">
        <v>24.421905664249699</v>
      </c>
      <c r="H4823" s="10">
        <v>24.421905664249699</v>
      </c>
      <c r="I4823" s="4" t="s">
        <v>1227</v>
      </c>
    </row>
    <row r="4824" spans="1:10" x14ac:dyDescent="0.3">
      <c r="A4824" s="4" t="s">
        <v>827</v>
      </c>
      <c r="B4824" s="4" t="s">
        <v>2046</v>
      </c>
      <c r="C4824" s="4">
        <v>5</v>
      </c>
      <c r="D4824" s="4" t="s">
        <v>1241</v>
      </c>
      <c r="E4824" s="10">
        <v>24.5747126436782</v>
      </c>
      <c r="F4824" s="10"/>
      <c r="G4824" s="10">
        <v>24.421905664249699</v>
      </c>
      <c r="H4824" s="10">
        <v>24.5747126436782</v>
      </c>
      <c r="I4824" s="4" t="s">
        <v>1226</v>
      </c>
    </row>
    <row r="4825" spans="1:10" ht="15" thickBot="1" x14ac:dyDescent="0.35">
      <c r="A4825" s="4" t="s">
        <v>827</v>
      </c>
      <c r="B4825" s="4" t="s">
        <v>2046</v>
      </c>
      <c r="C4825" s="4">
        <v>6</v>
      </c>
      <c r="D4825" s="4" t="s">
        <v>1241</v>
      </c>
      <c r="E4825" s="10">
        <v>24.547979797979799</v>
      </c>
      <c r="F4825" s="10"/>
      <c r="G4825" s="10">
        <v>24.421905664249699</v>
      </c>
      <c r="H4825" s="10">
        <v>24.547979797979799</v>
      </c>
      <c r="I4825" s="4" t="s">
        <v>1226</v>
      </c>
      <c r="J4825" s="23">
        <f t="shared" ref="J4825" si="802">SUM(H4820:H4825)</f>
        <v>147.70955932571297</v>
      </c>
    </row>
    <row r="4826" spans="1:10" ht="15" thickTop="1" x14ac:dyDescent="0.3">
      <c r="A4826" s="5" t="s">
        <v>828</v>
      </c>
      <c r="B4826" s="5" t="s">
        <v>2047</v>
      </c>
      <c r="C4826" s="5">
        <v>1</v>
      </c>
      <c r="D4826" s="5" t="s">
        <v>1241</v>
      </c>
      <c r="E4826" s="26">
        <v>33.7760416666667</v>
      </c>
      <c r="F4826" s="26">
        <v>33.9296875</v>
      </c>
      <c r="G4826" s="26">
        <v>38.719674072940698</v>
      </c>
      <c r="H4826" s="26">
        <v>38.719674072940698</v>
      </c>
      <c r="I4826" s="5" t="s">
        <v>1227</v>
      </c>
    </row>
    <row r="4827" spans="1:10" x14ac:dyDescent="0.3">
      <c r="A4827" s="5" t="s">
        <v>828</v>
      </c>
      <c r="B4827" s="5" t="s">
        <v>2047</v>
      </c>
      <c r="C4827" s="5">
        <v>2</v>
      </c>
      <c r="D4827" s="5" t="s">
        <v>1241</v>
      </c>
      <c r="E4827" s="26">
        <v>34.0833333333334</v>
      </c>
      <c r="F4827" s="26">
        <v>33.9296875</v>
      </c>
      <c r="G4827" s="26">
        <v>38.719674072940698</v>
      </c>
      <c r="H4827" s="26">
        <v>38.719674072940698</v>
      </c>
      <c r="I4827" s="5" t="s">
        <v>1227</v>
      </c>
    </row>
    <row r="4828" spans="1:10" x14ac:dyDescent="0.3">
      <c r="A4828" s="5" t="s">
        <v>828</v>
      </c>
      <c r="B4828" s="5" t="s">
        <v>2047</v>
      </c>
      <c r="C4828" s="5">
        <v>3</v>
      </c>
      <c r="D4828" s="5" t="s">
        <v>1241</v>
      </c>
      <c r="E4828" s="26">
        <v>34.571428571428598</v>
      </c>
      <c r="F4828" s="26"/>
      <c r="G4828" s="26">
        <v>38.719674072940698</v>
      </c>
      <c r="H4828" s="26">
        <v>38.719674072940698</v>
      </c>
      <c r="I4828" s="5" t="s">
        <v>1227</v>
      </c>
    </row>
    <row r="4829" spans="1:10" x14ac:dyDescent="0.3">
      <c r="A4829" s="5" t="s">
        <v>828</v>
      </c>
      <c r="B4829" s="5" t="s">
        <v>2047</v>
      </c>
      <c r="C4829" s="5">
        <v>4</v>
      </c>
      <c r="D4829" s="5" t="s">
        <v>1241</v>
      </c>
      <c r="E4829" s="26">
        <v>35.409420289855099</v>
      </c>
      <c r="F4829" s="26"/>
      <c r="G4829" s="26">
        <v>38.719674072940698</v>
      </c>
      <c r="H4829" s="26">
        <v>38.719674072940698</v>
      </c>
      <c r="I4829" s="5" t="s">
        <v>1227</v>
      </c>
    </row>
    <row r="4830" spans="1:10" x14ac:dyDescent="0.3">
      <c r="A4830" s="5" t="s">
        <v>828</v>
      </c>
      <c r="B4830" s="5" t="s">
        <v>2047</v>
      </c>
      <c r="C4830" s="5">
        <v>5</v>
      </c>
      <c r="D4830" s="5" t="s">
        <v>1241</v>
      </c>
      <c r="E4830" s="26">
        <v>34.977011494252899</v>
      </c>
      <c r="F4830" s="26"/>
      <c r="G4830" s="26">
        <v>38.719674072940698</v>
      </c>
      <c r="H4830" s="26">
        <v>38.719674072940698</v>
      </c>
      <c r="I4830" s="5" t="s">
        <v>1227</v>
      </c>
    </row>
    <row r="4831" spans="1:10" ht="15" thickBot="1" x14ac:dyDescent="0.35">
      <c r="A4831" s="5" t="s">
        <v>828</v>
      </c>
      <c r="B4831" s="5" t="s">
        <v>2047</v>
      </c>
      <c r="C4831" s="5">
        <v>6</v>
      </c>
      <c r="D4831" s="5" t="s">
        <v>1241</v>
      </c>
      <c r="E4831" s="26">
        <v>35.175364758698102</v>
      </c>
      <c r="F4831" s="26"/>
      <c r="G4831" s="26">
        <v>38.719674072940698</v>
      </c>
      <c r="H4831" s="26">
        <v>38.719674072940698</v>
      </c>
      <c r="I4831" s="5" t="s">
        <v>1227</v>
      </c>
      <c r="J4831" s="23">
        <f t="shared" ref="J4831" si="803">SUM(H4826:H4831)</f>
        <v>232.3180444376442</v>
      </c>
    </row>
    <row r="4832" spans="1:10" ht="15" thickTop="1" x14ac:dyDescent="0.3">
      <c r="A4832" s="6" t="s">
        <v>829</v>
      </c>
      <c r="B4832" s="6" t="s">
        <v>2048</v>
      </c>
      <c r="C4832" s="6">
        <v>1</v>
      </c>
      <c r="D4832" s="6" t="s">
        <v>1241</v>
      </c>
      <c r="E4832" s="27">
        <v>40.621445102944698</v>
      </c>
      <c r="F4832" s="27">
        <v>40.754838748771</v>
      </c>
      <c r="G4832" s="27">
        <v>45.596477787100298</v>
      </c>
      <c r="H4832" s="27">
        <v>45.596477787100298</v>
      </c>
      <c r="I4832" s="6" t="s">
        <v>1227</v>
      </c>
    </row>
    <row r="4833" spans="1:10" x14ac:dyDescent="0.3">
      <c r="A4833" s="6" t="s">
        <v>829</v>
      </c>
      <c r="B4833" s="6" t="s">
        <v>2048</v>
      </c>
      <c r="C4833" s="6">
        <v>2</v>
      </c>
      <c r="D4833" s="6" t="s">
        <v>1241</v>
      </c>
      <c r="E4833" s="27">
        <v>40.888232394597203</v>
      </c>
      <c r="F4833" s="27">
        <v>40.754838748771</v>
      </c>
      <c r="G4833" s="27">
        <v>45.596477787100298</v>
      </c>
      <c r="H4833" s="27">
        <v>45.596477787100298</v>
      </c>
      <c r="I4833" s="6" t="s">
        <v>1227</v>
      </c>
    </row>
    <row r="4834" spans="1:10" x14ac:dyDescent="0.3">
      <c r="A4834" s="6" t="s">
        <v>829</v>
      </c>
      <c r="B4834" s="6" t="s">
        <v>2048</v>
      </c>
      <c r="C4834" s="6">
        <v>3</v>
      </c>
      <c r="D4834" s="6" t="s">
        <v>1241</v>
      </c>
      <c r="E4834" s="27">
        <v>40.7323232607812</v>
      </c>
      <c r="F4834" s="27"/>
      <c r="G4834" s="27">
        <v>45.596477787100298</v>
      </c>
      <c r="H4834" s="27">
        <v>45.596477787100298</v>
      </c>
      <c r="I4834" s="6" t="s">
        <v>1227</v>
      </c>
    </row>
    <row r="4835" spans="1:10" x14ac:dyDescent="0.3">
      <c r="A4835" s="6" t="s">
        <v>829</v>
      </c>
      <c r="B4835" s="6" t="s">
        <v>2048</v>
      </c>
      <c r="C4835" s="6">
        <v>4</v>
      </c>
      <c r="D4835" s="6" t="s">
        <v>1241</v>
      </c>
      <c r="E4835" s="27">
        <v>40.893250587085603</v>
      </c>
      <c r="F4835" s="27"/>
      <c r="G4835" s="27">
        <v>45.596477787100298</v>
      </c>
      <c r="H4835" s="27">
        <v>45.596477787100298</v>
      </c>
      <c r="I4835" s="6" t="s">
        <v>1227</v>
      </c>
    </row>
    <row r="4836" spans="1:10" x14ac:dyDescent="0.3">
      <c r="A4836" s="6" t="s">
        <v>829</v>
      </c>
      <c r="B4836" s="6" t="s">
        <v>2048</v>
      </c>
      <c r="C4836" s="6">
        <v>5</v>
      </c>
      <c r="D4836" s="6" t="s">
        <v>1241</v>
      </c>
      <c r="E4836" s="27">
        <v>41.887689065181902</v>
      </c>
      <c r="F4836" s="27"/>
      <c r="G4836" s="27">
        <v>45.596477787100298</v>
      </c>
      <c r="H4836" s="27">
        <v>45.596477787100298</v>
      </c>
      <c r="I4836" s="6" t="s">
        <v>1227</v>
      </c>
    </row>
    <row r="4837" spans="1:10" ht="15" thickBot="1" x14ac:dyDescent="0.35">
      <c r="A4837" s="6" t="s">
        <v>829</v>
      </c>
      <c r="B4837" s="6" t="s">
        <v>2048</v>
      </c>
      <c r="C4837" s="6">
        <v>6</v>
      </c>
      <c r="D4837" s="6" t="s">
        <v>1241</v>
      </c>
      <c r="E4837" s="27">
        <v>41.574269272433803</v>
      </c>
      <c r="F4837" s="27"/>
      <c r="G4837" s="27">
        <v>45.596477787100298</v>
      </c>
      <c r="H4837" s="27">
        <v>45.596477787100298</v>
      </c>
      <c r="I4837" s="6" t="s">
        <v>1227</v>
      </c>
      <c r="J4837" s="23">
        <f t="shared" ref="J4837" si="804">SUM(H4832:H4837)</f>
        <v>273.57886672260179</v>
      </c>
    </row>
    <row r="4838" spans="1:10" ht="15" thickTop="1" x14ac:dyDescent="0.3">
      <c r="A4838" s="4" t="s">
        <v>830</v>
      </c>
      <c r="B4838" s="4" t="s">
        <v>2049</v>
      </c>
      <c r="C4838" s="4">
        <v>1</v>
      </c>
      <c r="D4838" s="4" t="s">
        <v>1241</v>
      </c>
      <c r="E4838" s="10">
        <v>310.93103448275798</v>
      </c>
      <c r="F4838" s="10">
        <v>311.52454501915599</v>
      </c>
      <c r="G4838" s="10">
        <v>301.22695407038202</v>
      </c>
      <c r="H4838" s="10">
        <v>311.52454501915599</v>
      </c>
      <c r="I4838" s="4" t="s">
        <v>1226</v>
      </c>
    </row>
    <row r="4839" spans="1:10" x14ac:dyDescent="0.3">
      <c r="A4839" s="4" t="s">
        <v>830</v>
      </c>
      <c r="B4839" s="4" t="s">
        <v>2049</v>
      </c>
      <c r="C4839" s="4">
        <v>2</v>
      </c>
      <c r="D4839" s="4" t="s">
        <v>1241</v>
      </c>
      <c r="E4839" s="10">
        <v>312.11805555555497</v>
      </c>
      <c r="F4839" s="10">
        <v>311.52454501915599</v>
      </c>
      <c r="G4839" s="10">
        <v>301.22695407038202</v>
      </c>
      <c r="H4839" s="10">
        <v>311.52454501915599</v>
      </c>
      <c r="I4839" s="4" t="s">
        <v>1226</v>
      </c>
    </row>
    <row r="4840" spans="1:10" x14ac:dyDescent="0.3">
      <c r="A4840" s="4" t="s">
        <v>830</v>
      </c>
      <c r="B4840" s="4" t="s">
        <v>2049</v>
      </c>
      <c r="C4840" s="4">
        <v>3</v>
      </c>
      <c r="D4840" s="4" t="s">
        <v>1241</v>
      </c>
      <c r="E4840" s="10">
        <v>307.80072463767601</v>
      </c>
      <c r="F4840" s="10"/>
      <c r="G4840" s="10">
        <v>301.22695407038202</v>
      </c>
      <c r="H4840" s="10">
        <v>307.80072463767601</v>
      </c>
      <c r="I4840" s="4" t="s">
        <v>1226</v>
      </c>
    </row>
    <row r="4841" spans="1:10" x14ac:dyDescent="0.3">
      <c r="A4841" s="4" t="s">
        <v>830</v>
      </c>
      <c r="B4841" s="4" t="s">
        <v>2049</v>
      </c>
      <c r="C4841" s="4">
        <v>4</v>
      </c>
      <c r="D4841" s="4" t="s">
        <v>1241</v>
      </c>
      <c r="E4841" s="10">
        <v>296.845598118277</v>
      </c>
      <c r="F4841" s="10"/>
      <c r="G4841" s="10">
        <v>301.22695407038202</v>
      </c>
      <c r="H4841" s="10">
        <v>301.22695407038202</v>
      </c>
      <c r="I4841" s="4" t="s">
        <v>1227</v>
      </c>
    </row>
    <row r="4842" spans="1:10" x14ac:dyDescent="0.3">
      <c r="A4842" s="4" t="s">
        <v>830</v>
      </c>
      <c r="B4842" s="4" t="s">
        <v>2049</v>
      </c>
      <c r="C4842" s="4">
        <v>5</v>
      </c>
      <c r="D4842" s="4" t="s">
        <v>1241</v>
      </c>
      <c r="E4842" s="10">
        <v>297.38768115941599</v>
      </c>
      <c r="F4842" s="10"/>
      <c r="G4842" s="10">
        <v>301.22695407038202</v>
      </c>
      <c r="H4842" s="10">
        <v>301.22695407038202</v>
      </c>
      <c r="I4842" s="4" t="s">
        <v>1227</v>
      </c>
    </row>
    <row r="4843" spans="1:10" ht="15" thickBot="1" x14ac:dyDescent="0.35">
      <c r="A4843" s="4" t="s">
        <v>830</v>
      </c>
      <c r="B4843" s="4" t="s">
        <v>2049</v>
      </c>
      <c r="C4843" s="4">
        <v>6</v>
      </c>
      <c r="D4843" s="4" t="s">
        <v>1241</v>
      </c>
      <c r="E4843" s="10">
        <v>297.13480392156703</v>
      </c>
      <c r="F4843" s="10"/>
      <c r="G4843" s="10">
        <v>301.22695407038202</v>
      </c>
      <c r="H4843" s="10">
        <v>301.22695407038202</v>
      </c>
      <c r="I4843" s="4" t="s">
        <v>1227</v>
      </c>
      <c r="J4843" s="23">
        <f t="shared" ref="J4843" si="805">SUM(H4838:H4843)</f>
        <v>1834.5306768871337</v>
      </c>
    </row>
    <row r="4844" spans="1:10" ht="15" thickTop="1" x14ac:dyDescent="0.3">
      <c r="A4844" s="5" t="s">
        <v>831</v>
      </c>
      <c r="B4844" s="5" t="s">
        <v>2050</v>
      </c>
      <c r="C4844" s="5">
        <v>1</v>
      </c>
      <c r="D4844" s="5" t="s">
        <v>1241</v>
      </c>
      <c r="E4844" s="26">
        <v>49.375558473239501</v>
      </c>
      <c r="F4844" s="26">
        <v>49.354650318209799</v>
      </c>
      <c r="G4844" s="26">
        <v>52.6165364999638</v>
      </c>
      <c r="H4844" s="26">
        <v>52.6165364999638</v>
      </c>
      <c r="I4844" s="5" t="s">
        <v>1227</v>
      </c>
    </row>
    <row r="4845" spans="1:10" x14ac:dyDescent="0.3">
      <c r="A4845" s="5" t="s">
        <v>831</v>
      </c>
      <c r="B4845" s="5" t="s">
        <v>2050</v>
      </c>
      <c r="C4845" s="5">
        <v>2</v>
      </c>
      <c r="D4845" s="5" t="s">
        <v>1241</v>
      </c>
      <c r="E4845" s="26">
        <v>49.333742163180098</v>
      </c>
      <c r="F4845" s="26">
        <v>49.354650318209799</v>
      </c>
      <c r="G4845" s="26">
        <v>52.6165364999638</v>
      </c>
      <c r="H4845" s="26">
        <v>52.6165364999638</v>
      </c>
      <c r="I4845" s="5" t="s">
        <v>1227</v>
      </c>
    </row>
    <row r="4846" spans="1:10" x14ac:dyDescent="0.3">
      <c r="A4846" s="5" t="s">
        <v>831</v>
      </c>
      <c r="B4846" s="5" t="s">
        <v>2050</v>
      </c>
      <c r="C4846" s="5">
        <v>3</v>
      </c>
      <c r="D4846" s="5" t="s">
        <v>1241</v>
      </c>
      <c r="E4846" s="26">
        <v>48.838751096559598</v>
      </c>
      <c r="F4846" s="26"/>
      <c r="G4846" s="26">
        <v>52.6165364999638</v>
      </c>
      <c r="H4846" s="26">
        <v>52.6165364999638</v>
      </c>
      <c r="I4846" s="5" t="s">
        <v>1227</v>
      </c>
    </row>
    <row r="4847" spans="1:10" x14ac:dyDescent="0.3">
      <c r="A4847" s="5" t="s">
        <v>831</v>
      </c>
      <c r="B4847" s="5" t="s">
        <v>2050</v>
      </c>
      <c r="C4847" s="5">
        <v>4</v>
      </c>
      <c r="D4847" s="5" t="s">
        <v>1241</v>
      </c>
      <c r="E4847" s="26">
        <v>48.004701561142902</v>
      </c>
      <c r="F4847" s="26"/>
      <c r="G4847" s="26">
        <v>52.6165364999638</v>
      </c>
      <c r="H4847" s="26">
        <v>52.6165364999638</v>
      </c>
      <c r="I4847" s="5" t="s">
        <v>1227</v>
      </c>
    </row>
    <row r="4848" spans="1:10" x14ac:dyDescent="0.3">
      <c r="A4848" s="5" t="s">
        <v>831</v>
      </c>
      <c r="B4848" s="5" t="s">
        <v>2050</v>
      </c>
      <c r="C4848" s="5">
        <v>5</v>
      </c>
      <c r="D4848" s="5" t="s">
        <v>1241</v>
      </c>
      <c r="E4848" s="26">
        <v>48.233280795693403</v>
      </c>
      <c r="F4848" s="26"/>
      <c r="G4848" s="26">
        <v>52.6165364999638</v>
      </c>
      <c r="H4848" s="26">
        <v>52.6165364999638</v>
      </c>
      <c r="I4848" s="5" t="s">
        <v>1227</v>
      </c>
    </row>
    <row r="4849" spans="1:10" ht="15" thickBot="1" x14ac:dyDescent="0.35">
      <c r="A4849" s="5" t="s">
        <v>831</v>
      </c>
      <c r="B4849" s="5" t="s">
        <v>2050</v>
      </c>
      <c r="C4849" s="5">
        <v>6</v>
      </c>
      <c r="D4849" s="5" t="s">
        <v>1241</v>
      </c>
      <c r="E4849" s="26">
        <v>48.121069171459503</v>
      </c>
      <c r="F4849" s="26"/>
      <c r="G4849" s="26">
        <v>52.6165364999638</v>
      </c>
      <c r="H4849" s="26">
        <v>52.6165364999638</v>
      </c>
      <c r="I4849" s="5" t="s">
        <v>1227</v>
      </c>
      <c r="J4849" s="23">
        <f t="shared" ref="J4849" si="806">SUM(H4844:H4849)</f>
        <v>315.69921899978277</v>
      </c>
    </row>
    <row r="4850" spans="1:10" ht="15" thickTop="1" x14ac:dyDescent="0.3">
      <c r="A4850" s="6" t="s">
        <v>832</v>
      </c>
      <c r="B4850" s="6" t="s">
        <v>2051</v>
      </c>
      <c r="C4850" s="6">
        <v>1</v>
      </c>
      <c r="D4850" s="6" t="s">
        <v>1241</v>
      </c>
      <c r="E4850" s="27">
        <v>157.21839080459799</v>
      </c>
      <c r="F4850" s="27">
        <v>157.77752873563199</v>
      </c>
      <c r="G4850" s="27">
        <v>160.22242189045301</v>
      </c>
      <c r="H4850" s="27">
        <v>160.22242189045301</v>
      </c>
      <c r="I4850" s="6" t="s">
        <v>1227</v>
      </c>
    </row>
    <row r="4851" spans="1:10" x14ac:dyDescent="0.3">
      <c r="A4851" s="6" t="s">
        <v>832</v>
      </c>
      <c r="B4851" s="6" t="s">
        <v>2051</v>
      </c>
      <c r="C4851" s="6">
        <v>2</v>
      </c>
      <c r="D4851" s="6" t="s">
        <v>1241</v>
      </c>
      <c r="E4851" s="27">
        <v>158.33666666666701</v>
      </c>
      <c r="F4851" s="27">
        <v>157.77752873563199</v>
      </c>
      <c r="G4851" s="27">
        <v>160.22242189045301</v>
      </c>
      <c r="H4851" s="27">
        <v>160.22242189045301</v>
      </c>
      <c r="I4851" s="6" t="s">
        <v>1227</v>
      </c>
    </row>
    <row r="4852" spans="1:10" x14ac:dyDescent="0.3">
      <c r="A4852" s="6" t="s">
        <v>832</v>
      </c>
      <c r="B4852" s="6" t="s">
        <v>2051</v>
      </c>
      <c r="C4852" s="6">
        <v>3</v>
      </c>
      <c r="D4852" s="6" t="s">
        <v>1241</v>
      </c>
      <c r="E4852" s="27">
        <v>157.04666666666699</v>
      </c>
      <c r="F4852" s="27"/>
      <c r="G4852" s="27">
        <v>160.22242189045301</v>
      </c>
      <c r="H4852" s="27">
        <v>160.22242189045301</v>
      </c>
      <c r="I4852" s="6" t="s">
        <v>1227</v>
      </c>
    </row>
    <row r="4853" spans="1:10" x14ac:dyDescent="0.3">
      <c r="A4853" s="6" t="s">
        <v>832</v>
      </c>
      <c r="B4853" s="6" t="s">
        <v>2051</v>
      </c>
      <c r="C4853" s="6">
        <v>4</v>
      </c>
      <c r="D4853" s="6" t="s">
        <v>1241</v>
      </c>
      <c r="E4853" s="27">
        <v>160.22023809523799</v>
      </c>
      <c r="F4853" s="27"/>
      <c r="G4853" s="27">
        <v>160.22242189045301</v>
      </c>
      <c r="H4853" s="27">
        <v>160.22242189045301</v>
      </c>
      <c r="I4853" s="6" t="s">
        <v>1227</v>
      </c>
    </row>
    <row r="4854" spans="1:10" x14ac:dyDescent="0.3">
      <c r="A4854" s="6" t="s">
        <v>832</v>
      </c>
      <c r="B4854" s="6" t="s">
        <v>2051</v>
      </c>
      <c r="C4854" s="6">
        <v>5</v>
      </c>
      <c r="D4854" s="6" t="s">
        <v>1241</v>
      </c>
      <c r="E4854" s="27">
        <v>159.346274509804</v>
      </c>
      <c r="F4854" s="27"/>
      <c r="G4854" s="27">
        <v>160.22242189045301</v>
      </c>
      <c r="H4854" s="27">
        <v>160.22242189045301</v>
      </c>
      <c r="I4854" s="6" t="s">
        <v>1227</v>
      </c>
    </row>
    <row r="4855" spans="1:10" ht="15" thickBot="1" x14ac:dyDescent="0.35">
      <c r="A4855" s="6" t="s">
        <v>832</v>
      </c>
      <c r="B4855" s="6" t="s">
        <v>2051</v>
      </c>
      <c r="C4855" s="6">
        <v>6</v>
      </c>
      <c r="D4855" s="6" t="s">
        <v>1241</v>
      </c>
      <c r="E4855" s="27">
        <v>156.20588235294099</v>
      </c>
      <c r="F4855" s="27"/>
      <c r="G4855" s="27">
        <v>160.22242189045301</v>
      </c>
      <c r="H4855" s="27">
        <v>160.22242189045301</v>
      </c>
      <c r="I4855" s="6" t="s">
        <v>1227</v>
      </c>
      <c r="J4855" s="23">
        <f t="shared" ref="J4855" si="807">SUM(H4850:H4855)</f>
        <v>961.33453134271804</v>
      </c>
    </row>
    <row r="4856" spans="1:10" ht="15" thickTop="1" x14ac:dyDescent="0.3">
      <c r="A4856" s="4" t="s">
        <v>833</v>
      </c>
      <c r="B4856" s="4" t="s">
        <v>2052</v>
      </c>
      <c r="C4856" s="4">
        <v>1</v>
      </c>
      <c r="D4856" s="4" t="s">
        <v>1241</v>
      </c>
      <c r="E4856" s="10">
        <v>284.363095238092</v>
      </c>
      <c r="F4856" s="10">
        <v>280.07876984126699</v>
      </c>
      <c r="G4856" s="10">
        <v>287.04968841873398</v>
      </c>
      <c r="H4856" s="10">
        <v>287.04968841873398</v>
      </c>
      <c r="I4856" s="4" t="s">
        <v>1227</v>
      </c>
    </row>
    <row r="4857" spans="1:10" x14ac:dyDescent="0.3">
      <c r="A4857" s="4" t="s">
        <v>833</v>
      </c>
      <c r="B4857" s="4" t="s">
        <v>2052</v>
      </c>
      <c r="C4857" s="4">
        <v>2</v>
      </c>
      <c r="D4857" s="4" t="s">
        <v>1241</v>
      </c>
      <c r="E4857" s="10">
        <v>275.794444444443</v>
      </c>
      <c r="F4857" s="10">
        <v>280.07876984126699</v>
      </c>
      <c r="G4857" s="10">
        <v>287.04968841873398</v>
      </c>
      <c r="H4857" s="10">
        <v>287.04968841873398</v>
      </c>
      <c r="I4857" s="4" t="s">
        <v>1227</v>
      </c>
    </row>
    <row r="4858" spans="1:10" x14ac:dyDescent="0.3">
      <c r="A4858" s="4" t="s">
        <v>833</v>
      </c>
      <c r="B4858" s="4" t="s">
        <v>2052</v>
      </c>
      <c r="C4858" s="4">
        <v>3</v>
      </c>
      <c r="D4858" s="4" t="s">
        <v>1241</v>
      </c>
      <c r="E4858" s="10">
        <v>271.04885057471</v>
      </c>
      <c r="F4858" s="10"/>
      <c r="G4858" s="10">
        <v>287.04968841873398</v>
      </c>
      <c r="H4858" s="10">
        <v>287.04968841873398</v>
      </c>
      <c r="I4858" s="4" t="s">
        <v>1227</v>
      </c>
    </row>
    <row r="4859" spans="1:10" x14ac:dyDescent="0.3">
      <c r="A4859" s="4" t="s">
        <v>833</v>
      </c>
      <c r="B4859" s="4" t="s">
        <v>2052</v>
      </c>
      <c r="C4859" s="4">
        <v>4</v>
      </c>
      <c r="D4859" s="4" t="s">
        <v>1241</v>
      </c>
      <c r="E4859" s="10">
        <v>270.275641025639</v>
      </c>
      <c r="F4859" s="10"/>
      <c r="G4859" s="10">
        <v>287.04968841873398</v>
      </c>
      <c r="H4859" s="10">
        <v>287.04968841873398</v>
      </c>
      <c r="I4859" s="4" t="s">
        <v>1227</v>
      </c>
    </row>
    <row r="4860" spans="1:10" x14ac:dyDescent="0.3">
      <c r="A4860" s="4" t="s">
        <v>833</v>
      </c>
      <c r="B4860" s="4" t="s">
        <v>2052</v>
      </c>
      <c r="C4860" s="4">
        <v>5</v>
      </c>
      <c r="D4860" s="4" t="s">
        <v>1241</v>
      </c>
      <c r="E4860" s="10">
        <v>267.63690476189998</v>
      </c>
      <c r="F4860" s="10"/>
      <c r="G4860" s="10">
        <v>287.04968841873398</v>
      </c>
      <c r="H4860" s="10">
        <v>287.04968841873398</v>
      </c>
      <c r="I4860" s="4" t="s">
        <v>1227</v>
      </c>
    </row>
    <row r="4861" spans="1:10" ht="15" thickBot="1" x14ac:dyDescent="0.35">
      <c r="A4861" s="4" t="s">
        <v>833</v>
      </c>
      <c r="B4861" s="4" t="s">
        <v>2052</v>
      </c>
      <c r="C4861" s="4">
        <v>6</v>
      </c>
      <c r="D4861" s="4" t="s">
        <v>1241</v>
      </c>
      <c r="E4861" s="10">
        <v>267.34821428571001</v>
      </c>
      <c r="F4861" s="10"/>
      <c r="G4861" s="10">
        <v>287.04968841873398</v>
      </c>
      <c r="H4861" s="10">
        <v>287.04968841873398</v>
      </c>
      <c r="I4861" s="4" t="s">
        <v>1227</v>
      </c>
      <c r="J4861" s="23">
        <f t="shared" ref="J4861" si="808">SUM(H4856:H4861)</f>
        <v>1722.2981305124038</v>
      </c>
    </row>
    <row r="4862" spans="1:10" ht="15" thickTop="1" x14ac:dyDescent="0.3">
      <c r="A4862" s="5" t="s">
        <v>834</v>
      </c>
      <c r="B4862" s="5" t="s">
        <v>2053</v>
      </c>
      <c r="C4862" s="5">
        <v>1</v>
      </c>
      <c r="D4862" s="5" t="s">
        <v>1241</v>
      </c>
      <c r="E4862" s="26">
        <v>951.91369047621401</v>
      </c>
      <c r="F4862" s="26">
        <v>953.74677579367199</v>
      </c>
      <c r="G4862" s="26">
        <v>988.49038569379695</v>
      </c>
      <c r="H4862" s="26">
        <v>988.49038569379695</v>
      </c>
      <c r="I4862" s="5" t="s">
        <v>1227</v>
      </c>
    </row>
    <row r="4863" spans="1:10" x14ac:dyDescent="0.3">
      <c r="A4863" s="5" t="s">
        <v>834</v>
      </c>
      <c r="B4863" s="5" t="s">
        <v>2053</v>
      </c>
      <c r="C4863" s="5">
        <v>2</v>
      </c>
      <c r="D4863" s="5" t="s">
        <v>1241</v>
      </c>
      <c r="E4863" s="26">
        <v>955.57986111112996</v>
      </c>
      <c r="F4863" s="26">
        <v>953.74677579367199</v>
      </c>
      <c r="G4863" s="26">
        <v>988.49038569379695</v>
      </c>
      <c r="H4863" s="26">
        <v>988.49038569379695</v>
      </c>
      <c r="I4863" s="5" t="s">
        <v>1227</v>
      </c>
    </row>
    <row r="4864" spans="1:10" x14ac:dyDescent="0.3">
      <c r="A4864" s="5" t="s">
        <v>834</v>
      </c>
      <c r="B4864" s="5" t="s">
        <v>2053</v>
      </c>
      <c r="C4864" s="5">
        <v>3</v>
      </c>
      <c r="D4864" s="5" t="s">
        <v>1241</v>
      </c>
      <c r="E4864" s="26">
        <v>952.02777777778897</v>
      </c>
      <c r="F4864" s="26"/>
      <c r="G4864" s="26">
        <v>988.49038569379695</v>
      </c>
      <c r="H4864" s="26">
        <v>988.49038569379695</v>
      </c>
      <c r="I4864" s="5" t="s">
        <v>1227</v>
      </c>
    </row>
    <row r="4865" spans="1:10" x14ac:dyDescent="0.3">
      <c r="A4865" s="5" t="s">
        <v>834</v>
      </c>
      <c r="B4865" s="5" t="s">
        <v>2053</v>
      </c>
      <c r="C4865" s="5">
        <v>4</v>
      </c>
      <c r="D4865" s="5" t="s">
        <v>1241</v>
      </c>
      <c r="E4865" s="26">
        <v>959.13782051283602</v>
      </c>
      <c r="F4865" s="26"/>
      <c r="G4865" s="26">
        <v>988.49038569379695</v>
      </c>
      <c r="H4865" s="26">
        <v>988.49038569379695</v>
      </c>
      <c r="I4865" s="5" t="s">
        <v>1227</v>
      </c>
    </row>
    <row r="4866" spans="1:10" x14ac:dyDescent="0.3">
      <c r="A4866" s="5" t="s">
        <v>834</v>
      </c>
      <c r="B4866" s="5" t="s">
        <v>2053</v>
      </c>
      <c r="C4866" s="5">
        <v>5</v>
      </c>
      <c r="D4866" s="5" t="s">
        <v>1241</v>
      </c>
      <c r="E4866" s="26">
        <v>965.03991528182996</v>
      </c>
      <c r="F4866" s="26"/>
      <c r="G4866" s="26">
        <v>988.49038569379695</v>
      </c>
      <c r="H4866" s="26">
        <v>988.49038569379695</v>
      </c>
      <c r="I4866" s="5" t="s">
        <v>1227</v>
      </c>
    </row>
    <row r="4867" spans="1:10" ht="15" thickBot="1" x14ac:dyDescent="0.35">
      <c r="A4867" s="5" t="s">
        <v>834</v>
      </c>
      <c r="B4867" s="5" t="s">
        <v>2053</v>
      </c>
      <c r="C4867" s="5">
        <v>6</v>
      </c>
      <c r="D4867" s="5" t="s">
        <v>1241</v>
      </c>
      <c r="E4867" s="26">
        <v>950.04197684033795</v>
      </c>
      <c r="F4867" s="26"/>
      <c r="G4867" s="26">
        <v>988.49038569379695</v>
      </c>
      <c r="H4867" s="26">
        <v>988.49038569379695</v>
      </c>
      <c r="I4867" s="5" t="s">
        <v>1227</v>
      </c>
      <c r="J4867" s="23">
        <f t="shared" ref="J4867" si="809">SUM(H4862:H4867)</f>
        <v>5930.9423141627822</v>
      </c>
    </row>
    <row r="4868" spans="1:10" ht="15" thickTop="1" x14ac:dyDescent="0.3">
      <c r="A4868" s="6" t="s">
        <v>835</v>
      </c>
      <c r="B4868" s="6" t="s">
        <v>2054</v>
      </c>
      <c r="C4868" s="6">
        <v>1</v>
      </c>
      <c r="D4868" s="6" t="s">
        <v>1241</v>
      </c>
      <c r="E4868" s="27">
        <v>42.4568965517241</v>
      </c>
      <c r="F4868" s="27">
        <v>42.049281609195397</v>
      </c>
      <c r="G4868" s="27">
        <v>45.910111212162001</v>
      </c>
      <c r="H4868" s="27">
        <v>45.910111212162001</v>
      </c>
      <c r="I4868" s="6" t="s">
        <v>1227</v>
      </c>
    </row>
    <row r="4869" spans="1:10" x14ac:dyDescent="0.3">
      <c r="A4869" s="6" t="s">
        <v>835</v>
      </c>
      <c r="B4869" s="6" t="s">
        <v>2054</v>
      </c>
      <c r="C4869" s="6">
        <v>2</v>
      </c>
      <c r="D4869" s="6" t="s">
        <v>1241</v>
      </c>
      <c r="E4869" s="27">
        <v>41.641666666666701</v>
      </c>
      <c r="F4869" s="27">
        <v>42.049281609195397</v>
      </c>
      <c r="G4869" s="27">
        <v>45.910111212162001</v>
      </c>
      <c r="H4869" s="27">
        <v>45.910111212162001</v>
      </c>
      <c r="I4869" s="6" t="s">
        <v>1227</v>
      </c>
    </row>
    <row r="4870" spans="1:10" x14ac:dyDescent="0.3">
      <c r="A4870" s="6" t="s">
        <v>835</v>
      </c>
      <c r="B4870" s="6" t="s">
        <v>2054</v>
      </c>
      <c r="C4870" s="6">
        <v>3</v>
      </c>
      <c r="D4870" s="6" t="s">
        <v>1241</v>
      </c>
      <c r="E4870" s="27">
        <v>40.883333333333297</v>
      </c>
      <c r="F4870" s="27"/>
      <c r="G4870" s="27">
        <v>45.910111212162001</v>
      </c>
      <c r="H4870" s="27">
        <v>45.910111212162001</v>
      </c>
      <c r="I4870" s="6" t="s">
        <v>1227</v>
      </c>
    </row>
    <row r="4871" spans="1:10" x14ac:dyDescent="0.3">
      <c r="A4871" s="6" t="s">
        <v>835</v>
      </c>
      <c r="B4871" s="6" t="s">
        <v>2054</v>
      </c>
      <c r="C4871" s="6">
        <v>4</v>
      </c>
      <c r="D4871" s="6" t="s">
        <v>1241</v>
      </c>
      <c r="E4871" s="27">
        <v>40.080357142857203</v>
      </c>
      <c r="F4871" s="27"/>
      <c r="G4871" s="27">
        <v>45.910111212162001</v>
      </c>
      <c r="H4871" s="27">
        <v>45.910111212162001</v>
      </c>
      <c r="I4871" s="6" t="s">
        <v>1227</v>
      </c>
    </row>
    <row r="4872" spans="1:10" x14ac:dyDescent="0.3">
      <c r="A4872" s="6" t="s">
        <v>835</v>
      </c>
      <c r="B4872" s="6" t="s">
        <v>2054</v>
      </c>
      <c r="C4872" s="6">
        <v>5</v>
      </c>
      <c r="D4872" s="6" t="s">
        <v>1241</v>
      </c>
      <c r="E4872" s="27">
        <v>41.0694444444444</v>
      </c>
      <c r="F4872" s="27"/>
      <c r="G4872" s="27">
        <v>45.910111212162001</v>
      </c>
      <c r="H4872" s="27">
        <v>45.910111212162001</v>
      </c>
      <c r="I4872" s="6" t="s">
        <v>1227</v>
      </c>
    </row>
    <row r="4873" spans="1:10" ht="15" thickBot="1" x14ac:dyDescent="0.35">
      <c r="A4873" s="6" t="s">
        <v>835</v>
      </c>
      <c r="B4873" s="6" t="s">
        <v>2054</v>
      </c>
      <c r="C4873" s="6">
        <v>6</v>
      </c>
      <c r="D4873" s="6" t="s">
        <v>1241</v>
      </c>
      <c r="E4873" s="27">
        <v>41.762254901960702</v>
      </c>
      <c r="F4873" s="27"/>
      <c r="G4873" s="27">
        <v>45.910111212162001</v>
      </c>
      <c r="H4873" s="27">
        <v>45.910111212162001</v>
      </c>
      <c r="I4873" s="6" t="s">
        <v>1227</v>
      </c>
      <c r="J4873" s="23">
        <f t="shared" ref="J4873" si="810">SUM(H4868:H4873)</f>
        <v>275.46066727297199</v>
      </c>
    </row>
    <row r="4874" spans="1:10" ht="15" thickTop="1" x14ac:dyDescent="0.3">
      <c r="A4874" s="4" t="s">
        <v>836</v>
      </c>
      <c r="B4874" s="4" t="s">
        <v>2055</v>
      </c>
      <c r="C4874" s="4">
        <v>1</v>
      </c>
      <c r="D4874" s="4" t="s">
        <v>1241</v>
      </c>
      <c r="E4874" s="10">
        <v>59.1740742614667</v>
      </c>
      <c r="F4874" s="10">
        <v>58.828915172214103</v>
      </c>
      <c r="G4874" s="10">
        <v>58.932805684472903</v>
      </c>
      <c r="H4874" s="10">
        <v>58.932805684472903</v>
      </c>
      <c r="I4874" s="4" t="s">
        <v>1227</v>
      </c>
    </row>
    <row r="4875" spans="1:10" x14ac:dyDescent="0.3">
      <c r="A4875" s="4" t="s">
        <v>836</v>
      </c>
      <c r="B4875" s="4" t="s">
        <v>2055</v>
      </c>
      <c r="C4875" s="4">
        <v>2</v>
      </c>
      <c r="D4875" s="4" t="s">
        <v>1241</v>
      </c>
      <c r="E4875" s="10">
        <v>58.483756082961598</v>
      </c>
      <c r="F4875" s="10">
        <v>58.828915172214103</v>
      </c>
      <c r="G4875" s="10">
        <v>58.932805684472903</v>
      </c>
      <c r="H4875" s="10">
        <v>58.932805684472903</v>
      </c>
      <c r="I4875" s="4" t="s">
        <v>1227</v>
      </c>
    </row>
    <row r="4876" spans="1:10" x14ac:dyDescent="0.3">
      <c r="A4876" s="4" t="s">
        <v>836</v>
      </c>
      <c r="B4876" s="4" t="s">
        <v>2055</v>
      </c>
      <c r="C4876" s="4">
        <v>3</v>
      </c>
      <c r="D4876" s="4" t="s">
        <v>1241</v>
      </c>
      <c r="E4876" s="10">
        <v>58.265615538553902</v>
      </c>
      <c r="F4876" s="10"/>
      <c r="G4876" s="10">
        <v>58.932805684472903</v>
      </c>
      <c r="H4876" s="10">
        <v>58.932805684472903</v>
      </c>
      <c r="I4876" s="4" t="s">
        <v>1227</v>
      </c>
    </row>
    <row r="4877" spans="1:10" x14ac:dyDescent="0.3">
      <c r="A4877" s="4" t="s">
        <v>836</v>
      </c>
      <c r="B4877" s="4" t="s">
        <v>2055</v>
      </c>
      <c r="C4877" s="4">
        <v>4</v>
      </c>
      <c r="D4877" s="4" t="s">
        <v>1241</v>
      </c>
      <c r="E4877" s="10">
        <v>55.829866196707997</v>
      </c>
      <c r="F4877" s="10"/>
      <c r="G4877" s="10">
        <v>58.932805684472903</v>
      </c>
      <c r="H4877" s="10">
        <v>58.932805684472903</v>
      </c>
      <c r="I4877" s="4" t="s">
        <v>1227</v>
      </c>
    </row>
    <row r="4878" spans="1:10" x14ac:dyDescent="0.3">
      <c r="A4878" s="4" t="s">
        <v>836</v>
      </c>
      <c r="B4878" s="4" t="s">
        <v>2055</v>
      </c>
      <c r="C4878" s="4">
        <v>5</v>
      </c>
      <c r="D4878" s="4" t="s">
        <v>1241</v>
      </c>
      <c r="E4878" s="10">
        <v>56.166797251105599</v>
      </c>
      <c r="F4878" s="10"/>
      <c r="G4878" s="10">
        <v>58.932805684472903</v>
      </c>
      <c r="H4878" s="10">
        <v>58.932805684472903</v>
      </c>
      <c r="I4878" s="4" t="s">
        <v>1227</v>
      </c>
    </row>
    <row r="4879" spans="1:10" ht="15" thickBot="1" x14ac:dyDescent="0.35">
      <c r="A4879" s="4" t="s">
        <v>836</v>
      </c>
      <c r="B4879" s="4" t="s">
        <v>2055</v>
      </c>
      <c r="C4879" s="4">
        <v>6</v>
      </c>
      <c r="D4879" s="4" t="s">
        <v>1241</v>
      </c>
      <c r="E4879" s="10">
        <v>55.7135416666666</v>
      </c>
      <c r="F4879" s="10"/>
      <c r="G4879" s="10">
        <v>58.932805684472903</v>
      </c>
      <c r="H4879" s="10">
        <v>58.932805684472903</v>
      </c>
      <c r="I4879" s="4" t="s">
        <v>1227</v>
      </c>
      <c r="J4879" s="23">
        <f t="shared" ref="J4879" si="811">SUM(H4874:H4879)</f>
        <v>353.59683410683743</v>
      </c>
    </row>
    <row r="4880" spans="1:10" ht="15" thickTop="1" x14ac:dyDescent="0.3">
      <c r="A4880" s="5" t="s">
        <v>837</v>
      </c>
      <c r="B4880" s="5" t="s">
        <v>2056</v>
      </c>
      <c r="C4880" s="5">
        <v>1</v>
      </c>
      <c r="D4880" s="5" t="s">
        <v>1241</v>
      </c>
      <c r="E4880" s="26">
        <v>3963.5477855478998</v>
      </c>
      <c r="F4880" s="26">
        <v>3945.5589724439201</v>
      </c>
      <c r="G4880" s="26">
        <v>4078.64515912867</v>
      </c>
      <c r="H4880" s="26">
        <v>4078.64515912867</v>
      </c>
      <c r="I4880" s="5" t="s">
        <v>1227</v>
      </c>
    </row>
    <row r="4881" spans="1:10" x14ac:dyDescent="0.3">
      <c r="A4881" s="5" t="s">
        <v>837</v>
      </c>
      <c r="B4881" s="5" t="s">
        <v>2056</v>
      </c>
      <c r="C4881" s="5">
        <v>2</v>
      </c>
      <c r="D4881" s="5" t="s">
        <v>1241</v>
      </c>
      <c r="E4881" s="26">
        <v>3927.5701593399399</v>
      </c>
      <c r="F4881" s="26">
        <v>3945.5589724439201</v>
      </c>
      <c r="G4881" s="26">
        <v>4078.64515912867</v>
      </c>
      <c r="H4881" s="26">
        <v>4078.64515912867</v>
      </c>
      <c r="I4881" s="5" t="s">
        <v>1227</v>
      </c>
    </row>
    <row r="4882" spans="1:10" x14ac:dyDescent="0.3">
      <c r="A4882" s="5" t="s">
        <v>837</v>
      </c>
      <c r="B4882" s="5" t="s">
        <v>2056</v>
      </c>
      <c r="C4882" s="5">
        <v>3</v>
      </c>
      <c r="D4882" s="5" t="s">
        <v>1241</v>
      </c>
      <c r="E4882" s="26">
        <v>3868.85227777708</v>
      </c>
      <c r="F4882" s="26"/>
      <c r="G4882" s="26">
        <v>4078.64515912867</v>
      </c>
      <c r="H4882" s="26">
        <v>4078.64515912867</v>
      </c>
      <c r="I4882" s="5" t="s">
        <v>1227</v>
      </c>
    </row>
    <row r="4883" spans="1:10" x14ac:dyDescent="0.3">
      <c r="A4883" s="5" t="s">
        <v>837</v>
      </c>
      <c r="B4883" s="5" t="s">
        <v>2056</v>
      </c>
      <c r="C4883" s="5">
        <v>4</v>
      </c>
      <c r="D4883" s="5" t="s">
        <v>1241</v>
      </c>
      <c r="E4883" s="26">
        <v>3839.7445631526198</v>
      </c>
      <c r="F4883" s="26"/>
      <c r="G4883" s="26">
        <v>4078.64515912867</v>
      </c>
      <c r="H4883" s="26">
        <v>4078.64515912867</v>
      </c>
      <c r="I4883" s="5" t="s">
        <v>1227</v>
      </c>
    </row>
    <row r="4884" spans="1:10" x14ac:dyDescent="0.3">
      <c r="A4884" s="5" t="s">
        <v>837</v>
      </c>
      <c r="B4884" s="5" t="s">
        <v>2056</v>
      </c>
      <c r="C4884" s="5">
        <v>5</v>
      </c>
      <c r="D4884" s="5" t="s">
        <v>1241</v>
      </c>
      <c r="E4884" s="26">
        <v>3847.2444444440498</v>
      </c>
      <c r="F4884" s="26"/>
      <c r="G4884" s="26">
        <v>4078.64515912867</v>
      </c>
      <c r="H4884" s="26">
        <v>4078.64515912867</v>
      </c>
      <c r="I4884" s="5" t="s">
        <v>1227</v>
      </c>
    </row>
    <row r="4885" spans="1:10" ht="15" thickBot="1" x14ac:dyDescent="0.35">
      <c r="A4885" s="5" t="s">
        <v>837</v>
      </c>
      <c r="B4885" s="5" t="s">
        <v>2056</v>
      </c>
      <c r="C4885" s="5">
        <v>6</v>
      </c>
      <c r="D4885" s="5" t="s">
        <v>1241</v>
      </c>
      <c r="E4885" s="26">
        <v>3796.5012927347202</v>
      </c>
      <c r="F4885" s="26"/>
      <c r="G4885" s="26">
        <v>4078.64515912867</v>
      </c>
      <c r="H4885" s="26">
        <v>4078.64515912867</v>
      </c>
      <c r="I4885" s="5" t="s">
        <v>1227</v>
      </c>
      <c r="J4885" s="23">
        <f t="shared" ref="J4885" si="812">SUM(H4880:H4885)</f>
        <v>24471.870954772021</v>
      </c>
    </row>
    <row r="4886" spans="1:10" ht="15" thickTop="1" x14ac:dyDescent="0.3">
      <c r="A4886" s="6" t="s">
        <v>838</v>
      </c>
      <c r="B4886" s="6" t="s">
        <v>2057</v>
      </c>
      <c r="C4886" s="6">
        <v>1</v>
      </c>
      <c r="D4886" s="6" t="s">
        <v>1241</v>
      </c>
      <c r="E4886" s="27">
        <v>434.03448275862303</v>
      </c>
      <c r="F4886" s="27">
        <v>437.73679266136401</v>
      </c>
      <c r="G4886" s="27">
        <v>476.82644771235101</v>
      </c>
      <c r="H4886" s="27">
        <v>476.82644771235101</v>
      </c>
      <c r="I4886" s="6" t="s">
        <v>1227</v>
      </c>
    </row>
    <row r="4887" spans="1:10" x14ac:dyDescent="0.3">
      <c r="A4887" s="6" t="s">
        <v>838</v>
      </c>
      <c r="B4887" s="6" t="s">
        <v>2057</v>
      </c>
      <c r="C4887" s="6">
        <v>2</v>
      </c>
      <c r="D4887" s="6" t="s">
        <v>1241</v>
      </c>
      <c r="E4887" s="27">
        <v>441.43910256410499</v>
      </c>
      <c r="F4887" s="27">
        <v>437.73679266136401</v>
      </c>
      <c r="G4887" s="27">
        <v>476.82644771235101</v>
      </c>
      <c r="H4887" s="27">
        <v>476.82644771235101</v>
      </c>
      <c r="I4887" s="6" t="s">
        <v>1227</v>
      </c>
    </row>
    <row r="4888" spans="1:10" x14ac:dyDescent="0.3">
      <c r="A4888" s="6" t="s">
        <v>838</v>
      </c>
      <c r="B4888" s="6" t="s">
        <v>2057</v>
      </c>
      <c r="C4888" s="6">
        <v>3</v>
      </c>
      <c r="D4888" s="6" t="s">
        <v>1241</v>
      </c>
      <c r="E4888" s="27">
        <v>433.436666666669</v>
      </c>
      <c r="F4888" s="27"/>
      <c r="G4888" s="27">
        <v>476.82644771235101</v>
      </c>
      <c r="H4888" s="27">
        <v>476.82644771235101</v>
      </c>
      <c r="I4888" s="6" t="s">
        <v>1227</v>
      </c>
    </row>
    <row r="4889" spans="1:10" x14ac:dyDescent="0.3">
      <c r="A4889" s="6" t="s">
        <v>838</v>
      </c>
      <c r="B4889" s="6" t="s">
        <v>2057</v>
      </c>
      <c r="C4889" s="6">
        <v>4</v>
      </c>
      <c r="D4889" s="6" t="s">
        <v>1241</v>
      </c>
      <c r="E4889" s="27">
        <v>431.28333333333501</v>
      </c>
      <c r="F4889" s="27"/>
      <c r="G4889" s="27">
        <v>476.82644771235101</v>
      </c>
      <c r="H4889" s="27">
        <v>476.82644771235101</v>
      </c>
      <c r="I4889" s="6" t="s">
        <v>1227</v>
      </c>
    </row>
    <row r="4890" spans="1:10" x14ac:dyDescent="0.3">
      <c r="A4890" s="6" t="s">
        <v>838</v>
      </c>
      <c r="B4890" s="6" t="s">
        <v>2057</v>
      </c>
      <c r="C4890" s="6">
        <v>5</v>
      </c>
      <c r="D4890" s="6" t="s">
        <v>1241</v>
      </c>
      <c r="E4890" s="27">
        <v>436.64130434782999</v>
      </c>
      <c r="F4890" s="27"/>
      <c r="G4890" s="27">
        <v>476.82644771235101</v>
      </c>
      <c r="H4890" s="27">
        <v>476.82644771235101</v>
      </c>
      <c r="I4890" s="6" t="s">
        <v>1227</v>
      </c>
    </row>
    <row r="4891" spans="1:10" ht="15" thickBot="1" x14ac:dyDescent="0.35">
      <c r="A4891" s="6" t="s">
        <v>838</v>
      </c>
      <c r="B4891" s="6" t="s">
        <v>2057</v>
      </c>
      <c r="C4891" s="6">
        <v>6</v>
      </c>
      <c r="D4891" s="6" t="s">
        <v>1241</v>
      </c>
      <c r="E4891" s="27">
        <v>440.17156862745998</v>
      </c>
      <c r="F4891" s="27"/>
      <c r="G4891" s="27">
        <v>476.82644771235101</v>
      </c>
      <c r="H4891" s="27">
        <v>476.82644771235101</v>
      </c>
      <c r="I4891" s="6" t="s">
        <v>1227</v>
      </c>
      <c r="J4891" s="23">
        <f t="shared" ref="J4891" si="813">SUM(H4886:H4891)</f>
        <v>2860.9586862741062</v>
      </c>
    </row>
    <row r="4892" spans="1:10" ht="15" thickTop="1" x14ac:dyDescent="0.3">
      <c r="A4892" s="4" t="s">
        <v>839</v>
      </c>
      <c r="B4892" s="4" t="s">
        <v>2058</v>
      </c>
      <c r="C4892" s="4">
        <v>1</v>
      </c>
      <c r="D4892" s="4" t="s">
        <v>1241</v>
      </c>
      <c r="E4892" s="10">
        <v>246.17592592592601</v>
      </c>
      <c r="F4892" s="10">
        <v>248.77006172839501</v>
      </c>
      <c r="G4892" s="10">
        <v>252.22712969008501</v>
      </c>
      <c r="H4892" s="10">
        <v>252.22712969008501</v>
      </c>
      <c r="I4892" s="4" t="s">
        <v>1227</v>
      </c>
    </row>
    <row r="4893" spans="1:10" x14ac:dyDescent="0.3">
      <c r="A4893" s="4" t="s">
        <v>839</v>
      </c>
      <c r="B4893" s="4" t="s">
        <v>2058</v>
      </c>
      <c r="C4893" s="4">
        <v>2</v>
      </c>
      <c r="D4893" s="4" t="s">
        <v>1241</v>
      </c>
      <c r="E4893" s="10">
        <v>251.364197530865</v>
      </c>
      <c r="F4893" s="10">
        <v>248.77006172839501</v>
      </c>
      <c r="G4893" s="10">
        <v>252.22712969008501</v>
      </c>
      <c r="H4893" s="10">
        <v>252.22712969008501</v>
      </c>
      <c r="I4893" s="4" t="s">
        <v>1227</v>
      </c>
    </row>
    <row r="4894" spans="1:10" x14ac:dyDescent="0.3">
      <c r="A4894" s="4" t="s">
        <v>839</v>
      </c>
      <c r="B4894" s="4" t="s">
        <v>2058</v>
      </c>
      <c r="C4894" s="4">
        <v>3</v>
      </c>
      <c r="D4894" s="4" t="s">
        <v>1241</v>
      </c>
      <c r="E4894" s="10">
        <v>245.47999999999701</v>
      </c>
      <c r="F4894" s="10"/>
      <c r="G4894" s="10">
        <v>252.22712969008501</v>
      </c>
      <c r="H4894" s="10">
        <v>252.22712969008501</v>
      </c>
      <c r="I4894" s="4" t="s">
        <v>1227</v>
      </c>
    </row>
    <row r="4895" spans="1:10" x14ac:dyDescent="0.3">
      <c r="A4895" s="4" t="s">
        <v>839</v>
      </c>
      <c r="B4895" s="4" t="s">
        <v>2058</v>
      </c>
      <c r="C4895" s="4">
        <v>4</v>
      </c>
      <c r="D4895" s="4" t="s">
        <v>1241</v>
      </c>
      <c r="E4895" s="10">
        <v>241.01602564102299</v>
      </c>
      <c r="F4895" s="10"/>
      <c r="G4895" s="10">
        <v>252.22712969008501</v>
      </c>
      <c r="H4895" s="10">
        <v>252.22712969008501</v>
      </c>
      <c r="I4895" s="4" t="s">
        <v>1227</v>
      </c>
    </row>
    <row r="4896" spans="1:10" x14ac:dyDescent="0.3">
      <c r="A4896" s="4" t="s">
        <v>839</v>
      </c>
      <c r="B4896" s="4" t="s">
        <v>2058</v>
      </c>
      <c r="C4896" s="4">
        <v>5</v>
      </c>
      <c r="D4896" s="4" t="s">
        <v>1241</v>
      </c>
      <c r="E4896" s="10">
        <v>240.58045977011199</v>
      </c>
      <c r="F4896" s="10"/>
      <c r="G4896" s="10">
        <v>252.22712969008501</v>
      </c>
      <c r="H4896" s="10">
        <v>252.22712969008501</v>
      </c>
      <c r="I4896" s="4" t="s">
        <v>1227</v>
      </c>
    </row>
    <row r="4897" spans="1:10" ht="15" thickBot="1" x14ac:dyDescent="0.35">
      <c r="A4897" s="4" t="s">
        <v>839</v>
      </c>
      <c r="B4897" s="4" t="s">
        <v>2058</v>
      </c>
      <c r="C4897" s="4">
        <v>6</v>
      </c>
      <c r="D4897" s="4" t="s">
        <v>1241</v>
      </c>
      <c r="E4897" s="10">
        <v>241.427083333333</v>
      </c>
      <c r="F4897" s="10"/>
      <c r="G4897" s="10">
        <v>252.22712969008501</v>
      </c>
      <c r="H4897" s="10">
        <v>252.22712969008501</v>
      </c>
      <c r="I4897" s="4" t="s">
        <v>1227</v>
      </c>
      <c r="J4897" s="23">
        <f t="shared" ref="J4897" si="814">SUM(H4892:H4897)</f>
        <v>1513.3627781405098</v>
      </c>
    </row>
    <row r="4898" spans="1:10" ht="15" thickTop="1" x14ac:dyDescent="0.3">
      <c r="A4898" s="5" t="s">
        <v>840</v>
      </c>
      <c r="B4898" s="5" t="s">
        <v>2059</v>
      </c>
      <c r="C4898" s="5">
        <v>1</v>
      </c>
      <c r="D4898" s="5" t="s">
        <v>1241</v>
      </c>
      <c r="E4898" s="26">
        <v>25.609857563913199</v>
      </c>
      <c r="F4898" s="26">
        <v>25.666555528303</v>
      </c>
      <c r="G4898" s="26">
        <v>26.272888717109002</v>
      </c>
      <c r="H4898" s="26">
        <v>26.272888717109002</v>
      </c>
      <c r="I4898" s="5" t="s">
        <v>1227</v>
      </c>
    </row>
    <row r="4899" spans="1:10" x14ac:dyDescent="0.3">
      <c r="A4899" s="5" t="s">
        <v>840</v>
      </c>
      <c r="B4899" s="5" t="s">
        <v>2059</v>
      </c>
      <c r="C4899" s="5">
        <v>2</v>
      </c>
      <c r="D4899" s="5" t="s">
        <v>1241</v>
      </c>
      <c r="E4899" s="26">
        <v>25.723253492692901</v>
      </c>
      <c r="F4899" s="26">
        <v>25.666555528303</v>
      </c>
      <c r="G4899" s="26">
        <v>26.272888717109002</v>
      </c>
      <c r="H4899" s="26">
        <v>26.272888717109002</v>
      </c>
      <c r="I4899" s="5" t="s">
        <v>1227</v>
      </c>
    </row>
    <row r="4900" spans="1:10" x14ac:dyDescent="0.3">
      <c r="A4900" s="5" t="s">
        <v>840</v>
      </c>
      <c r="B4900" s="5" t="s">
        <v>2059</v>
      </c>
      <c r="C4900" s="5">
        <v>3</v>
      </c>
      <c r="D4900" s="5" t="s">
        <v>1241</v>
      </c>
      <c r="E4900" s="26">
        <v>24.553712401298402</v>
      </c>
      <c r="F4900" s="26"/>
      <c r="G4900" s="26">
        <v>26.272888717109002</v>
      </c>
      <c r="H4900" s="26">
        <v>26.272888717109002</v>
      </c>
      <c r="I4900" s="5" t="s">
        <v>1227</v>
      </c>
    </row>
    <row r="4901" spans="1:10" x14ac:dyDescent="0.3">
      <c r="A4901" s="5" t="s">
        <v>840</v>
      </c>
      <c r="B4901" s="5" t="s">
        <v>2059</v>
      </c>
      <c r="C4901" s="5">
        <v>4</v>
      </c>
      <c r="D4901" s="5" t="s">
        <v>1241</v>
      </c>
      <c r="E4901" s="26">
        <v>24.197653899937801</v>
      </c>
      <c r="F4901" s="26"/>
      <c r="G4901" s="26">
        <v>26.272888717109002</v>
      </c>
      <c r="H4901" s="26">
        <v>26.272888717109002</v>
      </c>
      <c r="I4901" s="5" t="s">
        <v>1227</v>
      </c>
    </row>
    <row r="4902" spans="1:10" x14ac:dyDescent="0.3">
      <c r="A4902" s="5" t="s">
        <v>840</v>
      </c>
      <c r="B4902" s="5" t="s">
        <v>2059</v>
      </c>
      <c r="C4902" s="5">
        <v>5</v>
      </c>
      <c r="D4902" s="5" t="s">
        <v>1241</v>
      </c>
      <c r="E4902" s="26">
        <v>24.204560207076302</v>
      </c>
      <c r="F4902" s="26"/>
      <c r="G4902" s="26">
        <v>26.272888717109002</v>
      </c>
      <c r="H4902" s="26">
        <v>26.272888717109002</v>
      </c>
      <c r="I4902" s="5" t="s">
        <v>1227</v>
      </c>
    </row>
    <row r="4903" spans="1:10" ht="15" thickBot="1" x14ac:dyDescent="0.35">
      <c r="A4903" s="5" t="s">
        <v>840</v>
      </c>
      <c r="B4903" s="5" t="s">
        <v>2059</v>
      </c>
      <c r="C4903" s="5">
        <v>6</v>
      </c>
      <c r="D4903" s="5" t="s">
        <v>1241</v>
      </c>
      <c r="E4903" s="26">
        <v>24.150881026195801</v>
      </c>
      <c r="F4903" s="26"/>
      <c r="G4903" s="26">
        <v>26.272888717109002</v>
      </c>
      <c r="H4903" s="26">
        <v>26.272888717109002</v>
      </c>
      <c r="I4903" s="5" t="s">
        <v>1227</v>
      </c>
      <c r="J4903" s="23">
        <f t="shared" ref="J4903" si="815">SUM(H4898:H4903)</f>
        <v>157.63733230265402</v>
      </c>
    </row>
    <row r="4904" spans="1:10" ht="15" thickTop="1" x14ac:dyDescent="0.3">
      <c r="A4904" s="6" t="s">
        <v>841</v>
      </c>
      <c r="B4904" s="6" t="s">
        <v>2060</v>
      </c>
      <c r="C4904" s="6">
        <v>1</v>
      </c>
      <c r="D4904" s="6" t="s">
        <v>1241</v>
      </c>
      <c r="E4904" s="27">
        <v>63.5716078148726</v>
      </c>
      <c r="F4904" s="27">
        <v>62.680778286318002</v>
      </c>
      <c r="G4904" s="27">
        <v>65.455522575466205</v>
      </c>
      <c r="H4904" s="27">
        <v>65.455522575466205</v>
      </c>
      <c r="I4904" s="6" t="s">
        <v>1227</v>
      </c>
    </row>
    <row r="4905" spans="1:10" x14ac:dyDescent="0.3">
      <c r="A4905" s="6" t="s">
        <v>841</v>
      </c>
      <c r="B4905" s="6" t="s">
        <v>2060</v>
      </c>
      <c r="C4905" s="6">
        <v>2</v>
      </c>
      <c r="D4905" s="6" t="s">
        <v>1241</v>
      </c>
      <c r="E4905" s="27">
        <v>61.789948757763398</v>
      </c>
      <c r="F4905" s="27">
        <v>62.680778286318002</v>
      </c>
      <c r="G4905" s="27">
        <v>65.455522575466205</v>
      </c>
      <c r="H4905" s="27">
        <v>65.455522575466205</v>
      </c>
      <c r="I4905" s="6" t="s">
        <v>1227</v>
      </c>
    </row>
    <row r="4906" spans="1:10" x14ac:dyDescent="0.3">
      <c r="A4906" s="6" t="s">
        <v>841</v>
      </c>
      <c r="B4906" s="6" t="s">
        <v>2060</v>
      </c>
      <c r="C4906" s="6">
        <v>3</v>
      </c>
      <c r="D4906" s="6" t="s">
        <v>1241</v>
      </c>
      <c r="E4906" s="27">
        <v>61.049492168473002</v>
      </c>
      <c r="F4906" s="27"/>
      <c r="G4906" s="27">
        <v>65.455522575466205</v>
      </c>
      <c r="H4906" s="27">
        <v>65.455522575466205</v>
      </c>
      <c r="I4906" s="6" t="s">
        <v>1227</v>
      </c>
    </row>
    <row r="4907" spans="1:10" x14ac:dyDescent="0.3">
      <c r="A4907" s="6" t="s">
        <v>841</v>
      </c>
      <c r="B4907" s="6" t="s">
        <v>2060</v>
      </c>
      <c r="C4907" s="6">
        <v>4</v>
      </c>
      <c r="D4907" s="6" t="s">
        <v>1241</v>
      </c>
      <c r="E4907" s="27">
        <v>58.7517695046296</v>
      </c>
      <c r="F4907" s="27"/>
      <c r="G4907" s="27">
        <v>65.455522575466205</v>
      </c>
      <c r="H4907" s="27">
        <v>65.455522575466205</v>
      </c>
      <c r="I4907" s="6" t="s">
        <v>1227</v>
      </c>
    </row>
    <row r="4908" spans="1:10" x14ac:dyDescent="0.3">
      <c r="A4908" s="6" t="s">
        <v>841</v>
      </c>
      <c r="B4908" s="6" t="s">
        <v>2060</v>
      </c>
      <c r="C4908" s="6">
        <v>5</v>
      </c>
      <c r="D4908" s="6" t="s">
        <v>1241</v>
      </c>
      <c r="E4908" s="27">
        <v>58.331891539586799</v>
      </c>
      <c r="F4908" s="27"/>
      <c r="G4908" s="27">
        <v>65.455522575466205</v>
      </c>
      <c r="H4908" s="27">
        <v>65.455522575466205</v>
      </c>
      <c r="I4908" s="6" t="s">
        <v>1227</v>
      </c>
    </row>
    <row r="4909" spans="1:10" ht="15" thickBot="1" x14ac:dyDescent="0.35">
      <c r="A4909" s="6" t="s">
        <v>841</v>
      </c>
      <c r="B4909" s="6" t="s">
        <v>2060</v>
      </c>
      <c r="C4909" s="6">
        <v>6</v>
      </c>
      <c r="D4909" s="6" t="s">
        <v>1241</v>
      </c>
      <c r="E4909" s="27">
        <v>58.390403526462499</v>
      </c>
      <c r="F4909" s="27"/>
      <c r="G4909" s="27">
        <v>65.455522575466205</v>
      </c>
      <c r="H4909" s="27">
        <v>65.455522575466205</v>
      </c>
      <c r="I4909" s="6" t="s">
        <v>1227</v>
      </c>
      <c r="J4909" s="23">
        <f t="shared" ref="J4909" si="816">SUM(H4904:H4909)</f>
        <v>392.73313545279723</v>
      </c>
    </row>
    <row r="4910" spans="1:10" ht="15" thickTop="1" x14ac:dyDescent="0.3">
      <c r="A4910" s="4" t="s">
        <v>842</v>
      </c>
      <c r="B4910" s="4" t="s">
        <v>2061</v>
      </c>
      <c r="C4910" s="4">
        <v>1</v>
      </c>
      <c r="D4910" s="4" t="s">
        <v>1241</v>
      </c>
      <c r="E4910" s="10">
        <v>227.113333333333</v>
      </c>
      <c r="F4910" s="10">
        <v>225.114358974358</v>
      </c>
      <c r="G4910" s="10">
        <v>227.78508304937</v>
      </c>
      <c r="H4910" s="10">
        <v>227.78508304937</v>
      </c>
      <c r="I4910" s="4" t="s">
        <v>1227</v>
      </c>
    </row>
    <row r="4911" spans="1:10" x14ac:dyDescent="0.3">
      <c r="A4911" s="4" t="s">
        <v>842</v>
      </c>
      <c r="B4911" s="4" t="s">
        <v>2061</v>
      </c>
      <c r="C4911" s="4">
        <v>2</v>
      </c>
      <c r="D4911" s="4" t="s">
        <v>1241</v>
      </c>
      <c r="E4911" s="10">
        <v>223.11538461538399</v>
      </c>
      <c r="F4911" s="10">
        <v>225.114358974358</v>
      </c>
      <c r="G4911" s="10">
        <v>227.78508304937</v>
      </c>
      <c r="H4911" s="10">
        <v>227.78508304937</v>
      </c>
      <c r="I4911" s="4" t="s">
        <v>1227</v>
      </c>
    </row>
    <row r="4912" spans="1:10" x14ac:dyDescent="0.3">
      <c r="A4912" s="4" t="s">
        <v>842</v>
      </c>
      <c r="B4912" s="4" t="s">
        <v>2061</v>
      </c>
      <c r="C4912" s="4">
        <v>3</v>
      </c>
      <c r="D4912" s="4" t="s">
        <v>1241</v>
      </c>
      <c r="E4912" s="10">
        <v>220.294444444443</v>
      </c>
      <c r="F4912" s="10"/>
      <c r="G4912" s="10">
        <v>227.78508304937</v>
      </c>
      <c r="H4912" s="10">
        <v>227.78508304937</v>
      </c>
      <c r="I4912" s="4" t="s">
        <v>1227</v>
      </c>
    </row>
    <row r="4913" spans="1:10" x14ac:dyDescent="0.3">
      <c r="A4913" s="4" t="s">
        <v>842</v>
      </c>
      <c r="B4913" s="4" t="s">
        <v>2061</v>
      </c>
      <c r="C4913" s="4">
        <v>4</v>
      </c>
      <c r="D4913" s="4" t="s">
        <v>1241</v>
      </c>
      <c r="E4913" s="10">
        <v>213.91025641025499</v>
      </c>
      <c r="F4913" s="10"/>
      <c r="G4913" s="10">
        <v>227.78508304937</v>
      </c>
      <c r="H4913" s="10">
        <v>227.78508304937</v>
      </c>
      <c r="I4913" s="4" t="s">
        <v>1227</v>
      </c>
    </row>
    <row r="4914" spans="1:10" x14ac:dyDescent="0.3">
      <c r="A4914" s="4" t="s">
        <v>842</v>
      </c>
      <c r="B4914" s="4" t="s">
        <v>2061</v>
      </c>
      <c r="C4914" s="4">
        <v>5</v>
      </c>
      <c r="D4914" s="4" t="s">
        <v>1241</v>
      </c>
      <c r="E4914" s="10">
        <v>213.822916666667</v>
      </c>
      <c r="F4914" s="10"/>
      <c r="G4914" s="10">
        <v>227.78508304937</v>
      </c>
      <c r="H4914" s="10">
        <v>227.78508304937</v>
      </c>
      <c r="I4914" s="4" t="s">
        <v>1227</v>
      </c>
    </row>
    <row r="4915" spans="1:10" ht="15" thickBot="1" x14ac:dyDescent="0.35">
      <c r="A4915" s="4" t="s">
        <v>842</v>
      </c>
      <c r="B4915" s="4" t="s">
        <v>2061</v>
      </c>
      <c r="C4915" s="4">
        <v>6</v>
      </c>
      <c r="D4915" s="4" t="s">
        <v>1241</v>
      </c>
      <c r="E4915" s="10">
        <v>215.06617647058599</v>
      </c>
      <c r="F4915" s="10"/>
      <c r="G4915" s="10">
        <v>227.78508304937</v>
      </c>
      <c r="H4915" s="10">
        <v>227.78508304937</v>
      </c>
      <c r="I4915" s="4" t="s">
        <v>1227</v>
      </c>
      <c r="J4915" s="23">
        <f t="shared" ref="J4915" si="817">SUM(H4910:H4915)</f>
        <v>1366.7104982962201</v>
      </c>
    </row>
    <row r="4916" spans="1:10" ht="15" thickTop="1" x14ac:dyDescent="0.3">
      <c r="A4916" s="5" t="s">
        <v>843</v>
      </c>
      <c r="B4916" s="5" t="s">
        <v>2062</v>
      </c>
      <c r="C4916" s="5">
        <v>1</v>
      </c>
      <c r="D4916" s="5" t="s">
        <v>1241</v>
      </c>
      <c r="E4916" s="26">
        <v>91.566091954023094</v>
      </c>
      <c r="F4916" s="26">
        <v>91.548045977011597</v>
      </c>
      <c r="G4916" s="26">
        <v>85.033066782162507</v>
      </c>
      <c r="H4916" s="26">
        <v>91.548045977011597</v>
      </c>
      <c r="I4916" s="5" t="s">
        <v>1226</v>
      </c>
    </row>
    <row r="4917" spans="1:10" x14ac:dyDescent="0.3">
      <c r="A4917" s="5" t="s">
        <v>843</v>
      </c>
      <c r="B4917" s="5" t="s">
        <v>2062</v>
      </c>
      <c r="C4917" s="5">
        <v>2</v>
      </c>
      <c r="D4917" s="5" t="s">
        <v>1241</v>
      </c>
      <c r="E4917" s="26">
        <v>91.53</v>
      </c>
      <c r="F4917" s="26">
        <v>91.548045977011597</v>
      </c>
      <c r="G4917" s="26">
        <v>85.033066782162507</v>
      </c>
      <c r="H4917" s="26">
        <v>91.548045977011597</v>
      </c>
      <c r="I4917" s="5" t="s">
        <v>1226</v>
      </c>
    </row>
    <row r="4918" spans="1:10" x14ac:dyDescent="0.3">
      <c r="A4918" s="5" t="s">
        <v>843</v>
      </c>
      <c r="B4918" s="5" t="s">
        <v>2062</v>
      </c>
      <c r="C4918" s="5">
        <v>3</v>
      </c>
      <c r="D4918" s="5" t="s">
        <v>1241</v>
      </c>
      <c r="E4918" s="26">
        <v>90.402173913043697</v>
      </c>
      <c r="F4918" s="26"/>
      <c r="G4918" s="26">
        <v>85.033066782162507</v>
      </c>
      <c r="H4918" s="26">
        <v>90.402173913043697</v>
      </c>
      <c r="I4918" s="5" t="s">
        <v>1226</v>
      </c>
    </row>
    <row r="4919" spans="1:10" x14ac:dyDescent="0.3">
      <c r="A4919" s="5" t="s">
        <v>843</v>
      </c>
      <c r="B4919" s="5" t="s">
        <v>2062</v>
      </c>
      <c r="C4919" s="5">
        <v>4</v>
      </c>
      <c r="D4919" s="5" t="s">
        <v>1241</v>
      </c>
      <c r="E4919" s="26">
        <v>89.112318840579903</v>
      </c>
      <c r="F4919" s="26"/>
      <c r="G4919" s="26">
        <v>85.033066782162507</v>
      </c>
      <c r="H4919" s="26">
        <v>89.112318840579903</v>
      </c>
      <c r="I4919" s="5" t="s">
        <v>1226</v>
      </c>
    </row>
    <row r="4920" spans="1:10" x14ac:dyDescent="0.3">
      <c r="A4920" s="5" t="s">
        <v>843</v>
      </c>
      <c r="B4920" s="5" t="s">
        <v>2062</v>
      </c>
      <c r="C4920" s="5">
        <v>5</v>
      </c>
      <c r="D4920" s="5" t="s">
        <v>1241</v>
      </c>
      <c r="E4920" s="26">
        <v>89.5026041666667</v>
      </c>
      <c r="F4920" s="26"/>
      <c r="G4920" s="26">
        <v>85.033066782162507</v>
      </c>
      <c r="H4920" s="26">
        <v>89.5026041666667</v>
      </c>
      <c r="I4920" s="5" t="s">
        <v>1226</v>
      </c>
    </row>
    <row r="4921" spans="1:10" ht="15" thickBot="1" x14ac:dyDescent="0.35">
      <c r="A4921" s="5" t="s">
        <v>843</v>
      </c>
      <c r="B4921" s="5" t="s">
        <v>2062</v>
      </c>
      <c r="C4921" s="5">
        <v>6</v>
      </c>
      <c r="D4921" s="5" t="s">
        <v>1241</v>
      </c>
      <c r="E4921" s="26">
        <v>89.047329276538406</v>
      </c>
      <c r="F4921" s="26"/>
      <c r="G4921" s="26">
        <v>85.033066782162507</v>
      </c>
      <c r="H4921" s="26">
        <v>89.047329276538406</v>
      </c>
      <c r="I4921" s="5" t="s">
        <v>1226</v>
      </c>
      <c r="J4921" s="23">
        <f t="shared" ref="J4921" si="818">SUM(H4916:H4921)</f>
        <v>541.16051815085189</v>
      </c>
    </row>
    <row r="4922" spans="1:10" ht="15" thickTop="1" x14ac:dyDescent="0.3">
      <c r="A4922" s="6" t="s">
        <v>844</v>
      </c>
      <c r="B4922" s="6" t="s">
        <v>2063</v>
      </c>
      <c r="C4922" s="6">
        <v>1</v>
      </c>
      <c r="D4922" s="6" t="s">
        <v>1241</v>
      </c>
      <c r="E4922" s="27">
        <v>21.551724137931</v>
      </c>
      <c r="F4922" s="27">
        <v>21.658045977011501</v>
      </c>
      <c r="G4922" s="27">
        <v>18.077831512518198</v>
      </c>
      <c r="H4922" s="27">
        <v>21.658045977011501</v>
      </c>
      <c r="I4922" s="6" t="s">
        <v>1226</v>
      </c>
    </row>
    <row r="4923" spans="1:10" x14ac:dyDescent="0.3">
      <c r="A4923" s="6" t="s">
        <v>844</v>
      </c>
      <c r="B4923" s="6" t="s">
        <v>2063</v>
      </c>
      <c r="C4923" s="6">
        <v>2</v>
      </c>
      <c r="D4923" s="6" t="s">
        <v>1241</v>
      </c>
      <c r="E4923" s="27">
        <v>21.764367816092001</v>
      </c>
      <c r="F4923" s="27">
        <v>21.658045977011501</v>
      </c>
      <c r="G4923" s="27">
        <v>18.077831512518198</v>
      </c>
      <c r="H4923" s="27">
        <v>21.658045977011501</v>
      </c>
      <c r="I4923" s="6" t="s">
        <v>1226</v>
      </c>
    </row>
    <row r="4924" spans="1:10" x14ac:dyDescent="0.3">
      <c r="A4924" s="6" t="s">
        <v>844</v>
      </c>
      <c r="B4924" s="6" t="s">
        <v>2063</v>
      </c>
      <c r="C4924" s="6">
        <v>3</v>
      </c>
      <c r="D4924" s="6" t="s">
        <v>1241</v>
      </c>
      <c r="E4924" s="27">
        <v>21.7</v>
      </c>
      <c r="F4924" s="27"/>
      <c r="G4924" s="27">
        <v>18.077831512518198</v>
      </c>
      <c r="H4924" s="27">
        <v>21.7</v>
      </c>
      <c r="I4924" s="6" t="s">
        <v>1226</v>
      </c>
    </row>
    <row r="4925" spans="1:10" x14ac:dyDescent="0.3">
      <c r="A4925" s="6" t="s">
        <v>844</v>
      </c>
      <c r="B4925" s="6" t="s">
        <v>2063</v>
      </c>
      <c r="C4925" s="6">
        <v>4</v>
      </c>
      <c r="D4925" s="6" t="s">
        <v>1241</v>
      </c>
      <c r="E4925" s="27">
        <v>21.608024691358001</v>
      </c>
      <c r="F4925" s="27"/>
      <c r="G4925" s="27">
        <v>18.077831512518198</v>
      </c>
      <c r="H4925" s="27">
        <v>21.608024691358001</v>
      </c>
      <c r="I4925" s="6" t="s">
        <v>1226</v>
      </c>
    </row>
    <row r="4926" spans="1:10" x14ac:dyDescent="0.3">
      <c r="A4926" s="6" t="s">
        <v>844</v>
      </c>
      <c r="B4926" s="6" t="s">
        <v>2063</v>
      </c>
      <c r="C4926" s="6">
        <v>5</v>
      </c>
      <c r="D4926" s="6" t="s">
        <v>1241</v>
      </c>
      <c r="E4926" s="27">
        <v>20.913793103448299</v>
      </c>
      <c r="F4926" s="27"/>
      <c r="G4926" s="27">
        <v>18.077831512518198</v>
      </c>
      <c r="H4926" s="27">
        <v>20.913793103448299</v>
      </c>
      <c r="I4926" s="6" t="s">
        <v>1226</v>
      </c>
    </row>
    <row r="4927" spans="1:10" ht="15" thickBot="1" x14ac:dyDescent="0.35">
      <c r="A4927" s="6" t="s">
        <v>844</v>
      </c>
      <c r="B4927" s="6" t="s">
        <v>2063</v>
      </c>
      <c r="C4927" s="6">
        <v>6</v>
      </c>
      <c r="D4927" s="6" t="s">
        <v>1241</v>
      </c>
      <c r="E4927" s="27">
        <v>21.352941176470601</v>
      </c>
      <c r="F4927" s="27"/>
      <c r="G4927" s="27">
        <v>18.077831512518198</v>
      </c>
      <c r="H4927" s="27">
        <v>21.352941176470601</v>
      </c>
      <c r="I4927" s="6" t="s">
        <v>1226</v>
      </c>
      <c r="J4927" s="23">
        <f t="shared" ref="J4927" si="819">SUM(H4922:H4927)</f>
        <v>128.8908509252999</v>
      </c>
    </row>
    <row r="4928" spans="1:10" ht="15" thickTop="1" x14ac:dyDescent="0.3">
      <c r="A4928" s="4" t="s">
        <v>845</v>
      </c>
      <c r="B4928" s="4" t="s">
        <v>2064</v>
      </c>
      <c r="C4928" s="4">
        <v>1</v>
      </c>
      <c r="D4928" s="4" t="s">
        <v>1241</v>
      </c>
      <c r="E4928" s="10">
        <v>81.879310344827502</v>
      </c>
      <c r="F4928" s="10">
        <v>81.079022988505699</v>
      </c>
      <c r="G4928" s="10">
        <v>84.178888133771906</v>
      </c>
      <c r="H4928" s="10">
        <v>84.178888133771906</v>
      </c>
      <c r="I4928" s="4" t="s">
        <v>1227</v>
      </c>
    </row>
    <row r="4929" spans="1:10" x14ac:dyDescent="0.3">
      <c r="A4929" s="4" t="s">
        <v>845</v>
      </c>
      <c r="B4929" s="4" t="s">
        <v>2064</v>
      </c>
      <c r="C4929" s="4">
        <v>2</v>
      </c>
      <c r="D4929" s="4" t="s">
        <v>1241</v>
      </c>
      <c r="E4929" s="10">
        <v>80.278735632183896</v>
      </c>
      <c r="F4929" s="10">
        <v>81.079022988505699</v>
      </c>
      <c r="G4929" s="10">
        <v>84.178888133771906</v>
      </c>
      <c r="H4929" s="10">
        <v>84.178888133771906</v>
      </c>
      <c r="I4929" s="4" t="s">
        <v>1227</v>
      </c>
    </row>
    <row r="4930" spans="1:10" x14ac:dyDescent="0.3">
      <c r="A4930" s="4" t="s">
        <v>845</v>
      </c>
      <c r="B4930" s="4" t="s">
        <v>2064</v>
      </c>
      <c r="C4930" s="4">
        <v>3</v>
      </c>
      <c r="D4930" s="4" t="s">
        <v>1241</v>
      </c>
      <c r="E4930" s="10">
        <v>79.433333333333294</v>
      </c>
      <c r="F4930" s="10"/>
      <c r="G4930" s="10">
        <v>84.178888133771906</v>
      </c>
      <c r="H4930" s="10">
        <v>84.178888133771906</v>
      </c>
      <c r="I4930" s="4" t="s">
        <v>1227</v>
      </c>
    </row>
    <row r="4931" spans="1:10" x14ac:dyDescent="0.3">
      <c r="A4931" s="4" t="s">
        <v>845</v>
      </c>
      <c r="B4931" s="4" t="s">
        <v>2064</v>
      </c>
      <c r="C4931" s="4">
        <v>4</v>
      </c>
      <c r="D4931" s="4" t="s">
        <v>1241</v>
      </c>
      <c r="E4931" s="10">
        <v>79.7786458333333</v>
      </c>
      <c r="F4931" s="10"/>
      <c r="G4931" s="10">
        <v>84.178888133771906</v>
      </c>
      <c r="H4931" s="10">
        <v>84.178888133771906</v>
      </c>
      <c r="I4931" s="4" t="s">
        <v>1227</v>
      </c>
    </row>
    <row r="4932" spans="1:10" x14ac:dyDescent="0.3">
      <c r="A4932" s="4" t="s">
        <v>845</v>
      </c>
      <c r="B4932" s="4" t="s">
        <v>2064</v>
      </c>
      <c r="C4932" s="4">
        <v>5</v>
      </c>
      <c r="D4932" s="4" t="s">
        <v>1241</v>
      </c>
      <c r="E4932" s="10">
        <v>79.7708333333334</v>
      </c>
      <c r="F4932" s="10"/>
      <c r="G4932" s="10">
        <v>84.178888133771906</v>
      </c>
      <c r="H4932" s="10">
        <v>84.178888133771906</v>
      </c>
      <c r="I4932" s="4" t="s">
        <v>1227</v>
      </c>
    </row>
    <row r="4933" spans="1:10" ht="15" thickBot="1" x14ac:dyDescent="0.35">
      <c r="A4933" s="4" t="s">
        <v>845</v>
      </c>
      <c r="B4933" s="4" t="s">
        <v>2064</v>
      </c>
      <c r="C4933" s="4">
        <v>6</v>
      </c>
      <c r="D4933" s="4" t="s">
        <v>1241</v>
      </c>
      <c r="E4933" s="10">
        <v>79.973214285714306</v>
      </c>
      <c r="F4933" s="10"/>
      <c r="G4933" s="10">
        <v>84.178888133771906</v>
      </c>
      <c r="H4933" s="10">
        <v>84.178888133771906</v>
      </c>
      <c r="I4933" s="4" t="s">
        <v>1227</v>
      </c>
      <c r="J4933" s="23">
        <f t="shared" ref="J4933" si="820">SUM(H4928:H4933)</f>
        <v>505.07332880263147</v>
      </c>
    </row>
    <row r="4934" spans="1:10" ht="15" thickTop="1" x14ac:dyDescent="0.3">
      <c r="A4934" s="5" t="s">
        <v>846</v>
      </c>
      <c r="B4934" s="5" t="s">
        <v>2065</v>
      </c>
      <c r="C4934" s="5">
        <v>1</v>
      </c>
      <c r="D4934" s="5" t="s">
        <v>1241</v>
      </c>
      <c r="E4934" s="26">
        <v>31.213721384197399</v>
      </c>
      <c r="F4934" s="26">
        <v>32.230029122317397</v>
      </c>
      <c r="G4934" s="26">
        <v>36.785043921088302</v>
      </c>
      <c r="H4934" s="26">
        <v>36.785043921088302</v>
      </c>
      <c r="I4934" s="5" t="s">
        <v>1227</v>
      </c>
    </row>
    <row r="4935" spans="1:10" x14ac:dyDescent="0.3">
      <c r="A4935" s="5" t="s">
        <v>846</v>
      </c>
      <c r="B4935" s="5" t="s">
        <v>2065</v>
      </c>
      <c r="C4935" s="5">
        <v>2</v>
      </c>
      <c r="D4935" s="5" t="s">
        <v>1241</v>
      </c>
      <c r="E4935" s="26">
        <v>33.246336860437403</v>
      </c>
      <c r="F4935" s="26">
        <v>32.230029122317397</v>
      </c>
      <c r="G4935" s="26">
        <v>36.785043921088302</v>
      </c>
      <c r="H4935" s="26">
        <v>36.785043921088302</v>
      </c>
      <c r="I4935" s="5" t="s">
        <v>1227</v>
      </c>
    </row>
    <row r="4936" spans="1:10" x14ac:dyDescent="0.3">
      <c r="A4936" s="5" t="s">
        <v>846</v>
      </c>
      <c r="B4936" s="5" t="s">
        <v>2065</v>
      </c>
      <c r="C4936" s="5">
        <v>3</v>
      </c>
      <c r="D4936" s="5" t="s">
        <v>1307</v>
      </c>
      <c r="E4936" s="26">
        <v>36.419529144937897</v>
      </c>
      <c r="F4936" s="26"/>
      <c r="G4936" s="26">
        <v>36.785043921088302</v>
      </c>
      <c r="H4936" s="26">
        <v>36.419529144937897</v>
      </c>
      <c r="I4936" s="5" t="s">
        <v>1226</v>
      </c>
    </row>
    <row r="4937" spans="1:10" x14ac:dyDescent="0.3">
      <c r="A4937" s="5" t="s">
        <v>846</v>
      </c>
      <c r="B4937" s="5" t="s">
        <v>2065</v>
      </c>
      <c r="C4937" s="5">
        <v>4</v>
      </c>
      <c r="D4937" s="5" t="s">
        <v>1241</v>
      </c>
      <c r="E4937" s="26">
        <v>36.662402963605402</v>
      </c>
      <c r="F4937" s="26"/>
      <c r="G4937" s="26">
        <v>36.785043921088302</v>
      </c>
      <c r="H4937" s="26">
        <v>36.785043921088302</v>
      </c>
      <c r="I4937" s="5" t="s">
        <v>1227</v>
      </c>
    </row>
    <row r="4938" spans="1:10" x14ac:dyDescent="0.3">
      <c r="A4938" s="5" t="s">
        <v>846</v>
      </c>
      <c r="B4938" s="5" t="s">
        <v>2065</v>
      </c>
      <c r="C4938" s="5">
        <v>5</v>
      </c>
      <c r="D4938" s="5" t="s">
        <v>1241</v>
      </c>
      <c r="E4938" s="26">
        <v>33.137102270333003</v>
      </c>
      <c r="F4938" s="26"/>
      <c r="G4938" s="26">
        <v>36.785043921088302</v>
      </c>
      <c r="H4938" s="26">
        <v>36.785043921088302</v>
      </c>
      <c r="I4938" s="5" t="s">
        <v>1227</v>
      </c>
    </row>
    <row r="4939" spans="1:10" ht="15" thickBot="1" x14ac:dyDescent="0.35">
      <c r="A4939" s="5" t="s">
        <v>846</v>
      </c>
      <c r="B4939" s="5" t="s">
        <v>2065</v>
      </c>
      <c r="C4939" s="5">
        <v>6</v>
      </c>
      <c r="D4939" s="5" t="s">
        <v>1241</v>
      </c>
      <c r="E4939" s="26">
        <v>33.049594881051497</v>
      </c>
      <c r="F4939" s="26"/>
      <c r="G4939" s="26">
        <v>36.785043921088302</v>
      </c>
      <c r="H4939" s="26">
        <v>36.785043921088302</v>
      </c>
      <c r="I4939" s="5" t="s">
        <v>1227</v>
      </c>
      <c r="J4939" s="23">
        <f t="shared" ref="J4939" si="821">SUM(H4934:H4939)</f>
        <v>220.34474875037938</v>
      </c>
    </row>
    <row r="4940" spans="1:10" ht="15" thickTop="1" x14ac:dyDescent="0.3">
      <c r="A4940" s="6" t="s">
        <v>847</v>
      </c>
      <c r="B4940" s="6" t="s">
        <v>2066</v>
      </c>
      <c r="C4940" s="6">
        <v>1</v>
      </c>
      <c r="D4940" s="6" t="s">
        <v>1241</v>
      </c>
      <c r="E4940" s="27">
        <v>15.7528742231422</v>
      </c>
      <c r="F4940" s="27">
        <v>15.8980913019833</v>
      </c>
      <c r="G4940" s="27">
        <v>15.0743282471974</v>
      </c>
      <c r="H4940" s="27">
        <v>15.8980913019833</v>
      </c>
      <c r="I4940" s="6" t="s">
        <v>1226</v>
      </c>
    </row>
    <row r="4941" spans="1:10" x14ac:dyDescent="0.3">
      <c r="A4941" s="6" t="s">
        <v>847</v>
      </c>
      <c r="B4941" s="6" t="s">
        <v>2066</v>
      </c>
      <c r="C4941" s="6">
        <v>2</v>
      </c>
      <c r="D4941" s="6" t="s">
        <v>1241</v>
      </c>
      <c r="E4941" s="27">
        <v>16.043308380824499</v>
      </c>
      <c r="F4941" s="27">
        <v>15.8980913019833</v>
      </c>
      <c r="G4941" s="27">
        <v>15.0743282471974</v>
      </c>
      <c r="H4941" s="27">
        <v>15.8980913019833</v>
      </c>
      <c r="I4941" s="6" t="s">
        <v>1226</v>
      </c>
    </row>
    <row r="4942" spans="1:10" x14ac:dyDescent="0.3">
      <c r="A4942" s="6" t="s">
        <v>847</v>
      </c>
      <c r="B4942" s="6" t="s">
        <v>2066</v>
      </c>
      <c r="C4942" s="6">
        <v>3</v>
      </c>
      <c r="D4942" s="6" t="s">
        <v>1241</v>
      </c>
      <c r="E4942" s="27">
        <v>16.359375018024199</v>
      </c>
      <c r="F4942" s="27"/>
      <c r="G4942" s="27">
        <v>15.0743282471974</v>
      </c>
      <c r="H4942" s="27">
        <v>16.359375018024199</v>
      </c>
      <c r="I4942" s="6" t="s">
        <v>1226</v>
      </c>
    </row>
    <row r="4943" spans="1:10" x14ac:dyDescent="0.3">
      <c r="A4943" s="6" t="s">
        <v>847</v>
      </c>
      <c r="B4943" s="6" t="s">
        <v>2066</v>
      </c>
      <c r="C4943" s="6">
        <v>4</v>
      </c>
      <c r="D4943" s="6" t="s">
        <v>1241</v>
      </c>
      <c r="E4943" s="27">
        <v>16.4827233832963</v>
      </c>
      <c r="F4943" s="27"/>
      <c r="G4943" s="27">
        <v>15.0743282471974</v>
      </c>
      <c r="H4943" s="27">
        <v>16.4827233832963</v>
      </c>
      <c r="I4943" s="6" t="s">
        <v>1226</v>
      </c>
    </row>
    <row r="4944" spans="1:10" x14ac:dyDescent="0.3">
      <c r="A4944" s="6" t="s">
        <v>847</v>
      </c>
      <c r="B4944" s="6" t="s">
        <v>2066</v>
      </c>
      <c r="C4944" s="6">
        <v>5</v>
      </c>
      <c r="D4944" s="6" t="s">
        <v>1241</v>
      </c>
      <c r="E4944" s="27">
        <v>16.477139105810501</v>
      </c>
      <c r="F4944" s="27"/>
      <c r="G4944" s="27">
        <v>15.0743282471974</v>
      </c>
      <c r="H4944" s="27">
        <v>16.477139105810501</v>
      </c>
      <c r="I4944" s="6" t="s">
        <v>1226</v>
      </c>
    </row>
    <row r="4945" spans="1:10" ht="15" thickBot="1" x14ac:dyDescent="0.35">
      <c r="A4945" s="6" t="s">
        <v>847</v>
      </c>
      <c r="B4945" s="6" t="s">
        <v>2066</v>
      </c>
      <c r="C4945" s="6">
        <v>6</v>
      </c>
      <c r="D4945" s="6" t="s">
        <v>1241</v>
      </c>
      <c r="E4945" s="27">
        <v>16.716049382716001</v>
      </c>
      <c r="F4945" s="27"/>
      <c r="G4945" s="27">
        <v>15.0743282471974</v>
      </c>
      <c r="H4945" s="27">
        <v>16.716049382716001</v>
      </c>
      <c r="I4945" s="6" t="s">
        <v>1226</v>
      </c>
      <c r="J4945" s="23">
        <f t="shared" ref="J4945" si="822">SUM(H4940:H4945)</f>
        <v>97.831469493813586</v>
      </c>
    </row>
    <row r="4946" spans="1:10" ht="15" thickTop="1" x14ac:dyDescent="0.3">
      <c r="A4946" s="4" t="s">
        <v>848</v>
      </c>
      <c r="B4946" s="4" t="s">
        <v>2067</v>
      </c>
      <c r="C4946" s="4">
        <v>1</v>
      </c>
      <c r="D4946" s="4" t="s">
        <v>1241</v>
      </c>
      <c r="E4946" s="10">
        <v>132.47580645161301</v>
      </c>
      <c r="F4946" s="10">
        <v>132.42037449017499</v>
      </c>
      <c r="G4946" s="10">
        <v>142.956382789928</v>
      </c>
      <c r="H4946" s="10">
        <v>142.956382789928</v>
      </c>
      <c r="I4946" s="4" t="s">
        <v>1227</v>
      </c>
    </row>
    <row r="4947" spans="1:10" x14ac:dyDescent="0.3">
      <c r="A4947" s="4" t="s">
        <v>848</v>
      </c>
      <c r="B4947" s="4" t="s">
        <v>2067</v>
      </c>
      <c r="C4947" s="4">
        <v>2</v>
      </c>
      <c r="D4947" s="4" t="s">
        <v>1241</v>
      </c>
      <c r="E4947" s="10">
        <v>132.36494252873601</v>
      </c>
      <c r="F4947" s="10">
        <v>132.42037449017499</v>
      </c>
      <c r="G4947" s="10">
        <v>142.956382789928</v>
      </c>
      <c r="H4947" s="10">
        <v>142.956382789928</v>
      </c>
      <c r="I4947" s="4" t="s">
        <v>1227</v>
      </c>
    </row>
    <row r="4948" spans="1:10" x14ac:dyDescent="0.3">
      <c r="A4948" s="4" t="s">
        <v>848</v>
      </c>
      <c r="B4948" s="4" t="s">
        <v>2067</v>
      </c>
      <c r="C4948" s="4">
        <v>3</v>
      </c>
      <c r="D4948" s="4" t="s">
        <v>1241</v>
      </c>
      <c r="E4948" s="10">
        <v>129.96875000000099</v>
      </c>
      <c r="F4948" s="10"/>
      <c r="G4948" s="10">
        <v>142.956382789928</v>
      </c>
      <c r="H4948" s="10">
        <v>142.956382789928</v>
      </c>
      <c r="I4948" s="4" t="s">
        <v>1227</v>
      </c>
    </row>
    <row r="4949" spans="1:10" x14ac:dyDescent="0.3">
      <c r="A4949" s="4" t="s">
        <v>848</v>
      </c>
      <c r="B4949" s="4" t="s">
        <v>2067</v>
      </c>
      <c r="C4949" s="4">
        <v>4</v>
      </c>
      <c r="D4949" s="4" t="s">
        <v>1241</v>
      </c>
      <c r="E4949" s="10">
        <v>127.93965517241401</v>
      </c>
      <c r="F4949" s="10"/>
      <c r="G4949" s="10">
        <v>142.956382789928</v>
      </c>
      <c r="H4949" s="10">
        <v>142.956382789928</v>
      </c>
      <c r="I4949" s="4" t="s">
        <v>1227</v>
      </c>
    </row>
    <row r="4950" spans="1:10" x14ac:dyDescent="0.3">
      <c r="A4950" s="4" t="s">
        <v>848</v>
      </c>
      <c r="B4950" s="4" t="s">
        <v>2067</v>
      </c>
      <c r="C4950" s="4">
        <v>5</v>
      </c>
      <c r="D4950" s="4" t="s">
        <v>1241</v>
      </c>
      <c r="E4950" s="10">
        <v>127.120967741936</v>
      </c>
      <c r="F4950" s="10"/>
      <c r="G4950" s="10">
        <v>142.956382789928</v>
      </c>
      <c r="H4950" s="10">
        <v>142.956382789928</v>
      </c>
      <c r="I4950" s="4" t="s">
        <v>1227</v>
      </c>
    </row>
    <row r="4951" spans="1:10" ht="15" thickBot="1" x14ac:dyDescent="0.35">
      <c r="A4951" s="4" t="s">
        <v>848</v>
      </c>
      <c r="B4951" s="4" t="s">
        <v>2067</v>
      </c>
      <c r="C4951" s="4">
        <v>6</v>
      </c>
      <c r="D4951" s="4" t="s">
        <v>1241</v>
      </c>
      <c r="E4951" s="10">
        <v>125.595238095238</v>
      </c>
      <c r="F4951" s="10"/>
      <c r="G4951" s="10">
        <v>142.956382789928</v>
      </c>
      <c r="H4951" s="10">
        <v>142.956382789928</v>
      </c>
      <c r="I4951" s="4" t="s">
        <v>1227</v>
      </c>
      <c r="J4951" s="23">
        <f t="shared" ref="J4951" si="823">SUM(H4946:H4951)</f>
        <v>857.73829673956811</v>
      </c>
    </row>
    <row r="4952" spans="1:10" ht="15" thickTop="1" x14ac:dyDescent="0.3">
      <c r="A4952" s="5" t="s">
        <v>849</v>
      </c>
      <c r="B4952" s="5" t="s">
        <v>2068</v>
      </c>
      <c r="C4952" s="5">
        <v>1</v>
      </c>
      <c r="D4952" s="5" t="s">
        <v>1241</v>
      </c>
      <c r="E4952" s="26">
        <v>21.6666666666667</v>
      </c>
      <c r="F4952" s="26">
        <v>20.893678160919499</v>
      </c>
      <c r="G4952" s="26">
        <v>24.140188716979399</v>
      </c>
      <c r="H4952" s="26">
        <v>24.140188716979399</v>
      </c>
      <c r="I4952" s="5" t="s">
        <v>1227</v>
      </c>
    </row>
    <row r="4953" spans="1:10" x14ac:dyDescent="0.3">
      <c r="A4953" s="5" t="s">
        <v>849</v>
      </c>
      <c r="B4953" s="5" t="s">
        <v>2068</v>
      </c>
      <c r="C4953" s="5">
        <v>2</v>
      </c>
      <c r="D4953" s="5" t="s">
        <v>1241</v>
      </c>
      <c r="E4953" s="26">
        <v>20.120689655172399</v>
      </c>
      <c r="F4953" s="26">
        <v>20.893678160919499</v>
      </c>
      <c r="G4953" s="26">
        <v>24.140188716979399</v>
      </c>
      <c r="H4953" s="26">
        <v>24.140188716979399</v>
      </c>
      <c r="I4953" s="5" t="s">
        <v>1227</v>
      </c>
    </row>
    <row r="4954" spans="1:10" x14ac:dyDescent="0.3">
      <c r="A4954" s="5" t="s">
        <v>849</v>
      </c>
      <c r="B4954" s="5" t="s">
        <v>2068</v>
      </c>
      <c r="C4954" s="5">
        <v>3</v>
      </c>
      <c r="D4954" s="5" t="s">
        <v>1241</v>
      </c>
      <c r="E4954" s="26">
        <v>20.613333333333301</v>
      </c>
      <c r="F4954" s="26"/>
      <c r="G4954" s="26">
        <v>24.140188716979399</v>
      </c>
      <c r="H4954" s="26">
        <v>24.140188716979399</v>
      </c>
      <c r="I4954" s="5" t="s">
        <v>1227</v>
      </c>
    </row>
    <row r="4955" spans="1:10" x14ac:dyDescent="0.3">
      <c r="A4955" s="5" t="s">
        <v>849</v>
      </c>
      <c r="B4955" s="5" t="s">
        <v>2068</v>
      </c>
      <c r="C4955" s="5">
        <v>4</v>
      </c>
      <c r="D4955" s="5" t="s">
        <v>1241</v>
      </c>
      <c r="E4955" s="26">
        <v>20.360119047619101</v>
      </c>
      <c r="F4955" s="26"/>
      <c r="G4955" s="26">
        <v>24.140188716979399</v>
      </c>
      <c r="H4955" s="26">
        <v>24.140188716979399</v>
      </c>
      <c r="I4955" s="5" t="s">
        <v>1227</v>
      </c>
    </row>
    <row r="4956" spans="1:10" x14ac:dyDescent="0.3">
      <c r="A4956" s="5" t="s">
        <v>849</v>
      </c>
      <c r="B4956" s="5" t="s">
        <v>2068</v>
      </c>
      <c r="C4956" s="5">
        <v>5</v>
      </c>
      <c r="D4956" s="5" t="s">
        <v>1241</v>
      </c>
      <c r="E4956" s="26">
        <v>20.7210144927536</v>
      </c>
      <c r="F4956" s="26"/>
      <c r="G4956" s="26">
        <v>24.140188716979399</v>
      </c>
      <c r="H4956" s="26">
        <v>24.140188716979399</v>
      </c>
      <c r="I4956" s="5" t="s">
        <v>1227</v>
      </c>
    </row>
    <row r="4957" spans="1:10" ht="15" thickBot="1" x14ac:dyDescent="0.35">
      <c r="A4957" s="5" t="s">
        <v>849</v>
      </c>
      <c r="B4957" s="5" t="s">
        <v>2068</v>
      </c>
      <c r="C4957" s="5">
        <v>6</v>
      </c>
      <c r="D4957" s="5" t="s">
        <v>1241</v>
      </c>
      <c r="E4957" s="26">
        <v>21.315656565656599</v>
      </c>
      <c r="F4957" s="26"/>
      <c r="G4957" s="26">
        <v>24.140188716979399</v>
      </c>
      <c r="H4957" s="26">
        <v>24.140188716979399</v>
      </c>
      <c r="I4957" s="5" t="s">
        <v>1227</v>
      </c>
      <c r="J4957" s="23">
        <f t="shared" ref="J4957" si="824">SUM(H4952:H4957)</f>
        <v>144.8411323018764</v>
      </c>
    </row>
    <row r="4958" spans="1:10" ht="15" thickTop="1" x14ac:dyDescent="0.3">
      <c r="A4958" s="6" t="s">
        <v>850</v>
      </c>
      <c r="B4958" s="6" t="s">
        <v>2069</v>
      </c>
      <c r="C4958" s="6">
        <v>1</v>
      </c>
      <c r="D4958" s="6" t="s">
        <v>1241</v>
      </c>
      <c r="E4958" s="27">
        <v>34.6380208333333</v>
      </c>
      <c r="F4958" s="27">
        <v>34.781152609972303</v>
      </c>
      <c r="G4958" s="27">
        <v>35.763280825040901</v>
      </c>
      <c r="H4958" s="27">
        <v>35.763280825040901</v>
      </c>
      <c r="I4958" s="6" t="s">
        <v>1227</v>
      </c>
    </row>
    <row r="4959" spans="1:10" x14ac:dyDescent="0.3">
      <c r="A4959" s="6" t="s">
        <v>850</v>
      </c>
      <c r="B4959" s="6" t="s">
        <v>2069</v>
      </c>
      <c r="C4959" s="6">
        <v>2</v>
      </c>
      <c r="D4959" s="6" t="s">
        <v>1241</v>
      </c>
      <c r="E4959" s="27">
        <v>34.924284386611198</v>
      </c>
      <c r="F4959" s="27">
        <v>34.781152609972303</v>
      </c>
      <c r="G4959" s="27">
        <v>35.763280825040901</v>
      </c>
      <c r="H4959" s="27">
        <v>35.763280825040901</v>
      </c>
      <c r="I4959" s="6" t="s">
        <v>1227</v>
      </c>
    </row>
    <row r="4960" spans="1:10" x14ac:dyDescent="0.3">
      <c r="A4960" s="6" t="s">
        <v>850</v>
      </c>
      <c r="B4960" s="6" t="s">
        <v>2069</v>
      </c>
      <c r="C4960" s="6">
        <v>3</v>
      </c>
      <c r="D4960" s="6" t="s">
        <v>1241</v>
      </c>
      <c r="E4960" s="27">
        <v>34.373559692184202</v>
      </c>
      <c r="F4960" s="27"/>
      <c r="G4960" s="27">
        <v>35.763280825040901</v>
      </c>
      <c r="H4960" s="27">
        <v>35.763280825040901</v>
      </c>
      <c r="I4960" s="6" t="s">
        <v>1227</v>
      </c>
    </row>
    <row r="4961" spans="1:10" x14ac:dyDescent="0.3">
      <c r="A4961" s="6" t="s">
        <v>850</v>
      </c>
      <c r="B4961" s="6" t="s">
        <v>2069</v>
      </c>
      <c r="C4961" s="6">
        <v>4</v>
      </c>
      <c r="D4961" s="6" t="s">
        <v>1241</v>
      </c>
      <c r="E4961" s="27">
        <v>36.056181495297999</v>
      </c>
      <c r="F4961" s="27"/>
      <c r="G4961" s="27">
        <v>35.763280825040901</v>
      </c>
      <c r="H4961" s="27">
        <v>36.056181495297999</v>
      </c>
      <c r="I4961" s="6" t="s">
        <v>1226</v>
      </c>
    </row>
    <row r="4962" spans="1:10" x14ac:dyDescent="0.3">
      <c r="A4962" s="6" t="s">
        <v>850</v>
      </c>
      <c r="B4962" s="6" t="s">
        <v>2069</v>
      </c>
      <c r="C4962" s="6">
        <v>5</v>
      </c>
      <c r="D4962" s="6" t="s">
        <v>1241</v>
      </c>
      <c r="E4962" s="27">
        <v>35.536430779567297</v>
      </c>
      <c r="F4962" s="27"/>
      <c r="G4962" s="27">
        <v>35.763280825040901</v>
      </c>
      <c r="H4962" s="27">
        <v>35.763280825040901</v>
      </c>
      <c r="I4962" s="6" t="s">
        <v>1227</v>
      </c>
    </row>
    <row r="4963" spans="1:10" ht="15" thickBot="1" x14ac:dyDescent="0.35">
      <c r="A4963" s="6" t="s">
        <v>850</v>
      </c>
      <c r="B4963" s="6" t="s">
        <v>2069</v>
      </c>
      <c r="C4963" s="6">
        <v>6</v>
      </c>
      <c r="D4963" s="6" t="s">
        <v>1241</v>
      </c>
      <c r="E4963" s="27">
        <v>34.8279185214123</v>
      </c>
      <c r="F4963" s="27"/>
      <c r="G4963" s="27">
        <v>35.763280825040901</v>
      </c>
      <c r="H4963" s="27">
        <v>35.763280825040901</v>
      </c>
      <c r="I4963" s="6" t="s">
        <v>1227</v>
      </c>
      <c r="J4963" s="23">
        <f t="shared" ref="J4963" si="825">SUM(H4958:H4963)</f>
        <v>214.87258562050252</v>
      </c>
    </row>
    <row r="4964" spans="1:10" ht="15" thickTop="1" x14ac:dyDescent="0.3">
      <c r="A4964" s="4" t="s">
        <v>851</v>
      </c>
      <c r="B4964" s="4" t="s">
        <v>2070</v>
      </c>
      <c r="C4964" s="4">
        <v>1</v>
      </c>
      <c r="D4964" s="4" t="s">
        <v>1241</v>
      </c>
      <c r="E4964" s="10">
        <v>259.56666666666302</v>
      </c>
      <c r="F4964" s="10">
        <v>260.15138888888703</v>
      </c>
      <c r="G4964" s="10">
        <v>251.57044283781801</v>
      </c>
      <c r="H4964" s="10">
        <v>260.15138888888703</v>
      </c>
      <c r="I4964" s="4" t="s">
        <v>1226</v>
      </c>
    </row>
    <row r="4965" spans="1:10" x14ac:dyDescent="0.3">
      <c r="A4965" s="4" t="s">
        <v>851</v>
      </c>
      <c r="B4965" s="4" t="s">
        <v>2070</v>
      </c>
      <c r="C4965" s="4">
        <v>2</v>
      </c>
      <c r="D4965" s="4" t="s">
        <v>1241</v>
      </c>
      <c r="E4965" s="10">
        <v>260.73611111111001</v>
      </c>
      <c r="F4965" s="10">
        <v>260.15138888888703</v>
      </c>
      <c r="G4965" s="10">
        <v>251.57044283781801</v>
      </c>
      <c r="H4965" s="10">
        <v>260.15138888888703</v>
      </c>
      <c r="I4965" s="4" t="s">
        <v>1226</v>
      </c>
    </row>
    <row r="4966" spans="1:10" x14ac:dyDescent="0.3">
      <c r="A4966" s="4" t="s">
        <v>851</v>
      </c>
      <c r="B4966" s="4" t="s">
        <v>2070</v>
      </c>
      <c r="C4966" s="4">
        <v>3</v>
      </c>
      <c r="D4966" s="4" t="s">
        <v>1241</v>
      </c>
      <c r="E4966" s="10">
        <v>254.56896551723901</v>
      </c>
      <c r="F4966" s="10"/>
      <c r="G4966" s="10">
        <v>251.57044283781801</v>
      </c>
      <c r="H4966" s="10">
        <v>254.56896551723901</v>
      </c>
      <c r="I4966" s="4" t="s">
        <v>1226</v>
      </c>
    </row>
    <row r="4967" spans="1:10" x14ac:dyDescent="0.3">
      <c r="A4967" s="4" t="s">
        <v>851</v>
      </c>
      <c r="B4967" s="4" t="s">
        <v>2070</v>
      </c>
      <c r="C4967" s="4">
        <v>4</v>
      </c>
      <c r="D4967" s="4" t="s">
        <v>1241</v>
      </c>
      <c r="E4967" s="10">
        <v>253.18209876543301</v>
      </c>
      <c r="F4967" s="10"/>
      <c r="G4967" s="10">
        <v>251.57044283781801</v>
      </c>
      <c r="H4967" s="10">
        <v>253.18209876543301</v>
      </c>
      <c r="I4967" s="4" t="s">
        <v>1226</v>
      </c>
    </row>
    <row r="4968" spans="1:10" x14ac:dyDescent="0.3">
      <c r="A4968" s="4" t="s">
        <v>851</v>
      </c>
      <c r="B4968" s="4" t="s">
        <v>2070</v>
      </c>
      <c r="C4968" s="4">
        <v>5</v>
      </c>
      <c r="D4968" s="4" t="s">
        <v>1241</v>
      </c>
      <c r="E4968" s="10">
        <v>254.749999999995</v>
      </c>
      <c r="F4968" s="10"/>
      <c r="G4968" s="10">
        <v>251.57044283781801</v>
      </c>
      <c r="H4968" s="10">
        <v>254.749999999995</v>
      </c>
      <c r="I4968" s="4" t="s">
        <v>1226</v>
      </c>
    </row>
    <row r="4969" spans="1:10" ht="15" thickBot="1" x14ac:dyDescent="0.35">
      <c r="A4969" s="4" t="s">
        <v>851</v>
      </c>
      <c r="B4969" s="4" t="s">
        <v>2070</v>
      </c>
      <c r="C4969" s="4">
        <v>6</v>
      </c>
      <c r="D4969" s="4" t="s">
        <v>1241</v>
      </c>
      <c r="E4969" s="10">
        <v>252.92187499999901</v>
      </c>
      <c r="F4969" s="10"/>
      <c r="G4969" s="10">
        <v>251.57044283781801</v>
      </c>
      <c r="H4969" s="10">
        <v>252.92187499999901</v>
      </c>
      <c r="I4969" s="4" t="s">
        <v>1226</v>
      </c>
      <c r="J4969" s="23">
        <f t="shared" ref="J4969" si="826">SUM(H4964:H4969)</f>
        <v>1535.7257170604403</v>
      </c>
    </row>
    <row r="4970" spans="1:10" ht="15" thickTop="1" x14ac:dyDescent="0.3">
      <c r="A4970" s="5" t="s">
        <v>852</v>
      </c>
      <c r="B4970" s="5" t="s">
        <v>2071</v>
      </c>
      <c r="C4970" s="5">
        <v>1</v>
      </c>
      <c r="D4970" s="5" t="s">
        <v>1241</v>
      </c>
      <c r="E4970" s="26">
        <v>121.708333333334</v>
      </c>
      <c r="F4970" s="26">
        <v>121.772569444445</v>
      </c>
      <c r="G4970" s="26">
        <v>122.422621492552</v>
      </c>
      <c r="H4970" s="26">
        <v>122.422621492552</v>
      </c>
      <c r="I4970" s="5" t="s">
        <v>1227</v>
      </c>
    </row>
    <row r="4971" spans="1:10" x14ac:dyDescent="0.3">
      <c r="A4971" s="5" t="s">
        <v>852</v>
      </c>
      <c r="B4971" s="5" t="s">
        <v>2071</v>
      </c>
      <c r="C4971" s="5">
        <v>2</v>
      </c>
      <c r="D4971" s="5" t="s">
        <v>1241</v>
      </c>
      <c r="E4971" s="26">
        <v>121.836805555556</v>
      </c>
      <c r="F4971" s="26">
        <v>121.772569444445</v>
      </c>
      <c r="G4971" s="26">
        <v>122.422621492552</v>
      </c>
      <c r="H4971" s="26">
        <v>122.422621492552</v>
      </c>
      <c r="I4971" s="5" t="s">
        <v>1227</v>
      </c>
    </row>
    <row r="4972" spans="1:10" x14ac:dyDescent="0.3">
      <c r="A4972" s="5" t="s">
        <v>852</v>
      </c>
      <c r="B4972" s="5" t="s">
        <v>2071</v>
      </c>
      <c r="C4972" s="5">
        <v>3</v>
      </c>
      <c r="D4972" s="5" t="s">
        <v>1241</v>
      </c>
      <c r="E4972" s="26">
        <v>119.71264367816001</v>
      </c>
      <c r="F4972" s="26"/>
      <c r="G4972" s="26">
        <v>122.422621492552</v>
      </c>
      <c r="H4972" s="26">
        <v>122.422621492552</v>
      </c>
      <c r="I4972" s="5" t="s">
        <v>1227</v>
      </c>
    </row>
    <row r="4973" spans="1:10" x14ac:dyDescent="0.3">
      <c r="A4973" s="5" t="s">
        <v>852</v>
      </c>
      <c r="B4973" s="5" t="s">
        <v>2071</v>
      </c>
      <c r="C4973" s="5">
        <v>4</v>
      </c>
      <c r="D4973" s="5" t="s">
        <v>1241</v>
      </c>
      <c r="E4973" s="26">
        <v>121.758928571429</v>
      </c>
      <c r="F4973" s="26"/>
      <c r="G4973" s="26">
        <v>122.422621492552</v>
      </c>
      <c r="H4973" s="26">
        <v>122.422621492552</v>
      </c>
      <c r="I4973" s="5" t="s">
        <v>1227</v>
      </c>
    </row>
    <row r="4974" spans="1:10" x14ac:dyDescent="0.3">
      <c r="A4974" s="5" t="s">
        <v>852</v>
      </c>
      <c r="B4974" s="5" t="s">
        <v>2071</v>
      </c>
      <c r="C4974" s="5">
        <v>5</v>
      </c>
      <c r="D4974" s="5" t="s">
        <v>1241</v>
      </c>
      <c r="E4974" s="26">
        <v>119.954022988506</v>
      </c>
      <c r="F4974" s="26"/>
      <c r="G4974" s="26">
        <v>122.422621492552</v>
      </c>
      <c r="H4974" s="26">
        <v>122.422621492552</v>
      </c>
      <c r="I4974" s="5" t="s">
        <v>1227</v>
      </c>
    </row>
    <row r="4975" spans="1:10" ht="15" thickBot="1" x14ac:dyDescent="0.35">
      <c r="A4975" s="5" t="s">
        <v>852</v>
      </c>
      <c r="B4975" s="5" t="s">
        <v>2071</v>
      </c>
      <c r="C4975" s="5">
        <v>6</v>
      </c>
      <c r="D4975" s="5" t="s">
        <v>1241</v>
      </c>
      <c r="E4975" s="26">
        <v>119.79901960784299</v>
      </c>
      <c r="F4975" s="26"/>
      <c r="G4975" s="26">
        <v>122.422621492552</v>
      </c>
      <c r="H4975" s="26">
        <v>122.422621492552</v>
      </c>
      <c r="I4975" s="5" t="s">
        <v>1227</v>
      </c>
      <c r="J4975" s="23">
        <f t="shared" ref="J4975" si="827">SUM(H4970:H4975)</f>
        <v>734.53572895531204</v>
      </c>
    </row>
    <row r="4976" spans="1:10" ht="15" thickTop="1" x14ac:dyDescent="0.3">
      <c r="A4976" s="6" t="s">
        <v>853</v>
      </c>
      <c r="B4976" s="6" t="s">
        <v>2072</v>
      </c>
      <c r="C4976" s="6">
        <v>1</v>
      </c>
      <c r="D4976" s="6" t="s">
        <v>1241</v>
      </c>
      <c r="E4976" s="27">
        <v>21.510748439219501</v>
      </c>
      <c r="F4976" s="27">
        <v>20.887539839578601</v>
      </c>
      <c r="G4976" s="27">
        <v>20.1286490849435</v>
      </c>
      <c r="H4976" s="27">
        <v>20.887539839578601</v>
      </c>
      <c r="I4976" s="6" t="s">
        <v>1226</v>
      </c>
    </row>
    <row r="4977" spans="1:10" x14ac:dyDescent="0.3">
      <c r="A4977" s="6" t="s">
        <v>853</v>
      </c>
      <c r="B4977" s="6" t="s">
        <v>2072</v>
      </c>
      <c r="C4977" s="6">
        <v>2</v>
      </c>
      <c r="D4977" s="6" t="s">
        <v>1241</v>
      </c>
      <c r="E4977" s="27">
        <v>20.264331239937601</v>
      </c>
      <c r="F4977" s="27">
        <v>20.887539839578601</v>
      </c>
      <c r="G4977" s="27">
        <v>20.1286490849435</v>
      </c>
      <c r="H4977" s="27">
        <v>20.887539839578601</v>
      </c>
      <c r="I4977" s="6" t="s">
        <v>1226</v>
      </c>
    </row>
    <row r="4978" spans="1:10" x14ac:dyDescent="0.3">
      <c r="A4978" s="6" t="s">
        <v>853</v>
      </c>
      <c r="B4978" s="6" t="s">
        <v>2072</v>
      </c>
      <c r="C4978" s="6">
        <v>3</v>
      </c>
      <c r="D4978" s="6" t="s">
        <v>1241</v>
      </c>
      <c r="E4978" s="27">
        <v>19.422281648164699</v>
      </c>
      <c r="F4978" s="27"/>
      <c r="G4978" s="27">
        <v>20.1286490849435</v>
      </c>
      <c r="H4978" s="27">
        <v>20.1286490849435</v>
      </c>
      <c r="I4978" s="6" t="s">
        <v>1227</v>
      </c>
    </row>
    <row r="4979" spans="1:10" x14ac:dyDescent="0.3">
      <c r="A4979" s="6" t="s">
        <v>853</v>
      </c>
      <c r="B4979" s="6" t="s">
        <v>2072</v>
      </c>
      <c r="C4979" s="6">
        <v>4</v>
      </c>
      <c r="D4979" s="6" t="s">
        <v>1241</v>
      </c>
      <c r="E4979" s="27">
        <v>20.753622852559001</v>
      </c>
      <c r="F4979" s="27"/>
      <c r="G4979" s="27">
        <v>20.1286490849435</v>
      </c>
      <c r="H4979" s="27">
        <v>20.753622852559001</v>
      </c>
      <c r="I4979" s="6" t="s">
        <v>1226</v>
      </c>
    </row>
    <row r="4980" spans="1:10" x14ac:dyDescent="0.3">
      <c r="A4980" s="6" t="s">
        <v>853</v>
      </c>
      <c r="B4980" s="6" t="s">
        <v>2072</v>
      </c>
      <c r="C4980" s="6">
        <v>5</v>
      </c>
      <c r="D4980" s="6" t="s">
        <v>1241</v>
      </c>
      <c r="E4980" s="27">
        <v>20.5959193792627</v>
      </c>
      <c r="F4980" s="27"/>
      <c r="G4980" s="27">
        <v>20.1286490849435</v>
      </c>
      <c r="H4980" s="27">
        <v>20.5959193792627</v>
      </c>
      <c r="I4980" s="6" t="s">
        <v>1226</v>
      </c>
    </row>
    <row r="4981" spans="1:10" ht="15" thickBot="1" x14ac:dyDescent="0.35">
      <c r="A4981" s="6" t="s">
        <v>853</v>
      </c>
      <c r="B4981" s="6" t="s">
        <v>2072</v>
      </c>
      <c r="C4981" s="6">
        <v>6</v>
      </c>
      <c r="D4981" s="6" t="s">
        <v>1241</v>
      </c>
      <c r="E4981" s="27">
        <v>21.392239132456702</v>
      </c>
      <c r="F4981" s="27"/>
      <c r="G4981" s="27">
        <v>20.1286490849435</v>
      </c>
      <c r="H4981" s="27">
        <v>21.392239132456702</v>
      </c>
      <c r="I4981" s="6" t="s">
        <v>1226</v>
      </c>
      <c r="J4981" s="23">
        <f t="shared" ref="J4981" si="828">SUM(H4976:H4981)</f>
        <v>124.6455101283791</v>
      </c>
    </row>
    <row r="4982" spans="1:10" ht="15" thickTop="1" x14ac:dyDescent="0.3">
      <c r="A4982" s="4" t="s">
        <v>854</v>
      </c>
      <c r="B4982" s="4" t="s">
        <v>2073</v>
      </c>
      <c r="C4982" s="4">
        <v>1</v>
      </c>
      <c r="D4982" s="4" t="s">
        <v>1241</v>
      </c>
      <c r="E4982" s="10">
        <v>22.928552255399701</v>
      </c>
      <c r="F4982" s="10">
        <v>22.734713274687</v>
      </c>
      <c r="G4982" s="10">
        <v>27.696528979300901</v>
      </c>
      <c r="H4982" s="10">
        <v>27.696528979300901</v>
      </c>
      <c r="I4982" s="4" t="s">
        <v>1227</v>
      </c>
    </row>
    <row r="4983" spans="1:10" x14ac:dyDescent="0.3">
      <c r="A4983" s="4" t="s">
        <v>854</v>
      </c>
      <c r="B4983" s="4" t="s">
        <v>2073</v>
      </c>
      <c r="C4983" s="4">
        <v>2</v>
      </c>
      <c r="D4983" s="4" t="s">
        <v>1241</v>
      </c>
      <c r="E4983" s="10">
        <v>22.540874293974301</v>
      </c>
      <c r="F4983" s="10">
        <v>22.734713274687</v>
      </c>
      <c r="G4983" s="10">
        <v>27.696528979300901</v>
      </c>
      <c r="H4983" s="10">
        <v>27.696528979300901</v>
      </c>
      <c r="I4983" s="4" t="s">
        <v>1227</v>
      </c>
    </row>
    <row r="4984" spans="1:10" x14ac:dyDescent="0.3">
      <c r="A4984" s="4" t="s">
        <v>854</v>
      </c>
      <c r="B4984" s="4" t="s">
        <v>2073</v>
      </c>
      <c r="C4984" s="4">
        <v>3</v>
      </c>
      <c r="D4984" s="4" t="s">
        <v>1241</v>
      </c>
      <c r="E4984" s="10">
        <v>22.1470220132016</v>
      </c>
      <c r="F4984" s="10"/>
      <c r="G4984" s="10">
        <v>27.696528979300901</v>
      </c>
      <c r="H4984" s="10">
        <v>27.696528979300901</v>
      </c>
      <c r="I4984" s="4" t="s">
        <v>1227</v>
      </c>
    </row>
    <row r="4985" spans="1:10" x14ac:dyDescent="0.3">
      <c r="A4985" s="4" t="s">
        <v>854</v>
      </c>
      <c r="B4985" s="4" t="s">
        <v>2073</v>
      </c>
      <c r="C4985" s="4">
        <v>4</v>
      </c>
      <c r="D4985" s="4" t="s">
        <v>1241</v>
      </c>
      <c r="E4985" s="10">
        <v>22.2968824513963</v>
      </c>
      <c r="F4985" s="10"/>
      <c r="G4985" s="10">
        <v>27.696528979300901</v>
      </c>
      <c r="H4985" s="10">
        <v>27.696528979300901</v>
      </c>
      <c r="I4985" s="4" t="s">
        <v>1227</v>
      </c>
    </row>
    <row r="4986" spans="1:10" x14ac:dyDescent="0.3">
      <c r="A4986" s="4" t="s">
        <v>854</v>
      </c>
      <c r="B4986" s="4" t="s">
        <v>2073</v>
      </c>
      <c r="C4986" s="4">
        <v>5</v>
      </c>
      <c r="D4986" s="4" t="s">
        <v>1241</v>
      </c>
      <c r="E4986" s="10">
        <v>22.041542151024</v>
      </c>
      <c r="F4986" s="10"/>
      <c r="G4986" s="10">
        <v>27.696528979300901</v>
      </c>
      <c r="H4986" s="10">
        <v>27.696528979300901</v>
      </c>
      <c r="I4986" s="4" t="s">
        <v>1227</v>
      </c>
    </row>
    <row r="4987" spans="1:10" ht="15" thickBot="1" x14ac:dyDescent="0.35">
      <c r="A4987" s="4" t="s">
        <v>854</v>
      </c>
      <c r="B4987" s="4" t="s">
        <v>2073</v>
      </c>
      <c r="C4987" s="4">
        <v>6</v>
      </c>
      <c r="D4987" s="4" t="s">
        <v>1241</v>
      </c>
      <c r="E4987" s="10">
        <v>22.067901234567898</v>
      </c>
      <c r="F4987" s="10"/>
      <c r="G4987" s="10">
        <v>27.696528979300901</v>
      </c>
      <c r="H4987" s="10">
        <v>27.696528979300901</v>
      </c>
      <c r="I4987" s="4" t="s">
        <v>1227</v>
      </c>
      <c r="J4987" s="23">
        <f t="shared" ref="J4987" si="829">SUM(H4982:H4987)</f>
        <v>166.17917387580539</v>
      </c>
    </row>
    <row r="4988" spans="1:10" ht="15" thickTop="1" x14ac:dyDescent="0.3">
      <c r="A4988" s="5" t="s">
        <v>855</v>
      </c>
      <c r="B4988" s="5" t="s">
        <v>2074</v>
      </c>
      <c r="C4988" s="5">
        <v>1</v>
      </c>
      <c r="D4988" s="5" t="s">
        <v>1241</v>
      </c>
      <c r="E4988" s="26">
        <v>24.721984749284498</v>
      </c>
      <c r="F4988" s="26">
        <v>24.1217591233561</v>
      </c>
      <c r="G4988" s="26">
        <v>21.355458353412001</v>
      </c>
      <c r="H4988" s="26">
        <v>24.1217591233561</v>
      </c>
      <c r="I4988" s="5" t="s">
        <v>1226</v>
      </c>
    </row>
    <row r="4989" spans="1:10" x14ac:dyDescent="0.3">
      <c r="A4989" s="5" t="s">
        <v>855</v>
      </c>
      <c r="B4989" s="5" t="s">
        <v>2074</v>
      </c>
      <c r="C4989" s="5">
        <v>2</v>
      </c>
      <c r="D4989" s="5" t="s">
        <v>1241</v>
      </c>
      <c r="E4989" s="26">
        <v>23.521533497427701</v>
      </c>
      <c r="F4989" s="26">
        <v>24.1217591233561</v>
      </c>
      <c r="G4989" s="26">
        <v>21.355458353412001</v>
      </c>
      <c r="H4989" s="26">
        <v>24.1217591233561</v>
      </c>
      <c r="I4989" s="5" t="s">
        <v>1226</v>
      </c>
    </row>
    <row r="4990" spans="1:10" x14ac:dyDescent="0.3">
      <c r="A4990" s="5" t="s">
        <v>855</v>
      </c>
      <c r="B4990" s="5" t="s">
        <v>2074</v>
      </c>
      <c r="C4990" s="5">
        <v>3</v>
      </c>
      <c r="D4990" s="5" t="s">
        <v>1241</v>
      </c>
      <c r="E4990" s="26">
        <v>23.782799078171902</v>
      </c>
      <c r="F4990" s="26"/>
      <c r="G4990" s="26">
        <v>21.355458353412001</v>
      </c>
      <c r="H4990" s="26">
        <v>23.782799078171902</v>
      </c>
      <c r="I4990" s="5" t="s">
        <v>1226</v>
      </c>
    </row>
    <row r="4991" spans="1:10" x14ac:dyDescent="0.3">
      <c r="A4991" s="5" t="s">
        <v>855</v>
      </c>
      <c r="B4991" s="5" t="s">
        <v>2074</v>
      </c>
      <c r="C4991" s="5">
        <v>4</v>
      </c>
      <c r="D4991" s="5" t="s">
        <v>1241</v>
      </c>
      <c r="E4991" s="26">
        <v>22.9769411424511</v>
      </c>
      <c r="F4991" s="26"/>
      <c r="G4991" s="26">
        <v>21.355458353412001</v>
      </c>
      <c r="H4991" s="26">
        <v>22.9769411424511</v>
      </c>
      <c r="I4991" s="5" t="s">
        <v>1226</v>
      </c>
    </row>
    <row r="4992" spans="1:10" x14ac:dyDescent="0.3">
      <c r="A4992" s="5" t="s">
        <v>855</v>
      </c>
      <c r="B4992" s="5" t="s">
        <v>2074</v>
      </c>
      <c r="C4992" s="5">
        <v>5</v>
      </c>
      <c r="D4992" s="5" t="s">
        <v>1241</v>
      </c>
      <c r="E4992" s="26">
        <v>22.039610210177202</v>
      </c>
      <c r="F4992" s="26"/>
      <c r="G4992" s="26">
        <v>21.355458353412001</v>
      </c>
      <c r="H4992" s="26">
        <v>22.039610210177202</v>
      </c>
      <c r="I4992" s="5" t="s">
        <v>1226</v>
      </c>
    </row>
    <row r="4993" spans="1:10" ht="15" thickBot="1" x14ac:dyDescent="0.35">
      <c r="A4993" s="5" t="s">
        <v>855</v>
      </c>
      <c r="B4993" s="5" t="s">
        <v>2074</v>
      </c>
      <c r="C4993" s="5">
        <v>6</v>
      </c>
      <c r="D4993" s="5" t="s">
        <v>1241</v>
      </c>
      <c r="E4993" s="26">
        <v>22.038228029809702</v>
      </c>
      <c r="F4993" s="26"/>
      <c r="G4993" s="26">
        <v>21.355458353412001</v>
      </c>
      <c r="H4993" s="26">
        <v>22.038228029809702</v>
      </c>
      <c r="I4993" s="5" t="s">
        <v>1226</v>
      </c>
      <c r="J4993" s="23">
        <f t="shared" ref="J4993" si="830">SUM(H4988:H4993)</f>
        <v>139.0810967073221</v>
      </c>
    </row>
    <row r="4994" spans="1:10" ht="15" thickTop="1" x14ac:dyDescent="0.3">
      <c r="A4994" s="6" t="s">
        <v>856</v>
      </c>
      <c r="B4994" s="6" t="s">
        <v>2075</v>
      </c>
      <c r="C4994" s="6">
        <v>1</v>
      </c>
      <c r="D4994" s="6" t="s">
        <v>1241</v>
      </c>
      <c r="E4994" s="27">
        <v>26.1235632183908</v>
      </c>
      <c r="F4994" s="27">
        <v>26.0001149425288</v>
      </c>
      <c r="G4994" s="27">
        <v>22.881741730275799</v>
      </c>
      <c r="H4994" s="27">
        <v>26.0001149425288</v>
      </c>
      <c r="I4994" s="6" t="s">
        <v>1226</v>
      </c>
    </row>
    <row r="4995" spans="1:10" x14ac:dyDescent="0.3">
      <c r="A4995" s="6" t="s">
        <v>856</v>
      </c>
      <c r="B4995" s="6" t="s">
        <v>2075</v>
      </c>
      <c r="C4995" s="6">
        <v>2</v>
      </c>
      <c r="D4995" s="6" t="s">
        <v>1241</v>
      </c>
      <c r="E4995" s="27">
        <v>25.876666666666701</v>
      </c>
      <c r="F4995" s="27">
        <v>26.0001149425288</v>
      </c>
      <c r="G4995" s="27">
        <v>22.881741730275799</v>
      </c>
      <c r="H4995" s="27">
        <v>26.0001149425288</v>
      </c>
      <c r="I4995" s="6" t="s">
        <v>1226</v>
      </c>
    </row>
    <row r="4996" spans="1:10" x14ac:dyDescent="0.3">
      <c r="A4996" s="6" t="s">
        <v>856</v>
      </c>
      <c r="B4996" s="6" t="s">
        <v>2075</v>
      </c>
      <c r="C4996" s="6">
        <v>3</v>
      </c>
      <c r="D4996" s="6" t="s">
        <v>1241</v>
      </c>
      <c r="E4996" s="27">
        <v>24.953333333333301</v>
      </c>
      <c r="F4996" s="27"/>
      <c r="G4996" s="27">
        <v>22.881741730275799</v>
      </c>
      <c r="H4996" s="27">
        <v>24.953333333333301</v>
      </c>
      <c r="I4996" s="6" t="s">
        <v>1226</v>
      </c>
    </row>
    <row r="4997" spans="1:10" x14ac:dyDescent="0.3">
      <c r="A4997" s="6" t="s">
        <v>856</v>
      </c>
      <c r="B4997" s="6" t="s">
        <v>2075</v>
      </c>
      <c r="C4997" s="6">
        <v>4</v>
      </c>
      <c r="D4997" s="6" t="s">
        <v>1241</v>
      </c>
      <c r="E4997" s="27">
        <v>24.758620689655199</v>
      </c>
      <c r="F4997" s="27"/>
      <c r="G4997" s="27">
        <v>22.881741730275799</v>
      </c>
      <c r="H4997" s="27">
        <v>24.758620689655199</v>
      </c>
      <c r="I4997" s="6" t="s">
        <v>1226</v>
      </c>
    </row>
    <row r="4998" spans="1:10" x14ac:dyDescent="0.3">
      <c r="A4998" s="6" t="s">
        <v>856</v>
      </c>
      <c r="B4998" s="6" t="s">
        <v>2075</v>
      </c>
      <c r="C4998" s="6">
        <v>5</v>
      </c>
      <c r="D4998" s="6" t="s">
        <v>1241</v>
      </c>
      <c r="E4998" s="27">
        <v>24.9444444444445</v>
      </c>
      <c r="F4998" s="27"/>
      <c r="G4998" s="27">
        <v>22.881741730275799</v>
      </c>
      <c r="H4998" s="27">
        <v>24.9444444444445</v>
      </c>
      <c r="I4998" s="6" t="s">
        <v>1226</v>
      </c>
    </row>
    <row r="4999" spans="1:10" ht="15" thickBot="1" x14ac:dyDescent="0.35">
      <c r="A4999" s="6" t="s">
        <v>856</v>
      </c>
      <c r="B4999" s="6" t="s">
        <v>2075</v>
      </c>
      <c r="C4999" s="6">
        <v>6</v>
      </c>
      <c r="D4999" s="6" t="s">
        <v>1241</v>
      </c>
      <c r="E4999" s="27">
        <v>24.75</v>
      </c>
      <c r="F4999" s="27"/>
      <c r="G4999" s="27">
        <v>22.881741730275799</v>
      </c>
      <c r="H4999" s="27">
        <v>24.75</v>
      </c>
      <c r="I4999" s="6" t="s">
        <v>1226</v>
      </c>
      <c r="J4999" s="23">
        <f t="shared" ref="J4999" si="831">SUM(H4994:H4999)</f>
        <v>151.4066283524906</v>
      </c>
    </row>
    <row r="5000" spans="1:10" ht="15" thickTop="1" x14ac:dyDescent="0.3">
      <c r="A5000" s="4" t="s">
        <v>857</v>
      </c>
      <c r="B5000" s="4" t="s">
        <v>2076</v>
      </c>
      <c r="C5000" s="4">
        <v>1</v>
      </c>
      <c r="D5000" s="4" t="s">
        <v>1241</v>
      </c>
      <c r="E5000" s="10">
        <v>48.570987654320902</v>
      </c>
      <c r="F5000" s="10">
        <v>47.978022562792603</v>
      </c>
      <c r="G5000" s="10">
        <v>50.4896186992043</v>
      </c>
      <c r="H5000" s="10">
        <v>50.4896186992043</v>
      </c>
      <c r="I5000" s="4" t="s">
        <v>1227</v>
      </c>
    </row>
    <row r="5001" spans="1:10" x14ac:dyDescent="0.3">
      <c r="A5001" s="4" t="s">
        <v>857</v>
      </c>
      <c r="B5001" s="4" t="s">
        <v>2076</v>
      </c>
      <c r="C5001" s="4">
        <v>2</v>
      </c>
      <c r="D5001" s="4" t="s">
        <v>1241</v>
      </c>
      <c r="E5001" s="10">
        <v>47.385057471264297</v>
      </c>
      <c r="F5001" s="10">
        <v>47.978022562792603</v>
      </c>
      <c r="G5001" s="10">
        <v>50.4896186992043</v>
      </c>
      <c r="H5001" s="10">
        <v>50.4896186992043</v>
      </c>
      <c r="I5001" s="4" t="s">
        <v>1227</v>
      </c>
    </row>
    <row r="5002" spans="1:10" x14ac:dyDescent="0.3">
      <c r="A5002" s="4" t="s">
        <v>857</v>
      </c>
      <c r="B5002" s="4" t="s">
        <v>2076</v>
      </c>
      <c r="C5002" s="4">
        <v>3</v>
      </c>
      <c r="D5002" s="4" t="s">
        <v>1241</v>
      </c>
      <c r="E5002" s="10">
        <v>47.3103448275861</v>
      </c>
      <c r="F5002" s="10"/>
      <c r="G5002" s="10">
        <v>50.4896186992043</v>
      </c>
      <c r="H5002" s="10">
        <v>50.4896186992043</v>
      </c>
      <c r="I5002" s="4" t="s">
        <v>1227</v>
      </c>
    </row>
    <row r="5003" spans="1:10" x14ac:dyDescent="0.3">
      <c r="A5003" s="4" t="s">
        <v>857</v>
      </c>
      <c r="B5003" s="4" t="s">
        <v>2076</v>
      </c>
      <c r="C5003" s="4">
        <v>4</v>
      </c>
      <c r="D5003" s="4" t="s">
        <v>1241</v>
      </c>
      <c r="E5003" s="10">
        <v>46.487654320987602</v>
      </c>
      <c r="F5003" s="10"/>
      <c r="G5003" s="10">
        <v>50.4896186992043</v>
      </c>
      <c r="H5003" s="10">
        <v>50.4896186992043</v>
      </c>
      <c r="I5003" s="4" t="s">
        <v>1227</v>
      </c>
    </row>
    <row r="5004" spans="1:10" x14ac:dyDescent="0.3">
      <c r="A5004" s="4" t="s">
        <v>857</v>
      </c>
      <c r="B5004" s="4" t="s">
        <v>2076</v>
      </c>
      <c r="C5004" s="4">
        <v>5</v>
      </c>
      <c r="D5004" s="4" t="s">
        <v>1241</v>
      </c>
      <c r="E5004" s="10">
        <v>46.45</v>
      </c>
      <c r="F5004" s="10"/>
      <c r="G5004" s="10">
        <v>50.4896186992043</v>
      </c>
      <c r="H5004" s="10">
        <v>50.4896186992043</v>
      </c>
      <c r="I5004" s="4" t="s">
        <v>1227</v>
      </c>
    </row>
    <row r="5005" spans="1:10" ht="15" thickBot="1" x14ac:dyDescent="0.35">
      <c r="A5005" s="4" t="s">
        <v>857</v>
      </c>
      <c r="B5005" s="4" t="s">
        <v>2076</v>
      </c>
      <c r="C5005" s="4">
        <v>6</v>
      </c>
      <c r="D5005" s="4" t="s">
        <v>1241</v>
      </c>
      <c r="E5005" s="10">
        <v>46.213978015448603</v>
      </c>
      <c r="F5005" s="10"/>
      <c r="G5005" s="10">
        <v>50.4896186992043</v>
      </c>
      <c r="H5005" s="10">
        <v>50.4896186992043</v>
      </c>
      <c r="I5005" s="4" t="s">
        <v>1227</v>
      </c>
      <c r="J5005" s="23">
        <f t="shared" ref="J5005" si="832">SUM(H5000:H5005)</f>
        <v>302.9377121952258</v>
      </c>
    </row>
    <row r="5006" spans="1:10" ht="15" thickTop="1" x14ac:dyDescent="0.3">
      <c r="A5006" s="5" t="s">
        <v>858</v>
      </c>
      <c r="B5006" s="5" t="s">
        <v>2077</v>
      </c>
      <c r="C5006" s="5">
        <v>1</v>
      </c>
      <c r="D5006" s="5" t="s">
        <v>1241</v>
      </c>
      <c r="E5006" s="26">
        <v>60.666666666666799</v>
      </c>
      <c r="F5006" s="26">
        <v>62.419540229885101</v>
      </c>
      <c r="G5006" s="26">
        <v>66.779253019119295</v>
      </c>
      <c r="H5006" s="26">
        <v>66.779253019119295</v>
      </c>
      <c r="I5006" s="5" t="s">
        <v>1227</v>
      </c>
    </row>
    <row r="5007" spans="1:10" x14ac:dyDescent="0.3">
      <c r="A5007" s="5" t="s">
        <v>858</v>
      </c>
      <c r="B5007" s="5" t="s">
        <v>2077</v>
      </c>
      <c r="C5007" s="5">
        <v>2</v>
      </c>
      <c r="D5007" s="5" t="s">
        <v>1241</v>
      </c>
      <c r="E5007" s="26">
        <v>64.172413793103402</v>
      </c>
      <c r="F5007" s="26">
        <v>62.419540229885101</v>
      </c>
      <c r="G5007" s="26">
        <v>66.779253019119295</v>
      </c>
      <c r="H5007" s="26">
        <v>66.779253019119295</v>
      </c>
      <c r="I5007" s="5" t="s">
        <v>1227</v>
      </c>
    </row>
    <row r="5008" spans="1:10" x14ac:dyDescent="0.3">
      <c r="A5008" s="5" t="s">
        <v>858</v>
      </c>
      <c r="B5008" s="5" t="s">
        <v>2077</v>
      </c>
      <c r="C5008" s="5">
        <v>3</v>
      </c>
      <c r="D5008" s="5" t="s">
        <v>1241</v>
      </c>
      <c r="E5008" s="26">
        <v>65.544444444444395</v>
      </c>
      <c r="F5008" s="26"/>
      <c r="G5008" s="26">
        <v>66.779253019119295</v>
      </c>
      <c r="H5008" s="26">
        <v>66.779253019119295</v>
      </c>
      <c r="I5008" s="5" t="s">
        <v>1227</v>
      </c>
    </row>
    <row r="5009" spans="1:10" x14ac:dyDescent="0.3">
      <c r="A5009" s="5" t="s">
        <v>858</v>
      </c>
      <c r="B5009" s="5" t="s">
        <v>2077</v>
      </c>
      <c r="C5009" s="5">
        <v>4</v>
      </c>
      <c r="D5009" s="5" t="s">
        <v>1307</v>
      </c>
      <c r="E5009" s="26">
        <v>65.2083333333333</v>
      </c>
      <c r="F5009" s="26"/>
      <c r="G5009" s="26">
        <v>66.779253019119295</v>
      </c>
      <c r="H5009" s="26">
        <v>65.2083333333333</v>
      </c>
      <c r="I5009" s="5" t="s">
        <v>1226</v>
      </c>
    </row>
    <row r="5010" spans="1:10" x14ac:dyDescent="0.3">
      <c r="A5010" s="5" t="s">
        <v>858</v>
      </c>
      <c r="B5010" s="5" t="s">
        <v>2077</v>
      </c>
      <c r="C5010" s="5">
        <v>5</v>
      </c>
      <c r="D5010" s="5" t="s">
        <v>1307</v>
      </c>
      <c r="E5010" s="26">
        <v>62.655555555555601</v>
      </c>
      <c r="F5010" s="26"/>
      <c r="G5010" s="26">
        <v>66.779253019119295</v>
      </c>
      <c r="H5010" s="26">
        <v>62.655555555555601</v>
      </c>
      <c r="I5010" s="5" t="s">
        <v>1226</v>
      </c>
    </row>
    <row r="5011" spans="1:10" ht="15" thickBot="1" x14ac:dyDescent="0.35">
      <c r="A5011" s="5" t="s">
        <v>858</v>
      </c>
      <c r="B5011" s="5" t="s">
        <v>2077</v>
      </c>
      <c r="C5011" s="5">
        <v>6</v>
      </c>
      <c r="D5011" s="5" t="s">
        <v>1307</v>
      </c>
      <c r="E5011" s="26">
        <v>64.816666666666805</v>
      </c>
      <c r="F5011" s="26"/>
      <c r="G5011" s="26">
        <v>66.779253019119295</v>
      </c>
      <c r="H5011" s="26">
        <v>64.816666666666805</v>
      </c>
      <c r="I5011" s="5" t="s">
        <v>1226</v>
      </c>
      <c r="J5011" s="23">
        <f t="shared" ref="J5011" si="833">SUM(H5006:H5011)</f>
        <v>393.01831461291363</v>
      </c>
    </row>
    <row r="5012" spans="1:10" ht="15" thickTop="1" x14ac:dyDescent="0.3">
      <c r="A5012" s="6" t="s">
        <v>859</v>
      </c>
      <c r="B5012" s="6" t="s">
        <v>2078</v>
      </c>
      <c r="C5012" s="6">
        <v>1</v>
      </c>
      <c r="D5012" s="6" t="s">
        <v>1241</v>
      </c>
      <c r="E5012" s="27">
        <v>10212.6631944493</v>
      </c>
      <c r="F5012" s="27">
        <v>10212.685763892299</v>
      </c>
      <c r="G5012" s="27">
        <v>10475.198418379099</v>
      </c>
      <c r="H5012" s="27">
        <v>10475.198418379099</v>
      </c>
      <c r="I5012" s="6" t="s">
        <v>1227</v>
      </c>
    </row>
    <row r="5013" spans="1:10" x14ac:dyDescent="0.3">
      <c r="A5013" s="6" t="s">
        <v>859</v>
      </c>
      <c r="B5013" s="6" t="s">
        <v>2078</v>
      </c>
      <c r="C5013" s="6">
        <v>2</v>
      </c>
      <c r="D5013" s="6" t="s">
        <v>1241</v>
      </c>
      <c r="E5013" s="27">
        <v>10212.7083333352</v>
      </c>
      <c r="F5013" s="27">
        <v>10212.685763892299</v>
      </c>
      <c r="G5013" s="27">
        <v>10475.198418379099</v>
      </c>
      <c r="H5013" s="27">
        <v>10475.198418379099</v>
      </c>
      <c r="I5013" s="6" t="s">
        <v>1227</v>
      </c>
    </row>
    <row r="5014" spans="1:10" x14ac:dyDescent="0.3">
      <c r="A5014" s="6" t="s">
        <v>859</v>
      </c>
      <c r="B5014" s="6" t="s">
        <v>2078</v>
      </c>
      <c r="C5014" s="6">
        <v>3</v>
      </c>
      <c r="D5014" s="6" t="s">
        <v>1241</v>
      </c>
      <c r="E5014" s="27">
        <v>10138.008620692901</v>
      </c>
      <c r="F5014" s="27"/>
      <c r="G5014" s="27">
        <v>10475.198418379099</v>
      </c>
      <c r="H5014" s="27">
        <v>10475.198418379099</v>
      </c>
      <c r="I5014" s="6" t="s">
        <v>1227</v>
      </c>
    </row>
    <row r="5015" spans="1:10" x14ac:dyDescent="0.3">
      <c r="A5015" s="6" t="s">
        <v>859</v>
      </c>
      <c r="B5015" s="6" t="s">
        <v>2078</v>
      </c>
      <c r="C5015" s="6">
        <v>4</v>
      </c>
      <c r="D5015" s="6" t="s">
        <v>1241</v>
      </c>
      <c r="E5015" s="27">
        <v>10202.696666670199</v>
      </c>
      <c r="F5015" s="27"/>
      <c r="G5015" s="27">
        <v>10475.198418379099</v>
      </c>
      <c r="H5015" s="27">
        <v>10475.198418379099</v>
      </c>
      <c r="I5015" s="6" t="s">
        <v>1227</v>
      </c>
    </row>
    <row r="5016" spans="1:10" x14ac:dyDescent="0.3">
      <c r="A5016" s="6" t="s">
        <v>859</v>
      </c>
      <c r="B5016" s="6" t="s">
        <v>2078</v>
      </c>
      <c r="C5016" s="6">
        <v>5</v>
      </c>
      <c r="D5016" s="6" t="s">
        <v>1241</v>
      </c>
      <c r="E5016" s="27">
        <v>10213.976190478699</v>
      </c>
      <c r="F5016" s="27"/>
      <c r="G5016" s="27">
        <v>10475.198418379099</v>
      </c>
      <c r="H5016" s="27">
        <v>10475.198418379099</v>
      </c>
      <c r="I5016" s="6" t="s">
        <v>1227</v>
      </c>
    </row>
    <row r="5017" spans="1:10" ht="15" thickBot="1" x14ac:dyDescent="0.35">
      <c r="A5017" s="6" t="s">
        <v>859</v>
      </c>
      <c r="B5017" s="6" t="s">
        <v>2078</v>
      </c>
      <c r="C5017" s="6">
        <v>6</v>
      </c>
      <c r="D5017" s="6" t="s">
        <v>1241</v>
      </c>
      <c r="E5017" s="27">
        <v>10026.9318181812</v>
      </c>
      <c r="F5017" s="27"/>
      <c r="G5017" s="27">
        <v>10475.198418379099</v>
      </c>
      <c r="H5017" s="27">
        <v>10475.198418379099</v>
      </c>
      <c r="I5017" s="6" t="s">
        <v>1227</v>
      </c>
      <c r="J5017" s="23">
        <f t="shared" ref="J5017" si="834">SUM(H5012:H5017)</f>
        <v>62851.190510274595</v>
      </c>
    </row>
    <row r="5018" spans="1:10" ht="15" thickTop="1" x14ac:dyDescent="0.3">
      <c r="A5018" s="4" t="s">
        <v>860</v>
      </c>
      <c r="B5018" s="4" t="s">
        <v>2079</v>
      </c>
      <c r="C5018" s="4">
        <v>1</v>
      </c>
      <c r="D5018" s="4" t="s">
        <v>1241</v>
      </c>
      <c r="E5018" s="10">
        <v>1417.28124999996</v>
      </c>
      <c r="F5018" s="10">
        <v>1409.75967261904</v>
      </c>
      <c r="G5018" s="10">
        <v>1427.94697387888</v>
      </c>
      <c r="H5018" s="10">
        <v>1427.94697387888</v>
      </c>
      <c r="I5018" s="4" t="s">
        <v>1227</v>
      </c>
    </row>
    <row r="5019" spans="1:10" x14ac:dyDescent="0.3">
      <c r="A5019" s="4" t="s">
        <v>860</v>
      </c>
      <c r="B5019" s="4" t="s">
        <v>2079</v>
      </c>
      <c r="C5019" s="4">
        <v>2</v>
      </c>
      <c r="D5019" s="4" t="s">
        <v>1241</v>
      </c>
      <c r="E5019" s="10">
        <v>1402.23809523813</v>
      </c>
      <c r="F5019" s="10">
        <v>1409.75967261904</v>
      </c>
      <c r="G5019" s="10">
        <v>1427.94697387888</v>
      </c>
      <c r="H5019" s="10">
        <v>1427.94697387888</v>
      </c>
      <c r="I5019" s="4" t="s">
        <v>1227</v>
      </c>
    </row>
    <row r="5020" spans="1:10" x14ac:dyDescent="0.3">
      <c r="A5020" s="4" t="s">
        <v>860</v>
      </c>
      <c r="B5020" s="4" t="s">
        <v>2079</v>
      </c>
      <c r="C5020" s="4">
        <v>3</v>
      </c>
      <c r="D5020" s="4" t="s">
        <v>1241</v>
      </c>
      <c r="E5020" s="10">
        <v>1397.25297619052</v>
      </c>
      <c r="F5020" s="10"/>
      <c r="G5020" s="10">
        <v>1427.94697387888</v>
      </c>
      <c r="H5020" s="10">
        <v>1427.94697387888</v>
      </c>
      <c r="I5020" s="4" t="s">
        <v>1227</v>
      </c>
    </row>
    <row r="5021" spans="1:10" x14ac:dyDescent="0.3">
      <c r="A5021" s="4" t="s">
        <v>860</v>
      </c>
      <c r="B5021" s="4" t="s">
        <v>2079</v>
      </c>
      <c r="C5021" s="4">
        <v>4</v>
      </c>
      <c r="D5021" s="4" t="s">
        <v>1241</v>
      </c>
      <c r="E5021" s="10">
        <v>1401.91025641029</v>
      </c>
      <c r="F5021" s="10"/>
      <c r="G5021" s="10">
        <v>1427.94697387888</v>
      </c>
      <c r="H5021" s="10">
        <v>1427.94697387888</v>
      </c>
      <c r="I5021" s="4" t="s">
        <v>1227</v>
      </c>
    </row>
    <row r="5022" spans="1:10" x14ac:dyDescent="0.3">
      <c r="A5022" s="4" t="s">
        <v>860</v>
      </c>
      <c r="B5022" s="4" t="s">
        <v>2079</v>
      </c>
      <c r="C5022" s="4">
        <v>5</v>
      </c>
      <c r="D5022" s="4" t="s">
        <v>1241</v>
      </c>
      <c r="E5022" s="10">
        <v>1400.9340277777701</v>
      </c>
      <c r="F5022" s="10"/>
      <c r="G5022" s="10">
        <v>1427.94697387888</v>
      </c>
      <c r="H5022" s="10">
        <v>1427.94697387888</v>
      </c>
      <c r="I5022" s="4" t="s">
        <v>1227</v>
      </c>
    </row>
    <row r="5023" spans="1:10" ht="15" thickBot="1" x14ac:dyDescent="0.35">
      <c r="A5023" s="4" t="s">
        <v>860</v>
      </c>
      <c r="B5023" s="4" t="s">
        <v>2079</v>
      </c>
      <c r="C5023" s="4">
        <v>6</v>
      </c>
      <c r="D5023" s="4" t="s">
        <v>1241</v>
      </c>
      <c r="E5023" s="10">
        <v>1369.2364864865001</v>
      </c>
      <c r="F5023" s="10"/>
      <c r="G5023" s="10">
        <v>1427.94697387888</v>
      </c>
      <c r="H5023" s="10">
        <v>1427.94697387888</v>
      </c>
      <c r="I5023" s="4" t="s">
        <v>1227</v>
      </c>
      <c r="J5023" s="23">
        <f t="shared" ref="J5023" si="835">SUM(H5018:H5023)</f>
        <v>8567.6818432732798</v>
      </c>
    </row>
    <row r="5024" spans="1:10" ht="15" thickTop="1" x14ac:dyDescent="0.3">
      <c r="A5024" s="5" t="s">
        <v>861</v>
      </c>
      <c r="B5024" s="5" t="s">
        <v>2080</v>
      </c>
      <c r="C5024" s="5">
        <v>1</v>
      </c>
      <c r="D5024" s="5" t="s">
        <v>1241</v>
      </c>
      <c r="E5024" s="26">
        <v>1227.7104193955699</v>
      </c>
      <c r="F5024" s="26">
        <v>1228.03277805214</v>
      </c>
      <c r="G5024" s="26">
        <v>1261.45682793225</v>
      </c>
      <c r="H5024" s="26">
        <v>1261.45682793225</v>
      </c>
      <c r="I5024" s="5" t="s">
        <v>1227</v>
      </c>
    </row>
    <row r="5025" spans="1:10" x14ac:dyDescent="0.3">
      <c r="A5025" s="5" t="s">
        <v>861</v>
      </c>
      <c r="B5025" s="5" t="s">
        <v>2080</v>
      </c>
      <c r="C5025" s="5">
        <v>2</v>
      </c>
      <c r="D5025" s="5" t="s">
        <v>1241</v>
      </c>
      <c r="E5025" s="26">
        <v>1228.35513670872</v>
      </c>
      <c r="F5025" s="26">
        <v>1228.03277805214</v>
      </c>
      <c r="G5025" s="26">
        <v>1261.45682793225</v>
      </c>
      <c r="H5025" s="26">
        <v>1261.45682793225</v>
      </c>
      <c r="I5025" s="5" t="s">
        <v>1227</v>
      </c>
    </row>
    <row r="5026" spans="1:10" x14ac:dyDescent="0.3">
      <c r="A5026" s="5" t="s">
        <v>861</v>
      </c>
      <c r="B5026" s="5" t="s">
        <v>2080</v>
      </c>
      <c r="C5026" s="5">
        <v>3</v>
      </c>
      <c r="D5026" s="5" t="s">
        <v>1241</v>
      </c>
      <c r="E5026" s="26">
        <v>1239.3021393606</v>
      </c>
      <c r="F5026" s="26"/>
      <c r="G5026" s="26">
        <v>1261.45682793225</v>
      </c>
      <c r="H5026" s="26">
        <v>1261.45682793225</v>
      </c>
      <c r="I5026" s="5" t="s">
        <v>1227</v>
      </c>
    </row>
    <row r="5027" spans="1:10" x14ac:dyDescent="0.3">
      <c r="A5027" s="5" t="s">
        <v>861</v>
      </c>
      <c r="B5027" s="5" t="s">
        <v>2080</v>
      </c>
      <c r="C5027" s="5">
        <v>4</v>
      </c>
      <c r="D5027" s="5" t="s">
        <v>1241</v>
      </c>
      <c r="E5027" s="26">
        <v>1236.5465951224201</v>
      </c>
      <c r="F5027" s="26"/>
      <c r="G5027" s="26">
        <v>1261.45682793225</v>
      </c>
      <c r="H5027" s="26">
        <v>1261.45682793225</v>
      </c>
      <c r="I5027" s="5" t="s">
        <v>1227</v>
      </c>
    </row>
    <row r="5028" spans="1:10" x14ac:dyDescent="0.3">
      <c r="A5028" s="5" t="s">
        <v>861</v>
      </c>
      <c r="B5028" s="5" t="s">
        <v>2080</v>
      </c>
      <c r="C5028" s="5">
        <v>5</v>
      </c>
      <c r="D5028" s="5" t="s">
        <v>1241</v>
      </c>
      <c r="E5028" s="26">
        <v>1232.8375709939501</v>
      </c>
      <c r="F5028" s="26"/>
      <c r="G5028" s="26">
        <v>1261.45682793225</v>
      </c>
      <c r="H5028" s="26">
        <v>1261.45682793225</v>
      </c>
      <c r="I5028" s="5" t="s">
        <v>1227</v>
      </c>
    </row>
    <row r="5029" spans="1:10" ht="15" thickBot="1" x14ac:dyDescent="0.35">
      <c r="A5029" s="5" t="s">
        <v>861</v>
      </c>
      <c r="B5029" s="5" t="s">
        <v>2080</v>
      </c>
      <c r="C5029" s="5">
        <v>6</v>
      </c>
      <c r="D5029" s="5" t="s">
        <v>1241</v>
      </c>
      <c r="E5029" s="26">
        <v>1223.4990854550001</v>
      </c>
      <c r="F5029" s="26"/>
      <c r="G5029" s="26">
        <v>1261.45682793225</v>
      </c>
      <c r="H5029" s="26">
        <v>1261.45682793225</v>
      </c>
      <c r="I5029" s="5" t="s">
        <v>1227</v>
      </c>
      <c r="J5029" s="23">
        <f t="shared" ref="J5029" si="836">SUM(H5024:H5029)</f>
        <v>7568.7409675935005</v>
      </c>
    </row>
    <row r="5030" spans="1:10" ht="15" thickTop="1" x14ac:dyDescent="0.3">
      <c r="A5030" s="6" t="s">
        <v>862</v>
      </c>
      <c r="B5030" s="6" t="s">
        <v>2081</v>
      </c>
      <c r="C5030" s="6">
        <v>1</v>
      </c>
      <c r="D5030" s="6" t="s">
        <v>1241</v>
      </c>
      <c r="E5030" s="27">
        <v>2014.3910256409999</v>
      </c>
      <c r="F5030" s="27">
        <v>2023.45741758245</v>
      </c>
      <c r="G5030" s="27">
        <v>2084.9863638864299</v>
      </c>
      <c r="H5030" s="27">
        <v>2084.9863638864299</v>
      </c>
      <c r="I5030" s="6" t="s">
        <v>1227</v>
      </c>
    </row>
    <row r="5031" spans="1:10" x14ac:dyDescent="0.3">
      <c r="A5031" s="6" t="s">
        <v>862</v>
      </c>
      <c r="B5031" s="6" t="s">
        <v>2081</v>
      </c>
      <c r="C5031" s="6">
        <v>2</v>
      </c>
      <c r="D5031" s="6" t="s">
        <v>1241</v>
      </c>
      <c r="E5031" s="27">
        <v>2032.5238095238999</v>
      </c>
      <c r="F5031" s="27">
        <v>2023.45741758245</v>
      </c>
      <c r="G5031" s="27">
        <v>2084.9863638864299</v>
      </c>
      <c r="H5031" s="27">
        <v>2084.9863638864299</v>
      </c>
      <c r="I5031" s="6" t="s">
        <v>1227</v>
      </c>
    </row>
    <row r="5032" spans="1:10" x14ac:dyDescent="0.3">
      <c r="A5032" s="6" t="s">
        <v>862</v>
      </c>
      <c r="B5032" s="6" t="s">
        <v>2081</v>
      </c>
      <c r="C5032" s="6">
        <v>3</v>
      </c>
      <c r="D5032" s="6" t="s">
        <v>1241</v>
      </c>
      <c r="E5032" s="27">
        <v>2029.1940681446399</v>
      </c>
      <c r="F5032" s="27"/>
      <c r="G5032" s="27">
        <v>2084.9863638864299</v>
      </c>
      <c r="H5032" s="27">
        <v>2084.9863638864299</v>
      </c>
      <c r="I5032" s="6" t="s">
        <v>1227</v>
      </c>
    </row>
    <row r="5033" spans="1:10" x14ac:dyDescent="0.3">
      <c r="A5033" s="6" t="s">
        <v>862</v>
      </c>
      <c r="B5033" s="6" t="s">
        <v>2081</v>
      </c>
      <c r="C5033" s="6">
        <v>4</v>
      </c>
      <c r="D5033" s="6" t="s">
        <v>1241</v>
      </c>
      <c r="E5033" s="27">
        <v>2009.1185897436801</v>
      </c>
      <c r="F5033" s="27"/>
      <c r="G5033" s="27">
        <v>2084.9863638864299</v>
      </c>
      <c r="H5033" s="27">
        <v>2084.9863638864299</v>
      </c>
      <c r="I5033" s="6" t="s">
        <v>1227</v>
      </c>
    </row>
    <row r="5034" spans="1:10" x14ac:dyDescent="0.3">
      <c r="A5034" s="6" t="s">
        <v>862</v>
      </c>
      <c r="B5034" s="6" t="s">
        <v>2081</v>
      </c>
      <c r="C5034" s="6">
        <v>5</v>
      </c>
      <c r="D5034" s="6" t="s">
        <v>1241</v>
      </c>
      <c r="E5034" s="27">
        <v>2028.5416666669701</v>
      </c>
      <c r="F5034" s="27"/>
      <c r="G5034" s="27">
        <v>2084.9863638864299</v>
      </c>
      <c r="H5034" s="27">
        <v>2084.9863638864299</v>
      </c>
      <c r="I5034" s="6" t="s">
        <v>1227</v>
      </c>
    </row>
    <row r="5035" spans="1:10" ht="15" thickBot="1" x14ac:dyDescent="0.35">
      <c r="A5035" s="6" t="s">
        <v>862</v>
      </c>
      <c r="B5035" s="6" t="s">
        <v>2081</v>
      </c>
      <c r="C5035" s="6">
        <v>6</v>
      </c>
      <c r="D5035" s="6" t="s">
        <v>1241</v>
      </c>
      <c r="E5035" s="27">
        <v>1997.33302052055</v>
      </c>
      <c r="F5035" s="27"/>
      <c r="G5035" s="27">
        <v>2084.9863638864299</v>
      </c>
      <c r="H5035" s="27">
        <v>2084.9863638864299</v>
      </c>
      <c r="I5035" s="6" t="s">
        <v>1227</v>
      </c>
      <c r="J5035" s="23">
        <f t="shared" ref="J5035" si="837">SUM(H5030:H5035)</f>
        <v>12509.918183318579</v>
      </c>
    </row>
    <row r="5036" spans="1:10" ht="15" thickTop="1" x14ac:dyDescent="0.3">
      <c r="A5036" s="4" t="s">
        <v>863</v>
      </c>
      <c r="B5036" s="4" t="s">
        <v>2082</v>
      </c>
      <c r="C5036" s="4">
        <v>1</v>
      </c>
      <c r="D5036" s="4" t="s">
        <v>1241</v>
      </c>
      <c r="E5036" s="10">
        <v>626.33910256409899</v>
      </c>
      <c r="F5036" s="10">
        <v>631.82447552447695</v>
      </c>
      <c r="G5036" s="10">
        <v>648.55161772315603</v>
      </c>
      <c r="H5036" s="10">
        <v>648.55161772315603</v>
      </c>
      <c r="I5036" s="4" t="s">
        <v>1227</v>
      </c>
    </row>
    <row r="5037" spans="1:10" x14ac:dyDescent="0.3">
      <c r="A5037" s="4" t="s">
        <v>863</v>
      </c>
      <c r="B5037" s="4" t="s">
        <v>2082</v>
      </c>
      <c r="C5037" s="4">
        <v>2</v>
      </c>
      <c r="D5037" s="4" t="s">
        <v>1241</v>
      </c>
      <c r="E5037" s="10">
        <v>637.30984848485502</v>
      </c>
      <c r="F5037" s="10">
        <v>631.82447552447695</v>
      </c>
      <c r="G5037" s="10">
        <v>648.55161772315603</v>
      </c>
      <c r="H5037" s="10">
        <v>648.55161772315603</v>
      </c>
      <c r="I5037" s="4" t="s">
        <v>1227</v>
      </c>
    </row>
    <row r="5038" spans="1:10" x14ac:dyDescent="0.3">
      <c r="A5038" s="4" t="s">
        <v>863</v>
      </c>
      <c r="B5038" s="4" t="s">
        <v>2082</v>
      </c>
      <c r="C5038" s="4">
        <v>3</v>
      </c>
      <c r="D5038" s="4" t="s">
        <v>1241</v>
      </c>
      <c r="E5038" s="10">
        <v>624.03678160919503</v>
      </c>
      <c r="F5038" s="10"/>
      <c r="G5038" s="10">
        <v>648.55161772315603</v>
      </c>
      <c r="H5038" s="10">
        <v>648.55161772315603</v>
      </c>
      <c r="I5038" s="4" t="s">
        <v>1227</v>
      </c>
    </row>
    <row r="5039" spans="1:10" x14ac:dyDescent="0.3">
      <c r="A5039" s="4" t="s">
        <v>863</v>
      </c>
      <c r="B5039" s="4" t="s">
        <v>2082</v>
      </c>
      <c r="C5039" s="4">
        <v>4</v>
      </c>
      <c r="D5039" s="4" t="s">
        <v>1241</v>
      </c>
      <c r="E5039" s="10">
        <v>606.79629629630904</v>
      </c>
      <c r="F5039" s="10"/>
      <c r="G5039" s="10">
        <v>648.55161772315603</v>
      </c>
      <c r="H5039" s="10">
        <v>648.55161772315603</v>
      </c>
      <c r="I5039" s="4" t="s">
        <v>1227</v>
      </c>
    </row>
    <row r="5040" spans="1:10" x14ac:dyDescent="0.3">
      <c r="A5040" s="4" t="s">
        <v>863</v>
      </c>
      <c r="B5040" s="4" t="s">
        <v>2082</v>
      </c>
      <c r="C5040" s="4">
        <v>5</v>
      </c>
      <c r="D5040" s="4" t="s">
        <v>1241</v>
      </c>
      <c r="E5040" s="10">
        <v>620.17592592593905</v>
      </c>
      <c r="F5040" s="10"/>
      <c r="G5040" s="10">
        <v>648.55161772315603</v>
      </c>
      <c r="H5040" s="10">
        <v>648.55161772315603</v>
      </c>
      <c r="I5040" s="4" t="s">
        <v>1227</v>
      </c>
    </row>
    <row r="5041" spans="1:10" ht="15" thickBot="1" x14ac:dyDescent="0.35">
      <c r="A5041" s="4" t="s">
        <v>863</v>
      </c>
      <c r="B5041" s="4" t="s">
        <v>2082</v>
      </c>
      <c r="C5041" s="4">
        <v>6</v>
      </c>
      <c r="D5041" s="4" t="s">
        <v>1241</v>
      </c>
      <c r="E5041" s="10">
        <v>614.09696969696699</v>
      </c>
      <c r="F5041" s="10"/>
      <c r="G5041" s="10">
        <v>648.55161772315603</v>
      </c>
      <c r="H5041" s="10">
        <v>648.55161772315603</v>
      </c>
      <c r="I5041" s="4" t="s">
        <v>1227</v>
      </c>
      <c r="J5041" s="23">
        <f t="shared" ref="J5041" si="838">SUM(H5036:H5041)</f>
        <v>3891.3097063389364</v>
      </c>
    </row>
    <row r="5042" spans="1:10" ht="15" thickTop="1" x14ac:dyDescent="0.3">
      <c r="A5042" s="5" t="s">
        <v>864</v>
      </c>
      <c r="B5042" s="5" t="s">
        <v>2083</v>
      </c>
      <c r="C5042" s="5">
        <v>1</v>
      </c>
      <c r="D5042" s="5" t="s">
        <v>1241</v>
      </c>
      <c r="E5042" s="26">
        <v>2468.1885683760202</v>
      </c>
      <c r="F5042" s="26">
        <v>2507.5495311015602</v>
      </c>
      <c r="G5042" s="26">
        <v>2588.7340729958701</v>
      </c>
      <c r="H5042" s="26">
        <v>2588.7340729958701</v>
      </c>
      <c r="I5042" s="5" t="s">
        <v>1227</v>
      </c>
    </row>
    <row r="5043" spans="1:10" x14ac:dyDescent="0.3">
      <c r="A5043" s="5" t="s">
        <v>864</v>
      </c>
      <c r="B5043" s="5" t="s">
        <v>2083</v>
      </c>
      <c r="C5043" s="5">
        <v>2</v>
      </c>
      <c r="D5043" s="5" t="s">
        <v>1241</v>
      </c>
      <c r="E5043" s="26">
        <v>2546.9104938270998</v>
      </c>
      <c r="F5043" s="26">
        <v>2507.5495311015602</v>
      </c>
      <c r="G5043" s="26">
        <v>2588.7340729958701</v>
      </c>
      <c r="H5043" s="26">
        <v>2588.7340729958701</v>
      </c>
      <c r="I5043" s="5" t="s">
        <v>1227</v>
      </c>
    </row>
    <row r="5044" spans="1:10" x14ac:dyDescent="0.3">
      <c r="A5044" s="5" t="s">
        <v>864</v>
      </c>
      <c r="B5044" s="5" t="s">
        <v>2083</v>
      </c>
      <c r="C5044" s="5">
        <v>3</v>
      </c>
      <c r="D5044" s="5" t="s">
        <v>1241</v>
      </c>
      <c r="E5044" s="26">
        <v>2541.2121913579699</v>
      </c>
      <c r="F5044" s="26"/>
      <c r="G5044" s="26">
        <v>2588.7340729958701</v>
      </c>
      <c r="H5044" s="26">
        <v>2588.7340729958701</v>
      </c>
      <c r="I5044" s="5" t="s">
        <v>1227</v>
      </c>
    </row>
    <row r="5045" spans="1:10" x14ac:dyDescent="0.3">
      <c r="A5045" s="5" t="s">
        <v>864</v>
      </c>
      <c r="B5045" s="5" t="s">
        <v>2083</v>
      </c>
      <c r="C5045" s="5">
        <v>4</v>
      </c>
      <c r="D5045" s="5" t="s">
        <v>1241</v>
      </c>
      <c r="E5045" s="26">
        <v>2354.08929331644</v>
      </c>
      <c r="F5045" s="26"/>
      <c r="G5045" s="26">
        <v>2588.7340729958701</v>
      </c>
      <c r="H5045" s="26">
        <v>2588.7340729958701</v>
      </c>
      <c r="I5045" s="5" t="s">
        <v>1227</v>
      </c>
    </row>
    <row r="5046" spans="1:10" x14ac:dyDescent="0.3">
      <c r="A5046" s="5" t="s">
        <v>864</v>
      </c>
      <c r="B5046" s="5" t="s">
        <v>2083</v>
      </c>
      <c r="C5046" s="5">
        <v>5</v>
      </c>
      <c r="D5046" s="5" t="s">
        <v>1241</v>
      </c>
      <c r="E5046" s="26">
        <v>2391.4597701150901</v>
      </c>
      <c r="F5046" s="26"/>
      <c r="G5046" s="26">
        <v>2588.7340729958701</v>
      </c>
      <c r="H5046" s="26">
        <v>2588.7340729958701</v>
      </c>
      <c r="I5046" s="5" t="s">
        <v>1227</v>
      </c>
    </row>
    <row r="5047" spans="1:10" ht="15" thickBot="1" x14ac:dyDescent="0.35">
      <c r="A5047" s="5" t="s">
        <v>864</v>
      </c>
      <c r="B5047" s="5" t="s">
        <v>2083</v>
      </c>
      <c r="C5047" s="5">
        <v>6</v>
      </c>
      <c r="D5047" s="5" t="s">
        <v>1241</v>
      </c>
      <c r="E5047" s="26">
        <v>2396.0924671593798</v>
      </c>
      <c r="F5047" s="26"/>
      <c r="G5047" s="26">
        <v>2588.7340729958701</v>
      </c>
      <c r="H5047" s="26">
        <v>2588.7340729958701</v>
      </c>
      <c r="I5047" s="5" t="s">
        <v>1227</v>
      </c>
      <c r="J5047" s="23">
        <f t="shared" ref="J5047" si="839">SUM(H5042:H5047)</f>
        <v>15532.404437975221</v>
      </c>
    </row>
    <row r="5048" spans="1:10" ht="15" thickTop="1" x14ac:dyDescent="0.3">
      <c r="A5048" s="6" t="s">
        <v>865</v>
      </c>
      <c r="B5048" s="6" t="s">
        <v>2084</v>
      </c>
      <c r="C5048" s="6">
        <v>1</v>
      </c>
      <c r="D5048" s="6" t="s">
        <v>1241</v>
      </c>
      <c r="E5048" s="27">
        <v>626.71913580248099</v>
      </c>
      <c r="F5048" s="27">
        <v>629.73623456790403</v>
      </c>
      <c r="G5048" s="27">
        <v>664.02795419874201</v>
      </c>
      <c r="H5048" s="27">
        <v>664.02795419874201</v>
      </c>
      <c r="I5048" s="6" t="s">
        <v>1227</v>
      </c>
    </row>
    <row r="5049" spans="1:10" x14ac:dyDescent="0.3">
      <c r="A5049" s="6" t="s">
        <v>865</v>
      </c>
      <c r="B5049" s="6" t="s">
        <v>2084</v>
      </c>
      <c r="C5049" s="6">
        <v>2</v>
      </c>
      <c r="D5049" s="6" t="s">
        <v>1241</v>
      </c>
      <c r="E5049" s="27">
        <v>632.75333333332696</v>
      </c>
      <c r="F5049" s="27">
        <v>629.73623456790403</v>
      </c>
      <c r="G5049" s="27">
        <v>664.02795419874201</v>
      </c>
      <c r="H5049" s="27">
        <v>664.02795419874201</v>
      </c>
      <c r="I5049" s="6" t="s">
        <v>1227</v>
      </c>
    </row>
    <row r="5050" spans="1:10" x14ac:dyDescent="0.3">
      <c r="A5050" s="6" t="s">
        <v>865</v>
      </c>
      <c r="B5050" s="6" t="s">
        <v>2084</v>
      </c>
      <c r="C5050" s="6">
        <v>3</v>
      </c>
      <c r="D5050" s="6" t="s">
        <v>1241</v>
      </c>
      <c r="E5050" s="27">
        <v>622.84523809524501</v>
      </c>
      <c r="F5050" s="27"/>
      <c r="G5050" s="27">
        <v>664.02795419874201</v>
      </c>
      <c r="H5050" s="27">
        <v>664.02795419874201</v>
      </c>
      <c r="I5050" s="6" t="s">
        <v>1227</v>
      </c>
    </row>
    <row r="5051" spans="1:10" x14ac:dyDescent="0.3">
      <c r="A5051" s="6" t="s">
        <v>865</v>
      </c>
      <c r="B5051" s="6" t="s">
        <v>2084</v>
      </c>
      <c r="C5051" s="6">
        <v>4</v>
      </c>
      <c r="D5051" s="6" t="s">
        <v>1241</v>
      </c>
      <c r="E5051" s="27">
        <v>635.12797619048695</v>
      </c>
      <c r="F5051" s="27"/>
      <c r="G5051" s="27">
        <v>664.02795419874201</v>
      </c>
      <c r="H5051" s="27">
        <v>664.02795419874201</v>
      </c>
      <c r="I5051" s="6" t="s">
        <v>1227</v>
      </c>
    </row>
    <row r="5052" spans="1:10" x14ac:dyDescent="0.3">
      <c r="A5052" s="6" t="s">
        <v>865</v>
      </c>
      <c r="B5052" s="6" t="s">
        <v>2084</v>
      </c>
      <c r="C5052" s="6">
        <v>5</v>
      </c>
      <c r="D5052" s="6" t="s">
        <v>1241</v>
      </c>
      <c r="E5052" s="27">
        <v>637.51282051283101</v>
      </c>
      <c r="F5052" s="27"/>
      <c r="G5052" s="27">
        <v>664.02795419874201</v>
      </c>
      <c r="H5052" s="27">
        <v>664.02795419874201</v>
      </c>
      <c r="I5052" s="6" t="s">
        <v>1227</v>
      </c>
    </row>
    <row r="5053" spans="1:10" ht="15" thickBot="1" x14ac:dyDescent="0.35">
      <c r="A5053" s="6" t="s">
        <v>865</v>
      </c>
      <c r="B5053" s="6" t="s">
        <v>2084</v>
      </c>
      <c r="C5053" s="6">
        <v>6</v>
      </c>
      <c r="D5053" s="6" t="s">
        <v>1241</v>
      </c>
      <c r="E5053" s="27">
        <v>633.94230769231103</v>
      </c>
      <c r="F5053" s="27"/>
      <c r="G5053" s="27">
        <v>664.02795419874201</v>
      </c>
      <c r="H5053" s="27">
        <v>664.02795419874201</v>
      </c>
      <c r="I5053" s="6" t="s">
        <v>1227</v>
      </c>
      <c r="J5053" s="23">
        <f t="shared" ref="J5053" si="840">SUM(H5048:H5053)</f>
        <v>3984.1677251924521</v>
      </c>
    </row>
    <row r="5054" spans="1:10" ht="15" thickTop="1" x14ac:dyDescent="0.3">
      <c r="A5054" s="4" t="s">
        <v>866</v>
      </c>
      <c r="B5054" s="4" t="s">
        <v>2085</v>
      </c>
      <c r="C5054" s="4">
        <v>1</v>
      </c>
      <c r="D5054" s="4" t="s">
        <v>1241</v>
      </c>
      <c r="E5054" s="10">
        <v>86.602777777778002</v>
      </c>
      <c r="F5054" s="10">
        <v>87.179722222222296</v>
      </c>
      <c r="G5054" s="10">
        <v>86.609418582007905</v>
      </c>
      <c r="H5054" s="10">
        <v>87.179722222222296</v>
      </c>
      <c r="I5054" s="4" t="s">
        <v>1226</v>
      </c>
    </row>
    <row r="5055" spans="1:10" x14ac:dyDescent="0.3">
      <c r="A5055" s="4" t="s">
        <v>866</v>
      </c>
      <c r="B5055" s="4" t="s">
        <v>2085</v>
      </c>
      <c r="C5055" s="4">
        <v>2</v>
      </c>
      <c r="D5055" s="4" t="s">
        <v>1241</v>
      </c>
      <c r="E5055" s="10">
        <v>87.756666666666604</v>
      </c>
      <c r="F5055" s="10">
        <v>87.179722222222296</v>
      </c>
      <c r="G5055" s="10">
        <v>86.609418582007905</v>
      </c>
      <c r="H5055" s="10">
        <v>87.179722222222296</v>
      </c>
      <c r="I5055" s="4" t="s">
        <v>1226</v>
      </c>
    </row>
    <row r="5056" spans="1:10" x14ac:dyDescent="0.3">
      <c r="A5056" s="4" t="s">
        <v>866</v>
      </c>
      <c r="B5056" s="4" t="s">
        <v>2085</v>
      </c>
      <c r="C5056" s="4">
        <v>3</v>
      </c>
      <c r="D5056" s="4" t="s">
        <v>1241</v>
      </c>
      <c r="E5056" s="10">
        <v>87.397727272727096</v>
      </c>
      <c r="F5056" s="10"/>
      <c r="G5056" s="10">
        <v>86.609418582007905</v>
      </c>
      <c r="H5056" s="10">
        <v>87.397727272727096</v>
      </c>
      <c r="I5056" s="4" t="s">
        <v>1226</v>
      </c>
    </row>
    <row r="5057" spans="1:10" x14ac:dyDescent="0.3">
      <c r="A5057" s="4" t="s">
        <v>866</v>
      </c>
      <c r="B5057" s="4" t="s">
        <v>2085</v>
      </c>
      <c r="C5057" s="4">
        <v>4</v>
      </c>
      <c r="D5057" s="4" t="s">
        <v>1241</v>
      </c>
      <c r="E5057" s="10">
        <v>87.686666666666596</v>
      </c>
      <c r="F5057" s="10"/>
      <c r="G5057" s="10">
        <v>86.609418582007905</v>
      </c>
      <c r="H5057" s="10">
        <v>87.686666666666596</v>
      </c>
      <c r="I5057" s="4" t="s">
        <v>1226</v>
      </c>
    </row>
    <row r="5058" spans="1:10" x14ac:dyDescent="0.3">
      <c r="A5058" s="4" t="s">
        <v>866</v>
      </c>
      <c r="B5058" s="4" t="s">
        <v>2085</v>
      </c>
      <c r="C5058" s="4">
        <v>5</v>
      </c>
      <c r="D5058" s="4" t="s">
        <v>1241</v>
      </c>
      <c r="E5058" s="10">
        <v>87.698275862069096</v>
      </c>
      <c r="F5058" s="10"/>
      <c r="G5058" s="10">
        <v>86.609418582007905</v>
      </c>
      <c r="H5058" s="10">
        <v>87.698275862069096</v>
      </c>
      <c r="I5058" s="4" t="s">
        <v>1226</v>
      </c>
    </row>
    <row r="5059" spans="1:10" ht="15" thickBot="1" x14ac:dyDescent="0.35">
      <c r="A5059" s="4" t="s">
        <v>866</v>
      </c>
      <c r="B5059" s="4" t="s">
        <v>2085</v>
      </c>
      <c r="C5059" s="4">
        <v>6</v>
      </c>
      <c r="D5059" s="4" t="s">
        <v>1241</v>
      </c>
      <c r="E5059" s="10">
        <v>87.776041666666799</v>
      </c>
      <c r="F5059" s="10"/>
      <c r="G5059" s="10">
        <v>86.609418582007905</v>
      </c>
      <c r="H5059" s="10">
        <v>87.776041666666799</v>
      </c>
      <c r="I5059" s="4" t="s">
        <v>1226</v>
      </c>
      <c r="J5059" s="23">
        <f t="shared" ref="J5059" si="841">SUM(H5054:H5059)</f>
        <v>524.91815591257409</v>
      </c>
    </row>
    <row r="5060" spans="1:10" ht="15" thickTop="1" x14ac:dyDescent="0.3">
      <c r="A5060" s="5" t="s">
        <v>867</v>
      </c>
      <c r="B5060" s="5" t="s">
        <v>2086</v>
      </c>
      <c r="C5060" s="5">
        <v>1</v>
      </c>
      <c r="D5060" s="5" t="s">
        <v>1241</v>
      </c>
      <c r="E5060" s="26">
        <v>161.791666666667</v>
      </c>
      <c r="F5060" s="26">
        <v>162.09645061728401</v>
      </c>
      <c r="G5060" s="26">
        <v>155.30726286996199</v>
      </c>
      <c r="H5060" s="26">
        <v>162.09645061728401</v>
      </c>
      <c r="I5060" s="5" t="s">
        <v>1226</v>
      </c>
    </row>
    <row r="5061" spans="1:10" x14ac:dyDescent="0.3">
      <c r="A5061" s="5" t="s">
        <v>867</v>
      </c>
      <c r="B5061" s="5" t="s">
        <v>2086</v>
      </c>
      <c r="C5061" s="5">
        <v>2</v>
      </c>
      <c r="D5061" s="5" t="s">
        <v>1241</v>
      </c>
      <c r="E5061" s="26">
        <v>162.40123456790101</v>
      </c>
      <c r="F5061" s="26">
        <v>162.09645061728401</v>
      </c>
      <c r="G5061" s="26">
        <v>155.30726286996199</v>
      </c>
      <c r="H5061" s="26">
        <v>162.09645061728401</v>
      </c>
      <c r="I5061" s="5" t="s">
        <v>1226</v>
      </c>
    </row>
    <row r="5062" spans="1:10" x14ac:dyDescent="0.3">
      <c r="A5062" s="5" t="s">
        <v>867</v>
      </c>
      <c r="B5062" s="5" t="s">
        <v>2086</v>
      </c>
      <c r="C5062" s="5">
        <v>3</v>
      </c>
      <c r="D5062" s="5" t="s">
        <v>1241</v>
      </c>
      <c r="E5062" s="26">
        <v>158.03333333333299</v>
      </c>
      <c r="F5062" s="26"/>
      <c r="G5062" s="26">
        <v>155.30726286996199</v>
      </c>
      <c r="H5062" s="26">
        <v>158.03333333333299</v>
      </c>
      <c r="I5062" s="5" t="s">
        <v>1226</v>
      </c>
    </row>
    <row r="5063" spans="1:10" x14ac:dyDescent="0.3">
      <c r="A5063" s="5" t="s">
        <v>867</v>
      </c>
      <c r="B5063" s="5" t="s">
        <v>2086</v>
      </c>
      <c r="C5063" s="5">
        <v>4</v>
      </c>
      <c r="D5063" s="5" t="s">
        <v>1241</v>
      </c>
      <c r="E5063" s="26">
        <v>155.53787878787901</v>
      </c>
      <c r="F5063" s="26"/>
      <c r="G5063" s="26">
        <v>155.30726286996199</v>
      </c>
      <c r="H5063" s="26">
        <v>155.53787878787901</v>
      </c>
      <c r="I5063" s="5" t="s">
        <v>1226</v>
      </c>
    </row>
    <row r="5064" spans="1:10" x14ac:dyDescent="0.3">
      <c r="A5064" s="5" t="s">
        <v>867</v>
      </c>
      <c r="B5064" s="5" t="s">
        <v>2086</v>
      </c>
      <c r="C5064" s="5">
        <v>5</v>
      </c>
      <c r="D5064" s="5" t="s">
        <v>1241</v>
      </c>
      <c r="E5064" s="26">
        <v>152.975308641975</v>
      </c>
      <c r="F5064" s="26"/>
      <c r="G5064" s="26">
        <v>155.30726286996199</v>
      </c>
      <c r="H5064" s="26">
        <v>155.30726286996199</v>
      </c>
      <c r="I5064" s="5" t="s">
        <v>1227</v>
      </c>
    </row>
    <row r="5065" spans="1:10" ht="15" thickBot="1" x14ac:dyDescent="0.35">
      <c r="A5065" s="5" t="s">
        <v>867</v>
      </c>
      <c r="B5065" s="5" t="s">
        <v>2086</v>
      </c>
      <c r="C5065" s="5">
        <v>6</v>
      </c>
      <c r="D5065" s="5" t="s">
        <v>1241</v>
      </c>
      <c r="E5065" s="26">
        <v>155.01190476190499</v>
      </c>
      <c r="F5065" s="26"/>
      <c r="G5065" s="26">
        <v>155.30726286996199</v>
      </c>
      <c r="H5065" s="26">
        <v>155.30726286996199</v>
      </c>
      <c r="I5065" s="5" t="s">
        <v>1227</v>
      </c>
      <c r="J5065" s="23">
        <f t="shared" ref="J5065" si="842">SUM(H5060:H5065)</f>
        <v>948.37863909570387</v>
      </c>
    </row>
    <row r="5066" spans="1:10" ht="15" thickTop="1" x14ac:dyDescent="0.3">
      <c r="A5066" s="6" t="s">
        <v>868</v>
      </c>
      <c r="B5066" s="6" t="s">
        <v>2087</v>
      </c>
      <c r="C5066" s="6">
        <v>1</v>
      </c>
      <c r="D5066" s="6" t="s">
        <v>1241</v>
      </c>
      <c r="E5066" s="27">
        <v>129.119047619047</v>
      </c>
      <c r="F5066" s="27">
        <v>129.434523809523</v>
      </c>
      <c r="G5066" s="27">
        <v>131.986385532079</v>
      </c>
      <c r="H5066" s="27">
        <v>131.986385532079</v>
      </c>
      <c r="I5066" s="6" t="s">
        <v>1227</v>
      </c>
    </row>
    <row r="5067" spans="1:10" x14ac:dyDescent="0.3">
      <c r="A5067" s="6" t="s">
        <v>868</v>
      </c>
      <c r="B5067" s="6" t="s">
        <v>2087</v>
      </c>
      <c r="C5067" s="6">
        <v>2</v>
      </c>
      <c r="D5067" s="6" t="s">
        <v>1241</v>
      </c>
      <c r="E5067" s="27">
        <v>129.75</v>
      </c>
      <c r="F5067" s="27">
        <v>129.434523809523</v>
      </c>
      <c r="G5067" s="27">
        <v>131.986385532079</v>
      </c>
      <c r="H5067" s="27">
        <v>131.986385532079</v>
      </c>
      <c r="I5067" s="6" t="s">
        <v>1227</v>
      </c>
    </row>
    <row r="5068" spans="1:10" x14ac:dyDescent="0.3">
      <c r="A5068" s="6" t="s">
        <v>868</v>
      </c>
      <c r="B5068" s="6" t="s">
        <v>2087</v>
      </c>
      <c r="C5068" s="6">
        <v>3</v>
      </c>
      <c r="D5068" s="6" t="s">
        <v>1241</v>
      </c>
      <c r="E5068" s="27">
        <v>128.58666666666701</v>
      </c>
      <c r="F5068" s="27"/>
      <c r="G5068" s="27">
        <v>131.986385532079</v>
      </c>
      <c r="H5068" s="27">
        <v>131.986385532079</v>
      </c>
      <c r="I5068" s="6" t="s">
        <v>1227</v>
      </c>
    </row>
    <row r="5069" spans="1:10" x14ac:dyDescent="0.3">
      <c r="A5069" s="6" t="s">
        <v>868</v>
      </c>
      <c r="B5069" s="6" t="s">
        <v>2087</v>
      </c>
      <c r="C5069" s="6">
        <v>4</v>
      </c>
      <c r="D5069" s="6" t="s">
        <v>1241</v>
      </c>
      <c r="E5069" s="27">
        <v>127.197530864198</v>
      </c>
      <c r="F5069" s="27"/>
      <c r="G5069" s="27">
        <v>131.986385532079</v>
      </c>
      <c r="H5069" s="27">
        <v>131.986385532079</v>
      </c>
      <c r="I5069" s="6" t="s">
        <v>1227</v>
      </c>
    </row>
    <row r="5070" spans="1:10" x14ac:dyDescent="0.3">
      <c r="A5070" s="6" t="s">
        <v>868</v>
      </c>
      <c r="B5070" s="6" t="s">
        <v>2087</v>
      </c>
      <c r="C5070" s="6">
        <v>5</v>
      </c>
      <c r="D5070" s="6" t="s">
        <v>1241</v>
      </c>
      <c r="E5070" s="27">
        <v>128.52419354838699</v>
      </c>
      <c r="F5070" s="27"/>
      <c r="G5070" s="27">
        <v>131.986385532079</v>
      </c>
      <c r="H5070" s="27">
        <v>131.986385532079</v>
      </c>
      <c r="I5070" s="6" t="s">
        <v>1227</v>
      </c>
    </row>
    <row r="5071" spans="1:10" ht="15" thickBot="1" x14ac:dyDescent="0.35">
      <c r="A5071" s="6" t="s">
        <v>868</v>
      </c>
      <c r="B5071" s="6" t="s">
        <v>2087</v>
      </c>
      <c r="C5071" s="6">
        <v>6</v>
      </c>
      <c r="D5071" s="6" t="s">
        <v>1241</v>
      </c>
      <c r="E5071" s="27">
        <v>128.680555555556</v>
      </c>
      <c r="F5071" s="27"/>
      <c r="G5071" s="27">
        <v>131.986385532079</v>
      </c>
      <c r="H5071" s="27">
        <v>131.986385532079</v>
      </c>
      <c r="I5071" s="6" t="s">
        <v>1227</v>
      </c>
      <c r="J5071" s="23">
        <f t="shared" ref="J5071" si="843">SUM(H5066:H5071)</f>
        <v>791.91831319247399</v>
      </c>
    </row>
    <row r="5072" spans="1:10" ht="15" thickTop="1" x14ac:dyDescent="0.3">
      <c r="A5072" s="4" t="s">
        <v>869</v>
      </c>
      <c r="B5072" s="4" t="s">
        <v>2088</v>
      </c>
      <c r="C5072" s="4">
        <v>1</v>
      </c>
      <c r="D5072" s="4" t="s">
        <v>1241</v>
      </c>
      <c r="E5072" s="10">
        <v>25.240384615384599</v>
      </c>
      <c r="F5072" s="10">
        <v>25.080710455206798</v>
      </c>
      <c r="G5072" s="10">
        <v>21.7920535497848</v>
      </c>
      <c r="H5072" s="10">
        <v>25.080710455206798</v>
      </c>
      <c r="I5072" s="4" t="s">
        <v>1226</v>
      </c>
    </row>
    <row r="5073" spans="1:10" x14ac:dyDescent="0.3">
      <c r="A5073" s="4" t="s">
        <v>869</v>
      </c>
      <c r="B5073" s="4" t="s">
        <v>2088</v>
      </c>
      <c r="C5073" s="4">
        <v>2</v>
      </c>
      <c r="D5073" s="4" t="s">
        <v>1241</v>
      </c>
      <c r="E5073" s="10">
        <v>24.921036295028902</v>
      </c>
      <c r="F5073" s="10">
        <v>25.080710455206798</v>
      </c>
      <c r="G5073" s="10">
        <v>21.7920535497848</v>
      </c>
      <c r="H5073" s="10">
        <v>25.080710455206798</v>
      </c>
      <c r="I5073" s="4" t="s">
        <v>1226</v>
      </c>
    </row>
    <row r="5074" spans="1:10" x14ac:dyDescent="0.3">
      <c r="A5074" s="4" t="s">
        <v>869</v>
      </c>
      <c r="B5074" s="4" t="s">
        <v>2088</v>
      </c>
      <c r="C5074" s="4">
        <v>3</v>
      </c>
      <c r="D5074" s="4" t="s">
        <v>1241</v>
      </c>
      <c r="E5074" s="10">
        <v>25.101069065807501</v>
      </c>
      <c r="F5074" s="10"/>
      <c r="G5074" s="10">
        <v>21.7920535497848</v>
      </c>
      <c r="H5074" s="10">
        <v>25.101069065807501</v>
      </c>
      <c r="I5074" s="4" t="s">
        <v>1226</v>
      </c>
    </row>
    <row r="5075" spans="1:10" x14ac:dyDescent="0.3">
      <c r="A5075" s="4" t="s">
        <v>869</v>
      </c>
      <c r="B5075" s="4" t="s">
        <v>2088</v>
      </c>
      <c r="C5075" s="4">
        <v>4</v>
      </c>
      <c r="D5075" s="4" t="s">
        <v>1241</v>
      </c>
      <c r="E5075" s="10">
        <v>24.92</v>
      </c>
      <c r="F5075" s="10"/>
      <c r="G5075" s="10">
        <v>21.7920535497848</v>
      </c>
      <c r="H5075" s="10">
        <v>24.92</v>
      </c>
      <c r="I5075" s="4" t="s">
        <v>1226</v>
      </c>
    </row>
    <row r="5076" spans="1:10" x14ac:dyDescent="0.3">
      <c r="A5076" s="4" t="s">
        <v>869</v>
      </c>
      <c r="B5076" s="4" t="s">
        <v>2088</v>
      </c>
      <c r="C5076" s="4">
        <v>5</v>
      </c>
      <c r="D5076" s="4" t="s">
        <v>1241</v>
      </c>
      <c r="E5076" s="10">
        <v>23.865826977335999</v>
      </c>
      <c r="F5076" s="10"/>
      <c r="G5076" s="10">
        <v>21.7920535497848</v>
      </c>
      <c r="H5076" s="10">
        <v>23.865826977335999</v>
      </c>
      <c r="I5076" s="4" t="s">
        <v>1226</v>
      </c>
    </row>
    <row r="5077" spans="1:10" ht="15" thickBot="1" x14ac:dyDescent="0.35">
      <c r="A5077" s="4" t="s">
        <v>869</v>
      </c>
      <c r="B5077" s="4" t="s">
        <v>2088</v>
      </c>
      <c r="C5077" s="4">
        <v>6</v>
      </c>
      <c r="D5077" s="4" t="s">
        <v>1241</v>
      </c>
      <c r="E5077" s="10">
        <v>23.3592520085245</v>
      </c>
      <c r="F5077" s="10"/>
      <c r="G5077" s="10">
        <v>21.7920535497848</v>
      </c>
      <c r="H5077" s="10">
        <v>23.3592520085245</v>
      </c>
      <c r="I5077" s="4" t="s">
        <v>1226</v>
      </c>
      <c r="J5077" s="23">
        <f t="shared" ref="J5077" si="844">SUM(H5072:H5077)</f>
        <v>147.4075689620816</v>
      </c>
    </row>
    <row r="5078" spans="1:10" ht="15" thickTop="1" x14ac:dyDescent="0.3">
      <c r="A5078" s="5" t="s">
        <v>870</v>
      </c>
      <c r="B5078" s="5" t="s">
        <v>2089</v>
      </c>
      <c r="C5078" s="5">
        <v>1</v>
      </c>
      <c r="D5078" s="5" t="s">
        <v>1241</v>
      </c>
      <c r="E5078" s="26">
        <v>42.268064230865903</v>
      </c>
      <c r="F5078" s="26">
        <v>42.0727540822839</v>
      </c>
      <c r="G5078" s="26">
        <v>41.519615589087302</v>
      </c>
      <c r="H5078" s="26">
        <v>42.0727540822839</v>
      </c>
      <c r="I5078" s="5" t="s">
        <v>1226</v>
      </c>
    </row>
    <row r="5079" spans="1:10" x14ac:dyDescent="0.3">
      <c r="A5079" s="5" t="s">
        <v>870</v>
      </c>
      <c r="B5079" s="5" t="s">
        <v>2089</v>
      </c>
      <c r="C5079" s="5">
        <v>2</v>
      </c>
      <c r="D5079" s="5" t="s">
        <v>1241</v>
      </c>
      <c r="E5079" s="26">
        <v>41.877443933701898</v>
      </c>
      <c r="F5079" s="26">
        <v>42.0727540822839</v>
      </c>
      <c r="G5079" s="26">
        <v>41.519615589087302</v>
      </c>
      <c r="H5079" s="26">
        <v>42.0727540822839</v>
      </c>
      <c r="I5079" s="5" t="s">
        <v>1226</v>
      </c>
    </row>
    <row r="5080" spans="1:10" x14ac:dyDescent="0.3">
      <c r="A5080" s="5" t="s">
        <v>870</v>
      </c>
      <c r="B5080" s="5" t="s">
        <v>2089</v>
      </c>
      <c r="C5080" s="5">
        <v>3</v>
      </c>
      <c r="D5080" s="5" t="s">
        <v>1241</v>
      </c>
      <c r="E5080" s="26">
        <v>42.0377456594249</v>
      </c>
      <c r="F5080" s="26"/>
      <c r="G5080" s="26">
        <v>41.519615589087302</v>
      </c>
      <c r="H5080" s="26">
        <v>42.0377456594249</v>
      </c>
      <c r="I5080" s="5" t="s">
        <v>1226</v>
      </c>
    </row>
    <row r="5081" spans="1:10" x14ac:dyDescent="0.3">
      <c r="A5081" s="5" t="s">
        <v>870</v>
      </c>
      <c r="B5081" s="5" t="s">
        <v>2089</v>
      </c>
      <c r="C5081" s="5">
        <v>4</v>
      </c>
      <c r="D5081" s="5" t="s">
        <v>1241</v>
      </c>
      <c r="E5081" s="26">
        <v>41.410910635390799</v>
      </c>
      <c r="F5081" s="26"/>
      <c r="G5081" s="26">
        <v>41.519615589087302</v>
      </c>
      <c r="H5081" s="26">
        <v>41.519615589087302</v>
      </c>
      <c r="I5081" s="5" t="s">
        <v>1227</v>
      </c>
    </row>
    <row r="5082" spans="1:10" x14ac:dyDescent="0.3">
      <c r="A5082" s="5" t="s">
        <v>870</v>
      </c>
      <c r="B5082" s="5" t="s">
        <v>2089</v>
      </c>
      <c r="C5082" s="5">
        <v>5</v>
      </c>
      <c r="D5082" s="5" t="s">
        <v>1241</v>
      </c>
      <c r="E5082" s="26">
        <v>40.744276562211802</v>
      </c>
      <c r="F5082" s="26"/>
      <c r="G5082" s="26">
        <v>41.519615589087302</v>
      </c>
      <c r="H5082" s="26">
        <v>41.519615589087302</v>
      </c>
      <c r="I5082" s="5" t="s">
        <v>1227</v>
      </c>
    </row>
    <row r="5083" spans="1:10" ht="15" thickBot="1" x14ac:dyDescent="0.35">
      <c r="A5083" s="5" t="s">
        <v>870</v>
      </c>
      <c r="B5083" s="5" t="s">
        <v>2089</v>
      </c>
      <c r="C5083" s="5">
        <v>6</v>
      </c>
      <c r="D5083" s="5" t="s">
        <v>1241</v>
      </c>
      <c r="E5083" s="26">
        <v>39.977777777777803</v>
      </c>
      <c r="F5083" s="26"/>
      <c r="G5083" s="26">
        <v>41.519615589087302</v>
      </c>
      <c r="H5083" s="26">
        <v>41.519615589087302</v>
      </c>
      <c r="I5083" s="5" t="s">
        <v>1227</v>
      </c>
      <c r="J5083" s="23">
        <f t="shared" ref="J5083" si="845">SUM(H5078:H5083)</f>
        <v>250.7421005912546</v>
      </c>
    </row>
    <row r="5084" spans="1:10" ht="15" thickTop="1" x14ac:dyDescent="0.3">
      <c r="A5084" s="6" t="s">
        <v>871</v>
      </c>
      <c r="B5084" s="6" t="s">
        <v>2090</v>
      </c>
      <c r="C5084" s="6">
        <v>1</v>
      </c>
      <c r="D5084" s="6" t="s">
        <v>1241</v>
      </c>
      <c r="E5084" s="27">
        <v>61.069194639749902</v>
      </c>
      <c r="F5084" s="27">
        <v>60.991018712876802</v>
      </c>
      <c r="G5084" s="27">
        <v>60.176093714454801</v>
      </c>
      <c r="H5084" s="27">
        <v>60.991018712876802</v>
      </c>
      <c r="I5084" s="6" t="s">
        <v>1226</v>
      </c>
    </row>
    <row r="5085" spans="1:10" x14ac:dyDescent="0.3">
      <c r="A5085" s="6" t="s">
        <v>871</v>
      </c>
      <c r="B5085" s="6" t="s">
        <v>2090</v>
      </c>
      <c r="C5085" s="6">
        <v>2</v>
      </c>
      <c r="D5085" s="6" t="s">
        <v>1241</v>
      </c>
      <c r="E5085" s="27">
        <v>60.912842786003701</v>
      </c>
      <c r="F5085" s="27">
        <v>60.991018712876802</v>
      </c>
      <c r="G5085" s="27">
        <v>60.176093714454801</v>
      </c>
      <c r="H5085" s="27">
        <v>60.991018712876802</v>
      </c>
      <c r="I5085" s="6" t="s">
        <v>1226</v>
      </c>
    </row>
    <row r="5086" spans="1:10" x14ac:dyDescent="0.3">
      <c r="A5086" s="6" t="s">
        <v>871</v>
      </c>
      <c r="B5086" s="6" t="s">
        <v>2090</v>
      </c>
      <c r="C5086" s="6">
        <v>3</v>
      </c>
      <c r="D5086" s="6" t="s">
        <v>1241</v>
      </c>
      <c r="E5086" s="27">
        <v>59.475141504966601</v>
      </c>
      <c r="F5086" s="27"/>
      <c r="G5086" s="27">
        <v>60.176093714454801</v>
      </c>
      <c r="H5086" s="27">
        <v>60.176093714454801</v>
      </c>
      <c r="I5086" s="6" t="s">
        <v>1227</v>
      </c>
    </row>
    <row r="5087" spans="1:10" x14ac:dyDescent="0.3">
      <c r="A5087" s="6" t="s">
        <v>871</v>
      </c>
      <c r="B5087" s="6" t="s">
        <v>2090</v>
      </c>
      <c r="C5087" s="6">
        <v>4</v>
      </c>
      <c r="D5087" s="6" t="s">
        <v>1241</v>
      </c>
      <c r="E5087" s="27">
        <v>60.684397003489998</v>
      </c>
      <c r="F5087" s="27"/>
      <c r="G5087" s="27">
        <v>60.176093714454801</v>
      </c>
      <c r="H5087" s="27">
        <v>60.684397003489998</v>
      </c>
      <c r="I5087" s="6" t="s">
        <v>1226</v>
      </c>
    </row>
    <row r="5088" spans="1:10" x14ac:dyDescent="0.3">
      <c r="A5088" s="6" t="s">
        <v>871</v>
      </c>
      <c r="B5088" s="6" t="s">
        <v>2090</v>
      </c>
      <c r="C5088" s="6">
        <v>5</v>
      </c>
      <c r="D5088" s="6" t="s">
        <v>1241</v>
      </c>
      <c r="E5088" s="27">
        <v>60.536231884057699</v>
      </c>
      <c r="F5088" s="27"/>
      <c r="G5088" s="27">
        <v>60.176093714454801</v>
      </c>
      <c r="H5088" s="27">
        <v>60.536231884057699</v>
      </c>
      <c r="I5088" s="6" t="s">
        <v>1226</v>
      </c>
    </row>
    <row r="5089" spans="1:10" ht="15" thickBot="1" x14ac:dyDescent="0.35">
      <c r="A5089" s="6" t="s">
        <v>871</v>
      </c>
      <c r="B5089" s="6" t="s">
        <v>2090</v>
      </c>
      <c r="C5089" s="6">
        <v>6</v>
      </c>
      <c r="D5089" s="6" t="s">
        <v>1241</v>
      </c>
      <c r="E5089" s="27">
        <v>60.630796304735803</v>
      </c>
      <c r="F5089" s="27"/>
      <c r="G5089" s="27">
        <v>60.176093714454801</v>
      </c>
      <c r="H5089" s="27">
        <v>60.630796304735803</v>
      </c>
      <c r="I5089" s="6" t="s">
        <v>1226</v>
      </c>
      <c r="J5089" s="23">
        <f t="shared" ref="J5089" si="846">SUM(H5084:H5089)</f>
        <v>364.00955633249191</v>
      </c>
    </row>
    <row r="5090" spans="1:10" ht="15" thickTop="1" x14ac:dyDescent="0.3">
      <c r="A5090" s="4" t="s">
        <v>872</v>
      </c>
      <c r="B5090" s="4" t="s">
        <v>2091</v>
      </c>
      <c r="C5090" s="4">
        <v>1</v>
      </c>
      <c r="D5090" s="4" t="s">
        <v>1241</v>
      </c>
      <c r="E5090" s="10">
        <v>90.271844835936506</v>
      </c>
      <c r="F5090" s="10">
        <v>89.824857224110801</v>
      </c>
      <c r="G5090" s="10">
        <v>83.888048809392103</v>
      </c>
      <c r="H5090" s="10">
        <v>89.824857224110801</v>
      </c>
      <c r="I5090" s="4" t="s">
        <v>1226</v>
      </c>
    </row>
    <row r="5091" spans="1:10" x14ac:dyDescent="0.3">
      <c r="A5091" s="4" t="s">
        <v>872</v>
      </c>
      <c r="B5091" s="4" t="s">
        <v>2091</v>
      </c>
      <c r="C5091" s="4">
        <v>2</v>
      </c>
      <c r="D5091" s="4" t="s">
        <v>1241</v>
      </c>
      <c r="E5091" s="10">
        <v>89.377869612285195</v>
      </c>
      <c r="F5091" s="10">
        <v>89.824857224110801</v>
      </c>
      <c r="G5091" s="10">
        <v>83.888048809392103</v>
      </c>
      <c r="H5091" s="10">
        <v>89.824857224110801</v>
      </c>
      <c r="I5091" s="4" t="s">
        <v>1226</v>
      </c>
    </row>
    <row r="5092" spans="1:10" x14ac:dyDescent="0.3">
      <c r="A5092" s="4" t="s">
        <v>872</v>
      </c>
      <c r="B5092" s="4" t="s">
        <v>2091</v>
      </c>
      <c r="C5092" s="4">
        <v>3</v>
      </c>
      <c r="D5092" s="4" t="s">
        <v>1241</v>
      </c>
      <c r="E5092" s="10">
        <v>90.228758800657005</v>
      </c>
      <c r="F5092" s="10"/>
      <c r="G5092" s="10">
        <v>83.888048809392103</v>
      </c>
      <c r="H5092" s="10">
        <v>90.228758800657005</v>
      </c>
      <c r="I5092" s="4" t="s">
        <v>1226</v>
      </c>
    </row>
    <row r="5093" spans="1:10" x14ac:dyDescent="0.3">
      <c r="A5093" s="4" t="s">
        <v>872</v>
      </c>
      <c r="B5093" s="4" t="s">
        <v>2091</v>
      </c>
      <c r="C5093" s="4">
        <v>4</v>
      </c>
      <c r="D5093" s="4" t="s">
        <v>1241</v>
      </c>
      <c r="E5093" s="10">
        <v>87.498736392548196</v>
      </c>
      <c r="F5093" s="10"/>
      <c r="G5093" s="10">
        <v>83.888048809392103</v>
      </c>
      <c r="H5093" s="10">
        <v>87.498736392548196</v>
      </c>
      <c r="I5093" s="4" t="s">
        <v>1226</v>
      </c>
    </row>
    <row r="5094" spans="1:10" x14ac:dyDescent="0.3">
      <c r="A5094" s="4" t="s">
        <v>872</v>
      </c>
      <c r="B5094" s="4" t="s">
        <v>2091</v>
      </c>
      <c r="C5094" s="4">
        <v>5</v>
      </c>
      <c r="D5094" s="4" t="s">
        <v>1241</v>
      </c>
      <c r="E5094" s="10">
        <v>84.533077341254099</v>
      </c>
      <c r="F5094" s="10"/>
      <c r="G5094" s="10">
        <v>83.888048809392103</v>
      </c>
      <c r="H5094" s="10">
        <v>84.533077341254099</v>
      </c>
      <c r="I5094" s="4" t="s">
        <v>1226</v>
      </c>
    </row>
    <row r="5095" spans="1:10" ht="15" thickBot="1" x14ac:dyDescent="0.35">
      <c r="A5095" s="4" t="s">
        <v>872</v>
      </c>
      <c r="B5095" s="4" t="s">
        <v>2091</v>
      </c>
      <c r="C5095" s="4">
        <v>6</v>
      </c>
      <c r="D5095" s="4" t="s">
        <v>1241</v>
      </c>
      <c r="E5095" s="10">
        <v>86.654575646663702</v>
      </c>
      <c r="F5095" s="10"/>
      <c r="G5095" s="10">
        <v>83.888048809392103</v>
      </c>
      <c r="H5095" s="10">
        <v>86.654575646663702</v>
      </c>
      <c r="I5095" s="4" t="s">
        <v>1226</v>
      </c>
      <c r="J5095" s="23">
        <f t="shared" ref="J5095" si="847">SUM(H5090:H5095)</f>
        <v>528.56486262934459</v>
      </c>
    </row>
    <row r="5096" spans="1:10" ht="15" thickTop="1" x14ac:dyDescent="0.3">
      <c r="A5096" s="5" t="s">
        <v>873</v>
      </c>
      <c r="B5096" s="5" t="s">
        <v>2092</v>
      </c>
      <c r="C5096" s="5">
        <v>1</v>
      </c>
      <c r="D5096" s="5" t="s">
        <v>1241</v>
      </c>
      <c r="E5096" s="26">
        <v>108.30984970477699</v>
      </c>
      <c r="F5096" s="26">
        <v>108.018527525259</v>
      </c>
      <c r="G5096" s="26">
        <v>109.15715525491601</v>
      </c>
      <c r="H5096" s="26">
        <v>109.15715525491601</v>
      </c>
      <c r="I5096" s="5" t="s">
        <v>1227</v>
      </c>
    </row>
    <row r="5097" spans="1:10" x14ac:dyDescent="0.3">
      <c r="A5097" s="5" t="s">
        <v>873</v>
      </c>
      <c r="B5097" s="5" t="s">
        <v>2092</v>
      </c>
      <c r="C5097" s="5">
        <v>2</v>
      </c>
      <c r="D5097" s="5" t="s">
        <v>1241</v>
      </c>
      <c r="E5097" s="26">
        <v>107.72720534574</v>
      </c>
      <c r="F5097" s="26">
        <v>108.018527525259</v>
      </c>
      <c r="G5097" s="26">
        <v>109.15715525491601</v>
      </c>
      <c r="H5097" s="26">
        <v>109.15715525491601</v>
      </c>
      <c r="I5097" s="5" t="s">
        <v>1227</v>
      </c>
    </row>
    <row r="5098" spans="1:10" x14ac:dyDescent="0.3">
      <c r="A5098" s="5" t="s">
        <v>873</v>
      </c>
      <c r="B5098" s="5" t="s">
        <v>2092</v>
      </c>
      <c r="C5098" s="5">
        <v>3</v>
      </c>
      <c r="D5098" s="5" t="s">
        <v>1241</v>
      </c>
      <c r="E5098" s="26">
        <v>106.140541871921</v>
      </c>
      <c r="F5098" s="26"/>
      <c r="G5098" s="26">
        <v>109.15715525491601</v>
      </c>
      <c r="H5098" s="26">
        <v>109.15715525491601</v>
      </c>
      <c r="I5098" s="5" t="s">
        <v>1227</v>
      </c>
    </row>
    <row r="5099" spans="1:10" x14ac:dyDescent="0.3">
      <c r="A5099" s="5" t="s">
        <v>873</v>
      </c>
      <c r="B5099" s="5" t="s">
        <v>2092</v>
      </c>
      <c r="C5099" s="5">
        <v>4</v>
      </c>
      <c r="D5099" s="5" t="s">
        <v>1241</v>
      </c>
      <c r="E5099" s="26">
        <v>106.130374497814</v>
      </c>
      <c r="F5099" s="26"/>
      <c r="G5099" s="26">
        <v>109.15715525491601</v>
      </c>
      <c r="H5099" s="26">
        <v>109.15715525491601</v>
      </c>
      <c r="I5099" s="5" t="s">
        <v>1227</v>
      </c>
    </row>
    <row r="5100" spans="1:10" x14ac:dyDescent="0.3">
      <c r="A5100" s="5" t="s">
        <v>873</v>
      </c>
      <c r="B5100" s="5" t="s">
        <v>2092</v>
      </c>
      <c r="C5100" s="5">
        <v>5</v>
      </c>
      <c r="D5100" s="5" t="s">
        <v>1241</v>
      </c>
      <c r="E5100" s="26">
        <v>104.98862235548999</v>
      </c>
      <c r="F5100" s="26"/>
      <c r="G5100" s="26">
        <v>109.15715525491601</v>
      </c>
      <c r="H5100" s="26">
        <v>109.15715525491601</v>
      </c>
      <c r="I5100" s="5" t="s">
        <v>1227</v>
      </c>
    </row>
    <row r="5101" spans="1:10" ht="15" thickBot="1" x14ac:dyDescent="0.35">
      <c r="A5101" s="5" t="s">
        <v>873</v>
      </c>
      <c r="B5101" s="5" t="s">
        <v>2092</v>
      </c>
      <c r="C5101" s="5">
        <v>6</v>
      </c>
      <c r="D5101" s="5" t="s">
        <v>1241</v>
      </c>
      <c r="E5101" s="26">
        <v>103.89160724896</v>
      </c>
      <c r="F5101" s="26"/>
      <c r="G5101" s="26">
        <v>109.15715525491601</v>
      </c>
      <c r="H5101" s="26">
        <v>109.15715525491601</v>
      </c>
      <c r="I5101" s="5" t="s">
        <v>1227</v>
      </c>
      <c r="J5101" s="23">
        <f t="shared" ref="J5101" si="848">SUM(H5096:H5101)</f>
        <v>654.94293152949604</v>
      </c>
    </row>
    <row r="5102" spans="1:10" ht="15" thickTop="1" x14ac:dyDescent="0.3">
      <c r="A5102" s="6" t="s">
        <v>874</v>
      </c>
      <c r="B5102" s="6" t="s">
        <v>2093</v>
      </c>
      <c r="C5102" s="6">
        <v>1</v>
      </c>
      <c r="D5102" s="6" t="s">
        <v>1241</v>
      </c>
      <c r="E5102" s="27">
        <v>858.648550724654</v>
      </c>
      <c r="F5102" s="27">
        <v>876.13893053473805</v>
      </c>
      <c r="G5102" s="27">
        <v>941.25626036280096</v>
      </c>
      <c r="H5102" s="27">
        <v>941.25626036280096</v>
      </c>
      <c r="I5102" s="6" t="s">
        <v>1227</v>
      </c>
    </row>
    <row r="5103" spans="1:10" x14ac:dyDescent="0.3">
      <c r="A5103" s="6" t="s">
        <v>874</v>
      </c>
      <c r="B5103" s="6" t="s">
        <v>2093</v>
      </c>
      <c r="C5103" s="6">
        <v>2</v>
      </c>
      <c r="D5103" s="6" t="s">
        <v>1241</v>
      </c>
      <c r="E5103" s="27">
        <v>893.62931034482199</v>
      </c>
      <c r="F5103" s="27">
        <v>876.13893053473805</v>
      </c>
      <c r="G5103" s="27">
        <v>941.25626036280096</v>
      </c>
      <c r="H5103" s="27">
        <v>941.25626036280096</v>
      </c>
      <c r="I5103" s="6" t="s">
        <v>1227</v>
      </c>
    </row>
    <row r="5104" spans="1:10" x14ac:dyDescent="0.3">
      <c r="A5104" s="6" t="s">
        <v>874</v>
      </c>
      <c r="B5104" s="6" t="s">
        <v>2093</v>
      </c>
      <c r="C5104" s="6">
        <v>3</v>
      </c>
      <c r="D5104" s="6" t="s">
        <v>1241</v>
      </c>
      <c r="E5104" s="27">
        <v>881.92628205128403</v>
      </c>
      <c r="F5104" s="27"/>
      <c r="G5104" s="27">
        <v>941.25626036280096</v>
      </c>
      <c r="H5104" s="27">
        <v>941.25626036280096</v>
      </c>
      <c r="I5104" s="6" t="s">
        <v>1227</v>
      </c>
    </row>
    <row r="5105" spans="1:10" x14ac:dyDescent="0.3">
      <c r="A5105" s="6" t="s">
        <v>874</v>
      </c>
      <c r="B5105" s="6" t="s">
        <v>2093</v>
      </c>
      <c r="C5105" s="6">
        <v>4</v>
      </c>
      <c r="D5105" s="6" t="s">
        <v>1241</v>
      </c>
      <c r="E5105" s="27">
        <v>878.14583333335395</v>
      </c>
      <c r="F5105" s="27"/>
      <c r="G5105" s="27">
        <v>941.25626036280096</v>
      </c>
      <c r="H5105" s="27">
        <v>941.25626036280096</v>
      </c>
      <c r="I5105" s="6" t="s">
        <v>1227</v>
      </c>
    </row>
    <row r="5106" spans="1:10" x14ac:dyDescent="0.3">
      <c r="A5106" s="6" t="s">
        <v>874</v>
      </c>
      <c r="B5106" s="6" t="s">
        <v>2093</v>
      </c>
      <c r="C5106" s="6">
        <v>5</v>
      </c>
      <c r="D5106" s="6" t="s">
        <v>1241</v>
      </c>
      <c r="E5106" s="27">
        <v>866.235632183912</v>
      </c>
      <c r="F5106" s="27"/>
      <c r="G5106" s="27">
        <v>941.25626036280096</v>
      </c>
      <c r="H5106" s="27">
        <v>941.25626036280096</v>
      </c>
      <c r="I5106" s="6" t="s">
        <v>1227</v>
      </c>
    </row>
    <row r="5107" spans="1:10" ht="15" thickBot="1" x14ac:dyDescent="0.35">
      <c r="A5107" s="6" t="s">
        <v>874</v>
      </c>
      <c r="B5107" s="6" t="s">
        <v>2093</v>
      </c>
      <c r="C5107" s="6">
        <v>6</v>
      </c>
      <c r="D5107" s="6" t="s">
        <v>1241</v>
      </c>
      <c r="E5107" s="27">
        <v>863.82759661835098</v>
      </c>
      <c r="F5107" s="27"/>
      <c r="G5107" s="27">
        <v>941.25626036280096</v>
      </c>
      <c r="H5107" s="27">
        <v>941.25626036280096</v>
      </c>
      <c r="I5107" s="6" t="s">
        <v>1227</v>
      </c>
      <c r="J5107" s="23">
        <f t="shared" ref="J5107" si="849">SUM(H5102:H5107)</f>
        <v>5647.5375621768062</v>
      </c>
    </row>
    <row r="5108" spans="1:10" ht="15" thickTop="1" x14ac:dyDescent="0.3">
      <c r="A5108" s="4" t="s">
        <v>875</v>
      </c>
      <c r="B5108" s="4" t="s">
        <v>2094</v>
      </c>
      <c r="C5108" s="4">
        <v>1</v>
      </c>
      <c r="D5108" s="4" t="s">
        <v>1241</v>
      </c>
      <c r="E5108" s="10">
        <v>114.5</v>
      </c>
      <c r="F5108" s="10">
        <v>115.17261904762</v>
      </c>
      <c r="G5108" s="10">
        <v>126.44213848926999</v>
      </c>
      <c r="H5108" s="10">
        <v>126.44213848926999</v>
      </c>
      <c r="I5108" s="4" t="s">
        <v>1227</v>
      </c>
    </row>
    <row r="5109" spans="1:10" x14ac:dyDescent="0.3">
      <c r="A5109" s="4" t="s">
        <v>875</v>
      </c>
      <c r="B5109" s="4" t="s">
        <v>2094</v>
      </c>
      <c r="C5109" s="4">
        <v>2</v>
      </c>
      <c r="D5109" s="4" t="s">
        <v>1241</v>
      </c>
      <c r="E5109" s="10">
        <v>115.845238095239</v>
      </c>
      <c r="F5109" s="10">
        <v>115.17261904762</v>
      </c>
      <c r="G5109" s="10">
        <v>126.44213848926999</v>
      </c>
      <c r="H5109" s="10">
        <v>126.44213848926999</v>
      </c>
      <c r="I5109" s="4" t="s">
        <v>1227</v>
      </c>
    </row>
    <row r="5110" spans="1:10" x14ac:dyDescent="0.3">
      <c r="A5110" s="4" t="s">
        <v>875</v>
      </c>
      <c r="B5110" s="4" t="s">
        <v>2094</v>
      </c>
      <c r="C5110" s="4">
        <v>3</v>
      </c>
      <c r="D5110" s="4" t="s">
        <v>1241</v>
      </c>
      <c r="E5110" s="10">
        <v>115.192528735633</v>
      </c>
      <c r="F5110" s="10"/>
      <c r="G5110" s="10">
        <v>126.44213848926999</v>
      </c>
      <c r="H5110" s="10">
        <v>126.44213848926999</v>
      </c>
      <c r="I5110" s="4" t="s">
        <v>1227</v>
      </c>
    </row>
    <row r="5111" spans="1:10" x14ac:dyDescent="0.3">
      <c r="A5111" s="4" t="s">
        <v>875</v>
      </c>
      <c r="B5111" s="4" t="s">
        <v>2094</v>
      </c>
      <c r="C5111" s="4">
        <v>4</v>
      </c>
      <c r="D5111" s="4" t="s">
        <v>1241</v>
      </c>
      <c r="E5111" s="10">
        <v>113.740384615385</v>
      </c>
      <c r="F5111" s="10"/>
      <c r="G5111" s="10">
        <v>126.44213848926999</v>
      </c>
      <c r="H5111" s="10">
        <v>126.44213848926999</v>
      </c>
      <c r="I5111" s="4" t="s">
        <v>1227</v>
      </c>
    </row>
    <row r="5112" spans="1:10" x14ac:dyDescent="0.3">
      <c r="A5112" s="4" t="s">
        <v>875</v>
      </c>
      <c r="B5112" s="4" t="s">
        <v>2094</v>
      </c>
      <c r="C5112" s="4">
        <v>5</v>
      </c>
      <c r="D5112" s="4" t="s">
        <v>1241</v>
      </c>
      <c r="E5112" s="10">
        <v>113.068181818182</v>
      </c>
      <c r="F5112" s="10"/>
      <c r="G5112" s="10">
        <v>126.44213848926999</v>
      </c>
      <c r="H5112" s="10">
        <v>126.44213848926999</v>
      </c>
      <c r="I5112" s="4" t="s">
        <v>1227</v>
      </c>
    </row>
    <row r="5113" spans="1:10" ht="15" thickBot="1" x14ac:dyDescent="0.35">
      <c r="A5113" s="4" t="s">
        <v>875</v>
      </c>
      <c r="B5113" s="4" t="s">
        <v>2094</v>
      </c>
      <c r="C5113" s="4">
        <v>6</v>
      </c>
      <c r="D5113" s="4" t="s">
        <v>1241</v>
      </c>
      <c r="E5113" s="10">
        <v>112.862903225807</v>
      </c>
      <c r="F5113" s="10"/>
      <c r="G5113" s="10">
        <v>126.44213848926999</v>
      </c>
      <c r="H5113" s="10">
        <v>126.44213848926999</v>
      </c>
      <c r="I5113" s="4" t="s">
        <v>1227</v>
      </c>
      <c r="J5113" s="23">
        <f t="shared" ref="J5113" si="850">SUM(H5108:H5113)</f>
        <v>758.65283093561993</v>
      </c>
    </row>
    <row r="5114" spans="1:10" ht="15" thickTop="1" x14ac:dyDescent="0.3">
      <c r="A5114" s="5" t="s">
        <v>876</v>
      </c>
      <c r="B5114" s="5" t="s">
        <v>2095</v>
      </c>
      <c r="C5114" s="5">
        <v>1</v>
      </c>
      <c r="D5114" s="5" t="s">
        <v>1241</v>
      </c>
      <c r="E5114" s="26">
        <v>178.49521072797</v>
      </c>
      <c r="F5114" s="26">
        <v>178.275383141763</v>
      </c>
      <c r="G5114" s="26">
        <v>189.21250412138599</v>
      </c>
      <c r="H5114" s="26">
        <v>189.21250412138599</v>
      </c>
      <c r="I5114" s="5" t="s">
        <v>1227</v>
      </c>
    </row>
    <row r="5115" spans="1:10" x14ac:dyDescent="0.3">
      <c r="A5115" s="5" t="s">
        <v>876</v>
      </c>
      <c r="B5115" s="5" t="s">
        <v>2095</v>
      </c>
      <c r="C5115" s="5">
        <v>2</v>
      </c>
      <c r="D5115" s="5" t="s">
        <v>1241</v>
      </c>
      <c r="E5115" s="26">
        <v>178.055555555556</v>
      </c>
      <c r="F5115" s="26">
        <v>178.275383141763</v>
      </c>
      <c r="G5115" s="26">
        <v>189.21250412138599</v>
      </c>
      <c r="H5115" s="26">
        <v>189.21250412138599</v>
      </c>
      <c r="I5115" s="5" t="s">
        <v>1227</v>
      </c>
    </row>
    <row r="5116" spans="1:10" x14ac:dyDescent="0.3">
      <c r="A5116" s="5" t="s">
        <v>876</v>
      </c>
      <c r="B5116" s="5" t="s">
        <v>2095</v>
      </c>
      <c r="C5116" s="5">
        <v>3</v>
      </c>
      <c r="D5116" s="5" t="s">
        <v>1241</v>
      </c>
      <c r="E5116" s="26">
        <v>174.83444444444399</v>
      </c>
      <c r="F5116" s="26"/>
      <c r="G5116" s="26">
        <v>189.21250412138599</v>
      </c>
      <c r="H5116" s="26">
        <v>189.21250412138599</v>
      </c>
      <c r="I5116" s="5" t="s">
        <v>1227</v>
      </c>
    </row>
    <row r="5117" spans="1:10" x14ac:dyDescent="0.3">
      <c r="A5117" s="5" t="s">
        <v>876</v>
      </c>
      <c r="B5117" s="5" t="s">
        <v>2095</v>
      </c>
      <c r="C5117" s="5">
        <v>4</v>
      </c>
      <c r="D5117" s="5" t="s">
        <v>1241</v>
      </c>
      <c r="E5117" s="26">
        <v>173.39814814814801</v>
      </c>
      <c r="F5117" s="26"/>
      <c r="G5117" s="26">
        <v>189.21250412138599</v>
      </c>
      <c r="H5117" s="26">
        <v>189.21250412138599</v>
      </c>
      <c r="I5117" s="5" t="s">
        <v>1227</v>
      </c>
    </row>
    <row r="5118" spans="1:10" x14ac:dyDescent="0.3">
      <c r="A5118" s="5" t="s">
        <v>876</v>
      </c>
      <c r="B5118" s="5" t="s">
        <v>2095</v>
      </c>
      <c r="C5118" s="5">
        <v>5</v>
      </c>
      <c r="D5118" s="5" t="s">
        <v>1241</v>
      </c>
      <c r="E5118" s="26">
        <v>175.408212560386</v>
      </c>
      <c r="F5118" s="26"/>
      <c r="G5118" s="26">
        <v>189.21250412138599</v>
      </c>
      <c r="H5118" s="26">
        <v>189.21250412138599</v>
      </c>
      <c r="I5118" s="5" t="s">
        <v>1227</v>
      </c>
    </row>
    <row r="5119" spans="1:10" ht="15" thickBot="1" x14ac:dyDescent="0.35">
      <c r="A5119" s="5" t="s">
        <v>876</v>
      </c>
      <c r="B5119" s="5" t="s">
        <v>2095</v>
      </c>
      <c r="C5119" s="5">
        <v>6</v>
      </c>
      <c r="D5119" s="5" t="s">
        <v>1241</v>
      </c>
      <c r="E5119" s="26">
        <v>176.01593137254801</v>
      </c>
      <c r="F5119" s="26"/>
      <c r="G5119" s="26">
        <v>189.21250412138599</v>
      </c>
      <c r="H5119" s="26">
        <v>189.21250412138599</v>
      </c>
      <c r="I5119" s="5" t="s">
        <v>1227</v>
      </c>
      <c r="J5119" s="23">
        <f t="shared" ref="J5119" si="851">SUM(H5114:H5119)</f>
        <v>1135.2750247283159</v>
      </c>
    </row>
    <row r="5120" spans="1:10" ht="15" thickTop="1" x14ac:dyDescent="0.3">
      <c r="A5120" s="6" t="s">
        <v>877</v>
      </c>
      <c r="B5120" s="6" t="s">
        <v>2096</v>
      </c>
      <c r="C5120" s="6">
        <v>1</v>
      </c>
      <c r="D5120" s="6" t="s">
        <v>1241</v>
      </c>
      <c r="E5120" s="27">
        <v>53.4639376218325</v>
      </c>
      <c r="F5120" s="27">
        <v>53.2111620846497</v>
      </c>
      <c r="G5120" s="27">
        <v>54.086504062525997</v>
      </c>
      <c r="H5120" s="27">
        <v>54.086504062525997</v>
      </c>
      <c r="I5120" s="6" t="s">
        <v>1227</v>
      </c>
    </row>
    <row r="5121" spans="1:10" x14ac:dyDescent="0.3">
      <c r="A5121" s="6" t="s">
        <v>877</v>
      </c>
      <c r="B5121" s="6" t="s">
        <v>2096</v>
      </c>
      <c r="C5121" s="6">
        <v>2</v>
      </c>
      <c r="D5121" s="6" t="s">
        <v>1241</v>
      </c>
      <c r="E5121" s="27">
        <v>52.958386547467001</v>
      </c>
      <c r="F5121" s="27">
        <v>53.2111620846497</v>
      </c>
      <c r="G5121" s="27">
        <v>54.086504062525997</v>
      </c>
      <c r="H5121" s="27">
        <v>54.086504062525997</v>
      </c>
      <c r="I5121" s="6" t="s">
        <v>1227</v>
      </c>
    </row>
    <row r="5122" spans="1:10" x14ac:dyDescent="0.3">
      <c r="A5122" s="6" t="s">
        <v>877</v>
      </c>
      <c r="B5122" s="6" t="s">
        <v>2096</v>
      </c>
      <c r="C5122" s="6">
        <v>3</v>
      </c>
      <c r="D5122" s="6" t="s">
        <v>1241</v>
      </c>
      <c r="E5122" s="27">
        <v>52.386111111111198</v>
      </c>
      <c r="F5122" s="27"/>
      <c r="G5122" s="27">
        <v>54.086504062525997</v>
      </c>
      <c r="H5122" s="27">
        <v>54.086504062525997</v>
      </c>
      <c r="I5122" s="6" t="s">
        <v>1227</v>
      </c>
    </row>
    <row r="5123" spans="1:10" x14ac:dyDescent="0.3">
      <c r="A5123" s="6" t="s">
        <v>877</v>
      </c>
      <c r="B5123" s="6" t="s">
        <v>2096</v>
      </c>
      <c r="C5123" s="6">
        <v>4</v>
      </c>
      <c r="D5123" s="6" t="s">
        <v>1241</v>
      </c>
      <c r="E5123" s="27">
        <v>52.5555555555556</v>
      </c>
      <c r="F5123" s="27"/>
      <c r="G5123" s="27">
        <v>54.086504062525997</v>
      </c>
      <c r="H5123" s="27">
        <v>54.086504062525997</v>
      </c>
      <c r="I5123" s="6" t="s">
        <v>1227</v>
      </c>
    </row>
    <row r="5124" spans="1:10" x14ac:dyDescent="0.3">
      <c r="A5124" s="6" t="s">
        <v>877</v>
      </c>
      <c r="B5124" s="6" t="s">
        <v>2096</v>
      </c>
      <c r="C5124" s="6">
        <v>5</v>
      </c>
      <c r="D5124" s="6" t="s">
        <v>1241</v>
      </c>
      <c r="E5124" s="27">
        <v>51.603448275862</v>
      </c>
      <c r="F5124" s="27"/>
      <c r="G5124" s="27">
        <v>54.086504062525997</v>
      </c>
      <c r="H5124" s="27">
        <v>54.086504062525997</v>
      </c>
      <c r="I5124" s="6" t="s">
        <v>1227</v>
      </c>
    </row>
    <row r="5125" spans="1:10" ht="15" thickBot="1" x14ac:dyDescent="0.35">
      <c r="A5125" s="6" t="s">
        <v>877</v>
      </c>
      <c r="B5125" s="6" t="s">
        <v>2096</v>
      </c>
      <c r="C5125" s="6">
        <v>6</v>
      </c>
      <c r="D5125" s="6" t="s">
        <v>1241</v>
      </c>
      <c r="E5125" s="27">
        <v>50.499999999999901</v>
      </c>
      <c r="F5125" s="27"/>
      <c r="G5125" s="27">
        <v>54.086504062525997</v>
      </c>
      <c r="H5125" s="27">
        <v>54.086504062525997</v>
      </c>
      <c r="I5125" s="6" t="s">
        <v>1227</v>
      </c>
      <c r="J5125" s="23">
        <f t="shared" ref="J5125" si="852">SUM(H5120:H5125)</f>
        <v>324.51902437515599</v>
      </c>
    </row>
    <row r="5126" spans="1:10" ht="15" thickTop="1" x14ac:dyDescent="0.3">
      <c r="A5126" s="4" t="s">
        <v>878</v>
      </c>
      <c r="B5126" s="4" t="s">
        <v>2097</v>
      </c>
      <c r="C5126" s="4">
        <v>1</v>
      </c>
      <c r="D5126" s="4" t="s">
        <v>1241</v>
      </c>
      <c r="E5126" s="10">
        <v>13.557939527981199</v>
      </c>
      <c r="F5126" s="10">
        <v>13.563803412802701</v>
      </c>
      <c r="G5126" s="10">
        <v>11.298420877468599</v>
      </c>
      <c r="H5126" s="10">
        <v>13.563803412802701</v>
      </c>
      <c r="I5126" s="4" t="s">
        <v>1226</v>
      </c>
    </row>
    <row r="5127" spans="1:10" x14ac:dyDescent="0.3">
      <c r="A5127" s="4" t="s">
        <v>878</v>
      </c>
      <c r="B5127" s="4" t="s">
        <v>2097</v>
      </c>
      <c r="C5127" s="4">
        <v>2</v>
      </c>
      <c r="D5127" s="4" t="s">
        <v>1241</v>
      </c>
      <c r="E5127" s="10">
        <v>13.569667297624299</v>
      </c>
      <c r="F5127" s="10">
        <v>13.563803412802701</v>
      </c>
      <c r="G5127" s="10">
        <v>11.298420877468599</v>
      </c>
      <c r="H5127" s="10">
        <v>13.563803412802701</v>
      </c>
      <c r="I5127" s="4" t="s">
        <v>1226</v>
      </c>
    </row>
    <row r="5128" spans="1:10" x14ac:dyDescent="0.3">
      <c r="A5128" s="4" t="s">
        <v>878</v>
      </c>
      <c r="B5128" s="4" t="s">
        <v>2097</v>
      </c>
      <c r="C5128" s="4">
        <v>3</v>
      </c>
      <c r="D5128" s="4" t="s">
        <v>1241</v>
      </c>
      <c r="E5128" s="10">
        <v>13.0169358572631</v>
      </c>
      <c r="F5128" s="10"/>
      <c r="G5128" s="10">
        <v>11.298420877468599</v>
      </c>
      <c r="H5128" s="10">
        <v>13.0169358572631</v>
      </c>
      <c r="I5128" s="4" t="s">
        <v>1226</v>
      </c>
    </row>
    <row r="5129" spans="1:10" x14ac:dyDescent="0.3">
      <c r="A5129" s="4" t="s">
        <v>878</v>
      </c>
      <c r="B5129" s="4" t="s">
        <v>2097</v>
      </c>
      <c r="C5129" s="4">
        <v>4</v>
      </c>
      <c r="D5129" s="4" t="s">
        <v>1241</v>
      </c>
      <c r="E5129" s="10">
        <v>12.4360409669583</v>
      </c>
      <c r="F5129" s="10"/>
      <c r="G5129" s="10">
        <v>11.298420877468599</v>
      </c>
      <c r="H5129" s="10">
        <v>12.4360409669583</v>
      </c>
      <c r="I5129" s="4" t="s">
        <v>1226</v>
      </c>
    </row>
    <row r="5130" spans="1:10" x14ac:dyDescent="0.3">
      <c r="A5130" s="4" t="s">
        <v>878</v>
      </c>
      <c r="B5130" s="4" t="s">
        <v>2097</v>
      </c>
      <c r="C5130" s="4">
        <v>5</v>
      </c>
      <c r="D5130" s="4" t="s">
        <v>1241</v>
      </c>
      <c r="E5130" s="10">
        <v>13.0170722954052</v>
      </c>
      <c r="F5130" s="10"/>
      <c r="G5130" s="10">
        <v>11.298420877468599</v>
      </c>
      <c r="H5130" s="10">
        <v>13.0170722954052</v>
      </c>
      <c r="I5130" s="4" t="s">
        <v>1226</v>
      </c>
    </row>
    <row r="5131" spans="1:10" ht="15" thickBot="1" x14ac:dyDescent="0.35">
      <c r="A5131" s="4" t="s">
        <v>878</v>
      </c>
      <c r="B5131" s="4" t="s">
        <v>2097</v>
      </c>
      <c r="C5131" s="4">
        <v>6</v>
      </c>
      <c r="D5131" s="4" t="s">
        <v>1241</v>
      </c>
      <c r="E5131" s="10">
        <v>12.989595829830799</v>
      </c>
      <c r="F5131" s="10"/>
      <c r="G5131" s="10">
        <v>11.298420877468599</v>
      </c>
      <c r="H5131" s="10">
        <v>12.989595829830799</v>
      </c>
      <c r="I5131" s="4" t="s">
        <v>1226</v>
      </c>
      <c r="J5131" s="23">
        <f t="shared" ref="J5131" si="853">SUM(H5126:H5131)</f>
        <v>78.587251775062811</v>
      </c>
    </row>
    <row r="5132" spans="1:10" ht="15" thickTop="1" x14ac:dyDescent="0.3">
      <c r="A5132" s="5" t="s">
        <v>879</v>
      </c>
      <c r="B5132" s="5" t="s">
        <v>2098</v>
      </c>
      <c r="C5132" s="5">
        <v>1</v>
      </c>
      <c r="D5132" s="5" t="s">
        <v>1241</v>
      </c>
      <c r="E5132" s="26">
        <v>73.5443806065704</v>
      </c>
      <c r="F5132" s="26">
        <v>73.342719873889493</v>
      </c>
      <c r="G5132" s="26">
        <v>70.962856050501898</v>
      </c>
      <c r="H5132" s="26">
        <v>73.342719873889493</v>
      </c>
      <c r="I5132" s="5" t="s">
        <v>1226</v>
      </c>
    </row>
    <row r="5133" spans="1:10" x14ac:dyDescent="0.3">
      <c r="A5133" s="5" t="s">
        <v>879</v>
      </c>
      <c r="B5133" s="5" t="s">
        <v>2098</v>
      </c>
      <c r="C5133" s="5">
        <v>2</v>
      </c>
      <c r="D5133" s="5" t="s">
        <v>1241</v>
      </c>
      <c r="E5133" s="26">
        <v>73.141059141208601</v>
      </c>
      <c r="F5133" s="26">
        <v>73.342719873889493</v>
      </c>
      <c r="G5133" s="26">
        <v>70.962856050501898</v>
      </c>
      <c r="H5133" s="26">
        <v>73.342719873889493</v>
      </c>
      <c r="I5133" s="5" t="s">
        <v>1226</v>
      </c>
    </row>
    <row r="5134" spans="1:10" x14ac:dyDescent="0.3">
      <c r="A5134" s="5" t="s">
        <v>879</v>
      </c>
      <c r="B5134" s="5" t="s">
        <v>2098</v>
      </c>
      <c r="C5134" s="5">
        <v>3</v>
      </c>
      <c r="D5134" s="5" t="s">
        <v>1241</v>
      </c>
      <c r="E5134" s="26">
        <v>72.164585052760103</v>
      </c>
      <c r="F5134" s="26"/>
      <c r="G5134" s="26">
        <v>70.962856050501898</v>
      </c>
      <c r="H5134" s="26">
        <v>72.164585052760103</v>
      </c>
      <c r="I5134" s="5" t="s">
        <v>1226</v>
      </c>
    </row>
    <row r="5135" spans="1:10" x14ac:dyDescent="0.3">
      <c r="A5135" s="5" t="s">
        <v>879</v>
      </c>
      <c r="B5135" s="5" t="s">
        <v>2098</v>
      </c>
      <c r="C5135" s="5">
        <v>4</v>
      </c>
      <c r="D5135" s="5" t="s">
        <v>1241</v>
      </c>
      <c r="E5135" s="26">
        <v>70.706345566538502</v>
      </c>
      <c r="F5135" s="26"/>
      <c r="G5135" s="26">
        <v>70.962856050501898</v>
      </c>
      <c r="H5135" s="26">
        <v>70.962856050501898</v>
      </c>
      <c r="I5135" s="5" t="s">
        <v>1227</v>
      </c>
    </row>
    <row r="5136" spans="1:10" x14ac:dyDescent="0.3">
      <c r="A5136" s="5" t="s">
        <v>879</v>
      </c>
      <c r="B5136" s="5" t="s">
        <v>2098</v>
      </c>
      <c r="C5136" s="5">
        <v>5</v>
      </c>
      <c r="D5136" s="5" t="s">
        <v>1241</v>
      </c>
      <c r="E5136" s="26">
        <v>70.103332931616507</v>
      </c>
      <c r="F5136" s="26"/>
      <c r="G5136" s="26">
        <v>70.962856050501898</v>
      </c>
      <c r="H5136" s="26">
        <v>70.962856050501898</v>
      </c>
      <c r="I5136" s="5" t="s">
        <v>1227</v>
      </c>
    </row>
    <row r="5137" spans="1:10" ht="15" thickBot="1" x14ac:dyDescent="0.35">
      <c r="A5137" s="5" t="s">
        <v>879</v>
      </c>
      <c r="B5137" s="5" t="s">
        <v>2098</v>
      </c>
      <c r="C5137" s="5">
        <v>6</v>
      </c>
      <c r="D5137" s="5" t="s">
        <v>1241</v>
      </c>
      <c r="E5137" s="26">
        <v>69.202709103145494</v>
      </c>
      <c r="F5137" s="26"/>
      <c r="G5137" s="26">
        <v>70.962856050501898</v>
      </c>
      <c r="H5137" s="26">
        <v>70.962856050501898</v>
      </c>
      <c r="I5137" s="5" t="s">
        <v>1227</v>
      </c>
      <c r="J5137" s="23">
        <f t="shared" ref="J5137" si="854">SUM(H5132:H5137)</f>
        <v>431.73859295204477</v>
      </c>
    </row>
    <row r="5138" spans="1:10" ht="15" thickTop="1" x14ac:dyDescent="0.3">
      <c r="A5138" s="6" t="s">
        <v>880</v>
      </c>
      <c r="B5138" s="6" t="s">
        <v>2099</v>
      </c>
      <c r="C5138" s="6">
        <v>1</v>
      </c>
      <c r="D5138" s="6" t="s">
        <v>1241</v>
      </c>
      <c r="E5138" s="27">
        <v>139.97619047619099</v>
      </c>
      <c r="F5138" s="27">
        <v>139.20535714285799</v>
      </c>
      <c r="G5138" s="27">
        <v>144.31971314907801</v>
      </c>
      <c r="H5138" s="27">
        <v>144.31971314907801</v>
      </c>
      <c r="I5138" s="6" t="s">
        <v>1227</v>
      </c>
    </row>
    <row r="5139" spans="1:10" x14ac:dyDescent="0.3">
      <c r="A5139" s="6" t="s">
        <v>880</v>
      </c>
      <c r="B5139" s="6" t="s">
        <v>2099</v>
      </c>
      <c r="C5139" s="6">
        <v>2</v>
      </c>
      <c r="D5139" s="6" t="s">
        <v>1241</v>
      </c>
      <c r="E5139" s="27">
        <v>138.43452380952399</v>
      </c>
      <c r="F5139" s="27">
        <v>139.20535714285799</v>
      </c>
      <c r="G5139" s="27">
        <v>144.31971314907801</v>
      </c>
      <c r="H5139" s="27">
        <v>144.31971314907801</v>
      </c>
      <c r="I5139" s="6" t="s">
        <v>1227</v>
      </c>
    </row>
    <row r="5140" spans="1:10" x14ac:dyDescent="0.3">
      <c r="A5140" s="6" t="s">
        <v>880</v>
      </c>
      <c r="B5140" s="6" t="s">
        <v>2099</v>
      </c>
      <c r="C5140" s="6">
        <v>3</v>
      </c>
      <c r="D5140" s="6" t="s">
        <v>1241</v>
      </c>
      <c r="E5140" s="27">
        <v>132.25270562770601</v>
      </c>
      <c r="F5140" s="27"/>
      <c r="G5140" s="27">
        <v>144.31971314907801</v>
      </c>
      <c r="H5140" s="27">
        <v>144.31971314907801</v>
      </c>
      <c r="I5140" s="6" t="s">
        <v>1227</v>
      </c>
    </row>
    <row r="5141" spans="1:10" x14ac:dyDescent="0.3">
      <c r="A5141" s="6" t="s">
        <v>880</v>
      </c>
      <c r="B5141" s="6" t="s">
        <v>2099</v>
      </c>
      <c r="C5141" s="6">
        <v>4</v>
      </c>
      <c r="D5141" s="6" t="s">
        <v>1241</v>
      </c>
      <c r="E5141" s="27">
        <v>133.842307692308</v>
      </c>
      <c r="F5141" s="27"/>
      <c r="G5141" s="27">
        <v>144.31971314907801</v>
      </c>
      <c r="H5141" s="27">
        <v>144.31971314907801</v>
      </c>
      <c r="I5141" s="6" t="s">
        <v>1227</v>
      </c>
    </row>
    <row r="5142" spans="1:10" x14ac:dyDescent="0.3">
      <c r="A5142" s="6" t="s">
        <v>880</v>
      </c>
      <c r="B5142" s="6" t="s">
        <v>2099</v>
      </c>
      <c r="C5142" s="6">
        <v>5</v>
      </c>
      <c r="D5142" s="6" t="s">
        <v>1241</v>
      </c>
      <c r="E5142" s="27">
        <v>134.99621212121201</v>
      </c>
      <c r="F5142" s="27"/>
      <c r="G5142" s="27">
        <v>144.31971314907801</v>
      </c>
      <c r="H5142" s="27">
        <v>144.31971314907801</v>
      </c>
      <c r="I5142" s="6" t="s">
        <v>1227</v>
      </c>
    </row>
    <row r="5143" spans="1:10" ht="15" thickBot="1" x14ac:dyDescent="0.35">
      <c r="A5143" s="6" t="s">
        <v>880</v>
      </c>
      <c r="B5143" s="6" t="s">
        <v>2099</v>
      </c>
      <c r="C5143" s="6">
        <v>6</v>
      </c>
      <c r="D5143" s="6" t="s">
        <v>1241</v>
      </c>
      <c r="E5143" s="27">
        <v>132.897435897436</v>
      </c>
      <c r="F5143" s="27"/>
      <c r="G5143" s="27">
        <v>144.31971314907801</v>
      </c>
      <c r="H5143" s="27">
        <v>144.31971314907801</v>
      </c>
      <c r="I5143" s="6" t="s">
        <v>1227</v>
      </c>
      <c r="J5143" s="23">
        <f t="shared" ref="J5143" si="855">SUM(H5138:H5143)</f>
        <v>865.91827889446802</v>
      </c>
    </row>
    <row r="5144" spans="1:10" ht="15" thickTop="1" x14ac:dyDescent="0.3">
      <c r="A5144" s="4" t="s">
        <v>881</v>
      </c>
      <c r="B5144" s="4" t="s">
        <v>2100</v>
      </c>
      <c r="C5144" s="4">
        <v>1</v>
      </c>
      <c r="D5144" s="4" t="s">
        <v>1241</v>
      </c>
      <c r="E5144" s="10">
        <v>928.58035714286405</v>
      </c>
      <c r="F5144" s="10">
        <v>930.98878968254098</v>
      </c>
      <c r="G5144" s="10">
        <v>942.33502928118003</v>
      </c>
      <c r="H5144" s="10">
        <v>942.33502928118003</v>
      </c>
      <c r="I5144" s="4" t="s">
        <v>1227</v>
      </c>
    </row>
    <row r="5145" spans="1:10" x14ac:dyDescent="0.3">
      <c r="A5145" s="4" t="s">
        <v>881</v>
      </c>
      <c r="B5145" s="4" t="s">
        <v>2100</v>
      </c>
      <c r="C5145" s="4">
        <v>2</v>
      </c>
      <c r="D5145" s="4" t="s">
        <v>1241</v>
      </c>
      <c r="E5145" s="10">
        <v>933.39722222221906</v>
      </c>
      <c r="F5145" s="10">
        <v>930.98878968254098</v>
      </c>
      <c r="G5145" s="10">
        <v>942.33502928118003</v>
      </c>
      <c r="H5145" s="10">
        <v>942.33502928118003</v>
      </c>
      <c r="I5145" s="4" t="s">
        <v>1227</v>
      </c>
    </row>
    <row r="5146" spans="1:10" x14ac:dyDescent="0.3">
      <c r="A5146" s="4" t="s">
        <v>881</v>
      </c>
      <c r="B5146" s="4" t="s">
        <v>2100</v>
      </c>
      <c r="C5146" s="4">
        <v>3</v>
      </c>
      <c r="D5146" s="4" t="s">
        <v>1241</v>
      </c>
      <c r="E5146" s="10">
        <v>911.49038461539203</v>
      </c>
      <c r="F5146" s="10"/>
      <c r="G5146" s="10">
        <v>942.33502928118003</v>
      </c>
      <c r="H5146" s="10">
        <v>942.33502928118003</v>
      </c>
      <c r="I5146" s="4" t="s">
        <v>1227</v>
      </c>
    </row>
    <row r="5147" spans="1:10" x14ac:dyDescent="0.3">
      <c r="A5147" s="4" t="s">
        <v>881</v>
      </c>
      <c r="B5147" s="4" t="s">
        <v>2100</v>
      </c>
      <c r="C5147" s="4">
        <v>4</v>
      </c>
      <c r="D5147" s="4" t="s">
        <v>1241</v>
      </c>
      <c r="E5147" s="10">
        <v>904.07333333329302</v>
      </c>
      <c r="F5147" s="10"/>
      <c r="G5147" s="10">
        <v>942.33502928118003</v>
      </c>
      <c r="H5147" s="10">
        <v>942.33502928118003</v>
      </c>
      <c r="I5147" s="4" t="s">
        <v>1227</v>
      </c>
    </row>
    <row r="5148" spans="1:10" x14ac:dyDescent="0.3">
      <c r="A5148" s="4" t="s">
        <v>881</v>
      </c>
      <c r="B5148" s="4" t="s">
        <v>2100</v>
      </c>
      <c r="C5148" s="4">
        <v>5</v>
      </c>
      <c r="D5148" s="4" t="s">
        <v>1241</v>
      </c>
      <c r="E5148" s="10">
        <v>896.05459770113498</v>
      </c>
      <c r="F5148" s="10"/>
      <c r="G5148" s="10">
        <v>942.33502928118003</v>
      </c>
      <c r="H5148" s="10">
        <v>942.33502928118003</v>
      </c>
      <c r="I5148" s="4" t="s">
        <v>1227</v>
      </c>
    </row>
    <row r="5149" spans="1:10" ht="15" thickBot="1" x14ac:dyDescent="0.35">
      <c r="A5149" s="4" t="s">
        <v>881</v>
      </c>
      <c r="B5149" s="4" t="s">
        <v>2100</v>
      </c>
      <c r="C5149" s="4">
        <v>6</v>
      </c>
      <c r="D5149" s="4" t="s">
        <v>1241</v>
      </c>
      <c r="E5149" s="10">
        <v>891.58333333332803</v>
      </c>
      <c r="F5149" s="10"/>
      <c r="G5149" s="10">
        <v>942.33502928118003</v>
      </c>
      <c r="H5149" s="10">
        <v>942.33502928118003</v>
      </c>
      <c r="I5149" s="4" t="s">
        <v>1227</v>
      </c>
      <c r="J5149" s="23">
        <f t="shared" ref="J5149" si="856">SUM(H5144:H5149)</f>
        <v>5654.0101756870799</v>
      </c>
    </row>
    <row r="5150" spans="1:10" ht="15" thickTop="1" x14ac:dyDescent="0.3">
      <c r="A5150" s="5" t="s">
        <v>882</v>
      </c>
      <c r="B5150" s="5" t="s">
        <v>1536</v>
      </c>
      <c r="C5150" s="5">
        <v>1</v>
      </c>
      <c r="D5150" s="5" t="s">
        <v>1241</v>
      </c>
      <c r="E5150" s="26">
        <v>80.689655172413595</v>
      </c>
      <c r="F5150" s="26">
        <v>79.376077586206705</v>
      </c>
      <c r="G5150" s="26">
        <v>88.381241122828499</v>
      </c>
      <c r="H5150" s="26">
        <v>88.381241122828499</v>
      </c>
      <c r="I5150" s="5" t="s">
        <v>1227</v>
      </c>
    </row>
    <row r="5151" spans="1:10" x14ac:dyDescent="0.3">
      <c r="A5151" s="5" t="s">
        <v>882</v>
      </c>
      <c r="B5151" s="5" t="s">
        <v>1536</v>
      </c>
      <c r="C5151" s="5">
        <v>2</v>
      </c>
      <c r="D5151" s="5" t="s">
        <v>1241</v>
      </c>
      <c r="E5151" s="26">
        <v>78.062499999999801</v>
      </c>
      <c r="F5151" s="26">
        <v>79.376077586206705</v>
      </c>
      <c r="G5151" s="26">
        <v>88.381241122828499</v>
      </c>
      <c r="H5151" s="26">
        <v>88.381241122828499</v>
      </c>
      <c r="I5151" s="5" t="s">
        <v>1227</v>
      </c>
    </row>
    <row r="5152" spans="1:10" x14ac:dyDescent="0.3">
      <c r="A5152" s="5" t="s">
        <v>882</v>
      </c>
      <c r="B5152" s="5" t="s">
        <v>1536</v>
      </c>
      <c r="C5152" s="5">
        <v>3</v>
      </c>
      <c r="D5152" s="5" t="s">
        <v>1241</v>
      </c>
      <c r="E5152" s="26">
        <v>75.991666666666703</v>
      </c>
      <c r="F5152" s="26"/>
      <c r="G5152" s="26">
        <v>88.381241122828499</v>
      </c>
      <c r="H5152" s="26">
        <v>88.381241122828499</v>
      </c>
      <c r="I5152" s="5" t="s">
        <v>1227</v>
      </c>
    </row>
    <row r="5153" spans="1:10" x14ac:dyDescent="0.3">
      <c r="A5153" s="5" t="s">
        <v>882</v>
      </c>
      <c r="B5153" s="5" t="s">
        <v>1536</v>
      </c>
      <c r="C5153" s="5">
        <v>4</v>
      </c>
      <c r="D5153" s="5" t="s">
        <v>1241</v>
      </c>
      <c r="E5153" s="26">
        <v>78.008064516129096</v>
      </c>
      <c r="F5153" s="26"/>
      <c r="G5153" s="26">
        <v>88.381241122828499</v>
      </c>
      <c r="H5153" s="26">
        <v>88.381241122828499</v>
      </c>
      <c r="I5153" s="5" t="s">
        <v>1227</v>
      </c>
    </row>
    <row r="5154" spans="1:10" x14ac:dyDescent="0.3">
      <c r="A5154" s="5" t="s">
        <v>882</v>
      </c>
      <c r="B5154" s="5" t="s">
        <v>1536</v>
      </c>
      <c r="C5154" s="5">
        <v>5</v>
      </c>
      <c r="D5154" s="5" t="s">
        <v>1241</v>
      </c>
      <c r="E5154" s="26">
        <v>79.376436781609101</v>
      </c>
      <c r="F5154" s="26"/>
      <c r="G5154" s="26">
        <v>88.381241122828499</v>
      </c>
      <c r="H5154" s="26">
        <v>88.381241122828499</v>
      </c>
      <c r="I5154" s="5" t="s">
        <v>1227</v>
      </c>
    </row>
    <row r="5155" spans="1:10" ht="15" thickBot="1" x14ac:dyDescent="0.35">
      <c r="A5155" s="5" t="s">
        <v>882</v>
      </c>
      <c r="B5155" s="5" t="s">
        <v>1536</v>
      </c>
      <c r="C5155" s="5">
        <v>6</v>
      </c>
      <c r="D5155" s="5" t="s">
        <v>1241</v>
      </c>
      <c r="E5155" s="26">
        <v>78.997311827957006</v>
      </c>
      <c r="F5155" s="26"/>
      <c r="G5155" s="26">
        <v>88.381241122828499</v>
      </c>
      <c r="H5155" s="26">
        <v>88.381241122828499</v>
      </c>
      <c r="I5155" s="5" t="s">
        <v>1227</v>
      </c>
      <c r="J5155" s="23">
        <f t="shared" ref="J5155" si="857">SUM(H5150:H5155)</f>
        <v>530.28744673697099</v>
      </c>
    </row>
    <row r="5156" spans="1:10" ht="15" thickTop="1" x14ac:dyDescent="0.3">
      <c r="A5156" s="6" t="s">
        <v>883</v>
      </c>
      <c r="B5156" s="6" t="s">
        <v>2101</v>
      </c>
      <c r="C5156" s="6">
        <v>1</v>
      </c>
      <c r="D5156" s="6" t="s">
        <v>1241</v>
      </c>
      <c r="E5156" s="27">
        <v>62.990740740740698</v>
      </c>
      <c r="F5156" s="27">
        <v>64.301404853128901</v>
      </c>
      <c r="G5156" s="27">
        <v>68.546224148039499</v>
      </c>
      <c r="H5156" s="27">
        <v>68.546224148039499</v>
      </c>
      <c r="I5156" s="6" t="s">
        <v>1227</v>
      </c>
    </row>
    <row r="5157" spans="1:10" x14ac:dyDescent="0.3">
      <c r="A5157" s="6" t="s">
        <v>883</v>
      </c>
      <c r="B5157" s="6" t="s">
        <v>2101</v>
      </c>
      <c r="C5157" s="6">
        <v>2</v>
      </c>
      <c r="D5157" s="6" t="s">
        <v>1241</v>
      </c>
      <c r="E5157" s="27">
        <v>65.612068965517096</v>
      </c>
      <c r="F5157" s="27">
        <v>64.301404853128901</v>
      </c>
      <c r="G5157" s="27">
        <v>68.546224148039499</v>
      </c>
      <c r="H5157" s="27">
        <v>68.546224148039499</v>
      </c>
      <c r="I5157" s="6" t="s">
        <v>1227</v>
      </c>
    </row>
    <row r="5158" spans="1:10" x14ac:dyDescent="0.3">
      <c r="A5158" s="6" t="s">
        <v>883</v>
      </c>
      <c r="B5158" s="6" t="s">
        <v>2101</v>
      </c>
      <c r="C5158" s="6">
        <v>3</v>
      </c>
      <c r="D5158" s="6" t="s">
        <v>1241</v>
      </c>
      <c r="E5158" s="27">
        <v>63.926666666666499</v>
      </c>
      <c r="F5158" s="27"/>
      <c r="G5158" s="27">
        <v>68.546224148039499</v>
      </c>
      <c r="H5158" s="27">
        <v>68.546224148039499</v>
      </c>
      <c r="I5158" s="6" t="s">
        <v>1227</v>
      </c>
    </row>
    <row r="5159" spans="1:10" x14ac:dyDescent="0.3">
      <c r="A5159" s="6" t="s">
        <v>883</v>
      </c>
      <c r="B5159" s="6" t="s">
        <v>2101</v>
      </c>
      <c r="C5159" s="6">
        <v>4</v>
      </c>
      <c r="D5159" s="6" t="s">
        <v>1241</v>
      </c>
      <c r="E5159" s="27">
        <v>63.7916666666666</v>
      </c>
      <c r="F5159" s="27"/>
      <c r="G5159" s="27">
        <v>68.546224148039499</v>
      </c>
      <c r="H5159" s="27">
        <v>68.546224148039499</v>
      </c>
      <c r="I5159" s="6" t="s">
        <v>1227</v>
      </c>
    </row>
    <row r="5160" spans="1:10" x14ac:dyDescent="0.3">
      <c r="A5160" s="6" t="s">
        <v>883</v>
      </c>
      <c r="B5160" s="6" t="s">
        <v>2101</v>
      </c>
      <c r="C5160" s="6">
        <v>5</v>
      </c>
      <c r="D5160" s="6" t="s">
        <v>1241</v>
      </c>
      <c r="E5160" s="27">
        <v>63.315476190475998</v>
      </c>
      <c r="F5160" s="27"/>
      <c r="G5160" s="27">
        <v>68.546224148039499</v>
      </c>
      <c r="H5160" s="27">
        <v>68.546224148039499</v>
      </c>
      <c r="I5160" s="6" t="s">
        <v>1227</v>
      </c>
    </row>
    <row r="5161" spans="1:10" ht="15" thickBot="1" x14ac:dyDescent="0.35">
      <c r="A5161" s="6" t="s">
        <v>883</v>
      </c>
      <c r="B5161" s="6" t="s">
        <v>2101</v>
      </c>
      <c r="C5161" s="6">
        <v>6</v>
      </c>
      <c r="D5161" s="6" t="s">
        <v>1241</v>
      </c>
      <c r="E5161" s="27">
        <v>62.117187499999901</v>
      </c>
      <c r="F5161" s="27"/>
      <c r="G5161" s="27">
        <v>68.546224148039499</v>
      </c>
      <c r="H5161" s="27">
        <v>68.546224148039499</v>
      </c>
      <c r="I5161" s="6" t="s">
        <v>1227</v>
      </c>
      <c r="J5161" s="23">
        <f t="shared" ref="J5161" si="858">SUM(H5156:H5161)</f>
        <v>411.27734488823705</v>
      </c>
    </row>
    <row r="5162" spans="1:10" ht="15" thickTop="1" x14ac:dyDescent="0.3">
      <c r="A5162" s="4" t="s">
        <v>884</v>
      </c>
      <c r="B5162" s="4" t="s">
        <v>2102</v>
      </c>
      <c r="C5162" s="4">
        <v>1</v>
      </c>
      <c r="D5162" s="4" t="s">
        <v>1241</v>
      </c>
      <c r="E5162" s="10">
        <v>84.925925925925796</v>
      </c>
      <c r="F5162" s="10">
        <v>86.291985951468604</v>
      </c>
      <c r="G5162" s="10">
        <v>81.276212853241105</v>
      </c>
      <c r="H5162" s="10">
        <v>86.291985951468604</v>
      </c>
      <c r="I5162" s="4" t="s">
        <v>1226</v>
      </c>
    </row>
    <row r="5163" spans="1:10" x14ac:dyDescent="0.3">
      <c r="A5163" s="4" t="s">
        <v>884</v>
      </c>
      <c r="B5163" s="4" t="s">
        <v>2102</v>
      </c>
      <c r="C5163" s="4">
        <v>2</v>
      </c>
      <c r="D5163" s="4" t="s">
        <v>1241</v>
      </c>
      <c r="E5163" s="10">
        <v>87.658045977011398</v>
      </c>
      <c r="F5163" s="10">
        <v>86.291985951468604</v>
      </c>
      <c r="G5163" s="10">
        <v>81.276212853241105</v>
      </c>
      <c r="H5163" s="10">
        <v>86.291985951468604</v>
      </c>
      <c r="I5163" s="4" t="s">
        <v>1226</v>
      </c>
    </row>
    <row r="5164" spans="1:10" x14ac:dyDescent="0.3">
      <c r="A5164" s="4" t="s">
        <v>884</v>
      </c>
      <c r="B5164" s="4" t="s">
        <v>2102</v>
      </c>
      <c r="C5164" s="4">
        <v>3</v>
      </c>
      <c r="D5164" s="4" t="s">
        <v>1241</v>
      </c>
      <c r="E5164" s="10">
        <v>85.637500000000301</v>
      </c>
      <c r="F5164" s="10"/>
      <c r="G5164" s="10">
        <v>81.276212853241105</v>
      </c>
      <c r="H5164" s="10">
        <v>85.637500000000301</v>
      </c>
      <c r="I5164" s="4" t="s">
        <v>1226</v>
      </c>
    </row>
    <row r="5165" spans="1:10" x14ac:dyDescent="0.3">
      <c r="A5165" s="4" t="s">
        <v>884</v>
      </c>
      <c r="B5165" s="4" t="s">
        <v>2102</v>
      </c>
      <c r="C5165" s="4">
        <v>4</v>
      </c>
      <c r="D5165" s="4" t="s">
        <v>1241</v>
      </c>
      <c r="E5165" s="10">
        <v>83.3854166666667</v>
      </c>
      <c r="F5165" s="10"/>
      <c r="G5165" s="10">
        <v>81.276212853241105</v>
      </c>
      <c r="H5165" s="10">
        <v>83.3854166666667</v>
      </c>
      <c r="I5165" s="4" t="s">
        <v>1226</v>
      </c>
    </row>
    <row r="5166" spans="1:10" x14ac:dyDescent="0.3">
      <c r="A5166" s="4" t="s">
        <v>884</v>
      </c>
      <c r="B5166" s="4" t="s">
        <v>2102</v>
      </c>
      <c r="C5166" s="4">
        <v>5</v>
      </c>
      <c r="D5166" s="4" t="s">
        <v>1241</v>
      </c>
      <c r="E5166" s="10">
        <v>81.6736111111112</v>
      </c>
      <c r="F5166" s="10"/>
      <c r="G5166" s="10">
        <v>81.276212853241105</v>
      </c>
      <c r="H5166" s="10">
        <v>81.6736111111112</v>
      </c>
      <c r="I5166" s="4" t="s">
        <v>1226</v>
      </c>
    </row>
    <row r="5167" spans="1:10" ht="15" thickBot="1" x14ac:dyDescent="0.35">
      <c r="A5167" s="4" t="s">
        <v>884</v>
      </c>
      <c r="B5167" s="4" t="s">
        <v>2102</v>
      </c>
      <c r="C5167" s="4">
        <v>6</v>
      </c>
      <c r="D5167" s="4" t="s">
        <v>1241</v>
      </c>
      <c r="E5167" s="10">
        <v>80.872549019607703</v>
      </c>
      <c r="F5167" s="10"/>
      <c r="G5167" s="10">
        <v>81.276212853241105</v>
      </c>
      <c r="H5167" s="10">
        <v>81.276212853241105</v>
      </c>
      <c r="I5167" s="4" t="s">
        <v>1227</v>
      </c>
      <c r="J5167" s="23">
        <f t="shared" ref="J5167" si="859">SUM(H5162:H5167)</f>
        <v>504.55671253395656</v>
      </c>
    </row>
    <row r="5168" spans="1:10" ht="15" thickTop="1" x14ac:dyDescent="0.3">
      <c r="A5168" s="5" t="s">
        <v>885</v>
      </c>
      <c r="B5168" s="5" t="s">
        <v>2103</v>
      </c>
      <c r="C5168" s="5">
        <v>1</v>
      </c>
      <c r="D5168" s="5" t="s">
        <v>1241</v>
      </c>
      <c r="E5168" s="26">
        <v>118.296296296297</v>
      </c>
      <c r="F5168" s="26">
        <v>118.85073435504501</v>
      </c>
      <c r="G5168" s="26">
        <v>124.747383656716</v>
      </c>
      <c r="H5168" s="26">
        <v>124.747383656716</v>
      </c>
      <c r="I5168" s="5" t="s">
        <v>1227</v>
      </c>
    </row>
    <row r="5169" spans="1:10" x14ac:dyDescent="0.3">
      <c r="A5169" s="5" t="s">
        <v>885</v>
      </c>
      <c r="B5169" s="5" t="s">
        <v>2103</v>
      </c>
      <c r="C5169" s="5">
        <v>2</v>
      </c>
      <c r="D5169" s="5" t="s">
        <v>1241</v>
      </c>
      <c r="E5169" s="26">
        <v>119.40517241379401</v>
      </c>
      <c r="F5169" s="26">
        <v>118.85073435504501</v>
      </c>
      <c r="G5169" s="26">
        <v>124.747383656716</v>
      </c>
      <c r="H5169" s="26">
        <v>124.747383656716</v>
      </c>
      <c r="I5169" s="5" t="s">
        <v>1227</v>
      </c>
    </row>
    <row r="5170" spans="1:10" x14ac:dyDescent="0.3">
      <c r="A5170" s="5" t="s">
        <v>885</v>
      </c>
      <c r="B5170" s="5" t="s">
        <v>2103</v>
      </c>
      <c r="C5170" s="5">
        <v>3</v>
      </c>
      <c r="D5170" s="5" t="s">
        <v>1241</v>
      </c>
      <c r="E5170" s="26">
        <v>118.641025641026</v>
      </c>
      <c r="F5170" s="26"/>
      <c r="G5170" s="26">
        <v>124.747383656716</v>
      </c>
      <c r="H5170" s="26">
        <v>124.747383656716</v>
      </c>
      <c r="I5170" s="5" t="s">
        <v>1227</v>
      </c>
    </row>
    <row r="5171" spans="1:10" x14ac:dyDescent="0.3">
      <c r="A5171" s="5" t="s">
        <v>885</v>
      </c>
      <c r="B5171" s="5" t="s">
        <v>2103</v>
      </c>
      <c r="C5171" s="5">
        <v>4</v>
      </c>
      <c r="D5171" s="5" t="s">
        <v>1241</v>
      </c>
      <c r="E5171" s="26">
        <v>118.49333333333399</v>
      </c>
      <c r="F5171" s="26"/>
      <c r="G5171" s="26">
        <v>124.747383656716</v>
      </c>
      <c r="H5171" s="26">
        <v>124.747383656716</v>
      </c>
      <c r="I5171" s="5" t="s">
        <v>1227</v>
      </c>
    </row>
    <row r="5172" spans="1:10" x14ac:dyDescent="0.3">
      <c r="A5172" s="5" t="s">
        <v>885</v>
      </c>
      <c r="B5172" s="5" t="s">
        <v>2103</v>
      </c>
      <c r="C5172" s="5">
        <v>5</v>
      </c>
      <c r="D5172" s="5" t="s">
        <v>1241</v>
      </c>
      <c r="E5172" s="26">
        <v>119.86309523809599</v>
      </c>
      <c r="F5172" s="26"/>
      <c r="G5172" s="26">
        <v>124.747383656716</v>
      </c>
      <c r="H5172" s="26">
        <v>124.747383656716</v>
      </c>
      <c r="I5172" s="5" t="s">
        <v>1227</v>
      </c>
    </row>
    <row r="5173" spans="1:10" ht="15" thickBot="1" x14ac:dyDescent="0.35">
      <c r="A5173" s="5" t="s">
        <v>885</v>
      </c>
      <c r="B5173" s="5" t="s">
        <v>2103</v>
      </c>
      <c r="C5173" s="5">
        <v>6</v>
      </c>
      <c r="D5173" s="5" t="s">
        <v>1241</v>
      </c>
      <c r="E5173" s="26">
        <v>119.278735632184</v>
      </c>
      <c r="F5173" s="26"/>
      <c r="G5173" s="26">
        <v>124.747383656716</v>
      </c>
      <c r="H5173" s="26">
        <v>124.747383656716</v>
      </c>
      <c r="I5173" s="5" t="s">
        <v>1227</v>
      </c>
      <c r="J5173" s="23">
        <f t="shared" ref="J5173" si="860">SUM(H5168:H5173)</f>
        <v>748.48430194029595</v>
      </c>
    </row>
    <row r="5174" spans="1:10" ht="15" thickTop="1" x14ac:dyDescent="0.3">
      <c r="A5174" s="6" t="s">
        <v>886</v>
      </c>
      <c r="B5174" s="6" t="s">
        <v>2104</v>
      </c>
      <c r="C5174" s="6">
        <v>1</v>
      </c>
      <c r="D5174" s="6" t="s">
        <v>1241</v>
      </c>
      <c r="E5174" s="27">
        <v>147.575757575757</v>
      </c>
      <c r="F5174" s="27">
        <v>149.681556948798</v>
      </c>
      <c r="G5174" s="27">
        <v>149.272208322718</v>
      </c>
      <c r="H5174" s="27">
        <v>149.681556948798</v>
      </c>
      <c r="I5174" s="6" t="s">
        <v>1226</v>
      </c>
    </row>
    <row r="5175" spans="1:10" x14ac:dyDescent="0.3">
      <c r="A5175" s="6" t="s">
        <v>886</v>
      </c>
      <c r="B5175" s="6" t="s">
        <v>2104</v>
      </c>
      <c r="C5175" s="6">
        <v>2</v>
      </c>
      <c r="D5175" s="6" t="s">
        <v>1241</v>
      </c>
      <c r="E5175" s="27">
        <v>151.78735632184001</v>
      </c>
      <c r="F5175" s="27">
        <v>149.681556948798</v>
      </c>
      <c r="G5175" s="27">
        <v>149.272208322718</v>
      </c>
      <c r="H5175" s="27">
        <v>149.681556948798</v>
      </c>
      <c r="I5175" s="6" t="s">
        <v>1226</v>
      </c>
    </row>
    <row r="5176" spans="1:10" x14ac:dyDescent="0.3">
      <c r="A5176" s="6" t="s">
        <v>886</v>
      </c>
      <c r="B5176" s="6" t="s">
        <v>2104</v>
      </c>
      <c r="C5176" s="6">
        <v>3</v>
      </c>
      <c r="D5176" s="6" t="s">
        <v>1241</v>
      </c>
      <c r="E5176" s="27">
        <v>150.013333333334</v>
      </c>
      <c r="F5176" s="27"/>
      <c r="G5176" s="27">
        <v>149.272208322718</v>
      </c>
      <c r="H5176" s="27">
        <v>150.013333333334</v>
      </c>
      <c r="I5176" s="6" t="s">
        <v>1226</v>
      </c>
    </row>
    <row r="5177" spans="1:10" x14ac:dyDescent="0.3">
      <c r="A5177" s="6" t="s">
        <v>886</v>
      </c>
      <c r="B5177" s="6" t="s">
        <v>2104</v>
      </c>
      <c r="C5177" s="6">
        <v>4</v>
      </c>
      <c r="D5177" s="6" t="s">
        <v>1241</v>
      </c>
      <c r="E5177" s="27">
        <v>149.023333333333</v>
      </c>
      <c r="F5177" s="27"/>
      <c r="G5177" s="27">
        <v>149.272208322718</v>
      </c>
      <c r="H5177" s="27">
        <v>149.272208322718</v>
      </c>
      <c r="I5177" s="6" t="s">
        <v>1227</v>
      </c>
    </row>
    <row r="5178" spans="1:10" x14ac:dyDescent="0.3">
      <c r="A5178" s="6" t="s">
        <v>886</v>
      </c>
      <c r="B5178" s="6" t="s">
        <v>2104</v>
      </c>
      <c r="C5178" s="6">
        <v>5</v>
      </c>
      <c r="D5178" s="6" t="s">
        <v>1241</v>
      </c>
      <c r="E5178" s="27">
        <v>147.73563218390899</v>
      </c>
      <c r="F5178" s="27"/>
      <c r="G5178" s="27">
        <v>149.272208322718</v>
      </c>
      <c r="H5178" s="27">
        <v>149.272208322718</v>
      </c>
      <c r="I5178" s="6" t="s">
        <v>1227</v>
      </c>
    </row>
    <row r="5179" spans="1:10" ht="15" thickBot="1" x14ac:dyDescent="0.35">
      <c r="A5179" s="6" t="s">
        <v>886</v>
      </c>
      <c r="B5179" s="6" t="s">
        <v>2104</v>
      </c>
      <c r="C5179" s="6">
        <v>6</v>
      </c>
      <c r="D5179" s="6" t="s">
        <v>1241</v>
      </c>
      <c r="E5179" s="27">
        <v>147.591397849462</v>
      </c>
      <c r="F5179" s="27"/>
      <c r="G5179" s="27">
        <v>149.272208322718</v>
      </c>
      <c r="H5179" s="27">
        <v>149.272208322718</v>
      </c>
      <c r="I5179" s="6" t="s">
        <v>1227</v>
      </c>
      <c r="J5179" s="23">
        <f t="shared" ref="J5179" si="861">SUM(H5174:H5179)</f>
        <v>897.1930721990841</v>
      </c>
    </row>
    <row r="5180" spans="1:10" ht="15" thickTop="1" x14ac:dyDescent="0.3">
      <c r="A5180" s="4" t="s">
        <v>887</v>
      </c>
      <c r="B5180" s="4" t="s">
        <v>2105</v>
      </c>
      <c r="C5180" s="4">
        <v>1</v>
      </c>
      <c r="D5180" s="4" t="s">
        <v>1241</v>
      </c>
      <c r="E5180" s="10">
        <v>39.5208333333333</v>
      </c>
      <c r="F5180" s="10">
        <v>39.905153508771903</v>
      </c>
      <c r="G5180" s="10">
        <v>35.947794727332997</v>
      </c>
      <c r="H5180" s="10">
        <v>39.905153508771903</v>
      </c>
      <c r="I5180" s="4" t="s">
        <v>1226</v>
      </c>
    </row>
    <row r="5181" spans="1:10" x14ac:dyDescent="0.3">
      <c r="A5181" s="4" t="s">
        <v>887</v>
      </c>
      <c r="B5181" s="4" t="s">
        <v>2105</v>
      </c>
      <c r="C5181" s="4">
        <v>2</v>
      </c>
      <c r="D5181" s="4" t="s">
        <v>1241</v>
      </c>
      <c r="E5181" s="10">
        <v>40.289473684210499</v>
      </c>
      <c r="F5181" s="10">
        <v>39.905153508771903</v>
      </c>
      <c r="G5181" s="10">
        <v>35.947794727332997</v>
      </c>
      <c r="H5181" s="10">
        <v>39.905153508771903</v>
      </c>
      <c r="I5181" s="4" t="s">
        <v>1226</v>
      </c>
    </row>
    <row r="5182" spans="1:10" x14ac:dyDescent="0.3">
      <c r="A5182" s="4" t="s">
        <v>887</v>
      </c>
      <c r="B5182" s="4" t="s">
        <v>2105</v>
      </c>
      <c r="C5182" s="4">
        <v>3</v>
      </c>
      <c r="D5182" s="4" t="s">
        <v>1241</v>
      </c>
      <c r="E5182" s="10">
        <v>39.3200000000001</v>
      </c>
      <c r="F5182" s="10"/>
      <c r="G5182" s="10">
        <v>35.947794727332997</v>
      </c>
      <c r="H5182" s="10">
        <v>39.3200000000001</v>
      </c>
      <c r="I5182" s="4" t="s">
        <v>1226</v>
      </c>
    </row>
    <row r="5183" spans="1:10" x14ac:dyDescent="0.3">
      <c r="A5183" s="4" t="s">
        <v>887</v>
      </c>
      <c r="B5183" s="4" t="s">
        <v>2105</v>
      </c>
      <c r="C5183" s="4">
        <v>4</v>
      </c>
      <c r="D5183" s="4" t="s">
        <v>1241</v>
      </c>
      <c r="E5183" s="10">
        <v>37.053571428571402</v>
      </c>
      <c r="F5183" s="10"/>
      <c r="G5183" s="10">
        <v>35.947794727332997</v>
      </c>
      <c r="H5183" s="10">
        <v>37.053571428571402</v>
      </c>
      <c r="I5183" s="4" t="s">
        <v>1226</v>
      </c>
    </row>
    <row r="5184" spans="1:10" x14ac:dyDescent="0.3">
      <c r="A5184" s="4" t="s">
        <v>887</v>
      </c>
      <c r="B5184" s="4" t="s">
        <v>2105</v>
      </c>
      <c r="C5184" s="4">
        <v>5</v>
      </c>
      <c r="D5184" s="4" t="s">
        <v>1241</v>
      </c>
      <c r="E5184" s="10">
        <v>36.103448275862</v>
      </c>
      <c r="F5184" s="10"/>
      <c r="G5184" s="10">
        <v>35.947794727332997</v>
      </c>
      <c r="H5184" s="10">
        <v>36.103448275862</v>
      </c>
      <c r="I5184" s="4" t="s">
        <v>1226</v>
      </c>
    </row>
    <row r="5185" spans="1:10" ht="15" thickBot="1" x14ac:dyDescent="0.35">
      <c r="A5185" s="4" t="s">
        <v>887</v>
      </c>
      <c r="B5185" s="4" t="s">
        <v>2105</v>
      </c>
      <c r="C5185" s="4">
        <v>6</v>
      </c>
      <c r="D5185" s="4" t="s">
        <v>1241</v>
      </c>
      <c r="E5185" s="10">
        <v>35.990476190476201</v>
      </c>
      <c r="F5185" s="10"/>
      <c r="G5185" s="10">
        <v>35.947794727332997</v>
      </c>
      <c r="H5185" s="10">
        <v>35.990476190476201</v>
      </c>
      <c r="I5185" s="4" t="s">
        <v>1226</v>
      </c>
      <c r="J5185" s="23">
        <f t="shared" ref="J5185" si="862">SUM(H5180:H5185)</f>
        <v>228.27780291245352</v>
      </c>
    </row>
    <row r="5186" spans="1:10" ht="15" thickTop="1" x14ac:dyDescent="0.3">
      <c r="A5186" s="5" t="s">
        <v>888</v>
      </c>
      <c r="B5186" s="5" t="s">
        <v>2106</v>
      </c>
      <c r="C5186" s="5">
        <v>1</v>
      </c>
      <c r="D5186" s="5" t="s">
        <v>1241</v>
      </c>
      <c r="E5186" s="26">
        <v>140.51543209876601</v>
      </c>
      <c r="F5186" s="26">
        <v>144.63618827160499</v>
      </c>
      <c r="G5186" s="26">
        <v>160.61929401015001</v>
      </c>
      <c r="H5186" s="26">
        <v>160.61929401015001</v>
      </c>
      <c r="I5186" s="5" t="s">
        <v>1227</v>
      </c>
    </row>
    <row r="5187" spans="1:10" x14ac:dyDescent="0.3">
      <c r="A5187" s="5" t="s">
        <v>888</v>
      </c>
      <c r="B5187" s="5" t="s">
        <v>2106</v>
      </c>
      <c r="C5187" s="5">
        <v>2</v>
      </c>
      <c r="D5187" s="5" t="s">
        <v>1241</v>
      </c>
      <c r="E5187" s="26">
        <v>148.756944444445</v>
      </c>
      <c r="F5187" s="26">
        <v>144.63618827160499</v>
      </c>
      <c r="G5187" s="26">
        <v>160.61929401015001</v>
      </c>
      <c r="H5187" s="26">
        <v>160.61929401015001</v>
      </c>
      <c r="I5187" s="5" t="s">
        <v>1227</v>
      </c>
    </row>
    <row r="5188" spans="1:10" x14ac:dyDescent="0.3">
      <c r="A5188" s="5" t="s">
        <v>888</v>
      </c>
      <c r="B5188" s="5" t="s">
        <v>2106</v>
      </c>
      <c r="C5188" s="5">
        <v>3</v>
      </c>
      <c r="D5188" s="5" t="s">
        <v>1241</v>
      </c>
      <c r="E5188" s="26">
        <v>145.294642857143</v>
      </c>
      <c r="F5188" s="26"/>
      <c r="G5188" s="26">
        <v>160.61929401015001</v>
      </c>
      <c r="H5188" s="26">
        <v>160.61929401015001</v>
      </c>
      <c r="I5188" s="5" t="s">
        <v>1227</v>
      </c>
    </row>
    <row r="5189" spans="1:10" x14ac:dyDescent="0.3">
      <c r="A5189" s="5" t="s">
        <v>888</v>
      </c>
      <c r="B5189" s="5" t="s">
        <v>2106</v>
      </c>
      <c r="C5189" s="5">
        <v>4</v>
      </c>
      <c r="D5189" s="5" t="s">
        <v>1241</v>
      </c>
      <c r="E5189" s="26">
        <v>145.81578947368499</v>
      </c>
      <c r="F5189" s="26"/>
      <c r="G5189" s="26">
        <v>160.61929401015001</v>
      </c>
      <c r="H5189" s="26">
        <v>160.61929401015001</v>
      </c>
      <c r="I5189" s="5" t="s">
        <v>1227</v>
      </c>
    </row>
    <row r="5190" spans="1:10" x14ac:dyDescent="0.3">
      <c r="A5190" s="5" t="s">
        <v>888</v>
      </c>
      <c r="B5190" s="5" t="s">
        <v>2106</v>
      </c>
      <c r="C5190" s="5">
        <v>5</v>
      </c>
      <c r="D5190" s="5" t="s">
        <v>1241</v>
      </c>
      <c r="E5190" s="26">
        <v>143.15178571428501</v>
      </c>
      <c r="F5190" s="26"/>
      <c r="G5190" s="26">
        <v>160.61929401015001</v>
      </c>
      <c r="H5190" s="26">
        <v>160.61929401015001</v>
      </c>
      <c r="I5190" s="5" t="s">
        <v>1227</v>
      </c>
    </row>
    <row r="5191" spans="1:10" ht="15" thickBot="1" x14ac:dyDescent="0.35">
      <c r="A5191" s="5" t="s">
        <v>888</v>
      </c>
      <c r="B5191" s="5" t="s">
        <v>2106</v>
      </c>
      <c r="C5191" s="5">
        <v>6</v>
      </c>
      <c r="D5191" s="5" t="s">
        <v>1241</v>
      </c>
      <c r="E5191" s="26">
        <v>139.086021505377</v>
      </c>
      <c r="F5191" s="26"/>
      <c r="G5191" s="26">
        <v>160.61929401015001</v>
      </c>
      <c r="H5191" s="26">
        <v>160.61929401015001</v>
      </c>
      <c r="I5191" s="5" t="s">
        <v>1227</v>
      </c>
      <c r="J5191" s="23">
        <f t="shared" ref="J5191" si="863">SUM(H5186:H5191)</f>
        <v>963.71576406090014</v>
      </c>
    </row>
    <row r="5192" spans="1:10" ht="15" thickTop="1" x14ac:dyDescent="0.3">
      <c r="A5192" s="6" t="s">
        <v>889</v>
      </c>
      <c r="B5192" s="6" t="s">
        <v>2107</v>
      </c>
      <c r="C5192" s="6">
        <v>1</v>
      </c>
      <c r="D5192" s="6" t="s">
        <v>1241</v>
      </c>
      <c r="E5192" s="27">
        <v>80.091666666666598</v>
      </c>
      <c r="F5192" s="27">
        <v>79.501388888888798</v>
      </c>
      <c r="G5192" s="27">
        <v>79.003143963665707</v>
      </c>
      <c r="H5192" s="27">
        <v>79.501388888888798</v>
      </c>
      <c r="I5192" s="6" t="s">
        <v>1226</v>
      </c>
    </row>
    <row r="5193" spans="1:10" x14ac:dyDescent="0.3">
      <c r="A5193" s="6" t="s">
        <v>889</v>
      </c>
      <c r="B5193" s="6" t="s">
        <v>2107</v>
      </c>
      <c r="C5193" s="6">
        <v>2</v>
      </c>
      <c r="D5193" s="6" t="s">
        <v>1241</v>
      </c>
      <c r="E5193" s="27">
        <v>78.911111111111097</v>
      </c>
      <c r="F5193" s="27">
        <v>79.501388888888798</v>
      </c>
      <c r="G5193" s="27">
        <v>79.003143963665707</v>
      </c>
      <c r="H5193" s="27">
        <v>79.501388888888798</v>
      </c>
      <c r="I5193" s="6" t="s">
        <v>1226</v>
      </c>
    </row>
    <row r="5194" spans="1:10" x14ac:dyDescent="0.3">
      <c r="A5194" s="6" t="s">
        <v>889</v>
      </c>
      <c r="B5194" s="6" t="s">
        <v>2107</v>
      </c>
      <c r="C5194" s="6">
        <v>3</v>
      </c>
      <c r="D5194" s="6" t="s">
        <v>1241</v>
      </c>
      <c r="E5194" s="27">
        <v>76.956666666666607</v>
      </c>
      <c r="F5194" s="27"/>
      <c r="G5194" s="27">
        <v>79.003143963665707</v>
      </c>
      <c r="H5194" s="27">
        <v>79.003143963665707</v>
      </c>
      <c r="I5194" s="6" t="s">
        <v>1227</v>
      </c>
    </row>
    <row r="5195" spans="1:10" x14ac:dyDescent="0.3">
      <c r="A5195" s="6" t="s">
        <v>889</v>
      </c>
      <c r="B5195" s="6" t="s">
        <v>2107</v>
      </c>
      <c r="C5195" s="6">
        <v>4</v>
      </c>
      <c r="D5195" s="6" t="s">
        <v>1241</v>
      </c>
      <c r="E5195" s="27">
        <v>76.103448275861993</v>
      </c>
      <c r="F5195" s="27"/>
      <c r="G5195" s="27">
        <v>79.003143963665707</v>
      </c>
      <c r="H5195" s="27">
        <v>79.003143963665707</v>
      </c>
      <c r="I5195" s="6" t="s">
        <v>1227</v>
      </c>
    </row>
    <row r="5196" spans="1:10" x14ac:dyDescent="0.3">
      <c r="A5196" s="6" t="s">
        <v>889</v>
      </c>
      <c r="B5196" s="6" t="s">
        <v>2107</v>
      </c>
      <c r="C5196" s="6">
        <v>5</v>
      </c>
      <c r="D5196" s="6" t="s">
        <v>1241</v>
      </c>
      <c r="E5196" s="27">
        <v>75.629310344827502</v>
      </c>
      <c r="F5196" s="27"/>
      <c r="G5196" s="27">
        <v>79.003143963665707</v>
      </c>
      <c r="H5196" s="27">
        <v>79.003143963665707</v>
      </c>
      <c r="I5196" s="6" t="s">
        <v>1227</v>
      </c>
    </row>
    <row r="5197" spans="1:10" ht="15" thickBot="1" x14ac:dyDescent="0.35">
      <c r="A5197" s="6" t="s">
        <v>889</v>
      </c>
      <c r="B5197" s="6" t="s">
        <v>2107</v>
      </c>
      <c r="C5197" s="6">
        <v>6</v>
      </c>
      <c r="D5197" s="6" t="s">
        <v>1241</v>
      </c>
      <c r="E5197" s="27">
        <v>76.283333333333402</v>
      </c>
      <c r="F5197" s="27"/>
      <c r="G5197" s="27">
        <v>79.003143963665707</v>
      </c>
      <c r="H5197" s="27">
        <v>79.003143963665707</v>
      </c>
      <c r="I5197" s="6" t="s">
        <v>1227</v>
      </c>
      <c r="J5197" s="23">
        <f t="shared" ref="J5197" si="864">SUM(H5192:H5197)</f>
        <v>475.01535363244045</v>
      </c>
    </row>
    <row r="5198" spans="1:10" ht="15" thickTop="1" x14ac:dyDescent="0.3">
      <c r="A5198" s="4" t="s">
        <v>890</v>
      </c>
      <c r="B5198" s="4" t="s">
        <v>2108</v>
      </c>
      <c r="C5198" s="4">
        <v>1</v>
      </c>
      <c r="D5198" s="4" t="s">
        <v>1241</v>
      </c>
      <c r="E5198" s="10">
        <v>97.668941570881401</v>
      </c>
      <c r="F5198" s="10">
        <v>97.528436302681996</v>
      </c>
      <c r="G5198" s="10">
        <v>93.457595103907494</v>
      </c>
      <c r="H5198" s="10">
        <v>97.528436302681996</v>
      </c>
      <c r="I5198" s="4" t="s">
        <v>1226</v>
      </c>
    </row>
    <row r="5199" spans="1:10" x14ac:dyDescent="0.3">
      <c r="A5199" s="4" t="s">
        <v>890</v>
      </c>
      <c r="B5199" s="4" t="s">
        <v>2108</v>
      </c>
      <c r="C5199" s="4">
        <v>2</v>
      </c>
      <c r="D5199" s="4" t="s">
        <v>1241</v>
      </c>
      <c r="E5199" s="10">
        <v>97.387931034482605</v>
      </c>
      <c r="F5199" s="10">
        <v>97.528436302681996</v>
      </c>
      <c r="G5199" s="10">
        <v>93.457595103907494</v>
      </c>
      <c r="H5199" s="10">
        <v>97.528436302681996</v>
      </c>
      <c r="I5199" s="4" t="s">
        <v>1226</v>
      </c>
    </row>
    <row r="5200" spans="1:10" x14ac:dyDescent="0.3">
      <c r="A5200" s="4" t="s">
        <v>890</v>
      </c>
      <c r="B5200" s="4" t="s">
        <v>2108</v>
      </c>
      <c r="C5200" s="4">
        <v>3</v>
      </c>
      <c r="D5200" s="4" t="s">
        <v>1241</v>
      </c>
      <c r="E5200" s="10">
        <v>160.934895833333</v>
      </c>
      <c r="F5200" s="10"/>
      <c r="G5200" s="10">
        <v>93.457595103907494</v>
      </c>
      <c r="H5200" s="10">
        <v>160.934895833333</v>
      </c>
      <c r="I5200" s="4" t="s">
        <v>1226</v>
      </c>
    </row>
    <row r="5201" spans="1:10" x14ac:dyDescent="0.3">
      <c r="A5201" s="4" t="s">
        <v>890</v>
      </c>
      <c r="B5201" s="4" t="s">
        <v>2108</v>
      </c>
      <c r="C5201" s="4">
        <v>4</v>
      </c>
      <c r="D5201" s="4" t="s">
        <v>1241</v>
      </c>
      <c r="E5201" s="10">
        <v>272.56342364531901</v>
      </c>
      <c r="F5201" s="10"/>
      <c r="G5201" s="10">
        <v>93.457595103907494</v>
      </c>
      <c r="H5201" s="10">
        <v>272.56342364531901</v>
      </c>
      <c r="I5201" s="4" t="s">
        <v>1226</v>
      </c>
    </row>
    <row r="5202" spans="1:10" x14ac:dyDescent="0.3">
      <c r="A5202" s="4" t="s">
        <v>890</v>
      </c>
      <c r="B5202" s="4" t="s">
        <v>2108</v>
      </c>
      <c r="C5202" s="4">
        <v>5</v>
      </c>
      <c r="D5202" s="4" t="s">
        <v>1241</v>
      </c>
      <c r="E5202" s="10">
        <v>307.08208812260301</v>
      </c>
      <c r="F5202" s="10"/>
      <c r="G5202" s="10">
        <v>93.457595103907494</v>
      </c>
      <c r="H5202" s="10">
        <v>307.08208812260301</v>
      </c>
      <c r="I5202" s="4" t="s">
        <v>1226</v>
      </c>
    </row>
    <row r="5203" spans="1:10" ht="15" thickBot="1" x14ac:dyDescent="0.35">
      <c r="A5203" s="4" t="s">
        <v>890</v>
      </c>
      <c r="B5203" s="4" t="s">
        <v>2108</v>
      </c>
      <c r="C5203" s="4">
        <v>6</v>
      </c>
      <c r="D5203" s="4" t="s">
        <v>1241</v>
      </c>
      <c r="E5203" s="10">
        <v>306.10677083333297</v>
      </c>
      <c r="F5203" s="10"/>
      <c r="G5203" s="10">
        <v>93.457595103907494</v>
      </c>
      <c r="H5203" s="10">
        <v>306.10677083333297</v>
      </c>
      <c r="I5203" s="4" t="s">
        <v>1226</v>
      </c>
      <c r="J5203" s="23">
        <f t="shared" ref="J5203" si="865">SUM(H5198:H5203)</f>
        <v>1241.744051039952</v>
      </c>
    </row>
    <row r="5204" spans="1:10" ht="15" thickTop="1" x14ac:dyDescent="0.3">
      <c r="A5204" s="5" t="s">
        <v>891</v>
      </c>
      <c r="B5204" s="5" t="s">
        <v>2109</v>
      </c>
      <c r="C5204" s="5">
        <v>1</v>
      </c>
      <c r="D5204" s="5" t="s">
        <v>1241</v>
      </c>
      <c r="E5204" s="26">
        <v>306.72413793103101</v>
      </c>
      <c r="F5204" s="26">
        <v>305.40219242230597</v>
      </c>
      <c r="G5204" s="26">
        <v>312.466929092957</v>
      </c>
      <c r="H5204" s="26">
        <v>312.466929092957</v>
      </c>
      <c r="I5204" s="5" t="s">
        <v>1227</v>
      </c>
    </row>
    <row r="5205" spans="1:10" x14ac:dyDescent="0.3">
      <c r="A5205" s="5" t="s">
        <v>891</v>
      </c>
      <c r="B5205" s="5" t="s">
        <v>2109</v>
      </c>
      <c r="C5205" s="5">
        <v>2</v>
      </c>
      <c r="D5205" s="5" t="s">
        <v>1241</v>
      </c>
      <c r="E5205" s="26">
        <v>304.08024691358099</v>
      </c>
      <c r="F5205" s="26">
        <v>305.40219242230597</v>
      </c>
      <c r="G5205" s="26">
        <v>312.466929092957</v>
      </c>
      <c r="H5205" s="26">
        <v>312.466929092957</v>
      </c>
      <c r="I5205" s="5" t="s">
        <v>1227</v>
      </c>
    </row>
    <row r="5206" spans="1:10" x14ac:dyDescent="0.3">
      <c r="A5206" s="5" t="s">
        <v>891</v>
      </c>
      <c r="B5206" s="5" t="s">
        <v>2109</v>
      </c>
      <c r="C5206" s="5">
        <v>3</v>
      </c>
      <c r="D5206" s="5" t="s">
        <v>1241</v>
      </c>
      <c r="E5206" s="26">
        <v>298.50574712643402</v>
      </c>
      <c r="F5206" s="26"/>
      <c r="G5206" s="26">
        <v>312.466929092957</v>
      </c>
      <c r="H5206" s="26">
        <v>312.466929092957</v>
      </c>
      <c r="I5206" s="5" t="s">
        <v>1227</v>
      </c>
    </row>
    <row r="5207" spans="1:10" x14ac:dyDescent="0.3">
      <c r="A5207" s="5" t="s">
        <v>891</v>
      </c>
      <c r="B5207" s="5" t="s">
        <v>2109</v>
      </c>
      <c r="C5207" s="5">
        <v>4</v>
      </c>
      <c r="D5207" s="5" t="s">
        <v>1241</v>
      </c>
      <c r="E5207" s="26">
        <v>296.89999999999799</v>
      </c>
      <c r="F5207" s="26"/>
      <c r="G5207" s="26">
        <v>312.466929092957</v>
      </c>
      <c r="H5207" s="26">
        <v>312.466929092957</v>
      </c>
      <c r="I5207" s="5" t="s">
        <v>1227</v>
      </c>
    </row>
    <row r="5208" spans="1:10" x14ac:dyDescent="0.3">
      <c r="A5208" s="5" t="s">
        <v>891</v>
      </c>
      <c r="B5208" s="5" t="s">
        <v>2109</v>
      </c>
      <c r="C5208" s="5">
        <v>5</v>
      </c>
      <c r="D5208" s="5" t="s">
        <v>1241</v>
      </c>
      <c r="E5208" s="26">
        <v>295.17283950617502</v>
      </c>
      <c r="F5208" s="26"/>
      <c r="G5208" s="26">
        <v>312.466929092957</v>
      </c>
      <c r="H5208" s="26">
        <v>312.466929092957</v>
      </c>
      <c r="I5208" s="5" t="s">
        <v>1227</v>
      </c>
    </row>
    <row r="5209" spans="1:10" ht="15" thickBot="1" x14ac:dyDescent="0.35">
      <c r="A5209" s="5" t="s">
        <v>891</v>
      </c>
      <c r="B5209" s="5" t="s">
        <v>2109</v>
      </c>
      <c r="C5209" s="5">
        <v>6</v>
      </c>
      <c r="D5209" s="5" t="s">
        <v>1241</v>
      </c>
      <c r="E5209" s="26">
        <v>290.33333333333201</v>
      </c>
      <c r="F5209" s="26"/>
      <c r="G5209" s="26">
        <v>312.466929092957</v>
      </c>
      <c r="H5209" s="26">
        <v>312.466929092957</v>
      </c>
      <c r="I5209" s="5" t="s">
        <v>1227</v>
      </c>
      <c r="J5209" s="23">
        <f t="shared" ref="J5209" si="866">SUM(H5204:H5209)</f>
        <v>1874.8015745577418</v>
      </c>
    </row>
    <row r="5210" spans="1:10" ht="15" thickTop="1" x14ac:dyDescent="0.3">
      <c r="A5210" s="6" t="s">
        <v>892</v>
      </c>
      <c r="B5210" s="6" t="s">
        <v>2110</v>
      </c>
      <c r="C5210" s="6">
        <v>1</v>
      </c>
      <c r="D5210" s="6" t="s">
        <v>1241</v>
      </c>
      <c r="E5210" s="27">
        <v>24.1614583333333</v>
      </c>
      <c r="F5210" s="27">
        <v>24.2012153986961</v>
      </c>
      <c r="G5210" s="27">
        <v>25.4077194036478</v>
      </c>
      <c r="H5210" s="27">
        <v>25.4077194036478</v>
      </c>
      <c r="I5210" s="6" t="s">
        <v>1227</v>
      </c>
    </row>
    <row r="5211" spans="1:10" x14ac:dyDescent="0.3">
      <c r="A5211" s="6" t="s">
        <v>892</v>
      </c>
      <c r="B5211" s="6" t="s">
        <v>2110</v>
      </c>
      <c r="C5211" s="6">
        <v>2</v>
      </c>
      <c r="D5211" s="6" t="s">
        <v>1241</v>
      </c>
      <c r="E5211" s="27">
        <v>24.240972464058899</v>
      </c>
      <c r="F5211" s="27">
        <v>24.2012153986961</v>
      </c>
      <c r="G5211" s="27">
        <v>25.4077194036478</v>
      </c>
      <c r="H5211" s="27">
        <v>25.4077194036478</v>
      </c>
      <c r="I5211" s="6" t="s">
        <v>1227</v>
      </c>
    </row>
    <row r="5212" spans="1:10" x14ac:dyDescent="0.3">
      <c r="A5212" s="6" t="s">
        <v>892</v>
      </c>
      <c r="B5212" s="6" t="s">
        <v>2110</v>
      </c>
      <c r="C5212" s="6">
        <v>3</v>
      </c>
      <c r="D5212" s="6" t="s">
        <v>1241</v>
      </c>
      <c r="E5212" s="27">
        <v>24.580346078555699</v>
      </c>
      <c r="F5212" s="27"/>
      <c r="G5212" s="27">
        <v>25.4077194036478</v>
      </c>
      <c r="H5212" s="27">
        <v>25.4077194036478</v>
      </c>
      <c r="I5212" s="6" t="s">
        <v>1227</v>
      </c>
    </row>
    <row r="5213" spans="1:10" x14ac:dyDescent="0.3">
      <c r="A5213" s="6" t="s">
        <v>892</v>
      </c>
      <c r="B5213" s="6" t="s">
        <v>2110</v>
      </c>
      <c r="C5213" s="6">
        <v>4</v>
      </c>
      <c r="D5213" s="6" t="s">
        <v>1241</v>
      </c>
      <c r="E5213" s="27">
        <v>24.760557571341</v>
      </c>
      <c r="F5213" s="27"/>
      <c r="G5213" s="27">
        <v>25.4077194036478</v>
      </c>
      <c r="H5213" s="27">
        <v>25.4077194036478</v>
      </c>
      <c r="I5213" s="6" t="s">
        <v>1227</v>
      </c>
    </row>
    <row r="5214" spans="1:10" x14ac:dyDescent="0.3">
      <c r="A5214" s="6" t="s">
        <v>892</v>
      </c>
      <c r="B5214" s="6" t="s">
        <v>2110</v>
      </c>
      <c r="C5214" s="6">
        <v>5</v>
      </c>
      <c r="D5214" s="6" t="s">
        <v>1241</v>
      </c>
      <c r="E5214" s="27">
        <v>24.598127857729999</v>
      </c>
      <c r="F5214" s="27"/>
      <c r="G5214" s="27">
        <v>25.4077194036478</v>
      </c>
      <c r="H5214" s="27">
        <v>25.4077194036478</v>
      </c>
      <c r="I5214" s="6" t="s">
        <v>1227</v>
      </c>
    </row>
    <row r="5215" spans="1:10" ht="15" thickBot="1" x14ac:dyDescent="0.35">
      <c r="A5215" s="6" t="s">
        <v>892</v>
      </c>
      <c r="B5215" s="6" t="s">
        <v>2110</v>
      </c>
      <c r="C5215" s="6">
        <v>6</v>
      </c>
      <c r="D5215" s="6" t="s">
        <v>1241</v>
      </c>
      <c r="E5215" s="27">
        <v>24.7433333333334</v>
      </c>
      <c r="F5215" s="27"/>
      <c r="G5215" s="27">
        <v>25.4077194036478</v>
      </c>
      <c r="H5215" s="27">
        <v>25.4077194036478</v>
      </c>
      <c r="I5215" s="6" t="s">
        <v>1227</v>
      </c>
      <c r="J5215" s="23">
        <f t="shared" ref="J5215" si="867">SUM(H5210:H5215)</f>
        <v>152.44631642188679</v>
      </c>
    </row>
    <row r="5216" spans="1:10" ht="15" thickTop="1" x14ac:dyDescent="0.3">
      <c r="A5216" s="4" t="s">
        <v>893</v>
      </c>
      <c r="B5216" s="4" t="s">
        <v>2111</v>
      </c>
      <c r="C5216" s="4">
        <v>1</v>
      </c>
      <c r="D5216" s="4" t="s">
        <v>1241</v>
      </c>
      <c r="E5216" s="10">
        <v>34.082839652251103</v>
      </c>
      <c r="F5216" s="10">
        <v>33.657648399158198</v>
      </c>
      <c r="G5216" s="10">
        <v>36.438708838550099</v>
      </c>
      <c r="H5216" s="10">
        <v>36.438708838550099</v>
      </c>
      <c r="I5216" s="4" t="s">
        <v>1227</v>
      </c>
    </row>
    <row r="5217" spans="1:10" x14ac:dyDescent="0.3">
      <c r="A5217" s="4" t="s">
        <v>893</v>
      </c>
      <c r="B5217" s="4" t="s">
        <v>2111</v>
      </c>
      <c r="C5217" s="4">
        <v>2</v>
      </c>
      <c r="D5217" s="4" t="s">
        <v>1241</v>
      </c>
      <c r="E5217" s="10">
        <v>33.2324571460654</v>
      </c>
      <c r="F5217" s="10">
        <v>33.657648399158198</v>
      </c>
      <c r="G5217" s="10">
        <v>36.438708838550099</v>
      </c>
      <c r="H5217" s="10">
        <v>36.438708838550099</v>
      </c>
      <c r="I5217" s="4" t="s">
        <v>1227</v>
      </c>
    </row>
    <row r="5218" spans="1:10" x14ac:dyDescent="0.3">
      <c r="A5218" s="4" t="s">
        <v>893</v>
      </c>
      <c r="B5218" s="4" t="s">
        <v>2111</v>
      </c>
      <c r="C5218" s="4">
        <v>3</v>
      </c>
      <c r="D5218" s="4" t="s">
        <v>1241</v>
      </c>
      <c r="E5218" s="10">
        <v>33.183337578920998</v>
      </c>
      <c r="F5218" s="10"/>
      <c r="G5218" s="10">
        <v>36.438708838550099</v>
      </c>
      <c r="H5218" s="10">
        <v>36.438708838550099</v>
      </c>
      <c r="I5218" s="4" t="s">
        <v>1227</v>
      </c>
    </row>
    <row r="5219" spans="1:10" x14ac:dyDescent="0.3">
      <c r="A5219" s="4" t="s">
        <v>893</v>
      </c>
      <c r="B5219" s="4" t="s">
        <v>2111</v>
      </c>
      <c r="C5219" s="4">
        <v>4</v>
      </c>
      <c r="D5219" s="4" t="s">
        <v>1241</v>
      </c>
      <c r="E5219" s="10">
        <v>33.218589337238001</v>
      </c>
      <c r="F5219" s="10"/>
      <c r="G5219" s="10">
        <v>36.438708838550099</v>
      </c>
      <c r="H5219" s="10">
        <v>36.438708838550099</v>
      </c>
      <c r="I5219" s="4" t="s">
        <v>1227</v>
      </c>
    </row>
    <row r="5220" spans="1:10" x14ac:dyDescent="0.3">
      <c r="A5220" s="4" t="s">
        <v>893</v>
      </c>
      <c r="B5220" s="4" t="s">
        <v>2111</v>
      </c>
      <c r="C5220" s="4">
        <v>5</v>
      </c>
      <c r="D5220" s="4" t="s">
        <v>1241</v>
      </c>
      <c r="E5220" s="10">
        <v>33.224305838586602</v>
      </c>
      <c r="F5220" s="10"/>
      <c r="G5220" s="10">
        <v>36.438708838550099</v>
      </c>
      <c r="H5220" s="10">
        <v>36.438708838550099</v>
      </c>
      <c r="I5220" s="4" t="s">
        <v>1227</v>
      </c>
    </row>
    <row r="5221" spans="1:10" ht="15" thickBot="1" x14ac:dyDescent="0.35">
      <c r="A5221" s="4" t="s">
        <v>893</v>
      </c>
      <c r="B5221" s="4" t="s">
        <v>2111</v>
      </c>
      <c r="C5221" s="4">
        <v>6</v>
      </c>
      <c r="D5221" s="4" t="s">
        <v>1241</v>
      </c>
      <c r="E5221" s="10">
        <v>33.232880590609703</v>
      </c>
      <c r="F5221" s="10"/>
      <c r="G5221" s="10">
        <v>36.438708838550099</v>
      </c>
      <c r="H5221" s="10">
        <v>36.438708838550099</v>
      </c>
      <c r="I5221" s="4" t="s">
        <v>1227</v>
      </c>
      <c r="J5221" s="23">
        <f t="shared" ref="J5221" si="868">SUM(H5216:H5221)</f>
        <v>218.63225303130059</v>
      </c>
    </row>
    <row r="5222" spans="1:10" ht="15" thickTop="1" x14ac:dyDescent="0.3">
      <c r="A5222" s="5" t="s">
        <v>894</v>
      </c>
      <c r="B5222" s="5" t="s">
        <v>2112</v>
      </c>
      <c r="C5222" s="5">
        <v>1</v>
      </c>
      <c r="D5222" s="5" t="s">
        <v>1241</v>
      </c>
      <c r="E5222" s="26">
        <v>35.491666666666703</v>
      </c>
      <c r="F5222" s="26">
        <v>34.567500000000003</v>
      </c>
      <c r="G5222" s="26">
        <v>22.004666666666701</v>
      </c>
      <c r="H5222" s="26">
        <v>34.567500000000003</v>
      </c>
      <c r="I5222" s="5" t="s">
        <v>1226</v>
      </c>
    </row>
    <row r="5223" spans="1:10" x14ac:dyDescent="0.3">
      <c r="A5223" s="5" t="s">
        <v>894</v>
      </c>
      <c r="B5223" s="5" t="s">
        <v>2112</v>
      </c>
      <c r="C5223" s="5">
        <v>2</v>
      </c>
      <c r="D5223" s="5" t="s">
        <v>1241</v>
      </c>
      <c r="E5223" s="26">
        <v>33.643333333333302</v>
      </c>
      <c r="F5223" s="26">
        <v>34.567500000000003</v>
      </c>
      <c r="G5223" s="26">
        <v>22.004666666666701</v>
      </c>
      <c r="H5223" s="26">
        <v>34.567500000000003</v>
      </c>
      <c r="I5223" s="5" t="s">
        <v>1226</v>
      </c>
    </row>
    <row r="5224" spans="1:10" x14ac:dyDescent="0.3">
      <c r="A5224" s="5" t="s">
        <v>894</v>
      </c>
      <c r="B5224" s="5" t="s">
        <v>2112</v>
      </c>
      <c r="C5224" s="5">
        <v>3</v>
      </c>
      <c r="D5224" s="5" t="s">
        <v>1241</v>
      </c>
      <c r="E5224" s="26">
        <v>33.266666666666701</v>
      </c>
      <c r="F5224" s="26"/>
      <c r="G5224" s="26">
        <v>22.004666666666701</v>
      </c>
      <c r="H5224" s="26">
        <v>33.266666666666701</v>
      </c>
      <c r="I5224" s="5" t="s">
        <v>1226</v>
      </c>
    </row>
    <row r="5225" spans="1:10" x14ac:dyDescent="0.3">
      <c r="A5225" s="5" t="s">
        <v>894</v>
      </c>
      <c r="B5225" s="5" t="s">
        <v>2112</v>
      </c>
      <c r="C5225" s="5">
        <v>4</v>
      </c>
      <c r="D5225" s="5" t="s">
        <v>1241</v>
      </c>
      <c r="E5225" s="26">
        <v>32.2701149425287</v>
      </c>
      <c r="F5225" s="26"/>
      <c r="G5225" s="26">
        <v>22.004666666666701</v>
      </c>
      <c r="H5225" s="26">
        <v>32.2701149425287</v>
      </c>
      <c r="I5225" s="5" t="s">
        <v>1226</v>
      </c>
    </row>
    <row r="5226" spans="1:10" x14ac:dyDescent="0.3">
      <c r="A5226" s="5" t="s">
        <v>894</v>
      </c>
      <c r="B5226" s="5" t="s">
        <v>2112</v>
      </c>
      <c r="C5226" s="5">
        <v>5</v>
      </c>
      <c r="D5226" s="5" t="s">
        <v>1241</v>
      </c>
      <c r="E5226" s="26">
        <v>31.8489583333333</v>
      </c>
      <c r="F5226" s="26"/>
      <c r="G5226" s="26">
        <v>22.004666666666701</v>
      </c>
      <c r="H5226" s="26">
        <v>31.8489583333333</v>
      </c>
      <c r="I5226" s="5" t="s">
        <v>1226</v>
      </c>
    </row>
    <row r="5227" spans="1:10" ht="15" thickBot="1" x14ac:dyDescent="0.35">
      <c r="A5227" s="5" t="s">
        <v>894</v>
      </c>
      <c r="B5227" s="5" t="s">
        <v>2112</v>
      </c>
      <c r="C5227" s="5">
        <v>6</v>
      </c>
      <c r="D5227" s="5" t="s">
        <v>1241</v>
      </c>
      <c r="E5227" s="26">
        <v>30.485294117647101</v>
      </c>
      <c r="F5227" s="26"/>
      <c r="G5227" s="26">
        <v>22.004666666666701</v>
      </c>
      <c r="H5227" s="26">
        <v>30.485294117647101</v>
      </c>
      <c r="I5227" s="5" t="s">
        <v>1226</v>
      </c>
      <c r="J5227" s="23">
        <f t="shared" ref="J5227" si="869">SUM(H5222:H5227)</f>
        <v>197.00603406017578</v>
      </c>
    </row>
    <row r="5228" spans="1:10" ht="15" thickTop="1" x14ac:dyDescent="0.3">
      <c r="A5228" s="6" t="s">
        <v>895</v>
      </c>
      <c r="B5228" s="6" t="s">
        <v>2113</v>
      </c>
      <c r="C5228" s="6">
        <v>1</v>
      </c>
      <c r="D5228" s="6" t="s">
        <v>1241</v>
      </c>
      <c r="E5228" s="27">
        <v>19.208917103996299</v>
      </c>
      <c r="F5228" s="27">
        <v>18.960219656903899</v>
      </c>
      <c r="G5228" s="27">
        <v>20.9258188385156</v>
      </c>
      <c r="H5228" s="27">
        <v>20.9258188385156</v>
      </c>
      <c r="I5228" s="6" t="s">
        <v>1227</v>
      </c>
    </row>
    <row r="5229" spans="1:10" x14ac:dyDescent="0.3">
      <c r="A5229" s="6" t="s">
        <v>895</v>
      </c>
      <c r="B5229" s="6" t="s">
        <v>2113</v>
      </c>
      <c r="C5229" s="6">
        <v>2</v>
      </c>
      <c r="D5229" s="6" t="s">
        <v>1241</v>
      </c>
      <c r="E5229" s="27">
        <v>18.711522209811498</v>
      </c>
      <c r="F5229" s="27">
        <v>18.960219656903899</v>
      </c>
      <c r="G5229" s="27">
        <v>20.9258188385156</v>
      </c>
      <c r="H5229" s="27">
        <v>20.9258188385156</v>
      </c>
      <c r="I5229" s="6" t="s">
        <v>1227</v>
      </c>
    </row>
    <row r="5230" spans="1:10" x14ac:dyDescent="0.3">
      <c r="A5230" s="6" t="s">
        <v>895</v>
      </c>
      <c r="B5230" s="6" t="s">
        <v>2113</v>
      </c>
      <c r="C5230" s="6">
        <v>3</v>
      </c>
      <c r="D5230" s="6" t="s">
        <v>1241</v>
      </c>
      <c r="E5230" s="27">
        <v>18.270972446390601</v>
      </c>
      <c r="F5230" s="27"/>
      <c r="G5230" s="27">
        <v>20.9258188385156</v>
      </c>
      <c r="H5230" s="27">
        <v>20.9258188385156</v>
      </c>
      <c r="I5230" s="6" t="s">
        <v>1227</v>
      </c>
    </row>
    <row r="5231" spans="1:10" x14ac:dyDescent="0.3">
      <c r="A5231" s="6" t="s">
        <v>895</v>
      </c>
      <c r="B5231" s="6" t="s">
        <v>2113</v>
      </c>
      <c r="C5231" s="6">
        <v>4</v>
      </c>
      <c r="D5231" s="6" t="s">
        <v>1241</v>
      </c>
      <c r="E5231" s="27">
        <v>19.215451027072699</v>
      </c>
      <c r="F5231" s="27"/>
      <c r="G5231" s="27">
        <v>20.9258188385156</v>
      </c>
      <c r="H5231" s="27">
        <v>20.9258188385156</v>
      </c>
      <c r="I5231" s="6" t="s">
        <v>1227</v>
      </c>
    </row>
    <row r="5232" spans="1:10" x14ac:dyDescent="0.3">
      <c r="A5232" s="6" t="s">
        <v>895</v>
      </c>
      <c r="B5232" s="6" t="s">
        <v>2113</v>
      </c>
      <c r="C5232" s="6">
        <v>5</v>
      </c>
      <c r="D5232" s="6" t="s">
        <v>1241</v>
      </c>
      <c r="E5232" s="27">
        <v>18.520645177589302</v>
      </c>
      <c r="F5232" s="27"/>
      <c r="G5232" s="27">
        <v>20.9258188385156</v>
      </c>
      <c r="H5232" s="27">
        <v>20.9258188385156</v>
      </c>
      <c r="I5232" s="6" t="s">
        <v>1227</v>
      </c>
    </row>
    <row r="5233" spans="1:10" ht="15" thickBot="1" x14ac:dyDescent="0.35">
      <c r="A5233" s="6" t="s">
        <v>895</v>
      </c>
      <c r="B5233" s="6" t="s">
        <v>2113</v>
      </c>
      <c r="C5233" s="6">
        <v>6</v>
      </c>
      <c r="D5233" s="6" t="s">
        <v>1241</v>
      </c>
      <c r="E5233" s="27">
        <v>18.729286313175201</v>
      </c>
      <c r="F5233" s="27"/>
      <c r="G5233" s="27">
        <v>20.9258188385156</v>
      </c>
      <c r="H5233" s="27">
        <v>20.9258188385156</v>
      </c>
      <c r="I5233" s="6" t="s">
        <v>1227</v>
      </c>
      <c r="J5233" s="23">
        <f t="shared" ref="J5233" si="870">SUM(H5228:H5233)</f>
        <v>125.55491303109359</v>
      </c>
    </row>
    <row r="5234" spans="1:10" ht="15" thickTop="1" x14ac:dyDescent="0.3">
      <c r="A5234" s="4" t="s">
        <v>896</v>
      </c>
      <c r="B5234" s="4" t="s">
        <v>2114</v>
      </c>
      <c r="C5234" s="4">
        <v>1</v>
      </c>
      <c r="D5234" s="4" t="s">
        <v>1241</v>
      </c>
      <c r="E5234" s="10">
        <v>79.197579503395403</v>
      </c>
      <c r="F5234" s="10">
        <v>79.419436662848995</v>
      </c>
      <c r="G5234" s="10">
        <v>79.702175920978505</v>
      </c>
      <c r="H5234" s="10">
        <v>79.702175920978505</v>
      </c>
      <c r="I5234" s="4" t="s">
        <v>1227</v>
      </c>
    </row>
    <row r="5235" spans="1:10" x14ac:dyDescent="0.3">
      <c r="A5235" s="4" t="s">
        <v>896</v>
      </c>
      <c r="B5235" s="4" t="s">
        <v>2114</v>
      </c>
      <c r="C5235" s="4">
        <v>2</v>
      </c>
      <c r="D5235" s="4" t="s">
        <v>1241</v>
      </c>
      <c r="E5235" s="10">
        <v>79.6412938223026</v>
      </c>
      <c r="F5235" s="10">
        <v>79.419436662848995</v>
      </c>
      <c r="G5235" s="10">
        <v>79.702175920978505</v>
      </c>
      <c r="H5235" s="10">
        <v>79.702175920978505</v>
      </c>
      <c r="I5235" s="4" t="s">
        <v>1227</v>
      </c>
    </row>
    <row r="5236" spans="1:10" x14ac:dyDescent="0.3">
      <c r="A5236" s="4" t="s">
        <v>896</v>
      </c>
      <c r="B5236" s="4" t="s">
        <v>2114</v>
      </c>
      <c r="C5236" s="4">
        <v>3</v>
      </c>
      <c r="D5236" s="4" t="s">
        <v>1241</v>
      </c>
      <c r="E5236" s="10">
        <v>79.541364181713305</v>
      </c>
      <c r="F5236" s="10"/>
      <c r="G5236" s="10">
        <v>79.702175920978505</v>
      </c>
      <c r="H5236" s="10">
        <v>79.702175920978505</v>
      </c>
      <c r="I5236" s="4" t="s">
        <v>1227</v>
      </c>
    </row>
    <row r="5237" spans="1:10" x14ac:dyDescent="0.3">
      <c r="A5237" s="4" t="s">
        <v>896</v>
      </c>
      <c r="B5237" s="4" t="s">
        <v>2114</v>
      </c>
      <c r="C5237" s="4">
        <v>4</v>
      </c>
      <c r="D5237" s="4" t="s">
        <v>1241</v>
      </c>
      <c r="E5237" s="10">
        <v>80.735410684153507</v>
      </c>
      <c r="F5237" s="10"/>
      <c r="G5237" s="10">
        <v>79.702175920978505</v>
      </c>
      <c r="H5237" s="10">
        <v>80.735410684153507</v>
      </c>
      <c r="I5237" s="4" t="s">
        <v>1226</v>
      </c>
    </row>
    <row r="5238" spans="1:10" x14ac:dyDescent="0.3">
      <c r="A5238" s="4" t="s">
        <v>896</v>
      </c>
      <c r="B5238" s="4" t="s">
        <v>2114</v>
      </c>
      <c r="C5238" s="4">
        <v>5</v>
      </c>
      <c r="D5238" s="4" t="s">
        <v>1241</v>
      </c>
      <c r="E5238" s="10">
        <v>80.779590104203706</v>
      </c>
      <c r="F5238" s="10"/>
      <c r="G5238" s="10">
        <v>79.702175920978505</v>
      </c>
      <c r="H5238" s="10">
        <v>80.779590104203706</v>
      </c>
      <c r="I5238" s="4" t="s">
        <v>1226</v>
      </c>
    </row>
    <row r="5239" spans="1:10" ht="15" thickBot="1" x14ac:dyDescent="0.35">
      <c r="A5239" s="4" t="s">
        <v>896</v>
      </c>
      <c r="B5239" s="4" t="s">
        <v>2114</v>
      </c>
      <c r="C5239" s="4">
        <v>6</v>
      </c>
      <c r="D5239" s="4" t="s">
        <v>1241</v>
      </c>
      <c r="E5239" s="10">
        <v>80.647164546655901</v>
      </c>
      <c r="F5239" s="10"/>
      <c r="G5239" s="10">
        <v>79.702175920978505</v>
      </c>
      <c r="H5239" s="10">
        <v>80.647164546655901</v>
      </c>
      <c r="I5239" s="4" t="s">
        <v>1226</v>
      </c>
      <c r="J5239" s="23">
        <f t="shared" ref="J5239" si="871">SUM(H5234:H5239)</f>
        <v>481.26869309794864</v>
      </c>
    </row>
    <row r="5240" spans="1:10" ht="15" thickTop="1" x14ac:dyDescent="0.3">
      <c r="A5240" s="5" t="s">
        <v>897</v>
      </c>
      <c r="B5240" s="5" t="s">
        <v>2115</v>
      </c>
      <c r="C5240" s="5">
        <v>1</v>
      </c>
      <c r="D5240" s="5" t="s">
        <v>1241</v>
      </c>
      <c r="E5240" s="26">
        <v>64.940476190475906</v>
      </c>
      <c r="F5240" s="26">
        <v>63.383432539682403</v>
      </c>
      <c r="G5240" s="26">
        <v>63.797531620058102</v>
      </c>
      <c r="H5240" s="26">
        <v>63.797531620058102</v>
      </c>
      <c r="I5240" s="5" t="s">
        <v>1227</v>
      </c>
    </row>
    <row r="5241" spans="1:10" x14ac:dyDescent="0.3">
      <c r="A5241" s="5" t="s">
        <v>897</v>
      </c>
      <c r="B5241" s="5" t="s">
        <v>2115</v>
      </c>
      <c r="C5241" s="5">
        <v>2</v>
      </c>
      <c r="D5241" s="5" t="s">
        <v>1241</v>
      </c>
      <c r="E5241" s="26">
        <v>61.8263888888889</v>
      </c>
      <c r="F5241" s="26">
        <v>63.383432539682403</v>
      </c>
      <c r="G5241" s="26">
        <v>63.797531620058102</v>
      </c>
      <c r="H5241" s="26">
        <v>63.797531620058102</v>
      </c>
      <c r="I5241" s="5" t="s">
        <v>1227</v>
      </c>
    </row>
    <row r="5242" spans="1:10" x14ac:dyDescent="0.3">
      <c r="A5242" s="5" t="s">
        <v>897</v>
      </c>
      <c r="B5242" s="5" t="s">
        <v>2115</v>
      </c>
      <c r="C5242" s="5">
        <v>3</v>
      </c>
      <c r="D5242" s="5" t="s">
        <v>1241</v>
      </c>
      <c r="E5242" s="26">
        <v>61.116666666666703</v>
      </c>
      <c r="F5242" s="26"/>
      <c r="G5242" s="26">
        <v>63.797531620058102</v>
      </c>
      <c r="H5242" s="26">
        <v>63.797531620058102</v>
      </c>
      <c r="I5242" s="5" t="s">
        <v>1227</v>
      </c>
    </row>
    <row r="5243" spans="1:10" x14ac:dyDescent="0.3">
      <c r="A5243" s="5" t="s">
        <v>897</v>
      </c>
      <c r="B5243" s="5" t="s">
        <v>2115</v>
      </c>
      <c r="C5243" s="5">
        <v>4</v>
      </c>
      <c r="D5243" s="5" t="s">
        <v>1241</v>
      </c>
      <c r="E5243" s="26">
        <v>61.022222222222297</v>
      </c>
      <c r="F5243" s="26"/>
      <c r="G5243" s="26">
        <v>63.797531620058102</v>
      </c>
      <c r="H5243" s="26">
        <v>63.797531620058102</v>
      </c>
      <c r="I5243" s="5" t="s">
        <v>1227</v>
      </c>
    </row>
    <row r="5244" spans="1:10" x14ac:dyDescent="0.3">
      <c r="A5244" s="5" t="s">
        <v>897</v>
      </c>
      <c r="B5244" s="5" t="s">
        <v>2115</v>
      </c>
      <c r="C5244" s="5">
        <v>5</v>
      </c>
      <c r="D5244" s="5" t="s">
        <v>1241</v>
      </c>
      <c r="E5244" s="26">
        <v>61.160714285714299</v>
      </c>
      <c r="F5244" s="26"/>
      <c r="G5244" s="26">
        <v>63.797531620058102</v>
      </c>
      <c r="H5244" s="26">
        <v>63.797531620058102</v>
      </c>
      <c r="I5244" s="5" t="s">
        <v>1227</v>
      </c>
    </row>
    <row r="5245" spans="1:10" ht="15" thickBot="1" x14ac:dyDescent="0.35">
      <c r="A5245" s="5" t="s">
        <v>897</v>
      </c>
      <c r="B5245" s="5" t="s">
        <v>2115</v>
      </c>
      <c r="C5245" s="5">
        <v>6</v>
      </c>
      <c r="D5245" s="5" t="s">
        <v>1241</v>
      </c>
      <c r="E5245" s="26">
        <v>60.343137254901798</v>
      </c>
      <c r="F5245" s="26"/>
      <c r="G5245" s="26">
        <v>63.797531620058102</v>
      </c>
      <c r="H5245" s="26">
        <v>63.797531620058102</v>
      </c>
      <c r="I5245" s="5" t="s">
        <v>1227</v>
      </c>
      <c r="J5245" s="23">
        <f t="shared" ref="J5245" si="872">SUM(H5240:H5245)</f>
        <v>382.78518972034863</v>
      </c>
    </row>
    <row r="5246" spans="1:10" ht="15" thickTop="1" x14ac:dyDescent="0.3">
      <c r="A5246" s="6" t="s">
        <v>898</v>
      </c>
      <c r="B5246" s="6" t="s">
        <v>2116</v>
      </c>
      <c r="C5246" s="6">
        <v>1</v>
      </c>
      <c r="D5246" s="6" t="s">
        <v>1241</v>
      </c>
      <c r="E5246" s="27">
        <v>244.85031565489999</v>
      </c>
      <c r="F5246" s="27">
        <v>245.75653218834501</v>
      </c>
      <c r="G5246" s="27">
        <v>258.34976019844299</v>
      </c>
      <c r="H5246" s="27">
        <v>258.34976019844299</v>
      </c>
      <c r="I5246" s="6" t="s">
        <v>1227</v>
      </c>
    </row>
    <row r="5247" spans="1:10" x14ac:dyDescent="0.3">
      <c r="A5247" s="6" t="s">
        <v>898</v>
      </c>
      <c r="B5247" s="6" t="s">
        <v>2116</v>
      </c>
      <c r="C5247" s="6">
        <v>2</v>
      </c>
      <c r="D5247" s="6" t="s">
        <v>1241</v>
      </c>
      <c r="E5247" s="27">
        <v>246.66274872179099</v>
      </c>
      <c r="F5247" s="27">
        <v>245.75653218834501</v>
      </c>
      <c r="G5247" s="27">
        <v>258.34976019844299</v>
      </c>
      <c r="H5247" s="27">
        <v>258.34976019844299</v>
      </c>
      <c r="I5247" s="6" t="s">
        <v>1227</v>
      </c>
    </row>
    <row r="5248" spans="1:10" x14ac:dyDescent="0.3">
      <c r="A5248" s="6" t="s">
        <v>898</v>
      </c>
      <c r="B5248" s="6" t="s">
        <v>2116</v>
      </c>
      <c r="C5248" s="6">
        <v>3</v>
      </c>
      <c r="D5248" s="6" t="s">
        <v>1241</v>
      </c>
      <c r="E5248" s="27">
        <v>244.64904992802201</v>
      </c>
      <c r="F5248" s="27"/>
      <c r="G5248" s="27">
        <v>258.34976019844299</v>
      </c>
      <c r="H5248" s="27">
        <v>258.34976019844299</v>
      </c>
      <c r="I5248" s="6" t="s">
        <v>1227</v>
      </c>
    </row>
    <row r="5249" spans="1:10" x14ac:dyDescent="0.3">
      <c r="A5249" s="6" t="s">
        <v>898</v>
      </c>
      <c r="B5249" s="6" t="s">
        <v>2116</v>
      </c>
      <c r="C5249" s="6">
        <v>4</v>
      </c>
      <c r="D5249" s="6" t="s">
        <v>1241</v>
      </c>
      <c r="E5249" s="27">
        <v>239.81508101745999</v>
      </c>
      <c r="F5249" s="27"/>
      <c r="G5249" s="27">
        <v>258.34976019844299</v>
      </c>
      <c r="H5249" s="27">
        <v>258.34976019844299</v>
      </c>
      <c r="I5249" s="6" t="s">
        <v>1227</v>
      </c>
    </row>
    <row r="5250" spans="1:10" x14ac:dyDescent="0.3">
      <c r="A5250" s="6" t="s">
        <v>898</v>
      </c>
      <c r="B5250" s="6" t="s">
        <v>2116</v>
      </c>
      <c r="C5250" s="6">
        <v>5</v>
      </c>
      <c r="D5250" s="6" t="s">
        <v>1241</v>
      </c>
      <c r="E5250" s="27">
        <v>237.911009850564</v>
      </c>
      <c r="F5250" s="27"/>
      <c r="G5250" s="27">
        <v>258.34976019844299</v>
      </c>
      <c r="H5250" s="27">
        <v>258.34976019844299</v>
      </c>
      <c r="I5250" s="6" t="s">
        <v>1227</v>
      </c>
    </row>
    <row r="5251" spans="1:10" ht="15" thickBot="1" x14ac:dyDescent="0.35">
      <c r="A5251" s="6" t="s">
        <v>898</v>
      </c>
      <c r="B5251" s="6" t="s">
        <v>2116</v>
      </c>
      <c r="C5251" s="6">
        <v>6</v>
      </c>
      <c r="D5251" s="6" t="s">
        <v>1241</v>
      </c>
      <c r="E5251" s="27">
        <v>237.301003857594</v>
      </c>
      <c r="F5251" s="27"/>
      <c r="G5251" s="27">
        <v>258.34976019844299</v>
      </c>
      <c r="H5251" s="27">
        <v>258.34976019844299</v>
      </c>
      <c r="I5251" s="6" t="s">
        <v>1227</v>
      </c>
      <c r="J5251" s="23">
        <f t="shared" ref="J5251" si="873">SUM(H5246:H5251)</f>
        <v>1550.0985611906578</v>
      </c>
    </row>
    <row r="5252" spans="1:10" ht="15" thickTop="1" x14ac:dyDescent="0.3">
      <c r="A5252" s="4" t="s">
        <v>899</v>
      </c>
      <c r="B5252" s="4" t="s">
        <v>2117</v>
      </c>
      <c r="C5252" s="4">
        <v>1</v>
      </c>
      <c r="D5252" s="4" t="s">
        <v>1241</v>
      </c>
      <c r="E5252" s="10">
        <v>631.24629629630294</v>
      </c>
      <c r="F5252" s="10">
        <v>629.435648148155</v>
      </c>
      <c r="G5252" s="10">
        <v>642.13561426848298</v>
      </c>
      <c r="H5252" s="10">
        <v>642.13561426848298</v>
      </c>
      <c r="I5252" s="4" t="s">
        <v>1227</v>
      </c>
    </row>
    <row r="5253" spans="1:10" x14ac:dyDescent="0.3">
      <c r="A5253" s="4" t="s">
        <v>899</v>
      </c>
      <c r="B5253" s="4" t="s">
        <v>2117</v>
      </c>
      <c r="C5253" s="4">
        <v>2</v>
      </c>
      <c r="D5253" s="4" t="s">
        <v>1241</v>
      </c>
      <c r="E5253" s="10">
        <v>627.62500000000705</v>
      </c>
      <c r="F5253" s="10">
        <v>629.435648148155</v>
      </c>
      <c r="G5253" s="10">
        <v>642.13561426848298</v>
      </c>
      <c r="H5253" s="10">
        <v>642.13561426848298</v>
      </c>
      <c r="I5253" s="4" t="s">
        <v>1227</v>
      </c>
    </row>
    <row r="5254" spans="1:10" x14ac:dyDescent="0.3">
      <c r="A5254" s="4" t="s">
        <v>899</v>
      </c>
      <c r="B5254" s="4" t="s">
        <v>2117</v>
      </c>
      <c r="C5254" s="4">
        <v>3</v>
      </c>
      <c r="D5254" s="4" t="s">
        <v>1241</v>
      </c>
      <c r="E5254" s="10">
        <v>619.20880636605398</v>
      </c>
      <c r="F5254" s="10"/>
      <c r="G5254" s="10">
        <v>642.13561426848298</v>
      </c>
      <c r="H5254" s="10">
        <v>642.13561426848298</v>
      </c>
      <c r="I5254" s="4" t="s">
        <v>1227</v>
      </c>
    </row>
    <row r="5255" spans="1:10" x14ac:dyDescent="0.3">
      <c r="A5255" s="4" t="s">
        <v>899</v>
      </c>
      <c r="B5255" s="4" t="s">
        <v>2117</v>
      </c>
      <c r="C5255" s="4">
        <v>4</v>
      </c>
      <c r="D5255" s="4" t="s">
        <v>1241</v>
      </c>
      <c r="E5255" s="10">
        <v>613.47467007239004</v>
      </c>
      <c r="F5255" s="10"/>
      <c r="G5255" s="10">
        <v>642.13561426848298</v>
      </c>
      <c r="H5255" s="10">
        <v>642.13561426848298</v>
      </c>
      <c r="I5255" s="4" t="s">
        <v>1227</v>
      </c>
    </row>
    <row r="5256" spans="1:10" x14ac:dyDescent="0.3">
      <c r="A5256" s="4" t="s">
        <v>899</v>
      </c>
      <c r="B5256" s="4" t="s">
        <v>2117</v>
      </c>
      <c r="C5256" s="4">
        <v>5</v>
      </c>
      <c r="D5256" s="4" t="s">
        <v>1241</v>
      </c>
      <c r="E5256" s="10">
        <v>607.73302469137695</v>
      </c>
      <c r="F5256" s="10"/>
      <c r="G5256" s="10">
        <v>642.13561426848298</v>
      </c>
      <c r="H5256" s="10">
        <v>642.13561426848298</v>
      </c>
      <c r="I5256" s="4" t="s">
        <v>1227</v>
      </c>
    </row>
    <row r="5257" spans="1:10" ht="15" thickBot="1" x14ac:dyDescent="0.35">
      <c r="A5257" s="4" t="s">
        <v>899</v>
      </c>
      <c r="B5257" s="4" t="s">
        <v>2117</v>
      </c>
      <c r="C5257" s="4">
        <v>6</v>
      </c>
      <c r="D5257" s="4" t="s">
        <v>1241</v>
      </c>
      <c r="E5257" s="10">
        <v>602.67909739326899</v>
      </c>
      <c r="F5257" s="10"/>
      <c r="G5257" s="10">
        <v>642.13561426848298</v>
      </c>
      <c r="H5257" s="10">
        <v>642.13561426848298</v>
      </c>
      <c r="I5257" s="4" t="s">
        <v>1227</v>
      </c>
      <c r="J5257" s="23">
        <f t="shared" ref="J5257" si="874">SUM(H5252:H5257)</f>
        <v>3852.8136856108981</v>
      </c>
    </row>
    <row r="5258" spans="1:10" ht="15" thickTop="1" x14ac:dyDescent="0.3">
      <c r="A5258" s="5" t="s">
        <v>900</v>
      </c>
      <c r="B5258" s="5" t="s">
        <v>2118</v>
      </c>
      <c r="C5258" s="5">
        <v>1</v>
      </c>
      <c r="D5258" s="5" t="s">
        <v>1241</v>
      </c>
      <c r="E5258" s="26">
        <v>5180.2861111110897</v>
      </c>
      <c r="F5258" s="26">
        <v>5195.948611111</v>
      </c>
      <c r="G5258" s="26">
        <v>5479.0787382688204</v>
      </c>
      <c r="H5258" s="26">
        <v>5479.0787382688204</v>
      </c>
      <c r="I5258" s="5" t="s">
        <v>1227</v>
      </c>
    </row>
    <row r="5259" spans="1:10" x14ac:dyDescent="0.3">
      <c r="A5259" s="5" t="s">
        <v>900</v>
      </c>
      <c r="B5259" s="5" t="s">
        <v>2118</v>
      </c>
      <c r="C5259" s="5">
        <v>2</v>
      </c>
      <c r="D5259" s="5" t="s">
        <v>1241</v>
      </c>
      <c r="E5259" s="26">
        <v>5211.6111111109103</v>
      </c>
      <c r="F5259" s="26">
        <v>5195.948611111</v>
      </c>
      <c r="G5259" s="26">
        <v>5479.0787382688204</v>
      </c>
      <c r="H5259" s="26">
        <v>5479.0787382688204</v>
      </c>
      <c r="I5259" s="5" t="s">
        <v>1227</v>
      </c>
    </row>
    <row r="5260" spans="1:10" x14ac:dyDescent="0.3">
      <c r="A5260" s="5" t="s">
        <v>900</v>
      </c>
      <c r="B5260" s="5" t="s">
        <v>2118</v>
      </c>
      <c r="C5260" s="5">
        <v>3</v>
      </c>
      <c r="D5260" s="5" t="s">
        <v>1241</v>
      </c>
      <c r="E5260" s="26">
        <v>5164.60632183903</v>
      </c>
      <c r="F5260" s="26"/>
      <c r="G5260" s="26">
        <v>5479.0787382688204</v>
      </c>
      <c r="H5260" s="26">
        <v>5479.0787382688204</v>
      </c>
      <c r="I5260" s="5" t="s">
        <v>1227</v>
      </c>
    </row>
    <row r="5261" spans="1:10" x14ac:dyDescent="0.3">
      <c r="A5261" s="5" t="s">
        <v>900</v>
      </c>
      <c r="B5261" s="5" t="s">
        <v>2118</v>
      </c>
      <c r="C5261" s="5">
        <v>4</v>
      </c>
      <c r="D5261" s="5" t="s">
        <v>1241</v>
      </c>
      <c r="E5261" s="26">
        <v>5183.3923611108903</v>
      </c>
      <c r="F5261" s="26"/>
      <c r="G5261" s="26">
        <v>5479.0787382688204</v>
      </c>
      <c r="H5261" s="26">
        <v>5479.0787382688204</v>
      </c>
      <c r="I5261" s="5" t="s">
        <v>1227</v>
      </c>
    </row>
    <row r="5262" spans="1:10" x14ac:dyDescent="0.3">
      <c r="A5262" s="5" t="s">
        <v>900</v>
      </c>
      <c r="B5262" s="5" t="s">
        <v>2118</v>
      </c>
      <c r="C5262" s="5">
        <v>5</v>
      </c>
      <c r="D5262" s="5" t="s">
        <v>1241</v>
      </c>
      <c r="E5262" s="26">
        <v>5112.5386904762399</v>
      </c>
      <c r="F5262" s="26"/>
      <c r="G5262" s="26">
        <v>5479.0787382688204</v>
      </c>
      <c r="H5262" s="26">
        <v>5479.0787382688204</v>
      </c>
      <c r="I5262" s="5" t="s">
        <v>1227</v>
      </c>
    </row>
    <row r="5263" spans="1:10" ht="15" thickBot="1" x14ac:dyDescent="0.35">
      <c r="A5263" s="5" t="s">
        <v>900</v>
      </c>
      <c r="B5263" s="5" t="s">
        <v>2118</v>
      </c>
      <c r="C5263" s="5">
        <v>6</v>
      </c>
      <c r="D5263" s="5" t="s">
        <v>1241</v>
      </c>
      <c r="E5263" s="26">
        <v>5066.8521825397102</v>
      </c>
      <c r="F5263" s="26"/>
      <c r="G5263" s="26">
        <v>5479.0787382688204</v>
      </c>
      <c r="H5263" s="26">
        <v>5479.0787382688204</v>
      </c>
      <c r="I5263" s="5" t="s">
        <v>1227</v>
      </c>
      <c r="J5263" s="23">
        <f t="shared" ref="J5263" si="875">SUM(H5258:H5263)</f>
        <v>32874.472429612921</v>
      </c>
    </row>
    <row r="5264" spans="1:10" ht="15" thickTop="1" x14ac:dyDescent="0.3">
      <c r="A5264" s="6" t="s">
        <v>901</v>
      </c>
      <c r="B5264" s="6" t="s">
        <v>2119</v>
      </c>
      <c r="C5264" s="6">
        <v>1</v>
      </c>
      <c r="D5264" s="6" t="s">
        <v>1241</v>
      </c>
      <c r="E5264" s="27">
        <v>43.891975308642003</v>
      </c>
      <c r="F5264" s="27">
        <v>44.3403328924162</v>
      </c>
      <c r="G5264" s="27">
        <v>45.306796779098498</v>
      </c>
      <c r="H5264" s="27">
        <v>45.306796779098498</v>
      </c>
      <c r="I5264" s="6" t="s">
        <v>1227</v>
      </c>
    </row>
    <row r="5265" spans="1:10" x14ac:dyDescent="0.3">
      <c r="A5265" s="6" t="s">
        <v>901</v>
      </c>
      <c r="B5265" s="6" t="s">
        <v>2119</v>
      </c>
      <c r="C5265" s="6">
        <v>2</v>
      </c>
      <c r="D5265" s="6" t="s">
        <v>1241</v>
      </c>
      <c r="E5265" s="27">
        <v>44.788690476190503</v>
      </c>
      <c r="F5265" s="27">
        <v>44.3403328924162</v>
      </c>
      <c r="G5265" s="27">
        <v>45.306796779098498</v>
      </c>
      <c r="H5265" s="27">
        <v>45.306796779098498</v>
      </c>
      <c r="I5265" s="6" t="s">
        <v>1227</v>
      </c>
    </row>
    <row r="5266" spans="1:10" x14ac:dyDescent="0.3">
      <c r="A5266" s="6" t="s">
        <v>901</v>
      </c>
      <c r="B5266" s="6" t="s">
        <v>2119</v>
      </c>
      <c r="C5266" s="6">
        <v>3</v>
      </c>
      <c r="D5266" s="6" t="s">
        <v>1241</v>
      </c>
      <c r="E5266" s="27">
        <v>44.988888888889001</v>
      </c>
      <c r="F5266" s="27"/>
      <c r="G5266" s="27">
        <v>45.306796779098498</v>
      </c>
      <c r="H5266" s="27">
        <v>45.306796779098498</v>
      </c>
      <c r="I5266" s="6" t="s">
        <v>1227</v>
      </c>
    </row>
    <row r="5267" spans="1:10" x14ac:dyDescent="0.3">
      <c r="A5267" s="6" t="s">
        <v>901</v>
      </c>
      <c r="B5267" s="6" t="s">
        <v>2119</v>
      </c>
      <c r="C5267" s="6">
        <v>4</v>
      </c>
      <c r="D5267" s="6" t="s">
        <v>1241</v>
      </c>
      <c r="E5267" s="27">
        <v>44.490740740740698</v>
      </c>
      <c r="F5267" s="27"/>
      <c r="G5267" s="27">
        <v>45.306796779098498</v>
      </c>
      <c r="H5267" s="27">
        <v>45.306796779098498</v>
      </c>
      <c r="I5267" s="6" t="s">
        <v>1227</v>
      </c>
    </row>
    <row r="5268" spans="1:10" x14ac:dyDescent="0.3">
      <c r="A5268" s="6" t="s">
        <v>901</v>
      </c>
      <c r="B5268" s="6" t="s">
        <v>2119</v>
      </c>
      <c r="C5268" s="6">
        <v>5</v>
      </c>
      <c r="D5268" s="6" t="s">
        <v>1241</v>
      </c>
      <c r="E5268" s="27">
        <v>43.286666666666697</v>
      </c>
      <c r="F5268" s="27"/>
      <c r="G5268" s="27">
        <v>45.306796779098498</v>
      </c>
      <c r="H5268" s="27">
        <v>45.306796779098498</v>
      </c>
      <c r="I5268" s="6" t="s">
        <v>1227</v>
      </c>
    </row>
    <row r="5269" spans="1:10" ht="15" thickBot="1" x14ac:dyDescent="0.35">
      <c r="A5269" s="6" t="s">
        <v>901</v>
      </c>
      <c r="B5269" s="6" t="s">
        <v>2119</v>
      </c>
      <c r="C5269" s="6">
        <v>6</v>
      </c>
      <c r="D5269" s="6" t="s">
        <v>1241</v>
      </c>
      <c r="E5269" s="27">
        <v>42.343434343434303</v>
      </c>
      <c r="F5269" s="27"/>
      <c r="G5269" s="27">
        <v>45.306796779098498</v>
      </c>
      <c r="H5269" s="27">
        <v>45.306796779098498</v>
      </c>
      <c r="I5269" s="6" t="s">
        <v>1227</v>
      </c>
      <c r="J5269" s="23">
        <f t="shared" ref="J5269" si="876">SUM(H5264:H5269)</f>
        <v>271.84078067459097</v>
      </c>
    </row>
    <row r="5270" spans="1:10" ht="15" thickTop="1" x14ac:dyDescent="0.3">
      <c r="A5270" s="4" t="s">
        <v>902</v>
      </c>
      <c r="B5270" s="4" t="s">
        <v>2120</v>
      </c>
      <c r="C5270" s="4">
        <v>1</v>
      </c>
      <c r="D5270" s="4" t="s">
        <v>1241</v>
      </c>
      <c r="E5270" s="10">
        <v>205.869696668383</v>
      </c>
      <c r="F5270" s="10">
        <v>204.809659168742</v>
      </c>
      <c r="G5270" s="10">
        <v>201.87970167641001</v>
      </c>
      <c r="H5270" s="10">
        <v>204.809659168742</v>
      </c>
      <c r="I5270" s="4" t="s">
        <v>1226</v>
      </c>
    </row>
    <row r="5271" spans="1:10" x14ac:dyDescent="0.3">
      <c r="A5271" s="4" t="s">
        <v>902</v>
      </c>
      <c r="B5271" s="4" t="s">
        <v>2120</v>
      </c>
      <c r="C5271" s="4">
        <v>2</v>
      </c>
      <c r="D5271" s="4" t="s">
        <v>1241</v>
      </c>
      <c r="E5271" s="10">
        <v>203.749621669102</v>
      </c>
      <c r="F5271" s="10">
        <v>204.809659168742</v>
      </c>
      <c r="G5271" s="10">
        <v>201.87970167641001</v>
      </c>
      <c r="H5271" s="10">
        <v>204.809659168742</v>
      </c>
      <c r="I5271" s="4" t="s">
        <v>1226</v>
      </c>
    </row>
    <row r="5272" spans="1:10" x14ac:dyDescent="0.3">
      <c r="A5272" s="4" t="s">
        <v>902</v>
      </c>
      <c r="B5272" s="4" t="s">
        <v>2120</v>
      </c>
      <c r="C5272" s="4">
        <v>3</v>
      </c>
      <c r="D5272" s="4" t="s">
        <v>1241</v>
      </c>
      <c r="E5272" s="10">
        <v>202.380497231455</v>
      </c>
      <c r="F5272" s="10"/>
      <c r="G5272" s="10">
        <v>201.87970167641001</v>
      </c>
      <c r="H5272" s="10">
        <v>202.380497231455</v>
      </c>
      <c r="I5272" s="4" t="s">
        <v>1226</v>
      </c>
    </row>
    <row r="5273" spans="1:10" x14ac:dyDescent="0.3">
      <c r="A5273" s="4" t="s">
        <v>902</v>
      </c>
      <c r="B5273" s="4" t="s">
        <v>2120</v>
      </c>
      <c r="C5273" s="4">
        <v>4</v>
      </c>
      <c r="D5273" s="4" t="s">
        <v>1241</v>
      </c>
      <c r="E5273" s="10">
        <v>202.78617810460401</v>
      </c>
      <c r="F5273" s="10"/>
      <c r="G5273" s="10">
        <v>201.87970167641001</v>
      </c>
      <c r="H5273" s="10">
        <v>202.78617810460401</v>
      </c>
      <c r="I5273" s="4" t="s">
        <v>1226</v>
      </c>
    </row>
    <row r="5274" spans="1:10" x14ac:dyDescent="0.3">
      <c r="A5274" s="4" t="s">
        <v>902</v>
      </c>
      <c r="B5274" s="4" t="s">
        <v>2120</v>
      </c>
      <c r="C5274" s="4">
        <v>5</v>
      </c>
      <c r="D5274" s="4" t="s">
        <v>1241</v>
      </c>
      <c r="E5274" s="10">
        <v>200.67899932662601</v>
      </c>
      <c r="F5274" s="10"/>
      <c r="G5274" s="10">
        <v>201.87970167641001</v>
      </c>
      <c r="H5274" s="10">
        <v>201.87970167641001</v>
      </c>
      <c r="I5274" s="4" t="s">
        <v>1227</v>
      </c>
    </row>
    <row r="5275" spans="1:10" ht="15" thickBot="1" x14ac:dyDescent="0.35">
      <c r="A5275" s="4" t="s">
        <v>902</v>
      </c>
      <c r="B5275" s="4" t="s">
        <v>2120</v>
      </c>
      <c r="C5275" s="4">
        <v>6</v>
      </c>
      <c r="D5275" s="4" t="s">
        <v>1241</v>
      </c>
      <c r="E5275" s="10">
        <v>198.17682617198901</v>
      </c>
      <c r="F5275" s="10"/>
      <c r="G5275" s="10">
        <v>201.87970167641001</v>
      </c>
      <c r="H5275" s="10">
        <v>201.87970167641001</v>
      </c>
      <c r="I5275" s="4" t="s">
        <v>1227</v>
      </c>
      <c r="J5275" s="23">
        <f t="shared" ref="J5275" si="877">SUM(H5270:H5275)</f>
        <v>1218.5453970263629</v>
      </c>
    </row>
    <row r="5276" spans="1:10" ht="15" thickTop="1" x14ac:dyDescent="0.3">
      <c r="A5276" s="5" t="s">
        <v>903</v>
      </c>
      <c r="B5276" s="5" t="s">
        <v>2121</v>
      </c>
      <c r="C5276" s="5">
        <v>1</v>
      </c>
      <c r="D5276" s="5" t="s">
        <v>1241</v>
      </c>
      <c r="E5276" s="26">
        <v>78.913580246913597</v>
      </c>
      <c r="F5276" s="26">
        <v>78.871913580246897</v>
      </c>
      <c r="G5276" s="26">
        <v>75.676653139577795</v>
      </c>
      <c r="H5276" s="26">
        <v>78.871913580246897</v>
      </c>
      <c r="I5276" s="5" t="s">
        <v>1226</v>
      </c>
    </row>
    <row r="5277" spans="1:10" x14ac:dyDescent="0.3">
      <c r="A5277" s="5" t="s">
        <v>903</v>
      </c>
      <c r="B5277" s="5" t="s">
        <v>2121</v>
      </c>
      <c r="C5277" s="5">
        <v>2</v>
      </c>
      <c r="D5277" s="5" t="s">
        <v>1241</v>
      </c>
      <c r="E5277" s="26">
        <v>78.830246913580098</v>
      </c>
      <c r="F5277" s="26">
        <v>78.871913580246897</v>
      </c>
      <c r="G5277" s="26">
        <v>75.676653139577795</v>
      </c>
      <c r="H5277" s="26">
        <v>78.871913580246897</v>
      </c>
      <c r="I5277" s="5" t="s">
        <v>1226</v>
      </c>
    </row>
    <row r="5278" spans="1:10" x14ac:dyDescent="0.3">
      <c r="A5278" s="5" t="s">
        <v>903</v>
      </c>
      <c r="B5278" s="5" t="s">
        <v>2121</v>
      </c>
      <c r="C5278" s="5">
        <v>3</v>
      </c>
      <c r="D5278" s="5" t="s">
        <v>1241</v>
      </c>
      <c r="E5278" s="26">
        <v>77.5277777777777</v>
      </c>
      <c r="F5278" s="26"/>
      <c r="G5278" s="26">
        <v>75.676653139577795</v>
      </c>
      <c r="H5278" s="26">
        <v>77.5277777777777</v>
      </c>
      <c r="I5278" s="5" t="s">
        <v>1226</v>
      </c>
    </row>
    <row r="5279" spans="1:10" x14ac:dyDescent="0.3">
      <c r="A5279" s="5" t="s">
        <v>903</v>
      </c>
      <c r="B5279" s="5" t="s">
        <v>2121</v>
      </c>
      <c r="C5279" s="5">
        <v>4</v>
      </c>
      <c r="D5279" s="5" t="s">
        <v>1241</v>
      </c>
      <c r="E5279" s="26">
        <v>77.311728395061706</v>
      </c>
      <c r="F5279" s="26"/>
      <c r="G5279" s="26">
        <v>75.676653139577795</v>
      </c>
      <c r="H5279" s="26">
        <v>77.311728395061706</v>
      </c>
      <c r="I5279" s="5" t="s">
        <v>1226</v>
      </c>
    </row>
    <row r="5280" spans="1:10" x14ac:dyDescent="0.3">
      <c r="A5280" s="5" t="s">
        <v>903</v>
      </c>
      <c r="B5280" s="5" t="s">
        <v>2121</v>
      </c>
      <c r="C5280" s="5">
        <v>5</v>
      </c>
      <c r="D5280" s="5" t="s">
        <v>1241</v>
      </c>
      <c r="E5280" s="26">
        <v>78.616161616161605</v>
      </c>
      <c r="F5280" s="26"/>
      <c r="G5280" s="26">
        <v>75.676653139577795</v>
      </c>
      <c r="H5280" s="26">
        <v>78.616161616161605</v>
      </c>
      <c r="I5280" s="5" t="s">
        <v>1226</v>
      </c>
    </row>
    <row r="5281" spans="1:10" ht="15" thickBot="1" x14ac:dyDescent="0.35">
      <c r="A5281" s="5" t="s">
        <v>903</v>
      </c>
      <c r="B5281" s="5" t="s">
        <v>2121</v>
      </c>
      <c r="C5281" s="5">
        <v>6</v>
      </c>
      <c r="D5281" s="5" t="s">
        <v>1241</v>
      </c>
      <c r="E5281" s="26">
        <v>78.580459770114899</v>
      </c>
      <c r="F5281" s="26"/>
      <c r="G5281" s="26">
        <v>75.676653139577795</v>
      </c>
      <c r="H5281" s="26">
        <v>78.580459770114899</v>
      </c>
      <c r="I5281" s="5" t="s">
        <v>1226</v>
      </c>
      <c r="J5281" s="23">
        <f t="shared" ref="J5281" si="878">SUM(H5276:H5281)</f>
        <v>469.77995471960969</v>
      </c>
    </row>
    <row r="5282" spans="1:10" ht="15" thickTop="1" x14ac:dyDescent="0.3">
      <c r="A5282" s="6" t="s">
        <v>904</v>
      </c>
      <c r="B5282" s="6" t="s">
        <v>2122</v>
      </c>
      <c r="C5282" s="6">
        <v>1</v>
      </c>
      <c r="D5282" s="6" t="s">
        <v>1241</v>
      </c>
      <c r="E5282" s="27">
        <v>344.80864197531002</v>
      </c>
      <c r="F5282" s="27">
        <v>348.76495317156201</v>
      </c>
      <c r="G5282" s="27">
        <v>388.17969486590999</v>
      </c>
      <c r="H5282" s="27">
        <v>388.17969486590999</v>
      </c>
      <c r="I5282" s="6" t="s">
        <v>1227</v>
      </c>
    </row>
    <row r="5283" spans="1:10" x14ac:dyDescent="0.3">
      <c r="A5283" s="6" t="s">
        <v>904</v>
      </c>
      <c r="B5283" s="6" t="s">
        <v>2122</v>
      </c>
      <c r="C5283" s="6">
        <v>2</v>
      </c>
      <c r="D5283" s="6" t="s">
        <v>1241</v>
      </c>
      <c r="E5283" s="27">
        <v>352.721264367814</v>
      </c>
      <c r="F5283" s="27">
        <v>348.76495317156201</v>
      </c>
      <c r="G5283" s="27">
        <v>388.17969486590999</v>
      </c>
      <c r="H5283" s="27">
        <v>388.17969486590999</v>
      </c>
      <c r="I5283" s="6" t="s">
        <v>1227</v>
      </c>
    </row>
    <row r="5284" spans="1:10" x14ac:dyDescent="0.3">
      <c r="A5284" s="6" t="s">
        <v>904</v>
      </c>
      <c r="B5284" s="6" t="s">
        <v>2122</v>
      </c>
      <c r="C5284" s="6">
        <v>3</v>
      </c>
      <c r="D5284" s="6" t="s">
        <v>1241</v>
      </c>
      <c r="E5284" s="27">
        <v>344.94082125603802</v>
      </c>
      <c r="F5284" s="27"/>
      <c r="G5284" s="27">
        <v>388.17969486590999</v>
      </c>
      <c r="H5284" s="27">
        <v>388.17969486590999</v>
      </c>
      <c r="I5284" s="6" t="s">
        <v>1227</v>
      </c>
    </row>
    <row r="5285" spans="1:10" x14ac:dyDescent="0.3">
      <c r="A5285" s="6" t="s">
        <v>904</v>
      </c>
      <c r="B5285" s="6" t="s">
        <v>2122</v>
      </c>
      <c r="C5285" s="6">
        <v>4</v>
      </c>
      <c r="D5285" s="6" t="s">
        <v>1241</v>
      </c>
      <c r="E5285" s="27">
        <v>359.30989583333297</v>
      </c>
      <c r="F5285" s="27"/>
      <c r="G5285" s="27">
        <v>388.17969486590999</v>
      </c>
      <c r="H5285" s="27">
        <v>388.17969486590999</v>
      </c>
      <c r="I5285" s="6" t="s">
        <v>1227</v>
      </c>
    </row>
    <row r="5286" spans="1:10" x14ac:dyDescent="0.3">
      <c r="A5286" s="6" t="s">
        <v>904</v>
      </c>
      <c r="B5286" s="6" t="s">
        <v>2122</v>
      </c>
      <c r="C5286" s="6">
        <v>5</v>
      </c>
      <c r="D5286" s="6" t="s">
        <v>1241</v>
      </c>
      <c r="E5286" s="27">
        <v>352.86494252873399</v>
      </c>
      <c r="F5286" s="27"/>
      <c r="G5286" s="27">
        <v>388.17969486590999</v>
      </c>
      <c r="H5286" s="27">
        <v>388.17969486590999</v>
      </c>
      <c r="I5286" s="6" t="s">
        <v>1227</v>
      </c>
    </row>
    <row r="5287" spans="1:10" ht="15" thickBot="1" x14ac:dyDescent="0.35">
      <c r="A5287" s="6" t="s">
        <v>904</v>
      </c>
      <c r="B5287" s="6" t="s">
        <v>2122</v>
      </c>
      <c r="C5287" s="6">
        <v>6</v>
      </c>
      <c r="D5287" s="6" t="s">
        <v>1241</v>
      </c>
      <c r="E5287" s="27">
        <v>335.037037037039</v>
      </c>
      <c r="F5287" s="27"/>
      <c r="G5287" s="27">
        <v>388.17969486590999</v>
      </c>
      <c r="H5287" s="27">
        <v>388.17969486590999</v>
      </c>
      <c r="I5287" s="6" t="s">
        <v>1227</v>
      </c>
      <c r="J5287" s="23">
        <f t="shared" ref="J5287" si="879">SUM(H5282:H5287)</f>
        <v>2329.0781691954599</v>
      </c>
    </row>
    <row r="5288" spans="1:10" ht="15" thickTop="1" x14ac:dyDescent="0.3">
      <c r="A5288" s="4" t="s">
        <v>905</v>
      </c>
      <c r="B5288" s="4" t="s">
        <v>2123</v>
      </c>
      <c r="C5288" s="4">
        <v>1</v>
      </c>
      <c r="D5288" s="4" t="s">
        <v>1241</v>
      </c>
      <c r="E5288" s="10">
        <v>602.00862068965205</v>
      </c>
      <c r="F5288" s="10">
        <v>596.90229885057204</v>
      </c>
      <c r="G5288" s="10">
        <v>611.967926825419</v>
      </c>
      <c r="H5288" s="10">
        <v>611.967926825419</v>
      </c>
      <c r="I5288" s="4" t="s">
        <v>1227</v>
      </c>
    </row>
    <row r="5289" spans="1:10" x14ac:dyDescent="0.3">
      <c r="A5289" s="4" t="s">
        <v>905</v>
      </c>
      <c r="B5289" s="4" t="s">
        <v>2123</v>
      </c>
      <c r="C5289" s="4">
        <v>2</v>
      </c>
      <c r="D5289" s="4" t="s">
        <v>1241</v>
      </c>
      <c r="E5289" s="10">
        <v>591.79597701149203</v>
      </c>
      <c r="F5289" s="10">
        <v>596.90229885057204</v>
      </c>
      <c r="G5289" s="10">
        <v>611.967926825419</v>
      </c>
      <c r="H5289" s="10">
        <v>611.967926825419</v>
      </c>
      <c r="I5289" s="4" t="s">
        <v>1227</v>
      </c>
    </row>
    <row r="5290" spans="1:10" x14ac:dyDescent="0.3">
      <c r="A5290" s="4" t="s">
        <v>905</v>
      </c>
      <c r="B5290" s="4" t="s">
        <v>2123</v>
      </c>
      <c r="C5290" s="4">
        <v>3</v>
      </c>
      <c r="D5290" s="4" t="s">
        <v>1241</v>
      </c>
      <c r="E5290" s="10">
        <v>587.81707702020196</v>
      </c>
      <c r="F5290" s="10"/>
      <c r="G5290" s="10">
        <v>611.967926825419</v>
      </c>
      <c r="H5290" s="10">
        <v>611.967926825419</v>
      </c>
      <c r="I5290" s="4" t="s">
        <v>1227</v>
      </c>
    </row>
    <row r="5291" spans="1:10" x14ac:dyDescent="0.3">
      <c r="A5291" s="4" t="s">
        <v>905</v>
      </c>
      <c r="B5291" s="4" t="s">
        <v>2123</v>
      </c>
      <c r="C5291" s="4">
        <v>4</v>
      </c>
      <c r="D5291" s="4" t="s">
        <v>1241</v>
      </c>
      <c r="E5291" s="10">
        <v>590.54347826087303</v>
      </c>
      <c r="F5291" s="10"/>
      <c r="G5291" s="10">
        <v>611.967926825419</v>
      </c>
      <c r="H5291" s="10">
        <v>611.967926825419</v>
      </c>
      <c r="I5291" s="4" t="s">
        <v>1227</v>
      </c>
    </row>
    <row r="5292" spans="1:10" x14ac:dyDescent="0.3">
      <c r="A5292" s="4" t="s">
        <v>905</v>
      </c>
      <c r="B5292" s="4" t="s">
        <v>2123</v>
      </c>
      <c r="C5292" s="4">
        <v>5</v>
      </c>
      <c r="D5292" s="4" t="s">
        <v>1241</v>
      </c>
      <c r="E5292" s="10">
        <v>581.24571172555204</v>
      </c>
      <c r="F5292" s="10"/>
      <c r="G5292" s="10">
        <v>611.967926825419</v>
      </c>
      <c r="H5292" s="10">
        <v>611.967926825419</v>
      </c>
      <c r="I5292" s="4" t="s">
        <v>1227</v>
      </c>
    </row>
    <row r="5293" spans="1:10" ht="15" thickBot="1" x14ac:dyDescent="0.35">
      <c r="A5293" s="4" t="s">
        <v>905</v>
      </c>
      <c r="B5293" s="4" t="s">
        <v>2123</v>
      </c>
      <c r="C5293" s="4">
        <v>6</v>
      </c>
      <c r="D5293" s="4" t="s">
        <v>1241</v>
      </c>
      <c r="E5293" s="10">
        <v>571.98684586278398</v>
      </c>
      <c r="F5293" s="10"/>
      <c r="G5293" s="10">
        <v>611.967926825419</v>
      </c>
      <c r="H5293" s="10">
        <v>611.967926825419</v>
      </c>
      <c r="I5293" s="4" t="s">
        <v>1227</v>
      </c>
      <c r="J5293" s="23">
        <f t="shared" ref="J5293" si="880">SUM(H5288:H5293)</f>
        <v>3671.807560952514</v>
      </c>
    </row>
    <row r="5294" spans="1:10" ht="15" thickTop="1" x14ac:dyDescent="0.3">
      <c r="A5294" s="5" t="s">
        <v>906</v>
      </c>
      <c r="B5294" s="5" t="s">
        <v>2124</v>
      </c>
      <c r="C5294" s="5">
        <v>1</v>
      </c>
      <c r="D5294" s="5" t="s">
        <v>1241</v>
      </c>
      <c r="E5294" s="26">
        <v>127.95161290322601</v>
      </c>
      <c r="F5294" s="26">
        <v>128.678187403994</v>
      </c>
      <c r="G5294" s="26">
        <v>135.599543388418</v>
      </c>
      <c r="H5294" s="26">
        <v>135.599543388418</v>
      </c>
      <c r="I5294" s="5" t="s">
        <v>1227</v>
      </c>
    </row>
    <row r="5295" spans="1:10" x14ac:dyDescent="0.3">
      <c r="A5295" s="5" t="s">
        <v>906</v>
      </c>
      <c r="B5295" s="5" t="s">
        <v>2124</v>
      </c>
      <c r="C5295" s="5">
        <v>2</v>
      </c>
      <c r="D5295" s="5" t="s">
        <v>1241</v>
      </c>
      <c r="E5295" s="26">
        <v>129.40476190476201</v>
      </c>
      <c r="F5295" s="26">
        <v>128.678187403994</v>
      </c>
      <c r="G5295" s="26">
        <v>135.599543388418</v>
      </c>
      <c r="H5295" s="26">
        <v>135.599543388418</v>
      </c>
      <c r="I5295" s="5" t="s">
        <v>1227</v>
      </c>
    </row>
    <row r="5296" spans="1:10" x14ac:dyDescent="0.3">
      <c r="A5296" s="5" t="s">
        <v>906</v>
      </c>
      <c r="B5296" s="5" t="s">
        <v>2124</v>
      </c>
      <c r="C5296" s="5">
        <v>3</v>
      </c>
      <c r="D5296" s="5" t="s">
        <v>1241</v>
      </c>
      <c r="E5296" s="26">
        <v>128.78448275861999</v>
      </c>
      <c r="F5296" s="26"/>
      <c r="G5296" s="26">
        <v>135.599543388418</v>
      </c>
      <c r="H5296" s="26">
        <v>135.599543388418</v>
      </c>
      <c r="I5296" s="5" t="s">
        <v>1227</v>
      </c>
    </row>
    <row r="5297" spans="1:10" x14ac:dyDescent="0.3">
      <c r="A5297" s="5" t="s">
        <v>906</v>
      </c>
      <c r="B5297" s="5" t="s">
        <v>2124</v>
      </c>
      <c r="C5297" s="5">
        <v>4</v>
      </c>
      <c r="D5297" s="5" t="s">
        <v>1241</v>
      </c>
      <c r="E5297" s="26">
        <v>130.194712643679</v>
      </c>
      <c r="F5297" s="26"/>
      <c r="G5297" s="26">
        <v>135.599543388418</v>
      </c>
      <c r="H5297" s="26">
        <v>135.599543388418</v>
      </c>
      <c r="I5297" s="5" t="s">
        <v>1227</v>
      </c>
    </row>
    <row r="5298" spans="1:10" x14ac:dyDescent="0.3">
      <c r="A5298" s="5" t="s">
        <v>906</v>
      </c>
      <c r="B5298" s="5" t="s">
        <v>2124</v>
      </c>
      <c r="C5298" s="5">
        <v>5</v>
      </c>
      <c r="D5298" s="5" t="s">
        <v>1241</v>
      </c>
      <c r="E5298" s="26">
        <v>128.431547619047</v>
      </c>
      <c r="F5298" s="26"/>
      <c r="G5298" s="26">
        <v>135.599543388418</v>
      </c>
      <c r="H5298" s="26">
        <v>135.599543388418</v>
      </c>
      <c r="I5298" s="5" t="s">
        <v>1227</v>
      </c>
    </row>
    <row r="5299" spans="1:10" ht="15" thickBot="1" x14ac:dyDescent="0.35">
      <c r="A5299" s="5" t="s">
        <v>906</v>
      </c>
      <c r="B5299" s="5" t="s">
        <v>2124</v>
      </c>
      <c r="C5299" s="5">
        <v>6</v>
      </c>
      <c r="D5299" s="5" t="s">
        <v>1241</v>
      </c>
      <c r="E5299" s="26">
        <v>123.161304347826</v>
      </c>
      <c r="F5299" s="26"/>
      <c r="G5299" s="26">
        <v>135.599543388418</v>
      </c>
      <c r="H5299" s="26">
        <v>135.599543388418</v>
      </c>
      <c r="I5299" s="5" t="s">
        <v>1227</v>
      </c>
      <c r="J5299" s="23">
        <f t="shared" ref="J5299" si="881">SUM(H5294:H5299)</f>
        <v>813.59726033050788</v>
      </c>
    </row>
    <row r="5300" spans="1:10" ht="15" thickTop="1" x14ac:dyDescent="0.3">
      <c r="A5300" s="6" t="s">
        <v>907</v>
      </c>
      <c r="B5300" s="6" t="s">
        <v>2125</v>
      </c>
      <c r="C5300" s="6">
        <v>1</v>
      </c>
      <c r="D5300" s="6" t="s">
        <v>1241</v>
      </c>
      <c r="E5300" s="27">
        <v>890.60042219837601</v>
      </c>
      <c r="F5300" s="27">
        <v>885.01911771964797</v>
      </c>
      <c r="G5300" s="27">
        <v>894.60974080562698</v>
      </c>
      <c r="H5300" s="27">
        <v>894.60974080562698</v>
      </c>
      <c r="I5300" s="6" t="s">
        <v>1227</v>
      </c>
    </row>
    <row r="5301" spans="1:10" x14ac:dyDescent="0.3">
      <c r="A5301" s="6" t="s">
        <v>907</v>
      </c>
      <c r="B5301" s="6" t="s">
        <v>2125</v>
      </c>
      <c r="C5301" s="6">
        <v>2</v>
      </c>
      <c r="D5301" s="6" t="s">
        <v>1241</v>
      </c>
      <c r="E5301" s="27">
        <v>879.43781324092004</v>
      </c>
      <c r="F5301" s="27">
        <v>885.01911771964797</v>
      </c>
      <c r="G5301" s="27">
        <v>894.60974080562698</v>
      </c>
      <c r="H5301" s="27">
        <v>894.60974080562698</v>
      </c>
      <c r="I5301" s="6" t="s">
        <v>1227</v>
      </c>
    </row>
    <row r="5302" spans="1:10" x14ac:dyDescent="0.3">
      <c r="A5302" s="6" t="s">
        <v>907</v>
      </c>
      <c r="B5302" s="6" t="s">
        <v>2125</v>
      </c>
      <c r="C5302" s="6">
        <v>3</v>
      </c>
      <c r="D5302" s="6" t="s">
        <v>1241</v>
      </c>
      <c r="E5302" s="27">
        <v>860.56596683744795</v>
      </c>
      <c r="F5302" s="27"/>
      <c r="G5302" s="27">
        <v>894.60974080562698</v>
      </c>
      <c r="H5302" s="27">
        <v>894.60974080562698</v>
      </c>
      <c r="I5302" s="6" t="s">
        <v>1227</v>
      </c>
    </row>
    <row r="5303" spans="1:10" x14ac:dyDescent="0.3">
      <c r="A5303" s="6" t="s">
        <v>907</v>
      </c>
      <c r="B5303" s="6" t="s">
        <v>2125</v>
      </c>
      <c r="C5303" s="6">
        <v>4</v>
      </c>
      <c r="D5303" s="6" t="s">
        <v>1241</v>
      </c>
      <c r="E5303" s="27">
        <v>846.47624266140303</v>
      </c>
      <c r="F5303" s="27"/>
      <c r="G5303" s="27">
        <v>894.60974080562698</v>
      </c>
      <c r="H5303" s="27">
        <v>894.60974080562698</v>
      </c>
      <c r="I5303" s="6" t="s">
        <v>1227</v>
      </c>
    </row>
    <row r="5304" spans="1:10" x14ac:dyDescent="0.3">
      <c r="A5304" s="6" t="s">
        <v>907</v>
      </c>
      <c r="B5304" s="6" t="s">
        <v>2125</v>
      </c>
      <c r="C5304" s="6">
        <v>5</v>
      </c>
      <c r="D5304" s="6" t="s">
        <v>1241</v>
      </c>
      <c r="E5304" s="27">
        <v>839.47247021963301</v>
      </c>
      <c r="F5304" s="27"/>
      <c r="G5304" s="27">
        <v>894.60974080562698</v>
      </c>
      <c r="H5304" s="27">
        <v>894.60974080562698</v>
      </c>
      <c r="I5304" s="6" t="s">
        <v>1227</v>
      </c>
    </row>
    <row r="5305" spans="1:10" ht="15" thickBot="1" x14ac:dyDescent="0.35">
      <c r="A5305" s="6" t="s">
        <v>907</v>
      </c>
      <c r="B5305" s="6" t="s">
        <v>2125</v>
      </c>
      <c r="C5305" s="6">
        <v>6</v>
      </c>
      <c r="D5305" s="6" t="s">
        <v>1241</v>
      </c>
      <c r="E5305" s="27">
        <v>835.27252909669801</v>
      </c>
      <c r="F5305" s="27"/>
      <c r="G5305" s="27">
        <v>894.60974080562698</v>
      </c>
      <c r="H5305" s="27">
        <v>894.60974080562698</v>
      </c>
      <c r="I5305" s="6" t="s">
        <v>1227</v>
      </c>
      <c r="J5305" s="23">
        <f t="shared" ref="J5305" si="882">SUM(H5300:H5305)</f>
        <v>5367.6584448337617</v>
      </c>
    </row>
    <row r="5306" spans="1:10" ht="15" thickTop="1" x14ac:dyDescent="0.3">
      <c r="A5306" s="4" t="s">
        <v>908</v>
      </c>
      <c r="B5306" s="4" t="s">
        <v>2126</v>
      </c>
      <c r="C5306" s="4">
        <v>1</v>
      </c>
      <c r="D5306" s="4" t="s">
        <v>1241</v>
      </c>
      <c r="E5306" s="10">
        <v>295.59027777777698</v>
      </c>
      <c r="F5306" s="10">
        <v>291.80451388888798</v>
      </c>
      <c r="G5306" s="10">
        <v>318.28375901621098</v>
      </c>
      <c r="H5306" s="10">
        <v>318.28375901621098</v>
      </c>
      <c r="I5306" s="4" t="s">
        <v>1227</v>
      </c>
    </row>
    <row r="5307" spans="1:10" x14ac:dyDescent="0.3">
      <c r="A5307" s="4" t="s">
        <v>908</v>
      </c>
      <c r="B5307" s="4" t="s">
        <v>2126</v>
      </c>
      <c r="C5307" s="4">
        <v>2</v>
      </c>
      <c r="D5307" s="4" t="s">
        <v>1241</v>
      </c>
      <c r="E5307" s="10">
        <v>288.01874999999802</v>
      </c>
      <c r="F5307" s="10">
        <v>291.80451388888798</v>
      </c>
      <c r="G5307" s="10">
        <v>318.28375901621098</v>
      </c>
      <c r="H5307" s="10">
        <v>318.28375901621098</v>
      </c>
      <c r="I5307" s="4" t="s">
        <v>1227</v>
      </c>
    </row>
    <row r="5308" spans="1:10" x14ac:dyDescent="0.3">
      <c r="A5308" s="4" t="s">
        <v>908</v>
      </c>
      <c r="B5308" s="4" t="s">
        <v>2126</v>
      </c>
      <c r="C5308" s="4">
        <v>3</v>
      </c>
      <c r="D5308" s="4" t="s">
        <v>1241</v>
      </c>
      <c r="E5308" s="10">
        <v>287.37068965517199</v>
      </c>
      <c r="F5308" s="10"/>
      <c r="G5308" s="10">
        <v>318.28375901621098</v>
      </c>
      <c r="H5308" s="10">
        <v>318.28375901621098</v>
      </c>
      <c r="I5308" s="4" t="s">
        <v>1227</v>
      </c>
    </row>
    <row r="5309" spans="1:10" x14ac:dyDescent="0.3">
      <c r="A5309" s="4" t="s">
        <v>908</v>
      </c>
      <c r="B5309" s="4" t="s">
        <v>2126</v>
      </c>
      <c r="C5309" s="4">
        <v>4</v>
      </c>
      <c r="D5309" s="4" t="s">
        <v>1241</v>
      </c>
      <c r="E5309" s="10">
        <v>288.20359347442599</v>
      </c>
      <c r="F5309" s="10"/>
      <c r="G5309" s="10">
        <v>318.28375901621098</v>
      </c>
      <c r="H5309" s="10">
        <v>318.28375901621098</v>
      </c>
      <c r="I5309" s="4" t="s">
        <v>1227</v>
      </c>
    </row>
    <row r="5310" spans="1:10" x14ac:dyDescent="0.3">
      <c r="A5310" s="4" t="s">
        <v>908</v>
      </c>
      <c r="B5310" s="4" t="s">
        <v>2126</v>
      </c>
      <c r="C5310" s="4">
        <v>5</v>
      </c>
      <c r="D5310" s="4" t="s">
        <v>1241</v>
      </c>
      <c r="E5310" s="10">
        <v>290.25460829492999</v>
      </c>
      <c r="F5310" s="10"/>
      <c r="G5310" s="10">
        <v>318.28375901621098</v>
      </c>
      <c r="H5310" s="10">
        <v>318.28375901621098</v>
      </c>
      <c r="I5310" s="4" t="s">
        <v>1227</v>
      </c>
    </row>
    <row r="5311" spans="1:10" ht="15" thickBot="1" x14ac:dyDescent="0.35">
      <c r="A5311" s="4" t="s">
        <v>908</v>
      </c>
      <c r="B5311" s="4" t="s">
        <v>2126</v>
      </c>
      <c r="C5311" s="4">
        <v>6</v>
      </c>
      <c r="D5311" s="4" t="s">
        <v>1241</v>
      </c>
      <c r="E5311" s="10">
        <v>279.94940476190101</v>
      </c>
      <c r="F5311" s="10"/>
      <c r="G5311" s="10">
        <v>318.28375901621098</v>
      </c>
      <c r="H5311" s="10">
        <v>318.28375901621098</v>
      </c>
      <c r="I5311" s="4" t="s">
        <v>1227</v>
      </c>
      <c r="J5311" s="23">
        <f t="shared" ref="J5311" si="883">SUM(H5306:H5311)</f>
        <v>1909.7025540972659</v>
      </c>
    </row>
    <row r="5312" spans="1:10" ht="15" thickTop="1" x14ac:dyDescent="0.3">
      <c r="A5312" s="5" t="s">
        <v>909</v>
      </c>
      <c r="B5312" s="5" t="s">
        <v>2127</v>
      </c>
      <c r="C5312" s="5">
        <v>1</v>
      </c>
      <c r="D5312" s="5" t="s">
        <v>1241</v>
      </c>
      <c r="E5312" s="26">
        <v>332.06321839080499</v>
      </c>
      <c r="F5312" s="26">
        <v>328.208275862069</v>
      </c>
      <c r="G5312" s="26">
        <v>339.78011531327502</v>
      </c>
      <c r="H5312" s="26">
        <v>339.78011531327502</v>
      </c>
      <c r="I5312" s="5" t="s">
        <v>1227</v>
      </c>
    </row>
    <row r="5313" spans="1:10" x14ac:dyDescent="0.3">
      <c r="A5313" s="5" t="s">
        <v>909</v>
      </c>
      <c r="B5313" s="5" t="s">
        <v>2127</v>
      </c>
      <c r="C5313" s="5">
        <v>2</v>
      </c>
      <c r="D5313" s="5" t="s">
        <v>1241</v>
      </c>
      <c r="E5313" s="26">
        <v>324.35333333333301</v>
      </c>
      <c r="F5313" s="26">
        <v>328.208275862069</v>
      </c>
      <c r="G5313" s="26">
        <v>339.78011531327502</v>
      </c>
      <c r="H5313" s="26">
        <v>339.78011531327502</v>
      </c>
      <c r="I5313" s="5" t="s">
        <v>1227</v>
      </c>
    </row>
    <row r="5314" spans="1:10" x14ac:dyDescent="0.3">
      <c r="A5314" s="5" t="s">
        <v>909</v>
      </c>
      <c r="B5314" s="5" t="s">
        <v>2127</v>
      </c>
      <c r="C5314" s="5">
        <v>3</v>
      </c>
      <c r="D5314" s="5" t="s">
        <v>1241</v>
      </c>
      <c r="E5314" s="26">
        <v>323.77430555555702</v>
      </c>
      <c r="F5314" s="26"/>
      <c r="G5314" s="26">
        <v>339.78011531327502</v>
      </c>
      <c r="H5314" s="26">
        <v>339.78011531327502</v>
      </c>
      <c r="I5314" s="5" t="s">
        <v>1227</v>
      </c>
    </row>
    <row r="5315" spans="1:10" x14ac:dyDescent="0.3">
      <c r="A5315" s="5" t="s">
        <v>909</v>
      </c>
      <c r="B5315" s="5" t="s">
        <v>2127</v>
      </c>
      <c r="C5315" s="5">
        <v>4</v>
      </c>
      <c r="D5315" s="5" t="s">
        <v>1241</v>
      </c>
      <c r="E5315" s="26">
        <v>321.97619047619003</v>
      </c>
      <c r="F5315" s="26"/>
      <c r="G5315" s="26">
        <v>339.78011531327502</v>
      </c>
      <c r="H5315" s="26">
        <v>339.78011531327502</v>
      </c>
      <c r="I5315" s="5" t="s">
        <v>1227</v>
      </c>
    </row>
    <row r="5316" spans="1:10" x14ac:dyDescent="0.3">
      <c r="A5316" s="5" t="s">
        <v>909</v>
      </c>
      <c r="B5316" s="5" t="s">
        <v>2127</v>
      </c>
      <c r="C5316" s="5">
        <v>5</v>
      </c>
      <c r="D5316" s="5" t="s">
        <v>1241</v>
      </c>
      <c r="E5316" s="26">
        <v>320.30128205128102</v>
      </c>
      <c r="F5316" s="26"/>
      <c r="G5316" s="26">
        <v>339.78011531327502</v>
      </c>
      <c r="H5316" s="26">
        <v>339.78011531327502</v>
      </c>
      <c r="I5316" s="5" t="s">
        <v>1227</v>
      </c>
    </row>
    <row r="5317" spans="1:10" ht="15" thickBot="1" x14ac:dyDescent="0.35">
      <c r="A5317" s="5" t="s">
        <v>909</v>
      </c>
      <c r="B5317" s="5" t="s">
        <v>2127</v>
      </c>
      <c r="C5317" s="5">
        <v>6</v>
      </c>
      <c r="D5317" s="5" t="s">
        <v>1241</v>
      </c>
      <c r="E5317" s="26">
        <v>318.89322916666703</v>
      </c>
      <c r="F5317" s="26"/>
      <c r="G5317" s="26">
        <v>339.78011531327502</v>
      </c>
      <c r="H5317" s="26">
        <v>339.78011531327502</v>
      </c>
      <c r="I5317" s="5" t="s">
        <v>1227</v>
      </c>
      <c r="J5317" s="23">
        <f t="shared" ref="J5317" si="884">SUM(H5312:H5317)</f>
        <v>2038.6806918796501</v>
      </c>
    </row>
    <row r="5318" spans="1:10" ht="15" thickTop="1" x14ac:dyDescent="0.3">
      <c r="A5318" s="6" t="s">
        <v>910</v>
      </c>
      <c r="B5318" s="6" t="s">
        <v>2128</v>
      </c>
      <c r="C5318" s="6">
        <v>1</v>
      </c>
      <c r="D5318" s="6" t="s">
        <v>1241</v>
      </c>
      <c r="E5318" s="27">
        <v>36.660919540229898</v>
      </c>
      <c r="F5318" s="27">
        <v>35.7409535972754</v>
      </c>
      <c r="G5318" s="27">
        <v>50.472964934248601</v>
      </c>
      <c r="H5318" s="27">
        <v>50.472964934248601</v>
      </c>
      <c r="I5318" s="6" t="s">
        <v>1227</v>
      </c>
    </row>
    <row r="5319" spans="1:10" x14ac:dyDescent="0.3">
      <c r="A5319" s="6" t="s">
        <v>910</v>
      </c>
      <c r="B5319" s="6" t="s">
        <v>2128</v>
      </c>
      <c r="C5319" s="6">
        <v>2</v>
      </c>
      <c r="D5319" s="6" t="s">
        <v>1241</v>
      </c>
      <c r="E5319" s="27">
        <v>34.820987654321002</v>
      </c>
      <c r="F5319" s="27">
        <v>35.7409535972754</v>
      </c>
      <c r="G5319" s="27">
        <v>50.472964934248601</v>
      </c>
      <c r="H5319" s="27">
        <v>50.472964934248601</v>
      </c>
      <c r="I5319" s="6" t="s">
        <v>1227</v>
      </c>
    </row>
    <row r="5320" spans="1:10" x14ac:dyDescent="0.3">
      <c r="A5320" s="6" t="s">
        <v>910</v>
      </c>
      <c r="B5320" s="6" t="s">
        <v>2128</v>
      </c>
      <c r="C5320" s="6">
        <v>3</v>
      </c>
      <c r="D5320" s="6" t="s">
        <v>1241</v>
      </c>
      <c r="E5320" s="27">
        <v>32.110215053763497</v>
      </c>
      <c r="F5320" s="27"/>
      <c r="G5320" s="27">
        <v>50.472964934248601</v>
      </c>
      <c r="H5320" s="27">
        <v>50.472964934248601</v>
      </c>
      <c r="I5320" s="6" t="s">
        <v>1227</v>
      </c>
    </row>
    <row r="5321" spans="1:10" x14ac:dyDescent="0.3">
      <c r="A5321" s="6" t="s">
        <v>910</v>
      </c>
      <c r="B5321" s="6" t="s">
        <v>2128</v>
      </c>
      <c r="C5321" s="6">
        <v>4</v>
      </c>
      <c r="D5321" s="6" t="s">
        <v>1241</v>
      </c>
      <c r="E5321" s="27">
        <v>30.744047619047599</v>
      </c>
      <c r="F5321" s="27"/>
      <c r="G5321" s="27">
        <v>50.472964934248601</v>
      </c>
      <c r="H5321" s="27">
        <v>50.472964934248601</v>
      </c>
      <c r="I5321" s="6" t="s">
        <v>1227</v>
      </c>
    </row>
    <row r="5322" spans="1:10" x14ac:dyDescent="0.3">
      <c r="A5322" s="6" t="s">
        <v>910</v>
      </c>
      <c r="B5322" s="6" t="s">
        <v>2128</v>
      </c>
      <c r="C5322" s="6">
        <v>5</v>
      </c>
      <c r="D5322" s="6" t="s">
        <v>1241</v>
      </c>
      <c r="E5322" s="27">
        <v>30.545977011494301</v>
      </c>
      <c r="F5322" s="27"/>
      <c r="G5322" s="27">
        <v>50.472964934248601</v>
      </c>
      <c r="H5322" s="27">
        <v>50.472964934248601</v>
      </c>
      <c r="I5322" s="6" t="s">
        <v>1227</v>
      </c>
    </row>
    <row r="5323" spans="1:10" ht="15" thickBot="1" x14ac:dyDescent="0.35">
      <c r="A5323" s="6" t="s">
        <v>910</v>
      </c>
      <c r="B5323" s="6" t="s">
        <v>2128</v>
      </c>
      <c r="C5323" s="6">
        <v>6</v>
      </c>
      <c r="D5323" s="6" t="s">
        <v>1241</v>
      </c>
      <c r="E5323" s="27">
        <v>29.939393939394002</v>
      </c>
      <c r="F5323" s="27"/>
      <c r="G5323" s="27">
        <v>50.472964934248601</v>
      </c>
      <c r="H5323" s="27">
        <v>50.472964934248601</v>
      </c>
      <c r="I5323" s="6" t="s">
        <v>1227</v>
      </c>
      <c r="J5323" s="23">
        <f t="shared" ref="J5323" si="885">SUM(H5318:H5323)</f>
        <v>302.83778960549159</v>
      </c>
    </row>
    <row r="5324" spans="1:10" ht="15" thickTop="1" x14ac:dyDescent="0.3">
      <c r="A5324" s="4" t="s">
        <v>911</v>
      </c>
      <c r="B5324" s="4" t="s">
        <v>2129</v>
      </c>
      <c r="C5324" s="4">
        <v>1</v>
      </c>
      <c r="D5324" s="4" t="s">
        <v>1241</v>
      </c>
      <c r="E5324" s="10">
        <v>56.3470646787774</v>
      </c>
      <c r="F5324" s="10">
        <v>56.2881125652072</v>
      </c>
      <c r="G5324" s="10">
        <v>60.542679421659898</v>
      </c>
      <c r="H5324" s="10">
        <v>60.542679421659898</v>
      </c>
      <c r="I5324" s="4" t="s">
        <v>1227</v>
      </c>
    </row>
    <row r="5325" spans="1:10" x14ac:dyDescent="0.3">
      <c r="A5325" s="4" t="s">
        <v>911</v>
      </c>
      <c r="B5325" s="4" t="s">
        <v>2129</v>
      </c>
      <c r="C5325" s="4">
        <v>2</v>
      </c>
      <c r="D5325" s="4" t="s">
        <v>1241</v>
      </c>
      <c r="E5325" s="10">
        <v>56.229160451637</v>
      </c>
      <c r="F5325" s="10">
        <v>56.2881125652072</v>
      </c>
      <c r="G5325" s="10">
        <v>60.542679421659898</v>
      </c>
      <c r="H5325" s="10">
        <v>60.542679421659898</v>
      </c>
      <c r="I5325" s="4" t="s">
        <v>1227</v>
      </c>
    </row>
    <row r="5326" spans="1:10" x14ac:dyDescent="0.3">
      <c r="A5326" s="4" t="s">
        <v>911</v>
      </c>
      <c r="B5326" s="4" t="s">
        <v>2129</v>
      </c>
      <c r="C5326" s="4">
        <v>3</v>
      </c>
      <c r="D5326" s="4" t="s">
        <v>1241</v>
      </c>
      <c r="E5326" s="10">
        <v>55.937368296092899</v>
      </c>
      <c r="F5326" s="10"/>
      <c r="G5326" s="10">
        <v>60.542679421659898</v>
      </c>
      <c r="H5326" s="10">
        <v>60.542679421659898</v>
      </c>
      <c r="I5326" s="4" t="s">
        <v>1227</v>
      </c>
    </row>
    <row r="5327" spans="1:10" x14ac:dyDescent="0.3">
      <c r="A5327" s="4" t="s">
        <v>911</v>
      </c>
      <c r="B5327" s="4" t="s">
        <v>2129</v>
      </c>
      <c r="C5327" s="4">
        <v>4</v>
      </c>
      <c r="D5327" s="4" t="s">
        <v>1241</v>
      </c>
      <c r="E5327" s="10">
        <v>56.176027986100102</v>
      </c>
      <c r="F5327" s="10"/>
      <c r="G5327" s="10">
        <v>60.542679421659898</v>
      </c>
      <c r="H5327" s="10">
        <v>60.542679421659898</v>
      </c>
      <c r="I5327" s="4" t="s">
        <v>1227</v>
      </c>
    </row>
    <row r="5328" spans="1:10" x14ac:dyDescent="0.3">
      <c r="A5328" s="4" t="s">
        <v>911</v>
      </c>
      <c r="B5328" s="4" t="s">
        <v>2129</v>
      </c>
      <c r="C5328" s="4">
        <v>5</v>
      </c>
      <c r="D5328" s="4" t="s">
        <v>1241</v>
      </c>
      <c r="E5328" s="10">
        <v>56.317307692307502</v>
      </c>
      <c r="F5328" s="10"/>
      <c r="G5328" s="10">
        <v>60.542679421659898</v>
      </c>
      <c r="H5328" s="10">
        <v>60.542679421659898</v>
      </c>
      <c r="I5328" s="4" t="s">
        <v>1227</v>
      </c>
    </row>
    <row r="5329" spans="1:10" ht="15" thickBot="1" x14ac:dyDescent="0.35">
      <c r="A5329" s="4" t="s">
        <v>911</v>
      </c>
      <c r="B5329" s="4" t="s">
        <v>2129</v>
      </c>
      <c r="C5329" s="4">
        <v>6</v>
      </c>
      <c r="D5329" s="4" t="s">
        <v>1241</v>
      </c>
      <c r="E5329" s="10">
        <v>56.016839095773101</v>
      </c>
      <c r="F5329" s="10"/>
      <c r="G5329" s="10">
        <v>60.542679421659898</v>
      </c>
      <c r="H5329" s="10">
        <v>60.542679421659898</v>
      </c>
      <c r="I5329" s="4" t="s">
        <v>1227</v>
      </c>
      <c r="J5329" s="23">
        <f t="shared" ref="J5329" si="886">SUM(H5324:H5329)</f>
        <v>363.25607652995939</v>
      </c>
    </row>
    <row r="5330" spans="1:10" ht="15" thickTop="1" x14ac:dyDescent="0.3">
      <c r="A5330" s="5" t="s">
        <v>912</v>
      </c>
      <c r="B5330" s="5" t="s">
        <v>2130</v>
      </c>
      <c r="C5330" s="5">
        <v>1</v>
      </c>
      <c r="D5330" s="5" t="s">
        <v>1241</v>
      </c>
      <c r="E5330" s="26">
        <v>18.923809581581001</v>
      </c>
      <c r="F5330" s="26">
        <v>19.276795429413099</v>
      </c>
      <c r="G5330" s="26">
        <v>20.891677214384899</v>
      </c>
      <c r="H5330" s="26">
        <v>20.891677214384899</v>
      </c>
      <c r="I5330" s="5" t="s">
        <v>1227</v>
      </c>
    </row>
    <row r="5331" spans="1:10" x14ac:dyDescent="0.3">
      <c r="A5331" s="5" t="s">
        <v>912</v>
      </c>
      <c r="B5331" s="5" t="s">
        <v>2130</v>
      </c>
      <c r="C5331" s="5">
        <v>2</v>
      </c>
      <c r="D5331" s="5" t="s">
        <v>1241</v>
      </c>
      <c r="E5331" s="26">
        <v>19.6297812772452</v>
      </c>
      <c r="F5331" s="26">
        <v>19.276795429413099</v>
      </c>
      <c r="G5331" s="26">
        <v>20.891677214384899</v>
      </c>
      <c r="H5331" s="26">
        <v>20.891677214384899</v>
      </c>
      <c r="I5331" s="5" t="s">
        <v>1227</v>
      </c>
    </row>
    <row r="5332" spans="1:10" x14ac:dyDescent="0.3">
      <c r="A5332" s="5" t="s">
        <v>912</v>
      </c>
      <c r="B5332" s="5" t="s">
        <v>2130</v>
      </c>
      <c r="C5332" s="5">
        <v>3</v>
      </c>
      <c r="D5332" s="5" t="s">
        <v>1241</v>
      </c>
      <c r="E5332" s="26">
        <v>19.596533002724101</v>
      </c>
      <c r="F5332" s="26"/>
      <c r="G5332" s="26">
        <v>20.891677214384899</v>
      </c>
      <c r="H5332" s="26">
        <v>20.891677214384899</v>
      </c>
      <c r="I5332" s="5" t="s">
        <v>1227</v>
      </c>
    </row>
    <row r="5333" spans="1:10" x14ac:dyDescent="0.3">
      <c r="A5333" s="5" t="s">
        <v>912</v>
      </c>
      <c r="B5333" s="5" t="s">
        <v>2130</v>
      </c>
      <c r="C5333" s="5">
        <v>4</v>
      </c>
      <c r="D5333" s="5" t="s">
        <v>1241</v>
      </c>
      <c r="E5333" s="26">
        <v>18.7309269633657</v>
      </c>
      <c r="F5333" s="26"/>
      <c r="G5333" s="26">
        <v>20.891677214384899</v>
      </c>
      <c r="H5333" s="26">
        <v>20.891677214384899</v>
      </c>
      <c r="I5333" s="5" t="s">
        <v>1227</v>
      </c>
    </row>
    <row r="5334" spans="1:10" x14ac:dyDescent="0.3">
      <c r="A5334" s="5" t="s">
        <v>912</v>
      </c>
      <c r="B5334" s="5" t="s">
        <v>2130</v>
      </c>
      <c r="C5334" s="5">
        <v>5</v>
      </c>
      <c r="D5334" s="5" t="s">
        <v>1241</v>
      </c>
      <c r="E5334" s="26">
        <v>17.722022992121101</v>
      </c>
      <c r="F5334" s="26"/>
      <c r="G5334" s="26">
        <v>20.891677214384899</v>
      </c>
      <c r="H5334" s="26">
        <v>20.891677214384899</v>
      </c>
      <c r="I5334" s="5" t="s">
        <v>1227</v>
      </c>
    </row>
    <row r="5335" spans="1:10" ht="15" thickBot="1" x14ac:dyDescent="0.35">
      <c r="A5335" s="5" t="s">
        <v>912</v>
      </c>
      <c r="B5335" s="5" t="s">
        <v>2130</v>
      </c>
      <c r="C5335" s="5">
        <v>6</v>
      </c>
      <c r="D5335" s="5" t="s">
        <v>1241</v>
      </c>
      <c r="E5335" s="26">
        <v>17.802076129286402</v>
      </c>
      <c r="F5335" s="26"/>
      <c r="G5335" s="26">
        <v>20.891677214384899</v>
      </c>
      <c r="H5335" s="26">
        <v>20.891677214384899</v>
      </c>
      <c r="I5335" s="5" t="s">
        <v>1227</v>
      </c>
      <c r="J5335" s="23">
        <f t="shared" ref="J5335" si="887">SUM(H5330:H5335)</f>
        <v>125.35006328630939</v>
      </c>
    </row>
    <row r="5336" spans="1:10" ht="15" thickTop="1" x14ac:dyDescent="0.3">
      <c r="A5336" s="6" t="s">
        <v>913</v>
      </c>
      <c r="B5336" s="6" t="s">
        <v>2131</v>
      </c>
      <c r="C5336" s="6">
        <v>1</v>
      </c>
      <c r="D5336" s="6" t="s">
        <v>1241</v>
      </c>
      <c r="E5336" s="27">
        <v>32.7287100535655</v>
      </c>
      <c r="F5336" s="27">
        <v>32.865500541011798</v>
      </c>
      <c r="G5336" s="27">
        <v>32.553699203794501</v>
      </c>
      <c r="H5336" s="27">
        <v>32.865500541011798</v>
      </c>
      <c r="I5336" s="6" t="s">
        <v>1226</v>
      </c>
    </row>
    <row r="5337" spans="1:10" x14ac:dyDescent="0.3">
      <c r="A5337" s="6" t="s">
        <v>913</v>
      </c>
      <c r="B5337" s="6" t="s">
        <v>2131</v>
      </c>
      <c r="C5337" s="6">
        <v>2</v>
      </c>
      <c r="D5337" s="6" t="s">
        <v>1241</v>
      </c>
      <c r="E5337" s="27">
        <v>33.002291028458103</v>
      </c>
      <c r="F5337" s="27">
        <v>32.865500541011798</v>
      </c>
      <c r="G5337" s="27">
        <v>32.553699203794501</v>
      </c>
      <c r="H5337" s="27">
        <v>32.865500541011798</v>
      </c>
      <c r="I5337" s="6" t="s">
        <v>1226</v>
      </c>
    </row>
    <row r="5338" spans="1:10" x14ac:dyDescent="0.3">
      <c r="A5338" s="6" t="s">
        <v>913</v>
      </c>
      <c r="B5338" s="6" t="s">
        <v>2131</v>
      </c>
      <c r="C5338" s="6">
        <v>3</v>
      </c>
      <c r="D5338" s="6" t="s">
        <v>1241</v>
      </c>
      <c r="E5338" s="27">
        <v>33.284987263207597</v>
      </c>
      <c r="F5338" s="27"/>
      <c r="G5338" s="27">
        <v>32.553699203794501</v>
      </c>
      <c r="H5338" s="27">
        <v>33.284987263207597</v>
      </c>
      <c r="I5338" s="6" t="s">
        <v>1226</v>
      </c>
    </row>
    <row r="5339" spans="1:10" x14ac:dyDescent="0.3">
      <c r="A5339" s="6" t="s">
        <v>913</v>
      </c>
      <c r="B5339" s="6" t="s">
        <v>2131</v>
      </c>
      <c r="C5339" s="6">
        <v>4</v>
      </c>
      <c r="D5339" s="6" t="s">
        <v>1241</v>
      </c>
      <c r="E5339" s="27">
        <v>34.060336670620998</v>
      </c>
      <c r="F5339" s="27"/>
      <c r="G5339" s="27">
        <v>32.553699203794501</v>
      </c>
      <c r="H5339" s="27">
        <v>34.060336670620998</v>
      </c>
      <c r="I5339" s="6" t="s">
        <v>1226</v>
      </c>
    </row>
    <row r="5340" spans="1:10" x14ac:dyDescent="0.3">
      <c r="A5340" s="6" t="s">
        <v>913</v>
      </c>
      <c r="B5340" s="6" t="s">
        <v>2131</v>
      </c>
      <c r="C5340" s="6">
        <v>5</v>
      </c>
      <c r="D5340" s="6" t="s">
        <v>1241</v>
      </c>
      <c r="E5340" s="27">
        <v>34.315521940806903</v>
      </c>
      <c r="F5340" s="27"/>
      <c r="G5340" s="27">
        <v>32.553699203794501</v>
      </c>
      <c r="H5340" s="27">
        <v>34.315521940806903</v>
      </c>
      <c r="I5340" s="6" t="s">
        <v>1226</v>
      </c>
    </row>
    <row r="5341" spans="1:10" ht="15" thickBot="1" x14ac:dyDescent="0.35">
      <c r="A5341" s="6" t="s">
        <v>913</v>
      </c>
      <c r="B5341" s="6" t="s">
        <v>2131</v>
      </c>
      <c r="C5341" s="6">
        <v>6</v>
      </c>
      <c r="D5341" s="6" t="s">
        <v>1241</v>
      </c>
      <c r="E5341" s="27">
        <v>34.372536307479002</v>
      </c>
      <c r="F5341" s="27"/>
      <c r="G5341" s="27">
        <v>32.553699203794501</v>
      </c>
      <c r="H5341" s="27">
        <v>34.372536307479002</v>
      </c>
      <c r="I5341" s="6" t="s">
        <v>1226</v>
      </c>
      <c r="J5341" s="23">
        <f t="shared" ref="J5341" si="888">SUM(H5336:H5341)</f>
        <v>201.7643832641381</v>
      </c>
    </row>
    <row r="5342" spans="1:10" ht="15" thickTop="1" x14ac:dyDescent="0.3">
      <c r="A5342" s="4" t="s">
        <v>914</v>
      </c>
      <c r="B5342" s="4" t="s">
        <v>2132</v>
      </c>
      <c r="C5342" s="4">
        <v>1</v>
      </c>
      <c r="D5342" s="4" t="s">
        <v>1241</v>
      </c>
      <c r="E5342" s="10">
        <v>472.23750000001002</v>
      </c>
      <c r="F5342" s="10">
        <v>475.18645833334301</v>
      </c>
      <c r="G5342" s="10">
        <v>481.02402983881097</v>
      </c>
      <c r="H5342" s="10">
        <v>481.02402983881097</v>
      </c>
      <c r="I5342" s="4" t="s">
        <v>1227</v>
      </c>
    </row>
    <row r="5343" spans="1:10" x14ac:dyDescent="0.3">
      <c r="A5343" s="4" t="s">
        <v>914</v>
      </c>
      <c r="B5343" s="4" t="s">
        <v>2132</v>
      </c>
      <c r="C5343" s="4">
        <v>2</v>
      </c>
      <c r="D5343" s="4" t="s">
        <v>1241</v>
      </c>
      <c r="E5343" s="10">
        <v>478.13541666667601</v>
      </c>
      <c r="F5343" s="10">
        <v>475.18645833334301</v>
      </c>
      <c r="G5343" s="10">
        <v>481.02402983881097</v>
      </c>
      <c r="H5343" s="10">
        <v>481.02402983881097</v>
      </c>
      <c r="I5343" s="4" t="s">
        <v>1227</v>
      </c>
    </row>
    <row r="5344" spans="1:10" x14ac:dyDescent="0.3">
      <c r="A5344" s="4" t="s">
        <v>914</v>
      </c>
      <c r="B5344" s="4" t="s">
        <v>2132</v>
      </c>
      <c r="C5344" s="4">
        <v>3</v>
      </c>
      <c r="D5344" s="4" t="s">
        <v>1241</v>
      </c>
      <c r="E5344" s="10">
        <v>476.52298850575198</v>
      </c>
      <c r="F5344" s="10"/>
      <c r="G5344" s="10">
        <v>481.02402983881097</v>
      </c>
      <c r="H5344" s="10">
        <v>481.02402983881097</v>
      </c>
      <c r="I5344" s="4" t="s">
        <v>1227</v>
      </c>
    </row>
    <row r="5345" spans="1:10" x14ac:dyDescent="0.3">
      <c r="A5345" s="4" t="s">
        <v>914</v>
      </c>
      <c r="B5345" s="4" t="s">
        <v>2132</v>
      </c>
      <c r="C5345" s="4">
        <v>4</v>
      </c>
      <c r="D5345" s="4" t="s">
        <v>1241</v>
      </c>
      <c r="E5345" s="10">
        <v>473.31250000000898</v>
      </c>
      <c r="F5345" s="10"/>
      <c r="G5345" s="10">
        <v>481.02402983881097</v>
      </c>
      <c r="H5345" s="10">
        <v>481.02402983881097</v>
      </c>
      <c r="I5345" s="4" t="s">
        <v>1227</v>
      </c>
    </row>
    <row r="5346" spans="1:10" x14ac:dyDescent="0.3">
      <c r="A5346" s="4" t="s">
        <v>914</v>
      </c>
      <c r="B5346" s="4" t="s">
        <v>2132</v>
      </c>
      <c r="C5346" s="4">
        <v>5</v>
      </c>
      <c r="D5346" s="4" t="s">
        <v>1241</v>
      </c>
      <c r="E5346" s="10">
        <v>469.75862068965898</v>
      </c>
      <c r="F5346" s="10"/>
      <c r="G5346" s="10">
        <v>481.02402983881097</v>
      </c>
      <c r="H5346" s="10">
        <v>481.02402983881097</v>
      </c>
      <c r="I5346" s="4" t="s">
        <v>1227</v>
      </c>
    </row>
    <row r="5347" spans="1:10" ht="15" thickBot="1" x14ac:dyDescent="0.35">
      <c r="A5347" s="4" t="s">
        <v>914</v>
      </c>
      <c r="B5347" s="4" t="s">
        <v>2132</v>
      </c>
      <c r="C5347" s="4">
        <v>6</v>
      </c>
      <c r="D5347" s="4" t="s">
        <v>1241</v>
      </c>
      <c r="E5347" s="10">
        <v>466.474999999999</v>
      </c>
      <c r="F5347" s="10"/>
      <c r="G5347" s="10">
        <v>481.02402983881097</v>
      </c>
      <c r="H5347" s="10">
        <v>481.02402983881097</v>
      </c>
      <c r="I5347" s="4" t="s">
        <v>1227</v>
      </c>
      <c r="J5347" s="23">
        <f t="shared" ref="J5347" si="889">SUM(H5342:H5347)</f>
        <v>2886.1441790328654</v>
      </c>
    </row>
    <row r="5348" spans="1:10" ht="15" thickTop="1" x14ac:dyDescent="0.3">
      <c r="A5348" s="5" t="s">
        <v>915</v>
      </c>
      <c r="B5348" s="5" t="s">
        <v>2133</v>
      </c>
      <c r="C5348" s="5">
        <v>1</v>
      </c>
      <c r="D5348" s="5" t="s">
        <v>1241</v>
      </c>
      <c r="E5348" s="26">
        <v>284.22685185184901</v>
      </c>
      <c r="F5348" s="26">
        <v>283.67808109833697</v>
      </c>
      <c r="G5348" s="26">
        <v>283.29246674444801</v>
      </c>
      <c r="H5348" s="26">
        <v>283.67808109833697</v>
      </c>
      <c r="I5348" s="5" t="s">
        <v>1226</v>
      </c>
    </row>
    <row r="5349" spans="1:10" x14ac:dyDescent="0.3">
      <c r="A5349" s="5" t="s">
        <v>915</v>
      </c>
      <c r="B5349" s="5" t="s">
        <v>2133</v>
      </c>
      <c r="C5349" s="5">
        <v>2</v>
      </c>
      <c r="D5349" s="5" t="s">
        <v>1241</v>
      </c>
      <c r="E5349" s="26">
        <v>283.129310344825</v>
      </c>
      <c r="F5349" s="26">
        <v>283.67808109833697</v>
      </c>
      <c r="G5349" s="26">
        <v>283.29246674444801</v>
      </c>
      <c r="H5349" s="26">
        <v>283.67808109833697</v>
      </c>
      <c r="I5349" s="5" t="s">
        <v>1226</v>
      </c>
    </row>
    <row r="5350" spans="1:10" x14ac:dyDescent="0.3">
      <c r="A5350" s="5" t="s">
        <v>915</v>
      </c>
      <c r="B5350" s="5" t="s">
        <v>2133</v>
      </c>
      <c r="C5350" s="5">
        <v>3</v>
      </c>
      <c r="D5350" s="5" t="s">
        <v>1241</v>
      </c>
      <c r="E5350" s="26">
        <v>280.50862068965199</v>
      </c>
      <c r="F5350" s="26"/>
      <c r="G5350" s="26">
        <v>283.29246674444801</v>
      </c>
      <c r="H5350" s="26">
        <v>283.29246674444801</v>
      </c>
      <c r="I5350" s="5" t="s">
        <v>1227</v>
      </c>
    </row>
    <row r="5351" spans="1:10" x14ac:dyDescent="0.3">
      <c r="A5351" s="5" t="s">
        <v>915</v>
      </c>
      <c r="B5351" s="5" t="s">
        <v>2133</v>
      </c>
      <c r="C5351" s="5">
        <v>4</v>
      </c>
      <c r="D5351" s="5" t="s">
        <v>1241</v>
      </c>
      <c r="E5351" s="26">
        <v>277.82142857142401</v>
      </c>
      <c r="F5351" s="26"/>
      <c r="G5351" s="26">
        <v>283.29246674444801</v>
      </c>
      <c r="H5351" s="26">
        <v>283.29246674444801</v>
      </c>
      <c r="I5351" s="5" t="s">
        <v>1227</v>
      </c>
    </row>
    <row r="5352" spans="1:10" x14ac:dyDescent="0.3">
      <c r="A5352" s="5" t="s">
        <v>915</v>
      </c>
      <c r="B5352" s="5" t="s">
        <v>2133</v>
      </c>
      <c r="C5352" s="5">
        <v>5</v>
      </c>
      <c r="D5352" s="5" t="s">
        <v>1241</v>
      </c>
      <c r="E5352" s="26">
        <v>278.52976190475698</v>
      </c>
      <c r="F5352" s="26"/>
      <c r="G5352" s="26">
        <v>283.29246674444801</v>
      </c>
      <c r="H5352" s="26">
        <v>283.29246674444801</v>
      </c>
      <c r="I5352" s="5" t="s">
        <v>1227</v>
      </c>
    </row>
    <row r="5353" spans="1:10" ht="15" thickBot="1" x14ac:dyDescent="0.35">
      <c r="A5353" s="5" t="s">
        <v>915</v>
      </c>
      <c r="B5353" s="5" t="s">
        <v>2133</v>
      </c>
      <c r="C5353" s="5">
        <v>6</v>
      </c>
      <c r="D5353" s="5" t="s">
        <v>1241</v>
      </c>
      <c r="E5353" s="26">
        <v>277.97303921568403</v>
      </c>
      <c r="F5353" s="26"/>
      <c r="G5353" s="26">
        <v>283.29246674444801</v>
      </c>
      <c r="H5353" s="26">
        <v>283.29246674444801</v>
      </c>
      <c r="I5353" s="5" t="s">
        <v>1227</v>
      </c>
      <c r="J5353" s="23">
        <f t="shared" ref="J5353" si="890">SUM(H5348:H5353)</f>
        <v>1700.5260291744662</v>
      </c>
    </row>
    <row r="5354" spans="1:10" ht="15" thickTop="1" x14ac:dyDescent="0.3">
      <c r="A5354" s="6" t="s">
        <v>916</v>
      </c>
      <c r="B5354" s="6" t="s">
        <v>2134</v>
      </c>
      <c r="C5354" s="6">
        <v>1</v>
      </c>
      <c r="D5354" s="6" t="s">
        <v>1241</v>
      </c>
      <c r="E5354" s="27">
        <v>357.52173913043401</v>
      </c>
      <c r="F5354" s="27">
        <v>357.63586956521698</v>
      </c>
      <c r="G5354" s="27">
        <v>371.55436847737201</v>
      </c>
      <c r="H5354" s="27">
        <v>371.55436847737201</v>
      </c>
      <c r="I5354" s="6" t="s">
        <v>1227</v>
      </c>
    </row>
    <row r="5355" spans="1:10" x14ac:dyDescent="0.3">
      <c r="A5355" s="6" t="s">
        <v>916</v>
      </c>
      <c r="B5355" s="6" t="s">
        <v>2134</v>
      </c>
      <c r="C5355" s="6">
        <v>2</v>
      </c>
      <c r="D5355" s="6" t="s">
        <v>1241</v>
      </c>
      <c r="E5355" s="27">
        <v>357.74999999999898</v>
      </c>
      <c r="F5355" s="27">
        <v>357.63586956521698</v>
      </c>
      <c r="G5355" s="27">
        <v>371.55436847737201</v>
      </c>
      <c r="H5355" s="27">
        <v>371.55436847737201</v>
      </c>
      <c r="I5355" s="6" t="s">
        <v>1227</v>
      </c>
    </row>
    <row r="5356" spans="1:10" x14ac:dyDescent="0.3">
      <c r="A5356" s="6" t="s">
        <v>916</v>
      </c>
      <c r="B5356" s="6" t="s">
        <v>2134</v>
      </c>
      <c r="C5356" s="6">
        <v>3</v>
      </c>
      <c r="D5356" s="6" t="s">
        <v>1241</v>
      </c>
      <c r="E5356" s="27">
        <v>357.44097222222598</v>
      </c>
      <c r="F5356" s="27"/>
      <c r="G5356" s="27">
        <v>371.55436847737201</v>
      </c>
      <c r="H5356" s="27">
        <v>371.55436847737201</v>
      </c>
      <c r="I5356" s="6" t="s">
        <v>1227</v>
      </c>
    </row>
    <row r="5357" spans="1:10" x14ac:dyDescent="0.3">
      <c r="A5357" s="6" t="s">
        <v>916</v>
      </c>
      <c r="B5357" s="6" t="s">
        <v>2134</v>
      </c>
      <c r="C5357" s="6">
        <v>4</v>
      </c>
      <c r="D5357" s="6" t="s">
        <v>1241</v>
      </c>
      <c r="E5357" s="27">
        <v>358.08838383838201</v>
      </c>
      <c r="F5357" s="27"/>
      <c r="G5357" s="27">
        <v>371.55436847737201</v>
      </c>
      <c r="H5357" s="27">
        <v>371.55436847737201</v>
      </c>
      <c r="I5357" s="6" t="s">
        <v>1227</v>
      </c>
    </row>
    <row r="5358" spans="1:10" x14ac:dyDescent="0.3">
      <c r="A5358" s="6" t="s">
        <v>916</v>
      </c>
      <c r="B5358" s="6" t="s">
        <v>2134</v>
      </c>
      <c r="C5358" s="6">
        <v>5</v>
      </c>
      <c r="D5358" s="6" t="s">
        <v>1241</v>
      </c>
      <c r="E5358" s="27">
        <v>354.94852941176799</v>
      </c>
      <c r="F5358" s="27"/>
      <c r="G5358" s="27">
        <v>371.55436847737201</v>
      </c>
      <c r="H5358" s="27">
        <v>371.55436847737201</v>
      </c>
      <c r="I5358" s="6" t="s">
        <v>1227</v>
      </c>
    </row>
    <row r="5359" spans="1:10" ht="15" thickBot="1" x14ac:dyDescent="0.35">
      <c r="A5359" s="6" t="s">
        <v>916</v>
      </c>
      <c r="B5359" s="6" t="s">
        <v>2134</v>
      </c>
      <c r="C5359" s="6">
        <v>6</v>
      </c>
      <c r="D5359" s="6" t="s">
        <v>1241</v>
      </c>
      <c r="E5359" s="27">
        <v>348.558823529412</v>
      </c>
      <c r="F5359" s="27"/>
      <c r="G5359" s="27">
        <v>371.55436847737201</v>
      </c>
      <c r="H5359" s="27">
        <v>371.55436847737201</v>
      </c>
      <c r="I5359" s="6" t="s">
        <v>1227</v>
      </c>
      <c r="J5359" s="23">
        <f t="shared" ref="J5359" si="891">SUM(H5354:H5359)</f>
        <v>2229.3262108642321</v>
      </c>
    </row>
    <row r="5360" spans="1:10" ht="15" thickTop="1" x14ac:dyDescent="0.3">
      <c r="A5360" s="4" t="s">
        <v>917</v>
      </c>
      <c r="B5360" s="4" t="s">
        <v>2135</v>
      </c>
      <c r="C5360" s="4">
        <v>1</v>
      </c>
      <c r="D5360" s="4" t="s">
        <v>1241</v>
      </c>
      <c r="E5360" s="10">
        <v>654.56250000001501</v>
      </c>
      <c r="F5360" s="10">
        <v>657.92708333334497</v>
      </c>
      <c r="G5360" s="10">
        <v>639.72548966656302</v>
      </c>
      <c r="H5360" s="10">
        <v>657.92708333334497</v>
      </c>
      <c r="I5360" s="4" t="s">
        <v>1226</v>
      </c>
    </row>
    <row r="5361" spans="1:10" x14ac:dyDescent="0.3">
      <c r="A5361" s="4" t="s">
        <v>917</v>
      </c>
      <c r="B5361" s="4" t="s">
        <v>2135</v>
      </c>
      <c r="C5361" s="4">
        <v>2</v>
      </c>
      <c r="D5361" s="4" t="s">
        <v>1241</v>
      </c>
      <c r="E5361" s="10">
        <v>661.29166666667402</v>
      </c>
      <c r="F5361" s="10">
        <v>657.92708333334497</v>
      </c>
      <c r="G5361" s="10">
        <v>639.72548966656302</v>
      </c>
      <c r="H5361" s="10">
        <v>657.92708333334497</v>
      </c>
      <c r="I5361" s="4" t="s">
        <v>1226</v>
      </c>
    </row>
    <row r="5362" spans="1:10" x14ac:dyDescent="0.3">
      <c r="A5362" s="4" t="s">
        <v>917</v>
      </c>
      <c r="B5362" s="4" t="s">
        <v>2135</v>
      </c>
      <c r="C5362" s="4">
        <v>3</v>
      </c>
      <c r="D5362" s="4" t="s">
        <v>1241</v>
      </c>
      <c r="E5362" s="10">
        <v>660.24</v>
      </c>
      <c r="F5362" s="10"/>
      <c r="G5362" s="10">
        <v>639.72548966656302</v>
      </c>
      <c r="H5362" s="10">
        <v>660.24</v>
      </c>
      <c r="I5362" s="4" t="s">
        <v>1226</v>
      </c>
    </row>
    <row r="5363" spans="1:10" x14ac:dyDescent="0.3">
      <c r="A5363" s="4" t="s">
        <v>917</v>
      </c>
      <c r="B5363" s="4" t="s">
        <v>2135</v>
      </c>
      <c r="C5363" s="4">
        <v>4</v>
      </c>
      <c r="D5363" s="4" t="s">
        <v>1241</v>
      </c>
      <c r="E5363" s="10">
        <v>645.69135802470305</v>
      </c>
      <c r="F5363" s="10"/>
      <c r="G5363" s="10">
        <v>639.72548966656302</v>
      </c>
      <c r="H5363" s="10">
        <v>645.69135802470305</v>
      </c>
      <c r="I5363" s="4" t="s">
        <v>1226</v>
      </c>
    </row>
    <row r="5364" spans="1:10" x14ac:dyDescent="0.3">
      <c r="A5364" s="4" t="s">
        <v>917</v>
      </c>
      <c r="B5364" s="4" t="s">
        <v>2135</v>
      </c>
      <c r="C5364" s="4">
        <v>5</v>
      </c>
      <c r="D5364" s="4" t="s">
        <v>1241</v>
      </c>
      <c r="E5364" s="10">
        <v>648.78819444444696</v>
      </c>
      <c r="F5364" s="10"/>
      <c r="G5364" s="10">
        <v>639.72548966656302</v>
      </c>
      <c r="H5364" s="10">
        <v>648.78819444444696</v>
      </c>
      <c r="I5364" s="4" t="s">
        <v>1226</v>
      </c>
    </row>
    <row r="5365" spans="1:10" ht="15" thickBot="1" x14ac:dyDescent="0.35">
      <c r="A5365" s="4" t="s">
        <v>917</v>
      </c>
      <c r="B5365" s="4" t="s">
        <v>2135</v>
      </c>
      <c r="C5365" s="4">
        <v>6</v>
      </c>
      <c r="D5365" s="4" t="s">
        <v>1241</v>
      </c>
      <c r="E5365" s="10">
        <v>647.70959595959505</v>
      </c>
      <c r="F5365" s="10"/>
      <c r="G5365" s="10">
        <v>639.72548966656302</v>
      </c>
      <c r="H5365" s="10">
        <v>647.70959595959505</v>
      </c>
      <c r="I5365" s="4" t="s">
        <v>1226</v>
      </c>
      <c r="J5365" s="23">
        <f t="shared" ref="J5365" si="892">SUM(H5360:H5365)</f>
        <v>3918.2833150954352</v>
      </c>
    </row>
    <row r="5366" spans="1:10" ht="15" thickTop="1" x14ac:dyDescent="0.3">
      <c r="A5366" s="5" t="s">
        <v>918</v>
      </c>
      <c r="B5366" s="5" t="s">
        <v>2136</v>
      </c>
      <c r="C5366" s="5">
        <v>1</v>
      </c>
      <c r="D5366" s="5" t="s">
        <v>1241</v>
      </c>
      <c r="E5366" s="26">
        <v>497.57500000000903</v>
      </c>
      <c r="F5366" s="26">
        <v>495.88298611111702</v>
      </c>
      <c r="G5366" s="26">
        <v>493.021724599626</v>
      </c>
      <c r="H5366" s="26">
        <v>495.88298611111702</v>
      </c>
      <c r="I5366" s="5" t="s">
        <v>1226</v>
      </c>
    </row>
    <row r="5367" spans="1:10" x14ac:dyDescent="0.3">
      <c r="A5367" s="5" t="s">
        <v>918</v>
      </c>
      <c r="B5367" s="5" t="s">
        <v>2136</v>
      </c>
      <c r="C5367" s="5">
        <v>2</v>
      </c>
      <c r="D5367" s="5" t="s">
        <v>1241</v>
      </c>
      <c r="E5367" s="26">
        <v>494.19097222222399</v>
      </c>
      <c r="F5367" s="26">
        <v>495.88298611111702</v>
      </c>
      <c r="G5367" s="26">
        <v>493.021724599626</v>
      </c>
      <c r="H5367" s="26">
        <v>495.88298611111702</v>
      </c>
      <c r="I5367" s="5" t="s">
        <v>1226</v>
      </c>
    </row>
    <row r="5368" spans="1:10" x14ac:dyDescent="0.3">
      <c r="A5368" s="5" t="s">
        <v>918</v>
      </c>
      <c r="B5368" s="5" t="s">
        <v>2136</v>
      </c>
      <c r="C5368" s="5">
        <v>3</v>
      </c>
      <c r="D5368" s="5" t="s">
        <v>1241</v>
      </c>
      <c r="E5368" s="26">
        <v>488.14333333333599</v>
      </c>
      <c r="F5368" s="26"/>
      <c r="G5368" s="26">
        <v>493.021724599626</v>
      </c>
      <c r="H5368" s="26">
        <v>493.021724599626</v>
      </c>
      <c r="I5368" s="5" t="s">
        <v>1227</v>
      </c>
    </row>
    <row r="5369" spans="1:10" x14ac:dyDescent="0.3">
      <c r="A5369" s="5" t="s">
        <v>918</v>
      </c>
      <c r="B5369" s="5" t="s">
        <v>2136</v>
      </c>
      <c r="C5369" s="5">
        <v>4</v>
      </c>
      <c r="D5369" s="5" t="s">
        <v>1241</v>
      </c>
      <c r="E5369" s="26">
        <v>488.29597701149697</v>
      </c>
      <c r="F5369" s="26"/>
      <c r="G5369" s="26">
        <v>493.021724599626</v>
      </c>
      <c r="H5369" s="26">
        <v>493.021724599626</v>
      </c>
      <c r="I5369" s="5" t="s">
        <v>1227</v>
      </c>
    </row>
    <row r="5370" spans="1:10" x14ac:dyDescent="0.3">
      <c r="A5370" s="5" t="s">
        <v>918</v>
      </c>
      <c r="B5370" s="5" t="s">
        <v>2136</v>
      </c>
      <c r="C5370" s="5">
        <v>5</v>
      </c>
      <c r="D5370" s="5" t="s">
        <v>1241</v>
      </c>
      <c r="E5370" s="26">
        <v>487.26736111111597</v>
      </c>
      <c r="F5370" s="26"/>
      <c r="G5370" s="26">
        <v>493.021724599626</v>
      </c>
      <c r="H5370" s="26">
        <v>493.021724599626</v>
      </c>
      <c r="I5370" s="5" t="s">
        <v>1227</v>
      </c>
    </row>
    <row r="5371" spans="1:10" ht="15" thickBot="1" x14ac:dyDescent="0.35">
      <c r="A5371" s="5" t="s">
        <v>918</v>
      </c>
      <c r="B5371" s="5" t="s">
        <v>2136</v>
      </c>
      <c r="C5371" s="5">
        <v>6</v>
      </c>
      <c r="D5371" s="5" t="s">
        <v>1241</v>
      </c>
      <c r="E5371" s="26">
        <v>476.85606060605897</v>
      </c>
      <c r="F5371" s="26"/>
      <c r="G5371" s="26">
        <v>493.021724599626</v>
      </c>
      <c r="H5371" s="26">
        <v>493.021724599626</v>
      </c>
      <c r="I5371" s="5" t="s">
        <v>1227</v>
      </c>
      <c r="J5371" s="23">
        <f t="shared" ref="J5371" si="893">SUM(H5366:H5371)</f>
        <v>2963.852870620738</v>
      </c>
    </row>
    <row r="5372" spans="1:10" ht="15" thickTop="1" x14ac:dyDescent="0.3">
      <c r="A5372" s="6" t="s">
        <v>919</v>
      </c>
      <c r="B5372" s="6" t="s">
        <v>2137</v>
      </c>
      <c r="C5372" s="6">
        <v>1</v>
      </c>
      <c r="D5372" s="6" t="s">
        <v>1241</v>
      </c>
      <c r="E5372" s="27">
        <v>33.303030303030397</v>
      </c>
      <c r="F5372" s="27">
        <v>33.693567620651002</v>
      </c>
      <c r="G5372" s="27">
        <v>34.367856104596001</v>
      </c>
      <c r="H5372" s="27">
        <v>34.367856104596001</v>
      </c>
      <c r="I5372" s="6" t="s">
        <v>1227</v>
      </c>
    </row>
    <row r="5373" spans="1:10" x14ac:dyDescent="0.3">
      <c r="A5373" s="6" t="s">
        <v>919</v>
      </c>
      <c r="B5373" s="6" t="s">
        <v>2137</v>
      </c>
      <c r="C5373" s="6">
        <v>2</v>
      </c>
      <c r="D5373" s="6" t="s">
        <v>1241</v>
      </c>
      <c r="E5373" s="27">
        <v>34.084104938271601</v>
      </c>
      <c r="F5373" s="27">
        <v>33.693567620651002</v>
      </c>
      <c r="G5373" s="27">
        <v>34.367856104596001</v>
      </c>
      <c r="H5373" s="27">
        <v>34.367856104596001</v>
      </c>
      <c r="I5373" s="6" t="s">
        <v>1227</v>
      </c>
    </row>
    <row r="5374" spans="1:10" x14ac:dyDescent="0.3">
      <c r="A5374" s="6" t="s">
        <v>919</v>
      </c>
      <c r="B5374" s="6" t="s">
        <v>2137</v>
      </c>
      <c r="C5374" s="6">
        <v>3</v>
      </c>
      <c r="D5374" s="6" t="s">
        <v>1241</v>
      </c>
      <c r="E5374" s="27">
        <v>34.0908333333334</v>
      </c>
      <c r="F5374" s="27"/>
      <c r="G5374" s="27">
        <v>34.367856104596001</v>
      </c>
      <c r="H5374" s="27">
        <v>34.367856104596001</v>
      </c>
      <c r="I5374" s="6" t="s">
        <v>1227</v>
      </c>
    </row>
    <row r="5375" spans="1:10" x14ac:dyDescent="0.3">
      <c r="A5375" s="6" t="s">
        <v>919</v>
      </c>
      <c r="B5375" s="6" t="s">
        <v>2137</v>
      </c>
      <c r="C5375" s="6">
        <v>4</v>
      </c>
      <c r="D5375" s="6" t="s">
        <v>1241</v>
      </c>
      <c r="E5375" s="27">
        <v>33.818055555555603</v>
      </c>
      <c r="F5375" s="27"/>
      <c r="G5375" s="27">
        <v>34.367856104596001</v>
      </c>
      <c r="H5375" s="27">
        <v>34.367856104596001</v>
      </c>
      <c r="I5375" s="6" t="s">
        <v>1227</v>
      </c>
    </row>
    <row r="5376" spans="1:10" x14ac:dyDescent="0.3">
      <c r="A5376" s="6" t="s">
        <v>919</v>
      </c>
      <c r="B5376" s="6" t="s">
        <v>2137</v>
      </c>
      <c r="C5376" s="6">
        <v>5</v>
      </c>
      <c r="D5376" s="6" t="s">
        <v>1241</v>
      </c>
      <c r="E5376" s="27">
        <v>33.737301587301602</v>
      </c>
      <c r="F5376" s="27"/>
      <c r="G5376" s="27">
        <v>34.367856104596001</v>
      </c>
      <c r="H5376" s="27">
        <v>34.367856104596001</v>
      </c>
      <c r="I5376" s="6" t="s">
        <v>1227</v>
      </c>
    </row>
    <row r="5377" spans="1:10" ht="15" thickBot="1" x14ac:dyDescent="0.35">
      <c r="A5377" s="6" t="s">
        <v>919</v>
      </c>
      <c r="B5377" s="6" t="s">
        <v>2137</v>
      </c>
      <c r="C5377" s="6">
        <v>6</v>
      </c>
      <c r="D5377" s="6" t="s">
        <v>1241</v>
      </c>
      <c r="E5377" s="27">
        <v>33.652710137085101</v>
      </c>
      <c r="F5377" s="27"/>
      <c r="G5377" s="27">
        <v>34.367856104596001</v>
      </c>
      <c r="H5377" s="27">
        <v>34.367856104596001</v>
      </c>
      <c r="I5377" s="6" t="s">
        <v>1227</v>
      </c>
      <c r="J5377" s="23">
        <f t="shared" ref="J5377" si="894">SUM(H5372:H5377)</f>
        <v>206.20713662757601</v>
      </c>
    </row>
    <row r="5378" spans="1:10" ht="15" thickTop="1" x14ac:dyDescent="0.3">
      <c r="A5378" s="4" t="s">
        <v>920</v>
      </c>
      <c r="B5378" s="4" t="s">
        <v>2138</v>
      </c>
      <c r="C5378" s="4">
        <v>1</v>
      </c>
      <c r="D5378" s="4" t="s">
        <v>1241</v>
      </c>
      <c r="E5378" s="10">
        <v>49.188644688644601</v>
      </c>
      <c r="F5378" s="10">
        <v>48.653074548907803</v>
      </c>
      <c r="G5378" s="10">
        <v>53.132696760488997</v>
      </c>
      <c r="H5378" s="10">
        <v>53.132696760488997</v>
      </c>
      <c r="I5378" s="4" t="s">
        <v>1227</v>
      </c>
    </row>
    <row r="5379" spans="1:10" x14ac:dyDescent="0.3">
      <c r="A5379" s="4" t="s">
        <v>920</v>
      </c>
      <c r="B5379" s="4" t="s">
        <v>2138</v>
      </c>
      <c r="C5379" s="4">
        <v>2</v>
      </c>
      <c r="D5379" s="4" t="s">
        <v>1241</v>
      </c>
      <c r="E5379" s="10">
        <v>48.117504409170998</v>
      </c>
      <c r="F5379" s="10">
        <v>48.653074548907803</v>
      </c>
      <c r="G5379" s="10">
        <v>53.132696760488997</v>
      </c>
      <c r="H5379" s="10">
        <v>53.132696760488997</v>
      </c>
      <c r="I5379" s="4" t="s">
        <v>1227</v>
      </c>
    </row>
    <row r="5380" spans="1:10" x14ac:dyDescent="0.3">
      <c r="A5380" s="4" t="s">
        <v>920</v>
      </c>
      <c r="B5380" s="4" t="s">
        <v>2138</v>
      </c>
      <c r="C5380" s="4">
        <v>3</v>
      </c>
      <c r="D5380" s="4" t="s">
        <v>1241</v>
      </c>
      <c r="E5380" s="10">
        <v>48.53</v>
      </c>
      <c r="F5380" s="10"/>
      <c r="G5380" s="10">
        <v>53.132696760488997</v>
      </c>
      <c r="H5380" s="10">
        <v>53.132696760488997</v>
      </c>
      <c r="I5380" s="4" t="s">
        <v>1227</v>
      </c>
    </row>
    <row r="5381" spans="1:10" x14ac:dyDescent="0.3">
      <c r="A5381" s="4" t="s">
        <v>920</v>
      </c>
      <c r="B5381" s="4" t="s">
        <v>2138</v>
      </c>
      <c r="C5381" s="4">
        <v>4</v>
      </c>
      <c r="D5381" s="4" t="s">
        <v>1241</v>
      </c>
      <c r="E5381" s="10">
        <v>49.048611111111001</v>
      </c>
      <c r="F5381" s="10"/>
      <c r="G5381" s="10">
        <v>53.132696760488997</v>
      </c>
      <c r="H5381" s="10">
        <v>53.132696760488997</v>
      </c>
      <c r="I5381" s="4" t="s">
        <v>1227</v>
      </c>
    </row>
    <row r="5382" spans="1:10" x14ac:dyDescent="0.3">
      <c r="A5382" s="4" t="s">
        <v>920</v>
      </c>
      <c r="B5382" s="4" t="s">
        <v>2138</v>
      </c>
      <c r="C5382" s="4">
        <v>5</v>
      </c>
      <c r="D5382" s="4" t="s">
        <v>1241</v>
      </c>
      <c r="E5382" s="10">
        <v>49.383141762452098</v>
      </c>
      <c r="F5382" s="10"/>
      <c r="G5382" s="10">
        <v>53.132696760488997</v>
      </c>
      <c r="H5382" s="10">
        <v>53.132696760488997</v>
      </c>
      <c r="I5382" s="4" t="s">
        <v>1227</v>
      </c>
    </row>
    <row r="5383" spans="1:10" ht="15" thickBot="1" x14ac:dyDescent="0.35">
      <c r="A5383" s="4" t="s">
        <v>920</v>
      </c>
      <c r="B5383" s="4" t="s">
        <v>2138</v>
      </c>
      <c r="C5383" s="4">
        <v>6</v>
      </c>
      <c r="D5383" s="4" t="s">
        <v>1241</v>
      </c>
      <c r="E5383" s="10">
        <v>49.5355902777777</v>
      </c>
      <c r="F5383" s="10"/>
      <c r="G5383" s="10">
        <v>53.132696760488997</v>
      </c>
      <c r="H5383" s="10">
        <v>53.132696760488997</v>
      </c>
      <c r="I5383" s="4" t="s">
        <v>1227</v>
      </c>
      <c r="J5383" s="23">
        <f t="shared" ref="J5383" si="895">SUM(H5378:H5383)</f>
        <v>318.79618056293401</v>
      </c>
    </row>
    <row r="5384" spans="1:10" ht="15" thickTop="1" x14ac:dyDescent="0.3">
      <c r="A5384" s="5" t="s">
        <v>921</v>
      </c>
      <c r="B5384" s="5" t="s">
        <v>2139</v>
      </c>
      <c r="C5384" s="5">
        <v>1</v>
      </c>
      <c r="D5384" s="5" t="s">
        <v>1241</v>
      </c>
      <c r="E5384" s="26">
        <v>486.53012820512998</v>
      </c>
      <c r="F5384" s="26">
        <v>484.62926163343298</v>
      </c>
      <c r="G5384" s="26">
        <v>480.87898113068002</v>
      </c>
      <c r="H5384" s="26">
        <v>484.62926163343298</v>
      </c>
      <c r="I5384" s="5" t="s">
        <v>1226</v>
      </c>
    </row>
    <row r="5385" spans="1:10" x14ac:dyDescent="0.3">
      <c r="A5385" s="5" t="s">
        <v>921</v>
      </c>
      <c r="B5385" s="5" t="s">
        <v>2139</v>
      </c>
      <c r="C5385" s="5">
        <v>2</v>
      </c>
      <c r="D5385" s="5" t="s">
        <v>1241</v>
      </c>
      <c r="E5385" s="26">
        <v>482.72839506173602</v>
      </c>
      <c r="F5385" s="26">
        <v>484.62926163343298</v>
      </c>
      <c r="G5385" s="26">
        <v>480.87898113068002</v>
      </c>
      <c r="H5385" s="26">
        <v>484.62926163343298</v>
      </c>
      <c r="I5385" s="5" t="s">
        <v>1226</v>
      </c>
    </row>
    <row r="5386" spans="1:10" x14ac:dyDescent="0.3">
      <c r="A5386" s="5" t="s">
        <v>921</v>
      </c>
      <c r="B5386" s="5" t="s">
        <v>2139</v>
      </c>
      <c r="C5386" s="5">
        <v>3</v>
      </c>
      <c r="D5386" s="5" t="s">
        <v>1241</v>
      </c>
      <c r="E5386" s="26">
        <v>475.66333333333</v>
      </c>
      <c r="F5386" s="26"/>
      <c r="G5386" s="26">
        <v>480.87898113068002</v>
      </c>
      <c r="H5386" s="26">
        <v>480.87898113068002</v>
      </c>
      <c r="I5386" s="5" t="s">
        <v>1227</v>
      </c>
    </row>
    <row r="5387" spans="1:10" x14ac:dyDescent="0.3">
      <c r="A5387" s="5" t="s">
        <v>921</v>
      </c>
      <c r="B5387" s="5" t="s">
        <v>2139</v>
      </c>
      <c r="C5387" s="5">
        <v>4</v>
      </c>
      <c r="D5387" s="5" t="s">
        <v>1241</v>
      </c>
      <c r="E5387" s="26">
        <v>466.58518518519003</v>
      </c>
      <c r="F5387" s="26"/>
      <c r="G5387" s="26">
        <v>480.87898113068002</v>
      </c>
      <c r="H5387" s="26">
        <v>480.87898113068002</v>
      </c>
      <c r="I5387" s="5" t="s">
        <v>1227</v>
      </c>
    </row>
    <row r="5388" spans="1:10" x14ac:dyDescent="0.3">
      <c r="A5388" s="5" t="s">
        <v>921</v>
      </c>
      <c r="B5388" s="5" t="s">
        <v>2139</v>
      </c>
      <c r="C5388" s="5">
        <v>5</v>
      </c>
      <c r="D5388" s="5" t="s">
        <v>1241</v>
      </c>
      <c r="E5388" s="26">
        <v>465.62430555556199</v>
      </c>
      <c r="F5388" s="26"/>
      <c r="G5388" s="26">
        <v>480.87898113068002</v>
      </c>
      <c r="H5388" s="26">
        <v>480.87898113068002</v>
      </c>
      <c r="I5388" s="5" t="s">
        <v>1227</v>
      </c>
    </row>
    <row r="5389" spans="1:10" ht="15" thickBot="1" x14ac:dyDescent="0.35">
      <c r="A5389" s="5" t="s">
        <v>921</v>
      </c>
      <c r="B5389" s="5" t="s">
        <v>2139</v>
      </c>
      <c r="C5389" s="5">
        <v>6</v>
      </c>
      <c r="D5389" s="5" t="s">
        <v>1241</v>
      </c>
      <c r="E5389" s="26">
        <v>464.578125</v>
      </c>
      <c r="F5389" s="26"/>
      <c r="G5389" s="26">
        <v>480.87898113068002</v>
      </c>
      <c r="H5389" s="26">
        <v>480.87898113068002</v>
      </c>
      <c r="I5389" s="5" t="s">
        <v>1227</v>
      </c>
      <c r="J5389" s="23">
        <f t="shared" ref="J5389" si="896">SUM(H5384:H5389)</f>
        <v>2892.7744477895862</v>
      </c>
    </row>
    <row r="5390" spans="1:10" ht="15" thickTop="1" x14ac:dyDescent="0.3">
      <c r="A5390" s="6" t="s">
        <v>922</v>
      </c>
      <c r="B5390" s="6" t="s">
        <v>2140</v>
      </c>
      <c r="C5390" s="6">
        <v>1</v>
      </c>
      <c r="D5390" s="6" t="s">
        <v>1241</v>
      </c>
      <c r="E5390" s="27">
        <v>71.555599197254907</v>
      </c>
      <c r="F5390" s="27">
        <v>70.532943020842097</v>
      </c>
      <c r="G5390" s="27">
        <v>73.487843518826196</v>
      </c>
      <c r="H5390" s="27">
        <v>73.487843518826196</v>
      </c>
      <c r="I5390" s="6" t="s">
        <v>1227</v>
      </c>
    </row>
    <row r="5391" spans="1:10" x14ac:dyDescent="0.3">
      <c r="A5391" s="6" t="s">
        <v>922</v>
      </c>
      <c r="B5391" s="6" t="s">
        <v>2140</v>
      </c>
      <c r="C5391" s="6">
        <v>2</v>
      </c>
      <c r="D5391" s="6" t="s">
        <v>1241</v>
      </c>
      <c r="E5391" s="27">
        <v>69.510286844429302</v>
      </c>
      <c r="F5391" s="27">
        <v>70.532943020842097</v>
      </c>
      <c r="G5391" s="27">
        <v>73.487843518826196</v>
      </c>
      <c r="H5391" s="27">
        <v>73.487843518826196</v>
      </c>
      <c r="I5391" s="6" t="s">
        <v>1227</v>
      </c>
    </row>
    <row r="5392" spans="1:10" x14ac:dyDescent="0.3">
      <c r="A5392" s="6" t="s">
        <v>922</v>
      </c>
      <c r="B5392" s="6" t="s">
        <v>2140</v>
      </c>
      <c r="C5392" s="6">
        <v>3</v>
      </c>
      <c r="D5392" s="6" t="s">
        <v>1241</v>
      </c>
      <c r="E5392" s="27">
        <v>68.828110151581598</v>
      </c>
      <c r="F5392" s="27"/>
      <c r="G5392" s="27">
        <v>73.487843518826196</v>
      </c>
      <c r="H5392" s="27">
        <v>73.487843518826196</v>
      </c>
      <c r="I5392" s="6" t="s">
        <v>1227</v>
      </c>
    </row>
    <row r="5393" spans="1:10" x14ac:dyDescent="0.3">
      <c r="A5393" s="6" t="s">
        <v>922</v>
      </c>
      <c r="B5393" s="6" t="s">
        <v>2140</v>
      </c>
      <c r="C5393" s="6">
        <v>4</v>
      </c>
      <c r="D5393" s="6" t="s">
        <v>1241</v>
      </c>
      <c r="E5393" s="27">
        <v>67.693781914102004</v>
      </c>
      <c r="F5393" s="27"/>
      <c r="G5393" s="27">
        <v>73.487843518826196</v>
      </c>
      <c r="H5393" s="27">
        <v>73.487843518826196</v>
      </c>
      <c r="I5393" s="6" t="s">
        <v>1227</v>
      </c>
    </row>
    <row r="5394" spans="1:10" x14ac:dyDescent="0.3">
      <c r="A5394" s="6" t="s">
        <v>922</v>
      </c>
      <c r="B5394" s="6" t="s">
        <v>2140</v>
      </c>
      <c r="C5394" s="6">
        <v>5</v>
      </c>
      <c r="D5394" s="6" t="s">
        <v>1241</v>
      </c>
      <c r="E5394" s="27">
        <v>68.299133106504797</v>
      </c>
      <c r="F5394" s="27"/>
      <c r="G5394" s="27">
        <v>73.487843518826196</v>
      </c>
      <c r="H5394" s="27">
        <v>73.487843518826196</v>
      </c>
      <c r="I5394" s="6" t="s">
        <v>1227</v>
      </c>
    </row>
    <row r="5395" spans="1:10" ht="15" thickBot="1" x14ac:dyDescent="0.35">
      <c r="A5395" s="6" t="s">
        <v>922</v>
      </c>
      <c r="B5395" s="6" t="s">
        <v>2140</v>
      </c>
      <c r="C5395" s="6">
        <v>6</v>
      </c>
      <c r="D5395" s="6" t="s">
        <v>1241</v>
      </c>
      <c r="E5395" s="27">
        <v>68.522569444444301</v>
      </c>
      <c r="F5395" s="27"/>
      <c r="G5395" s="27">
        <v>73.487843518826196</v>
      </c>
      <c r="H5395" s="27">
        <v>73.487843518826196</v>
      </c>
      <c r="I5395" s="6" t="s">
        <v>1227</v>
      </c>
      <c r="J5395" s="23">
        <f t="shared" ref="J5395" si="897">SUM(H5390:H5395)</f>
        <v>440.92706111295718</v>
      </c>
    </row>
    <row r="5396" spans="1:10" ht="15" thickTop="1" x14ac:dyDescent="0.3">
      <c r="A5396" s="4" t="s">
        <v>923</v>
      </c>
      <c r="B5396" s="4" t="s">
        <v>2141</v>
      </c>
      <c r="C5396" s="4">
        <v>1</v>
      </c>
      <c r="D5396" s="4" t="s">
        <v>1241</v>
      </c>
      <c r="E5396" s="10">
        <v>22.098542397537098</v>
      </c>
      <c r="F5396" s="10">
        <v>22.0549726296023</v>
      </c>
      <c r="G5396" s="10">
        <v>23.413450434179001</v>
      </c>
      <c r="H5396" s="10">
        <v>23.413450434179001</v>
      </c>
      <c r="I5396" s="4" t="s">
        <v>1227</v>
      </c>
    </row>
    <row r="5397" spans="1:10" x14ac:dyDescent="0.3">
      <c r="A5397" s="4" t="s">
        <v>923</v>
      </c>
      <c r="B5397" s="4" t="s">
        <v>2141</v>
      </c>
      <c r="C5397" s="4">
        <v>2</v>
      </c>
      <c r="D5397" s="4" t="s">
        <v>1241</v>
      </c>
      <c r="E5397" s="10">
        <v>22.011402861667399</v>
      </c>
      <c r="F5397" s="10">
        <v>22.0549726296023</v>
      </c>
      <c r="G5397" s="10">
        <v>23.413450434179001</v>
      </c>
      <c r="H5397" s="10">
        <v>23.413450434179001</v>
      </c>
      <c r="I5397" s="4" t="s">
        <v>1227</v>
      </c>
    </row>
    <row r="5398" spans="1:10" x14ac:dyDescent="0.3">
      <c r="A5398" s="4" t="s">
        <v>923</v>
      </c>
      <c r="B5398" s="4" t="s">
        <v>2141</v>
      </c>
      <c r="C5398" s="4">
        <v>3</v>
      </c>
      <c r="D5398" s="4" t="s">
        <v>1241</v>
      </c>
      <c r="E5398" s="10">
        <v>22.490442034095899</v>
      </c>
      <c r="F5398" s="10"/>
      <c r="G5398" s="10">
        <v>23.413450434179001</v>
      </c>
      <c r="H5398" s="10">
        <v>23.413450434179001</v>
      </c>
      <c r="I5398" s="4" t="s">
        <v>1227</v>
      </c>
    </row>
    <row r="5399" spans="1:10" x14ac:dyDescent="0.3">
      <c r="A5399" s="4" t="s">
        <v>923</v>
      </c>
      <c r="B5399" s="4" t="s">
        <v>2141</v>
      </c>
      <c r="C5399" s="4">
        <v>4</v>
      </c>
      <c r="D5399" s="4" t="s">
        <v>1241</v>
      </c>
      <c r="E5399" s="10">
        <v>21.873559968654501</v>
      </c>
      <c r="F5399" s="10"/>
      <c r="G5399" s="10">
        <v>23.413450434179001</v>
      </c>
      <c r="H5399" s="10">
        <v>23.413450434179001</v>
      </c>
      <c r="I5399" s="4" t="s">
        <v>1227</v>
      </c>
    </row>
    <row r="5400" spans="1:10" x14ac:dyDescent="0.3">
      <c r="A5400" s="4" t="s">
        <v>923</v>
      </c>
      <c r="B5400" s="4" t="s">
        <v>2141</v>
      </c>
      <c r="C5400" s="4">
        <v>5</v>
      </c>
      <c r="D5400" s="4" t="s">
        <v>1241</v>
      </c>
      <c r="E5400" s="10">
        <v>22.264011736030199</v>
      </c>
      <c r="F5400" s="10"/>
      <c r="G5400" s="10">
        <v>23.413450434179001</v>
      </c>
      <c r="H5400" s="10">
        <v>23.413450434179001</v>
      </c>
      <c r="I5400" s="4" t="s">
        <v>1227</v>
      </c>
    </row>
    <row r="5401" spans="1:10" ht="15" thickBot="1" x14ac:dyDescent="0.35">
      <c r="A5401" s="4" t="s">
        <v>923</v>
      </c>
      <c r="B5401" s="4" t="s">
        <v>2141</v>
      </c>
      <c r="C5401" s="4">
        <v>6</v>
      </c>
      <c r="D5401" s="4" t="s">
        <v>1241</v>
      </c>
      <c r="E5401" s="10">
        <v>22.462527288690701</v>
      </c>
      <c r="F5401" s="10"/>
      <c r="G5401" s="10">
        <v>23.413450434179001</v>
      </c>
      <c r="H5401" s="10">
        <v>23.413450434179001</v>
      </c>
      <c r="I5401" s="4" t="s">
        <v>1227</v>
      </c>
      <c r="J5401" s="23">
        <f t="shared" ref="J5401" si="898">SUM(H5396:H5401)</f>
        <v>140.48070260507401</v>
      </c>
    </row>
    <row r="5402" spans="1:10" ht="15" thickTop="1" x14ac:dyDescent="0.3">
      <c r="A5402" s="5" t="s">
        <v>924</v>
      </c>
      <c r="B5402" s="5" t="s">
        <v>2142</v>
      </c>
      <c r="C5402" s="5">
        <v>1</v>
      </c>
      <c r="D5402" s="5" t="s">
        <v>1241</v>
      </c>
      <c r="E5402" s="26">
        <v>12.6894680558503</v>
      </c>
      <c r="F5402" s="26">
        <v>12.8002843872135</v>
      </c>
      <c r="G5402" s="26">
        <v>13.0607883622126</v>
      </c>
      <c r="H5402" s="26">
        <v>13.0607883622126</v>
      </c>
      <c r="I5402" s="5" t="s">
        <v>1227</v>
      </c>
    </row>
    <row r="5403" spans="1:10" x14ac:dyDescent="0.3">
      <c r="A5403" s="5" t="s">
        <v>924</v>
      </c>
      <c r="B5403" s="5" t="s">
        <v>2142</v>
      </c>
      <c r="C5403" s="5">
        <v>2</v>
      </c>
      <c r="D5403" s="5" t="s">
        <v>1241</v>
      </c>
      <c r="E5403" s="26">
        <v>12.9111007185767</v>
      </c>
      <c r="F5403" s="26">
        <v>12.8002843872135</v>
      </c>
      <c r="G5403" s="26">
        <v>13.0607883622126</v>
      </c>
      <c r="H5403" s="26">
        <v>13.0607883622126</v>
      </c>
      <c r="I5403" s="5" t="s">
        <v>1227</v>
      </c>
    </row>
    <row r="5404" spans="1:10" x14ac:dyDescent="0.3">
      <c r="A5404" s="5" t="s">
        <v>924</v>
      </c>
      <c r="B5404" s="5" t="s">
        <v>2142</v>
      </c>
      <c r="C5404" s="5">
        <v>3</v>
      </c>
      <c r="D5404" s="5" t="s">
        <v>1241</v>
      </c>
      <c r="E5404" s="26">
        <v>12.937581982869601</v>
      </c>
      <c r="F5404" s="26"/>
      <c r="G5404" s="26">
        <v>13.0607883622126</v>
      </c>
      <c r="H5404" s="26">
        <v>13.0607883622126</v>
      </c>
      <c r="I5404" s="5" t="s">
        <v>1227</v>
      </c>
    </row>
    <row r="5405" spans="1:10" x14ac:dyDescent="0.3">
      <c r="A5405" s="5" t="s">
        <v>924</v>
      </c>
      <c r="B5405" s="5" t="s">
        <v>2142</v>
      </c>
      <c r="C5405" s="5">
        <v>4</v>
      </c>
      <c r="D5405" s="5" t="s">
        <v>1241</v>
      </c>
      <c r="E5405" s="26">
        <v>13.101100821126501</v>
      </c>
      <c r="F5405" s="26"/>
      <c r="G5405" s="26">
        <v>13.0607883622126</v>
      </c>
      <c r="H5405" s="26">
        <v>13.101100821126501</v>
      </c>
      <c r="I5405" s="5" t="s">
        <v>1226</v>
      </c>
    </row>
    <row r="5406" spans="1:10" x14ac:dyDescent="0.3">
      <c r="A5406" s="5" t="s">
        <v>924</v>
      </c>
      <c r="B5406" s="5" t="s">
        <v>2142</v>
      </c>
      <c r="C5406" s="5">
        <v>5</v>
      </c>
      <c r="D5406" s="5" t="s">
        <v>1241</v>
      </c>
      <c r="E5406" s="26">
        <v>12.5714735361097</v>
      </c>
      <c r="F5406" s="26"/>
      <c r="G5406" s="26">
        <v>13.0607883622126</v>
      </c>
      <c r="H5406" s="26">
        <v>13.0607883622126</v>
      </c>
      <c r="I5406" s="5" t="s">
        <v>1227</v>
      </c>
    </row>
    <row r="5407" spans="1:10" ht="15" thickBot="1" x14ac:dyDescent="0.35">
      <c r="A5407" s="5" t="s">
        <v>924</v>
      </c>
      <c r="B5407" s="5" t="s">
        <v>2142</v>
      </c>
      <c r="C5407" s="5">
        <v>6</v>
      </c>
      <c r="D5407" s="5" t="s">
        <v>1241</v>
      </c>
      <c r="E5407" s="26">
        <v>12.2910411166673</v>
      </c>
      <c r="F5407" s="26"/>
      <c r="G5407" s="26">
        <v>13.0607883622126</v>
      </c>
      <c r="H5407" s="26">
        <v>13.0607883622126</v>
      </c>
      <c r="I5407" s="5" t="s">
        <v>1227</v>
      </c>
      <c r="J5407" s="23">
        <f t="shared" ref="J5407" si="899">SUM(H5402:H5407)</f>
        <v>78.405042632189506</v>
      </c>
    </row>
    <row r="5408" spans="1:10" ht="15" thickTop="1" x14ac:dyDescent="0.3">
      <c r="A5408" s="6" t="s">
        <v>925</v>
      </c>
      <c r="B5408" s="6" t="s">
        <v>2143</v>
      </c>
      <c r="C5408" s="6">
        <v>1</v>
      </c>
      <c r="D5408" s="6" t="s">
        <v>1241</v>
      </c>
      <c r="E5408" s="27">
        <v>28.650070568084399</v>
      </c>
      <c r="F5408" s="27">
        <v>29.2114494616497</v>
      </c>
      <c r="G5408" s="27">
        <v>27.0967728159995</v>
      </c>
      <c r="H5408" s="27">
        <v>29.2114494616497</v>
      </c>
      <c r="I5408" s="6" t="s">
        <v>1226</v>
      </c>
    </row>
    <row r="5409" spans="1:10" x14ac:dyDescent="0.3">
      <c r="A5409" s="6" t="s">
        <v>925</v>
      </c>
      <c r="B5409" s="6" t="s">
        <v>2143</v>
      </c>
      <c r="C5409" s="6">
        <v>2</v>
      </c>
      <c r="D5409" s="6" t="s">
        <v>1241</v>
      </c>
      <c r="E5409" s="27">
        <v>29.772828355214902</v>
      </c>
      <c r="F5409" s="27">
        <v>29.2114494616497</v>
      </c>
      <c r="G5409" s="27">
        <v>27.0967728159995</v>
      </c>
      <c r="H5409" s="27">
        <v>29.2114494616497</v>
      </c>
      <c r="I5409" s="6" t="s">
        <v>1226</v>
      </c>
    </row>
    <row r="5410" spans="1:10" x14ac:dyDescent="0.3">
      <c r="A5410" s="6" t="s">
        <v>925</v>
      </c>
      <c r="B5410" s="6" t="s">
        <v>2143</v>
      </c>
      <c r="C5410" s="6">
        <v>3</v>
      </c>
      <c r="D5410" s="6" t="s">
        <v>1241</v>
      </c>
      <c r="E5410" s="27">
        <v>30.7893956624787</v>
      </c>
      <c r="F5410" s="27"/>
      <c r="G5410" s="27">
        <v>27.0967728159995</v>
      </c>
      <c r="H5410" s="27">
        <v>30.7893956624787</v>
      </c>
      <c r="I5410" s="6" t="s">
        <v>1226</v>
      </c>
    </row>
    <row r="5411" spans="1:10" x14ac:dyDescent="0.3">
      <c r="A5411" s="6" t="s">
        <v>925</v>
      </c>
      <c r="B5411" s="6" t="s">
        <v>2143</v>
      </c>
      <c r="C5411" s="6">
        <v>4</v>
      </c>
      <c r="D5411" s="6" t="s">
        <v>1241</v>
      </c>
      <c r="E5411" s="27">
        <v>30.850450150903001</v>
      </c>
      <c r="F5411" s="27"/>
      <c r="G5411" s="27">
        <v>27.0967728159995</v>
      </c>
      <c r="H5411" s="27">
        <v>30.850450150903001</v>
      </c>
      <c r="I5411" s="6" t="s">
        <v>1226</v>
      </c>
    </row>
    <row r="5412" spans="1:10" x14ac:dyDescent="0.3">
      <c r="A5412" s="6" t="s">
        <v>925</v>
      </c>
      <c r="B5412" s="6" t="s">
        <v>2143</v>
      </c>
      <c r="C5412" s="6">
        <v>5</v>
      </c>
      <c r="D5412" s="6" t="s">
        <v>1241</v>
      </c>
      <c r="E5412" s="27">
        <v>31.554894017343901</v>
      </c>
      <c r="F5412" s="27"/>
      <c r="G5412" s="27">
        <v>27.0967728159995</v>
      </c>
      <c r="H5412" s="27">
        <v>31.554894017343901</v>
      </c>
      <c r="I5412" s="6" t="s">
        <v>1226</v>
      </c>
    </row>
    <row r="5413" spans="1:10" ht="15" thickBot="1" x14ac:dyDescent="0.35">
      <c r="A5413" s="6" t="s">
        <v>925</v>
      </c>
      <c r="B5413" s="6" t="s">
        <v>2143</v>
      </c>
      <c r="C5413" s="6">
        <v>6</v>
      </c>
      <c r="D5413" s="6" t="s">
        <v>1241</v>
      </c>
      <c r="E5413" s="27">
        <v>31.3273871271447</v>
      </c>
      <c r="F5413" s="27"/>
      <c r="G5413" s="27">
        <v>27.0967728159995</v>
      </c>
      <c r="H5413" s="27">
        <v>31.3273871271447</v>
      </c>
      <c r="I5413" s="6" t="s">
        <v>1226</v>
      </c>
      <c r="J5413" s="23">
        <f t="shared" ref="J5413" si="900">SUM(H5408:H5413)</f>
        <v>182.9450258811697</v>
      </c>
    </row>
    <row r="5414" spans="1:10" ht="15" thickTop="1" x14ac:dyDescent="0.3">
      <c r="A5414" s="4" t="s">
        <v>926</v>
      </c>
      <c r="B5414" s="4" t="s">
        <v>2144</v>
      </c>
      <c r="C5414" s="4">
        <v>1</v>
      </c>
      <c r="D5414" s="4" t="s">
        <v>1241</v>
      </c>
      <c r="E5414" s="10">
        <v>101.20248632859</v>
      </c>
      <c r="F5414" s="10">
        <v>101.77318015970199</v>
      </c>
      <c r="G5414" s="10">
        <v>102.92442868858799</v>
      </c>
      <c r="H5414" s="10">
        <v>102.92442868858799</v>
      </c>
      <c r="I5414" s="4" t="s">
        <v>1227</v>
      </c>
    </row>
    <row r="5415" spans="1:10" x14ac:dyDescent="0.3">
      <c r="A5415" s="4" t="s">
        <v>926</v>
      </c>
      <c r="B5415" s="4" t="s">
        <v>2144</v>
      </c>
      <c r="C5415" s="4">
        <v>2</v>
      </c>
      <c r="D5415" s="4" t="s">
        <v>1241</v>
      </c>
      <c r="E5415" s="10">
        <v>102.343873990814</v>
      </c>
      <c r="F5415" s="10">
        <v>101.77318015970199</v>
      </c>
      <c r="G5415" s="10">
        <v>102.92442868858799</v>
      </c>
      <c r="H5415" s="10">
        <v>102.92442868858799</v>
      </c>
      <c r="I5415" s="4" t="s">
        <v>1227</v>
      </c>
    </row>
    <row r="5416" spans="1:10" x14ac:dyDescent="0.3">
      <c r="A5416" s="4" t="s">
        <v>926</v>
      </c>
      <c r="B5416" s="4" t="s">
        <v>2144</v>
      </c>
      <c r="C5416" s="4">
        <v>3</v>
      </c>
      <c r="D5416" s="4" t="s">
        <v>1241</v>
      </c>
      <c r="E5416" s="10">
        <v>102.379121050728</v>
      </c>
      <c r="F5416" s="10"/>
      <c r="G5416" s="10">
        <v>102.92442868858799</v>
      </c>
      <c r="H5416" s="10">
        <v>102.92442868858799</v>
      </c>
      <c r="I5416" s="4" t="s">
        <v>1227</v>
      </c>
    </row>
    <row r="5417" spans="1:10" x14ac:dyDescent="0.3">
      <c r="A5417" s="4" t="s">
        <v>926</v>
      </c>
      <c r="B5417" s="4" t="s">
        <v>2144</v>
      </c>
      <c r="C5417" s="4">
        <v>4</v>
      </c>
      <c r="D5417" s="4" t="s">
        <v>1241</v>
      </c>
      <c r="E5417" s="10">
        <v>102.633240433406</v>
      </c>
      <c r="F5417" s="10"/>
      <c r="G5417" s="10">
        <v>102.92442868858799</v>
      </c>
      <c r="H5417" s="10">
        <v>102.92442868858799</v>
      </c>
      <c r="I5417" s="4" t="s">
        <v>1227</v>
      </c>
    </row>
    <row r="5418" spans="1:10" x14ac:dyDescent="0.3">
      <c r="A5418" s="4" t="s">
        <v>926</v>
      </c>
      <c r="B5418" s="4" t="s">
        <v>2144</v>
      </c>
      <c r="C5418" s="4">
        <v>5</v>
      </c>
      <c r="D5418" s="4" t="s">
        <v>1241</v>
      </c>
      <c r="E5418" s="10">
        <v>101.512349873037</v>
      </c>
      <c r="F5418" s="10"/>
      <c r="G5418" s="10">
        <v>102.92442868858799</v>
      </c>
      <c r="H5418" s="10">
        <v>102.92442868858799</v>
      </c>
      <c r="I5418" s="4" t="s">
        <v>1227</v>
      </c>
    </row>
    <row r="5419" spans="1:10" ht="15" thickBot="1" x14ac:dyDescent="0.35">
      <c r="A5419" s="4" t="s">
        <v>926</v>
      </c>
      <c r="B5419" s="4" t="s">
        <v>2144</v>
      </c>
      <c r="C5419" s="4">
        <v>6</v>
      </c>
      <c r="D5419" s="4" t="s">
        <v>1241</v>
      </c>
      <c r="E5419" s="10">
        <v>100.39722222222299</v>
      </c>
      <c r="F5419" s="10"/>
      <c r="G5419" s="10">
        <v>102.92442868858799</v>
      </c>
      <c r="H5419" s="10">
        <v>102.92442868858799</v>
      </c>
      <c r="I5419" s="4" t="s">
        <v>1227</v>
      </c>
      <c r="J5419" s="23">
        <f t="shared" ref="J5419" si="901">SUM(H5414:H5419)</f>
        <v>617.54657213152802</v>
      </c>
    </row>
    <row r="5420" spans="1:10" ht="15" thickTop="1" x14ac:dyDescent="0.3">
      <c r="A5420" s="5" t="s">
        <v>927</v>
      </c>
      <c r="B5420" s="5" t="s">
        <v>2145</v>
      </c>
      <c r="C5420" s="5">
        <v>1</v>
      </c>
      <c r="D5420" s="5" t="s">
        <v>1241</v>
      </c>
      <c r="E5420" s="26">
        <v>418.583333333339</v>
      </c>
      <c r="F5420" s="26">
        <v>416.84722222223002</v>
      </c>
      <c r="G5420" s="26">
        <v>413.59316235494902</v>
      </c>
      <c r="H5420" s="26">
        <v>416.84722222223002</v>
      </c>
      <c r="I5420" s="5" t="s">
        <v>1226</v>
      </c>
    </row>
    <row r="5421" spans="1:10" x14ac:dyDescent="0.3">
      <c r="A5421" s="5" t="s">
        <v>927</v>
      </c>
      <c r="B5421" s="5" t="s">
        <v>2145</v>
      </c>
      <c r="C5421" s="5">
        <v>2</v>
      </c>
      <c r="D5421" s="5" t="s">
        <v>1241</v>
      </c>
      <c r="E5421" s="26">
        <v>415.11111111112001</v>
      </c>
      <c r="F5421" s="26">
        <v>416.84722222223002</v>
      </c>
      <c r="G5421" s="26">
        <v>413.59316235494902</v>
      </c>
      <c r="H5421" s="26">
        <v>416.84722222223002</v>
      </c>
      <c r="I5421" s="5" t="s">
        <v>1226</v>
      </c>
    </row>
    <row r="5422" spans="1:10" x14ac:dyDescent="0.3">
      <c r="A5422" s="5" t="s">
        <v>927</v>
      </c>
      <c r="B5422" s="5" t="s">
        <v>2145</v>
      </c>
      <c r="C5422" s="5">
        <v>3</v>
      </c>
      <c r="D5422" s="5" t="s">
        <v>1241</v>
      </c>
      <c r="E5422" s="26">
        <v>403.56790123457898</v>
      </c>
      <c r="F5422" s="26"/>
      <c r="G5422" s="26">
        <v>413.59316235494902</v>
      </c>
      <c r="H5422" s="26">
        <v>413.59316235494902</v>
      </c>
      <c r="I5422" s="5" t="s">
        <v>1227</v>
      </c>
    </row>
    <row r="5423" spans="1:10" x14ac:dyDescent="0.3">
      <c r="A5423" s="5" t="s">
        <v>927</v>
      </c>
      <c r="B5423" s="5" t="s">
        <v>2145</v>
      </c>
      <c r="C5423" s="5">
        <v>4</v>
      </c>
      <c r="D5423" s="5" t="s">
        <v>1241</v>
      </c>
      <c r="E5423" s="26">
        <v>397.32666666666898</v>
      </c>
      <c r="F5423" s="26"/>
      <c r="G5423" s="26">
        <v>413.59316235494902</v>
      </c>
      <c r="H5423" s="26">
        <v>413.59316235494902</v>
      </c>
      <c r="I5423" s="5" t="s">
        <v>1227</v>
      </c>
    </row>
    <row r="5424" spans="1:10" x14ac:dyDescent="0.3">
      <c r="A5424" s="5" t="s">
        <v>927</v>
      </c>
      <c r="B5424" s="5" t="s">
        <v>2145</v>
      </c>
      <c r="C5424" s="5">
        <v>5</v>
      </c>
      <c r="D5424" s="5" t="s">
        <v>1241</v>
      </c>
      <c r="E5424" s="26">
        <v>398.66406250000102</v>
      </c>
      <c r="F5424" s="26"/>
      <c r="G5424" s="26">
        <v>413.59316235494902</v>
      </c>
      <c r="H5424" s="26">
        <v>413.59316235494902</v>
      </c>
      <c r="I5424" s="5" t="s">
        <v>1227</v>
      </c>
    </row>
    <row r="5425" spans="1:10" ht="15" thickBot="1" x14ac:dyDescent="0.35">
      <c r="A5425" s="5" t="s">
        <v>927</v>
      </c>
      <c r="B5425" s="5" t="s">
        <v>2145</v>
      </c>
      <c r="C5425" s="5">
        <v>6</v>
      </c>
      <c r="D5425" s="5" t="s">
        <v>1241</v>
      </c>
      <c r="E5425" s="26">
        <v>398.57000000000102</v>
      </c>
      <c r="F5425" s="26"/>
      <c r="G5425" s="26">
        <v>413.59316235494902</v>
      </c>
      <c r="H5425" s="26">
        <v>413.59316235494902</v>
      </c>
      <c r="I5425" s="5" t="s">
        <v>1227</v>
      </c>
      <c r="J5425" s="23">
        <f t="shared" ref="J5425" si="902">SUM(H5420:H5425)</f>
        <v>2488.0670938642561</v>
      </c>
    </row>
    <row r="5426" spans="1:10" ht="15" thickTop="1" x14ac:dyDescent="0.3">
      <c r="A5426" s="6" t="s">
        <v>928</v>
      </c>
      <c r="B5426" s="6" t="s">
        <v>2146</v>
      </c>
      <c r="C5426" s="6">
        <v>1</v>
      </c>
      <c r="D5426" s="6" t="s">
        <v>1241</v>
      </c>
      <c r="E5426" s="27">
        <v>72.033333333333104</v>
      </c>
      <c r="F5426" s="27">
        <v>72.116666666666504</v>
      </c>
      <c r="G5426" s="27">
        <v>74.324329553789894</v>
      </c>
      <c r="H5426" s="27">
        <v>74.324329553789894</v>
      </c>
      <c r="I5426" s="6" t="s">
        <v>1227</v>
      </c>
    </row>
    <row r="5427" spans="1:10" x14ac:dyDescent="0.3">
      <c r="A5427" s="6" t="s">
        <v>928</v>
      </c>
      <c r="B5427" s="6" t="s">
        <v>2146</v>
      </c>
      <c r="C5427" s="6">
        <v>2</v>
      </c>
      <c r="D5427" s="6" t="s">
        <v>1241</v>
      </c>
      <c r="E5427" s="27">
        <v>72.2</v>
      </c>
      <c r="F5427" s="27">
        <v>72.116666666666504</v>
      </c>
      <c r="G5427" s="27">
        <v>74.324329553789894</v>
      </c>
      <c r="H5427" s="27">
        <v>74.324329553789894</v>
      </c>
      <c r="I5427" s="6" t="s">
        <v>1227</v>
      </c>
    </row>
    <row r="5428" spans="1:10" x14ac:dyDescent="0.3">
      <c r="A5428" s="6" t="s">
        <v>928</v>
      </c>
      <c r="B5428" s="6" t="s">
        <v>2146</v>
      </c>
      <c r="C5428" s="6">
        <v>3</v>
      </c>
      <c r="D5428" s="6" t="s">
        <v>1241</v>
      </c>
      <c r="E5428" s="27">
        <v>70.206666666666493</v>
      </c>
      <c r="F5428" s="27"/>
      <c r="G5428" s="27">
        <v>74.324329553789894</v>
      </c>
      <c r="H5428" s="27">
        <v>74.324329553789894</v>
      </c>
      <c r="I5428" s="6" t="s">
        <v>1227</v>
      </c>
    </row>
    <row r="5429" spans="1:10" x14ac:dyDescent="0.3">
      <c r="A5429" s="6" t="s">
        <v>928</v>
      </c>
      <c r="B5429" s="6" t="s">
        <v>2146</v>
      </c>
      <c r="C5429" s="6">
        <v>4</v>
      </c>
      <c r="D5429" s="6" t="s">
        <v>1241</v>
      </c>
      <c r="E5429" s="27">
        <v>70.208333333333201</v>
      </c>
      <c r="F5429" s="27"/>
      <c r="G5429" s="27">
        <v>74.324329553789894</v>
      </c>
      <c r="H5429" s="27">
        <v>74.324329553789894</v>
      </c>
      <c r="I5429" s="6" t="s">
        <v>1227</v>
      </c>
    </row>
    <row r="5430" spans="1:10" x14ac:dyDescent="0.3">
      <c r="A5430" s="6" t="s">
        <v>928</v>
      </c>
      <c r="B5430" s="6" t="s">
        <v>2146</v>
      </c>
      <c r="C5430" s="6">
        <v>5</v>
      </c>
      <c r="D5430" s="6" t="s">
        <v>1241</v>
      </c>
      <c r="E5430" s="27">
        <v>70.653846153846004</v>
      </c>
      <c r="F5430" s="27"/>
      <c r="G5430" s="27">
        <v>74.324329553789894</v>
      </c>
      <c r="H5430" s="27">
        <v>74.324329553789894</v>
      </c>
      <c r="I5430" s="6" t="s">
        <v>1227</v>
      </c>
    </row>
    <row r="5431" spans="1:10" ht="15" thickBot="1" x14ac:dyDescent="0.35">
      <c r="A5431" s="6" t="s">
        <v>928</v>
      </c>
      <c r="B5431" s="6" t="s">
        <v>2146</v>
      </c>
      <c r="C5431" s="6">
        <v>6</v>
      </c>
      <c r="D5431" s="6" t="s">
        <v>1241</v>
      </c>
      <c r="E5431" s="27">
        <v>71.032258064516199</v>
      </c>
      <c r="F5431" s="27"/>
      <c r="G5431" s="27">
        <v>74.324329553789894</v>
      </c>
      <c r="H5431" s="27">
        <v>74.324329553789894</v>
      </c>
      <c r="I5431" s="6" t="s">
        <v>1227</v>
      </c>
      <c r="J5431" s="23">
        <f t="shared" ref="J5431" si="903">SUM(H5426:H5431)</f>
        <v>445.94597732273934</v>
      </c>
    </row>
    <row r="5432" spans="1:10" ht="15" thickTop="1" x14ac:dyDescent="0.3">
      <c r="A5432" s="4" t="s">
        <v>929</v>
      </c>
      <c r="B5432" s="4" t="s">
        <v>2147</v>
      </c>
      <c r="C5432" s="4">
        <v>1</v>
      </c>
      <c r="D5432" s="4" t="s">
        <v>1241</v>
      </c>
      <c r="E5432" s="10">
        <v>15.7777777777778</v>
      </c>
      <c r="F5432" s="10">
        <v>16.339273642293499</v>
      </c>
      <c r="G5432" s="10">
        <v>23.162550724082099</v>
      </c>
      <c r="H5432" s="10">
        <v>23.162550724082099</v>
      </c>
      <c r="I5432" s="4" t="s">
        <v>1227</v>
      </c>
    </row>
    <row r="5433" spans="1:10" x14ac:dyDescent="0.3">
      <c r="A5433" s="4" t="s">
        <v>929</v>
      </c>
      <c r="B5433" s="4" t="s">
        <v>2147</v>
      </c>
      <c r="C5433" s="4">
        <v>2</v>
      </c>
      <c r="D5433" s="4" t="s">
        <v>1241</v>
      </c>
      <c r="E5433" s="10">
        <v>16.900769506809301</v>
      </c>
      <c r="F5433" s="10">
        <v>16.339273642293499</v>
      </c>
      <c r="G5433" s="10">
        <v>23.162550724082099</v>
      </c>
      <c r="H5433" s="10">
        <v>23.162550724082099</v>
      </c>
      <c r="I5433" s="4" t="s">
        <v>1227</v>
      </c>
    </row>
    <row r="5434" spans="1:10" x14ac:dyDescent="0.3">
      <c r="A5434" s="4" t="s">
        <v>929</v>
      </c>
      <c r="B5434" s="4" t="s">
        <v>2147</v>
      </c>
      <c r="C5434" s="4">
        <v>3</v>
      </c>
      <c r="D5434" s="4" t="s">
        <v>1241</v>
      </c>
      <c r="E5434" s="10">
        <v>17.9476541102451</v>
      </c>
      <c r="F5434" s="10"/>
      <c r="G5434" s="10">
        <v>23.162550724082099</v>
      </c>
      <c r="H5434" s="10">
        <v>23.162550724082099</v>
      </c>
      <c r="I5434" s="4" t="s">
        <v>1227</v>
      </c>
    </row>
    <row r="5435" spans="1:10" x14ac:dyDescent="0.3">
      <c r="A5435" s="4" t="s">
        <v>929</v>
      </c>
      <c r="B5435" s="4" t="s">
        <v>2147</v>
      </c>
      <c r="C5435" s="4">
        <v>4</v>
      </c>
      <c r="D5435" s="4" t="s">
        <v>1241</v>
      </c>
      <c r="E5435" s="10">
        <v>17.782649687047801</v>
      </c>
      <c r="F5435" s="10"/>
      <c r="G5435" s="10">
        <v>23.162550724082099</v>
      </c>
      <c r="H5435" s="10">
        <v>23.162550724082099</v>
      </c>
      <c r="I5435" s="4" t="s">
        <v>1227</v>
      </c>
    </row>
    <row r="5436" spans="1:10" x14ac:dyDescent="0.3">
      <c r="A5436" s="4" t="s">
        <v>929</v>
      </c>
      <c r="B5436" s="4" t="s">
        <v>2147</v>
      </c>
      <c r="C5436" s="4">
        <v>5</v>
      </c>
      <c r="D5436" s="4" t="s">
        <v>1241</v>
      </c>
      <c r="E5436" s="10">
        <v>19.611830832220601</v>
      </c>
      <c r="F5436" s="10"/>
      <c r="G5436" s="10">
        <v>23.162550724082099</v>
      </c>
      <c r="H5436" s="10">
        <v>23.162550724082099</v>
      </c>
      <c r="I5436" s="4" t="s">
        <v>1227</v>
      </c>
    </row>
    <row r="5437" spans="1:10" ht="15" thickBot="1" x14ac:dyDescent="0.35">
      <c r="A5437" s="4" t="s">
        <v>929</v>
      </c>
      <c r="B5437" s="4" t="s">
        <v>2147</v>
      </c>
      <c r="C5437" s="4">
        <v>6</v>
      </c>
      <c r="D5437" s="4" t="s">
        <v>1241</v>
      </c>
      <c r="E5437" s="10">
        <v>21.3337190660658</v>
      </c>
      <c r="F5437" s="10"/>
      <c r="G5437" s="10">
        <v>23.162550724082099</v>
      </c>
      <c r="H5437" s="10">
        <v>23.162550724082099</v>
      </c>
      <c r="I5437" s="4" t="s">
        <v>1227</v>
      </c>
      <c r="J5437" s="23">
        <f t="shared" ref="J5437" si="904">SUM(H5432:H5437)</f>
        <v>138.9753043444926</v>
      </c>
    </row>
    <row r="5438" spans="1:10" ht="15" thickTop="1" x14ac:dyDescent="0.3">
      <c r="A5438" s="5" t="s">
        <v>930</v>
      </c>
      <c r="B5438" s="5" t="s">
        <v>2148</v>
      </c>
      <c r="C5438" s="5">
        <v>1</v>
      </c>
      <c r="D5438" s="5" t="s">
        <v>1241</v>
      </c>
      <c r="E5438" s="26">
        <v>82.158129598682606</v>
      </c>
      <c r="F5438" s="26">
        <v>83.341724022186597</v>
      </c>
      <c r="G5438" s="26">
        <v>83.910707031317102</v>
      </c>
      <c r="H5438" s="26">
        <v>83.910707031317102</v>
      </c>
      <c r="I5438" s="5" t="s">
        <v>1227</v>
      </c>
    </row>
    <row r="5439" spans="1:10" x14ac:dyDescent="0.3">
      <c r="A5439" s="5" t="s">
        <v>930</v>
      </c>
      <c r="B5439" s="5" t="s">
        <v>2148</v>
      </c>
      <c r="C5439" s="5">
        <v>2</v>
      </c>
      <c r="D5439" s="5" t="s">
        <v>1241</v>
      </c>
      <c r="E5439" s="26">
        <v>84.525318445690601</v>
      </c>
      <c r="F5439" s="26">
        <v>83.341724022186597</v>
      </c>
      <c r="G5439" s="26">
        <v>83.910707031317102</v>
      </c>
      <c r="H5439" s="26">
        <v>83.910707031317102</v>
      </c>
      <c r="I5439" s="5" t="s">
        <v>1227</v>
      </c>
    </row>
    <row r="5440" spans="1:10" x14ac:dyDescent="0.3">
      <c r="A5440" s="5" t="s">
        <v>930</v>
      </c>
      <c r="B5440" s="5" t="s">
        <v>2148</v>
      </c>
      <c r="C5440" s="5">
        <v>3</v>
      </c>
      <c r="D5440" s="5" t="s">
        <v>1241</v>
      </c>
      <c r="E5440" s="26">
        <v>86.058338938074201</v>
      </c>
      <c r="F5440" s="26"/>
      <c r="G5440" s="26">
        <v>83.910707031317102</v>
      </c>
      <c r="H5440" s="26">
        <v>86.058338938074201</v>
      </c>
      <c r="I5440" s="5" t="s">
        <v>1226</v>
      </c>
    </row>
    <row r="5441" spans="1:10" x14ac:dyDescent="0.3">
      <c r="A5441" s="5" t="s">
        <v>930</v>
      </c>
      <c r="B5441" s="5" t="s">
        <v>2148</v>
      </c>
      <c r="C5441" s="5">
        <v>4</v>
      </c>
      <c r="D5441" s="5" t="s">
        <v>1241</v>
      </c>
      <c r="E5441" s="26">
        <v>85.897603124273502</v>
      </c>
      <c r="F5441" s="26"/>
      <c r="G5441" s="26">
        <v>83.910707031317102</v>
      </c>
      <c r="H5441" s="26">
        <v>85.897603124273502</v>
      </c>
      <c r="I5441" s="5" t="s">
        <v>1226</v>
      </c>
    </row>
    <row r="5442" spans="1:10" x14ac:dyDescent="0.3">
      <c r="A5442" s="5" t="s">
        <v>930</v>
      </c>
      <c r="B5442" s="5" t="s">
        <v>2148</v>
      </c>
      <c r="C5442" s="5">
        <v>5</v>
      </c>
      <c r="D5442" s="5" t="s">
        <v>1241</v>
      </c>
      <c r="E5442" s="26">
        <v>87.217063933864395</v>
      </c>
      <c r="F5442" s="26"/>
      <c r="G5442" s="26">
        <v>83.910707031317102</v>
      </c>
      <c r="H5442" s="26">
        <v>87.217063933864395</v>
      </c>
      <c r="I5442" s="5" t="s">
        <v>1226</v>
      </c>
    </row>
    <row r="5443" spans="1:10" ht="15" thickBot="1" x14ac:dyDescent="0.35">
      <c r="A5443" s="5" t="s">
        <v>930</v>
      </c>
      <c r="B5443" s="5" t="s">
        <v>2148</v>
      </c>
      <c r="C5443" s="5">
        <v>6</v>
      </c>
      <c r="D5443" s="5" t="s">
        <v>1241</v>
      </c>
      <c r="E5443" s="26">
        <v>86.189850058457097</v>
      </c>
      <c r="F5443" s="26"/>
      <c r="G5443" s="26">
        <v>83.910707031317102</v>
      </c>
      <c r="H5443" s="26">
        <v>86.189850058457097</v>
      </c>
      <c r="I5443" s="5" t="s">
        <v>1226</v>
      </c>
      <c r="J5443" s="23">
        <f t="shared" ref="J5443" si="905">SUM(H5438:H5443)</f>
        <v>513.18427011730341</v>
      </c>
    </row>
    <row r="5444" spans="1:10" ht="15" thickTop="1" x14ac:dyDescent="0.3">
      <c r="A5444" s="6" t="s">
        <v>931</v>
      </c>
      <c r="B5444" s="6" t="s">
        <v>2149</v>
      </c>
      <c r="C5444" s="6">
        <v>1</v>
      </c>
      <c r="D5444" s="6" t="s">
        <v>1241</v>
      </c>
      <c r="E5444" s="27">
        <v>561.20833333334599</v>
      </c>
      <c r="F5444" s="27">
        <v>564.21767241380303</v>
      </c>
      <c r="G5444" s="27">
        <v>562.54923447549902</v>
      </c>
      <c r="H5444" s="27">
        <v>564.21767241380303</v>
      </c>
      <c r="I5444" s="6" t="s">
        <v>1226</v>
      </c>
    </row>
    <row r="5445" spans="1:10" x14ac:dyDescent="0.3">
      <c r="A5445" s="6" t="s">
        <v>931</v>
      </c>
      <c r="B5445" s="6" t="s">
        <v>2149</v>
      </c>
      <c r="C5445" s="6">
        <v>2</v>
      </c>
      <c r="D5445" s="6" t="s">
        <v>1241</v>
      </c>
      <c r="E5445" s="27">
        <v>567.22701149425905</v>
      </c>
      <c r="F5445" s="27">
        <v>564.21767241380303</v>
      </c>
      <c r="G5445" s="27">
        <v>562.54923447549902</v>
      </c>
      <c r="H5445" s="27">
        <v>564.21767241380303</v>
      </c>
      <c r="I5445" s="6" t="s">
        <v>1226</v>
      </c>
    </row>
    <row r="5446" spans="1:10" x14ac:dyDescent="0.3">
      <c r="A5446" s="6" t="s">
        <v>931</v>
      </c>
      <c r="B5446" s="6" t="s">
        <v>2149</v>
      </c>
      <c r="C5446" s="6">
        <v>3</v>
      </c>
      <c r="D5446" s="6" t="s">
        <v>1241</v>
      </c>
      <c r="E5446" s="27">
        <v>566.69772727272698</v>
      </c>
      <c r="F5446" s="27"/>
      <c r="G5446" s="27">
        <v>562.54923447549902</v>
      </c>
      <c r="H5446" s="27">
        <v>566.69772727272698</v>
      </c>
      <c r="I5446" s="6" t="s">
        <v>1226</v>
      </c>
    </row>
    <row r="5447" spans="1:10" x14ac:dyDescent="0.3">
      <c r="A5447" s="6" t="s">
        <v>931</v>
      </c>
      <c r="B5447" s="6" t="s">
        <v>2149</v>
      </c>
      <c r="C5447" s="6">
        <v>4</v>
      </c>
      <c r="D5447" s="6" t="s">
        <v>1241</v>
      </c>
      <c r="E5447" s="27">
        <v>569.08333333334701</v>
      </c>
      <c r="F5447" s="27"/>
      <c r="G5447" s="27">
        <v>562.54923447549902</v>
      </c>
      <c r="H5447" s="27">
        <v>569.08333333334701</v>
      </c>
      <c r="I5447" s="6" t="s">
        <v>1226</v>
      </c>
    </row>
    <row r="5448" spans="1:10" x14ac:dyDescent="0.3">
      <c r="A5448" s="6" t="s">
        <v>931</v>
      </c>
      <c r="B5448" s="6" t="s">
        <v>2149</v>
      </c>
      <c r="C5448" s="6">
        <v>5</v>
      </c>
      <c r="D5448" s="6" t="s">
        <v>1241</v>
      </c>
      <c r="E5448" s="27">
        <v>567.82142857143401</v>
      </c>
      <c r="F5448" s="27"/>
      <c r="G5448" s="27">
        <v>562.54923447549902</v>
      </c>
      <c r="H5448" s="27">
        <v>567.82142857143401</v>
      </c>
      <c r="I5448" s="6" t="s">
        <v>1226</v>
      </c>
    </row>
    <row r="5449" spans="1:10" ht="15" thickBot="1" x14ac:dyDescent="0.35">
      <c r="A5449" s="6" t="s">
        <v>931</v>
      </c>
      <c r="B5449" s="6" t="s">
        <v>2149</v>
      </c>
      <c r="C5449" s="6">
        <v>6</v>
      </c>
      <c r="D5449" s="6" t="s">
        <v>1241</v>
      </c>
      <c r="E5449" s="27">
        <v>567.13385416666995</v>
      </c>
      <c r="F5449" s="27"/>
      <c r="G5449" s="27">
        <v>562.54923447549902</v>
      </c>
      <c r="H5449" s="27">
        <v>567.13385416666995</v>
      </c>
      <c r="I5449" s="6" t="s">
        <v>1226</v>
      </c>
      <c r="J5449" s="23">
        <f t="shared" ref="J5449" si="906">SUM(H5444:H5449)</f>
        <v>3399.1716881717839</v>
      </c>
    </row>
    <row r="5450" spans="1:10" ht="15" thickTop="1" x14ac:dyDescent="0.3">
      <c r="A5450" s="4" t="s">
        <v>932</v>
      </c>
      <c r="B5450" s="4" t="s">
        <v>2150</v>
      </c>
      <c r="C5450" s="4">
        <v>1</v>
      </c>
      <c r="D5450" s="4" t="s">
        <v>1241</v>
      </c>
      <c r="E5450" s="10">
        <v>1244.7616666666499</v>
      </c>
      <c r="F5450" s="10">
        <v>1237.8546557970899</v>
      </c>
      <c r="G5450" s="10">
        <v>1269.2751984599699</v>
      </c>
      <c r="H5450" s="10">
        <v>1269.2751984599699</v>
      </c>
      <c r="I5450" s="4" t="s">
        <v>1227</v>
      </c>
    </row>
    <row r="5451" spans="1:10" x14ac:dyDescent="0.3">
      <c r="A5451" s="4" t="s">
        <v>932</v>
      </c>
      <c r="B5451" s="4" t="s">
        <v>2150</v>
      </c>
      <c r="C5451" s="4">
        <v>2</v>
      </c>
      <c r="D5451" s="4" t="s">
        <v>1241</v>
      </c>
      <c r="E5451" s="10">
        <v>1230.9476449275301</v>
      </c>
      <c r="F5451" s="10">
        <v>1237.8546557970899</v>
      </c>
      <c r="G5451" s="10">
        <v>1269.2751984599699</v>
      </c>
      <c r="H5451" s="10">
        <v>1269.2751984599699</v>
      </c>
      <c r="I5451" s="4" t="s">
        <v>1227</v>
      </c>
    </row>
    <row r="5452" spans="1:10" x14ac:dyDescent="0.3">
      <c r="A5452" s="4" t="s">
        <v>932</v>
      </c>
      <c r="B5452" s="4" t="s">
        <v>2150</v>
      </c>
      <c r="C5452" s="4">
        <v>3</v>
      </c>
      <c r="D5452" s="4" t="s">
        <v>1241</v>
      </c>
      <c r="E5452" s="10">
        <v>1210.1052579365</v>
      </c>
      <c r="F5452" s="10"/>
      <c r="G5452" s="10">
        <v>1269.2751984599699</v>
      </c>
      <c r="H5452" s="10">
        <v>1269.2751984599699</v>
      </c>
      <c r="I5452" s="4" t="s">
        <v>1227</v>
      </c>
    </row>
    <row r="5453" spans="1:10" x14ac:dyDescent="0.3">
      <c r="A5453" s="4" t="s">
        <v>932</v>
      </c>
      <c r="B5453" s="4" t="s">
        <v>2150</v>
      </c>
      <c r="C5453" s="4">
        <v>4</v>
      </c>
      <c r="D5453" s="4" t="s">
        <v>1241</v>
      </c>
      <c r="E5453" s="10">
        <v>1203.9628287707999</v>
      </c>
      <c r="F5453" s="10"/>
      <c r="G5453" s="10">
        <v>1269.2751984599699</v>
      </c>
      <c r="H5453" s="10">
        <v>1269.2751984599699</v>
      </c>
      <c r="I5453" s="4" t="s">
        <v>1227</v>
      </c>
    </row>
    <row r="5454" spans="1:10" x14ac:dyDescent="0.3">
      <c r="A5454" s="4" t="s">
        <v>932</v>
      </c>
      <c r="B5454" s="4" t="s">
        <v>2150</v>
      </c>
      <c r="C5454" s="4">
        <v>5</v>
      </c>
      <c r="D5454" s="4" t="s">
        <v>1241</v>
      </c>
      <c r="E5454" s="10">
        <v>1229.72805949963</v>
      </c>
      <c r="F5454" s="10"/>
      <c r="G5454" s="10">
        <v>1269.2751984599699</v>
      </c>
      <c r="H5454" s="10">
        <v>1269.2751984599699</v>
      </c>
      <c r="I5454" s="4" t="s">
        <v>1227</v>
      </c>
    </row>
    <row r="5455" spans="1:10" ht="15" thickBot="1" x14ac:dyDescent="0.35">
      <c r="A5455" s="4" t="s">
        <v>932</v>
      </c>
      <c r="B5455" s="4" t="s">
        <v>2150</v>
      </c>
      <c r="C5455" s="4">
        <v>6</v>
      </c>
      <c r="D5455" s="4" t="s">
        <v>1241</v>
      </c>
      <c r="E5455" s="10">
        <v>1212.1904761905</v>
      </c>
      <c r="F5455" s="10"/>
      <c r="G5455" s="10">
        <v>1269.2751984599699</v>
      </c>
      <c r="H5455" s="10">
        <v>1269.2751984599699</v>
      </c>
      <c r="I5455" s="4" t="s">
        <v>1227</v>
      </c>
      <c r="J5455" s="23">
        <f t="shared" ref="J5455" si="907">SUM(H5450:H5455)</f>
        <v>7615.6511907598197</v>
      </c>
    </row>
    <row r="5456" spans="1:10" ht="15" thickTop="1" x14ac:dyDescent="0.3">
      <c r="A5456" s="5" t="s">
        <v>933</v>
      </c>
      <c r="B5456" s="5" t="s">
        <v>2151</v>
      </c>
      <c r="C5456" s="5">
        <v>1</v>
      </c>
      <c r="D5456" s="5" t="s">
        <v>1241</v>
      </c>
      <c r="E5456" s="26">
        <v>160.689102564103</v>
      </c>
      <c r="F5456" s="26">
        <v>160.36538461538501</v>
      </c>
      <c r="G5456" s="26">
        <v>165.5636816514</v>
      </c>
      <c r="H5456" s="26">
        <v>165.5636816514</v>
      </c>
      <c r="I5456" s="5" t="s">
        <v>1227</v>
      </c>
    </row>
    <row r="5457" spans="1:10" x14ac:dyDescent="0.3">
      <c r="A5457" s="5" t="s">
        <v>933</v>
      </c>
      <c r="B5457" s="5" t="s">
        <v>2151</v>
      </c>
      <c r="C5457" s="5">
        <v>2</v>
      </c>
      <c r="D5457" s="5" t="s">
        <v>1241</v>
      </c>
      <c r="E5457" s="26">
        <v>160.041666666667</v>
      </c>
      <c r="F5457" s="26">
        <v>160.36538461538501</v>
      </c>
      <c r="G5457" s="26">
        <v>165.5636816514</v>
      </c>
      <c r="H5457" s="26">
        <v>165.5636816514</v>
      </c>
      <c r="I5457" s="5" t="s">
        <v>1227</v>
      </c>
    </row>
    <row r="5458" spans="1:10" x14ac:dyDescent="0.3">
      <c r="A5458" s="5" t="s">
        <v>933</v>
      </c>
      <c r="B5458" s="5" t="s">
        <v>2151</v>
      </c>
      <c r="C5458" s="5">
        <v>3</v>
      </c>
      <c r="D5458" s="5" t="s">
        <v>1241</v>
      </c>
      <c r="E5458" s="26">
        <v>159.22777777777799</v>
      </c>
      <c r="F5458" s="26"/>
      <c r="G5458" s="26">
        <v>165.5636816514</v>
      </c>
      <c r="H5458" s="26">
        <v>165.5636816514</v>
      </c>
      <c r="I5458" s="5" t="s">
        <v>1227</v>
      </c>
    </row>
    <row r="5459" spans="1:10" x14ac:dyDescent="0.3">
      <c r="A5459" s="5" t="s">
        <v>933</v>
      </c>
      <c r="B5459" s="5" t="s">
        <v>2151</v>
      </c>
      <c r="C5459" s="5">
        <v>4</v>
      </c>
      <c r="D5459" s="5" t="s">
        <v>1241</v>
      </c>
      <c r="E5459" s="26">
        <v>158.20402298850601</v>
      </c>
      <c r="F5459" s="26"/>
      <c r="G5459" s="26">
        <v>165.5636816514</v>
      </c>
      <c r="H5459" s="26">
        <v>165.5636816514</v>
      </c>
      <c r="I5459" s="5" t="s">
        <v>1227</v>
      </c>
    </row>
    <row r="5460" spans="1:10" x14ac:dyDescent="0.3">
      <c r="A5460" s="5" t="s">
        <v>933</v>
      </c>
      <c r="B5460" s="5" t="s">
        <v>2151</v>
      </c>
      <c r="C5460" s="5">
        <v>5</v>
      </c>
      <c r="D5460" s="5" t="s">
        <v>1241</v>
      </c>
      <c r="E5460" s="26">
        <v>158.375</v>
      </c>
      <c r="F5460" s="26"/>
      <c r="G5460" s="26">
        <v>165.5636816514</v>
      </c>
      <c r="H5460" s="26">
        <v>165.5636816514</v>
      </c>
      <c r="I5460" s="5" t="s">
        <v>1227</v>
      </c>
    </row>
    <row r="5461" spans="1:10" ht="15" thickBot="1" x14ac:dyDescent="0.35">
      <c r="A5461" s="5" t="s">
        <v>933</v>
      </c>
      <c r="B5461" s="5" t="s">
        <v>2151</v>
      </c>
      <c r="C5461" s="5">
        <v>6</v>
      </c>
      <c r="D5461" s="5" t="s">
        <v>1241</v>
      </c>
      <c r="E5461" s="26">
        <v>157.32519201228899</v>
      </c>
      <c r="F5461" s="26"/>
      <c r="G5461" s="26">
        <v>165.5636816514</v>
      </c>
      <c r="H5461" s="26">
        <v>165.5636816514</v>
      </c>
      <c r="I5461" s="5" t="s">
        <v>1227</v>
      </c>
      <c r="J5461" s="23">
        <f t="shared" ref="J5461" si="908">SUM(H5456:H5461)</f>
        <v>993.38208990839996</v>
      </c>
    </row>
    <row r="5462" spans="1:10" ht="15" thickTop="1" x14ac:dyDescent="0.3">
      <c r="A5462" s="6" t="s">
        <v>934</v>
      </c>
      <c r="B5462" s="6" t="s">
        <v>2152</v>
      </c>
      <c r="C5462" s="6">
        <v>1</v>
      </c>
      <c r="D5462" s="6" t="s">
        <v>1241</v>
      </c>
      <c r="E5462" s="27">
        <v>1075.7129629629501</v>
      </c>
      <c r="F5462" s="27">
        <v>1074.7021604938</v>
      </c>
      <c r="G5462" s="27">
        <v>1085.0425048258201</v>
      </c>
      <c r="H5462" s="27">
        <v>1085.0425048258201</v>
      </c>
      <c r="I5462" s="6" t="s">
        <v>1227</v>
      </c>
    </row>
    <row r="5463" spans="1:10" x14ac:dyDescent="0.3">
      <c r="A5463" s="6" t="s">
        <v>934</v>
      </c>
      <c r="B5463" s="6" t="s">
        <v>2152</v>
      </c>
      <c r="C5463" s="6">
        <v>2</v>
      </c>
      <c r="D5463" s="6" t="s">
        <v>1241</v>
      </c>
      <c r="E5463" s="27">
        <v>1073.6913580246501</v>
      </c>
      <c r="F5463" s="27">
        <v>1074.7021604938</v>
      </c>
      <c r="G5463" s="27">
        <v>1085.0425048258201</v>
      </c>
      <c r="H5463" s="27">
        <v>1085.0425048258201</v>
      </c>
      <c r="I5463" s="6" t="s">
        <v>1227</v>
      </c>
    </row>
    <row r="5464" spans="1:10" x14ac:dyDescent="0.3">
      <c r="A5464" s="6" t="s">
        <v>934</v>
      </c>
      <c r="B5464" s="6" t="s">
        <v>2152</v>
      </c>
      <c r="C5464" s="6">
        <v>3</v>
      </c>
      <c r="D5464" s="6" t="s">
        <v>1241</v>
      </c>
      <c r="E5464" s="27">
        <v>1067.4384057970999</v>
      </c>
      <c r="F5464" s="27"/>
      <c r="G5464" s="27">
        <v>1085.0425048258201</v>
      </c>
      <c r="H5464" s="27">
        <v>1085.0425048258201</v>
      </c>
      <c r="I5464" s="6" t="s">
        <v>1227</v>
      </c>
    </row>
    <row r="5465" spans="1:10" x14ac:dyDescent="0.3">
      <c r="A5465" s="6" t="s">
        <v>934</v>
      </c>
      <c r="B5465" s="6" t="s">
        <v>2152</v>
      </c>
      <c r="C5465" s="6">
        <v>4</v>
      </c>
      <c r="D5465" s="6" t="s">
        <v>1241</v>
      </c>
      <c r="E5465" s="27">
        <v>1078.0399999999299</v>
      </c>
      <c r="F5465" s="27"/>
      <c r="G5465" s="27">
        <v>1085.0425048258201</v>
      </c>
      <c r="H5465" s="27">
        <v>1085.0425048258201</v>
      </c>
      <c r="I5465" s="6" t="s">
        <v>1227</v>
      </c>
    </row>
    <row r="5466" spans="1:10" x14ac:dyDescent="0.3">
      <c r="A5466" s="6" t="s">
        <v>934</v>
      </c>
      <c r="B5466" s="6" t="s">
        <v>2152</v>
      </c>
      <c r="C5466" s="6">
        <v>5</v>
      </c>
      <c r="D5466" s="6" t="s">
        <v>1241</v>
      </c>
      <c r="E5466" s="27">
        <v>1084.9475308641699</v>
      </c>
      <c r="F5466" s="27"/>
      <c r="G5466" s="27">
        <v>1085.0425048258201</v>
      </c>
      <c r="H5466" s="27">
        <v>1085.0425048258201</v>
      </c>
      <c r="I5466" s="6" t="s">
        <v>1227</v>
      </c>
    </row>
    <row r="5467" spans="1:10" ht="15" thickBot="1" x14ac:dyDescent="0.35">
      <c r="A5467" s="6" t="s">
        <v>934</v>
      </c>
      <c r="B5467" s="6" t="s">
        <v>2152</v>
      </c>
      <c r="C5467" s="6">
        <v>6</v>
      </c>
      <c r="D5467" s="6" t="s">
        <v>1241</v>
      </c>
      <c r="E5467" s="27">
        <v>1081.95312499998</v>
      </c>
      <c r="F5467" s="27"/>
      <c r="G5467" s="27">
        <v>1085.0425048258201</v>
      </c>
      <c r="H5467" s="27">
        <v>1085.0425048258201</v>
      </c>
      <c r="I5467" s="6" t="s">
        <v>1227</v>
      </c>
      <c r="J5467" s="23">
        <f t="shared" ref="J5467" si="909">SUM(H5462:H5467)</f>
        <v>6510.2550289549208</v>
      </c>
    </row>
    <row r="5468" spans="1:10" ht="15" thickTop="1" x14ac:dyDescent="0.3">
      <c r="A5468" s="4" t="s">
        <v>935</v>
      </c>
      <c r="B5468" s="4" t="s">
        <v>2153</v>
      </c>
      <c r="C5468" s="4">
        <v>1</v>
      </c>
      <c r="D5468" s="4" t="s">
        <v>1241</v>
      </c>
      <c r="E5468" s="10">
        <v>219.00617283950501</v>
      </c>
      <c r="F5468" s="10">
        <v>218.74507359923899</v>
      </c>
      <c r="G5468" s="10">
        <v>222.62039086941601</v>
      </c>
      <c r="H5468" s="10">
        <v>222.62039086941601</v>
      </c>
      <c r="I5468" s="4" t="s">
        <v>1227</v>
      </c>
    </row>
    <row r="5469" spans="1:10" x14ac:dyDescent="0.3">
      <c r="A5469" s="4" t="s">
        <v>935</v>
      </c>
      <c r="B5469" s="4" t="s">
        <v>2153</v>
      </c>
      <c r="C5469" s="4">
        <v>2</v>
      </c>
      <c r="D5469" s="4" t="s">
        <v>1241</v>
      </c>
      <c r="E5469" s="10">
        <v>218.48397435897201</v>
      </c>
      <c r="F5469" s="10">
        <v>218.74507359923899</v>
      </c>
      <c r="G5469" s="10">
        <v>222.62039086941601</v>
      </c>
      <c r="H5469" s="10">
        <v>222.62039086941601</v>
      </c>
      <c r="I5469" s="4" t="s">
        <v>1227</v>
      </c>
    </row>
    <row r="5470" spans="1:10" x14ac:dyDescent="0.3">
      <c r="A5470" s="4" t="s">
        <v>935</v>
      </c>
      <c r="B5470" s="4" t="s">
        <v>2153</v>
      </c>
      <c r="C5470" s="4">
        <v>3</v>
      </c>
      <c r="D5470" s="4" t="s">
        <v>1241</v>
      </c>
      <c r="E5470" s="10">
        <v>219.54666666666401</v>
      </c>
      <c r="F5470" s="10"/>
      <c r="G5470" s="10">
        <v>222.62039086941601</v>
      </c>
      <c r="H5470" s="10">
        <v>222.62039086941601</v>
      </c>
      <c r="I5470" s="4" t="s">
        <v>1227</v>
      </c>
    </row>
    <row r="5471" spans="1:10" x14ac:dyDescent="0.3">
      <c r="A5471" s="4" t="s">
        <v>935</v>
      </c>
      <c r="B5471" s="4" t="s">
        <v>2153</v>
      </c>
      <c r="C5471" s="4">
        <v>4</v>
      </c>
      <c r="D5471" s="4" t="s">
        <v>1241</v>
      </c>
      <c r="E5471" s="10">
        <v>222.58950617284</v>
      </c>
      <c r="F5471" s="10"/>
      <c r="G5471" s="10">
        <v>222.62039086941601</v>
      </c>
      <c r="H5471" s="10">
        <v>222.62039086941601</v>
      </c>
      <c r="I5471" s="4" t="s">
        <v>1227</v>
      </c>
    </row>
    <row r="5472" spans="1:10" x14ac:dyDescent="0.3">
      <c r="A5472" s="4" t="s">
        <v>935</v>
      </c>
      <c r="B5472" s="4" t="s">
        <v>2153</v>
      </c>
      <c r="C5472" s="4">
        <v>5</v>
      </c>
      <c r="D5472" s="4" t="s">
        <v>1241</v>
      </c>
      <c r="E5472" s="10">
        <v>225.235119047615</v>
      </c>
      <c r="F5472" s="10"/>
      <c r="G5472" s="10">
        <v>222.62039086941601</v>
      </c>
      <c r="H5472" s="10">
        <v>225.235119047615</v>
      </c>
      <c r="I5472" s="4" t="s">
        <v>1226</v>
      </c>
    </row>
    <row r="5473" spans="1:10" ht="15" thickBot="1" x14ac:dyDescent="0.35">
      <c r="A5473" s="4" t="s">
        <v>935</v>
      </c>
      <c r="B5473" s="4" t="s">
        <v>2153</v>
      </c>
      <c r="C5473" s="4">
        <v>6</v>
      </c>
      <c r="D5473" s="4" t="s">
        <v>1241</v>
      </c>
      <c r="E5473" s="10">
        <v>226.53273809523401</v>
      </c>
      <c r="F5473" s="10"/>
      <c r="G5473" s="10">
        <v>222.62039086941601</v>
      </c>
      <c r="H5473" s="10">
        <v>226.53273809523401</v>
      </c>
      <c r="I5473" s="4" t="s">
        <v>1226</v>
      </c>
      <c r="J5473" s="23">
        <f t="shared" ref="J5473" si="910">SUM(H5468:H5473)</f>
        <v>1342.2494206205131</v>
      </c>
    </row>
    <row r="5474" spans="1:10" ht="15" thickTop="1" x14ac:dyDescent="0.3">
      <c r="A5474" s="5" t="s">
        <v>936</v>
      </c>
      <c r="B5474" s="5" t="s">
        <v>2154</v>
      </c>
      <c r="C5474" s="5">
        <v>1</v>
      </c>
      <c r="D5474" s="5" t="s">
        <v>1241</v>
      </c>
      <c r="E5474" s="26">
        <v>279.92628205127897</v>
      </c>
      <c r="F5474" s="26">
        <v>280.19081959706602</v>
      </c>
      <c r="G5474" s="26">
        <v>272.84981469552503</v>
      </c>
      <c r="H5474" s="26">
        <v>280.19081959706602</v>
      </c>
      <c r="I5474" s="5" t="s">
        <v>1226</v>
      </c>
    </row>
    <row r="5475" spans="1:10" x14ac:dyDescent="0.3">
      <c r="A5475" s="5" t="s">
        <v>936</v>
      </c>
      <c r="B5475" s="5" t="s">
        <v>2154</v>
      </c>
      <c r="C5475" s="5">
        <v>2</v>
      </c>
      <c r="D5475" s="5" t="s">
        <v>1241</v>
      </c>
      <c r="E5475" s="26">
        <v>280.45535714285302</v>
      </c>
      <c r="F5475" s="26">
        <v>280.19081959706602</v>
      </c>
      <c r="G5475" s="26">
        <v>272.84981469552503</v>
      </c>
      <c r="H5475" s="26">
        <v>280.19081959706602</v>
      </c>
      <c r="I5475" s="5" t="s">
        <v>1226</v>
      </c>
    </row>
    <row r="5476" spans="1:10" x14ac:dyDescent="0.3">
      <c r="A5476" s="5" t="s">
        <v>936</v>
      </c>
      <c r="B5476" s="5" t="s">
        <v>2154</v>
      </c>
      <c r="C5476" s="5">
        <v>3</v>
      </c>
      <c r="D5476" s="5" t="s">
        <v>1241</v>
      </c>
      <c r="E5476" s="26">
        <v>279.34876543209901</v>
      </c>
      <c r="F5476" s="26"/>
      <c r="G5476" s="26">
        <v>272.84981469552503</v>
      </c>
      <c r="H5476" s="26">
        <v>279.34876543209901</v>
      </c>
      <c r="I5476" s="5" t="s">
        <v>1226</v>
      </c>
    </row>
    <row r="5477" spans="1:10" x14ac:dyDescent="0.3">
      <c r="A5477" s="5" t="s">
        <v>936</v>
      </c>
      <c r="B5477" s="5" t="s">
        <v>2154</v>
      </c>
      <c r="C5477" s="5">
        <v>4</v>
      </c>
      <c r="D5477" s="5" t="s">
        <v>1241</v>
      </c>
      <c r="E5477" s="26">
        <v>278.52310344827299</v>
      </c>
      <c r="F5477" s="26"/>
      <c r="G5477" s="26">
        <v>272.84981469552503</v>
      </c>
      <c r="H5477" s="26">
        <v>278.52310344827299</v>
      </c>
      <c r="I5477" s="5" t="s">
        <v>1226</v>
      </c>
    </row>
    <row r="5478" spans="1:10" x14ac:dyDescent="0.3">
      <c r="A5478" s="5" t="s">
        <v>936</v>
      </c>
      <c r="B5478" s="5" t="s">
        <v>2154</v>
      </c>
      <c r="C5478" s="5">
        <v>5</v>
      </c>
      <c r="D5478" s="5" t="s">
        <v>1241</v>
      </c>
      <c r="E5478" s="26">
        <v>277.42671130951999</v>
      </c>
      <c r="F5478" s="26"/>
      <c r="G5478" s="26">
        <v>272.84981469552503</v>
      </c>
      <c r="H5478" s="26">
        <v>277.42671130951999</v>
      </c>
      <c r="I5478" s="5" t="s">
        <v>1226</v>
      </c>
    </row>
    <row r="5479" spans="1:10" ht="15" thickBot="1" x14ac:dyDescent="0.35">
      <c r="A5479" s="5" t="s">
        <v>936</v>
      </c>
      <c r="B5479" s="5" t="s">
        <v>2154</v>
      </c>
      <c r="C5479" s="5">
        <v>6</v>
      </c>
      <c r="D5479" s="5" t="s">
        <v>1241</v>
      </c>
      <c r="E5479" s="26">
        <v>281.213768115937</v>
      </c>
      <c r="F5479" s="26"/>
      <c r="G5479" s="26">
        <v>272.84981469552503</v>
      </c>
      <c r="H5479" s="26">
        <v>281.213768115937</v>
      </c>
      <c r="I5479" s="5" t="s">
        <v>1226</v>
      </c>
      <c r="J5479" s="23">
        <f t="shared" ref="J5479" si="911">SUM(H5474:H5479)</f>
        <v>1676.8939874999612</v>
      </c>
    </row>
    <row r="5480" spans="1:10" ht="15" thickTop="1" x14ac:dyDescent="0.3">
      <c r="A5480" s="6" t="s">
        <v>937</v>
      </c>
      <c r="B5480" s="6" t="s">
        <v>2155</v>
      </c>
      <c r="C5480" s="6">
        <v>1</v>
      </c>
      <c r="D5480" s="6" t="s">
        <v>1241</v>
      </c>
      <c r="E5480" s="27">
        <v>33.105758286001802</v>
      </c>
      <c r="F5480" s="27">
        <v>32.996972694397101</v>
      </c>
      <c r="G5480" s="27">
        <v>31.1184692145684</v>
      </c>
      <c r="H5480" s="27">
        <v>32.996972694397101</v>
      </c>
      <c r="I5480" s="6" t="s">
        <v>1226</v>
      </c>
    </row>
    <row r="5481" spans="1:10" x14ac:dyDescent="0.3">
      <c r="A5481" s="6" t="s">
        <v>937</v>
      </c>
      <c r="B5481" s="6" t="s">
        <v>2155</v>
      </c>
      <c r="C5481" s="6">
        <v>2</v>
      </c>
      <c r="D5481" s="6" t="s">
        <v>1241</v>
      </c>
      <c r="E5481" s="27">
        <v>32.888187102792401</v>
      </c>
      <c r="F5481" s="27">
        <v>32.996972694397101</v>
      </c>
      <c r="G5481" s="27">
        <v>31.1184692145684</v>
      </c>
      <c r="H5481" s="27">
        <v>32.996972694397101</v>
      </c>
      <c r="I5481" s="6" t="s">
        <v>1226</v>
      </c>
    </row>
    <row r="5482" spans="1:10" x14ac:dyDescent="0.3">
      <c r="A5482" s="6" t="s">
        <v>937</v>
      </c>
      <c r="B5482" s="6" t="s">
        <v>2155</v>
      </c>
      <c r="C5482" s="6">
        <v>3</v>
      </c>
      <c r="D5482" s="6" t="s">
        <v>1241</v>
      </c>
      <c r="E5482" s="27">
        <v>33.121185648314899</v>
      </c>
      <c r="F5482" s="27"/>
      <c r="G5482" s="27">
        <v>31.1184692145684</v>
      </c>
      <c r="H5482" s="27">
        <v>33.121185648314899</v>
      </c>
      <c r="I5482" s="6" t="s">
        <v>1226</v>
      </c>
    </row>
    <row r="5483" spans="1:10" x14ac:dyDescent="0.3">
      <c r="A5483" s="6" t="s">
        <v>937</v>
      </c>
      <c r="B5483" s="6" t="s">
        <v>2155</v>
      </c>
      <c r="C5483" s="6">
        <v>4</v>
      </c>
      <c r="D5483" s="6" t="s">
        <v>1241</v>
      </c>
      <c r="E5483" s="27">
        <v>33.302684028468597</v>
      </c>
      <c r="F5483" s="27"/>
      <c r="G5483" s="27">
        <v>31.1184692145684</v>
      </c>
      <c r="H5483" s="27">
        <v>33.302684028468597</v>
      </c>
      <c r="I5483" s="6" t="s">
        <v>1226</v>
      </c>
    </row>
    <row r="5484" spans="1:10" x14ac:dyDescent="0.3">
      <c r="A5484" s="6" t="s">
        <v>937</v>
      </c>
      <c r="B5484" s="6" t="s">
        <v>2155</v>
      </c>
      <c r="C5484" s="6">
        <v>5</v>
      </c>
      <c r="D5484" s="6" t="s">
        <v>1241</v>
      </c>
      <c r="E5484" s="27">
        <v>33.704620441245602</v>
      </c>
      <c r="F5484" s="27"/>
      <c r="G5484" s="27">
        <v>31.1184692145684</v>
      </c>
      <c r="H5484" s="27">
        <v>33.704620441245602</v>
      </c>
      <c r="I5484" s="6" t="s">
        <v>1226</v>
      </c>
    </row>
    <row r="5485" spans="1:10" ht="15" thickBot="1" x14ac:dyDescent="0.35">
      <c r="A5485" s="6" t="s">
        <v>937</v>
      </c>
      <c r="B5485" s="6" t="s">
        <v>2155</v>
      </c>
      <c r="C5485" s="6">
        <v>6</v>
      </c>
      <c r="D5485" s="6" t="s">
        <v>1241</v>
      </c>
      <c r="E5485" s="27">
        <v>33.744972893605897</v>
      </c>
      <c r="F5485" s="27"/>
      <c r="G5485" s="27">
        <v>31.1184692145684</v>
      </c>
      <c r="H5485" s="27">
        <v>33.744972893605897</v>
      </c>
      <c r="I5485" s="6" t="s">
        <v>1226</v>
      </c>
      <c r="J5485" s="23">
        <f t="shared" ref="J5485" si="912">SUM(H5480:H5485)</f>
        <v>199.86740840042921</v>
      </c>
    </row>
    <row r="5486" spans="1:10" ht="15" thickTop="1" x14ac:dyDescent="0.3">
      <c r="A5486" s="4" t="s">
        <v>938</v>
      </c>
      <c r="B5486" s="4" t="s">
        <v>2156</v>
      </c>
      <c r="C5486" s="4">
        <v>1</v>
      </c>
      <c r="D5486" s="4" t="s">
        <v>1241</v>
      </c>
      <c r="E5486" s="10">
        <v>70.400641025640795</v>
      </c>
      <c r="F5486" s="10">
        <v>70.618530389363499</v>
      </c>
      <c r="G5486" s="10">
        <v>70.446142471006695</v>
      </c>
      <c r="H5486" s="10">
        <v>70.618530389363499</v>
      </c>
      <c r="I5486" s="4" t="s">
        <v>1226</v>
      </c>
    </row>
    <row r="5487" spans="1:10" x14ac:dyDescent="0.3">
      <c r="A5487" s="4" t="s">
        <v>938</v>
      </c>
      <c r="B5487" s="4" t="s">
        <v>2156</v>
      </c>
      <c r="C5487" s="4">
        <v>2</v>
      </c>
      <c r="D5487" s="4" t="s">
        <v>1241</v>
      </c>
      <c r="E5487" s="10">
        <v>70.836419753086204</v>
      </c>
      <c r="F5487" s="10">
        <v>70.618530389363499</v>
      </c>
      <c r="G5487" s="10">
        <v>70.446142471006695</v>
      </c>
      <c r="H5487" s="10">
        <v>70.618530389363499</v>
      </c>
      <c r="I5487" s="4" t="s">
        <v>1226</v>
      </c>
    </row>
    <row r="5488" spans="1:10" x14ac:dyDescent="0.3">
      <c r="A5488" s="4" t="s">
        <v>938</v>
      </c>
      <c r="B5488" s="4" t="s">
        <v>2156</v>
      </c>
      <c r="C5488" s="4">
        <v>3</v>
      </c>
      <c r="D5488" s="4" t="s">
        <v>1241</v>
      </c>
      <c r="E5488" s="10">
        <v>70.744444444444298</v>
      </c>
      <c r="F5488" s="10"/>
      <c r="G5488" s="10">
        <v>70.446142471006695</v>
      </c>
      <c r="H5488" s="10">
        <v>70.744444444444298</v>
      </c>
      <c r="I5488" s="4" t="s">
        <v>1226</v>
      </c>
    </row>
    <row r="5489" spans="1:10" x14ac:dyDescent="0.3">
      <c r="A5489" s="4" t="s">
        <v>938</v>
      </c>
      <c r="B5489" s="4" t="s">
        <v>2156</v>
      </c>
      <c r="C5489" s="4">
        <v>4</v>
      </c>
      <c r="D5489" s="4" t="s">
        <v>1241</v>
      </c>
      <c r="E5489" s="10">
        <v>71.150537634408707</v>
      </c>
      <c r="F5489" s="10"/>
      <c r="G5489" s="10">
        <v>70.446142471006695</v>
      </c>
      <c r="H5489" s="10">
        <v>71.150537634408707</v>
      </c>
      <c r="I5489" s="4" t="s">
        <v>1226</v>
      </c>
    </row>
    <row r="5490" spans="1:10" x14ac:dyDescent="0.3">
      <c r="A5490" s="4" t="s">
        <v>938</v>
      </c>
      <c r="B5490" s="4" t="s">
        <v>2156</v>
      </c>
      <c r="C5490" s="4">
        <v>5</v>
      </c>
      <c r="D5490" s="4" t="s">
        <v>1241</v>
      </c>
      <c r="E5490" s="10">
        <v>71.175287356321803</v>
      </c>
      <c r="F5490" s="10"/>
      <c r="G5490" s="10">
        <v>70.446142471006695</v>
      </c>
      <c r="H5490" s="10">
        <v>71.175287356321803</v>
      </c>
      <c r="I5490" s="4" t="s">
        <v>1226</v>
      </c>
    </row>
    <row r="5491" spans="1:10" ht="15" thickBot="1" x14ac:dyDescent="0.35">
      <c r="A5491" s="4" t="s">
        <v>938</v>
      </c>
      <c r="B5491" s="4" t="s">
        <v>2156</v>
      </c>
      <c r="C5491" s="4">
        <v>6</v>
      </c>
      <c r="D5491" s="4" t="s">
        <v>1241</v>
      </c>
      <c r="E5491" s="10">
        <v>70.987654320987602</v>
      </c>
      <c r="F5491" s="10"/>
      <c r="G5491" s="10">
        <v>70.446142471006695</v>
      </c>
      <c r="H5491" s="10">
        <v>70.987654320987602</v>
      </c>
      <c r="I5491" s="4" t="s">
        <v>1226</v>
      </c>
      <c r="J5491" s="23">
        <f t="shared" ref="J5491" si="913">SUM(H5486:H5491)</f>
        <v>425.29498453488941</v>
      </c>
    </row>
    <row r="5492" spans="1:10" ht="15" thickTop="1" x14ac:dyDescent="0.3">
      <c r="A5492" s="5" t="s">
        <v>939</v>
      </c>
      <c r="B5492" s="5" t="s">
        <v>2157</v>
      </c>
      <c r="C5492" s="5">
        <v>1</v>
      </c>
      <c r="D5492" s="5" t="s">
        <v>1241</v>
      </c>
      <c r="E5492" s="26">
        <v>84.715053763441006</v>
      </c>
      <c r="F5492" s="26">
        <v>84.984070091597104</v>
      </c>
      <c r="G5492" s="26">
        <v>89.376757666771198</v>
      </c>
      <c r="H5492" s="26">
        <v>89.376757666771198</v>
      </c>
      <c r="I5492" s="5" t="s">
        <v>1227</v>
      </c>
    </row>
    <row r="5493" spans="1:10" x14ac:dyDescent="0.3">
      <c r="A5493" s="5" t="s">
        <v>939</v>
      </c>
      <c r="B5493" s="5" t="s">
        <v>2157</v>
      </c>
      <c r="C5493" s="5">
        <v>2</v>
      </c>
      <c r="D5493" s="5" t="s">
        <v>1241</v>
      </c>
      <c r="E5493" s="26">
        <v>85.253086419753103</v>
      </c>
      <c r="F5493" s="26">
        <v>84.984070091597104</v>
      </c>
      <c r="G5493" s="26">
        <v>89.376757666771198</v>
      </c>
      <c r="H5493" s="26">
        <v>89.376757666771198</v>
      </c>
      <c r="I5493" s="5" t="s">
        <v>1227</v>
      </c>
    </row>
    <row r="5494" spans="1:10" x14ac:dyDescent="0.3">
      <c r="A5494" s="5" t="s">
        <v>939</v>
      </c>
      <c r="B5494" s="5" t="s">
        <v>2157</v>
      </c>
      <c r="C5494" s="5">
        <v>3</v>
      </c>
      <c r="D5494" s="5" t="s">
        <v>1241</v>
      </c>
      <c r="E5494" s="26">
        <v>83.99</v>
      </c>
      <c r="F5494" s="26"/>
      <c r="G5494" s="26">
        <v>89.376757666771198</v>
      </c>
      <c r="H5494" s="26">
        <v>89.376757666771198</v>
      </c>
      <c r="I5494" s="5" t="s">
        <v>1227</v>
      </c>
    </row>
    <row r="5495" spans="1:10" x14ac:dyDescent="0.3">
      <c r="A5495" s="5" t="s">
        <v>939</v>
      </c>
      <c r="B5495" s="5" t="s">
        <v>2157</v>
      </c>
      <c r="C5495" s="5">
        <v>4</v>
      </c>
      <c r="D5495" s="5" t="s">
        <v>1241</v>
      </c>
      <c r="E5495" s="26">
        <v>85.351190476190496</v>
      </c>
      <c r="F5495" s="26"/>
      <c r="G5495" s="26">
        <v>89.376757666771198</v>
      </c>
      <c r="H5495" s="26">
        <v>89.376757666771198</v>
      </c>
      <c r="I5495" s="5" t="s">
        <v>1227</v>
      </c>
    </row>
    <row r="5496" spans="1:10" x14ac:dyDescent="0.3">
      <c r="A5496" s="5" t="s">
        <v>939</v>
      </c>
      <c r="B5496" s="5" t="s">
        <v>2157</v>
      </c>
      <c r="C5496" s="5">
        <v>5</v>
      </c>
      <c r="D5496" s="5" t="s">
        <v>1241</v>
      </c>
      <c r="E5496" s="26">
        <v>86.343750000000199</v>
      </c>
      <c r="F5496" s="26"/>
      <c r="G5496" s="26">
        <v>89.376757666771198</v>
      </c>
      <c r="H5496" s="26">
        <v>89.376757666771198</v>
      </c>
      <c r="I5496" s="5" t="s">
        <v>1227</v>
      </c>
    </row>
    <row r="5497" spans="1:10" ht="15" thickBot="1" x14ac:dyDescent="0.35">
      <c r="A5497" s="5" t="s">
        <v>939</v>
      </c>
      <c r="B5497" s="5" t="s">
        <v>2157</v>
      </c>
      <c r="C5497" s="5">
        <v>6</v>
      </c>
      <c r="D5497" s="5" t="s">
        <v>1241</v>
      </c>
      <c r="E5497" s="26">
        <v>86.685185185185205</v>
      </c>
      <c r="F5497" s="26"/>
      <c r="G5497" s="26">
        <v>89.376757666771198</v>
      </c>
      <c r="H5497" s="26">
        <v>89.376757666771198</v>
      </c>
      <c r="I5497" s="5" t="s">
        <v>1227</v>
      </c>
      <c r="J5497" s="23">
        <f t="shared" ref="J5497" si="914">SUM(H5492:H5497)</f>
        <v>536.26054600062719</v>
      </c>
    </row>
    <row r="5498" spans="1:10" ht="15" thickTop="1" x14ac:dyDescent="0.3">
      <c r="A5498" s="6" t="s">
        <v>940</v>
      </c>
      <c r="B5498" s="6" t="s">
        <v>2158</v>
      </c>
      <c r="C5498" s="6">
        <v>1</v>
      </c>
      <c r="D5498" s="6" t="s">
        <v>1241</v>
      </c>
      <c r="E5498" s="27">
        <v>164.458333333333</v>
      </c>
      <c r="F5498" s="27">
        <v>164.500110229277</v>
      </c>
      <c r="G5498" s="27">
        <v>176.57310417061399</v>
      </c>
      <c r="H5498" s="27">
        <v>176.57310417061399</v>
      </c>
      <c r="I5498" s="6" t="s">
        <v>1227</v>
      </c>
    </row>
    <row r="5499" spans="1:10" x14ac:dyDescent="0.3">
      <c r="A5499" s="6" t="s">
        <v>940</v>
      </c>
      <c r="B5499" s="6" t="s">
        <v>2158</v>
      </c>
      <c r="C5499" s="6">
        <v>2</v>
      </c>
      <c r="D5499" s="6" t="s">
        <v>1241</v>
      </c>
      <c r="E5499" s="27">
        <v>164.541887125221</v>
      </c>
      <c r="F5499" s="27">
        <v>164.500110229277</v>
      </c>
      <c r="G5499" s="27">
        <v>176.57310417061399</v>
      </c>
      <c r="H5499" s="27">
        <v>176.57310417061399</v>
      </c>
      <c r="I5499" s="6" t="s">
        <v>1227</v>
      </c>
    </row>
    <row r="5500" spans="1:10" x14ac:dyDescent="0.3">
      <c r="A5500" s="6" t="s">
        <v>940</v>
      </c>
      <c r="B5500" s="6" t="s">
        <v>2158</v>
      </c>
      <c r="C5500" s="6">
        <v>3</v>
      </c>
      <c r="D5500" s="6" t="s">
        <v>1241</v>
      </c>
      <c r="E5500" s="27">
        <v>167.003472222222</v>
      </c>
      <c r="F5500" s="27"/>
      <c r="G5500" s="27">
        <v>176.57310417061399</v>
      </c>
      <c r="H5500" s="27">
        <v>176.57310417061399</v>
      </c>
      <c r="I5500" s="6" t="s">
        <v>1227</v>
      </c>
    </row>
    <row r="5501" spans="1:10" x14ac:dyDescent="0.3">
      <c r="A5501" s="6" t="s">
        <v>940</v>
      </c>
      <c r="B5501" s="6" t="s">
        <v>2158</v>
      </c>
      <c r="C5501" s="6">
        <v>4</v>
      </c>
      <c r="D5501" s="6" t="s">
        <v>1241</v>
      </c>
      <c r="E5501" s="27">
        <v>163.68749999999901</v>
      </c>
      <c r="F5501" s="27"/>
      <c r="G5501" s="27">
        <v>176.57310417061399</v>
      </c>
      <c r="H5501" s="27">
        <v>176.57310417061399</v>
      </c>
      <c r="I5501" s="6" t="s">
        <v>1227</v>
      </c>
    </row>
    <row r="5502" spans="1:10" x14ac:dyDescent="0.3">
      <c r="A5502" s="6" t="s">
        <v>940</v>
      </c>
      <c r="B5502" s="6" t="s">
        <v>2158</v>
      </c>
      <c r="C5502" s="6">
        <v>5</v>
      </c>
      <c r="D5502" s="6" t="s">
        <v>1241</v>
      </c>
      <c r="E5502" s="27">
        <v>162.34344806763301</v>
      </c>
      <c r="F5502" s="27"/>
      <c r="G5502" s="27">
        <v>176.57310417061399</v>
      </c>
      <c r="H5502" s="27">
        <v>176.57310417061399</v>
      </c>
      <c r="I5502" s="6" t="s">
        <v>1227</v>
      </c>
    </row>
    <row r="5503" spans="1:10" ht="15" thickBot="1" x14ac:dyDescent="0.35">
      <c r="A5503" s="6" t="s">
        <v>940</v>
      </c>
      <c r="B5503" s="6" t="s">
        <v>2158</v>
      </c>
      <c r="C5503" s="6">
        <v>6</v>
      </c>
      <c r="D5503" s="6" t="s">
        <v>1241</v>
      </c>
      <c r="E5503" s="27">
        <v>161.46846846846799</v>
      </c>
      <c r="F5503" s="27"/>
      <c r="G5503" s="27">
        <v>176.57310417061399</v>
      </c>
      <c r="H5503" s="27">
        <v>176.57310417061399</v>
      </c>
      <c r="I5503" s="6" t="s">
        <v>1227</v>
      </c>
      <c r="J5503" s="23">
        <f t="shared" ref="J5503" si="915">SUM(H5498:H5503)</f>
        <v>1059.4386250236839</v>
      </c>
    </row>
    <row r="5504" spans="1:10" ht="15" thickTop="1" x14ac:dyDescent="0.3">
      <c r="A5504" s="4" t="s">
        <v>941</v>
      </c>
      <c r="B5504" s="4" t="s">
        <v>2159</v>
      </c>
      <c r="C5504" s="4">
        <v>1</v>
      </c>
      <c r="D5504" s="4" t="s">
        <v>1241</v>
      </c>
      <c r="E5504" s="10">
        <v>28.390151515151601</v>
      </c>
      <c r="F5504" s="10">
        <v>28.216680695847401</v>
      </c>
      <c r="G5504" s="10">
        <v>20.809413534811</v>
      </c>
      <c r="H5504" s="10">
        <v>28.216680695847401</v>
      </c>
      <c r="I5504" s="4" t="s">
        <v>1226</v>
      </c>
    </row>
    <row r="5505" spans="1:10" x14ac:dyDescent="0.3">
      <c r="A5505" s="4" t="s">
        <v>941</v>
      </c>
      <c r="B5505" s="4" t="s">
        <v>2159</v>
      </c>
      <c r="C5505" s="4">
        <v>2</v>
      </c>
      <c r="D5505" s="4" t="s">
        <v>1241</v>
      </c>
      <c r="E5505" s="10">
        <v>28.043209876543202</v>
      </c>
      <c r="F5505" s="10">
        <v>28.216680695847401</v>
      </c>
      <c r="G5505" s="10">
        <v>20.809413534811</v>
      </c>
      <c r="H5505" s="10">
        <v>28.216680695847401</v>
      </c>
      <c r="I5505" s="4" t="s">
        <v>1226</v>
      </c>
    </row>
    <row r="5506" spans="1:10" x14ac:dyDescent="0.3">
      <c r="A5506" s="4" t="s">
        <v>941</v>
      </c>
      <c r="B5506" s="4" t="s">
        <v>2159</v>
      </c>
      <c r="C5506" s="4">
        <v>3</v>
      </c>
      <c r="D5506" s="4" t="s">
        <v>1241</v>
      </c>
      <c r="E5506" s="10">
        <v>28.1533333333333</v>
      </c>
      <c r="F5506" s="10"/>
      <c r="G5506" s="10">
        <v>20.809413534811</v>
      </c>
      <c r="H5506" s="10">
        <v>28.1533333333333</v>
      </c>
      <c r="I5506" s="4" t="s">
        <v>1226</v>
      </c>
    </row>
    <row r="5507" spans="1:10" x14ac:dyDescent="0.3">
      <c r="A5507" s="4" t="s">
        <v>941</v>
      </c>
      <c r="B5507" s="4" t="s">
        <v>2159</v>
      </c>
      <c r="C5507" s="4">
        <v>4</v>
      </c>
      <c r="D5507" s="4" t="s">
        <v>1241</v>
      </c>
      <c r="E5507" s="10">
        <v>28.7369791666667</v>
      </c>
      <c r="F5507" s="10"/>
      <c r="G5507" s="10">
        <v>20.809413534811</v>
      </c>
      <c r="H5507" s="10">
        <v>28.7369791666667</v>
      </c>
      <c r="I5507" s="4" t="s">
        <v>1226</v>
      </c>
    </row>
    <row r="5508" spans="1:10" x14ac:dyDescent="0.3">
      <c r="A5508" s="4" t="s">
        <v>941</v>
      </c>
      <c r="B5508" s="4" t="s">
        <v>2159</v>
      </c>
      <c r="C5508" s="4">
        <v>5</v>
      </c>
      <c r="D5508" s="4" t="s">
        <v>1241</v>
      </c>
      <c r="E5508" s="10">
        <v>28.525641025641001</v>
      </c>
      <c r="F5508" s="10"/>
      <c r="G5508" s="10">
        <v>20.809413534811</v>
      </c>
      <c r="H5508" s="10">
        <v>28.525641025641001</v>
      </c>
      <c r="I5508" s="4" t="s">
        <v>1226</v>
      </c>
    </row>
    <row r="5509" spans="1:10" ht="15" thickBot="1" x14ac:dyDescent="0.35">
      <c r="A5509" s="4" t="s">
        <v>941</v>
      </c>
      <c r="B5509" s="4" t="s">
        <v>2159</v>
      </c>
      <c r="C5509" s="4">
        <v>6</v>
      </c>
      <c r="D5509" s="4" t="s">
        <v>1241</v>
      </c>
      <c r="E5509" s="10">
        <v>28.125</v>
      </c>
      <c r="F5509" s="10"/>
      <c r="G5509" s="10">
        <v>20.809413534811</v>
      </c>
      <c r="H5509" s="10">
        <v>28.125</v>
      </c>
      <c r="I5509" s="4" t="s">
        <v>1226</v>
      </c>
      <c r="J5509" s="23">
        <f t="shared" ref="J5509" si="916">SUM(H5504:H5509)</f>
        <v>169.97431491733582</v>
      </c>
    </row>
    <row r="5510" spans="1:10" ht="15" thickTop="1" x14ac:dyDescent="0.3">
      <c r="A5510" s="5" t="s">
        <v>942</v>
      </c>
      <c r="B5510" s="5" t="s">
        <v>2160</v>
      </c>
      <c r="C5510" s="5">
        <v>1</v>
      </c>
      <c r="D5510" s="5" t="s">
        <v>1241</v>
      </c>
      <c r="E5510" s="26">
        <v>32.1791849202436</v>
      </c>
      <c r="F5510" s="26">
        <v>32.169400036692203</v>
      </c>
      <c r="G5510" s="26">
        <v>33.726598433601197</v>
      </c>
      <c r="H5510" s="26">
        <v>33.726598433601197</v>
      </c>
      <c r="I5510" s="5" t="s">
        <v>1227</v>
      </c>
    </row>
    <row r="5511" spans="1:10" x14ac:dyDescent="0.3">
      <c r="A5511" s="5" t="s">
        <v>942</v>
      </c>
      <c r="B5511" s="5" t="s">
        <v>2160</v>
      </c>
      <c r="C5511" s="5">
        <v>2</v>
      </c>
      <c r="D5511" s="5" t="s">
        <v>1241</v>
      </c>
      <c r="E5511" s="26">
        <v>32.159615153140798</v>
      </c>
      <c r="F5511" s="26">
        <v>32.169400036692203</v>
      </c>
      <c r="G5511" s="26">
        <v>33.726598433601197</v>
      </c>
      <c r="H5511" s="26">
        <v>33.726598433601197</v>
      </c>
      <c r="I5511" s="5" t="s">
        <v>1227</v>
      </c>
    </row>
    <row r="5512" spans="1:10" x14ac:dyDescent="0.3">
      <c r="A5512" s="5" t="s">
        <v>942</v>
      </c>
      <c r="B5512" s="5" t="s">
        <v>2160</v>
      </c>
      <c r="C5512" s="5">
        <v>3</v>
      </c>
      <c r="D5512" s="5" t="s">
        <v>1241</v>
      </c>
      <c r="E5512" s="26">
        <v>30.549097770780499</v>
      </c>
      <c r="F5512" s="26"/>
      <c r="G5512" s="26">
        <v>33.726598433601197</v>
      </c>
      <c r="H5512" s="26">
        <v>33.726598433601197</v>
      </c>
      <c r="I5512" s="5" t="s">
        <v>1227</v>
      </c>
    </row>
    <row r="5513" spans="1:10" x14ac:dyDescent="0.3">
      <c r="A5513" s="5" t="s">
        <v>942</v>
      </c>
      <c r="B5513" s="5" t="s">
        <v>2160</v>
      </c>
      <c r="C5513" s="5">
        <v>4</v>
      </c>
      <c r="D5513" s="5" t="s">
        <v>1241</v>
      </c>
      <c r="E5513" s="26">
        <v>29.934085932345699</v>
      </c>
      <c r="F5513" s="26"/>
      <c r="G5513" s="26">
        <v>33.726598433601197</v>
      </c>
      <c r="H5513" s="26">
        <v>33.726598433601197</v>
      </c>
      <c r="I5513" s="5" t="s">
        <v>1227</v>
      </c>
    </row>
    <row r="5514" spans="1:10" x14ac:dyDescent="0.3">
      <c r="A5514" s="5" t="s">
        <v>942</v>
      </c>
      <c r="B5514" s="5" t="s">
        <v>2160</v>
      </c>
      <c r="C5514" s="5">
        <v>5</v>
      </c>
      <c r="D5514" s="5" t="s">
        <v>1241</v>
      </c>
      <c r="E5514" s="26">
        <v>30.714662102828299</v>
      </c>
      <c r="F5514" s="26"/>
      <c r="G5514" s="26">
        <v>33.726598433601197</v>
      </c>
      <c r="H5514" s="26">
        <v>33.726598433601197</v>
      </c>
      <c r="I5514" s="5" t="s">
        <v>1227</v>
      </c>
    </row>
    <row r="5515" spans="1:10" ht="15" thickBot="1" x14ac:dyDescent="0.35">
      <c r="A5515" s="5" t="s">
        <v>942</v>
      </c>
      <c r="B5515" s="5" t="s">
        <v>2160</v>
      </c>
      <c r="C5515" s="5">
        <v>6</v>
      </c>
      <c r="D5515" s="5" t="s">
        <v>1241</v>
      </c>
      <c r="E5515" s="26">
        <v>30.673264321146199</v>
      </c>
      <c r="F5515" s="26"/>
      <c r="G5515" s="26">
        <v>33.726598433601197</v>
      </c>
      <c r="H5515" s="26">
        <v>33.726598433601197</v>
      </c>
      <c r="I5515" s="5" t="s">
        <v>1227</v>
      </c>
      <c r="J5515" s="23">
        <f t="shared" ref="J5515" si="917">SUM(H5510:H5515)</f>
        <v>202.35959060160718</v>
      </c>
    </row>
    <row r="5516" spans="1:10" ht="15" thickTop="1" x14ac:dyDescent="0.3">
      <c r="A5516" s="6" t="s">
        <v>943</v>
      </c>
      <c r="B5516" s="6" t="s">
        <v>2161</v>
      </c>
      <c r="C5516" s="6">
        <v>1</v>
      </c>
      <c r="D5516" s="6" t="s">
        <v>1241</v>
      </c>
      <c r="E5516" s="27">
        <v>289.84294871794901</v>
      </c>
      <c r="F5516" s="27">
        <v>301.10153388278201</v>
      </c>
      <c r="G5516" s="27">
        <v>371.29031458780901</v>
      </c>
      <c r="H5516" s="27">
        <v>371.29031458780901</v>
      </c>
      <c r="I5516" s="6" t="s">
        <v>1227</v>
      </c>
    </row>
    <row r="5517" spans="1:10" x14ac:dyDescent="0.3">
      <c r="A5517" s="6" t="s">
        <v>943</v>
      </c>
      <c r="B5517" s="6" t="s">
        <v>2161</v>
      </c>
      <c r="C5517" s="6">
        <v>2</v>
      </c>
      <c r="D5517" s="6" t="s">
        <v>1241</v>
      </c>
      <c r="E5517" s="27">
        <v>312.36011904761602</v>
      </c>
      <c r="F5517" s="27">
        <v>301.10153388278201</v>
      </c>
      <c r="G5517" s="27">
        <v>371.29031458780901</v>
      </c>
      <c r="H5517" s="27">
        <v>371.29031458780901</v>
      </c>
      <c r="I5517" s="6" t="s">
        <v>1227</v>
      </c>
    </row>
    <row r="5518" spans="1:10" x14ac:dyDescent="0.3">
      <c r="A5518" s="6" t="s">
        <v>943</v>
      </c>
      <c r="B5518" s="6" t="s">
        <v>2161</v>
      </c>
      <c r="C5518" s="6">
        <v>3</v>
      </c>
      <c r="D5518" s="6" t="s">
        <v>1241</v>
      </c>
      <c r="E5518" s="27">
        <v>298.07619047619397</v>
      </c>
      <c r="F5518" s="27"/>
      <c r="G5518" s="27">
        <v>371.29031458780901</v>
      </c>
      <c r="H5518" s="27">
        <v>371.29031458780901</v>
      </c>
      <c r="I5518" s="6" t="s">
        <v>1227</v>
      </c>
    </row>
    <row r="5519" spans="1:10" x14ac:dyDescent="0.3">
      <c r="A5519" s="6" t="s">
        <v>943</v>
      </c>
      <c r="B5519" s="6" t="s">
        <v>2161</v>
      </c>
      <c r="C5519" s="6">
        <v>4</v>
      </c>
      <c r="D5519" s="6" t="s">
        <v>1241</v>
      </c>
      <c r="E5519" s="27">
        <v>327.89197530864197</v>
      </c>
      <c r="F5519" s="27"/>
      <c r="G5519" s="27">
        <v>371.29031458780901</v>
      </c>
      <c r="H5519" s="27">
        <v>371.29031458780901</v>
      </c>
      <c r="I5519" s="6" t="s">
        <v>1227</v>
      </c>
    </row>
    <row r="5520" spans="1:10" x14ac:dyDescent="0.3">
      <c r="A5520" s="6" t="s">
        <v>943</v>
      </c>
      <c r="B5520" s="6" t="s">
        <v>2161</v>
      </c>
      <c r="C5520" s="6">
        <v>5</v>
      </c>
      <c r="D5520" s="6" t="s">
        <v>1241</v>
      </c>
      <c r="E5520" s="27">
        <v>322.89473684210401</v>
      </c>
      <c r="F5520" s="27"/>
      <c r="G5520" s="27">
        <v>371.29031458780901</v>
      </c>
      <c r="H5520" s="27">
        <v>371.29031458780901</v>
      </c>
      <c r="I5520" s="6" t="s">
        <v>1227</v>
      </c>
    </row>
    <row r="5521" spans="1:10" ht="15" thickBot="1" x14ac:dyDescent="0.35">
      <c r="A5521" s="6" t="s">
        <v>943</v>
      </c>
      <c r="B5521" s="6" t="s">
        <v>2161</v>
      </c>
      <c r="C5521" s="6">
        <v>6</v>
      </c>
      <c r="D5521" s="6" t="s">
        <v>1241</v>
      </c>
      <c r="E5521" s="27">
        <v>328.09090909090702</v>
      </c>
      <c r="F5521" s="27"/>
      <c r="G5521" s="27">
        <v>371.29031458780901</v>
      </c>
      <c r="H5521" s="27">
        <v>371.29031458780901</v>
      </c>
      <c r="I5521" s="6" t="s">
        <v>1227</v>
      </c>
      <c r="J5521" s="23">
        <f t="shared" ref="J5521" si="918">SUM(H5516:H5521)</f>
        <v>2227.741887526854</v>
      </c>
    </row>
    <row r="5522" spans="1:10" ht="15" thickTop="1" x14ac:dyDescent="0.3">
      <c r="A5522" s="4" t="s">
        <v>944</v>
      </c>
      <c r="B5522" s="4" t="s">
        <v>2162</v>
      </c>
      <c r="C5522" s="4">
        <v>1</v>
      </c>
      <c r="D5522" s="4" t="s">
        <v>1241</v>
      </c>
      <c r="E5522" s="10">
        <v>52.2028871006207</v>
      </c>
      <c r="F5522" s="10">
        <v>52.136596741358801</v>
      </c>
      <c r="G5522" s="10">
        <v>52.813569018529897</v>
      </c>
      <c r="H5522" s="10">
        <v>52.813569018529897</v>
      </c>
      <c r="I5522" s="4" t="s">
        <v>1227</v>
      </c>
    </row>
    <row r="5523" spans="1:10" x14ac:dyDescent="0.3">
      <c r="A5523" s="4" t="s">
        <v>944</v>
      </c>
      <c r="B5523" s="4" t="s">
        <v>2162</v>
      </c>
      <c r="C5523" s="4">
        <v>2</v>
      </c>
      <c r="D5523" s="4" t="s">
        <v>1241</v>
      </c>
      <c r="E5523" s="10">
        <v>52.070306382096902</v>
      </c>
      <c r="F5523" s="10">
        <v>52.136596741358801</v>
      </c>
      <c r="G5523" s="10">
        <v>52.813569018529897</v>
      </c>
      <c r="H5523" s="10">
        <v>52.813569018529897</v>
      </c>
      <c r="I5523" s="4" t="s">
        <v>1227</v>
      </c>
    </row>
    <row r="5524" spans="1:10" x14ac:dyDescent="0.3">
      <c r="A5524" s="4" t="s">
        <v>944</v>
      </c>
      <c r="B5524" s="4" t="s">
        <v>2162</v>
      </c>
      <c r="C5524" s="4">
        <v>3</v>
      </c>
      <c r="D5524" s="4" t="s">
        <v>1241</v>
      </c>
      <c r="E5524" s="10">
        <v>51.3118213412397</v>
      </c>
      <c r="F5524" s="10"/>
      <c r="G5524" s="10">
        <v>52.813569018529897</v>
      </c>
      <c r="H5524" s="10">
        <v>52.813569018529897</v>
      </c>
      <c r="I5524" s="4" t="s">
        <v>1227</v>
      </c>
    </row>
    <row r="5525" spans="1:10" x14ac:dyDescent="0.3">
      <c r="A5525" s="4" t="s">
        <v>944</v>
      </c>
      <c r="B5525" s="4" t="s">
        <v>2162</v>
      </c>
      <c r="C5525" s="4">
        <v>4</v>
      </c>
      <c r="D5525" s="4" t="s">
        <v>1241</v>
      </c>
      <c r="E5525" s="10">
        <v>50.448505034573103</v>
      </c>
      <c r="F5525" s="10"/>
      <c r="G5525" s="10">
        <v>52.813569018529897</v>
      </c>
      <c r="H5525" s="10">
        <v>52.813569018529897</v>
      </c>
      <c r="I5525" s="4" t="s">
        <v>1227</v>
      </c>
    </row>
    <row r="5526" spans="1:10" x14ac:dyDescent="0.3">
      <c r="A5526" s="4" t="s">
        <v>944</v>
      </c>
      <c r="B5526" s="4" t="s">
        <v>2162</v>
      </c>
      <c r="C5526" s="4">
        <v>5</v>
      </c>
      <c r="D5526" s="4" t="s">
        <v>1241</v>
      </c>
      <c r="E5526" s="10">
        <v>50.853394776449598</v>
      </c>
      <c r="F5526" s="10"/>
      <c r="G5526" s="10">
        <v>52.813569018529897</v>
      </c>
      <c r="H5526" s="10">
        <v>52.813569018529897</v>
      </c>
      <c r="I5526" s="4" t="s">
        <v>1227</v>
      </c>
    </row>
    <row r="5527" spans="1:10" ht="15" thickBot="1" x14ac:dyDescent="0.35">
      <c r="A5527" s="4" t="s">
        <v>944</v>
      </c>
      <c r="B5527" s="4" t="s">
        <v>2162</v>
      </c>
      <c r="C5527" s="4">
        <v>6</v>
      </c>
      <c r="D5527" s="4" t="s">
        <v>1241</v>
      </c>
      <c r="E5527" s="10">
        <v>50.764274668908001</v>
      </c>
      <c r="F5527" s="10"/>
      <c r="G5527" s="10">
        <v>52.813569018529897</v>
      </c>
      <c r="H5527" s="10">
        <v>52.813569018529897</v>
      </c>
      <c r="I5527" s="4" t="s">
        <v>1227</v>
      </c>
      <c r="J5527" s="23">
        <f t="shared" ref="J5527" si="919">SUM(H5522:H5527)</f>
        <v>316.88141411117937</v>
      </c>
    </row>
    <row r="5528" spans="1:10" ht="15" thickTop="1" x14ac:dyDescent="0.3">
      <c r="A5528" s="5" t="s">
        <v>945</v>
      </c>
      <c r="B5528" s="5" t="s">
        <v>2163</v>
      </c>
      <c r="C5528" s="5">
        <v>1</v>
      </c>
      <c r="D5528" s="5" t="s">
        <v>1241</v>
      </c>
      <c r="E5528" s="26">
        <v>76.717261904761699</v>
      </c>
      <c r="F5528" s="26">
        <v>75.789186507936407</v>
      </c>
      <c r="G5528" s="26">
        <v>74.962236654243895</v>
      </c>
      <c r="H5528" s="26">
        <v>75.789186507936407</v>
      </c>
      <c r="I5528" s="5" t="s">
        <v>1226</v>
      </c>
    </row>
    <row r="5529" spans="1:10" x14ac:dyDescent="0.3">
      <c r="A5529" s="5" t="s">
        <v>945</v>
      </c>
      <c r="B5529" s="5" t="s">
        <v>2163</v>
      </c>
      <c r="C5529" s="5">
        <v>2</v>
      </c>
      <c r="D5529" s="5" t="s">
        <v>1241</v>
      </c>
      <c r="E5529" s="26">
        <v>74.861111111111001</v>
      </c>
      <c r="F5529" s="26">
        <v>75.789186507936407</v>
      </c>
      <c r="G5529" s="26">
        <v>74.962236654243895</v>
      </c>
      <c r="H5529" s="26">
        <v>75.789186507936407</v>
      </c>
      <c r="I5529" s="5" t="s">
        <v>1226</v>
      </c>
    </row>
    <row r="5530" spans="1:10" x14ac:dyDescent="0.3">
      <c r="A5530" s="5" t="s">
        <v>945</v>
      </c>
      <c r="B5530" s="5" t="s">
        <v>2163</v>
      </c>
      <c r="C5530" s="5">
        <v>3</v>
      </c>
      <c r="D5530" s="5" t="s">
        <v>1241</v>
      </c>
      <c r="E5530" s="26">
        <v>74.099999999999994</v>
      </c>
      <c r="F5530" s="26"/>
      <c r="G5530" s="26">
        <v>74.962236654243895</v>
      </c>
      <c r="H5530" s="26">
        <v>74.962236654243895</v>
      </c>
      <c r="I5530" s="5" t="s">
        <v>1227</v>
      </c>
    </row>
    <row r="5531" spans="1:10" x14ac:dyDescent="0.3">
      <c r="A5531" s="5" t="s">
        <v>945</v>
      </c>
      <c r="B5531" s="5" t="s">
        <v>2163</v>
      </c>
      <c r="C5531" s="5">
        <v>4</v>
      </c>
      <c r="D5531" s="5" t="s">
        <v>1241</v>
      </c>
      <c r="E5531" s="26">
        <v>76.950617283950507</v>
      </c>
      <c r="F5531" s="26"/>
      <c r="G5531" s="26">
        <v>74.962236654243895</v>
      </c>
      <c r="H5531" s="26">
        <v>76.950617283950507</v>
      </c>
      <c r="I5531" s="5" t="s">
        <v>1226</v>
      </c>
    </row>
    <row r="5532" spans="1:10" x14ac:dyDescent="0.3">
      <c r="A5532" s="5" t="s">
        <v>945</v>
      </c>
      <c r="B5532" s="5" t="s">
        <v>2163</v>
      </c>
      <c r="C5532" s="5">
        <v>5</v>
      </c>
      <c r="D5532" s="5" t="s">
        <v>1241</v>
      </c>
      <c r="E5532" s="26">
        <v>77.951754385964804</v>
      </c>
      <c r="F5532" s="26"/>
      <c r="G5532" s="26">
        <v>74.962236654243895</v>
      </c>
      <c r="H5532" s="26">
        <v>77.951754385964804</v>
      </c>
      <c r="I5532" s="5" t="s">
        <v>1226</v>
      </c>
    </row>
    <row r="5533" spans="1:10" ht="15" thickBot="1" x14ac:dyDescent="0.35">
      <c r="A5533" s="5" t="s">
        <v>945</v>
      </c>
      <c r="B5533" s="5" t="s">
        <v>2163</v>
      </c>
      <c r="C5533" s="5">
        <v>6</v>
      </c>
      <c r="D5533" s="5" t="s">
        <v>1241</v>
      </c>
      <c r="E5533" s="26">
        <v>77.232905982906104</v>
      </c>
      <c r="F5533" s="26"/>
      <c r="G5533" s="26">
        <v>74.962236654243895</v>
      </c>
      <c r="H5533" s="26">
        <v>77.232905982906104</v>
      </c>
      <c r="I5533" s="5" t="s">
        <v>1226</v>
      </c>
      <c r="J5533" s="23">
        <f t="shared" ref="J5533" si="920">SUM(H5528:H5533)</f>
        <v>458.67588732293814</v>
      </c>
    </row>
    <row r="5534" spans="1:10" ht="15" thickTop="1" x14ac:dyDescent="0.3">
      <c r="A5534" s="6" t="s">
        <v>946</v>
      </c>
      <c r="B5534" s="6" t="s">
        <v>2164</v>
      </c>
      <c r="C5534" s="6">
        <v>1</v>
      </c>
      <c r="D5534" s="6" t="s">
        <v>1241</v>
      </c>
      <c r="E5534" s="27">
        <v>37.726666666666702</v>
      </c>
      <c r="F5534" s="27">
        <v>38.491206896551702</v>
      </c>
      <c r="G5534" s="27">
        <v>41.461324839028201</v>
      </c>
      <c r="H5534" s="27">
        <v>41.461324839028201</v>
      </c>
      <c r="I5534" s="6" t="s">
        <v>1227</v>
      </c>
    </row>
    <row r="5535" spans="1:10" x14ac:dyDescent="0.3">
      <c r="A5535" s="6" t="s">
        <v>946</v>
      </c>
      <c r="B5535" s="6" t="s">
        <v>2164</v>
      </c>
      <c r="C5535" s="6">
        <v>2</v>
      </c>
      <c r="D5535" s="6" t="s">
        <v>1241</v>
      </c>
      <c r="E5535" s="27">
        <v>39.255747126436802</v>
      </c>
      <c r="F5535" s="27">
        <v>38.491206896551702</v>
      </c>
      <c r="G5535" s="27">
        <v>41.461324839028201</v>
      </c>
      <c r="H5535" s="27">
        <v>41.461324839028201</v>
      </c>
      <c r="I5535" s="6" t="s">
        <v>1227</v>
      </c>
    </row>
    <row r="5536" spans="1:10" x14ac:dyDescent="0.3">
      <c r="A5536" s="6" t="s">
        <v>946</v>
      </c>
      <c r="B5536" s="6" t="s">
        <v>2164</v>
      </c>
      <c r="C5536" s="6">
        <v>3</v>
      </c>
      <c r="D5536" s="6" t="s">
        <v>1241</v>
      </c>
      <c r="E5536" s="27">
        <v>39.2673611111111</v>
      </c>
      <c r="F5536" s="27"/>
      <c r="G5536" s="27">
        <v>41.461324839028201</v>
      </c>
      <c r="H5536" s="27">
        <v>41.461324839028201</v>
      </c>
      <c r="I5536" s="6" t="s">
        <v>1227</v>
      </c>
    </row>
    <row r="5537" spans="1:10" x14ac:dyDescent="0.3">
      <c r="A5537" s="6" t="s">
        <v>946</v>
      </c>
      <c r="B5537" s="6" t="s">
        <v>2164</v>
      </c>
      <c r="C5537" s="6">
        <v>4</v>
      </c>
      <c r="D5537" s="6" t="s">
        <v>1241</v>
      </c>
      <c r="E5537" s="27">
        <v>38.2083333333333</v>
      </c>
      <c r="F5537" s="27"/>
      <c r="G5537" s="27">
        <v>41.461324839028201</v>
      </c>
      <c r="H5537" s="27">
        <v>41.461324839028201</v>
      </c>
      <c r="I5537" s="6" t="s">
        <v>1227</v>
      </c>
    </row>
    <row r="5538" spans="1:10" x14ac:dyDescent="0.3">
      <c r="A5538" s="6" t="s">
        <v>946</v>
      </c>
      <c r="B5538" s="6" t="s">
        <v>2164</v>
      </c>
      <c r="C5538" s="6">
        <v>5</v>
      </c>
      <c r="D5538" s="6" t="s">
        <v>1241</v>
      </c>
      <c r="E5538" s="27">
        <v>36.678160919540197</v>
      </c>
      <c r="F5538" s="27"/>
      <c r="G5538" s="27">
        <v>41.461324839028201</v>
      </c>
      <c r="H5538" s="27">
        <v>41.461324839028201</v>
      </c>
      <c r="I5538" s="6" t="s">
        <v>1227</v>
      </c>
    </row>
    <row r="5539" spans="1:10" ht="15" thickBot="1" x14ac:dyDescent="0.35">
      <c r="A5539" s="6" t="s">
        <v>946</v>
      </c>
      <c r="B5539" s="6" t="s">
        <v>2164</v>
      </c>
      <c r="C5539" s="6">
        <v>6</v>
      </c>
      <c r="D5539" s="6" t="s">
        <v>1241</v>
      </c>
      <c r="E5539" s="27">
        <v>36.761904761904802</v>
      </c>
      <c r="F5539" s="27"/>
      <c r="G5539" s="27">
        <v>41.461324839028201</v>
      </c>
      <c r="H5539" s="27">
        <v>41.461324839028201</v>
      </c>
      <c r="I5539" s="6" t="s">
        <v>1227</v>
      </c>
      <c r="J5539" s="23">
        <f t="shared" ref="J5539" si="921">SUM(H5534:H5539)</f>
        <v>248.76794903416922</v>
      </c>
    </row>
    <row r="5540" spans="1:10" ht="15" thickTop="1" x14ac:dyDescent="0.3">
      <c r="A5540" s="4" t="s">
        <v>947</v>
      </c>
      <c r="B5540" s="4" t="s">
        <v>2165</v>
      </c>
      <c r="C5540" s="4">
        <v>1</v>
      </c>
      <c r="D5540" s="4" t="s">
        <v>1241</v>
      </c>
      <c r="E5540" s="10">
        <v>121.89285714285801</v>
      </c>
      <c r="F5540" s="10">
        <v>122.57316468254</v>
      </c>
      <c r="G5540" s="10">
        <v>123.314279756698</v>
      </c>
      <c r="H5540" s="10">
        <v>123.314279756698</v>
      </c>
      <c r="I5540" s="4" t="s">
        <v>1227</v>
      </c>
    </row>
    <row r="5541" spans="1:10" x14ac:dyDescent="0.3">
      <c r="A5541" s="4" t="s">
        <v>947</v>
      </c>
      <c r="B5541" s="4" t="s">
        <v>2165</v>
      </c>
      <c r="C5541" s="4">
        <v>2</v>
      </c>
      <c r="D5541" s="4" t="s">
        <v>1241</v>
      </c>
      <c r="E5541" s="10">
        <v>123.253472222223</v>
      </c>
      <c r="F5541" s="10">
        <v>122.57316468254</v>
      </c>
      <c r="G5541" s="10">
        <v>123.314279756698</v>
      </c>
      <c r="H5541" s="10">
        <v>123.314279756698</v>
      </c>
      <c r="I5541" s="4" t="s">
        <v>1227</v>
      </c>
    </row>
    <row r="5542" spans="1:10" x14ac:dyDescent="0.3">
      <c r="A5542" s="4" t="s">
        <v>947</v>
      </c>
      <c r="B5542" s="4" t="s">
        <v>2165</v>
      </c>
      <c r="C5542" s="4">
        <v>3</v>
      </c>
      <c r="D5542" s="4" t="s">
        <v>1241</v>
      </c>
      <c r="E5542" s="10">
        <v>121.197916666667</v>
      </c>
      <c r="F5542" s="10"/>
      <c r="G5542" s="10">
        <v>123.314279756698</v>
      </c>
      <c r="H5542" s="10">
        <v>123.314279756698</v>
      </c>
      <c r="I5542" s="4" t="s">
        <v>1227</v>
      </c>
    </row>
    <row r="5543" spans="1:10" x14ac:dyDescent="0.3">
      <c r="A5543" s="4" t="s">
        <v>947</v>
      </c>
      <c r="B5543" s="4" t="s">
        <v>2165</v>
      </c>
      <c r="C5543" s="4">
        <v>4</v>
      </c>
      <c r="D5543" s="4" t="s">
        <v>1241</v>
      </c>
      <c r="E5543" s="10">
        <v>121.545454545455</v>
      </c>
      <c r="F5543" s="10"/>
      <c r="G5543" s="10">
        <v>123.314279756698</v>
      </c>
      <c r="H5543" s="10">
        <v>123.314279756698</v>
      </c>
      <c r="I5543" s="4" t="s">
        <v>1227</v>
      </c>
    </row>
    <row r="5544" spans="1:10" x14ac:dyDescent="0.3">
      <c r="A5544" s="4" t="s">
        <v>947</v>
      </c>
      <c r="B5544" s="4" t="s">
        <v>2165</v>
      </c>
      <c r="C5544" s="4">
        <v>5</v>
      </c>
      <c r="D5544" s="4" t="s">
        <v>1241</v>
      </c>
      <c r="E5544" s="10">
        <v>124.025362318842</v>
      </c>
      <c r="F5544" s="10"/>
      <c r="G5544" s="10">
        <v>123.314279756698</v>
      </c>
      <c r="H5544" s="10">
        <v>124.025362318842</v>
      </c>
      <c r="I5544" s="4" t="s">
        <v>1226</v>
      </c>
    </row>
    <row r="5545" spans="1:10" ht="15" thickBot="1" x14ac:dyDescent="0.35">
      <c r="A5545" s="4" t="s">
        <v>947</v>
      </c>
      <c r="B5545" s="4" t="s">
        <v>2165</v>
      </c>
      <c r="C5545" s="4">
        <v>6</v>
      </c>
      <c r="D5545" s="4" t="s">
        <v>1241</v>
      </c>
      <c r="E5545" s="10">
        <v>123.677419354839</v>
      </c>
      <c r="F5545" s="10"/>
      <c r="G5545" s="10">
        <v>123.314279756698</v>
      </c>
      <c r="H5545" s="10">
        <v>123.677419354839</v>
      </c>
      <c r="I5545" s="4" t="s">
        <v>1226</v>
      </c>
      <c r="J5545" s="23">
        <f t="shared" ref="J5545" si="922">SUM(H5540:H5545)</f>
        <v>740.95990070047299</v>
      </c>
    </row>
    <row r="5546" spans="1:10" ht="15" thickTop="1" x14ac:dyDescent="0.3">
      <c r="A5546" s="5" t="s">
        <v>948</v>
      </c>
      <c r="B5546" s="5" t="s">
        <v>2166</v>
      </c>
      <c r="C5546" s="5">
        <v>1</v>
      </c>
      <c r="D5546" s="5" t="s">
        <v>1241</v>
      </c>
      <c r="E5546" s="26">
        <v>29.5177300503764</v>
      </c>
      <c r="F5546" s="26">
        <v>30.017736788759699</v>
      </c>
      <c r="G5546" s="26">
        <v>32.461098386562</v>
      </c>
      <c r="H5546" s="26">
        <v>32.461098386562</v>
      </c>
      <c r="I5546" s="5" t="s">
        <v>1227</v>
      </c>
    </row>
    <row r="5547" spans="1:10" x14ac:dyDescent="0.3">
      <c r="A5547" s="5" t="s">
        <v>948</v>
      </c>
      <c r="B5547" s="5" t="s">
        <v>2166</v>
      </c>
      <c r="C5547" s="5">
        <v>2</v>
      </c>
      <c r="D5547" s="5" t="s">
        <v>1241</v>
      </c>
      <c r="E5547" s="26">
        <v>30.517743527143001</v>
      </c>
      <c r="F5547" s="26">
        <v>30.017736788759699</v>
      </c>
      <c r="G5547" s="26">
        <v>32.461098386562</v>
      </c>
      <c r="H5547" s="26">
        <v>32.461098386562</v>
      </c>
      <c r="I5547" s="5" t="s">
        <v>1227</v>
      </c>
    </row>
    <row r="5548" spans="1:10" x14ac:dyDescent="0.3">
      <c r="A5548" s="5" t="s">
        <v>948</v>
      </c>
      <c r="B5548" s="5" t="s">
        <v>2166</v>
      </c>
      <c r="C5548" s="5">
        <v>3</v>
      </c>
      <c r="D5548" s="5" t="s">
        <v>1241</v>
      </c>
      <c r="E5548" s="26">
        <v>30.8169569655592</v>
      </c>
      <c r="F5548" s="26"/>
      <c r="G5548" s="26">
        <v>32.461098386562</v>
      </c>
      <c r="H5548" s="26">
        <v>32.461098386562</v>
      </c>
      <c r="I5548" s="5" t="s">
        <v>1227</v>
      </c>
    </row>
    <row r="5549" spans="1:10" x14ac:dyDescent="0.3">
      <c r="A5549" s="5" t="s">
        <v>948</v>
      </c>
      <c r="B5549" s="5" t="s">
        <v>2166</v>
      </c>
      <c r="C5549" s="5">
        <v>4</v>
      </c>
      <c r="D5549" s="5" t="s">
        <v>1241</v>
      </c>
      <c r="E5549" s="26">
        <v>30.1955128205128</v>
      </c>
      <c r="F5549" s="26"/>
      <c r="G5549" s="26">
        <v>32.461098386562</v>
      </c>
      <c r="H5549" s="26">
        <v>32.461098386562</v>
      </c>
      <c r="I5549" s="5" t="s">
        <v>1227</v>
      </c>
    </row>
    <row r="5550" spans="1:10" x14ac:dyDescent="0.3">
      <c r="A5550" s="5" t="s">
        <v>948</v>
      </c>
      <c r="B5550" s="5" t="s">
        <v>2166</v>
      </c>
      <c r="C5550" s="5">
        <v>5</v>
      </c>
      <c r="D5550" s="5" t="s">
        <v>1241</v>
      </c>
      <c r="E5550" s="26">
        <v>30.070987654321002</v>
      </c>
      <c r="F5550" s="26"/>
      <c r="G5550" s="26">
        <v>32.461098386562</v>
      </c>
      <c r="H5550" s="26">
        <v>32.461098386562</v>
      </c>
      <c r="I5550" s="5" t="s">
        <v>1227</v>
      </c>
    </row>
    <row r="5551" spans="1:10" ht="15" thickBot="1" x14ac:dyDescent="0.35">
      <c r="A5551" s="5" t="s">
        <v>948</v>
      </c>
      <c r="B5551" s="5" t="s">
        <v>2166</v>
      </c>
      <c r="C5551" s="5">
        <v>6</v>
      </c>
      <c r="D5551" s="5" t="s">
        <v>1241</v>
      </c>
      <c r="E5551" s="26">
        <v>30.2298850574713</v>
      </c>
      <c r="F5551" s="26"/>
      <c r="G5551" s="26">
        <v>32.461098386562</v>
      </c>
      <c r="H5551" s="26">
        <v>32.461098386562</v>
      </c>
      <c r="I5551" s="5" t="s">
        <v>1227</v>
      </c>
      <c r="J5551" s="23">
        <f t="shared" ref="J5551" si="923">SUM(H5546:H5551)</f>
        <v>194.76659031937203</v>
      </c>
    </row>
    <row r="5552" spans="1:10" ht="15" thickTop="1" x14ac:dyDescent="0.3">
      <c r="A5552" s="6" t="s">
        <v>949</v>
      </c>
      <c r="B5552" s="6" t="s">
        <v>2167</v>
      </c>
      <c r="C5552" s="6">
        <v>1</v>
      </c>
      <c r="D5552" s="6" t="s">
        <v>1241</v>
      </c>
      <c r="E5552" s="27">
        <v>558.91544566545997</v>
      </c>
      <c r="F5552" s="27">
        <v>575.03550061050805</v>
      </c>
      <c r="G5552" s="27">
        <v>609.72461359654403</v>
      </c>
      <c r="H5552" s="27">
        <v>609.72461359654403</v>
      </c>
      <c r="I5552" s="6" t="s">
        <v>1227</v>
      </c>
    </row>
    <row r="5553" spans="1:10" x14ac:dyDescent="0.3">
      <c r="A5553" s="6" t="s">
        <v>949</v>
      </c>
      <c r="B5553" s="6" t="s">
        <v>2167</v>
      </c>
      <c r="C5553" s="6">
        <v>2</v>
      </c>
      <c r="D5553" s="6" t="s">
        <v>1241</v>
      </c>
      <c r="E5553" s="27">
        <v>591.15555555555602</v>
      </c>
      <c r="F5553" s="27">
        <v>575.03550061050805</v>
      </c>
      <c r="G5553" s="27">
        <v>609.72461359654403</v>
      </c>
      <c r="H5553" s="27">
        <v>609.72461359654403</v>
      </c>
      <c r="I5553" s="6" t="s">
        <v>1227</v>
      </c>
    </row>
    <row r="5554" spans="1:10" x14ac:dyDescent="0.3">
      <c r="A5554" s="6" t="s">
        <v>949</v>
      </c>
      <c r="B5554" s="6" t="s">
        <v>2167</v>
      </c>
      <c r="C5554" s="6">
        <v>3</v>
      </c>
      <c r="D5554" s="6" t="s">
        <v>1241</v>
      </c>
      <c r="E5554" s="27">
        <v>592.61944444444703</v>
      </c>
      <c r="F5554" s="27"/>
      <c r="G5554" s="27">
        <v>609.72461359654403</v>
      </c>
      <c r="H5554" s="27">
        <v>609.72461359654403</v>
      </c>
      <c r="I5554" s="6" t="s">
        <v>1227</v>
      </c>
    </row>
    <row r="5555" spans="1:10" x14ac:dyDescent="0.3">
      <c r="A5555" s="6" t="s">
        <v>949</v>
      </c>
      <c r="B5555" s="6" t="s">
        <v>2167</v>
      </c>
      <c r="C5555" s="6">
        <v>4</v>
      </c>
      <c r="D5555" s="6" t="s">
        <v>1241</v>
      </c>
      <c r="E5555" s="27">
        <v>588.829301075285</v>
      </c>
      <c r="F5555" s="27"/>
      <c r="G5555" s="27">
        <v>609.72461359654403</v>
      </c>
      <c r="H5555" s="27">
        <v>609.72461359654403</v>
      </c>
      <c r="I5555" s="6" t="s">
        <v>1227</v>
      </c>
    </row>
    <row r="5556" spans="1:10" x14ac:dyDescent="0.3">
      <c r="A5556" s="6" t="s">
        <v>949</v>
      </c>
      <c r="B5556" s="6" t="s">
        <v>2167</v>
      </c>
      <c r="C5556" s="6">
        <v>5</v>
      </c>
      <c r="D5556" s="6" t="s">
        <v>1241</v>
      </c>
      <c r="E5556" s="27">
        <v>587.53888888888901</v>
      </c>
      <c r="F5556" s="27"/>
      <c r="G5556" s="27">
        <v>609.72461359654403</v>
      </c>
      <c r="H5556" s="27">
        <v>609.72461359654403</v>
      </c>
      <c r="I5556" s="6" t="s">
        <v>1227</v>
      </c>
    </row>
    <row r="5557" spans="1:10" ht="15" thickBot="1" x14ac:dyDescent="0.35">
      <c r="A5557" s="6" t="s">
        <v>949</v>
      </c>
      <c r="B5557" s="6" t="s">
        <v>2167</v>
      </c>
      <c r="C5557" s="6">
        <v>6</v>
      </c>
      <c r="D5557" s="6" t="s">
        <v>1241</v>
      </c>
      <c r="E5557" s="27">
        <v>585.40206068840803</v>
      </c>
      <c r="F5557" s="27"/>
      <c r="G5557" s="27">
        <v>609.72461359654403</v>
      </c>
      <c r="H5557" s="27">
        <v>609.72461359654403</v>
      </c>
      <c r="I5557" s="6" t="s">
        <v>1227</v>
      </c>
      <c r="J5557" s="23">
        <f t="shared" ref="J5557" si="924">SUM(H5552:H5557)</f>
        <v>3658.3476815792646</v>
      </c>
    </row>
    <row r="5558" spans="1:10" ht="15" thickTop="1" x14ac:dyDescent="0.3">
      <c r="A5558" s="4" t="s">
        <v>950</v>
      </c>
      <c r="B5558" s="4" t="s">
        <v>2168</v>
      </c>
      <c r="C5558" s="4">
        <v>1</v>
      </c>
      <c r="D5558" s="4" t="s">
        <v>1241</v>
      </c>
      <c r="E5558" s="10">
        <v>174.21487867177601</v>
      </c>
      <c r="F5558" s="10">
        <v>176.04493933588699</v>
      </c>
      <c r="G5558" s="10">
        <v>181.44060826014899</v>
      </c>
      <c r="H5558" s="10">
        <v>181.44060826014899</v>
      </c>
      <c r="I5558" s="4" t="s">
        <v>1227</v>
      </c>
    </row>
    <row r="5559" spans="1:10" x14ac:dyDescent="0.3">
      <c r="A5559" s="4" t="s">
        <v>950</v>
      </c>
      <c r="B5559" s="4" t="s">
        <v>2168</v>
      </c>
      <c r="C5559" s="4">
        <v>2</v>
      </c>
      <c r="D5559" s="4" t="s">
        <v>1241</v>
      </c>
      <c r="E5559" s="10">
        <v>177.87499999999901</v>
      </c>
      <c r="F5559" s="10">
        <v>176.04493933588699</v>
      </c>
      <c r="G5559" s="10">
        <v>181.44060826014899</v>
      </c>
      <c r="H5559" s="10">
        <v>181.44060826014899</v>
      </c>
      <c r="I5559" s="4" t="s">
        <v>1227</v>
      </c>
    </row>
    <row r="5560" spans="1:10" x14ac:dyDescent="0.3">
      <c r="A5560" s="4" t="s">
        <v>950</v>
      </c>
      <c r="B5560" s="4" t="s">
        <v>2168</v>
      </c>
      <c r="C5560" s="4">
        <v>3</v>
      </c>
      <c r="D5560" s="4" t="s">
        <v>1241</v>
      </c>
      <c r="E5560" s="10">
        <v>176.82142857142799</v>
      </c>
      <c r="F5560" s="10"/>
      <c r="G5560" s="10">
        <v>181.44060826014899</v>
      </c>
      <c r="H5560" s="10">
        <v>181.44060826014899</v>
      </c>
      <c r="I5560" s="4" t="s">
        <v>1227</v>
      </c>
    </row>
    <row r="5561" spans="1:10" x14ac:dyDescent="0.3">
      <c r="A5561" s="4" t="s">
        <v>950</v>
      </c>
      <c r="B5561" s="4" t="s">
        <v>2168</v>
      </c>
      <c r="C5561" s="4">
        <v>4</v>
      </c>
      <c r="D5561" s="4" t="s">
        <v>1241</v>
      </c>
      <c r="E5561" s="10">
        <v>173.08974358974299</v>
      </c>
      <c r="F5561" s="10"/>
      <c r="G5561" s="10">
        <v>181.44060826014899</v>
      </c>
      <c r="H5561" s="10">
        <v>181.44060826014899</v>
      </c>
      <c r="I5561" s="4" t="s">
        <v>1227</v>
      </c>
    </row>
    <row r="5562" spans="1:10" x14ac:dyDescent="0.3">
      <c r="A5562" s="4" t="s">
        <v>950</v>
      </c>
      <c r="B5562" s="4" t="s">
        <v>2168</v>
      </c>
      <c r="C5562" s="4">
        <v>5</v>
      </c>
      <c r="D5562" s="4" t="s">
        <v>1241</v>
      </c>
      <c r="E5562" s="10">
        <v>170.805555555555</v>
      </c>
      <c r="F5562" s="10"/>
      <c r="G5562" s="10">
        <v>181.44060826014899</v>
      </c>
      <c r="H5562" s="10">
        <v>181.44060826014899</v>
      </c>
      <c r="I5562" s="4" t="s">
        <v>1227</v>
      </c>
    </row>
    <row r="5563" spans="1:10" ht="15" thickBot="1" x14ac:dyDescent="0.35">
      <c r="A5563" s="4" t="s">
        <v>950</v>
      </c>
      <c r="B5563" s="4" t="s">
        <v>2168</v>
      </c>
      <c r="C5563" s="4">
        <v>6</v>
      </c>
      <c r="D5563" s="4" t="s">
        <v>1241</v>
      </c>
      <c r="E5563" s="10">
        <v>167.06547619047501</v>
      </c>
      <c r="F5563" s="10"/>
      <c r="G5563" s="10">
        <v>181.44060826014899</v>
      </c>
      <c r="H5563" s="10">
        <v>181.44060826014899</v>
      </c>
      <c r="I5563" s="4" t="s">
        <v>1227</v>
      </c>
      <c r="J5563" s="23">
        <f t="shared" ref="J5563" si="925">SUM(H5558:H5563)</f>
        <v>1088.6436495608939</v>
      </c>
    </row>
    <row r="5564" spans="1:10" ht="15" thickTop="1" x14ac:dyDescent="0.3">
      <c r="A5564" s="5" t="s">
        <v>951</v>
      </c>
      <c r="B5564" s="5" t="s">
        <v>2169</v>
      </c>
      <c r="C5564" s="5">
        <v>1</v>
      </c>
      <c r="D5564" s="5" t="s">
        <v>1241</v>
      </c>
      <c r="E5564" s="26">
        <v>4754.84259259185</v>
      </c>
      <c r="F5564" s="26">
        <v>4657.1279083565496</v>
      </c>
      <c r="G5564" s="26">
        <v>4817.9577411846403</v>
      </c>
      <c r="H5564" s="26">
        <v>4817.9577411846403</v>
      </c>
      <c r="I5564" s="5" t="s">
        <v>1227</v>
      </c>
    </row>
    <row r="5565" spans="1:10" x14ac:dyDescent="0.3">
      <c r="A5565" s="5" t="s">
        <v>951</v>
      </c>
      <c r="B5565" s="5" t="s">
        <v>2169</v>
      </c>
      <c r="C5565" s="5">
        <v>2</v>
      </c>
      <c r="D5565" s="5" t="s">
        <v>1241</v>
      </c>
      <c r="E5565" s="26">
        <v>4559.4132241212401</v>
      </c>
      <c r="F5565" s="26">
        <v>4657.1279083565496</v>
      </c>
      <c r="G5565" s="26">
        <v>4817.9577411846403</v>
      </c>
      <c r="H5565" s="26">
        <v>4817.9577411846403</v>
      </c>
      <c r="I5565" s="5" t="s">
        <v>1227</v>
      </c>
    </row>
    <row r="5566" spans="1:10" x14ac:dyDescent="0.3">
      <c r="A5566" s="5" t="s">
        <v>951</v>
      </c>
      <c r="B5566" s="5" t="s">
        <v>2169</v>
      </c>
      <c r="C5566" s="5">
        <v>3</v>
      </c>
      <c r="D5566" s="5" t="s">
        <v>1241</v>
      </c>
      <c r="E5566" s="26">
        <v>4557.4475308635701</v>
      </c>
      <c r="F5566" s="26"/>
      <c r="G5566" s="26">
        <v>4817.9577411846403</v>
      </c>
      <c r="H5566" s="26">
        <v>4817.9577411846403</v>
      </c>
      <c r="I5566" s="5" t="s">
        <v>1227</v>
      </c>
    </row>
    <row r="5567" spans="1:10" x14ac:dyDescent="0.3">
      <c r="A5567" s="5" t="s">
        <v>951</v>
      </c>
      <c r="B5567" s="5" t="s">
        <v>2169</v>
      </c>
      <c r="C5567" s="5">
        <v>4</v>
      </c>
      <c r="D5567" s="5" t="s">
        <v>1241</v>
      </c>
      <c r="E5567" s="26">
        <v>4647.0267857138097</v>
      </c>
      <c r="F5567" s="26"/>
      <c r="G5567" s="26">
        <v>4817.9577411846403</v>
      </c>
      <c r="H5567" s="26">
        <v>4817.9577411846403</v>
      </c>
      <c r="I5567" s="5" t="s">
        <v>1227</v>
      </c>
    </row>
    <row r="5568" spans="1:10" x14ac:dyDescent="0.3">
      <c r="A5568" s="5" t="s">
        <v>951</v>
      </c>
      <c r="B5568" s="5" t="s">
        <v>2169</v>
      </c>
      <c r="C5568" s="5">
        <v>5</v>
      </c>
      <c r="D5568" s="5" t="s">
        <v>1241</v>
      </c>
      <c r="E5568" s="26">
        <v>4664.2873563212297</v>
      </c>
      <c r="F5568" s="26"/>
      <c r="G5568" s="26">
        <v>4817.9577411846403</v>
      </c>
      <c r="H5568" s="26">
        <v>4817.9577411846403</v>
      </c>
      <c r="I5568" s="5" t="s">
        <v>1227</v>
      </c>
    </row>
    <row r="5569" spans="1:10" ht="15" thickBot="1" x14ac:dyDescent="0.35">
      <c r="A5569" s="5" t="s">
        <v>951</v>
      </c>
      <c r="B5569" s="5" t="s">
        <v>2169</v>
      </c>
      <c r="C5569" s="5">
        <v>6</v>
      </c>
      <c r="D5569" s="5" t="s">
        <v>1241</v>
      </c>
      <c r="E5569" s="26">
        <v>4582.5315126048599</v>
      </c>
      <c r="F5569" s="26"/>
      <c r="G5569" s="26">
        <v>4817.9577411846403</v>
      </c>
      <c r="H5569" s="26">
        <v>4817.9577411846403</v>
      </c>
      <c r="I5569" s="5" t="s">
        <v>1227</v>
      </c>
      <c r="J5569" s="23">
        <f t="shared" ref="J5569" si="926">SUM(H5564:H5569)</f>
        <v>28907.746447107842</v>
      </c>
    </row>
    <row r="5570" spans="1:10" ht="15" thickTop="1" x14ac:dyDescent="0.3">
      <c r="A5570" s="6" t="s">
        <v>952</v>
      </c>
      <c r="B5570" s="6" t="s">
        <v>2170</v>
      </c>
      <c r="C5570" s="6">
        <v>1</v>
      </c>
      <c r="D5570" s="6" t="s">
        <v>1241</v>
      </c>
      <c r="E5570" s="27">
        <v>196.38461538461499</v>
      </c>
      <c r="F5570" s="27">
        <v>194.779423076923</v>
      </c>
      <c r="G5570" s="27">
        <v>202.491441929747</v>
      </c>
      <c r="H5570" s="27">
        <v>202.491441929747</v>
      </c>
      <c r="I5570" s="6" t="s">
        <v>1227</v>
      </c>
    </row>
    <row r="5571" spans="1:10" x14ac:dyDescent="0.3">
      <c r="A5571" s="6" t="s">
        <v>952</v>
      </c>
      <c r="B5571" s="6" t="s">
        <v>2170</v>
      </c>
      <c r="C5571" s="6">
        <v>2</v>
      </c>
      <c r="D5571" s="6" t="s">
        <v>1241</v>
      </c>
      <c r="E5571" s="27">
        <v>193.17423076923001</v>
      </c>
      <c r="F5571" s="27">
        <v>194.779423076923</v>
      </c>
      <c r="G5571" s="27">
        <v>202.491441929747</v>
      </c>
      <c r="H5571" s="27">
        <v>202.491441929747</v>
      </c>
      <c r="I5571" s="6" t="s">
        <v>1227</v>
      </c>
    </row>
    <row r="5572" spans="1:10" x14ac:dyDescent="0.3">
      <c r="A5572" s="6" t="s">
        <v>952</v>
      </c>
      <c r="B5572" s="6" t="s">
        <v>2170</v>
      </c>
      <c r="C5572" s="6">
        <v>3</v>
      </c>
      <c r="D5572" s="6" t="s">
        <v>1241</v>
      </c>
      <c r="E5572" s="27">
        <v>193.683333333332</v>
      </c>
      <c r="F5572" s="27"/>
      <c r="G5572" s="27">
        <v>202.491441929747</v>
      </c>
      <c r="H5572" s="27">
        <v>202.491441929747</v>
      </c>
      <c r="I5572" s="6" t="s">
        <v>1227</v>
      </c>
    </row>
    <row r="5573" spans="1:10" x14ac:dyDescent="0.3">
      <c r="A5573" s="6" t="s">
        <v>952</v>
      </c>
      <c r="B5573" s="6" t="s">
        <v>2170</v>
      </c>
      <c r="C5573" s="6">
        <v>4</v>
      </c>
      <c r="D5573" s="6" t="s">
        <v>1241</v>
      </c>
      <c r="E5573" s="27">
        <v>193.633928571426</v>
      </c>
      <c r="F5573" s="27"/>
      <c r="G5573" s="27">
        <v>202.491441929747</v>
      </c>
      <c r="H5573" s="27">
        <v>202.491441929747</v>
      </c>
      <c r="I5573" s="6" t="s">
        <v>1227</v>
      </c>
    </row>
    <row r="5574" spans="1:10" x14ac:dyDescent="0.3">
      <c r="A5574" s="6" t="s">
        <v>952</v>
      </c>
      <c r="B5574" s="6" t="s">
        <v>2170</v>
      </c>
      <c r="C5574" s="6">
        <v>5</v>
      </c>
      <c r="D5574" s="6" t="s">
        <v>1241</v>
      </c>
      <c r="E5574" s="27">
        <v>190.611111111111</v>
      </c>
      <c r="F5574" s="27"/>
      <c r="G5574" s="27">
        <v>202.491441929747</v>
      </c>
      <c r="H5574" s="27">
        <v>202.491441929747</v>
      </c>
      <c r="I5574" s="6" t="s">
        <v>1227</v>
      </c>
    </row>
    <row r="5575" spans="1:10" ht="15" thickBot="1" x14ac:dyDescent="0.35">
      <c r="A5575" s="6" t="s">
        <v>952</v>
      </c>
      <c r="B5575" s="6" t="s">
        <v>2170</v>
      </c>
      <c r="C5575" s="6">
        <v>6</v>
      </c>
      <c r="D5575" s="6" t="s">
        <v>1241</v>
      </c>
      <c r="E5575" s="27">
        <v>184.05107670107699</v>
      </c>
      <c r="F5575" s="27"/>
      <c r="G5575" s="27">
        <v>202.491441929747</v>
      </c>
      <c r="H5575" s="27">
        <v>202.491441929747</v>
      </c>
      <c r="I5575" s="6" t="s">
        <v>1227</v>
      </c>
      <c r="J5575" s="23">
        <f t="shared" ref="J5575" si="927">SUM(H5570:H5575)</f>
        <v>1214.948651578482</v>
      </c>
    </row>
    <row r="5576" spans="1:10" ht="15" thickTop="1" x14ac:dyDescent="0.3">
      <c r="A5576" s="4" t="s">
        <v>953</v>
      </c>
      <c r="B5576" s="4" t="s">
        <v>1529</v>
      </c>
      <c r="C5576" s="4">
        <v>1</v>
      </c>
      <c r="D5576" s="4" t="s">
        <v>1241</v>
      </c>
      <c r="E5576" s="10">
        <v>136.272988505748</v>
      </c>
      <c r="F5576" s="10">
        <v>133.33521220159199</v>
      </c>
      <c r="G5576" s="10">
        <v>141.39157074418</v>
      </c>
      <c r="H5576" s="10">
        <v>141.39157074418</v>
      </c>
      <c r="I5576" s="4" t="s">
        <v>1227</v>
      </c>
    </row>
    <row r="5577" spans="1:10" x14ac:dyDescent="0.3">
      <c r="A5577" s="4" t="s">
        <v>953</v>
      </c>
      <c r="B5577" s="4" t="s">
        <v>1529</v>
      </c>
      <c r="C5577" s="4">
        <v>2</v>
      </c>
      <c r="D5577" s="4" t="s">
        <v>1241</v>
      </c>
      <c r="E5577" s="10">
        <v>130.397435897436</v>
      </c>
      <c r="F5577" s="10">
        <v>133.33521220159199</v>
      </c>
      <c r="G5577" s="10">
        <v>141.39157074418</v>
      </c>
      <c r="H5577" s="10">
        <v>141.39157074418</v>
      </c>
      <c r="I5577" s="4" t="s">
        <v>1227</v>
      </c>
    </row>
    <row r="5578" spans="1:10" x14ac:dyDescent="0.3">
      <c r="A5578" s="4" t="s">
        <v>953</v>
      </c>
      <c r="B5578" s="4" t="s">
        <v>1529</v>
      </c>
      <c r="C5578" s="4">
        <v>3</v>
      </c>
      <c r="D5578" s="4" t="s">
        <v>1241</v>
      </c>
      <c r="E5578" s="10">
        <v>132.39080459770199</v>
      </c>
      <c r="F5578" s="10"/>
      <c r="G5578" s="10">
        <v>141.39157074418</v>
      </c>
      <c r="H5578" s="10">
        <v>141.39157074418</v>
      </c>
      <c r="I5578" s="4" t="s">
        <v>1227</v>
      </c>
    </row>
    <row r="5579" spans="1:10" x14ac:dyDescent="0.3">
      <c r="A5579" s="4" t="s">
        <v>953</v>
      </c>
      <c r="B5579" s="4" t="s">
        <v>1529</v>
      </c>
      <c r="C5579" s="4">
        <v>4</v>
      </c>
      <c r="D5579" s="4" t="s">
        <v>1241</v>
      </c>
      <c r="E5579" s="10">
        <v>133.416666666667</v>
      </c>
      <c r="F5579" s="10"/>
      <c r="G5579" s="10">
        <v>141.39157074418</v>
      </c>
      <c r="H5579" s="10">
        <v>141.39157074418</v>
      </c>
      <c r="I5579" s="4" t="s">
        <v>1227</v>
      </c>
    </row>
    <row r="5580" spans="1:10" x14ac:dyDescent="0.3">
      <c r="A5580" s="4" t="s">
        <v>953</v>
      </c>
      <c r="B5580" s="4" t="s">
        <v>1529</v>
      </c>
      <c r="C5580" s="4">
        <v>5</v>
      </c>
      <c r="D5580" s="4" t="s">
        <v>1241</v>
      </c>
      <c r="E5580" s="10">
        <v>132.65053763440901</v>
      </c>
      <c r="F5580" s="10"/>
      <c r="G5580" s="10">
        <v>141.39157074418</v>
      </c>
      <c r="H5580" s="10">
        <v>141.39157074418</v>
      </c>
      <c r="I5580" s="4" t="s">
        <v>1227</v>
      </c>
    </row>
    <row r="5581" spans="1:10" ht="15" thickBot="1" x14ac:dyDescent="0.35">
      <c r="A5581" s="4" t="s">
        <v>953</v>
      </c>
      <c r="B5581" s="4" t="s">
        <v>1529</v>
      </c>
      <c r="C5581" s="4">
        <v>6</v>
      </c>
      <c r="D5581" s="4" t="s">
        <v>1241</v>
      </c>
      <c r="E5581" s="10">
        <v>132.41666666666799</v>
      </c>
      <c r="F5581" s="10"/>
      <c r="G5581" s="10">
        <v>141.39157074418</v>
      </c>
      <c r="H5581" s="10">
        <v>141.39157074418</v>
      </c>
      <c r="I5581" s="4" t="s">
        <v>1227</v>
      </c>
      <c r="J5581" s="23">
        <f t="shared" ref="J5581" si="928">SUM(H5576:H5581)</f>
        <v>848.34942446507989</v>
      </c>
    </row>
    <row r="5582" spans="1:10" ht="15" thickTop="1" x14ac:dyDescent="0.3">
      <c r="A5582" s="5" t="s">
        <v>954</v>
      </c>
      <c r="B5582" s="5" t="s">
        <v>2171</v>
      </c>
      <c r="C5582" s="5">
        <v>1</v>
      </c>
      <c r="D5582" s="5" t="s">
        <v>1241</v>
      </c>
      <c r="E5582" s="26">
        <v>231.54202293812401</v>
      </c>
      <c r="F5582" s="26">
        <v>231.13229592996399</v>
      </c>
      <c r="G5582" s="26">
        <v>225.999082476007</v>
      </c>
      <c r="H5582" s="26">
        <v>231.13229592996399</v>
      </c>
      <c r="I5582" s="5" t="s">
        <v>1226</v>
      </c>
    </row>
    <row r="5583" spans="1:10" x14ac:dyDescent="0.3">
      <c r="A5583" s="5" t="s">
        <v>954</v>
      </c>
      <c r="B5583" s="5" t="s">
        <v>2171</v>
      </c>
      <c r="C5583" s="5">
        <v>2</v>
      </c>
      <c r="D5583" s="5" t="s">
        <v>1241</v>
      </c>
      <c r="E5583" s="26">
        <v>230.72256892180499</v>
      </c>
      <c r="F5583" s="26">
        <v>231.13229592996399</v>
      </c>
      <c r="G5583" s="26">
        <v>225.999082476007</v>
      </c>
      <c r="H5583" s="26">
        <v>231.13229592996399</v>
      </c>
      <c r="I5583" s="5" t="s">
        <v>1226</v>
      </c>
    </row>
    <row r="5584" spans="1:10" x14ac:dyDescent="0.3">
      <c r="A5584" s="5" t="s">
        <v>954</v>
      </c>
      <c r="B5584" s="5" t="s">
        <v>2171</v>
      </c>
      <c r="C5584" s="5">
        <v>3</v>
      </c>
      <c r="D5584" s="5" t="s">
        <v>1241</v>
      </c>
      <c r="E5584" s="26">
        <v>225.23550103255599</v>
      </c>
      <c r="F5584" s="26"/>
      <c r="G5584" s="26">
        <v>225.999082476007</v>
      </c>
      <c r="H5584" s="26">
        <v>225.999082476007</v>
      </c>
      <c r="I5584" s="5" t="s">
        <v>1227</v>
      </c>
    </row>
    <row r="5585" spans="1:10" x14ac:dyDescent="0.3">
      <c r="A5585" s="5" t="s">
        <v>954</v>
      </c>
      <c r="B5585" s="5" t="s">
        <v>2171</v>
      </c>
      <c r="C5585" s="5">
        <v>4</v>
      </c>
      <c r="D5585" s="5" t="s">
        <v>1241</v>
      </c>
      <c r="E5585" s="26">
        <v>229.706317827736</v>
      </c>
      <c r="F5585" s="26"/>
      <c r="G5585" s="26">
        <v>225.999082476007</v>
      </c>
      <c r="H5585" s="26">
        <v>229.706317827736</v>
      </c>
      <c r="I5585" s="5" t="s">
        <v>1226</v>
      </c>
    </row>
    <row r="5586" spans="1:10" x14ac:dyDescent="0.3">
      <c r="A5586" s="5" t="s">
        <v>954</v>
      </c>
      <c r="B5586" s="5" t="s">
        <v>2171</v>
      </c>
      <c r="C5586" s="5">
        <v>5</v>
      </c>
      <c r="D5586" s="5" t="s">
        <v>1241</v>
      </c>
      <c r="E5586" s="26">
        <v>231.117942436047</v>
      </c>
      <c r="F5586" s="26"/>
      <c r="G5586" s="26">
        <v>225.999082476007</v>
      </c>
      <c r="H5586" s="26">
        <v>231.117942436047</v>
      </c>
      <c r="I5586" s="5" t="s">
        <v>1226</v>
      </c>
    </row>
    <row r="5587" spans="1:10" ht="15" thickBot="1" x14ac:dyDescent="0.35">
      <c r="A5587" s="5" t="s">
        <v>954</v>
      </c>
      <c r="B5587" s="5" t="s">
        <v>2171</v>
      </c>
      <c r="C5587" s="5">
        <v>6</v>
      </c>
      <c r="D5587" s="5" t="s">
        <v>1241</v>
      </c>
      <c r="E5587" s="26">
        <v>229.09058556030001</v>
      </c>
      <c r="F5587" s="26"/>
      <c r="G5587" s="26">
        <v>225.999082476007</v>
      </c>
      <c r="H5587" s="26">
        <v>229.09058556030001</v>
      </c>
      <c r="I5587" s="5" t="s">
        <v>1226</v>
      </c>
      <c r="J5587" s="23">
        <f t="shared" ref="J5587" si="929">SUM(H5582:H5587)</f>
        <v>1378.178520160018</v>
      </c>
    </row>
    <row r="5588" spans="1:10" ht="15" thickTop="1" x14ac:dyDescent="0.3">
      <c r="A5588" s="6" t="s">
        <v>955</v>
      </c>
      <c r="B5588" s="6" t="s">
        <v>2172</v>
      </c>
      <c r="C5588" s="6">
        <v>1</v>
      </c>
      <c r="D5588" s="6" t="s">
        <v>1241</v>
      </c>
      <c r="E5588" s="27">
        <v>43.775302102371299</v>
      </c>
      <c r="F5588" s="27">
        <v>43.460361030447203</v>
      </c>
      <c r="G5588" s="27">
        <v>48.638792607023802</v>
      </c>
      <c r="H5588" s="27">
        <v>48.638792607023802</v>
      </c>
      <c r="I5588" s="6" t="s">
        <v>1227</v>
      </c>
    </row>
    <row r="5589" spans="1:10" x14ac:dyDescent="0.3">
      <c r="A5589" s="6" t="s">
        <v>955</v>
      </c>
      <c r="B5589" s="6" t="s">
        <v>2172</v>
      </c>
      <c r="C5589" s="6">
        <v>2</v>
      </c>
      <c r="D5589" s="6" t="s">
        <v>1241</v>
      </c>
      <c r="E5589" s="27">
        <v>43.1454199585231</v>
      </c>
      <c r="F5589" s="27">
        <v>43.460361030447203</v>
      </c>
      <c r="G5589" s="27">
        <v>48.638792607023802</v>
      </c>
      <c r="H5589" s="27">
        <v>48.638792607023802</v>
      </c>
      <c r="I5589" s="6" t="s">
        <v>1227</v>
      </c>
    </row>
    <row r="5590" spans="1:10" x14ac:dyDescent="0.3">
      <c r="A5590" s="6" t="s">
        <v>955</v>
      </c>
      <c r="B5590" s="6" t="s">
        <v>2172</v>
      </c>
      <c r="C5590" s="6">
        <v>3</v>
      </c>
      <c r="D5590" s="6" t="s">
        <v>1241</v>
      </c>
      <c r="E5590" s="27">
        <v>44.146978855597901</v>
      </c>
      <c r="F5590" s="27"/>
      <c r="G5590" s="27">
        <v>48.638792607023802</v>
      </c>
      <c r="H5590" s="27">
        <v>48.638792607023802</v>
      </c>
      <c r="I5590" s="6" t="s">
        <v>1227</v>
      </c>
    </row>
    <row r="5591" spans="1:10" x14ac:dyDescent="0.3">
      <c r="A5591" s="6" t="s">
        <v>955</v>
      </c>
      <c r="B5591" s="6" t="s">
        <v>2172</v>
      </c>
      <c r="C5591" s="6">
        <v>4</v>
      </c>
      <c r="D5591" s="6" t="s">
        <v>1241</v>
      </c>
      <c r="E5591" s="27">
        <v>44.125873148069701</v>
      </c>
      <c r="F5591" s="27"/>
      <c r="G5591" s="27">
        <v>48.638792607023802</v>
      </c>
      <c r="H5591" s="27">
        <v>48.638792607023802</v>
      </c>
      <c r="I5591" s="6" t="s">
        <v>1227</v>
      </c>
    </row>
    <row r="5592" spans="1:10" x14ac:dyDescent="0.3">
      <c r="A5592" s="6" t="s">
        <v>955</v>
      </c>
      <c r="B5592" s="6" t="s">
        <v>2172</v>
      </c>
      <c r="C5592" s="6">
        <v>5</v>
      </c>
      <c r="D5592" s="6" t="s">
        <v>1241</v>
      </c>
      <c r="E5592" s="27">
        <v>44.019286838836699</v>
      </c>
      <c r="F5592" s="27"/>
      <c r="G5592" s="27">
        <v>48.638792607023802</v>
      </c>
      <c r="H5592" s="27">
        <v>48.638792607023802</v>
      </c>
      <c r="I5592" s="6" t="s">
        <v>1227</v>
      </c>
    </row>
    <row r="5593" spans="1:10" ht="15" thickBot="1" x14ac:dyDescent="0.35">
      <c r="A5593" s="6" t="s">
        <v>955</v>
      </c>
      <c r="B5593" s="6" t="s">
        <v>2172</v>
      </c>
      <c r="C5593" s="6">
        <v>6</v>
      </c>
      <c r="D5593" s="6" t="s">
        <v>1241</v>
      </c>
      <c r="E5593" s="27">
        <v>44.337941499489297</v>
      </c>
      <c r="F5593" s="27"/>
      <c r="G5593" s="27">
        <v>48.638792607023802</v>
      </c>
      <c r="H5593" s="27">
        <v>48.638792607023802</v>
      </c>
      <c r="I5593" s="6" t="s">
        <v>1227</v>
      </c>
      <c r="J5593" s="23">
        <f t="shared" ref="J5593" si="930">SUM(H5588:H5593)</f>
        <v>291.83275564214279</v>
      </c>
    </row>
    <row r="5594" spans="1:10" ht="15" thickTop="1" x14ac:dyDescent="0.3">
      <c r="A5594" s="4" t="s">
        <v>956</v>
      </c>
      <c r="B5594" s="4" t="s">
        <v>2173</v>
      </c>
      <c r="C5594" s="4">
        <v>1</v>
      </c>
      <c r="D5594" s="4" t="s">
        <v>1241</v>
      </c>
      <c r="E5594" s="10">
        <v>149.358024691358</v>
      </c>
      <c r="F5594" s="10">
        <v>153.50433285849999</v>
      </c>
      <c r="G5594" s="10">
        <v>171.652551270294</v>
      </c>
      <c r="H5594" s="10">
        <v>171.652551270294</v>
      </c>
      <c r="I5594" s="4" t="s">
        <v>1227</v>
      </c>
    </row>
    <row r="5595" spans="1:10" x14ac:dyDescent="0.3">
      <c r="A5595" s="4" t="s">
        <v>956</v>
      </c>
      <c r="B5595" s="4" t="s">
        <v>2173</v>
      </c>
      <c r="C5595" s="4">
        <v>2</v>
      </c>
      <c r="D5595" s="4" t="s">
        <v>1241</v>
      </c>
      <c r="E5595" s="10">
        <v>157.65064102564099</v>
      </c>
      <c r="F5595" s="10">
        <v>153.50433285849999</v>
      </c>
      <c r="G5595" s="10">
        <v>171.652551270294</v>
      </c>
      <c r="H5595" s="10">
        <v>171.652551270294</v>
      </c>
      <c r="I5595" s="4" t="s">
        <v>1227</v>
      </c>
    </row>
    <row r="5596" spans="1:10" x14ac:dyDescent="0.3">
      <c r="A5596" s="4" t="s">
        <v>956</v>
      </c>
      <c r="B5596" s="4" t="s">
        <v>2173</v>
      </c>
      <c r="C5596" s="4">
        <v>3</v>
      </c>
      <c r="D5596" s="4" t="s">
        <v>1241</v>
      </c>
      <c r="E5596" s="10">
        <v>147.52298850574701</v>
      </c>
      <c r="F5596" s="10"/>
      <c r="G5596" s="10">
        <v>171.652551270294</v>
      </c>
      <c r="H5596" s="10">
        <v>171.652551270294</v>
      </c>
      <c r="I5596" s="4" t="s">
        <v>1227</v>
      </c>
    </row>
    <row r="5597" spans="1:10" x14ac:dyDescent="0.3">
      <c r="A5597" s="4" t="s">
        <v>956</v>
      </c>
      <c r="B5597" s="4" t="s">
        <v>2173</v>
      </c>
      <c r="C5597" s="4">
        <v>4</v>
      </c>
      <c r="D5597" s="4" t="s">
        <v>1241</v>
      </c>
      <c r="E5597" s="10">
        <v>144.104166666667</v>
      </c>
      <c r="F5597" s="10"/>
      <c r="G5597" s="10">
        <v>171.652551270294</v>
      </c>
      <c r="H5597" s="10">
        <v>171.652551270294</v>
      </c>
      <c r="I5597" s="4" t="s">
        <v>1227</v>
      </c>
    </row>
    <row r="5598" spans="1:10" x14ac:dyDescent="0.3">
      <c r="A5598" s="4" t="s">
        <v>956</v>
      </c>
      <c r="B5598" s="4" t="s">
        <v>2173</v>
      </c>
      <c r="C5598" s="4">
        <v>5</v>
      </c>
      <c r="D5598" s="4" t="s">
        <v>1241</v>
      </c>
      <c r="E5598" s="10">
        <v>146.175287356322</v>
      </c>
      <c r="F5598" s="10"/>
      <c r="G5598" s="10">
        <v>171.652551270294</v>
      </c>
      <c r="H5598" s="10">
        <v>171.652551270294</v>
      </c>
      <c r="I5598" s="4" t="s">
        <v>1227</v>
      </c>
    </row>
    <row r="5599" spans="1:10" ht="15" thickBot="1" x14ac:dyDescent="0.35">
      <c r="A5599" s="4" t="s">
        <v>956</v>
      </c>
      <c r="B5599" s="4" t="s">
        <v>2173</v>
      </c>
      <c r="C5599" s="4">
        <v>6</v>
      </c>
      <c r="D5599" s="4" t="s">
        <v>1241</v>
      </c>
      <c r="E5599" s="10">
        <v>147.002380952382</v>
      </c>
      <c r="F5599" s="10"/>
      <c r="G5599" s="10">
        <v>171.652551270294</v>
      </c>
      <c r="H5599" s="10">
        <v>171.652551270294</v>
      </c>
      <c r="I5599" s="4" t="s">
        <v>1227</v>
      </c>
      <c r="J5599" s="23">
        <f t="shared" ref="J5599" si="931">SUM(H5594:H5599)</f>
        <v>1029.915307621764</v>
      </c>
    </row>
    <row r="5600" spans="1:10" ht="15" thickTop="1" x14ac:dyDescent="0.3">
      <c r="A5600" s="5" t="s">
        <v>957</v>
      </c>
      <c r="B5600" s="5" t="s">
        <v>2174</v>
      </c>
      <c r="C5600" s="5">
        <v>1</v>
      </c>
      <c r="D5600" s="5" t="s">
        <v>1241</v>
      </c>
      <c r="E5600" s="26">
        <v>273.65833333333097</v>
      </c>
      <c r="F5600" s="26">
        <v>271.53541666666399</v>
      </c>
      <c r="G5600" s="26">
        <v>269.11186181365599</v>
      </c>
      <c r="H5600" s="26">
        <v>271.53541666666399</v>
      </c>
      <c r="I5600" s="5" t="s">
        <v>1226</v>
      </c>
    </row>
    <row r="5601" spans="1:10" x14ac:dyDescent="0.3">
      <c r="A5601" s="5" t="s">
        <v>957</v>
      </c>
      <c r="B5601" s="5" t="s">
        <v>2174</v>
      </c>
      <c r="C5601" s="5">
        <v>2</v>
      </c>
      <c r="D5601" s="5" t="s">
        <v>1241</v>
      </c>
      <c r="E5601" s="26">
        <v>269.41249999999798</v>
      </c>
      <c r="F5601" s="26">
        <v>271.53541666666399</v>
      </c>
      <c r="G5601" s="26">
        <v>269.11186181365599</v>
      </c>
      <c r="H5601" s="26">
        <v>271.53541666666399</v>
      </c>
      <c r="I5601" s="5" t="s">
        <v>1226</v>
      </c>
    </row>
    <row r="5602" spans="1:10" x14ac:dyDescent="0.3">
      <c r="A5602" s="5" t="s">
        <v>957</v>
      </c>
      <c r="B5602" s="5" t="s">
        <v>2174</v>
      </c>
      <c r="C5602" s="5">
        <v>3</v>
      </c>
      <c r="D5602" s="5" t="s">
        <v>1241</v>
      </c>
      <c r="E5602" s="26">
        <v>266.28525641025698</v>
      </c>
      <c r="F5602" s="26"/>
      <c r="G5602" s="26">
        <v>269.11186181365599</v>
      </c>
      <c r="H5602" s="26">
        <v>269.11186181365599</v>
      </c>
      <c r="I5602" s="5" t="s">
        <v>1227</v>
      </c>
    </row>
    <row r="5603" spans="1:10" x14ac:dyDescent="0.3">
      <c r="A5603" s="5" t="s">
        <v>957</v>
      </c>
      <c r="B5603" s="5" t="s">
        <v>2174</v>
      </c>
      <c r="C5603" s="5">
        <v>4</v>
      </c>
      <c r="D5603" s="5" t="s">
        <v>1241</v>
      </c>
      <c r="E5603" s="26">
        <v>263.405452035883</v>
      </c>
      <c r="F5603" s="26"/>
      <c r="G5603" s="26">
        <v>269.11186181365599</v>
      </c>
      <c r="H5603" s="26">
        <v>269.11186181365599</v>
      </c>
      <c r="I5603" s="5" t="s">
        <v>1227</v>
      </c>
    </row>
    <row r="5604" spans="1:10" x14ac:dyDescent="0.3">
      <c r="A5604" s="5" t="s">
        <v>957</v>
      </c>
      <c r="B5604" s="5" t="s">
        <v>2174</v>
      </c>
      <c r="C5604" s="5">
        <v>5</v>
      </c>
      <c r="D5604" s="5" t="s">
        <v>1241</v>
      </c>
      <c r="E5604" s="26">
        <v>259.357142857138</v>
      </c>
      <c r="F5604" s="26"/>
      <c r="G5604" s="26">
        <v>269.11186181365599</v>
      </c>
      <c r="H5604" s="26">
        <v>269.11186181365599</v>
      </c>
      <c r="I5604" s="5" t="s">
        <v>1227</v>
      </c>
    </row>
    <row r="5605" spans="1:10" ht="15" thickBot="1" x14ac:dyDescent="0.35">
      <c r="A5605" s="5" t="s">
        <v>957</v>
      </c>
      <c r="B5605" s="5" t="s">
        <v>2174</v>
      </c>
      <c r="C5605" s="5">
        <v>6</v>
      </c>
      <c r="D5605" s="5" t="s">
        <v>1241</v>
      </c>
      <c r="E5605" s="26">
        <v>259.98958333333297</v>
      </c>
      <c r="F5605" s="26"/>
      <c r="G5605" s="26">
        <v>269.11186181365599</v>
      </c>
      <c r="H5605" s="26">
        <v>269.11186181365599</v>
      </c>
      <c r="I5605" s="5" t="s">
        <v>1227</v>
      </c>
      <c r="J5605" s="23">
        <f t="shared" ref="J5605" si="932">SUM(H5600:H5605)</f>
        <v>1619.5182805879522</v>
      </c>
    </row>
    <row r="5606" spans="1:10" ht="15" thickTop="1" x14ac:dyDescent="0.3">
      <c r="A5606" s="6" t="s">
        <v>958</v>
      </c>
      <c r="B5606" s="6" t="s">
        <v>2175</v>
      </c>
      <c r="C5606" s="6">
        <v>1</v>
      </c>
      <c r="D5606" s="6" t="s">
        <v>1241</v>
      </c>
      <c r="E5606" s="27">
        <v>1635.6049382716601</v>
      </c>
      <c r="F5606" s="27">
        <v>1619.8688271605399</v>
      </c>
      <c r="G5606" s="27">
        <v>1663.4386492809101</v>
      </c>
      <c r="H5606" s="27">
        <v>1663.4386492809101</v>
      </c>
      <c r="I5606" s="6" t="s">
        <v>1227</v>
      </c>
    </row>
    <row r="5607" spans="1:10" x14ac:dyDescent="0.3">
      <c r="A5607" s="6" t="s">
        <v>958</v>
      </c>
      <c r="B5607" s="6" t="s">
        <v>2175</v>
      </c>
      <c r="C5607" s="6">
        <v>2</v>
      </c>
      <c r="D5607" s="6" t="s">
        <v>1241</v>
      </c>
      <c r="E5607" s="27">
        <v>1604.13271604941</v>
      </c>
      <c r="F5607" s="27">
        <v>1619.8688271605399</v>
      </c>
      <c r="G5607" s="27">
        <v>1663.4386492809101</v>
      </c>
      <c r="H5607" s="27">
        <v>1663.4386492809101</v>
      </c>
      <c r="I5607" s="6" t="s">
        <v>1227</v>
      </c>
    </row>
    <row r="5608" spans="1:10" x14ac:dyDescent="0.3">
      <c r="A5608" s="6" t="s">
        <v>958</v>
      </c>
      <c r="B5608" s="6" t="s">
        <v>2175</v>
      </c>
      <c r="C5608" s="6">
        <v>3</v>
      </c>
      <c r="D5608" s="6" t="s">
        <v>1241</v>
      </c>
      <c r="E5608" s="27">
        <v>1557.4019696970799</v>
      </c>
      <c r="F5608" s="27"/>
      <c r="G5608" s="27">
        <v>1663.4386492809101</v>
      </c>
      <c r="H5608" s="27">
        <v>1663.4386492809101</v>
      </c>
      <c r="I5608" s="6" t="s">
        <v>1227</v>
      </c>
    </row>
    <row r="5609" spans="1:10" x14ac:dyDescent="0.3">
      <c r="A5609" s="6" t="s">
        <v>958</v>
      </c>
      <c r="B5609" s="6" t="s">
        <v>2175</v>
      </c>
      <c r="C5609" s="6">
        <v>4</v>
      </c>
      <c r="D5609" s="6" t="s">
        <v>1241</v>
      </c>
      <c r="E5609" s="27">
        <v>1584.66358024698</v>
      </c>
      <c r="F5609" s="27"/>
      <c r="G5609" s="27">
        <v>1663.4386492809101</v>
      </c>
      <c r="H5609" s="27">
        <v>1663.4386492809101</v>
      </c>
      <c r="I5609" s="6" t="s">
        <v>1227</v>
      </c>
    </row>
    <row r="5610" spans="1:10" x14ac:dyDescent="0.3">
      <c r="A5610" s="6" t="s">
        <v>958</v>
      </c>
      <c r="B5610" s="6" t="s">
        <v>2175</v>
      </c>
      <c r="C5610" s="6">
        <v>5</v>
      </c>
      <c r="D5610" s="6" t="s">
        <v>1241</v>
      </c>
      <c r="E5610" s="27">
        <v>1591.4705882354899</v>
      </c>
      <c r="F5610" s="27"/>
      <c r="G5610" s="27">
        <v>1663.4386492809101</v>
      </c>
      <c r="H5610" s="27">
        <v>1663.4386492809101</v>
      </c>
      <c r="I5610" s="6" t="s">
        <v>1227</v>
      </c>
    </row>
    <row r="5611" spans="1:10" ht="15" thickBot="1" x14ac:dyDescent="0.35">
      <c r="A5611" s="6" t="s">
        <v>958</v>
      </c>
      <c r="B5611" s="6" t="s">
        <v>2175</v>
      </c>
      <c r="C5611" s="6">
        <v>6</v>
      </c>
      <c r="D5611" s="6" t="s">
        <v>1241</v>
      </c>
      <c r="E5611" s="27">
        <v>1571.36759259265</v>
      </c>
      <c r="F5611" s="27"/>
      <c r="G5611" s="27">
        <v>1663.4386492809101</v>
      </c>
      <c r="H5611" s="27">
        <v>1663.4386492809101</v>
      </c>
      <c r="I5611" s="6" t="s">
        <v>1227</v>
      </c>
      <c r="J5611" s="23">
        <f t="shared" ref="J5611" si="933">SUM(H5606:H5611)</f>
        <v>9980.6318956854611</v>
      </c>
    </row>
    <row r="5612" spans="1:10" ht="15" thickTop="1" x14ac:dyDescent="0.3">
      <c r="A5612" s="4" t="s">
        <v>959</v>
      </c>
      <c r="B5612" s="4" t="s">
        <v>2176</v>
      </c>
      <c r="C5612" s="4">
        <v>1</v>
      </c>
      <c r="D5612" s="4" t="s">
        <v>1241</v>
      </c>
      <c r="E5612" s="10">
        <v>130.78395061728401</v>
      </c>
      <c r="F5612" s="10">
        <v>128.04958400429501</v>
      </c>
      <c r="G5612" s="10">
        <v>144.9214242978</v>
      </c>
      <c r="H5612" s="10">
        <v>144.9214242978</v>
      </c>
      <c r="I5612" s="4" t="s">
        <v>1227</v>
      </c>
    </row>
    <row r="5613" spans="1:10" x14ac:dyDescent="0.3">
      <c r="A5613" s="4" t="s">
        <v>959</v>
      </c>
      <c r="B5613" s="4" t="s">
        <v>2176</v>
      </c>
      <c r="C5613" s="4">
        <v>2</v>
      </c>
      <c r="D5613" s="4" t="s">
        <v>1241</v>
      </c>
      <c r="E5613" s="10">
        <v>125.315217391305</v>
      </c>
      <c r="F5613" s="10">
        <v>128.04958400429501</v>
      </c>
      <c r="G5613" s="10">
        <v>144.9214242978</v>
      </c>
      <c r="H5613" s="10">
        <v>144.9214242978</v>
      </c>
      <c r="I5613" s="4" t="s">
        <v>1227</v>
      </c>
    </row>
    <row r="5614" spans="1:10" x14ac:dyDescent="0.3">
      <c r="A5614" s="4" t="s">
        <v>959</v>
      </c>
      <c r="B5614" s="4" t="s">
        <v>2176</v>
      </c>
      <c r="C5614" s="4">
        <v>3</v>
      </c>
      <c r="D5614" s="4" t="s">
        <v>1241</v>
      </c>
      <c r="E5614" s="10">
        <v>123.47619047619099</v>
      </c>
      <c r="F5614" s="10"/>
      <c r="G5614" s="10">
        <v>144.9214242978</v>
      </c>
      <c r="H5614" s="10">
        <v>144.9214242978</v>
      </c>
      <c r="I5614" s="4" t="s">
        <v>1227</v>
      </c>
    </row>
    <row r="5615" spans="1:10" x14ac:dyDescent="0.3">
      <c r="A5615" s="4" t="s">
        <v>959</v>
      </c>
      <c r="B5615" s="4" t="s">
        <v>2176</v>
      </c>
      <c r="C5615" s="4">
        <v>4</v>
      </c>
      <c r="D5615" s="4" t="s">
        <v>1241</v>
      </c>
      <c r="E5615" s="10">
        <v>122.350088183422</v>
      </c>
      <c r="F5615" s="10"/>
      <c r="G5615" s="10">
        <v>144.9214242978</v>
      </c>
      <c r="H5615" s="10">
        <v>144.9214242978</v>
      </c>
      <c r="I5615" s="4" t="s">
        <v>1227</v>
      </c>
    </row>
    <row r="5616" spans="1:10" x14ac:dyDescent="0.3">
      <c r="A5616" s="4" t="s">
        <v>959</v>
      </c>
      <c r="B5616" s="4" t="s">
        <v>2176</v>
      </c>
      <c r="C5616" s="4">
        <v>5</v>
      </c>
      <c r="D5616" s="4" t="s">
        <v>1241</v>
      </c>
      <c r="E5616" s="10">
        <v>123.17307692307701</v>
      </c>
      <c r="F5616" s="10"/>
      <c r="G5616" s="10">
        <v>144.9214242978</v>
      </c>
      <c r="H5616" s="10">
        <v>144.9214242978</v>
      </c>
      <c r="I5616" s="4" t="s">
        <v>1227</v>
      </c>
    </row>
    <row r="5617" spans="1:10" ht="15" thickBot="1" x14ac:dyDescent="0.35">
      <c r="A5617" s="4" t="s">
        <v>959</v>
      </c>
      <c r="B5617" s="4" t="s">
        <v>2176</v>
      </c>
      <c r="C5617" s="4">
        <v>6</v>
      </c>
      <c r="D5617" s="4" t="s">
        <v>1241</v>
      </c>
      <c r="E5617" s="10">
        <v>122.529411764706</v>
      </c>
      <c r="F5617" s="10"/>
      <c r="G5617" s="10">
        <v>144.9214242978</v>
      </c>
      <c r="H5617" s="10">
        <v>144.9214242978</v>
      </c>
      <c r="I5617" s="4" t="s">
        <v>1227</v>
      </c>
      <c r="J5617" s="23">
        <f t="shared" ref="J5617" si="934">SUM(H5612:H5617)</f>
        <v>869.52854578680012</v>
      </c>
    </row>
    <row r="5618" spans="1:10" ht="15" thickTop="1" x14ac:dyDescent="0.3">
      <c r="A5618" s="5" t="s">
        <v>960</v>
      </c>
      <c r="B5618" s="5" t="s">
        <v>2177</v>
      </c>
      <c r="C5618" s="5">
        <v>1</v>
      </c>
      <c r="D5618" s="5" t="s">
        <v>1241</v>
      </c>
      <c r="E5618" s="26">
        <v>31.324270599145699</v>
      </c>
      <c r="F5618" s="26">
        <v>32.572852110435299</v>
      </c>
      <c r="G5618" s="26">
        <v>32.195433380563898</v>
      </c>
      <c r="H5618" s="26">
        <v>32.572852110435299</v>
      </c>
      <c r="I5618" s="5" t="s">
        <v>1226</v>
      </c>
    </row>
    <row r="5619" spans="1:10" x14ac:dyDescent="0.3">
      <c r="A5619" s="5" t="s">
        <v>960</v>
      </c>
      <c r="B5619" s="5" t="s">
        <v>2177</v>
      </c>
      <c r="C5619" s="5">
        <v>2</v>
      </c>
      <c r="D5619" s="5" t="s">
        <v>1241</v>
      </c>
      <c r="E5619" s="26">
        <v>33.8214336217248</v>
      </c>
      <c r="F5619" s="26">
        <v>32.572852110435299</v>
      </c>
      <c r="G5619" s="26">
        <v>32.195433380563898</v>
      </c>
      <c r="H5619" s="26">
        <v>32.572852110435299</v>
      </c>
      <c r="I5619" s="5" t="s">
        <v>1226</v>
      </c>
    </row>
    <row r="5620" spans="1:10" x14ac:dyDescent="0.3">
      <c r="A5620" s="5" t="s">
        <v>960</v>
      </c>
      <c r="B5620" s="5" t="s">
        <v>2177</v>
      </c>
      <c r="C5620" s="5">
        <v>3</v>
      </c>
      <c r="D5620" s="5" t="s">
        <v>1307</v>
      </c>
      <c r="E5620" s="26">
        <v>34.1944592936118</v>
      </c>
      <c r="F5620" s="26"/>
      <c r="G5620" s="26">
        <v>32.195433380563898</v>
      </c>
      <c r="H5620" s="26">
        <v>34.1944592936118</v>
      </c>
      <c r="I5620" s="5" t="s">
        <v>1226</v>
      </c>
    </row>
    <row r="5621" spans="1:10" x14ac:dyDescent="0.3">
      <c r="A5621" s="5" t="s">
        <v>960</v>
      </c>
      <c r="B5621" s="5" t="s">
        <v>2177</v>
      </c>
      <c r="C5621" s="5">
        <v>4</v>
      </c>
      <c r="D5621" s="5" t="s">
        <v>1241</v>
      </c>
      <c r="E5621" s="26">
        <v>32.884256050305602</v>
      </c>
      <c r="F5621" s="26"/>
      <c r="G5621" s="26">
        <v>32.195433380563898</v>
      </c>
      <c r="H5621" s="26">
        <v>32.884256050305602</v>
      </c>
      <c r="I5621" s="5" t="s">
        <v>1226</v>
      </c>
    </row>
    <row r="5622" spans="1:10" x14ac:dyDescent="0.3">
      <c r="A5622" s="5" t="s">
        <v>960</v>
      </c>
      <c r="B5622" s="5" t="s">
        <v>2177</v>
      </c>
      <c r="C5622" s="5">
        <v>5</v>
      </c>
      <c r="D5622" s="5" t="s">
        <v>1241</v>
      </c>
      <c r="E5622" s="26">
        <v>31.981876633436901</v>
      </c>
      <c r="F5622" s="26"/>
      <c r="G5622" s="26">
        <v>32.195433380563898</v>
      </c>
      <c r="H5622" s="26">
        <v>32.195433380563898</v>
      </c>
      <c r="I5622" s="5" t="s">
        <v>1227</v>
      </c>
    </row>
    <row r="5623" spans="1:10" ht="15" thickBot="1" x14ac:dyDescent="0.35">
      <c r="A5623" s="5" t="s">
        <v>960</v>
      </c>
      <c r="B5623" s="5" t="s">
        <v>2177</v>
      </c>
      <c r="C5623" s="5">
        <v>6</v>
      </c>
      <c r="D5623" s="5" t="s">
        <v>1241</v>
      </c>
      <c r="E5623" s="26">
        <v>31.007977176564399</v>
      </c>
      <c r="F5623" s="26"/>
      <c r="G5623" s="26">
        <v>32.195433380563898</v>
      </c>
      <c r="H5623" s="26">
        <v>32.195433380563898</v>
      </c>
      <c r="I5623" s="5" t="s">
        <v>1227</v>
      </c>
      <c r="J5623" s="23">
        <f t="shared" ref="J5623" si="935">SUM(H5618:H5623)</f>
        <v>196.6152863259158</v>
      </c>
    </row>
    <row r="5624" spans="1:10" ht="15" thickTop="1" x14ac:dyDescent="0.3">
      <c r="A5624" s="6" t="s">
        <v>961</v>
      </c>
      <c r="B5624" s="6" t="s">
        <v>2178</v>
      </c>
      <c r="C5624" s="6">
        <v>1</v>
      </c>
      <c r="D5624" s="6" t="s">
        <v>1241</v>
      </c>
      <c r="E5624" s="27">
        <v>40.997626404386601</v>
      </c>
      <c r="F5624" s="27">
        <v>41.824121900414397</v>
      </c>
      <c r="G5624" s="27">
        <v>39.8816076357882</v>
      </c>
      <c r="H5624" s="27">
        <v>41.824121900414397</v>
      </c>
      <c r="I5624" s="6" t="s">
        <v>1226</v>
      </c>
    </row>
    <row r="5625" spans="1:10" x14ac:dyDescent="0.3">
      <c r="A5625" s="6" t="s">
        <v>961</v>
      </c>
      <c r="B5625" s="6" t="s">
        <v>2178</v>
      </c>
      <c r="C5625" s="6">
        <v>2</v>
      </c>
      <c r="D5625" s="6" t="s">
        <v>1241</v>
      </c>
      <c r="E5625" s="27">
        <v>42.6506173964422</v>
      </c>
      <c r="F5625" s="27">
        <v>41.824121900414397</v>
      </c>
      <c r="G5625" s="27">
        <v>39.8816076357882</v>
      </c>
      <c r="H5625" s="27">
        <v>41.824121900414397</v>
      </c>
      <c r="I5625" s="6" t="s">
        <v>1226</v>
      </c>
    </row>
    <row r="5626" spans="1:10" x14ac:dyDescent="0.3">
      <c r="A5626" s="6" t="s">
        <v>961</v>
      </c>
      <c r="B5626" s="6" t="s">
        <v>2178</v>
      </c>
      <c r="C5626" s="6">
        <v>3</v>
      </c>
      <c r="D5626" s="6" t="s">
        <v>1241</v>
      </c>
      <c r="E5626" s="27">
        <v>43.397569329607599</v>
      </c>
      <c r="F5626" s="27"/>
      <c r="G5626" s="27">
        <v>39.8816076357882</v>
      </c>
      <c r="H5626" s="27">
        <v>43.397569329607599</v>
      </c>
      <c r="I5626" s="6" t="s">
        <v>1226</v>
      </c>
    </row>
    <row r="5627" spans="1:10" x14ac:dyDescent="0.3">
      <c r="A5627" s="6" t="s">
        <v>961</v>
      </c>
      <c r="B5627" s="6" t="s">
        <v>2178</v>
      </c>
      <c r="C5627" s="6">
        <v>4</v>
      </c>
      <c r="D5627" s="6" t="s">
        <v>1241</v>
      </c>
      <c r="E5627" s="27">
        <v>42.857829610411201</v>
      </c>
      <c r="F5627" s="27"/>
      <c r="G5627" s="27">
        <v>39.8816076357882</v>
      </c>
      <c r="H5627" s="27">
        <v>42.857829610411201</v>
      </c>
      <c r="I5627" s="6" t="s">
        <v>1226</v>
      </c>
    </row>
    <row r="5628" spans="1:10" x14ac:dyDescent="0.3">
      <c r="A5628" s="6" t="s">
        <v>961</v>
      </c>
      <c r="B5628" s="6" t="s">
        <v>2178</v>
      </c>
      <c r="C5628" s="6">
        <v>5</v>
      </c>
      <c r="D5628" s="6" t="s">
        <v>1241</v>
      </c>
      <c r="E5628" s="27">
        <v>42.345945987374797</v>
      </c>
      <c r="F5628" s="27"/>
      <c r="G5628" s="27">
        <v>39.8816076357882</v>
      </c>
      <c r="H5628" s="27">
        <v>42.345945987374797</v>
      </c>
      <c r="I5628" s="6" t="s">
        <v>1226</v>
      </c>
    </row>
    <row r="5629" spans="1:10" ht="15" thickBot="1" x14ac:dyDescent="0.35">
      <c r="A5629" s="6" t="s">
        <v>961</v>
      </c>
      <c r="B5629" s="6" t="s">
        <v>2178</v>
      </c>
      <c r="C5629" s="6">
        <v>6</v>
      </c>
      <c r="D5629" s="6" t="s">
        <v>1241</v>
      </c>
      <c r="E5629" s="27">
        <v>42.673310829447303</v>
      </c>
      <c r="F5629" s="27"/>
      <c r="G5629" s="27">
        <v>39.8816076357882</v>
      </c>
      <c r="H5629" s="27">
        <v>42.673310829447303</v>
      </c>
      <c r="I5629" s="6" t="s">
        <v>1226</v>
      </c>
      <c r="J5629" s="23">
        <f t="shared" ref="J5629" si="936">SUM(H5624:H5629)</f>
        <v>254.92289955766969</v>
      </c>
    </row>
    <row r="5630" spans="1:10" ht="15" thickTop="1" x14ac:dyDescent="0.3">
      <c r="A5630" s="4" t="s">
        <v>962</v>
      </c>
      <c r="B5630" s="4" t="s">
        <v>2179</v>
      </c>
      <c r="C5630" s="4">
        <v>1</v>
      </c>
      <c r="D5630" s="4" t="s">
        <v>1241</v>
      </c>
      <c r="E5630" s="10">
        <v>50.430037336318797</v>
      </c>
      <c r="F5630" s="10">
        <v>50.554092327947799</v>
      </c>
      <c r="G5630" s="10">
        <v>44.757443632544401</v>
      </c>
      <c r="H5630" s="10">
        <v>50.554092327947799</v>
      </c>
      <c r="I5630" s="4" t="s">
        <v>1226</v>
      </c>
    </row>
    <row r="5631" spans="1:10" x14ac:dyDescent="0.3">
      <c r="A5631" s="4" t="s">
        <v>962</v>
      </c>
      <c r="B5631" s="4" t="s">
        <v>2179</v>
      </c>
      <c r="C5631" s="4">
        <v>2</v>
      </c>
      <c r="D5631" s="4" t="s">
        <v>1241</v>
      </c>
      <c r="E5631" s="10">
        <v>50.678147319576802</v>
      </c>
      <c r="F5631" s="10">
        <v>50.554092327947799</v>
      </c>
      <c r="G5631" s="10">
        <v>44.757443632544401</v>
      </c>
      <c r="H5631" s="10">
        <v>50.554092327947799</v>
      </c>
      <c r="I5631" s="4" t="s">
        <v>1226</v>
      </c>
    </row>
    <row r="5632" spans="1:10" x14ac:dyDescent="0.3">
      <c r="A5632" s="4" t="s">
        <v>962</v>
      </c>
      <c r="B5632" s="4" t="s">
        <v>2179</v>
      </c>
      <c r="C5632" s="4">
        <v>3</v>
      </c>
      <c r="D5632" s="4" t="s">
        <v>1241</v>
      </c>
      <c r="E5632" s="10">
        <v>50.834506971973397</v>
      </c>
      <c r="F5632" s="10"/>
      <c r="G5632" s="10">
        <v>44.757443632544401</v>
      </c>
      <c r="H5632" s="10">
        <v>50.834506971973397</v>
      </c>
      <c r="I5632" s="4" t="s">
        <v>1226</v>
      </c>
    </row>
    <row r="5633" spans="1:10" x14ac:dyDescent="0.3">
      <c r="A5633" s="4" t="s">
        <v>962</v>
      </c>
      <c r="B5633" s="4" t="s">
        <v>2179</v>
      </c>
      <c r="C5633" s="4">
        <v>4</v>
      </c>
      <c r="D5633" s="4" t="s">
        <v>1241</v>
      </c>
      <c r="E5633" s="10">
        <v>51.561820168113002</v>
      </c>
      <c r="F5633" s="10"/>
      <c r="G5633" s="10">
        <v>44.757443632544401</v>
      </c>
      <c r="H5633" s="10">
        <v>51.561820168113002</v>
      </c>
      <c r="I5633" s="4" t="s">
        <v>1226</v>
      </c>
    </row>
    <row r="5634" spans="1:10" x14ac:dyDescent="0.3">
      <c r="A5634" s="4" t="s">
        <v>962</v>
      </c>
      <c r="B5634" s="4" t="s">
        <v>2179</v>
      </c>
      <c r="C5634" s="4">
        <v>5</v>
      </c>
      <c r="D5634" s="4" t="s">
        <v>1241</v>
      </c>
      <c r="E5634" s="10">
        <v>51.317205844263299</v>
      </c>
      <c r="F5634" s="10"/>
      <c r="G5634" s="10">
        <v>44.757443632544401</v>
      </c>
      <c r="H5634" s="10">
        <v>51.317205844263299</v>
      </c>
      <c r="I5634" s="4" t="s">
        <v>1226</v>
      </c>
    </row>
    <row r="5635" spans="1:10" ht="15" thickBot="1" x14ac:dyDescent="0.35">
      <c r="A5635" s="4" t="s">
        <v>962</v>
      </c>
      <c r="B5635" s="4" t="s">
        <v>2179</v>
      </c>
      <c r="C5635" s="4">
        <v>6</v>
      </c>
      <c r="D5635" s="4" t="s">
        <v>1241</v>
      </c>
      <c r="E5635" s="10">
        <v>51.0337839101499</v>
      </c>
      <c r="F5635" s="10"/>
      <c r="G5635" s="10">
        <v>44.757443632544401</v>
      </c>
      <c r="H5635" s="10">
        <v>51.0337839101499</v>
      </c>
      <c r="I5635" s="4" t="s">
        <v>1226</v>
      </c>
      <c r="J5635" s="23">
        <f t="shared" ref="J5635" si="937">SUM(H5630:H5635)</f>
        <v>305.85550155039522</v>
      </c>
    </row>
    <row r="5636" spans="1:10" ht="15" thickTop="1" x14ac:dyDescent="0.3">
      <c r="A5636" s="5" t="s">
        <v>963</v>
      </c>
      <c r="B5636" s="5" t="s">
        <v>2180</v>
      </c>
      <c r="C5636" s="5">
        <v>1</v>
      </c>
      <c r="D5636" s="5" t="s">
        <v>1241</v>
      </c>
      <c r="E5636" s="26">
        <v>105.83</v>
      </c>
      <c r="F5636" s="26">
        <v>104.891190476191</v>
      </c>
      <c r="G5636" s="26">
        <v>113.467036034816</v>
      </c>
      <c r="H5636" s="26">
        <v>113.467036034816</v>
      </c>
      <c r="I5636" s="5" t="s">
        <v>1227</v>
      </c>
    </row>
    <row r="5637" spans="1:10" x14ac:dyDescent="0.3">
      <c r="A5637" s="5" t="s">
        <v>963</v>
      </c>
      <c r="B5637" s="5" t="s">
        <v>2180</v>
      </c>
      <c r="C5637" s="5">
        <v>2</v>
      </c>
      <c r="D5637" s="5" t="s">
        <v>1241</v>
      </c>
      <c r="E5637" s="26">
        <v>103.95238095238101</v>
      </c>
      <c r="F5637" s="26">
        <v>104.891190476191</v>
      </c>
      <c r="G5637" s="26">
        <v>113.467036034816</v>
      </c>
      <c r="H5637" s="26">
        <v>113.467036034816</v>
      </c>
      <c r="I5637" s="5" t="s">
        <v>1227</v>
      </c>
    </row>
    <row r="5638" spans="1:10" x14ac:dyDescent="0.3">
      <c r="A5638" s="5" t="s">
        <v>963</v>
      </c>
      <c r="B5638" s="5" t="s">
        <v>2180</v>
      </c>
      <c r="C5638" s="5">
        <v>3</v>
      </c>
      <c r="D5638" s="5" t="s">
        <v>1241</v>
      </c>
      <c r="E5638" s="26">
        <v>99.880000000000095</v>
      </c>
      <c r="F5638" s="26"/>
      <c r="G5638" s="26">
        <v>113.467036034816</v>
      </c>
      <c r="H5638" s="26">
        <v>113.467036034816</v>
      </c>
      <c r="I5638" s="5" t="s">
        <v>1227</v>
      </c>
    </row>
    <row r="5639" spans="1:10" x14ac:dyDescent="0.3">
      <c r="A5639" s="5" t="s">
        <v>963</v>
      </c>
      <c r="B5639" s="5" t="s">
        <v>2180</v>
      </c>
      <c r="C5639" s="5">
        <v>4</v>
      </c>
      <c r="D5639" s="5" t="s">
        <v>1241</v>
      </c>
      <c r="E5639" s="26">
        <v>98.996212121212196</v>
      </c>
      <c r="F5639" s="26"/>
      <c r="G5639" s="26">
        <v>113.467036034816</v>
      </c>
      <c r="H5639" s="26">
        <v>113.467036034816</v>
      </c>
      <c r="I5639" s="5" t="s">
        <v>1227</v>
      </c>
    </row>
    <row r="5640" spans="1:10" x14ac:dyDescent="0.3">
      <c r="A5640" s="5" t="s">
        <v>963</v>
      </c>
      <c r="B5640" s="5" t="s">
        <v>2180</v>
      </c>
      <c r="C5640" s="5">
        <v>5</v>
      </c>
      <c r="D5640" s="5" t="s">
        <v>1241</v>
      </c>
      <c r="E5640" s="26">
        <v>98.833333333333499</v>
      </c>
      <c r="F5640" s="26"/>
      <c r="G5640" s="26">
        <v>113.467036034816</v>
      </c>
      <c r="H5640" s="26">
        <v>113.467036034816</v>
      </c>
      <c r="I5640" s="5" t="s">
        <v>1227</v>
      </c>
    </row>
    <row r="5641" spans="1:10" ht="15" thickBot="1" x14ac:dyDescent="0.35">
      <c r="A5641" s="5" t="s">
        <v>963</v>
      </c>
      <c r="B5641" s="5" t="s">
        <v>2180</v>
      </c>
      <c r="C5641" s="5">
        <v>6</v>
      </c>
      <c r="D5641" s="5" t="s">
        <v>1241</v>
      </c>
      <c r="E5641" s="26">
        <v>98.637096774193793</v>
      </c>
      <c r="F5641" s="26"/>
      <c r="G5641" s="26">
        <v>113.467036034816</v>
      </c>
      <c r="H5641" s="26">
        <v>113.467036034816</v>
      </c>
      <c r="I5641" s="5" t="s">
        <v>1227</v>
      </c>
      <c r="J5641" s="23">
        <f t="shared" ref="J5641" si="938">SUM(H5636:H5641)</f>
        <v>680.80221620889608</v>
      </c>
    </row>
    <row r="5642" spans="1:10" ht="15" thickTop="1" x14ac:dyDescent="0.3">
      <c r="A5642" s="6" t="s">
        <v>964</v>
      </c>
      <c r="B5642" s="6" t="s">
        <v>2181</v>
      </c>
      <c r="C5642" s="6">
        <v>1</v>
      </c>
      <c r="D5642" s="6" t="s">
        <v>1241</v>
      </c>
      <c r="E5642" s="27">
        <v>71.289855072463695</v>
      </c>
      <c r="F5642" s="27">
        <v>71.0933402346446</v>
      </c>
      <c r="G5642" s="27">
        <v>75.290803228596104</v>
      </c>
      <c r="H5642" s="27">
        <v>75.290803228596104</v>
      </c>
      <c r="I5642" s="6" t="s">
        <v>1227</v>
      </c>
    </row>
    <row r="5643" spans="1:10" x14ac:dyDescent="0.3">
      <c r="A5643" s="6" t="s">
        <v>964</v>
      </c>
      <c r="B5643" s="6" t="s">
        <v>2181</v>
      </c>
      <c r="C5643" s="6">
        <v>2</v>
      </c>
      <c r="D5643" s="6" t="s">
        <v>1241</v>
      </c>
      <c r="E5643" s="27">
        <v>70.896825396825506</v>
      </c>
      <c r="F5643" s="27">
        <v>71.0933402346446</v>
      </c>
      <c r="G5643" s="27">
        <v>75.290803228596104</v>
      </c>
      <c r="H5643" s="27">
        <v>75.290803228596104</v>
      </c>
      <c r="I5643" s="6" t="s">
        <v>1227</v>
      </c>
    </row>
    <row r="5644" spans="1:10" x14ac:dyDescent="0.3">
      <c r="A5644" s="6" t="s">
        <v>964</v>
      </c>
      <c r="B5644" s="6" t="s">
        <v>2181</v>
      </c>
      <c r="C5644" s="6">
        <v>3</v>
      </c>
      <c r="D5644" s="6" t="s">
        <v>1241</v>
      </c>
      <c r="E5644" s="27">
        <v>71.5625</v>
      </c>
      <c r="F5644" s="27"/>
      <c r="G5644" s="27">
        <v>75.290803228596104</v>
      </c>
      <c r="H5644" s="27">
        <v>75.290803228596104</v>
      </c>
      <c r="I5644" s="6" t="s">
        <v>1227</v>
      </c>
    </row>
    <row r="5645" spans="1:10" x14ac:dyDescent="0.3">
      <c r="A5645" s="6" t="s">
        <v>964</v>
      </c>
      <c r="B5645" s="6" t="s">
        <v>2181</v>
      </c>
      <c r="C5645" s="6">
        <v>4</v>
      </c>
      <c r="D5645" s="6" t="s">
        <v>1241</v>
      </c>
      <c r="E5645" s="27">
        <v>71.277777777777601</v>
      </c>
      <c r="F5645" s="27"/>
      <c r="G5645" s="27">
        <v>75.290803228596104</v>
      </c>
      <c r="H5645" s="27">
        <v>75.290803228596104</v>
      </c>
      <c r="I5645" s="6" t="s">
        <v>1227</v>
      </c>
    </row>
    <row r="5646" spans="1:10" x14ac:dyDescent="0.3">
      <c r="A5646" s="6" t="s">
        <v>964</v>
      </c>
      <c r="B5646" s="6" t="s">
        <v>2181</v>
      </c>
      <c r="C5646" s="6">
        <v>5</v>
      </c>
      <c r="D5646" s="6" t="s">
        <v>1241</v>
      </c>
      <c r="E5646" s="27">
        <v>69.880952380952493</v>
      </c>
      <c r="F5646" s="27"/>
      <c r="G5646" s="27">
        <v>75.290803228596104</v>
      </c>
      <c r="H5646" s="27">
        <v>75.290803228596104</v>
      </c>
      <c r="I5646" s="6" t="s">
        <v>1227</v>
      </c>
    </row>
    <row r="5647" spans="1:10" ht="15" thickBot="1" x14ac:dyDescent="0.35">
      <c r="A5647" s="6" t="s">
        <v>964</v>
      </c>
      <c r="B5647" s="6" t="s">
        <v>2181</v>
      </c>
      <c r="C5647" s="6">
        <v>6</v>
      </c>
      <c r="D5647" s="6" t="s">
        <v>1241</v>
      </c>
      <c r="E5647" s="27">
        <v>70.898148148148096</v>
      </c>
      <c r="F5647" s="27"/>
      <c r="G5647" s="27">
        <v>75.290803228596104</v>
      </c>
      <c r="H5647" s="27">
        <v>75.290803228596104</v>
      </c>
      <c r="I5647" s="6" t="s">
        <v>1227</v>
      </c>
      <c r="J5647" s="23">
        <f t="shared" ref="J5647" si="939">SUM(H5642:H5647)</f>
        <v>451.74481937157668</v>
      </c>
    </row>
    <row r="5648" spans="1:10" ht="15" thickTop="1" x14ac:dyDescent="0.3">
      <c r="A5648" s="4" t="s">
        <v>965</v>
      </c>
      <c r="B5648" s="4" t="s">
        <v>2182</v>
      </c>
      <c r="C5648" s="4">
        <v>1</v>
      </c>
      <c r="D5648" s="4" t="s">
        <v>1241</v>
      </c>
      <c r="E5648" s="10">
        <v>80.019770512601298</v>
      </c>
      <c r="F5648" s="10">
        <v>79.782037435402898</v>
      </c>
      <c r="G5648" s="10">
        <v>78.264608407559393</v>
      </c>
      <c r="H5648" s="10">
        <v>79.782037435402898</v>
      </c>
      <c r="I5648" s="4" t="s">
        <v>1226</v>
      </c>
    </row>
    <row r="5649" spans="1:10" x14ac:dyDescent="0.3">
      <c r="A5649" s="4" t="s">
        <v>965</v>
      </c>
      <c r="B5649" s="4" t="s">
        <v>2182</v>
      </c>
      <c r="C5649" s="4">
        <v>2</v>
      </c>
      <c r="D5649" s="4" t="s">
        <v>1241</v>
      </c>
      <c r="E5649" s="10">
        <v>79.544304358204599</v>
      </c>
      <c r="F5649" s="10">
        <v>79.782037435402898</v>
      </c>
      <c r="G5649" s="10">
        <v>78.264608407559393</v>
      </c>
      <c r="H5649" s="10">
        <v>79.782037435402898</v>
      </c>
      <c r="I5649" s="4" t="s">
        <v>1226</v>
      </c>
    </row>
    <row r="5650" spans="1:10" x14ac:dyDescent="0.3">
      <c r="A5650" s="4" t="s">
        <v>965</v>
      </c>
      <c r="B5650" s="4" t="s">
        <v>2182</v>
      </c>
      <c r="C5650" s="4">
        <v>3</v>
      </c>
      <c r="D5650" s="4" t="s">
        <v>1241</v>
      </c>
      <c r="E5650" s="10">
        <v>78.085093719905601</v>
      </c>
      <c r="F5650" s="10"/>
      <c r="G5650" s="10">
        <v>78.264608407559393</v>
      </c>
      <c r="H5650" s="10">
        <v>78.264608407559393</v>
      </c>
      <c r="I5650" s="4" t="s">
        <v>1227</v>
      </c>
    </row>
    <row r="5651" spans="1:10" x14ac:dyDescent="0.3">
      <c r="A5651" s="4" t="s">
        <v>965</v>
      </c>
      <c r="B5651" s="4" t="s">
        <v>2182</v>
      </c>
      <c r="C5651" s="4">
        <v>4</v>
      </c>
      <c r="D5651" s="4" t="s">
        <v>1241</v>
      </c>
      <c r="E5651" s="10">
        <v>77.177674521174794</v>
      </c>
      <c r="F5651" s="10"/>
      <c r="G5651" s="10">
        <v>78.264608407559393</v>
      </c>
      <c r="H5651" s="10">
        <v>78.264608407559393</v>
      </c>
      <c r="I5651" s="4" t="s">
        <v>1227</v>
      </c>
    </row>
    <row r="5652" spans="1:10" x14ac:dyDescent="0.3">
      <c r="A5652" s="4" t="s">
        <v>965</v>
      </c>
      <c r="B5652" s="4" t="s">
        <v>2182</v>
      </c>
      <c r="C5652" s="4">
        <v>5</v>
      </c>
      <c r="D5652" s="4" t="s">
        <v>1241</v>
      </c>
      <c r="E5652" s="10">
        <v>77.291810735943002</v>
      </c>
      <c r="F5652" s="10"/>
      <c r="G5652" s="10">
        <v>78.264608407559393</v>
      </c>
      <c r="H5652" s="10">
        <v>78.264608407559393</v>
      </c>
      <c r="I5652" s="4" t="s">
        <v>1227</v>
      </c>
    </row>
    <row r="5653" spans="1:10" ht="15" thickBot="1" x14ac:dyDescent="0.35">
      <c r="A5653" s="4" t="s">
        <v>965</v>
      </c>
      <c r="B5653" s="4" t="s">
        <v>2182</v>
      </c>
      <c r="C5653" s="4">
        <v>6</v>
      </c>
      <c r="D5653" s="4" t="s">
        <v>1241</v>
      </c>
      <c r="E5653" s="10">
        <v>77.900546691703497</v>
      </c>
      <c r="F5653" s="10"/>
      <c r="G5653" s="10">
        <v>78.264608407559393</v>
      </c>
      <c r="H5653" s="10">
        <v>78.264608407559393</v>
      </c>
      <c r="I5653" s="4" t="s">
        <v>1227</v>
      </c>
      <c r="J5653" s="23">
        <f t="shared" ref="J5653" si="940">SUM(H5648:H5653)</f>
        <v>472.6225085010434</v>
      </c>
    </row>
    <row r="5654" spans="1:10" ht="15" thickTop="1" x14ac:dyDescent="0.3">
      <c r="A5654" s="5" t="s">
        <v>966</v>
      </c>
      <c r="B5654" s="5" t="s">
        <v>2183</v>
      </c>
      <c r="C5654" s="5">
        <v>1</v>
      </c>
      <c r="D5654" s="5" t="s">
        <v>1241</v>
      </c>
      <c r="E5654" s="26">
        <v>391.95402298850303</v>
      </c>
      <c r="F5654" s="26">
        <v>397.75746021219999</v>
      </c>
      <c r="G5654" s="26">
        <v>454.91832292632898</v>
      </c>
      <c r="H5654" s="26">
        <v>454.91832292632898</v>
      </c>
      <c r="I5654" s="5" t="s">
        <v>1227</v>
      </c>
    </row>
    <row r="5655" spans="1:10" x14ac:dyDescent="0.3">
      <c r="A5655" s="5" t="s">
        <v>966</v>
      </c>
      <c r="B5655" s="5" t="s">
        <v>2183</v>
      </c>
      <c r="C5655" s="5">
        <v>2</v>
      </c>
      <c r="D5655" s="5" t="s">
        <v>1241</v>
      </c>
      <c r="E5655" s="26">
        <v>403.560897435897</v>
      </c>
      <c r="F5655" s="26">
        <v>397.75746021219999</v>
      </c>
      <c r="G5655" s="26">
        <v>454.91832292632898</v>
      </c>
      <c r="H5655" s="26">
        <v>454.91832292632898</v>
      </c>
      <c r="I5655" s="5" t="s">
        <v>1227</v>
      </c>
    </row>
    <row r="5656" spans="1:10" x14ac:dyDescent="0.3">
      <c r="A5656" s="5" t="s">
        <v>966</v>
      </c>
      <c r="B5656" s="5" t="s">
        <v>2183</v>
      </c>
      <c r="C5656" s="5">
        <v>3</v>
      </c>
      <c r="D5656" s="5" t="s">
        <v>1241</v>
      </c>
      <c r="E5656" s="26">
        <v>404.94202898550299</v>
      </c>
      <c r="F5656" s="26"/>
      <c r="G5656" s="26">
        <v>454.91832292632898</v>
      </c>
      <c r="H5656" s="26">
        <v>454.91832292632898</v>
      </c>
      <c r="I5656" s="5" t="s">
        <v>1227</v>
      </c>
    </row>
    <row r="5657" spans="1:10" x14ac:dyDescent="0.3">
      <c r="A5657" s="5" t="s">
        <v>966</v>
      </c>
      <c r="B5657" s="5" t="s">
        <v>2183</v>
      </c>
      <c r="C5657" s="5">
        <v>4</v>
      </c>
      <c r="D5657" s="5" t="s">
        <v>1241</v>
      </c>
      <c r="E5657" s="26">
        <v>405.32440476190402</v>
      </c>
      <c r="F5657" s="26"/>
      <c r="G5657" s="26">
        <v>454.91832292632898</v>
      </c>
      <c r="H5657" s="26">
        <v>454.91832292632898</v>
      </c>
      <c r="I5657" s="5" t="s">
        <v>1227</v>
      </c>
    </row>
    <row r="5658" spans="1:10" x14ac:dyDescent="0.3">
      <c r="A5658" s="5" t="s">
        <v>966</v>
      </c>
      <c r="B5658" s="5" t="s">
        <v>2183</v>
      </c>
      <c r="C5658" s="5">
        <v>5</v>
      </c>
      <c r="D5658" s="5" t="s">
        <v>1241</v>
      </c>
      <c r="E5658" s="26">
        <v>398.935897435892</v>
      </c>
      <c r="F5658" s="26"/>
      <c r="G5658" s="26">
        <v>454.91832292632898</v>
      </c>
      <c r="H5658" s="26">
        <v>454.91832292632898</v>
      </c>
      <c r="I5658" s="5" t="s">
        <v>1227</v>
      </c>
    </row>
    <row r="5659" spans="1:10" ht="15" thickBot="1" x14ac:dyDescent="0.35">
      <c r="A5659" s="5" t="s">
        <v>966</v>
      </c>
      <c r="B5659" s="5" t="s">
        <v>2183</v>
      </c>
      <c r="C5659" s="5">
        <v>6</v>
      </c>
      <c r="D5659" s="5" t="s">
        <v>1241</v>
      </c>
      <c r="E5659" s="26">
        <v>390.44078947368502</v>
      </c>
      <c r="F5659" s="26"/>
      <c r="G5659" s="26">
        <v>454.91832292632898</v>
      </c>
      <c r="H5659" s="26">
        <v>454.91832292632898</v>
      </c>
      <c r="I5659" s="5" t="s">
        <v>1227</v>
      </c>
      <c r="J5659" s="23">
        <f t="shared" ref="J5659" si="941">SUM(H5654:H5659)</f>
        <v>2729.5099375579739</v>
      </c>
    </row>
    <row r="5660" spans="1:10" ht="15" thickTop="1" x14ac:dyDescent="0.3">
      <c r="A5660" s="6" t="s">
        <v>967</v>
      </c>
      <c r="B5660" s="6" t="s">
        <v>2184</v>
      </c>
      <c r="C5660" s="6">
        <v>1</v>
      </c>
      <c r="D5660" s="6" t="s">
        <v>1241</v>
      </c>
      <c r="E5660" s="27">
        <v>25.137931034482801</v>
      </c>
      <c r="F5660" s="27">
        <v>24.772988505747101</v>
      </c>
      <c r="G5660" s="27">
        <v>21.833139848959298</v>
      </c>
      <c r="H5660" s="27">
        <v>24.772988505747101</v>
      </c>
      <c r="I5660" s="6" t="s">
        <v>1226</v>
      </c>
    </row>
    <row r="5661" spans="1:10" x14ac:dyDescent="0.3">
      <c r="A5661" s="6" t="s">
        <v>967</v>
      </c>
      <c r="B5661" s="6" t="s">
        <v>2184</v>
      </c>
      <c r="C5661" s="6">
        <v>2</v>
      </c>
      <c r="D5661" s="6" t="s">
        <v>1241</v>
      </c>
      <c r="E5661" s="27">
        <v>24.408045977011501</v>
      </c>
      <c r="F5661" s="27">
        <v>24.772988505747101</v>
      </c>
      <c r="G5661" s="27">
        <v>21.833139848959298</v>
      </c>
      <c r="H5661" s="27">
        <v>24.772988505747101</v>
      </c>
      <c r="I5661" s="6" t="s">
        <v>1226</v>
      </c>
    </row>
    <row r="5662" spans="1:10" x14ac:dyDescent="0.3">
      <c r="A5662" s="6" t="s">
        <v>967</v>
      </c>
      <c r="B5662" s="6" t="s">
        <v>2184</v>
      </c>
      <c r="C5662" s="6">
        <v>3</v>
      </c>
      <c r="D5662" s="6" t="s">
        <v>1241</v>
      </c>
      <c r="E5662" s="27">
        <v>23.952380952380899</v>
      </c>
      <c r="F5662" s="27"/>
      <c r="G5662" s="27">
        <v>21.833139848959298</v>
      </c>
      <c r="H5662" s="27">
        <v>23.952380952380899</v>
      </c>
      <c r="I5662" s="6" t="s">
        <v>1226</v>
      </c>
    </row>
    <row r="5663" spans="1:10" x14ac:dyDescent="0.3">
      <c r="A5663" s="6" t="s">
        <v>967</v>
      </c>
      <c r="B5663" s="6" t="s">
        <v>2184</v>
      </c>
      <c r="C5663" s="6">
        <v>4</v>
      </c>
      <c r="D5663" s="6" t="s">
        <v>1241</v>
      </c>
      <c r="E5663" s="27">
        <v>23.404040404040401</v>
      </c>
      <c r="F5663" s="27"/>
      <c r="G5663" s="27">
        <v>21.833139848959298</v>
      </c>
      <c r="H5663" s="27">
        <v>23.404040404040401</v>
      </c>
      <c r="I5663" s="6" t="s">
        <v>1226</v>
      </c>
    </row>
    <row r="5664" spans="1:10" x14ac:dyDescent="0.3">
      <c r="A5664" s="6" t="s">
        <v>967</v>
      </c>
      <c r="B5664" s="6" t="s">
        <v>2184</v>
      </c>
      <c r="C5664" s="6">
        <v>5</v>
      </c>
      <c r="D5664" s="6" t="s">
        <v>1241</v>
      </c>
      <c r="E5664" s="27">
        <v>22.186274509803901</v>
      </c>
      <c r="F5664" s="27"/>
      <c r="G5664" s="27">
        <v>21.833139848959298</v>
      </c>
      <c r="H5664" s="27">
        <v>22.186274509803901</v>
      </c>
      <c r="I5664" s="6" t="s">
        <v>1226</v>
      </c>
    </row>
    <row r="5665" spans="1:10" ht="15" thickBot="1" x14ac:dyDescent="0.35">
      <c r="A5665" s="6" t="s">
        <v>967</v>
      </c>
      <c r="B5665" s="6" t="s">
        <v>2184</v>
      </c>
      <c r="C5665" s="6">
        <v>6</v>
      </c>
      <c r="D5665" s="6" t="s">
        <v>1241</v>
      </c>
      <c r="E5665" s="27">
        <v>21.6551724137931</v>
      </c>
      <c r="F5665" s="27"/>
      <c r="G5665" s="27">
        <v>21.833139848959298</v>
      </c>
      <c r="H5665" s="27">
        <v>21.833139848959298</v>
      </c>
      <c r="I5665" s="6" t="s">
        <v>1227</v>
      </c>
      <c r="J5665" s="23">
        <f t="shared" ref="J5665" si="942">SUM(H5660:H5665)</f>
        <v>140.9218127266787</v>
      </c>
    </row>
    <row r="5666" spans="1:10" ht="15" thickTop="1" x14ac:dyDescent="0.3">
      <c r="A5666" s="4" t="s">
        <v>968</v>
      </c>
      <c r="B5666" s="4" t="s">
        <v>2185</v>
      </c>
      <c r="C5666" s="4">
        <v>1</v>
      </c>
      <c r="D5666" s="4" t="s">
        <v>1241</v>
      </c>
      <c r="E5666" s="10">
        <v>20.336206896551701</v>
      </c>
      <c r="F5666" s="10">
        <v>20.606321839080501</v>
      </c>
      <c r="G5666" s="10">
        <v>21.796466428646799</v>
      </c>
      <c r="H5666" s="10">
        <v>21.796466428646799</v>
      </c>
      <c r="I5666" s="4" t="s">
        <v>1227</v>
      </c>
    </row>
    <row r="5667" spans="1:10" x14ac:dyDescent="0.3">
      <c r="A5667" s="4" t="s">
        <v>968</v>
      </c>
      <c r="B5667" s="4" t="s">
        <v>2185</v>
      </c>
      <c r="C5667" s="4">
        <v>2</v>
      </c>
      <c r="D5667" s="4" t="s">
        <v>1241</v>
      </c>
      <c r="E5667" s="10">
        <v>20.8764367816092</v>
      </c>
      <c r="F5667" s="10">
        <v>20.606321839080501</v>
      </c>
      <c r="G5667" s="10">
        <v>21.796466428646799</v>
      </c>
      <c r="H5667" s="10">
        <v>21.796466428646799</v>
      </c>
      <c r="I5667" s="4" t="s">
        <v>1227</v>
      </c>
    </row>
    <row r="5668" spans="1:10" x14ac:dyDescent="0.3">
      <c r="A5668" s="4" t="s">
        <v>968</v>
      </c>
      <c r="B5668" s="4" t="s">
        <v>2185</v>
      </c>
      <c r="C5668" s="4">
        <v>3</v>
      </c>
      <c r="D5668" s="4" t="s">
        <v>1241</v>
      </c>
      <c r="E5668" s="10">
        <v>18.0972222222222</v>
      </c>
      <c r="F5668" s="10"/>
      <c r="G5668" s="10">
        <v>21.796466428646799</v>
      </c>
      <c r="H5668" s="10">
        <v>21.796466428646799</v>
      </c>
      <c r="I5668" s="4" t="s">
        <v>1227</v>
      </c>
    </row>
    <row r="5669" spans="1:10" x14ac:dyDescent="0.3">
      <c r="A5669" s="4" t="s">
        <v>968</v>
      </c>
      <c r="B5669" s="4" t="s">
        <v>2185</v>
      </c>
      <c r="C5669" s="4">
        <v>4</v>
      </c>
      <c r="D5669" s="4" t="s">
        <v>1241</v>
      </c>
      <c r="E5669" s="10">
        <v>19.296296296296301</v>
      </c>
      <c r="F5669" s="10"/>
      <c r="G5669" s="10">
        <v>21.796466428646799</v>
      </c>
      <c r="H5669" s="10">
        <v>21.796466428646799</v>
      </c>
      <c r="I5669" s="4" t="s">
        <v>1227</v>
      </c>
    </row>
    <row r="5670" spans="1:10" x14ac:dyDescent="0.3">
      <c r="A5670" s="4" t="s">
        <v>968</v>
      </c>
      <c r="B5670" s="4" t="s">
        <v>2185</v>
      </c>
      <c r="C5670" s="4">
        <v>5</v>
      </c>
      <c r="D5670" s="4" t="s">
        <v>1241</v>
      </c>
      <c r="E5670" s="10">
        <v>19.502873563218401</v>
      </c>
      <c r="F5670" s="10"/>
      <c r="G5670" s="10">
        <v>21.796466428646799</v>
      </c>
      <c r="H5670" s="10">
        <v>21.796466428646799</v>
      </c>
      <c r="I5670" s="4" t="s">
        <v>1227</v>
      </c>
    </row>
    <row r="5671" spans="1:10" ht="15" thickBot="1" x14ac:dyDescent="0.35">
      <c r="A5671" s="4" t="s">
        <v>968</v>
      </c>
      <c r="B5671" s="4" t="s">
        <v>2185</v>
      </c>
      <c r="C5671" s="4">
        <v>6</v>
      </c>
      <c r="D5671" s="4" t="s">
        <v>1241</v>
      </c>
      <c r="E5671" s="10">
        <v>19.0260416666667</v>
      </c>
      <c r="F5671" s="10"/>
      <c r="G5671" s="10">
        <v>21.796466428646799</v>
      </c>
      <c r="H5671" s="10">
        <v>21.796466428646799</v>
      </c>
      <c r="I5671" s="4" t="s">
        <v>1227</v>
      </c>
      <c r="J5671" s="23">
        <f t="shared" ref="J5671" si="943">SUM(H5666:H5671)</f>
        <v>130.7787985718808</v>
      </c>
    </row>
    <row r="5672" spans="1:10" ht="15" thickTop="1" x14ac:dyDescent="0.3">
      <c r="A5672" s="5" t="s">
        <v>969</v>
      </c>
      <c r="B5672" s="5" t="s">
        <v>2186</v>
      </c>
      <c r="C5672" s="5">
        <v>1</v>
      </c>
      <c r="D5672" s="5" t="s">
        <v>1241</v>
      </c>
      <c r="E5672" s="26">
        <v>64.3888888888888</v>
      </c>
      <c r="F5672" s="26">
        <v>64.977777777777703</v>
      </c>
      <c r="G5672" s="26">
        <v>69.665473199058098</v>
      </c>
      <c r="H5672" s="26">
        <v>69.665473199058098</v>
      </c>
      <c r="I5672" s="5" t="s">
        <v>1227</v>
      </c>
    </row>
    <row r="5673" spans="1:10" x14ac:dyDescent="0.3">
      <c r="A5673" s="5" t="s">
        <v>969</v>
      </c>
      <c r="B5673" s="5" t="s">
        <v>2186</v>
      </c>
      <c r="C5673" s="5">
        <v>2</v>
      </c>
      <c r="D5673" s="5" t="s">
        <v>1241</v>
      </c>
      <c r="E5673" s="26">
        <v>65.566666666666606</v>
      </c>
      <c r="F5673" s="26">
        <v>64.977777777777703</v>
      </c>
      <c r="G5673" s="26">
        <v>69.665473199058098</v>
      </c>
      <c r="H5673" s="26">
        <v>69.665473199058098</v>
      </c>
      <c r="I5673" s="5" t="s">
        <v>1227</v>
      </c>
    </row>
    <row r="5674" spans="1:10" x14ac:dyDescent="0.3">
      <c r="A5674" s="5" t="s">
        <v>969</v>
      </c>
      <c r="B5674" s="5" t="s">
        <v>2186</v>
      </c>
      <c r="C5674" s="5">
        <v>3</v>
      </c>
      <c r="D5674" s="5" t="s">
        <v>1241</v>
      </c>
      <c r="E5674" s="26">
        <v>64.425287356321704</v>
      </c>
      <c r="F5674" s="26"/>
      <c r="G5674" s="26">
        <v>69.665473199058098</v>
      </c>
      <c r="H5674" s="26">
        <v>69.665473199058098</v>
      </c>
      <c r="I5674" s="5" t="s">
        <v>1227</v>
      </c>
    </row>
    <row r="5675" spans="1:10" x14ac:dyDescent="0.3">
      <c r="A5675" s="5" t="s">
        <v>969</v>
      </c>
      <c r="B5675" s="5" t="s">
        <v>2186</v>
      </c>
      <c r="C5675" s="5">
        <v>4</v>
      </c>
      <c r="D5675" s="5" t="s">
        <v>1241</v>
      </c>
      <c r="E5675" s="26">
        <v>63.012820512820298</v>
      </c>
      <c r="F5675" s="26"/>
      <c r="G5675" s="26">
        <v>69.665473199058098</v>
      </c>
      <c r="H5675" s="26">
        <v>69.665473199058098</v>
      </c>
      <c r="I5675" s="5" t="s">
        <v>1227</v>
      </c>
    </row>
    <row r="5676" spans="1:10" x14ac:dyDescent="0.3">
      <c r="A5676" s="5" t="s">
        <v>969</v>
      </c>
      <c r="B5676" s="5" t="s">
        <v>2186</v>
      </c>
      <c r="C5676" s="5">
        <v>5</v>
      </c>
      <c r="D5676" s="5" t="s">
        <v>1241</v>
      </c>
      <c r="E5676" s="26">
        <v>62.580128205127899</v>
      </c>
      <c r="F5676" s="26"/>
      <c r="G5676" s="26">
        <v>69.665473199058098</v>
      </c>
      <c r="H5676" s="26">
        <v>69.665473199058098</v>
      </c>
      <c r="I5676" s="5" t="s">
        <v>1227</v>
      </c>
    </row>
    <row r="5677" spans="1:10" ht="15" thickBot="1" x14ac:dyDescent="0.35">
      <c r="A5677" s="5" t="s">
        <v>969</v>
      </c>
      <c r="B5677" s="5" t="s">
        <v>2186</v>
      </c>
      <c r="C5677" s="5">
        <v>6</v>
      </c>
      <c r="D5677" s="5" t="s">
        <v>1241</v>
      </c>
      <c r="E5677" s="26">
        <v>62.945402298850397</v>
      </c>
      <c r="F5677" s="26"/>
      <c r="G5677" s="26">
        <v>69.665473199058098</v>
      </c>
      <c r="H5677" s="26">
        <v>69.665473199058098</v>
      </c>
      <c r="I5677" s="5" t="s">
        <v>1227</v>
      </c>
      <c r="J5677" s="23">
        <f t="shared" ref="J5677" si="944">SUM(H5672:H5677)</f>
        <v>417.99283919434862</v>
      </c>
    </row>
    <row r="5678" spans="1:10" ht="15" thickTop="1" x14ac:dyDescent="0.3">
      <c r="A5678" s="6" t="s">
        <v>970</v>
      </c>
      <c r="B5678" s="6" t="s">
        <v>2187</v>
      </c>
      <c r="C5678" s="6">
        <v>1</v>
      </c>
      <c r="D5678" s="6" t="s">
        <v>1241</v>
      </c>
      <c r="E5678" s="27">
        <v>106.013888888889</v>
      </c>
      <c r="F5678" s="27">
        <v>105.619791666667</v>
      </c>
      <c r="G5678" s="27">
        <v>104.59200485036899</v>
      </c>
      <c r="H5678" s="27">
        <v>105.619791666667</v>
      </c>
      <c r="I5678" s="6" t="s">
        <v>1226</v>
      </c>
    </row>
    <row r="5679" spans="1:10" x14ac:dyDescent="0.3">
      <c r="A5679" s="6" t="s">
        <v>970</v>
      </c>
      <c r="B5679" s="6" t="s">
        <v>2187</v>
      </c>
      <c r="C5679" s="6">
        <v>2</v>
      </c>
      <c r="D5679" s="6" t="s">
        <v>1241</v>
      </c>
      <c r="E5679" s="27">
        <v>105.225694444445</v>
      </c>
      <c r="F5679" s="27">
        <v>105.619791666667</v>
      </c>
      <c r="G5679" s="27">
        <v>104.59200485036899</v>
      </c>
      <c r="H5679" s="27">
        <v>105.619791666667</v>
      </c>
      <c r="I5679" s="6" t="s">
        <v>1226</v>
      </c>
    </row>
    <row r="5680" spans="1:10" x14ac:dyDescent="0.3">
      <c r="A5680" s="6" t="s">
        <v>970</v>
      </c>
      <c r="B5680" s="6" t="s">
        <v>2187</v>
      </c>
      <c r="C5680" s="6">
        <v>3</v>
      </c>
      <c r="D5680" s="6" t="s">
        <v>1241</v>
      </c>
      <c r="E5680" s="27">
        <v>105.77500000000001</v>
      </c>
      <c r="F5680" s="27"/>
      <c r="G5680" s="27">
        <v>104.59200485036899</v>
      </c>
      <c r="H5680" s="27">
        <v>105.77500000000001</v>
      </c>
      <c r="I5680" s="6" t="s">
        <v>1226</v>
      </c>
    </row>
    <row r="5681" spans="1:10" x14ac:dyDescent="0.3">
      <c r="A5681" s="6" t="s">
        <v>970</v>
      </c>
      <c r="B5681" s="6" t="s">
        <v>2187</v>
      </c>
      <c r="C5681" s="6">
        <v>4</v>
      </c>
      <c r="D5681" s="6" t="s">
        <v>1241</v>
      </c>
      <c r="E5681" s="27">
        <v>104.097222222222</v>
      </c>
      <c r="F5681" s="27"/>
      <c r="G5681" s="27">
        <v>104.59200485036899</v>
      </c>
      <c r="H5681" s="27">
        <v>104.59200485036899</v>
      </c>
      <c r="I5681" s="6" t="s">
        <v>1227</v>
      </c>
    </row>
    <row r="5682" spans="1:10" x14ac:dyDescent="0.3">
      <c r="A5682" s="6" t="s">
        <v>970</v>
      </c>
      <c r="B5682" s="6" t="s">
        <v>2187</v>
      </c>
      <c r="C5682" s="6">
        <v>5</v>
      </c>
      <c r="D5682" s="6" t="s">
        <v>1241</v>
      </c>
      <c r="E5682" s="27">
        <v>103.026041666667</v>
      </c>
      <c r="F5682" s="27"/>
      <c r="G5682" s="27">
        <v>104.59200485036899</v>
      </c>
      <c r="H5682" s="27">
        <v>104.59200485036899</v>
      </c>
      <c r="I5682" s="6" t="s">
        <v>1227</v>
      </c>
    </row>
    <row r="5683" spans="1:10" ht="15" thickBot="1" x14ac:dyDescent="0.35">
      <c r="A5683" s="6" t="s">
        <v>970</v>
      </c>
      <c r="B5683" s="6" t="s">
        <v>2187</v>
      </c>
      <c r="C5683" s="6">
        <v>6</v>
      </c>
      <c r="D5683" s="6" t="s">
        <v>1241</v>
      </c>
      <c r="E5683" s="27">
        <v>104.264367816092</v>
      </c>
      <c r="F5683" s="27"/>
      <c r="G5683" s="27">
        <v>104.59200485036899</v>
      </c>
      <c r="H5683" s="27">
        <v>104.59200485036899</v>
      </c>
      <c r="I5683" s="6" t="s">
        <v>1227</v>
      </c>
      <c r="J5683" s="23">
        <f t="shared" ref="J5683" si="945">SUM(H5678:H5683)</f>
        <v>630.79059788444101</v>
      </c>
    </row>
    <row r="5684" spans="1:10" ht="15" thickTop="1" x14ac:dyDescent="0.3">
      <c r="A5684" s="4" t="s">
        <v>971</v>
      </c>
      <c r="B5684" s="4" t="s">
        <v>2188</v>
      </c>
      <c r="C5684" s="4">
        <v>1</v>
      </c>
      <c r="D5684" s="4" t="s">
        <v>1241</v>
      </c>
      <c r="E5684" s="10">
        <v>29.853139693647599</v>
      </c>
      <c r="F5684" s="10">
        <v>30.035196511006301</v>
      </c>
      <c r="G5684" s="10">
        <v>26.225890854651901</v>
      </c>
      <c r="H5684" s="10">
        <v>30.035196511006301</v>
      </c>
      <c r="I5684" s="4" t="s">
        <v>1226</v>
      </c>
    </row>
    <row r="5685" spans="1:10" x14ac:dyDescent="0.3">
      <c r="A5685" s="4" t="s">
        <v>971</v>
      </c>
      <c r="B5685" s="4" t="s">
        <v>2188</v>
      </c>
      <c r="C5685" s="4">
        <v>2</v>
      </c>
      <c r="D5685" s="4" t="s">
        <v>1241</v>
      </c>
      <c r="E5685" s="10">
        <v>30.217253328365</v>
      </c>
      <c r="F5685" s="10">
        <v>30.035196511006301</v>
      </c>
      <c r="G5685" s="10">
        <v>26.225890854651901</v>
      </c>
      <c r="H5685" s="10">
        <v>30.035196511006301</v>
      </c>
      <c r="I5685" s="4" t="s">
        <v>1226</v>
      </c>
    </row>
    <row r="5686" spans="1:10" x14ac:dyDescent="0.3">
      <c r="A5686" s="4" t="s">
        <v>971</v>
      </c>
      <c r="B5686" s="4" t="s">
        <v>2188</v>
      </c>
      <c r="C5686" s="4">
        <v>3</v>
      </c>
      <c r="D5686" s="4" t="s">
        <v>1241</v>
      </c>
      <c r="E5686" s="10">
        <v>30.524519368430099</v>
      </c>
      <c r="F5686" s="10"/>
      <c r="G5686" s="10">
        <v>26.225890854651901</v>
      </c>
      <c r="H5686" s="10">
        <v>30.524519368430099</v>
      </c>
      <c r="I5686" s="4" t="s">
        <v>1226</v>
      </c>
    </row>
    <row r="5687" spans="1:10" x14ac:dyDescent="0.3">
      <c r="A5687" s="4" t="s">
        <v>971</v>
      </c>
      <c r="B5687" s="4" t="s">
        <v>2188</v>
      </c>
      <c r="C5687" s="4">
        <v>4</v>
      </c>
      <c r="D5687" s="4" t="s">
        <v>1241</v>
      </c>
      <c r="E5687" s="10">
        <v>30.8212811811803</v>
      </c>
      <c r="F5687" s="10"/>
      <c r="G5687" s="10">
        <v>26.225890854651901</v>
      </c>
      <c r="H5687" s="10">
        <v>30.8212811811803</v>
      </c>
      <c r="I5687" s="4" t="s">
        <v>1226</v>
      </c>
    </row>
    <row r="5688" spans="1:10" x14ac:dyDescent="0.3">
      <c r="A5688" s="4" t="s">
        <v>971</v>
      </c>
      <c r="B5688" s="4" t="s">
        <v>2188</v>
      </c>
      <c r="C5688" s="4">
        <v>5</v>
      </c>
      <c r="D5688" s="4" t="s">
        <v>1241</v>
      </c>
      <c r="E5688" s="10">
        <v>30.1496420639108</v>
      </c>
      <c r="F5688" s="10"/>
      <c r="G5688" s="10">
        <v>26.225890854651901</v>
      </c>
      <c r="H5688" s="10">
        <v>30.1496420639108</v>
      </c>
      <c r="I5688" s="4" t="s">
        <v>1226</v>
      </c>
    </row>
    <row r="5689" spans="1:10" ht="15" thickBot="1" x14ac:dyDescent="0.35">
      <c r="A5689" s="4" t="s">
        <v>971</v>
      </c>
      <c r="B5689" s="4" t="s">
        <v>2188</v>
      </c>
      <c r="C5689" s="4">
        <v>6</v>
      </c>
      <c r="D5689" s="4" t="s">
        <v>1241</v>
      </c>
      <c r="E5689" s="10">
        <v>30.737369570424899</v>
      </c>
      <c r="F5689" s="10"/>
      <c r="G5689" s="10">
        <v>26.225890854651901</v>
      </c>
      <c r="H5689" s="10">
        <v>30.737369570424899</v>
      </c>
      <c r="I5689" s="4" t="s">
        <v>1226</v>
      </c>
      <c r="J5689" s="23">
        <f t="shared" ref="J5689" si="946">SUM(H5684:H5689)</f>
        <v>182.3032052059587</v>
      </c>
    </row>
    <row r="5690" spans="1:10" ht="15" thickTop="1" x14ac:dyDescent="0.3">
      <c r="A5690" s="5" t="s">
        <v>972</v>
      </c>
      <c r="B5690" s="5" t="s">
        <v>2189</v>
      </c>
      <c r="C5690" s="5">
        <v>1</v>
      </c>
      <c r="D5690" s="5" t="s">
        <v>1241</v>
      </c>
      <c r="E5690" s="26">
        <v>76.596921245070206</v>
      </c>
      <c r="F5690" s="26">
        <v>75.342532365648296</v>
      </c>
      <c r="G5690" s="26">
        <v>74.891739420003304</v>
      </c>
      <c r="H5690" s="26">
        <v>75.342532365648296</v>
      </c>
      <c r="I5690" s="5" t="s">
        <v>1226</v>
      </c>
    </row>
    <row r="5691" spans="1:10" x14ac:dyDescent="0.3">
      <c r="A5691" s="5" t="s">
        <v>972</v>
      </c>
      <c r="B5691" s="5" t="s">
        <v>2189</v>
      </c>
      <c r="C5691" s="5">
        <v>2</v>
      </c>
      <c r="D5691" s="5" t="s">
        <v>1241</v>
      </c>
      <c r="E5691" s="26">
        <v>74.0881434862264</v>
      </c>
      <c r="F5691" s="26">
        <v>75.342532365648296</v>
      </c>
      <c r="G5691" s="26">
        <v>74.891739420003304</v>
      </c>
      <c r="H5691" s="26">
        <v>75.342532365648296</v>
      </c>
      <c r="I5691" s="5" t="s">
        <v>1226</v>
      </c>
    </row>
    <row r="5692" spans="1:10" x14ac:dyDescent="0.3">
      <c r="A5692" s="5" t="s">
        <v>972</v>
      </c>
      <c r="B5692" s="5" t="s">
        <v>2189</v>
      </c>
      <c r="C5692" s="5">
        <v>3</v>
      </c>
      <c r="D5692" s="5" t="s">
        <v>1241</v>
      </c>
      <c r="E5692" s="26">
        <v>71.834767839716505</v>
      </c>
      <c r="F5692" s="26"/>
      <c r="G5692" s="26">
        <v>74.891739420003304</v>
      </c>
      <c r="H5692" s="26">
        <v>74.891739420003304</v>
      </c>
      <c r="I5692" s="5" t="s">
        <v>1227</v>
      </c>
    </row>
    <row r="5693" spans="1:10" x14ac:dyDescent="0.3">
      <c r="A5693" s="5" t="s">
        <v>972</v>
      </c>
      <c r="B5693" s="5" t="s">
        <v>2189</v>
      </c>
      <c r="C5693" s="5">
        <v>4</v>
      </c>
      <c r="D5693" s="5" t="s">
        <v>1241</v>
      </c>
      <c r="E5693" s="26">
        <v>72.881498153296107</v>
      </c>
      <c r="F5693" s="26"/>
      <c r="G5693" s="26">
        <v>74.891739420003304</v>
      </c>
      <c r="H5693" s="26">
        <v>74.891739420003304</v>
      </c>
      <c r="I5693" s="5" t="s">
        <v>1227</v>
      </c>
    </row>
    <row r="5694" spans="1:10" x14ac:dyDescent="0.3">
      <c r="A5694" s="5" t="s">
        <v>972</v>
      </c>
      <c r="B5694" s="5" t="s">
        <v>2189</v>
      </c>
      <c r="C5694" s="5">
        <v>5</v>
      </c>
      <c r="D5694" s="5" t="s">
        <v>1241</v>
      </c>
      <c r="E5694" s="26">
        <v>72.686899060472001</v>
      </c>
      <c r="F5694" s="26"/>
      <c r="G5694" s="26">
        <v>74.891739420003304</v>
      </c>
      <c r="H5694" s="26">
        <v>74.891739420003304</v>
      </c>
      <c r="I5694" s="5" t="s">
        <v>1227</v>
      </c>
    </row>
    <row r="5695" spans="1:10" ht="15" thickBot="1" x14ac:dyDescent="0.35">
      <c r="A5695" s="5" t="s">
        <v>972</v>
      </c>
      <c r="B5695" s="5" t="s">
        <v>2189</v>
      </c>
      <c r="C5695" s="5">
        <v>6</v>
      </c>
      <c r="D5695" s="5" t="s">
        <v>1241</v>
      </c>
      <c r="E5695" s="26">
        <v>72.880383456183793</v>
      </c>
      <c r="F5695" s="26"/>
      <c r="G5695" s="26">
        <v>74.891739420003304</v>
      </c>
      <c r="H5695" s="26">
        <v>74.891739420003304</v>
      </c>
      <c r="I5695" s="5" t="s">
        <v>1227</v>
      </c>
      <c r="J5695" s="23">
        <f t="shared" ref="J5695" si="947">SUM(H5690:H5695)</f>
        <v>450.25202241130984</v>
      </c>
    </row>
    <row r="5696" spans="1:10" ht="15" thickTop="1" x14ac:dyDescent="0.3">
      <c r="A5696" s="6" t="s">
        <v>973</v>
      </c>
      <c r="B5696" s="6" t="s">
        <v>2190</v>
      </c>
      <c r="C5696" s="6">
        <v>1</v>
      </c>
      <c r="D5696" s="6" t="s">
        <v>1241</v>
      </c>
      <c r="E5696" s="27">
        <v>21.7086405646887</v>
      </c>
      <c r="F5696" s="27">
        <v>22.047201393229798</v>
      </c>
      <c r="G5696" s="27">
        <v>19.0335713241811</v>
      </c>
      <c r="H5696" s="27">
        <v>22.047201393229798</v>
      </c>
      <c r="I5696" s="6" t="s">
        <v>1226</v>
      </c>
    </row>
    <row r="5697" spans="1:10" x14ac:dyDescent="0.3">
      <c r="A5697" s="6" t="s">
        <v>973</v>
      </c>
      <c r="B5697" s="6" t="s">
        <v>2190</v>
      </c>
      <c r="C5697" s="6">
        <v>2</v>
      </c>
      <c r="D5697" s="6" t="s">
        <v>1241</v>
      </c>
      <c r="E5697" s="27">
        <v>22.3857622217709</v>
      </c>
      <c r="F5697" s="27">
        <v>22.047201393229798</v>
      </c>
      <c r="G5697" s="27">
        <v>19.0335713241811</v>
      </c>
      <c r="H5697" s="27">
        <v>22.047201393229798</v>
      </c>
      <c r="I5697" s="6" t="s">
        <v>1226</v>
      </c>
    </row>
    <row r="5698" spans="1:10" x14ac:dyDescent="0.3">
      <c r="A5698" s="6" t="s">
        <v>973</v>
      </c>
      <c r="B5698" s="6" t="s">
        <v>2190</v>
      </c>
      <c r="C5698" s="6">
        <v>3</v>
      </c>
      <c r="D5698" s="6" t="s">
        <v>1307</v>
      </c>
      <c r="E5698" s="27">
        <v>22.689084223133399</v>
      </c>
      <c r="F5698" s="27"/>
      <c r="G5698" s="27">
        <v>19.0335713241811</v>
      </c>
      <c r="H5698" s="27">
        <v>22.689084223133399</v>
      </c>
      <c r="I5698" s="6" t="s">
        <v>1226</v>
      </c>
    </row>
    <row r="5699" spans="1:10" x14ac:dyDescent="0.3">
      <c r="A5699" s="6" t="s">
        <v>973</v>
      </c>
      <c r="B5699" s="6" t="s">
        <v>2190</v>
      </c>
      <c r="C5699" s="6">
        <v>4</v>
      </c>
      <c r="D5699" s="6" t="s">
        <v>1241</v>
      </c>
      <c r="E5699" s="27">
        <v>23.272856165149701</v>
      </c>
      <c r="F5699" s="27"/>
      <c r="G5699" s="27">
        <v>19.0335713241811</v>
      </c>
      <c r="H5699" s="27">
        <v>23.272856165149701</v>
      </c>
      <c r="I5699" s="6" t="s">
        <v>1226</v>
      </c>
    </row>
    <row r="5700" spans="1:10" x14ac:dyDescent="0.3">
      <c r="A5700" s="6" t="s">
        <v>973</v>
      </c>
      <c r="B5700" s="6" t="s">
        <v>2190</v>
      </c>
      <c r="C5700" s="6">
        <v>5</v>
      </c>
      <c r="D5700" s="6" t="s">
        <v>1241</v>
      </c>
      <c r="E5700" s="27">
        <v>23.798220692065598</v>
      </c>
      <c r="F5700" s="27"/>
      <c r="G5700" s="27">
        <v>19.0335713241811</v>
      </c>
      <c r="H5700" s="27">
        <v>23.798220692065598</v>
      </c>
      <c r="I5700" s="6" t="s">
        <v>1226</v>
      </c>
    </row>
    <row r="5701" spans="1:10" ht="15" thickBot="1" x14ac:dyDescent="0.35">
      <c r="A5701" s="6" t="s">
        <v>973</v>
      </c>
      <c r="B5701" s="6" t="s">
        <v>2190</v>
      </c>
      <c r="C5701" s="6">
        <v>6</v>
      </c>
      <c r="D5701" s="6" t="s">
        <v>1241</v>
      </c>
      <c r="E5701" s="27">
        <v>23.723790347211001</v>
      </c>
      <c r="F5701" s="27"/>
      <c r="G5701" s="27">
        <v>19.0335713241811</v>
      </c>
      <c r="H5701" s="27">
        <v>23.723790347211001</v>
      </c>
      <c r="I5701" s="6" t="s">
        <v>1226</v>
      </c>
      <c r="J5701" s="23">
        <f t="shared" ref="J5701" si="948">SUM(H5696:H5701)</f>
        <v>137.5783542140193</v>
      </c>
    </row>
    <row r="5702" spans="1:10" ht="15" thickTop="1" x14ac:dyDescent="0.3">
      <c r="A5702" s="4" t="s">
        <v>974</v>
      </c>
      <c r="B5702" s="4" t="s">
        <v>2191</v>
      </c>
      <c r="C5702" s="4">
        <v>1</v>
      </c>
      <c r="D5702" s="4" t="s">
        <v>1241</v>
      </c>
      <c r="E5702" s="10">
        <v>192.20679012345701</v>
      </c>
      <c r="F5702" s="10">
        <v>192.577532992763</v>
      </c>
      <c r="G5702" s="10">
        <v>187.840829813662</v>
      </c>
      <c r="H5702" s="10">
        <v>192.577532992763</v>
      </c>
      <c r="I5702" s="4" t="s">
        <v>1226</v>
      </c>
    </row>
    <row r="5703" spans="1:10" x14ac:dyDescent="0.3">
      <c r="A5703" s="4" t="s">
        <v>974</v>
      </c>
      <c r="B5703" s="4" t="s">
        <v>2191</v>
      </c>
      <c r="C5703" s="4">
        <v>2</v>
      </c>
      <c r="D5703" s="4" t="s">
        <v>1241</v>
      </c>
      <c r="E5703" s="10">
        <v>192.94827586206799</v>
      </c>
      <c r="F5703" s="10">
        <v>192.577532992763</v>
      </c>
      <c r="G5703" s="10">
        <v>187.840829813662</v>
      </c>
      <c r="H5703" s="10">
        <v>192.577532992763</v>
      </c>
      <c r="I5703" s="4" t="s">
        <v>1226</v>
      </c>
    </row>
    <row r="5704" spans="1:10" x14ac:dyDescent="0.3">
      <c r="A5704" s="4" t="s">
        <v>974</v>
      </c>
      <c r="B5704" s="4" t="s">
        <v>2191</v>
      </c>
      <c r="C5704" s="4">
        <v>3</v>
      </c>
      <c r="D5704" s="4" t="s">
        <v>1241</v>
      </c>
      <c r="E5704" s="10">
        <v>192.16666666666501</v>
      </c>
      <c r="F5704" s="10"/>
      <c r="G5704" s="10">
        <v>187.840829813662</v>
      </c>
      <c r="H5704" s="10">
        <v>192.16666666666501</v>
      </c>
      <c r="I5704" s="4" t="s">
        <v>1226</v>
      </c>
    </row>
    <row r="5705" spans="1:10" x14ac:dyDescent="0.3">
      <c r="A5705" s="4" t="s">
        <v>974</v>
      </c>
      <c r="B5705" s="4" t="s">
        <v>2191</v>
      </c>
      <c r="C5705" s="4">
        <v>4</v>
      </c>
      <c r="D5705" s="4" t="s">
        <v>1241</v>
      </c>
      <c r="E5705" s="10">
        <v>190.814814814817</v>
      </c>
      <c r="F5705" s="10"/>
      <c r="G5705" s="10">
        <v>187.840829813662</v>
      </c>
      <c r="H5705" s="10">
        <v>190.814814814817</v>
      </c>
      <c r="I5705" s="4" t="s">
        <v>1226</v>
      </c>
    </row>
    <row r="5706" spans="1:10" x14ac:dyDescent="0.3">
      <c r="A5706" s="4" t="s">
        <v>974</v>
      </c>
      <c r="B5706" s="4" t="s">
        <v>2191</v>
      </c>
      <c r="C5706" s="4">
        <v>5</v>
      </c>
      <c r="D5706" s="4" t="s">
        <v>1241</v>
      </c>
      <c r="E5706" s="10">
        <v>191.25595238094999</v>
      </c>
      <c r="F5706" s="10"/>
      <c r="G5706" s="10">
        <v>187.840829813662</v>
      </c>
      <c r="H5706" s="10">
        <v>191.25595238094999</v>
      </c>
      <c r="I5706" s="4" t="s">
        <v>1226</v>
      </c>
    </row>
    <row r="5707" spans="1:10" ht="15" thickBot="1" x14ac:dyDescent="0.35">
      <c r="A5707" s="4" t="s">
        <v>974</v>
      </c>
      <c r="B5707" s="4" t="s">
        <v>2191</v>
      </c>
      <c r="C5707" s="4">
        <v>6</v>
      </c>
      <c r="D5707" s="4" t="s">
        <v>1241</v>
      </c>
      <c r="E5707" s="10">
        <v>189.664285714285</v>
      </c>
      <c r="F5707" s="10"/>
      <c r="G5707" s="10">
        <v>187.840829813662</v>
      </c>
      <c r="H5707" s="10">
        <v>189.664285714285</v>
      </c>
      <c r="I5707" s="4" t="s">
        <v>1226</v>
      </c>
      <c r="J5707" s="23">
        <f t="shared" ref="J5707" si="949">SUM(H5702:H5707)</f>
        <v>1149.056785562243</v>
      </c>
    </row>
    <row r="5708" spans="1:10" ht="15" thickTop="1" x14ac:dyDescent="0.3">
      <c r="A5708" s="5" t="s">
        <v>975</v>
      </c>
      <c r="B5708" s="5" t="s">
        <v>2192</v>
      </c>
      <c r="C5708" s="5">
        <v>1</v>
      </c>
      <c r="D5708" s="5" t="s">
        <v>1241</v>
      </c>
      <c r="E5708" s="26">
        <v>102.344827586207</v>
      </c>
      <c r="F5708" s="26">
        <v>104.212344348659</v>
      </c>
      <c r="G5708" s="26">
        <v>101.29826671372</v>
      </c>
      <c r="H5708" s="26">
        <v>104.212344348659</v>
      </c>
      <c r="I5708" s="5" t="s">
        <v>1226</v>
      </c>
    </row>
    <row r="5709" spans="1:10" x14ac:dyDescent="0.3">
      <c r="A5709" s="5" t="s">
        <v>975</v>
      </c>
      <c r="B5709" s="5" t="s">
        <v>2192</v>
      </c>
      <c r="C5709" s="5">
        <v>2</v>
      </c>
      <c r="D5709" s="5" t="s">
        <v>1241</v>
      </c>
      <c r="E5709" s="26">
        <v>106.079861111111</v>
      </c>
      <c r="F5709" s="26">
        <v>104.212344348659</v>
      </c>
      <c r="G5709" s="26">
        <v>101.29826671372</v>
      </c>
      <c r="H5709" s="26">
        <v>104.212344348659</v>
      </c>
      <c r="I5709" s="5" t="s">
        <v>1226</v>
      </c>
    </row>
    <row r="5710" spans="1:10" x14ac:dyDescent="0.3">
      <c r="A5710" s="5" t="s">
        <v>975</v>
      </c>
      <c r="B5710" s="5" t="s">
        <v>2192</v>
      </c>
      <c r="C5710" s="5">
        <v>3</v>
      </c>
      <c r="D5710" s="5" t="s">
        <v>1241</v>
      </c>
      <c r="E5710" s="26">
        <v>110.575</v>
      </c>
      <c r="F5710" s="26"/>
      <c r="G5710" s="26">
        <v>101.29826671372</v>
      </c>
      <c r="H5710" s="26">
        <v>110.575</v>
      </c>
      <c r="I5710" s="5" t="s">
        <v>1226</v>
      </c>
    </row>
    <row r="5711" spans="1:10" x14ac:dyDescent="0.3">
      <c r="A5711" s="5" t="s">
        <v>975</v>
      </c>
      <c r="B5711" s="5" t="s">
        <v>2192</v>
      </c>
      <c r="C5711" s="5">
        <v>4</v>
      </c>
      <c r="D5711" s="5" t="s">
        <v>1241</v>
      </c>
      <c r="E5711" s="26">
        <v>111.970238095238</v>
      </c>
      <c r="F5711" s="26"/>
      <c r="G5711" s="26">
        <v>101.29826671372</v>
      </c>
      <c r="H5711" s="26">
        <v>111.970238095238</v>
      </c>
      <c r="I5711" s="5" t="s">
        <v>1226</v>
      </c>
    </row>
    <row r="5712" spans="1:10" x14ac:dyDescent="0.3">
      <c r="A5712" s="5" t="s">
        <v>975</v>
      </c>
      <c r="B5712" s="5" t="s">
        <v>2192</v>
      </c>
      <c r="C5712" s="5">
        <v>5</v>
      </c>
      <c r="D5712" s="5" t="s">
        <v>1241</v>
      </c>
      <c r="E5712" s="26">
        <v>113.259259259259</v>
      </c>
      <c r="F5712" s="26"/>
      <c r="G5712" s="26">
        <v>101.29826671372</v>
      </c>
      <c r="H5712" s="26">
        <v>113.259259259259</v>
      </c>
      <c r="I5712" s="5" t="s">
        <v>1226</v>
      </c>
    </row>
    <row r="5713" spans="1:10" ht="15" thickBot="1" x14ac:dyDescent="0.35">
      <c r="A5713" s="5" t="s">
        <v>975</v>
      </c>
      <c r="B5713" s="5" t="s">
        <v>2192</v>
      </c>
      <c r="C5713" s="5">
        <v>6</v>
      </c>
      <c r="D5713" s="5" t="s">
        <v>1241</v>
      </c>
      <c r="E5713" s="26">
        <v>110.23809523809599</v>
      </c>
      <c r="F5713" s="26"/>
      <c r="G5713" s="26">
        <v>101.29826671372</v>
      </c>
      <c r="H5713" s="26">
        <v>110.23809523809599</v>
      </c>
      <c r="I5713" s="5" t="s">
        <v>1226</v>
      </c>
      <c r="J5713" s="23">
        <f t="shared" ref="J5713" si="950">SUM(H5708:H5713)</f>
        <v>654.46728128991094</v>
      </c>
    </row>
    <row r="5714" spans="1:10" ht="15" thickTop="1" x14ac:dyDescent="0.3">
      <c r="A5714" s="6" t="s">
        <v>976</v>
      </c>
      <c r="B5714" s="6" t="s">
        <v>2193</v>
      </c>
      <c r="C5714" s="6">
        <v>1</v>
      </c>
      <c r="D5714" s="6" t="s">
        <v>1241</v>
      </c>
      <c r="E5714" s="27">
        <v>93.887680961367295</v>
      </c>
      <c r="F5714" s="27">
        <v>93.629326009224997</v>
      </c>
      <c r="G5714" s="27">
        <v>92.862476471449398</v>
      </c>
      <c r="H5714" s="27">
        <v>93.629326009224997</v>
      </c>
      <c r="I5714" s="6" t="s">
        <v>1226</v>
      </c>
    </row>
    <row r="5715" spans="1:10" x14ac:dyDescent="0.3">
      <c r="A5715" s="6" t="s">
        <v>976</v>
      </c>
      <c r="B5715" s="6" t="s">
        <v>2193</v>
      </c>
      <c r="C5715" s="6">
        <v>2</v>
      </c>
      <c r="D5715" s="6" t="s">
        <v>1241</v>
      </c>
      <c r="E5715" s="27">
        <v>93.370971057082798</v>
      </c>
      <c r="F5715" s="27">
        <v>93.629326009224997</v>
      </c>
      <c r="G5715" s="27">
        <v>92.862476471449398</v>
      </c>
      <c r="H5715" s="27">
        <v>93.629326009224997</v>
      </c>
      <c r="I5715" s="6" t="s">
        <v>1226</v>
      </c>
    </row>
    <row r="5716" spans="1:10" x14ac:dyDescent="0.3">
      <c r="A5716" s="6" t="s">
        <v>976</v>
      </c>
      <c r="B5716" s="6" t="s">
        <v>2193</v>
      </c>
      <c r="C5716" s="6">
        <v>3</v>
      </c>
      <c r="D5716" s="6" t="s">
        <v>1241</v>
      </c>
      <c r="E5716" s="27">
        <v>93.122266035240997</v>
      </c>
      <c r="F5716" s="27"/>
      <c r="G5716" s="27">
        <v>92.862476471449398</v>
      </c>
      <c r="H5716" s="27">
        <v>93.122266035240997</v>
      </c>
      <c r="I5716" s="6" t="s">
        <v>1226</v>
      </c>
    </row>
    <row r="5717" spans="1:10" x14ac:dyDescent="0.3">
      <c r="A5717" s="6" t="s">
        <v>976</v>
      </c>
      <c r="B5717" s="6" t="s">
        <v>2193</v>
      </c>
      <c r="C5717" s="6">
        <v>4</v>
      </c>
      <c r="D5717" s="6" t="s">
        <v>1241</v>
      </c>
      <c r="E5717" s="27">
        <v>92.236402433634197</v>
      </c>
      <c r="F5717" s="27"/>
      <c r="G5717" s="27">
        <v>92.862476471449398</v>
      </c>
      <c r="H5717" s="27">
        <v>92.862476471449398</v>
      </c>
      <c r="I5717" s="6" t="s">
        <v>1227</v>
      </c>
    </row>
    <row r="5718" spans="1:10" x14ac:dyDescent="0.3">
      <c r="A5718" s="6" t="s">
        <v>976</v>
      </c>
      <c r="B5718" s="6" t="s">
        <v>2193</v>
      </c>
      <c r="C5718" s="6">
        <v>5</v>
      </c>
      <c r="D5718" s="6" t="s">
        <v>1241</v>
      </c>
      <c r="E5718" s="27">
        <v>90.964530300431605</v>
      </c>
      <c r="F5718" s="27"/>
      <c r="G5718" s="27">
        <v>92.862476471449398</v>
      </c>
      <c r="H5718" s="27">
        <v>92.862476471449398</v>
      </c>
      <c r="I5718" s="6" t="s">
        <v>1227</v>
      </c>
    </row>
    <row r="5719" spans="1:10" ht="15" thickBot="1" x14ac:dyDescent="0.35">
      <c r="A5719" s="6" t="s">
        <v>976</v>
      </c>
      <c r="B5719" s="6" t="s">
        <v>2193</v>
      </c>
      <c r="C5719" s="6">
        <v>6</v>
      </c>
      <c r="D5719" s="6" t="s">
        <v>1241</v>
      </c>
      <c r="E5719" s="27">
        <v>90.079354362479506</v>
      </c>
      <c r="F5719" s="27"/>
      <c r="G5719" s="27">
        <v>92.862476471449398</v>
      </c>
      <c r="H5719" s="27">
        <v>92.862476471449398</v>
      </c>
      <c r="I5719" s="6" t="s">
        <v>1227</v>
      </c>
      <c r="J5719" s="23">
        <f t="shared" ref="J5719" si="951">SUM(H5714:H5719)</f>
        <v>558.96834746803916</v>
      </c>
    </row>
    <row r="5720" spans="1:10" ht="15" thickTop="1" x14ac:dyDescent="0.3">
      <c r="A5720" s="4" t="s">
        <v>977</v>
      </c>
      <c r="B5720" s="4" t="s">
        <v>2194</v>
      </c>
      <c r="C5720" s="4">
        <v>1</v>
      </c>
      <c r="D5720" s="4" t="s">
        <v>1241</v>
      </c>
      <c r="E5720" s="10">
        <v>2687.5917780426198</v>
      </c>
      <c r="F5720" s="10">
        <v>2695.62752695881</v>
      </c>
      <c r="G5720" s="10">
        <v>2725.9217997604101</v>
      </c>
      <c r="H5720" s="10">
        <v>2725.9217997604101</v>
      </c>
      <c r="I5720" s="4" t="s">
        <v>1227</v>
      </c>
    </row>
    <row r="5721" spans="1:10" x14ac:dyDescent="0.3">
      <c r="A5721" s="4" t="s">
        <v>977</v>
      </c>
      <c r="B5721" s="4" t="s">
        <v>2194</v>
      </c>
      <c r="C5721" s="4">
        <v>2</v>
      </c>
      <c r="D5721" s="4" t="s">
        <v>1241</v>
      </c>
      <c r="E5721" s="10">
        <v>2703.6632758750002</v>
      </c>
      <c r="F5721" s="10">
        <v>2695.62752695881</v>
      </c>
      <c r="G5721" s="10">
        <v>2725.9217997604101</v>
      </c>
      <c r="H5721" s="10">
        <v>2725.9217997604101</v>
      </c>
      <c r="I5721" s="4" t="s">
        <v>1227</v>
      </c>
    </row>
    <row r="5722" spans="1:10" x14ac:dyDescent="0.3">
      <c r="A5722" s="4" t="s">
        <v>977</v>
      </c>
      <c r="B5722" s="4" t="s">
        <v>2194</v>
      </c>
      <c r="C5722" s="4">
        <v>3</v>
      </c>
      <c r="D5722" s="4" t="s">
        <v>1241</v>
      </c>
      <c r="E5722" s="10">
        <v>2678.1535686659199</v>
      </c>
      <c r="F5722" s="10"/>
      <c r="G5722" s="10">
        <v>2725.9217997604101</v>
      </c>
      <c r="H5722" s="10">
        <v>2725.9217997604101</v>
      </c>
      <c r="I5722" s="4" t="s">
        <v>1227</v>
      </c>
    </row>
    <row r="5723" spans="1:10" x14ac:dyDescent="0.3">
      <c r="A5723" s="4" t="s">
        <v>977</v>
      </c>
      <c r="B5723" s="4" t="s">
        <v>2194</v>
      </c>
      <c r="C5723" s="4">
        <v>4</v>
      </c>
      <c r="D5723" s="4" t="s">
        <v>1241</v>
      </c>
      <c r="E5723" s="10">
        <v>2665.4517988451698</v>
      </c>
      <c r="F5723" s="10"/>
      <c r="G5723" s="10">
        <v>2725.9217997604101</v>
      </c>
      <c r="H5723" s="10">
        <v>2725.9217997604101</v>
      </c>
      <c r="I5723" s="4" t="s">
        <v>1227</v>
      </c>
    </row>
    <row r="5724" spans="1:10" x14ac:dyDescent="0.3">
      <c r="A5724" s="4" t="s">
        <v>977</v>
      </c>
      <c r="B5724" s="4" t="s">
        <v>2194</v>
      </c>
      <c r="C5724" s="4">
        <v>5</v>
      </c>
      <c r="D5724" s="4" t="s">
        <v>1241</v>
      </c>
      <c r="E5724" s="10">
        <v>2659.1364165508098</v>
      </c>
      <c r="F5724" s="10"/>
      <c r="G5724" s="10">
        <v>2725.9217997604101</v>
      </c>
      <c r="H5724" s="10">
        <v>2725.9217997604101</v>
      </c>
      <c r="I5724" s="4" t="s">
        <v>1227</v>
      </c>
    </row>
    <row r="5725" spans="1:10" ht="15" thickBot="1" x14ac:dyDescent="0.35">
      <c r="A5725" s="4" t="s">
        <v>977</v>
      </c>
      <c r="B5725" s="4" t="s">
        <v>2194</v>
      </c>
      <c r="C5725" s="4">
        <v>6</v>
      </c>
      <c r="D5725" s="4" t="s">
        <v>1241</v>
      </c>
      <c r="E5725" s="10">
        <v>2646.7037657123801</v>
      </c>
      <c r="F5725" s="10"/>
      <c r="G5725" s="10">
        <v>2725.9217997604101</v>
      </c>
      <c r="H5725" s="10">
        <v>2725.9217997604101</v>
      </c>
      <c r="I5725" s="4" t="s">
        <v>1227</v>
      </c>
      <c r="J5725" s="23">
        <f t="shared" ref="J5725" si="952">SUM(H5720:H5725)</f>
        <v>16355.53079856246</v>
      </c>
    </row>
    <row r="5726" spans="1:10" ht="15" thickTop="1" x14ac:dyDescent="0.3">
      <c r="A5726" s="5" t="s">
        <v>978</v>
      </c>
      <c r="B5726" s="5" t="s">
        <v>2195</v>
      </c>
      <c r="C5726" s="5">
        <v>1</v>
      </c>
      <c r="D5726" s="5" t="s">
        <v>1241</v>
      </c>
      <c r="E5726" s="26">
        <v>1080.7515417909499</v>
      </c>
      <c r="F5726" s="26">
        <v>1085.94830926281</v>
      </c>
      <c r="G5726" s="26">
        <v>1113.2841947157301</v>
      </c>
      <c r="H5726" s="26">
        <v>1113.2841947157301</v>
      </c>
      <c r="I5726" s="5" t="s">
        <v>1227</v>
      </c>
    </row>
    <row r="5727" spans="1:10" x14ac:dyDescent="0.3">
      <c r="A5727" s="5" t="s">
        <v>978</v>
      </c>
      <c r="B5727" s="5" t="s">
        <v>2195</v>
      </c>
      <c r="C5727" s="5">
        <v>2</v>
      </c>
      <c r="D5727" s="5" t="s">
        <v>1241</v>
      </c>
      <c r="E5727" s="26">
        <v>1091.1450767346701</v>
      </c>
      <c r="F5727" s="26">
        <v>1085.94830926281</v>
      </c>
      <c r="G5727" s="26">
        <v>1113.2841947157301</v>
      </c>
      <c r="H5727" s="26">
        <v>1113.2841947157301</v>
      </c>
      <c r="I5727" s="5" t="s">
        <v>1227</v>
      </c>
    </row>
    <row r="5728" spans="1:10" x14ac:dyDescent="0.3">
      <c r="A5728" s="5" t="s">
        <v>978</v>
      </c>
      <c r="B5728" s="5" t="s">
        <v>2195</v>
      </c>
      <c r="C5728" s="5">
        <v>3</v>
      </c>
      <c r="D5728" s="5" t="s">
        <v>1241</v>
      </c>
      <c r="E5728" s="26">
        <v>1088.62176717798</v>
      </c>
      <c r="F5728" s="26"/>
      <c r="G5728" s="26">
        <v>1113.2841947157301</v>
      </c>
      <c r="H5728" s="26">
        <v>1113.2841947157301</v>
      </c>
      <c r="I5728" s="5" t="s">
        <v>1227</v>
      </c>
    </row>
    <row r="5729" spans="1:10" x14ac:dyDescent="0.3">
      <c r="A5729" s="5" t="s">
        <v>978</v>
      </c>
      <c r="B5729" s="5" t="s">
        <v>2195</v>
      </c>
      <c r="C5729" s="5">
        <v>4</v>
      </c>
      <c r="D5729" s="5" t="s">
        <v>1241</v>
      </c>
      <c r="E5729" s="26">
        <v>1091.99263318304</v>
      </c>
      <c r="F5729" s="26"/>
      <c r="G5729" s="26">
        <v>1113.2841947157301</v>
      </c>
      <c r="H5729" s="26">
        <v>1113.2841947157301</v>
      </c>
      <c r="I5729" s="5" t="s">
        <v>1227</v>
      </c>
    </row>
    <row r="5730" spans="1:10" x14ac:dyDescent="0.3">
      <c r="A5730" s="5" t="s">
        <v>978</v>
      </c>
      <c r="B5730" s="5" t="s">
        <v>2195</v>
      </c>
      <c r="C5730" s="5">
        <v>5</v>
      </c>
      <c r="D5730" s="5" t="s">
        <v>1241</v>
      </c>
      <c r="E5730" s="26">
        <v>1077.1255100040801</v>
      </c>
      <c r="F5730" s="26"/>
      <c r="G5730" s="26">
        <v>1113.2841947157301</v>
      </c>
      <c r="H5730" s="26">
        <v>1113.2841947157301</v>
      </c>
      <c r="I5730" s="5" t="s">
        <v>1227</v>
      </c>
    </row>
    <row r="5731" spans="1:10" ht="15" thickBot="1" x14ac:dyDescent="0.35">
      <c r="A5731" s="5" t="s">
        <v>978</v>
      </c>
      <c r="B5731" s="5" t="s">
        <v>2195</v>
      </c>
      <c r="C5731" s="5">
        <v>6</v>
      </c>
      <c r="D5731" s="5" t="s">
        <v>1241</v>
      </c>
      <c r="E5731" s="26">
        <v>1060.8342546111901</v>
      </c>
      <c r="F5731" s="26"/>
      <c r="G5731" s="26">
        <v>1113.2841947157301</v>
      </c>
      <c r="H5731" s="26">
        <v>1113.2841947157301</v>
      </c>
      <c r="I5731" s="5" t="s">
        <v>1227</v>
      </c>
      <c r="J5731" s="23">
        <f t="shared" ref="J5731" si="953">SUM(H5726:H5731)</f>
        <v>6679.7051682943811</v>
      </c>
    </row>
    <row r="5732" spans="1:10" ht="15" thickTop="1" x14ac:dyDescent="0.3">
      <c r="A5732" s="6" t="s">
        <v>979</v>
      </c>
      <c r="B5732" s="6" t="s">
        <v>2196</v>
      </c>
      <c r="C5732" s="6">
        <v>1</v>
      </c>
      <c r="D5732" s="6" t="s">
        <v>1241</v>
      </c>
      <c r="E5732" s="27">
        <v>127.959991158267</v>
      </c>
      <c r="F5732" s="27">
        <v>128.555888436277</v>
      </c>
      <c r="G5732" s="27">
        <v>140.88127729241</v>
      </c>
      <c r="H5732" s="27">
        <v>140.88127729241</v>
      </c>
      <c r="I5732" s="6" t="s">
        <v>1227</v>
      </c>
    </row>
    <row r="5733" spans="1:10" x14ac:dyDescent="0.3">
      <c r="A5733" s="6" t="s">
        <v>979</v>
      </c>
      <c r="B5733" s="6" t="s">
        <v>2196</v>
      </c>
      <c r="C5733" s="6">
        <v>2</v>
      </c>
      <c r="D5733" s="6" t="s">
        <v>1241</v>
      </c>
      <c r="E5733" s="27">
        <v>129.15178571428601</v>
      </c>
      <c r="F5733" s="27">
        <v>128.555888436277</v>
      </c>
      <c r="G5733" s="27">
        <v>140.88127729241</v>
      </c>
      <c r="H5733" s="27">
        <v>140.88127729241</v>
      </c>
      <c r="I5733" s="6" t="s">
        <v>1227</v>
      </c>
    </row>
    <row r="5734" spans="1:10" x14ac:dyDescent="0.3">
      <c r="A5734" s="6" t="s">
        <v>979</v>
      </c>
      <c r="B5734" s="6" t="s">
        <v>2196</v>
      </c>
      <c r="C5734" s="6">
        <v>3</v>
      </c>
      <c r="D5734" s="6" t="s">
        <v>1241</v>
      </c>
      <c r="E5734" s="27">
        <v>127.74801061008</v>
      </c>
      <c r="F5734" s="27"/>
      <c r="G5734" s="27">
        <v>140.88127729241</v>
      </c>
      <c r="H5734" s="27">
        <v>140.88127729241</v>
      </c>
      <c r="I5734" s="6" t="s">
        <v>1227</v>
      </c>
    </row>
    <row r="5735" spans="1:10" x14ac:dyDescent="0.3">
      <c r="A5735" s="6" t="s">
        <v>979</v>
      </c>
      <c r="B5735" s="6" t="s">
        <v>2196</v>
      </c>
      <c r="C5735" s="6">
        <v>4</v>
      </c>
      <c r="D5735" s="6" t="s">
        <v>1241</v>
      </c>
      <c r="E5735" s="27">
        <v>126.721153846154</v>
      </c>
      <c r="F5735" s="27"/>
      <c r="G5735" s="27">
        <v>140.88127729241</v>
      </c>
      <c r="H5735" s="27">
        <v>140.88127729241</v>
      </c>
      <c r="I5735" s="6" t="s">
        <v>1227</v>
      </c>
    </row>
    <row r="5736" spans="1:10" x14ac:dyDescent="0.3">
      <c r="A5736" s="6" t="s">
        <v>979</v>
      </c>
      <c r="B5736" s="6" t="s">
        <v>2196</v>
      </c>
      <c r="C5736" s="6">
        <v>5</v>
      </c>
      <c r="D5736" s="6" t="s">
        <v>1241</v>
      </c>
      <c r="E5736" s="27">
        <v>126.834770114943</v>
      </c>
      <c r="F5736" s="27"/>
      <c r="G5736" s="27">
        <v>140.88127729241</v>
      </c>
      <c r="H5736" s="27">
        <v>140.88127729241</v>
      </c>
      <c r="I5736" s="6" t="s">
        <v>1227</v>
      </c>
    </row>
    <row r="5737" spans="1:10" ht="15" thickBot="1" x14ac:dyDescent="0.35">
      <c r="A5737" s="6" t="s">
        <v>979</v>
      </c>
      <c r="B5737" s="6" t="s">
        <v>2196</v>
      </c>
      <c r="C5737" s="6">
        <v>6</v>
      </c>
      <c r="D5737" s="6" t="s">
        <v>1241</v>
      </c>
      <c r="E5737" s="27">
        <v>126.33690415821501</v>
      </c>
      <c r="F5737" s="27"/>
      <c r="G5737" s="27">
        <v>140.88127729241</v>
      </c>
      <c r="H5737" s="27">
        <v>140.88127729241</v>
      </c>
      <c r="I5737" s="6" t="s">
        <v>1227</v>
      </c>
      <c r="J5737" s="23">
        <f t="shared" ref="J5737" si="954">SUM(H5732:H5737)</f>
        <v>845.28766375446003</v>
      </c>
    </row>
    <row r="5738" spans="1:10" ht="15" thickTop="1" x14ac:dyDescent="0.3">
      <c r="A5738" s="4" t="s">
        <v>980</v>
      </c>
      <c r="B5738" s="4" t="s">
        <v>2197</v>
      </c>
      <c r="C5738" s="4">
        <v>1</v>
      </c>
      <c r="D5738" s="4" t="s">
        <v>1241</v>
      </c>
      <c r="E5738" s="10">
        <v>74.310303893637098</v>
      </c>
      <c r="F5738" s="10">
        <v>74.536492526528605</v>
      </c>
      <c r="G5738" s="10">
        <v>83.395376083471902</v>
      </c>
      <c r="H5738" s="10">
        <v>83.395376083471902</v>
      </c>
      <c r="I5738" s="4" t="s">
        <v>1227</v>
      </c>
    </row>
    <row r="5739" spans="1:10" x14ac:dyDescent="0.3">
      <c r="A5739" s="4" t="s">
        <v>980</v>
      </c>
      <c r="B5739" s="4" t="s">
        <v>2197</v>
      </c>
      <c r="C5739" s="4">
        <v>2</v>
      </c>
      <c r="D5739" s="4" t="s">
        <v>1241</v>
      </c>
      <c r="E5739" s="10">
        <v>74.762681159420197</v>
      </c>
      <c r="F5739" s="10">
        <v>74.536492526528605</v>
      </c>
      <c r="G5739" s="10">
        <v>83.395376083471902</v>
      </c>
      <c r="H5739" s="10">
        <v>83.395376083471902</v>
      </c>
      <c r="I5739" s="4" t="s">
        <v>1227</v>
      </c>
    </row>
    <row r="5740" spans="1:10" x14ac:dyDescent="0.3">
      <c r="A5740" s="4" t="s">
        <v>980</v>
      </c>
      <c r="B5740" s="4" t="s">
        <v>2197</v>
      </c>
      <c r="C5740" s="4">
        <v>3</v>
      </c>
      <c r="D5740" s="4" t="s">
        <v>1241</v>
      </c>
      <c r="E5740" s="10">
        <v>73.888373121131707</v>
      </c>
      <c r="F5740" s="10"/>
      <c r="G5740" s="10">
        <v>83.395376083471902</v>
      </c>
      <c r="H5740" s="10">
        <v>83.395376083471902</v>
      </c>
      <c r="I5740" s="4" t="s">
        <v>1227</v>
      </c>
    </row>
    <row r="5741" spans="1:10" x14ac:dyDescent="0.3">
      <c r="A5741" s="4" t="s">
        <v>980</v>
      </c>
      <c r="B5741" s="4" t="s">
        <v>2197</v>
      </c>
      <c r="C5741" s="4">
        <v>4</v>
      </c>
      <c r="D5741" s="4" t="s">
        <v>1241</v>
      </c>
      <c r="E5741" s="10">
        <v>72.1666666666667</v>
      </c>
      <c r="F5741" s="10"/>
      <c r="G5741" s="10">
        <v>83.395376083471902</v>
      </c>
      <c r="H5741" s="10">
        <v>83.395376083471902</v>
      </c>
      <c r="I5741" s="4" t="s">
        <v>1227</v>
      </c>
    </row>
    <row r="5742" spans="1:10" x14ac:dyDescent="0.3">
      <c r="A5742" s="4" t="s">
        <v>980</v>
      </c>
      <c r="B5742" s="4" t="s">
        <v>2197</v>
      </c>
      <c r="C5742" s="4">
        <v>5</v>
      </c>
      <c r="D5742" s="4" t="s">
        <v>1241</v>
      </c>
      <c r="E5742" s="10">
        <v>72.677579365079296</v>
      </c>
      <c r="F5742" s="10"/>
      <c r="G5742" s="10">
        <v>83.395376083471902</v>
      </c>
      <c r="H5742" s="10">
        <v>83.395376083471902</v>
      </c>
      <c r="I5742" s="4" t="s">
        <v>1227</v>
      </c>
    </row>
    <row r="5743" spans="1:10" ht="15" thickBot="1" x14ac:dyDescent="0.35">
      <c r="A5743" s="4" t="s">
        <v>980</v>
      </c>
      <c r="B5743" s="4" t="s">
        <v>2197</v>
      </c>
      <c r="C5743" s="4">
        <v>6</v>
      </c>
      <c r="D5743" s="4" t="s">
        <v>1241</v>
      </c>
      <c r="E5743" s="10">
        <v>73.426879084967197</v>
      </c>
      <c r="F5743" s="10"/>
      <c r="G5743" s="10">
        <v>83.395376083471902</v>
      </c>
      <c r="H5743" s="10">
        <v>83.395376083471902</v>
      </c>
      <c r="I5743" s="4" t="s">
        <v>1227</v>
      </c>
      <c r="J5743" s="23">
        <f t="shared" ref="J5743" si="955">SUM(H5738:H5743)</f>
        <v>500.37225650083138</v>
      </c>
    </row>
    <row r="5744" spans="1:10" ht="15" thickTop="1" x14ac:dyDescent="0.3">
      <c r="A5744" s="5" t="s">
        <v>981</v>
      </c>
      <c r="B5744" s="5" t="s">
        <v>2198</v>
      </c>
      <c r="C5744" s="5">
        <v>1</v>
      </c>
      <c r="D5744" s="5" t="s">
        <v>1241</v>
      </c>
      <c r="E5744" s="26">
        <v>82.3254985754985</v>
      </c>
      <c r="F5744" s="26">
        <v>83.008428300094906</v>
      </c>
      <c r="G5744" s="26">
        <v>84.259174513391898</v>
      </c>
      <c r="H5744" s="26">
        <v>84.259174513391898</v>
      </c>
      <c r="I5744" s="5" t="s">
        <v>1227</v>
      </c>
    </row>
    <row r="5745" spans="1:10" x14ac:dyDescent="0.3">
      <c r="A5745" s="5" t="s">
        <v>981</v>
      </c>
      <c r="B5745" s="5" t="s">
        <v>2198</v>
      </c>
      <c r="C5745" s="5">
        <v>2</v>
      </c>
      <c r="D5745" s="5" t="s">
        <v>1241</v>
      </c>
      <c r="E5745" s="26">
        <v>83.691358024691397</v>
      </c>
      <c r="F5745" s="26">
        <v>83.008428300094906</v>
      </c>
      <c r="G5745" s="26">
        <v>84.259174513391898</v>
      </c>
      <c r="H5745" s="26">
        <v>84.259174513391898</v>
      </c>
      <c r="I5745" s="5" t="s">
        <v>1227</v>
      </c>
    </row>
    <row r="5746" spans="1:10" x14ac:dyDescent="0.3">
      <c r="A5746" s="5" t="s">
        <v>981</v>
      </c>
      <c r="B5746" s="5" t="s">
        <v>2198</v>
      </c>
      <c r="C5746" s="5">
        <v>3</v>
      </c>
      <c r="D5746" s="5" t="s">
        <v>1241</v>
      </c>
      <c r="E5746" s="26">
        <v>81.165897435897406</v>
      </c>
      <c r="F5746" s="26"/>
      <c r="G5746" s="26">
        <v>84.259174513391898</v>
      </c>
      <c r="H5746" s="26">
        <v>84.259174513391898</v>
      </c>
      <c r="I5746" s="5" t="s">
        <v>1227</v>
      </c>
    </row>
    <row r="5747" spans="1:10" x14ac:dyDescent="0.3">
      <c r="A5747" s="5" t="s">
        <v>981</v>
      </c>
      <c r="B5747" s="5" t="s">
        <v>2198</v>
      </c>
      <c r="C5747" s="5">
        <v>4</v>
      </c>
      <c r="D5747" s="5" t="s">
        <v>1241</v>
      </c>
      <c r="E5747" s="26">
        <v>79.112179487179404</v>
      </c>
      <c r="F5747" s="26"/>
      <c r="G5747" s="26">
        <v>84.259174513391898</v>
      </c>
      <c r="H5747" s="26">
        <v>84.259174513391898</v>
      </c>
      <c r="I5747" s="5" t="s">
        <v>1227</v>
      </c>
    </row>
    <row r="5748" spans="1:10" x14ac:dyDescent="0.3">
      <c r="A5748" s="5" t="s">
        <v>981</v>
      </c>
      <c r="B5748" s="5" t="s">
        <v>2198</v>
      </c>
      <c r="C5748" s="5">
        <v>5</v>
      </c>
      <c r="D5748" s="5" t="s">
        <v>1241</v>
      </c>
      <c r="E5748" s="26">
        <v>79.3271756978654</v>
      </c>
      <c r="F5748" s="26"/>
      <c r="G5748" s="26">
        <v>84.259174513391898</v>
      </c>
      <c r="H5748" s="26">
        <v>84.259174513391898</v>
      </c>
      <c r="I5748" s="5" t="s">
        <v>1227</v>
      </c>
    </row>
    <row r="5749" spans="1:10" ht="15" thickBot="1" x14ac:dyDescent="0.35">
      <c r="A5749" s="5" t="s">
        <v>981</v>
      </c>
      <c r="B5749" s="5" t="s">
        <v>2198</v>
      </c>
      <c r="C5749" s="5">
        <v>6</v>
      </c>
      <c r="D5749" s="5" t="s">
        <v>1241</v>
      </c>
      <c r="E5749" s="26">
        <v>79.638174019607803</v>
      </c>
      <c r="F5749" s="26"/>
      <c r="G5749" s="26">
        <v>84.259174513391898</v>
      </c>
      <c r="H5749" s="26">
        <v>84.259174513391898</v>
      </c>
      <c r="I5749" s="5" t="s">
        <v>1227</v>
      </c>
      <c r="J5749" s="23">
        <f t="shared" ref="J5749" si="956">SUM(H5744:H5749)</f>
        <v>505.55504708035136</v>
      </c>
    </row>
    <row r="5750" spans="1:10" ht="15" thickTop="1" x14ac:dyDescent="0.3">
      <c r="A5750" s="6" t="s">
        <v>982</v>
      </c>
      <c r="B5750" s="6" t="s">
        <v>2199</v>
      </c>
      <c r="C5750" s="6">
        <v>1</v>
      </c>
      <c r="D5750" s="6" t="s">
        <v>1241</v>
      </c>
      <c r="E5750" s="27">
        <v>23.4899721952984</v>
      </c>
      <c r="F5750" s="27">
        <v>23.106627355774702</v>
      </c>
      <c r="G5750" s="27">
        <v>21.113483555166798</v>
      </c>
      <c r="H5750" s="27">
        <v>23.106627355774702</v>
      </c>
      <c r="I5750" s="6" t="s">
        <v>1226</v>
      </c>
    </row>
    <row r="5751" spans="1:10" x14ac:dyDescent="0.3">
      <c r="A5751" s="6" t="s">
        <v>982</v>
      </c>
      <c r="B5751" s="6" t="s">
        <v>2199</v>
      </c>
      <c r="C5751" s="6">
        <v>2</v>
      </c>
      <c r="D5751" s="6" t="s">
        <v>1241</v>
      </c>
      <c r="E5751" s="27">
        <v>22.723282516250901</v>
      </c>
      <c r="F5751" s="27">
        <v>23.106627355774702</v>
      </c>
      <c r="G5751" s="27">
        <v>21.113483555166798</v>
      </c>
      <c r="H5751" s="27">
        <v>23.106627355774702</v>
      </c>
      <c r="I5751" s="6" t="s">
        <v>1226</v>
      </c>
    </row>
    <row r="5752" spans="1:10" x14ac:dyDescent="0.3">
      <c r="A5752" s="6" t="s">
        <v>982</v>
      </c>
      <c r="B5752" s="6" t="s">
        <v>2199</v>
      </c>
      <c r="C5752" s="6">
        <v>3</v>
      </c>
      <c r="D5752" s="6" t="s">
        <v>1241</v>
      </c>
      <c r="E5752" s="27">
        <v>22.5782667316223</v>
      </c>
      <c r="F5752" s="27"/>
      <c r="G5752" s="27">
        <v>21.113483555166798</v>
      </c>
      <c r="H5752" s="27">
        <v>22.5782667316223</v>
      </c>
      <c r="I5752" s="6" t="s">
        <v>1226</v>
      </c>
    </row>
    <row r="5753" spans="1:10" x14ac:dyDescent="0.3">
      <c r="A5753" s="6" t="s">
        <v>982</v>
      </c>
      <c r="B5753" s="6" t="s">
        <v>2199</v>
      </c>
      <c r="C5753" s="6">
        <v>4</v>
      </c>
      <c r="D5753" s="6" t="s">
        <v>1241</v>
      </c>
      <c r="E5753" s="27">
        <v>22.163180740944199</v>
      </c>
      <c r="F5753" s="27"/>
      <c r="G5753" s="27">
        <v>21.113483555166798</v>
      </c>
      <c r="H5753" s="27">
        <v>22.163180740944199</v>
      </c>
      <c r="I5753" s="6" t="s">
        <v>1226</v>
      </c>
    </row>
    <row r="5754" spans="1:10" x14ac:dyDescent="0.3">
      <c r="A5754" s="6" t="s">
        <v>982</v>
      </c>
      <c r="B5754" s="6" t="s">
        <v>2199</v>
      </c>
      <c r="C5754" s="6">
        <v>5</v>
      </c>
      <c r="D5754" s="6" t="s">
        <v>1241</v>
      </c>
      <c r="E5754" s="27">
        <v>22.3464696223317</v>
      </c>
      <c r="F5754" s="27"/>
      <c r="G5754" s="27">
        <v>21.113483555166798</v>
      </c>
      <c r="H5754" s="27">
        <v>22.3464696223317</v>
      </c>
      <c r="I5754" s="6" t="s">
        <v>1226</v>
      </c>
    </row>
    <row r="5755" spans="1:10" ht="15" thickBot="1" x14ac:dyDescent="0.35">
      <c r="A5755" s="6" t="s">
        <v>982</v>
      </c>
      <c r="B5755" s="6" t="s">
        <v>2199</v>
      </c>
      <c r="C5755" s="6">
        <v>6</v>
      </c>
      <c r="D5755" s="6" t="s">
        <v>1241</v>
      </c>
      <c r="E5755" s="27">
        <v>21.5876101371313</v>
      </c>
      <c r="F5755" s="27"/>
      <c r="G5755" s="27">
        <v>21.113483555166798</v>
      </c>
      <c r="H5755" s="27">
        <v>21.5876101371313</v>
      </c>
      <c r="I5755" s="6" t="s">
        <v>1226</v>
      </c>
      <c r="J5755" s="23">
        <f t="shared" ref="J5755" si="957">SUM(H5750:H5755)</f>
        <v>134.88878194357889</v>
      </c>
    </row>
    <row r="5756" spans="1:10" ht="15" thickTop="1" x14ac:dyDescent="0.3">
      <c r="A5756" s="4" t="s">
        <v>983</v>
      </c>
      <c r="B5756" s="4" t="s">
        <v>2200</v>
      </c>
      <c r="C5756" s="4">
        <v>1</v>
      </c>
      <c r="D5756" s="4" t="s">
        <v>1241</v>
      </c>
      <c r="E5756" s="10">
        <v>521.55555555555804</v>
      </c>
      <c r="F5756" s="10">
        <v>524.12003968254396</v>
      </c>
      <c r="G5756" s="10">
        <v>530.38233855456701</v>
      </c>
      <c r="H5756" s="10">
        <v>530.38233855456701</v>
      </c>
      <c r="I5756" s="4" t="s">
        <v>1227</v>
      </c>
    </row>
    <row r="5757" spans="1:10" x14ac:dyDescent="0.3">
      <c r="A5757" s="4" t="s">
        <v>983</v>
      </c>
      <c r="B5757" s="4" t="s">
        <v>2200</v>
      </c>
      <c r="C5757" s="4">
        <v>2</v>
      </c>
      <c r="D5757" s="4" t="s">
        <v>1241</v>
      </c>
      <c r="E5757" s="10">
        <v>526.68452380952999</v>
      </c>
      <c r="F5757" s="10">
        <v>524.12003968254396</v>
      </c>
      <c r="G5757" s="10">
        <v>530.38233855456701</v>
      </c>
      <c r="H5757" s="10">
        <v>530.38233855456701</v>
      </c>
      <c r="I5757" s="4" t="s">
        <v>1227</v>
      </c>
    </row>
    <row r="5758" spans="1:10" x14ac:dyDescent="0.3">
      <c r="A5758" s="4" t="s">
        <v>983</v>
      </c>
      <c r="B5758" s="4" t="s">
        <v>2200</v>
      </c>
      <c r="C5758" s="4">
        <v>3</v>
      </c>
      <c r="D5758" s="4" t="s">
        <v>1241</v>
      </c>
      <c r="E5758" s="10">
        <v>524.01736111111995</v>
      </c>
      <c r="F5758" s="10"/>
      <c r="G5758" s="10">
        <v>530.38233855456701</v>
      </c>
      <c r="H5758" s="10">
        <v>530.38233855456701</v>
      </c>
      <c r="I5758" s="4" t="s">
        <v>1227</v>
      </c>
    </row>
    <row r="5759" spans="1:10" x14ac:dyDescent="0.3">
      <c r="A5759" s="4" t="s">
        <v>983</v>
      </c>
      <c r="B5759" s="4" t="s">
        <v>2200</v>
      </c>
      <c r="C5759" s="4">
        <v>4</v>
      </c>
      <c r="D5759" s="4" t="s">
        <v>1241</v>
      </c>
      <c r="E5759" s="10">
        <v>523.38027009223401</v>
      </c>
      <c r="F5759" s="10"/>
      <c r="G5759" s="10">
        <v>530.38233855456701</v>
      </c>
      <c r="H5759" s="10">
        <v>530.38233855456701</v>
      </c>
      <c r="I5759" s="4" t="s">
        <v>1227</v>
      </c>
    </row>
    <row r="5760" spans="1:10" x14ac:dyDescent="0.3">
      <c r="A5760" s="4" t="s">
        <v>983</v>
      </c>
      <c r="B5760" s="4" t="s">
        <v>2200</v>
      </c>
      <c r="C5760" s="4">
        <v>5</v>
      </c>
      <c r="D5760" s="4" t="s">
        <v>1241</v>
      </c>
      <c r="E5760" s="10">
        <v>522.82758620690095</v>
      </c>
      <c r="F5760" s="10"/>
      <c r="G5760" s="10">
        <v>530.38233855456701</v>
      </c>
      <c r="H5760" s="10">
        <v>530.38233855456701</v>
      </c>
      <c r="I5760" s="4" t="s">
        <v>1227</v>
      </c>
    </row>
    <row r="5761" spans="1:10" ht="15" thickBot="1" x14ac:dyDescent="0.35">
      <c r="A5761" s="4" t="s">
        <v>983</v>
      </c>
      <c r="B5761" s="4" t="s">
        <v>2200</v>
      </c>
      <c r="C5761" s="4">
        <v>6</v>
      </c>
      <c r="D5761" s="4" t="s">
        <v>1241</v>
      </c>
      <c r="E5761" s="10">
        <v>516.75980392158101</v>
      </c>
      <c r="F5761" s="10"/>
      <c r="G5761" s="10">
        <v>530.38233855456701</v>
      </c>
      <c r="H5761" s="10">
        <v>530.38233855456701</v>
      </c>
      <c r="I5761" s="4" t="s">
        <v>1227</v>
      </c>
      <c r="J5761" s="23">
        <f t="shared" ref="J5761" si="958">SUM(H5756:H5761)</f>
        <v>3182.2940313274021</v>
      </c>
    </row>
    <row r="5762" spans="1:10" ht="15" thickTop="1" x14ac:dyDescent="0.3">
      <c r="A5762" s="5" t="s">
        <v>984</v>
      </c>
      <c r="B5762" s="5" t="s">
        <v>2201</v>
      </c>
      <c r="C5762" s="5">
        <v>1</v>
      </c>
      <c r="D5762" s="5" t="s">
        <v>1241</v>
      </c>
      <c r="E5762" s="26">
        <v>24.532499065707501</v>
      </c>
      <c r="F5762" s="26">
        <v>24.785233778629799</v>
      </c>
      <c r="G5762" s="26">
        <v>22.174998496352</v>
      </c>
      <c r="H5762" s="26">
        <v>24.785233778629799</v>
      </c>
      <c r="I5762" s="5" t="s">
        <v>1226</v>
      </c>
    </row>
    <row r="5763" spans="1:10" x14ac:dyDescent="0.3">
      <c r="A5763" s="5" t="s">
        <v>984</v>
      </c>
      <c r="B5763" s="5" t="s">
        <v>2201</v>
      </c>
      <c r="C5763" s="5">
        <v>2</v>
      </c>
      <c r="D5763" s="5" t="s">
        <v>1241</v>
      </c>
      <c r="E5763" s="26">
        <v>25.0379684915521</v>
      </c>
      <c r="F5763" s="26">
        <v>24.785233778629799</v>
      </c>
      <c r="G5763" s="26">
        <v>22.174998496352</v>
      </c>
      <c r="H5763" s="26">
        <v>24.785233778629799</v>
      </c>
      <c r="I5763" s="5" t="s">
        <v>1226</v>
      </c>
    </row>
    <row r="5764" spans="1:10" x14ac:dyDescent="0.3">
      <c r="A5764" s="5" t="s">
        <v>984</v>
      </c>
      <c r="B5764" s="5" t="s">
        <v>2201</v>
      </c>
      <c r="C5764" s="5">
        <v>3</v>
      </c>
      <c r="D5764" s="5" t="s">
        <v>1241</v>
      </c>
      <c r="E5764" s="26">
        <v>24.656097007700701</v>
      </c>
      <c r="F5764" s="26"/>
      <c r="G5764" s="26">
        <v>22.174998496352</v>
      </c>
      <c r="H5764" s="26">
        <v>24.656097007700701</v>
      </c>
      <c r="I5764" s="5" t="s">
        <v>1226</v>
      </c>
    </row>
    <row r="5765" spans="1:10" x14ac:dyDescent="0.3">
      <c r="A5765" s="5" t="s">
        <v>984</v>
      </c>
      <c r="B5765" s="5" t="s">
        <v>2201</v>
      </c>
      <c r="C5765" s="5">
        <v>4</v>
      </c>
      <c r="D5765" s="5" t="s">
        <v>1241</v>
      </c>
      <c r="E5765" s="26">
        <v>25.0755094432281</v>
      </c>
      <c r="F5765" s="26"/>
      <c r="G5765" s="26">
        <v>22.174998496352</v>
      </c>
      <c r="H5765" s="26">
        <v>25.0755094432281</v>
      </c>
      <c r="I5765" s="5" t="s">
        <v>1226</v>
      </c>
    </row>
    <row r="5766" spans="1:10" x14ac:dyDescent="0.3">
      <c r="A5766" s="5" t="s">
        <v>984</v>
      </c>
      <c r="B5766" s="5" t="s">
        <v>2201</v>
      </c>
      <c r="C5766" s="5">
        <v>5</v>
      </c>
      <c r="D5766" s="5" t="s">
        <v>1241</v>
      </c>
      <c r="E5766" s="26">
        <v>25.738835493742901</v>
      </c>
      <c r="F5766" s="26"/>
      <c r="G5766" s="26">
        <v>22.174998496352</v>
      </c>
      <c r="H5766" s="26">
        <v>25.738835493742901</v>
      </c>
      <c r="I5766" s="5" t="s">
        <v>1226</v>
      </c>
    </row>
    <row r="5767" spans="1:10" ht="15" thickBot="1" x14ac:dyDescent="0.35">
      <c r="A5767" s="5" t="s">
        <v>984</v>
      </c>
      <c r="B5767" s="5" t="s">
        <v>2201</v>
      </c>
      <c r="C5767" s="5">
        <v>6</v>
      </c>
      <c r="D5767" s="5" t="s">
        <v>1241</v>
      </c>
      <c r="E5767" s="26">
        <v>26.387801617387002</v>
      </c>
      <c r="F5767" s="26"/>
      <c r="G5767" s="26">
        <v>22.174998496352</v>
      </c>
      <c r="H5767" s="26">
        <v>26.387801617387002</v>
      </c>
      <c r="I5767" s="5" t="s">
        <v>1226</v>
      </c>
      <c r="J5767" s="23">
        <f t="shared" ref="J5767" si="959">SUM(H5762:H5767)</f>
        <v>151.42871111931831</v>
      </c>
    </row>
    <row r="5768" spans="1:10" ht="15" thickTop="1" x14ac:dyDescent="0.3">
      <c r="A5768" s="6" t="s">
        <v>985</v>
      </c>
      <c r="B5768" s="6" t="s">
        <v>2202</v>
      </c>
      <c r="C5768" s="6">
        <v>1</v>
      </c>
      <c r="D5768" s="6" t="s">
        <v>1241</v>
      </c>
      <c r="E5768" s="27">
        <v>35.253086419753103</v>
      </c>
      <c r="F5768" s="27">
        <v>36.1854512558536</v>
      </c>
      <c r="G5768" s="27">
        <v>33.536629278081698</v>
      </c>
      <c r="H5768" s="27">
        <v>36.1854512558536</v>
      </c>
      <c r="I5768" s="6" t="s">
        <v>1226</v>
      </c>
    </row>
    <row r="5769" spans="1:10" x14ac:dyDescent="0.3">
      <c r="A5769" s="6" t="s">
        <v>985</v>
      </c>
      <c r="B5769" s="6" t="s">
        <v>2202</v>
      </c>
      <c r="C5769" s="6">
        <v>2</v>
      </c>
      <c r="D5769" s="6" t="s">
        <v>1241</v>
      </c>
      <c r="E5769" s="27">
        <v>37.117816091953998</v>
      </c>
      <c r="F5769" s="27">
        <v>36.1854512558536</v>
      </c>
      <c r="G5769" s="27">
        <v>33.536629278081698</v>
      </c>
      <c r="H5769" s="27">
        <v>36.1854512558536</v>
      </c>
      <c r="I5769" s="6" t="s">
        <v>1226</v>
      </c>
    </row>
    <row r="5770" spans="1:10" x14ac:dyDescent="0.3">
      <c r="A5770" s="6" t="s">
        <v>985</v>
      </c>
      <c r="B5770" s="6" t="s">
        <v>2202</v>
      </c>
      <c r="C5770" s="6">
        <v>3</v>
      </c>
      <c r="D5770" s="6" t="s">
        <v>1241</v>
      </c>
      <c r="E5770" s="27">
        <v>35.786666666666697</v>
      </c>
      <c r="F5770" s="27"/>
      <c r="G5770" s="27">
        <v>33.536629278081698</v>
      </c>
      <c r="H5770" s="27">
        <v>35.786666666666697</v>
      </c>
      <c r="I5770" s="6" t="s">
        <v>1226</v>
      </c>
    </row>
    <row r="5771" spans="1:10" x14ac:dyDescent="0.3">
      <c r="A5771" s="6" t="s">
        <v>985</v>
      </c>
      <c r="B5771" s="6" t="s">
        <v>2202</v>
      </c>
      <c r="C5771" s="6">
        <v>4</v>
      </c>
      <c r="D5771" s="6" t="s">
        <v>1241</v>
      </c>
      <c r="E5771" s="27">
        <v>36.211538461538503</v>
      </c>
      <c r="F5771" s="27"/>
      <c r="G5771" s="27">
        <v>33.536629278081698</v>
      </c>
      <c r="H5771" s="27">
        <v>36.211538461538503</v>
      </c>
      <c r="I5771" s="6" t="s">
        <v>1226</v>
      </c>
    </row>
    <row r="5772" spans="1:10" x14ac:dyDescent="0.3">
      <c r="A5772" s="6" t="s">
        <v>985</v>
      </c>
      <c r="B5772" s="6" t="s">
        <v>2202</v>
      </c>
      <c r="C5772" s="6">
        <v>5</v>
      </c>
      <c r="D5772" s="6" t="s">
        <v>1241</v>
      </c>
      <c r="E5772" s="27">
        <v>36.5</v>
      </c>
      <c r="F5772" s="27"/>
      <c r="G5772" s="27">
        <v>33.536629278081698</v>
      </c>
      <c r="H5772" s="27">
        <v>36.5</v>
      </c>
      <c r="I5772" s="6" t="s">
        <v>1226</v>
      </c>
    </row>
    <row r="5773" spans="1:10" ht="15" thickBot="1" x14ac:dyDescent="0.35">
      <c r="A5773" s="6" t="s">
        <v>985</v>
      </c>
      <c r="B5773" s="6" t="s">
        <v>2202</v>
      </c>
      <c r="C5773" s="6">
        <v>6</v>
      </c>
      <c r="D5773" s="6" t="s">
        <v>1241</v>
      </c>
      <c r="E5773" s="27">
        <v>36.632716049382701</v>
      </c>
      <c r="F5773" s="27"/>
      <c r="G5773" s="27">
        <v>33.536629278081698</v>
      </c>
      <c r="H5773" s="27">
        <v>36.632716049382701</v>
      </c>
      <c r="I5773" s="6" t="s">
        <v>1226</v>
      </c>
      <c r="J5773" s="23">
        <f t="shared" ref="J5773" si="960">SUM(H5768:H5773)</f>
        <v>217.50182368929512</v>
      </c>
    </row>
    <row r="5774" spans="1:10" ht="15" thickTop="1" x14ac:dyDescent="0.3">
      <c r="A5774" s="4" t="s">
        <v>986</v>
      </c>
      <c r="B5774" s="4" t="s">
        <v>2203</v>
      </c>
      <c r="C5774" s="4">
        <v>1</v>
      </c>
      <c r="D5774" s="4" t="s">
        <v>1241</v>
      </c>
      <c r="E5774" s="10">
        <v>60.675595238095099</v>
      </c>
      <c r="F5774" s="10">
        <v>61.047519841269803</v>
      </c>
      <c r="G5774" s="10">
        <v>63.925259691912899</v>
      </c>
      <c r="H5774" s="10">
        <v>63.925259691912899</v>
      </c>
      <c r="I5774" s="4" t="s">
        <v>1227</v>
      </c>
    </row>
    <row r="5775" spans="1:10" x14ac:dyDescent="0.3">
      <c r="A5775" s="4" t="s">
        <v>986</v>
      </c>
      <c r="B5775" s="4" t="s">
        <v>2203</v>
      </c>
      <c r="C5775" s="4">
        <v>2</v>
      </c>
      <c r="D5775" s="4" t="s">
        <v>1241</v>
      </c>
      <c r="E5775" s="10">
        <v>61.419444444444402</v>
      </c>
      <c r="F5775" s="10">
        <v>61.047519841269803</v>
      </c>
      <c r="G5775" s="10">
        <v>63.925259691912899</v>
      </c>
      <c r="H5775" s="10">
        <v>63.925259691912899</v>
      </c>
      <c r="I5775" s="4" t="s">
        <v>1227</v>
      </c>
    </row>
    <row r="5776" spans="1:10" x14ac:dyDescent="0.3">
      <c r="A5776" s="4" t="s">
        <v>986</v>
      </c>
      <c r="B5776" s="4" t="s">
        <v>2203</v>
      </c>
      <c r="C5776" s="4">
        <v>3</v>
      </c>
      <c r="D5776" s="4" t="s">
        <v>1241</v>
      </c>
      <c r="E5776" s="10">
        <v>60.749999999999901</v>
      </c>
      <c r="F5776" s="10"/>
      <c r="G5776" s="10">
        <v>63.925259691912899</v>
      </c>
      <c r="H5776" s="10">
        <v>63.925259691912899</v>
      </c>
      <c r="I5776" s="4" t="s">
        <v>1227</v>
      </c>
    </row>
    <row r="5777" spans="1:10" x14ac:dyDescent="0.3">
      <c r="A5777" s="4" t="s">
        <v>986</v>
      </c>
      <c r="B5777" s="4" t="s">
        <v>2203</v>
      </c>
      <c r="C5777" s="4">
        <v>4</v>
      </c>
      <c r="D5777" s="4" t="s">
        <v>1241</v>
      </c>
      <c r="E5777" s="10">
        <v>61.291666666666501</v>
      </c>
      <c r="F5777" s="10"/>
      <c r="G5777" s="10">
        <v>63.925259691912899</v>
      </c>
      <c r="H5777" s="10">
        <v>63.925259691912899</v>
      </c>
      <c r="I5777" s="4" t="s">
        <v>1227</v>
      </c>
    </row>
    <row r="5778" spans="1:10" x14ac:dyDescent="0.3">
      <c r="A5778" s="4" t="s">
        <v>986</v>
      </c>
      <c r="B5778" s="4" t="s">
        <v>2203</v>
      </c>
      <c r="C5778" s="4">
        <v>5</v>
      </c>
      <c r="D5778" s="4" t="s">
        <v>1241</v>
      </c>
      <c r="E5778" s="10">
        <v>61.636904761904901</v>
      </c>
      <c r="F5778" s="10"/>
      <c r="G5778" s="10">
        <v>63.925259691912899</v>
      </c>
      <c r="H5778" s="10">
        <v>63.925259691912899</v>
      </c>
      <c r="I5778" s="4" t="s">
        <v>1227</v>
      </c>
    </row>
    <row r="5779" spans="1:10" ht="15" thickBot="1" x14ac:dyDescent="0.35">
      <c r="A5779" s="4" t="s">
        <v>986</v>
      </c>
      <c r="B5779" s="4" t="s">
        <v>2203</v>
      </c>
      <c r="C5779" s="4">
        <v>6</v>
      </c>
      <c r="D5779" s="4" t="s">
        <v>1241</v>
      </c>
      <c r="E5779" s="10">
        <v>62.749999999999901</v>
      </c>
      <c r="F5779" s="10"/>
      <c r="G5779" s="10">
        <v>63.925259691912899</v>
      </c>
      <c r="H5779" s="10">
        <v>63.925259691912899</v>
      </c>
      <c r="I5779" s="4" t="s">
        <v>1227</v>
      </c>
      <c r="J5779" s="23">
        <f t="shared" ref="J5779" si="961">SUM(H5774:H5779)</f>
        <v>383.55155815147742</v>
      </c>
    </row>
    <row r="5780" spans="1:10" ht="15" thickTop="1" x14ac:dyDescent="0.3">
      <c r="A5780" s="5" t="s">
        <v>987</v>
      </c>
      <c r="B5780" s="5" t="s">
        <v>2204</v>
      </c>
      <c r="C5780" s="5">
        <v>1</v>
      </c>
      <c r="D5780" s="5" t="s">
        <v>1241</v>
      </c>
      <c r="E5780" s="26">
        <v>72.697530864197404</v>
      </c>
      <c r="F5780" s="26">
        <v>72.932098765431903</v>
      </c>
      <c r="G5780" s="26">
        <v>75.973524407975901</v>
      </c>
      <c r="H5780" s="26">
        <v>75.973524407975901</v>
      </c>
      <c r="I5780" s="5" t="s">
        <v>1227</v>
      </c>
    </row>
    <row r="5781" spans="1:10" x14ac:dyDescent="0.3">
      <c r="A5781" s="5" t="s">
        <v>987</v>
      </c>
      <c r="B5781" s="5" t="s">
        <v>2204</v>
      </c>
      <c r="C5781" s="5">
        <v>2</v>
      </c>
      <c r="D5781" s="5" t="s">
        <v>1241</v>
      </c>
      <c r="E5781" s="26">
        <v>73.166666666666501</v>
      </c>
      <c r="F5781" s="26">
        <v>72.932098765431903</v>
      </c>
      <c r="G5781" s="26">
        <v>75.973524407975901</v>
      </c>
      <c r="H5781" s="26">
        <v>75.973524407975901</v>
      </c>
      <c r="I5781" s="5" t="s">
        <v>1227</v>
      </c>
    </row>
    <row r="5782" spans="1:10" x14ac:dyDescent="0.3">
      <c r="A5782" s="5" t="s">
        <v>987</v>
      </c>
      <c r="B5782" s="5" t="s">
        <v>2204</v>
      </c>
      <c r="C5782" s="5">
        <v>3</v>
      </c>
      <c r="D5782" s="5" t="s">
        <v>1241</v>
      </c>
      <c r="E5782" s="26">
        <v>72.893333333333203</v>
      </c>
      <c r="F5782" s="26"/>
      <c r="G5782" s="26">
        <v>75.973524407975901</v>
      </c>
      <c r="H5782" s="26">
        <v>75.973524407975901</v>
      </c>
      <c r="I5782" s="5" t="s">
        <v>1227</v>
      </c>
    </row>
    <row r="5783" spans="1:10" x14ac:dyDescent="0.3">
      <c r="A5783" s="5" t="s">
        <v>987</v>
      </c>
      <c r="B5783" s="5" t="s">
        <v>2204</v>
      </c>
      <c r="C5783" s="5">
        <v>4</v>
      </c>
      <c r="D5783" s="5" t="s">
        <v>1241</v>
      </c>
      <c r="E5783" s="26">
        <v>72.824074074074005</v>
      </c>
      <c r="F5783" s="26"/>
      <c r="G5783" s="26">
        <v>75.973524407975901</v>
      </c>
      <c r="H5783" s="26">
        <v>75.973524407975901</v>
      </c>
      <c r="I5783" s="5" t="s">
        <v>1227</v>
      </c>
    </row>
    <row r="5784" spans="1:10" x14ac:dyDescent="0.3">
      <c r="A5784" s="5" t="s">
        <v>987</v>
      </c>
      <c r="B5784" s="5" t="s">
        <v>2204</v>
      </c>
      <c r="C5784" s="5">
        <v>5</v>
      </c>
      <c r="D5784" s="5" t="s">
        <v>1241</v>
      </c>
      <c r="E5784" s="26">
        <v>72.877976190476303</v>
      </c>
      <c r="F5784" s="26"/>
      <c r="G5784" s="26">
        <v>75.973524407975901</v>
      </c>
      <c r="H5784" s="26">
        <v>75.973524407975901</v>
      </c>
      <c r="I5784" s="5" t="s">
        <v>1227</v>
      </c>
    </row>
    <row r="5785" spans="1:10" ht="15" thickBot="1" x14ac:dyDescent="0.35">
      <c r="A5785" s="5" t="s">
        <v>987</v>
      </c>
      <c r="B5785" s="5" t="s">
        <v>2204</v>
      </c>
      <c r="C5785" s="5">
        <v>6</v>
      </c>
      <c r="D5785" s="5" t="s">
        <v>1241</v>
      </c>
      <c r="E5785" s="26">
        <v>72.526960784313701</v>
      </c>
      <c r="F5785" s="26"/>
      <c r="G5785" s="26">
        <v>75.973524407975901</v>
      </c>
      <c r="H5785" s="26">
        <v>75.973524407975901</v>
      </c>
      <c r="I5785" s="5" t="s">
        <v>1227</v>
      </c>
      <c r="J5785" s="23">
        <f t="shared" ref="J5785" si="962">SUM(H5780:H5785)</f>
        <v>455.84114644785541</v>
      </c>
    </row>
    <row r="5786" spans="1:10" ht="15" thickTop="1" x14ac:dyDescent="0.3">
      <c r="A5786" s="6" t="s">
        <v>988</v>
      </c>
      <c r="B5786" s="6" t="s">
        <v>2205</v>
      </c>
      <c r="C5786" s="6">
        <v>1</v>
      </c>
      <c r="D5786" s="6" t="s">
        <v>1241</v>
      </c>
      <c r="E5786" s="27">
        <v>236.95999999999901</v>
      </c>
      <c r="F5786" s="27">
        <v>235.271666666665</v>
      </c>
      <c r="G5786" s="27">
        <v>225.409110921946</v>
      </c>
      <c r="H5786" s="27">
        <v>235.271666666665</v>
      </c>
      <c r="I5786" s="6" t="s">
        <v>1226</v>
      </c>
    </row>
    <row r="5787" spans="1:10" x14ac:dyDescent="0.3">
      <c r="A5787" s="6" t="s">
        <v>988</v>
      </c>
      <c r="B5787" s="6" t="s">
        <v>2205</v>
      </c>
      <c r="C5787" s="6">
        <v>2</v>
      </c>
      <c r="D5787" s="6" t="s">
        <v>1241</v>
      </c>
      <c r="E5787" s="27">
        <v>233.58333333333101</v>
      </c>
      <c r="F5787" s="27">
        <v>235.271666666665</v>
      </c>
      <c r="G5787" s="27">
        <v>225.409110921946</v>
      </c>
      <c r="H5787" s="27">
        <v>235.271666666665</v>
      </c>
      <c r="I5787" s="6" t="s">
        <v>1226</v>
      </c>
    </row>
    <row r="5788" spans="1:10" x14ac:dyDescent="0.3">
      <c r="A5788" s="6" t="s">
        <v>988</v>
      </c>
      <c r="B5788" s="6" t="s">
        <v>2205</v>
      </c>
      <c r="C5788" s="6">
        <v>3</v>
      </c>
      <c r="D5788" s="6" t="s">
        <v>1241</v>
      </c>
      <c r="E5788" s="27">
        <v>231.63666666666401</v>
      </c>
      <c r="F5788" s="27"/>
      <c r="G5788" s="27">
        <v>225.409110921946</v>
      </c>
      <c r="H5788" s="27">
        <v>231.63666666666401</v>
      </c>
      <c r="I5788" s="6" t="s">
        <v>1226</v>
      </c>
    </row>
    <row r="5789" spans="1:10" x14ac:dyDescent="0.3">
      <c r="A5789" s="6" t="s">
        <v>988</v>
      </c>
      <c r="B5789" s="6" t="s">
        <v>2205</v>
      </c>
      <c r="C5789" s="6">
        <v>4</v>
      </c>
      <c r="D5789" s="6" t="s">
        <v>1241</v>
      </c>
      <c r="E5789" s="27">
        <v>228.70679012345701</v>
      </c>
      <c r="F5789" s="27"/>
      <c r="G5789" s="27">
        <v>225.409110921946</v>
      </c>
      <c r="H5789" s="27">
        <v>228.70679012345701</v>
      </c>
      <c r="I5789" s="6" t="s">
        <v>1226</v>
      </c>
    </row>
    <row r="5790" spans="1:10" x14ac:dyDescent="0.3">
      <c r="A5790" s="6" t="s">
        <v>988</v>
      </c>
      <c r="B5790" s="6" t="s">
        <v>2205</v>
      </c>
      <c r="C5790" s="6">
        <v>5</v>
      </c>
      <c r="D5790" s="6" t="s">
        <v>1241</v>
      </c>
      <c r="E5790" s="27">
        <v>230.40217391304</v>
      </c>
      <c r="F5790" s="27"/>
      <c r="G5790" s="27">
        <v>225.409110921946</v>
      </c>
      <c r="H5790" s="27">
        <v>230.40217391304</v>
      </c>
      <c r="I5790" s="6" t="s">
        <v>1226</v>
      </c>
    </row>
    <row r="5791" spans="1:10" ht="15" thickBot="1" x14ac:dyDescent="0.35">
      <c r="A5791" s="6" t="s">
        <v>988</v>
      </c>
      <c r="B5791" s="6" t="s">
        <v>2205</v>
      </c>
      <c r="C5791" s="6">
        <v>6</v>
      </c>
      <c r="D5791" s="6" t="s">
        <v>1241</v>
      </c>
      <c r="E5791" s="27">
        <v>228.791666666666</v>
      </c>
      <c r="F5791" s="27"/>
      <c r="G5791" s="27">
        <v>225.409110921946</v>
      </c>
      <c r="H5791" s="27">
        <v>228.791666666666</v>
      </c>
      <c r="I5791" s="6" t="s">
        <v>1226</v>
      </c>
      <c r="J5791" s="23">
        <f t="shared" ref="J5791" si="963">SUM(H5786:H5791)</f>
        <v>1390.0806307031571</v>
      </c>
    </row>
    <row r="5792" spans="1:10" ht="15" thickTop="1" x14ac:dyDescent="0.3">
      <c r="A5792" s="4" t="s">
        <v>989</v>
      </c>
      <c r="B5792" s="4" t="s">
        <v>2206</v>
      </c>
      <c r="C5792" s="4">
        <v>1</v>
      </c>
      <c r="D5792" s="4" t="s">
        <v>1241</v>
      </c>
      <c r="E5792" s="10">
        <v>94.017857142857196</v>
      </c>
      <c r="F5792" s="10">
        <v>93.756150793650903</v>
      </c>
      <c r="G5792" s="10">
        <v>91.942400780865995</v>
      </c>
      <c r="H5792" s="10">
        <v>93.756150793650903</v>
      </c>
      <c r="I5792" s="4" t="s">
        <v>1226</v>
      </c>
    </row>
    <row r="5793" spans="1:10" x14ac:dyDescent="0.3">
      <c r="A5793" s="4" t="s">
        <v>989</v>
      </c>
      <c r="B5793" s="4" t="s">
        <v>2206</v>
      </c>
      <c r="C5793" s="4">
        <v>2</v>
      </c>
      <c r="D5793" s="4" t="s">
        <v>1241</v>
      </c>
      <c r="E5793" s="10">
        <v>93.494444444444596</v>
      </c>
      <c r="F5793" s="10">
        <v>93.756150793650903</v>
      </c>
      <c r="G5793" s="10">
        <v>91.942400780865995</v>
      </c>
      <c r="H5793" s="10">
        <v>93.756150793650903</v>
      </c>
      <c r="I5793" s="4" t="s">
        <v>1226</v>
      </c>
    </row>
    <row r="5794" spans="1:10" x14ac:dyDescent="0.3">
      <c r="A5794" s="4" t="s">
        <v>989</v>
      </c>
      <c r="B5794" s="4" t="s">
        <v>2206</v>
      </c>
      <c r="C5794" s="4">
        <v>3</v>
      </c>
      <c r="D5794" s="4" t="s">
        <v>1241</v>
      </c>
      <c r="E5794" s="10">
        <v>93.096913580247104</v>
      </c>
      <c r="F5794" s="10"/>
      <c r="G5794" s="10">
        <v>91.942400780865995</v>
      </c>
      <c r="H5794" s="10">
        <v>93.096913580247104</v>
      </c>
      <c r="I5794" s="4" t="s">
        <v>1226</v>
      </c>
    </row>
    <row r="5795" spans="1:10" x14ac:dyDescent="0.3">
      <c r="A5795" s="4" t="s">
        <v>989</v>
      </c>
      <c r="B5795" s="4" t="s">
        <v>2206</v>
      </c>
      <c r="C5795" s="4">
        <v>4</v>
      </c>
      <c r="D5795" s="4" t="s">
        <v>1241</v>
      </c>
      <c r="E5795" s="10">
        <v>91.628879892037901</v>
      </c>
      <c r="F5795" s="10"/>
      <c r="G5795" s="10">
        <v>91.942400780865995</v>
      </c>
      <c r="H5795" s="10">
        <v>91.942400780865995</v>
      </c>
      <c r="I5795" s="4" t="s">
        <v>1227</v>
      </c>
    </row>
    <row r="5796" spans="1:10" x14ac:dyDescent="0.3">
      <c r="A5796" s="4" t="s">
        <v>989</v>
      </c>
      <c r="B5796" s="4" t="s">
        <v>2206</v>
      </c>
      <c r="C5796" s="4">
        <v>5</v>
      </c>
      <c r="D5796" s="4" t="s">
        <v>1241</v>
      </c>
      <c r="E5796" s="10">
        <v>92.362745098039099</v>
      </c>
      <c r="F5796" s="10"/>
      <c r="G5796" s="10">
        <v>91.942400780865995</v>
      </c>
      <c r="H5796" s="10">
        <v>92.362745098039099</v>
      </c>
      <c r="I5796" s="4" t="s">
        <v>1226</v>
      </c>
    </row>
    <row r="5797" spans="1:10" ht="15" thickBot="1" x14ac:dyDescent="0.35">
      <c r="A5797" s="4" t="s">
        <v>989</v>
      </c>
      <c r="B5797" s="4" t="s">
        <v>2206</v>
      </c>
      <c r="C5797" s="4">
        <v>6</v>
      </c>
      <c r="D5797" s="4" t="s">
        <v>1241</v>
      </c>
      <c r="E5797" s="10">
        <v>93.882183908046201</v>
      </c>
      <c r="F5797" s="10"/>
      <c r="G5797" s="10">
        <v>91.942400780865995</v>
      </c>
      <c r="H5797" s="10">
        <v>93.882183908046201</v>
      </c>
      <c r="I5797" s="4" t="s">
        <v>1226</v>
      </c>
      <c r="J5797" s="23">
        <f t="shared" ref="J5797" si="964">SUM(H5792:H5797)</f>
        <v>558.79654495450018</v>
      </c>
    </row>
    <row r="5798" spans="1:10" ht="15" thickTop="1" x14ac:dyDescent="0.3">
      <c r="A5798" s="5" t="s">
        <v>990</v>
      </c>
      <c r="B5798" s="5" t="s">
        <v>2207</v>
      </c>
      <c r="C5798" s="5">
        <v>1</v>
      </c>
      <c r="D5798" s="5" t="s">
        <v>1241</v>
      </c>
      <c r="E5798" s="26">
        <v>161.62581972913901</v>
      </c>
      <c r="F5798" s="26">
        <v>161.410559771013</v>
      </c>
      <c r="G5798" s="26">
        <v>158.42038266525799</v>
      </c>
      <c r="H5798" s="26">
        <v>161.410559771013</v>
      </c>
      <c r="I5798" s="5" t="s">
        <v>1226</v>
      </c>
    </row>
    <row r="5799" spans="1:10" x14ac:dyDescent="0.3">
      <c r="A5799" s="5" t="s">
        <v>990</v>
      </c>
      <c r="B5799" s="5" t="s">
        <v>2207</v>
      </c>
      <c r="C5799" s="5">
        <v>2</v>
      </c>
      <c r="D5799" s="5" t="s">
        <v>1241</v>
      </c>
      <c r="E5799" s="26">
        <v>161.19529981288801</v>
      </c>
      <c r="F5799" s="26">
        <v>161.410559771013</v>
      </c>
      <c r="G5799" s="26">
        <v>158.42038266525799</v>
      </c>
      <c r="H5799" s="26">
        <v>161.410559771013</v>
      </c>
      <c r="I5799" s="5" t="s">
        <v>1226</v>
      </c>
    </row>
    <row r="5800" spans="1:10" x14ac:dyDescent="0.3">
      <c r="A5800" s="5" t="s">
        <v>990</v>
      </c>
      <c r="B5800" s="5" t="s">
        <v>2207</v>
      </c>
      <c r="C5800" s="5">
        <v>3</v>
      </c>
      <c r="D5800" s="5" t="s">
        <v>1241</v>
      </c>
      <c r="E5800" s="26">
        <v>159.19496837624101</v>
      </c>
      <c r="F5800" s="26"/>
      <c r="G5800" s="26">
        <v>158.42038266525799</v>
      </c>
      <c r="H5800" s="26">
        <v>159.19496837624101</v>
      </c>
      <c r="I5800" s="5" t="s">
        <v>1226</v>
      </c>
    </row>
    <row r="5801" spans="1:10" x14ac:dyDescent="0.3">
      <c r="A5801" s="5" t="s">
        <v>990</v>
      </c>
      <c r="B5801" s="5" t="s">
        <v>2207</v>
      </c>
      <c r="C5801" s="5">
        <v>4</v>
      </c>
      <c r="D5801" s="5" t="s">
        <v>1241</v>
      </c>
      <c r="E5801" s="26">
        <v>159.50291823915899</v>
      </c>
      <c r="F5801" s="26"/>
      <c r="G5801" s="26">
        <v>158.42038266525799</v>
      </c>
      <c r="H5801" s="26">
        <v>159.50291823915899</v>
      </c>
      <c r="I5801" s="5" t="s">
        <v>1226</v>
      </c>
    </row>
    <row r="5802" spans="1:10" x14ac:dyDescent="0.3">
      <c r="A5802" s="5" t="s">
        <v>990</v>
      </c>
      <c r="B5802" s="5" t="s">
        <v>2207</v>
      </c>
      <c r="C5802" s="5">
        <v>5</v>
      </c>
      <c r="D5802" s="5" t="s">
        <v>1241</v>
      </c>
      <c r="E5802" s="26">
        <v>159.01709842881399</v>
      </c>
      <c r="F5802" s="26"/>
      <c r="G5802" s="26">
        <v>158.42038266525799</v>
      </c>
      <c r="H5802" s="26">
        <v>159.01709842881399</v>
      </c>
      <c r="I5802" s="5" t="s">
        <v>1226</v>
      </c>
    </row>
    <row r="5803" spans="1:10" ht="15" thickBot="1" x14ac:dyDescent="0.35">
      <c r="A5803" s="5" t="s">
        <v>990</v>
      </c>
      <c r="B5803" s="5" t="s">
        <v>2207</v>
      </c>
      <c r="C5803" s="5">
        <v>6</v>
      </c>
      <c r="D5803" s="5" t="s">
        <v>1241</v>
      </c>
      <c r="E5803" s="26">
        <v>159.19958807932699</v>
      </c>
      <c r="F5803" s="26"/>
      <c r="G5803" s="26">
        <v>158.42038266525799</v>
      </c>
      <c r="H5803" s="26">
        <v>159.19958807932699</v>
      </c>
      <c r="I5803" s="5" t="s">
        <v>1226</v>
      </c>
      <c r="J5803" s="23">
        <f t="shared" ref="J5803" si="965">SUM(H5798:H5803)</f>
        <v>959.73569266556706</v>
      </c>
    </row>
    <row r="5804" spans="1:10" ht="15" thickTop="1" x14ac:dyDescent="0.3">
      <c r="A5804" s="6" t="s">
        <v>991</v>
      </c>
      <c r="B5804" s="6" t="s">
        <v>2208</v>
      </c>
      <c r="C5804" s="6">
        <v>1</v>
      </c>
      <c r="D5804" s="6" t="s">
        <v>1241</v>
      </c>
      <c r="E5804" s="27">
        <v>133.50000000000099</v>
      </c>
      <c r="F5804" s="27">
        <v>133.766975308642</v>
      </c>
      <c r="G5804" s="27">
        <v>136.85768117856901</v>
      </c>
      <c r="H5804" s="27">
        <v>136.85768117856901</v>
      </c>
      <c r="I5804" s="6" t="s">
        <v>1227</v>
      </c>
    </row>
    <row r="5805" spans="1:10" x14ac:dyDescent="0.3">
      <c r="A5805" s="6" t="s">
        <v>991</v>
      </c>
      <c r="B5805" s="6" t="s">
        <v>2208</v>
      </c>
      <c r="C5805" s="6">
        <v>2</v>
      </c>
      <c r="D5805" s="6" t="s">
        <v>1241</v>
      </c>
      <c r="E5805" s="27">
        <v>134.03395061728401</v>
      </c>
      <c r="F5805" s="27">
        <v>133.766975308642</v>
      </c>
      <c r="G5805" s="27">
        <v>136.85768117856901</v>
      </c>
      <c r="H5805" s="27">
        <v>136.85768117856901</v>
      </c>
      <c r="I5805" s="6" t="s">
        <v>1227</v>
      </c>
    </row>
    <row r="5806" spans="1:10" x14ac:dyDescent="0.3">
      <c r="A5806" s="6" t="s">
        <v>991</v>
      </c>
      <c r="B5806" s="6" t="s">
        <v>2208</v>
      </c>
      <c r="C5806" s="6">
        <v>3</v>
      </c>
      <c r="D5806" s="6" t="s">
        <v>1241</v>
      </c>
      <c r="E5806" s="27">
        <v>135.430555555556</v>
      </c>
      <c r="F5806" s="27"/>
      <c r="G5806" s="27">
        <v>136.85768117856901</v>
      </c>
      <c r="H5806" s="27">
        <v>136.85768117856901</v>
      </c>
      <c r="I5806" s="6" t="s">
        <v>1227</v>
      </c>
    </row>
    <row r="5807" spans="1:10" x14ac:dyDescent="0.3">
      <c r="A5807" s="6" t="s">
        <v>991</v>
      </c>
      <c r="B5807" s="6" t="s">
        <v>2208</v>
      </c>
      <c r="C5807" s="6">
        <v>4</v>
      </c>
      <c r="D5807" s="6" t="s">
        <v>1241</v>
      </c>
      <c r="E5807" s="27">
        <v>134.58950617284</v>
      </c>
      <c r="F5807" s="27"/>
      <c r="G5807" s="27">
        <v>136.85768117856901</v>
      </c>
      <c r="H5807" s="27">
        <v>136.85768117856901</v>
      </c>
      <c r="I5807" s="6" t="s">
        <v>1227</v>
      </c>
    </row>
    <row r="5808" spans="1:10" x14ac:dyDescent="0.3">
      <c r="A5808" s="6" t="s">
        <v>991</v>
      </c>
      <c r="B5808" s="6" t="s">
        <v>2208</v>
      </c>
      <c r="C5808" s="6">
        <v>5</v>
      </c>
      <c r="D5808" s="6" t="s">
        <v>1241</v>
      </c>
      <c r="E5808" s="27">
        <v>132.61607142857201</v>
      </c>
      <c r="F5808" s="27"/>
      <c r="G5808" s="27">
        <v>136.85768117856901</v>
      </c>
      <c r="H5808" s="27">
        <v>136.85768117856901</v>
      </c>
      <c r="I5808" s="6" t="s">
        <v>1227</v>
      </c>
    </row>
    <row r="5809" spans="1:10" ht="15" thickBot="1" x14ac:dyDescent="0.35">
      <c r="A5809" s="6" t="s">
        <v>991</v>
      </c>
      <c r="B5809" s="6" t="s">
        <v>2208</v>
      </c>
      <c r="C5809" s="6">
        <v>6</v>
      </c>
      <c r="D5809" s="6" t="s">
        <v>1241</v>
      </c>
      <c r="E5809" s="27">
        <v>132.52205882352899</v>
      </c>
      <c r="F5809" s="27"/>
      <c r="G5809" s="27">
        <v>136.85768117856901</v>
      </c>
      <c r="H5809" s="27">
        <v>136.85768117856901</v>
      </c>
      <c r="I5809" s="6" t="s">
        <v>1227</v>
      </c>
      <c r="J5809" s="23">
        <f t="shared" ref="J5809" si="966">SUM(H5804:H5809)</f>
        <v>821.14608707141406</v>
      </c>
    </row>
    <row r="5810" spans="1:10" ht="15" thickTop="1" x14ac:dyDescent="0.3">
      <c r="A5810" s="4" t="s">
        <v>992</v>
      </c>
      <c r="B5810" s="4" t="s">
        <v>2209</v>
      </c>
      <c r="C5810" s="4">
        <v>1</v>
      </c>
      <c r="D5810" s="4" t="s">
        <v>1241</v>
      </c>
      <c r="E5810" s="10">
        <v>84.1692708333334</v>
      </c>
      <c r="F5810" s="10">
        <v>83.777164152298894</v>
      </c>
      <c r="G5810" s="10">
        <v>81.460114266792004</v>
      </c>
      <c r="H5810" s="10">
        <v>83.777164152298894</v>
      </c>
      <c r="I5810" s="4" t="s">
        <v>1226</v>
      </c>
    </row>
    <row r="5811" spans="1:10" x14ac:dyDescent="0.3">
      <c r="A5811" s="4" t="s">
        <v>992</v>
      </c>
      <c r="B5811" s="4" t="s">
        <v>2209</v>
      </c>
      <c r="C5811" s="4">
        <v>2</v>
      </c>
      <c r="D5811" s="4" t="s">
        <v>1241</v>
      </c>
      <c r="E5811" s="10">
        <v>83.385057471264403</v>
      </c>
      <c r="F5811" s="10">
        <v>83.777164152298894</v>
      </c>
      <c r="G5811" s="10">
        <v>81.460114266792004</v>
      </c>
      <c r="H5811" s="10">
        <v>83.777164152298894</v>
      </c>
      <c r="I5811" s="4" t="s">
        <v>1226</v>
      </c>
    </row>
    <row r="5812" spans="1:10" x14ac:dyDescent="0.3">
      <c r="A5812" s="4" t="s">
        <v>992</v>
      </c>
      <c r="B5812" s="4" t="s">
        <v>2209</v>
      </c>
      <c r="C5812" s="4">
        <v>3</v>
      </c>
      <c r="D5812" s="4" t="s">
        <v>1241</v>
      </c>
      <c r="E5812" s="10">
        <v>82.763333333333307</v>
      </c>
      <c r="F5812" s="10"/>
      <c r="G5812" s="10">
        <v>81.460114266792004</v>
      </c>
      <c r="H5812" s="10">
        <v>82.763333333333307</v>
      </c>
      <c r="I5812" s="4" t="s">
        <v>1226</v>
      </c>
    </row>
    <row r="5813" spans="1:10" x14ac:dyDescent="0.3">
      <c r="A5813" s="4" t="s">
        <v>992</v>
      </c>
      <c r="B5813" s="4" t="s">
        <v>2209</v>
      </c>
      <c r="C5813" s="4">
        <v>4</v>
      </c>
      <c r="D5813" s="4" t="s">
        <v>1241</v>
      </c>
      <c r="E5813" s="10">
        <v>83.431547619047606</v>
      </c>
      <c r="F5813" s="10"/>
      <c r="G5813" s="10">
        <v>81.460114266792004</v>
      </c>
      <c r="H5813" s="10">
        <v>83.431547619047606</v>
      </c>
      <c r="I5813" s="4" t="s">
        <v>1226</v>
      </c>
    </row>
    <row r="5814" spans="1:10" x14ac:dyDescent="0.3">
      <c r="A5814" s="4" t="s">
        <v>992</v>
      </c>
      <c r="B5814" s="4" t="s">
        <v>2209</v>
      </c>
      <c r="C5814" s="4">
        <v>5</v>
      </c>
      <c r="D5814" s="4" t="s">
        <v>1241</v>
      </c>
      <c r="E5814" s="10">
        <v>81.363095238095298</v>
      </c>
      <c r="F5814" s="10"/>
      <c r="G5814" s="10">
        <v>81.460114266792004</v>
      </c>
      <c r="H5814" s="10">
        <v>81.460114266792004</v>
      </c>
      <c r="I5814" s="4" t="s">
        <v>1227</v>
      </c>
    </row>
    <row r="5815" spans="1:10" ht="15" thickBot="1" x14ac:dyDescent="0.35">
      <c r="A5815" s="4" t="s">
        <v>992</v>
      </c>
      <c r="B5815" s="4" t="s">
        <v>2209</v>
      </c>
      <c r="C5815" s="4">
        <v>6</v>
      </c>
      <c r="D5815" s="4" t="s">
        <v>1241</v>
      </c>
      <c r="E5815" s="10">
        <v>80.530555555555594</v>
      </c>
      <c r="F5815" s="10"/>
      <c r="G5815" s="10">
        <v>81.460114266792004</v>
      </c>
      <c r="H5815" s="10">
        <v>81.460114266792004</v>
      </c>
      <c r="I5815" s="4" t="s">
        <v>1227</v>
      </c>
      <c r="J5815" s="23">
        <f t="shared" ref="J5815" si="967">SUM(H5810:H5815)</f>
        <v>496.66943779056271</v>
      </c>
    </row>
    <row r="5816" spans="1:10" ht="15" thickTop="1" x14ac:dyDescent="0.3">
      <c r="A5816" s="5" t="s">
        <v>993</v>
      </c>
      <c r="B5816" s="5" t="s">
        <v>2210</v>
      </c>
      <c r="C5816" s="5">
        <v>1</v>
      </c>
      <c r="D5816" s="5" t="s">
        <v>1241</v>
      </c>
      <c r="E5816" s="26">
        <v>96.123563218390601</v>
      </c>
      <c r="F5816" s="26">
        <v>100.337643678161</v>
      </c>
      <c r="G5816" s="26">
        <v>108.70292668947</v>
      </c>
      <c r="H5816" s="26">
        <v>108.70292668947</v>
      </c>
      <c r="I5816" s="5" t="s">
        <v>1227</v>
      </c>
    </row>
    <row r="5817" spans="1:10" x14ac:dyDescent="0.3">
      <c r="A5817" s="5" t="s">
        <v>993</v>
      </c>
      <c r="B5817" s="5" t="s">
        <v>2210</v>
      </c>
      <c r="C5817" s="5">
        <v>2</v>
      </c>
      <c r="D5817" s="5" t="s">
        <v>1241</v>
      </c>
      <c r="E5817" s="26">
        <v>104.551724137931</v>
      </c>
      <c r="F5817" s="26">
        <v>100.337643678161</v>
      </c>
      <c r="G5817" s="26">
        <v>108.70292668947</v>
      </c>
      <c r="H5817" s="26">
        <v>108.70292668947</v>
      </c>
      <c r="I5817" s="5" t="s">
        <v>1227</v>
      </c>
    </row>
    <row r="5818" spans="1:10" x14ac:dyDescent="0.3">
      <c r="A5818" s="5" t="s">
        <v>993</v>
      </c>
      <c r="B5818" s="5" t="s">
        <v>2210</v>
      </c>
      <c r="C5818" s="5">
        <v>3</v>
      </c>
      <c r="D5818" s="5" t="s">
        <v>1241</v>
      </c>
      <c r="E5818" s="26">
        <v>103.240740740741</v>
      </c>
      <c r="F5818" s="26"/>
      <c r="G5818" s="26">
        <v>108.70292668947</v>
      </c>
      <c r="H5818" s="26">
        <v>108.70292668947</v>
      </c>
      <c r="I5818" s="5" t="s">
        <v>1227</v>
      </c>
    </row>
    <row r="5819" spans="1:10" x14ac:dyDescent="0.3">
      <c r="A5819" s="5" t="s">
        <v>993</v>
      </c>
      <c r="B5819" s="5" t="s">
        <v>2210</v>
      </c>
      <c r="C5819" s="5">
        <v>4</v>
      </c>
      <c r="D5819" s="5" t="s">
        <v>1241</v>
      </c>
      <c r="E5819" s="26">
        <v>98.687499999999901</v>
      </c>
      <c r="F5819" s="26"/>
      <c r="G5819" s="26">
        <v>108.70292668947</v>
      </c>
      <c r="H5819" s="26">
        <v>108.70292668947</v>
      </c>
      <c r="I5819" s="5" t="s">
        <v>1227</v>
      </c>
    </row>
    <row r="5820" spans="1:10" x14ac:dyDescent="0.3">
      <c r="A5820" s="5" t="s">
        <v>993</v>
      </c>
      <c r="B5820" s="5" t="s">
        <v>2210</v>
      </c>
      <c r="C5820" s="5">
        <v>5</v>
      </c>
      <c r="D5820" s="5" t="s">
        <v>1241</v>
      </c>
      <c r="E5820" s="26">
        <v>96.827586206896797</v>
      </c>
      <c r="F5820" s="26"/>
      <c r="G5820" s="26">
        <v>108.70292668947</v>
      </c>
      <c r="H5820" s="26">
        <v>108.70292668947</v>
      </c>
      <c r="I5820" s="5" t="s">
        <v>1227</v>
      </c>
    </row>
    <row r="5821" spans="1:10" ht="15" thickBot="1" x14ac:dyDescent="0.35">
      <c r="A5821" s="5" t="s">
        <v>993</v>
      </c>
      <c r="B5821" s="5" t="s">
        <v>2210</v>
      </c>
      <c r="C5821" s="5">
        <v>6</v>
      </c>
      <c r="D5821" s="5" t="s">
        <v>1241</v>
      </c>
      <c r="E5821" s="26">
        <v>96.811403508771704</v>
      </c>
      <c r="F5821" s="26"/>
      <c r="G5821" s="26">
        <v>108.70292668947</v>
      </c>
      <c r="H5821" s="26">
        <v>108.70292668947</v>
      </c>
      <c r="I5821" s="5" t="s">
        <v>1227</v>
      </c>
      <c r="J5821" s="23">
        <f t="shared" ref="J5821" si="968">SUM(H5816:H5821)</f>
        <v>652.21756013682</v>
      </c>
    </row>
    <row r="5822" spans="1:10" ht="15" thickTop="1" x14ac:dyDescent="0.3">
      <c r="A5822" s="6" t="s">
        <v>994</v>
      </c>
      <c r="B5822" s="6" t="s">
        <v>2211</v>
      </c>
      <c r="C5822" s="6">
        <v>1</v>
      </c>
      <c r="D5822" s="6" t="s">
        <v>1241</v>
      </c>
      <c r="E5822" s="27">
        <v>54.809505251385197</v>
      </c>
      <c r="F5822" s="27">
        <v>53.710448811881498</v>
      </c>
      <c r="G5822" s="27">
        <v>56.344688810840402</v>
      </c>
      <c r="H5822" s="27">
        <v>56.344688810840402</v>
      </c>
      <c r="I5822" s="6" t="s">
        <v>1227</v>
      </c>
    </row>
    <row r="5823" spans="1:10" x14ac:dyDescent="0.3">
      <c r="A5823" s="6" t="s">
        <v>994</v>
      </c>
      <c r="B5823" s="6" t="s">
        <v>2211</v>
      </c>
      <c r="C5823" s="6">
        <v>2</v>
      </c>
      <c r="D5823" s="6" t="s">
        <v>1241</v>
      </c>
      <c r="E5823" s="27">
        <v>52.611392372377701</v>
      </c>
      <c r="F5823" s="27">
        <v>53.710448811881498</v>
      </c>
      <c r="G5823" s="27">
        <v>56.344688810840402</v>
      </c>
      <c r="H5823" s="27">
        <v>56.344688810840402</v>
      </c>
      <c r="I5823" s="6" t="s">
        <v>1227</v>
      </c>
    </row>
    <row r="5824" spans="1:10" x14ac:dyDescent="0.3">
      <c r="A5824" s="6" t="s">
        <v>994</v>
      </c>
      <c r="B5824" s="6" t="s">
        <v>2211</v>
      </c>
      <c r="C5824" s="6">
        <v>3</v>
      </c>
      <c r="D5824" s="6" t="s">
        <v>1241</v>
      </c>
      <c r="E5824" s="27">
        <v>52.253159540955899</v>
      </c>
      <c r="F5824" s="27"/>
      <c r="G5824" s="27">
        <v>56.344688810840402</v>
      </c>
      <c r="H5824" s="27">
        <v>56.344688810840402</v>
      </c>
      <c r="I5824" s="6" t="s">
        <v>1227</v>
      </c>
    </row>
    <row r="5825" spans="1:10" x14ac:dyDescent="0.3">
      <c r="A5825" s="6" t="s">
        <v>994</v>
      </c>
      <c r="B5825" s="6" t="s">
        <v>2211</v>
      </c>
      <c r="C5825" s="6">
        <v>4</v>
      </c>
      <c r="D5825" s="6" t="s">
        <v>1241</v>
      </c>
      <c r="E5825" s="27">
        <v>52.969738791204499</v>
      </c>
      <c r="F5825" s="27"/>
      <c r="G5825" s="27">
        <v>56.344688810840402</v>
      </c>
      <c r="H5825" s="27">
        <v>56.344688810840402</v>
      </c>
      <c r="I5825" s="6" t="s">
        <v>1227</v>
      </c>
    </row>
    <row r="5826" spans="1:10" x14ac:dyDescent="0.3">
      <c r="A5826" s="6" t="s">
        <v>994</v>
      </c>
      <c r="B5826" s="6" t="s">
        <v>2211</v>
      </c>
      <c r="C5826" s="6">
        <v>5</v>
      </c>
      <c r="D5826" s="6" t="s">
        <v>1241</v>
      </c>
      <c r="E5826" s="27">
        <v>53.929145617525201</v>
      </c>
      <c r="F5826" s="27"/>
      <c r="G5826" s="27">
        <v>56.344688810840402</v>
      </c>
      <c r="H5826" s="27">
        <v>56.344688810840402</v>
      </c>
      <c r="I5826" s="6" t="s">
        <v>1227</v>
      </c>
    </row>
    <row r="5827" spans="1:10" ht="15" thickBot="1" x14ac:dyDescent="0.35">
      <c r="A5827" s="6" t="s">
        <v>994</v>
      </c>
      <c r="B5827" s="6" t="s">
        <v>2211</v>
      </c>
      <c r="C5827" s="6">
        <v>6</v>
      </c>
      <c r="D5827" s="6" t="s">
        <v>1241</v>
      </c>
      <c r="E5827" s="27">
        <v>53.372209548100699</v>
      </c>
      <c r="F5827" s="27"/>
      <c r="G5827" s="27">
        <v>56.344688810840402</v>
      </c>
      <c r="H5827" s="27">
        <v>56.344688810840402</v>
      </c>
      <c r="I5827" s="6" t="s">
        <v>1227</v>
      </c>
      <c r="J5827" s="23">
        <f t="shared" ref="J5827" si="969">SUM(H5822:H5827)</f>
        <v>338.0681328650424</v>
      </c>
    </row>
    <row r="5828" spans="1:10" ht="15" thickTop="1" x14ac:dyDescent="0.3">
      <c r="A5828" s="4" t="s">
        <v>995</v>
      </c>
      <c r="B5828" s="4" t="s">
        <v>2212</v>
      </c>
      <c r="C5828" s="4">
        <v>1</v>
      </c>
      <c r="D5828" s="4" t="s">
        <v>1241</v>
      </c>
      <c r="E5828" s="10">
        <v>230.895061728396</v>
      </c>
      <c r="F5828" s="10">
        <v>229.180289484887</v>
      </c>
      <c r="G5828" s="10">
        <v>232.34816590103</v>
      </c>
      <c r="H5828" s="10">
        <v>232.34816590103</v>
      </c>
      <c r="I5828" s="4" t="s">
        <v>1227</v>
      </c>
    </row>
    <row r="5829" spans="1:10" x14ac:dyDescent="0.3">
      <c r="A5829" s="4" t="s">
        <v>995</v>
      </c>
      <c r="B5829" s="4" t="s">
        <v>2212</v>
      </c>
      <c r="C5829" s="4">
        <v>2</v>
      </c>
      <c r="D5829" s="4" t="s">
        <v>1241</v>
      </c>
      <c r="E5829" s="10">
        <v>227.46551724137899</v>
      </c>
      <c r="F5829" s="10">
        <v>229.180289484887</v>
      </c>
      <c r="G5829" s="10">
        <v>232.34816590103</v>
      </c>
      <c r="H5829" s="10">
        <v>232.34816590103</v>
      </c>
      <c r="I5829" s="4" t="s">
        <v>1227</v>
      </c>
    </row>
    <row r="5830" spans="1:10" x14ac:dyDescent="0.3">
      <c r="A5830" s="4" t="s">
        <v>995</v>
      </c>
      <c r="B5830" s="4" t="s">
        <v>2212</v>
      </c>
      <c r="C5830" s="4">
        <v>3</v>
      </c>
      <c r="D5830" s="4" t="s">
        <v>1241</v>
      </c>
      <c r="E5830" s="10">
        <v>216.08950617284</v>
      </c>
      <c r="F5830" s="10"/>
      <c r="G5830" s="10">
        <v>232.34816590103</v>
      </c>
      <c r="H5830" s="10">
        <v>232.34816590103</v>
      </c>
      <c r="I5830" s="4" t="s">
        <v>1227</v>
      </c>
    </row>
    <row r="5831" spans="1:10" x14ac:dyDescent="0.3">
      <c r="A5831" s="4" t="s">
        <v>995</v>
      </c>
      <c r="B5831" s="4" t="s">
        <v>2212</v>
      </c>
      <c r="C5831" s="4">
        <v>4</v>
      </c>
      <c r="D5831" s="4" t="s">
        <v>1241</v>
      </c>
      <c r="E5831" s="10">
        <v>221.55952380952201</v>
      </c>
      <c r="F5831" s="10"/>
      <c r="G5831" s="10">
        <v>232.34816590103</v>
      </c>
      <c r="H5831" s="10">
        <v>232.34816590103</v>
      </c>
      <c r="I5831" s="4" t="s">
        <v>1227</v>
      </c>
    </row>
    <row r="5832" spans="1:10" x14ac:dyDescent="0.3">
      <c r="A5832" s="4" t="s">
        <v>995</v>
      </c>
      <c r="B5832" s="4" t="s">
        <v>2212</v>
      </c>
      <c r="C5832" s="4">
        <v>5</v>
      </c>
      <c r="D5832" s="4" t="s">
        <v>1241</v>
      </c>
      <c r="E5832" s="10">
        <v>223.660714285712</v>
      </c>
      <c r="F5832" s="10"/>
      <c r="G5832" s="10">
        <v>232.34816590103</v>
      </c>
      <c r="H5832" s="10">
        <v>232.34816590103</v>
      </c>
      <c r="I5832" s="4" t="s">
        <v>1227</v>
      </c>
    </row>
    <row r="5833" spans="1:10" ht="15" thickBot="1" x14ac:dyDescent="0.35">
      <c r="A5833" s="4" t="s">
        <v>995</v>
      </c>
      <c r="B5833" s="4" t="s">
        <v>2212</v>
      </c>
      <c r="C5833" s="4">
        <v>6</v>
      </c>
      <c r="D5833" s="4" t="s">
        <v>1241</v>
      </c>
      <c r="E5833" s="10">
        <v>224.184027777778</v>
      </c>
      <c r="F5833" s="10"/>
      <c r="G5833" s="10">
        <v>232.34816590103</v>
      </c>
      <c r="H5833" s="10">
        <v>232.34816590103</v>
      </c>
      <c r="I5833" s="4" t="s">
        <v>1227</v>
      </c>
      <c r="J5833" s="23">
        <f t="shared" ref="J5833" si="970">SUM(H5828:H5833)</f>
        <v>1394.0889954061799</v>
      </c>
    </row>
    <row r="5834" spans="1:10" ht="15" thickTop="1" x14ac:dyDescent="0.3">
      <c r="A5834" s="5" t="s">
        <v>996</v>
      </c>
      <c r="B5834" s="5" t="s">
        <v>2213</v>
      </c>
      <c r="C5834" s="5">
        <v>1</v>
      </c>
      <c r="D5834" s="5" t="s">
        <v>1241</v>
      </c>
      <c r="E5834" s="26">
        <v>286.51190476190499</v>
      </c>
      <c r="F5834" s="26">
        <v>291.09275793650801</v>
      </c>
      <c r="G5834" s="26">
        <v>304.97025188234699</v>
      </c>
      <c r="H5834" s="26">
        <v>304.97025188234699</v>
      </c>
      <c r="I5834" s="5" t="s">
        <v>1227</v>
      </c>
    </row>
    <row r="5835" spans="1:10" x14ac:dyDescent="0.3">
      <c r="A5835" s="5" t="s">
        <v>996</v>
      </c>
      <c r="B5835" s="5" t="s">
        <v>2213</v>
      </c>
      <c r="C5835" s="5">
        <v>2</v>
      </c>
      <c r="D5835" s="5" t="s">
        <v>1241</v>
      </c>
      <c r="E5835" s="26">
        <v>295.67361111111097</v>
      </c>
      <c r="F5835" s="26">
        <v>291.09275793650801</v>
      </c>
      <c r="G5835" s="26">
        <v>304.97025188234699</v>
      </c>
      <c r="H5835" s="26">
        <v>304.97025188234699</v>
      </c>
      <c r="I5835" s="5" t="s">
        <v>1227</v>
      </c>
    </row>
    <row r="5836" spans="1:10" x14ac:dyDescent="0.3">
      <c r="A5836" s="5" t="s">
        <v>996</v>
      </c>
      <c r="B5836" s="5" t="s">
        <v>2213</v>
      </c>
      <c r="C5836" s="5">
        <v>3</v>
      </c>
      <c r="D5836" s="5" t="s">
        <v>1241</v>
      </c>
      <c r="E5836" s="26">
        <v>290.67777777777798</v>
      </c>
      <c r="F5836" s="26"/>
      <c r="G5836" s="26">
        <v>304.97025188234699</v>
      </c>
      <c r="H5836" s="26">
        <v>304.97025188234699</v>
      </c>
      <c r="I5836" s="5" t="s">
        <v>1227</v>
      </c>
    </row>
    <row r="5837" spans="1:10" x14ac:dyDescent="0.3">
      <c r="A5837" s="5" t="s">
        <v>996</v>
      </c>
      <c r="B5837" s="5" t="s">
        <v>2213</v>
      </c>
      <c r="C5837" s="5">
        <v>4</v>
      </c>
      <c r="D5837" s="5" t="s">
        <v>1241</v>
      </c>
      <c r="E5837" s="26">
        <v>287.784482758622</v>
      </c>
      <c r="F5837" s="26"/>
      <c r="G5837" s="26">
        <v>304.97025188234699</v>
      </c>
      <c r="H5837" s="26">
        <v>304.97025188234699</v>
      </c>
      <c r="I5837" s="5" t="s">
        <v>1227</v>
      </c>
    </row>
    <row r="5838" spans="1:10" x14ac:dyDescent="0.3">
      <c r="A5838" s="5" t="s">
        <v>996</v>
      </c>
      <c r="B5838" s="5" t="s">
        <v>2213</v>
      </c>
      <c r="C5838" s="5">
        <v>5</v>
      </c>
      <c r="D5838" s="5" t="s">
        <v>1241</v>
      </c>
      <c r="E5838" s="26">
        <v>285.580808080807</v>
      </c>
      <c r="F5838" s="26"/>
      <c r="G5838" s="26">
        <v>304.97025188234699</v>
      </c>
      <c r="H5838" s="26">
        <v>304.97025188234699</v>
      </c>
      <c r="I5838" s="5" t="s">
        <v>1227</v>
      </c>
    </row>
    <row r="5839" spans="1:10" ht="15" thickBot="1" x14ac:dyDescent="0.35">
      <c r="A5839" s="5" t="s">
        <v>996</v>
      </c>
      <c r="B5839" s="5" t="s">
        <v>2213</v>
      </c>
      <c r="C5839" s="5">
        <v>6</v>
      </c>
      <c r="D5839" s="5" t="s">
        <v>1241</v>
      </c>
      <c r="E5839" s="26">
        <v>283.47698412698298</v>
      </c>
      <c r="F5839" s="26"/>
      <c r="G5839" s="26">
        <v>304.97025188234699</v>
      </c>
      <c r="H5839" s="26">
        <v>304.97025188234699</v>
      </c>
      <c r="I5839" s="5" t="s">
        <v>1227</v>
      </c>
      <c r="J5839" s="23">
        <f t="shared" ref="J5839" si="971">SUM(H5834:H5839)</f>
        <v>1829.8215112940818</v>
      </c>
    </row>
    <row r="5840" spans="1:10" ht="15" thickTop="1" x14ac:dyDescent="0.3">
      <c r="A5840" s="6" t="s">
        <v>997</v>
      </c>
      <c r="B5840" s="6" t="s">
        <v>2214</v>
      </c>
      <c r="C5840" s="6">
        <v>1</v>
      </c>
      <c r="D5840" s="6" t="s">
        <v>1241</v>
      </c>
      <c r="E5840" s="27">
        <v>253.42857142857099</v>
      </c>
      <c r="F5840" s="27">
        <v>253.17721674876799</v>
      </c>
      <c r="G5840" s="27">
        <v>235.851683701003</v>
      </c>
      <c r="H5840" s="27">
        <v>253.17721674876799</v>
      </c>
      <c r="I5840" s="6" t="s">
        <v>1226</v>
      </c>
    </row>
    <row r="5841" spans="1:10" x14ac:dyDescent="0.3">
      <c r="A5841" s="6" t="s">
        <v>997</v>
      </c>
      <c r="B5841" s="6" t="s">
        <v>2214</v>
      </c>
      <c r="C5841" s="6">
        <v>2</v>
      </c>
      <c r="D5841" s="6" t="s">
        <v>1241</v>
      </c>
      <c r="E5841" s="27">
        <v>252.92586206896399</v>
      </c>
      <c r="F5841" s="27">
        <v>253.17721674876799</v>
      </c>
      <c r="G5841" s="27">
        <v>235.851683701003</v>
      </c>
      <c r="H5841" s="27">
        <v>253.17721674876799</v>
      </c>
      <c r="I5841" s="6" t="s">
        <v>1226</v>
      </c>
    </row>
    <row r="5842" spans="1:10" x14ac:dyDescent="0.3">
      <c r="A5842" s="6" t="s">
        <v>997</v>
      </c>
      <c r="B5842" s="6" t="s">
        <v>2214</v>
      </c>
      <c r="C5842" s="6">
        <v>3</v>
      </c>
      <c r="D5842" s="6" t="s">
        <v>1241</v>
      </c>
      <c r="E5842" s="27">
        <v>247.165119047617</v>
      </c>
      <c r="F5842" s="27"/>
      <c r="G5842" s="27">
        <v>235.851683701003</v>
      </c>
      <c r="H5842" s="27">
        <v>247.165119047617</v>
      </c>
      <c r="I5842" s="6" t="s">
        <v>1226</v>
      </c>
    </row>
    <row r="5843" spans="1:10" x14ac:dyDescent="0.3">
      <c r="A5843" s="6" t="s">
        <v>997</v>
      </c>
      <c r="B5843" s="6" t="s">
        <v>2214</v>
      </c>
      <c r="C5843" s="6">
        <v>4</v>
      </c>
      <c r="D5843" s="6" t="s">
        <v>1241</v>
      </c>
      <c r="E5843" s="27">
        <v>242.28188405796701</v>
      </c>
      <c r="F5843" s="27"/>
      <c r="G5843" s="27">
        <v>235.851683701003</v>
      </c>
      <c r="H5843" s="27">
        <v>242.28188405796701</v>
      </c>
      <c r="I5843" s="6" t="s">
        <v>1226</v>
      </c>
    </row>
    <row r="5844" spans="1:10" x14ac:dyDescent="0.3">
      <c r="A5844" s="6" t="s">
        <v>997</v>
      </c>
      <c r="B5844" s="6" t="s">
        <v>2214</v>
      </c>
      <c r="C5844" s="6">
        <v>5</v>
      </c>
      <c r="D5844" s="6" t="s">
        <v>1241</v>
      </c>
      <c r="E5844" s="27">
        <v>243.486309523806</v>
      </c>
      <c r="F5844" s="27"/>
      <c r="G5844" s="27">
        <v>235.851683701003</v>
      </c>
      <c r="H5844" s="27">
        <v>243.486309523806</v>
      </c>
      <c r="I5844" s="6" t="s">
        <v>1226</v>
      </c>
    </row>
    <row r="5845" spans="1:10" ht="15" thickBot="1" x14ac:dyDescent="0.35">
      <c r="A5845" s="6" t="s">
        <v>997</v>
      </c>
      <c r="B5845" s="6" t="s">
        <v>2214</v>
      </c>
      <c r="C5845" s="6">
        <v>6</v>
      </c>
      <c r="D5845" s="6" t="s">
        <v>1241</v>
      </c>
      <c r="E5845" s="27">
        <v>243.44583333332901</v>
      </c>
      <c r="F5845" s="27"/>
      <c r="G5845" s="27">
        <v>235.851683701003</v>
      </c>
      <c r="H5845" s="27">
        <v>243.44583333332901</v>
      </c>
      <c r="I5845" s="6" t="s">
        <v>1226</v>
      </c>
      <c r="J5845" s="23">
        <f t="shared" ref="J5845" si="972">SUM(H5840:H5845)</f>
        <v>1482.733579460255</v>
      </c>
    </row>
    <row r="5846" spans="1:10" ht="15" thickTop="1" x14ac:dyDescent="0.3">
      <c r="A5846" s="4" t="s">
        <v>998</v>
      </c>
      <c r="B5846" s="4" t="s">
        <v>2215</v>
      </c>
      <c r="C5846" s="4">
        <v>1</v>
      </c>
      <c r="D5846" s="4" t="s">
        <v>1241</v>
      </c>
      <c r="E5846" s="10">
        <v>720.11217948718695</v>
      </c>
      <c r="F5846" s="10">
        <v>728.39388736264402</v>
      </c>
      <c r="G5846" s="10">
        <v>699.01633243001095</v>
      </c>
      <c r="H5846" s="10">
        <v>728.39388736264402</v>
      </c>
      <c r="I5846" s="4" t="s">
        <v>1226</v>
      </c>
    </row>
    <row r="5847" spans="1:10" x14ac:dyDescent="0.3">
      <c r="A5847" s="4" t="s">
        <v>998</v>
      </c>
      <c r="B5847" s="4" t="s">
        <v>2215</v>
      </c>
      <c r="C5847" s="4">
        <v>2</v>
      </c>
      <c r="D5847" s="4" t="s">
        <v>1241</v>
      </c>
      <c r="E5847" s="10">
        <v>736.67559523810098</v>
      </c>
      <c r="F5847" s="10">
        <v>728.39388736264402</v>
      </c>
      <c r="G5847" s="10">
        <v>699.01633243001095</v>
      </c>
      <c r="H5847" s="10">
        <v>728.39388736264402</v>
      </c>
      <c r="I5847" s="4" t="s">
        <v>1226</v>
      </c>
    </row>
    <row r="5848" spans="1:10" x14ac:dyDescent="0.3">
      <c r="A5848" s="4" t="s">
        <v>998</v>
      </c>
      <c r="B5848" s="4" t="s">
        <v>2215</v>
      </c>
      <c r="C5848" s="4">
        <v>3</v>
      </c>
      <c r="D5848" s="4" t="s">
        <v>1241</v>
      </c>
      <c r="E5848" s="10">
        <v>735.01944444444496</v>
      </c>
      <c r="F5848" s="10"/>
      <c r="G5848" s="10">
        <v>699.01633243001095</v>
      </c>
      <c r="H5848" s="10">
        <v>735.01944444444496</v>
      </c>
      <c r="I5848" s="4" t="s">
        <v>1226</v>
      </c>
    </row>
    <row r="5849" spans="1:10" x14ac:dyDescent="0.3">
      <c r="A5849" s="4" t="s">
        <v>998</v>
      </c>
      <c r="B5849" s="4" t="s">
        <v>2215</v>
      </c>
      <c r="C5849" s="4">
        <v>4</v>
      </c>
      <c r="D5849" s="4" t="s">
        <v>1241</v>
      </c>
      <c r="E5849" s="10">
        <v>722.666666666673</v>
      </c>
      <c r="F5849" s="10"/>
      <c r="G5849" s="10">
        <v>699.01633243001095</v>
      </c>
      <c r="H5849" s="10">
        <v>722.666666666673</v>
      </c>
      <c r="I5849" s="4" t="s">
        <v>1226</v>
      </c>
    </row>
    <row r="5850" spans="1:10" x14ac:dyDescent="0.3">
      <c r="A5850" s="4" t="s">
        <v>998</v>
      </c>
      <c r="B5850" s="4" t="s">
        <v>2215</v>
      </c>
      <c r="C5850" s="4">
        <v>5</v>
      </c>
      <c r="D5850" s="4" t="s">
        <v>1241</v>
      </c>
      <c r="E5850" s="10">
        <v>723.28125000000102</v>
      </c>
      <c r="F5850" s="10"/>
      <c r="G5850" s="10">
        <v>699.01633243001095</v>
      </c>
      <c r="H5850" s="10">
        <v>723.28125000000102</v>
      </c>
      <c r="I5850" s="4" t="s">
        <v>1226</v>
      </c>
    </row>
    <row r="5851" spans="1:10" ht="15" thickBot="1" x14ac:dyDescent="0.35">
      <c r="A5851" s="4" t="s">
        <v>998</v>
      </c>
      <c r="B5851" s="4" t="s">
        <v>2215</v>
      </c>
      <c r="C5851" s="4">
        <v>6</v>
      </c>
      <c r="D5851" s="4" t="s">
        <v>1241</v>
      </c>
      <c r="E5851" s="10">
        <v>713.23349673202199</v>
      </c>
      <c r="F5851" s="10"/>
      <c r="G5851" s="10">
        <v>699.01633243001095</v>
      </c>
      <c r="H5851" s="10">
        <v>713.23349673202199</v>
      </c>
      <c r="I5851" s="4" t="s">
        <v>1226</v>
      </c>
      <c r="J5851" s="23">
        <f t="shared" ref="J5851" si="973">SUM(H5846:H5851)</f>
        <v>4350.9886325684283</v>
      </c>
    </row>
    <row r="5852" spans="1:10" ht="15" thickTop="1" x14ac:dyDescent="0.3">
      <c r="A5852" s="5" t="s">
        <v>999</v>
      </c>
      <c r="B5852" s="5" t="s">
        <v>2216</v>
      </c>
      <c r="C5852" s="5">
        <v>1</v>
      </c>
      <c r="D5852" s="5" t="s">
        <v>1241</v>
      </c>
      <c r="E5852" s="26">
        <v>324.60763888888999</v>
      </c>
      <c r="F5852" s="26">
        <v>325.00496886973201</v>
      </c>
      <c r="G5852" s="26">
        <v>329.23222141732202</v>
      </c>
      <c r="H5852" s="26">
        <v>329.23222141732202</v>
      </c>
      <c r="I5852" s="5" t="s">
        <v>1227</v>
      </c>
    </row>
    <row r="5853" spans="1:10" x14ac:dyDescent="0.3">
      <c r="A5853" s="5" t="s">
        <v>999</v>
      </c>
      <c r="B5853" s="5" t="s">
        <v>2216</v>
      </c>
      <c r="C5853" s="5">
        <v>2</v>
      </c>
      <c r="D5853" s="5" t="s">
        <v>1241</v>
      </c>
      <c r="E5853" s="26">
        <v>325.402298850573</v>
      </c>
      <c r="F5853" s="26">
        <v>325.00496886973201</v>
      </c>
      <c r="G5853" s="26">
        <v>329.23222141732202</v>
      </c>
      <c r="H5853" s="26">
        <v>329.23222141732202</v>
      </c>
      <c r="I5853" s="5" t="s">
        <v>1227</v>
      </c>
    </row>
    <row r="5854" spans="1:10" x14ac:dyDescent="0.3">
      <c r="A5854" s="5" t="s">
        <v>999</v>
      </c>
      <c r="B5854" s="5" t="s">
        <v>2216</v>
      </c>
      <c r="C5854" s="5">
        <v>3</v>
      </c>
      <c r="D5854" s="5" t="s">
        <v>1241</v>
      </c>
      <c r="E5854" s="26">
        <v>320.00617283950697</v>
      </c>
      <c r="F5854" s="26"/>
      <c r="G5854" s="26">
        <v>329.23222141732202</v>
      </c>
      <c r="H5854" s="26">
        <v>329.23222141732202</v>
      </c>
      <c r="I5854" s="5" t="s">
        <v>1227</v>
      </c>
    </row>
    <row r="5855" spans="1:10" x14ac:dyDescent="0.3">
      <c r="A5855" s="5" t="s">
        <v>999</v>
      </c>
      <c r="B5855" s="5" t="s">
        <v>2216</v>
      </c>
      <c r="C5855" s="5">
        <v>4</v>
      </c>
      <c r="D5855" s="5" t="s">
        <v>1241</v>
      </c>
      <c r="E5855" s="26">
        <v>309.01067323480999</v>
      </c>
      <c r="F5855" s="26"/>
      <c r="G5855" s="26">
        <v>329.23222141732202</v>
      </c>
      <c r="H5855" s="26">
        <v>329.23222141732202</v>
      </c>
      <c r="I5855" s="5" t="s">
        <v>1227</v>
      </c>
    </row>
    <row r="5856" spans="1:10" x14ac:dyDescent="0.3">
      <c r="A5856" s="5" t="s">
        <v>999</v>
      </c>
      <c r="B5856" s="5" t="s">
        <v>2216</v>
      </c>
      <c r="C5856" s="5">
        <v>5</v>
      </c>
      <c r="D5856" s="5" t="s">
        <v>1241</v>
      </c>
      <c r="E5856" s="26">
        <v>307.68827160494101</v>
      </c>
      <c r="F5856" s="26"/>
      <c r="G5856" s="26">
        <v>329.23222141732202</v>
      </c>
      <c r="H5856" s="26">
        <v>329.23222141732202</v>
      </c>
      <c r="I5856" s="5" t="s">
        <v>1227</v>
      </c>
    </row>
    <row r="5857" spans="1:10" ht="15" thickBot="1" x14ac:dyDescent="0.35">
      <c r="A5857" s="5" t="s">
        <v>999</v>
      </c>
      <c r="B5857" s="5" t="s">
        <v>2216</v>
      </c>
      <c r="C5857" s="5">
        <v>6</v>
      </c>
      <c r="D5857" s="5" t="s">
        <v>1241</v>
      </c>
      <c r="E5857" s="26">
        <v>303.42676767676699</v>
      </c>
      <c r="F5857" s="26"/>
      <c r="G5857" s="26">
        <v>329.23222141732202</v>
      </c>
      <c r="H5857" s="26">
        <v>329.23222141732202</v>
      </c>
      <c r="I5857" s="5" t="s">
        <v>1227</v>
      </c>
      <c r="J5857" s="23">
        <f t="shared" ref="J5857" si="974">SUM(H5852:H5857)</f>
        <v>1975.3933285039323</v>
      </c>
    </row>
    <row r="5858" spans="1:10" ht="15" thickTop="1" x14ac:dyDescent="0.3">
      <c r="A5858" s="6" t="s">
        <v>1000</v>
      </c>
      <c r="B5858" s="6" t="s">
        <v>2217</v>
      </c>
      <c r="C5858" s="6">
        <v>1</v>
      </c>
      <c r="D5858" s="6" t="s">
        <v>1241</v>
      </c>
      <c r="E5858" s="27">
        <v>216.393333333334</v>
      </c>
      <c r="F5858" s="27">
        <v>217.810172413793</v>
      </c>
      <c r="G5858" s="27">
        <v>234.136523904825</v>
      </c>
      <c r="H5858" s="27">
        <v>234.136523904825</v>
      </c>
      <c r="I5858" s="6" t="s">
        <v>1227</v>
      </c>
    </row>
    <row r="5859" spans="1:10" x14ac:dyDescent="0.3">
      <c r="A5859" s="6" t="s">
        <v>1000</v>
      </c>
      <c r="B5859" s="6" t="s">
        <v>2217</v>
      </c>
      <c r="C5859" s="6">
        <v>2</v>
      </c>
      <c r="D5859" s="6" t="s">
        <v>1241</v>
      </c>
      <c r="E5859" s="27">
        <v>219.22701149425299</v>
      </c>
      <c r="F5859" s="27">
        <v>217.810172413793</v>
      </c>
      <c r="G5859" s="27">
        <v>234.136523904825</v>
      </c>
      <c r="H5859" s="27">
        <v>234.136523904825</v>
      </c>
      <c r="I5859" s="6" t="s">
        <v>1227</v>
      </c>
    </row>
    <row r="5860" spans="1:10" x14ac:dyDescent="0.3">
      <c r="A5860" s="6" t="s">
        <v>1000</v>
      </c>
      <c r="B5860" s="6" t="s">
        <v>2217</v>
      </c>
      <c r="C5860" s="6">
        <v>3</v>
      </c>
      <c r="D5860" s="6" t="s">
        <v>1241</v>
      </c>
      <c r="E5860" s="27">
        <v>227.57499999999999</v>
      </c>
      <c r="F5860" s="27"/>
      <c r="G5860" s="27">
        <v>234.136523904825</v>
      </c>
      <c r="H5860" s="27">
        <v>234.136523904825</v>
      </c>
      <c r="I5860" s="6" t="s">
        <v>1227</v>
      </c>
    </row>
    <row r="5861" spans="1:10" x14ac:dyDescent="0.3">
      <c r="A5861" s="6" t="s">
        <v>1000</v>
      </c>
      <c r="B5861" s="6" t="s">
        <v>2217</v>
      </c>
      <c r="C5861" s="6">
        <v>4</v>
      </c>
      <c r="D5861" s="6" t="s">
        <v>1241</v>
      </c>
      <c r="E5861" s="27">
        <v>215.283333333332</v>
      </c>
      <c r="F5861" s="27"/>
      <c r="G5861" s="27">
        <v>234.136523904825</v>
      </c>
      <c r="H5861" s="27">
        <v>234.136523904825</v>
      </c>
      <c r="I5861" s="6" t="s">
        <v>1227</v>
      </c>
    </row>
    <row r="5862" spans="1:10" x14ac:dyDescent="0.3">
      <c r="A5862" s="6" t="s">
        <v>1000</v>
      </c>
      <c r="B5862" s="6" t="s">
        <v>2217</v>
      </c>
      <c r="C5862" s="6">
        <v>5</v>
      </c>
      <c r="D5862" s="6" t="s">
        <v>1241</v>
      </c>
      <c r="E5862" s="27">
        <v>212.87068965517199</v>
      </c>
      <c r="F5862" s="27"/>
      <c r="G5862" s="27">
        <v>234.136523904825</v>
      </c>
      <c r="H5862" s="27">
        <v>234.136523904825</v>
      </c>
      <c r="I5862" s="6" t="s">
        <v>1227</v>
      </c>
    </row>
    <row r="5863" spans="1:10" ht="15" thickBot="1" x14ac:dyDescent="0.35">
      <c r="A5863" s="6" t="s">
        <v>1000</v>
      </c>
      <c r="B5863" s="6" t="s">
        <v>2217</v>
      </c>
      <c r="C5863" s="6">
        <v>6</v>
      </c>
      <c r="D5863" s="6" t="s">
        <v>1241</v>
      </c>
      <c r="E5863" s="27">
        <v>208.961401056228</v>
      </c>
      <c r="F5863" s="27"/>
      <c r="G5863" s="27">
        <v>234.136523904825</v>
      </c>
      <c r="H5863" s="27">
        <v>234.136523904825</v>
      </c>
      <c r="I5863" s="6" t="s">
        <v>1227</v>
      </c>
      <c r="J5863" s="23">
        <f t="shared" ref="J5863" si="975">SUM(H5858:H5863)</f>
        <v>1404.8191434289499</v>
      </c>
    </row>
    <row r="5864" spans="1:10" ht="15" thickTop="1" x14ac:dyDescent="0.3">
      <c r="A5864" s="4" t="s">
        <v>1001</v>
      </c>
      <c r="B5864" s="4" t="s">
        <v>2218</v>
      </c>
      <c r="C5864" s="4">
        <v>1</v>
      </c>
      <c r="D5864" s="4" t="s">
        <v>1241</v>
      </c>
      <c r="E5864" s="10">
        <v>131.20987654320999</v>
      </c>
      <c r="F5864" s="10">
        <v>130.29153247450299</v>
      </c>
      <c r="G5864" s="10">
        <v>119.936980976436</v>
      </c>
      <c r="H5864" s="10">
        <v>130.29153247450299</v>
      </c>
      <c r="I5864" s="4" t="s">
        <v>1226</v>
      </c>
    </row>
    <row r="5865" spans="1:10" x14ac:dyDescent="0.3">
      <c r="A5865" s="4" t="s">
        <v>1001</v>
      </c>
      <c r="B5865" s="4" t="s">
        <v>2218</v>
      </c>
      <c r="C5865" s="4">
        <v>2</v>
      </c>
      <c r="D5865" s="4" t="s">
        <v>1241</v>
      </c>
      <c r="E5865" s="10">
        <v>129.37318840579701</v>
      </c>
      <c r="F5865" s="10">
        <v>130.29153247450299</v>
      </c>
      <c r="G5865" s="10">
        <v>119.936980976436</v>
      </c>
      <c r="H5865" s="10">
        <v>130.29153247450299</v>
      </c>
      <c r="I5865" s="4" t="s">
        <v>1226</v>
      </c>
    </row>
    <row r="5866" spans="1:10" x14ac:dyDescent="0.3">
      <c r="A5866" s="4" t="s">
        <v>1001</v>
      </c>
      <c r="B5866" s="4" t="s">
        <v>2218</v>
      </c>
      <c r="C5866" s="4">
        <v>3</v>
      </c>
      <c r="D5866" s="4" t="s">
        <v>1241</v>
      </c>
      <c r="E5866" s="10">
        <v>120.166666666667</v>
      </c>
      <c r="F5866" s="10"/>
      <c r="G5866" s="10">
        <v>119.936980976436</v>
      </c>
      <c r="H5866" s="10">
        <v>120.166666666667</v>
      </c>
      <c r="I5866" s="4" t="s">
        <v>1226</v>
      </c>
    </row>
    <row r="5867" spans="1:10" x14ac:dyDescent="0.3">
      <c r="A5867" s="4" t="s">
        <v>1001</v>
      </c>
      <c r="B5867" s="4" t="s">
        <v>2218</v>
      </c>
      <c r="C5867" s="4">
        <v>4</v>
      </c>
      <c r="D5867" s="4" t="s">
        <v>1241</v>
      </c>
      <c r="E5867" s="10">
        <v>120.935897435898</v>
      </c>
      <c r="F5867" s="10"/>
      <c r="G5867" s="10">
        <v>119.936980976436</v>
      </c>
      <c r="H5867" s="10">
        <v>120.935897435898</v>
      </c>
      <c r="I5867" s="4" t="s">
        <v>1226</v>
      </c>
    </row>
    <row r="5868" spans="1:10" x14ac:dyDescent="0.3">
      <c r="A5868" s="4" t="s">
        <v>1001</v>
      </c>
      <c r="B5868" s="4" t="s">
        <v>2218</v>
      </c>
      <c r="C5868" s="4">
        <v>5</v>
      </c>
      <c r="D5868" s="4" t="s">
        <v>1241</v>
      </c>
      <c r="E5868" s="10">
        <v>121.71130952381</v>
      </c>
      <c r="F5868" s="10"/>
      <c r="G5868" s="10">
        <v>119.936980976436</v>
      </c>
      <c r="H5868" s="10">
        <v>121.71130952381</v>
      </c>
      <c r="I5868" s="4" t="s">
        <v>1226</v>
      </c>
    </row>
    <row r="5869" spans="1:10" ht="15" thickBot="1" x14ac:dyDescent="0.35">
      <c r="A5869" s="4" t="s">
        <v>1001</v>
      </c>
      <c r="B5869" s="4" t="s">
        <v>2218</v>
      </c>
      <c r="C5869" s="4">
        <v>6</v>
      </c>
      <c r="D5869" s="4" t="s">
        <v>1241</v>
      </c>
      <c r="E5869" s="10">
        <v>121.86</v>
      </c>
      <c r="F5869" s="10"/>
      <c r="G5869" s="10">
        <v>119.936980976436</v>
      </c>
      <c r="H5869" s="10">
        <v>121.86</v>
      </c>
      <c r="I5869" s="4" t="s">
        <v>1226</v>
      </c>
      <c r="J5869" s="23">
        <f t="shared" ref="J5869" si="976">SUM(H5864:H5869)</f>
        <v>745.25693857538101</v>
      </c>
    </row>
    <row r="5870" spans="1:10" ht="15" thickTop="1" x14ac:dyDescent="0.3">
      <c r="A5870" s="5" t="s">
        <v>1002</v>
      </c>
      <c r="B5870" s="5" t="s">
        <v>2219</v>
      </c>
      <c r="C5870" s="5">
        <v>1</v>
      </c>
      <c r="D5870" s="5" t="s">
        <v>1241</v>
      </c>
      <c r="E5870" s="26">
        <v>317.42982456140498</v>
      </c>
      <c r="F5870" s="26">
        <v>318.01519963702498</v>
      </c>
      <c r="G5870" s="26">
        <v>323.19674372185301</v>
      </c>
      <c r="H5870" s="26">
        <v>323.19674372185301</v>
      </c>
      <c r="I5870" s="5" t="s">
        <v>1227</v>
      </c>
    </row>
    <row r="5871" spans="1:10" x14ac:dyDescent="0.3">
      <c r="A5871" s="5" t="s">
        <v>1002</v>
      </c>
      <c r="B5871" s="5" t="s">
        <v>2219</v>
      </c>
      <c r="C5871" s="5">
        <v>2</v>
      </c>
      <c r="D5871" s="5" t="s">
        <v>1241</v>
      </c>
      <c r="E5871" s="26">
        <v>318.600574712644</v>
      </c>
      <c r="F5871" s="26">
        <v>318.01519963702498</v>
      </c>
      <c r="G5871" s="26">
        <v>323.19674372185301</v>
      </c>
      <c r="H5871" s="26">
        <v>323.19674372185301</v>
      </c>
      <c r="I5871" s="5" t="s">
        <v>1227</v>
      </c>
    </row>
    <row r="5872" spans="1:10" x14ac:dyDescent="0.3">
      <c r="A5872" s="5" t="s">
        <v>1002</v>
      </c>
      <c r="B5872" s="5" t="s">
        <v>2219</v>
      </c>
      <c r="C5872" s="5">
        <v>3</v>
      </c>
      <c r="D5872" s="5" t="s">
        <v>1241</v>
      </c>
      <c r="E5872" s="26">
        <v>320.47619047618798</v>
      </c>
      <c r="F5872" s="26"/>
      <c r="G5872" s="26">
        <v>323.19674372185301</v>
      </c>
      <c r="H5872" s="26">
        <v>323.19674372185301</v>
      </c>
      <c r="I5872" s="5" t="s">
        <v>1227</v>
      </c>
    </row>
    <row r="5873" spans="1:10" x14ac:dyDescent="0.3">
      <c r="A5873" s="5" t="s">
        <v>1002</v>
      </c>
      <c r="B5873" s="5" t="s">
        <v>2219</v>
      </c>
      <c r="C5873" s="5">
        <v>4</v>
      </c>
      <c r="D5873" s="5" t="s">
        <v>1241</v>
      </c>
      <c r="E5873" s="26">
        <v>319.58680555555497</v>
      </c>
      <c r="F5873" s="26"/>
      <c r="G5873" s="26">
        <v>323.19674372185301</v>
      </c>
      <c r="H5873" s="26">
        <v>323.19674372185301</v>
      </c>
      <c r="I5873" s="5" t="s">
        <v>1227</v>
      </c>
    </row>
    <row r="5874" spans="1:10" x14ac:dyDescent="0.3">
      <c r="A5874" s="5" t="s">
        <v>1002</v>
      </c>
      <c r="B5874" s="5" t="s">
        <v>2219</v>
      </c>
      <c r="C5874" s="5">
        <v>5</v>
      </c>
      <c r="D5874" s="5" t="s">
        <v>1241</v>
      </c>
      <c r="E5874" s="26">
        <v>316.970238095235</v>
      </c>
      <c r="F5874" s="26"/>
      <c r="G5874" s="26">
        <v>323.19674372185301</v>
      </c>
      <c r="H5874" s="26">
        <v>323.19674372185301</v>
      </c>
      <c r="I5874" s="5" t="s">
        <v>1227</v>
      </c>
    </row>
    <row r="5875" spans="1:10" ht="15" thickBot="1" x14ac:dyDescent="0.35">
      <c r="A5875" s="5" t="s">
        <v>1002</v>
      </c>
      <c r="B5875" s="5" t="s">
        <v>2219</v>
      </c>
      <c r="C5875" s="5">
        <v>6</v>
      </c>
      <c r="D5875" s="5" t="s">
        <v>1241</v>
      </c>
      <c r="E5875" s="26">
        <v>312.98148148147902</v>
      </c>
      <c r="F5875" s="26"/>
      <c r="G5875" s="26">
        <v>323.19674372185301</v>
      </c>
      <c r="H5875" s="26">
        <v>323.19674372185301</v>
      </c>
      <c r="I5875" s="5" t="s">
        <v>1227</v>
      </c>
      <c r="J5875" s="23">
        <f t="shared" ref="J5875" si="977">SUM(H5870:H5875)</f>
        <v>1939.180462331118</v>
      </c>
    </row>
    <row r="5876" spans="1:10" ht="15" thickTop="1" x14ac:dyDescent="0.3">
      <c r="A5876" s="6" t="s">
        <v>1003</v>
      </c>
      <c r="B5876" s="6" t="s">
        <v>2220</v>
      </c>
      <c r="C5876" s="6">
        <v>1</v>
      </c>
      <c r="D5876" s="6" t="s">
        <v>1241</v>
      </c>
      <c r="E5876" s="27">
        <v>144.038461538462</v>
      </c>
      <c r="F5876" s="27">
        <v>143.05494505494499</v>
      </c>
      <c r="G5876" s="27">
        <v>136.44855098117301</v>
      </c>
      <c r="H5876" s="27">
        <v>143.05494505494499</v>
      </c>
      <c r="I5876" s="6" t="s">
        <v>1226</v>
      </c>
    </row>
    <row r="5877" spans="1:10" x14ac:dyDescent="0.3">
      <c r="A5877" s="6" t="s">
        <v>1003</v>
      </c>
      <c r="B5877" s="6" t="s">
        <v>2220</v>
      </c>
      <c r="C5877" s="6">
        <v>2</v>
      </c>
      <c r="D5877" s="6" t="s">
        <v>1241</v>
      </c>
      <c r="E5877" s="27">
        <v>142.07142857142901</v>
      </c>
      <c r="F5877" s="27">
        <v>143.05494505494499</v>
      </c>
      <c r="G5877" s="27">
        <v>136.44855098117301</v>
      </c>
      <c r="H5877" s="27">
        <v>143.05494505494499</v>
      </c>
      <c r="I5877" s="6" t="s">
        <v>1226</v>
      </c>
    </row>
    <row r="5878" spans="1:10" x14ac:dyDescent="0.3">
      <c r="A5878" s="6" t="s">
        <v>1003</v>
      </c>
      <c r="B5878" s="6" t="s">
        <v>2220</v>
      </c>
      <c r="C5878" s="6">
        <v>3</v>
      </c>
      <c r="D5878" s="6" t="s">
        <v>1241</v>
      </c>
      <c r="E5878" s="27">
        <v>139.59333333333399</v>
      </c>
      <c r="F5878" s="27"/>
      <c r="G5878" s="27">
        <v>136.44855098117301</v>
      </c>
      <c r="H5878" s="27">
        <v>139.59333333333399</v>
      </c>
      <c r="I5878" s="6" t="s">
        <v>1226</v>
      </c>
    </row>
    <row r="5879" spans="1:10" x14ac:dyDescent="0.3">
      <c r="A5879" s="6" t="s">
        <v>1003</v>
      </c>
      <c r="B5879" s="6" t="s">
        <v>2220</v>
      </c>
      <c r="C5879" s="6">
        <v>4</v>
      </c>
      <c r="D5879" s="6" t="s">
        <v>1241</v>
      </c>
      <c r="E5879" s="27">
        <v>139.00961538461601</v>
      </c>
      <c r="F5879" s="27"/>
      <c r="G5879" s="27">
        <v>136.44855098117301</v>
      </c>
      <c r="H5879" s="27">
        <v>139.00961538461601</v>
      </c>
      <c r="I5879" s="6" t="s">
        <v>1226</v>
      </c>
    </row>
    <row r="5880" spans="1:10" x14ac:dyDescent="0.3">
      <c r="A5880" s="6" t="s">
        <v>1003</v>
      </c>
      <c r="B5880" s="6" t="s">
        <v>2220</v>
      </c>
      <c r="C5880" s="6">
        <v>5</v>
      </c>
      <c r="D5880" s="6" t="s">
        <v>1241</v>
      </c>
      <c r="E5880" s="27">
        <v>139.76488095238</v>
      </c>
      <c r="F5880" s="27"/>
      <c r="G5880" s="27">
        <v>136.44855098117301</v>
      </c>
      <c r="H5880" s="27">
        <v>139.76488095238</v>
      </c>
      <c r="I5880" s="6" t="s">
        <v>1226</v>
      </c>
    </row>
    <row r="5881" spans="1:10" ht="15" thickBot="1" x14ac:dyDescent="0.35">
      <c r="A5881" s="6" t="s">
        <v>1003</v>
      </c>
      <c r="B5881" s="6" t="s">
        <v>2220</v>
      </c>
      <c r="C5881" s="6">
        <v>6</v>
      </c>
      <c r="D5881" s="6" t="s">
        <v>1241</v>
      </c>
      <c r="E5881" s="27">
        <v>133.371794871796</v>
      </c>
      <c r="F5881" s="27"/>
      <c r="G5881" s="27">
        <v>136.44855098117301</v>
      </c>
      <c r="H5881" s="27">
        <v>136.44855098117301</v>
      </c>
      <c r="I5881" s="6" t="s">
        <v>1227</v>
      </c>
      <c r="J5881" s="23">
        <f t="shared" ref="J5881" si="978">SUM(H5876:H5881)</f>
        <v>840.92627076139297</v>
      </c>
    </row>
    <row r="5882" spans="1:10" ht="15" thickTop="1" x14ac:dyDescent="0.3">
      <c r="A5882" s="4" t="s">
        <v>1004</v>
      </c>
      <c r="B5882" s="4" t="s">
        <v>2221</v>
      </c>
      <c r="C5882" s="4">
        <v>1</v>
      </c>
      <c r="D5882" s="4" t="s">
        <v>1241</v>
      </c>
      <c r="E5882" s="10">
        <v>111.13782051282099</v>
      </c>
      <c r="F5882" s="10">
        <v>110.985576923078</v>
      </c>
      <c r="G5882" s="10">
        <v>118.64106197052099</v>
      </c>
      <c r="H5882" s="10">
        <v>118.64106197052099</v>
      </c>
      <c r="I5882" s="4" t="s">
        <v>1227</v>
      </c>
    </row>
    <row r="5883" spans="1:10" x14ac:dyDescent="0.3">
      <c r="A5883" s="4" t="s">
        <v>1004</v>
      </c>
      <c r="B5883" s="4" t="s">
        <v>2221</v>
      </c>
      <c r="C5883" s="4">
        <v>2</v>
      </c>
      <c r="D5883" s="4" t="s">
        <v>1241</v>
      </c>
      <c r="E5883" s="10">
        <v>110.833333333334</v>
      </c>
      <c r="F5883" s="10">
        <v>110.985576923078</v>
      </c>
      <c r="G5883" s="10">
        <v>118.64106197052099</v>
      </c>
      <c r="H5883" s="10">
        <v>118.64106197052099</v>
      </c>
      <c r="I5883" s="4" t="s">
        <v>1227</v>
      </c>
    </row>
    <row r="5884" spans="1:10" x14ac:dyDescent="0.3">
      <c r="A5884" s="4" t="s">
        <v>1004</v>
      </c>
      <c r="B5884" s="4" t="s">
        <v>2221</v>
      </c>
      <c r="C5884" s="4">
        <v>3</v>
      </c>
      <c r="D5884" s="4" t="s">
        <v>1241</v>
      </c>
      <c r="E5884" s="10">
        <v>105.4375</v>
      </c>
      <c r="F5884" s="10"/>
      <c r="G5884" s="10">
        <v>118.64106197052099</v>
      </c>
      <c r="H5884" s="10">
        <v>118.64106197052099</v>
      </c>
      <c r="I5884" s="4" t="s">
        <v>1227</v>
      </c>
    </row>
    <row r="5885" spans="1:10" x14ac:dyDescent="0.3">
      <c r="A5885" s="4" t="s">
        <v>1004</v>
      </c>
      <c r="B5885" s="4" t="s">
        <v>2221</v>
      </c>
      <c r="C5885" s="4">
        <v>4</v>
      </c>
      <c r="D5885" s="4" t="s">
        <v>1241</v>
      </c>
      <c r="E5885" s="10">
        <v>107.919540229885</v>
      </c>
      <c r="F5885" s="10"/>
      <c r="G5885" s="10">
        <v>118.64106197052099</v>
      </c>
      <c r="H5885" s="10">
        <v>118.64106197052099</v>
      </c>
      <c r="I5885" s="4" t="s">
        <v>1227</v>
      </c>
    </row>
    <row r="5886" spans="1:10" x14ac:dyDescent="0.3">
      <c r="A5886" s="4" t="s">
        <v>1004</v>
      </c>
      <c r="B5886" s="4" t="s">
        <v>2221</v>
      </c>
      <c r="C5886" s="4">
        <v>5</v>
      </c>
      <c r="D5886" s="4" t="s">
        <v>1241</v>
      </c>
      <c r="E5886" s="10">
        <v>107.534482758621</v>
      </c>
      <c r="F5886" s="10"/>
      <c r="G5886" s="10">
        <v>118.64106197052099</v>
      </c>
      <c r="H5886" s="10">
        <v>118.64106197052099</v>
      </c>
      <c r="I5886" s="4" t="s">
        <v>1227</v>
      </c>
    </row>
    <row r="5887" spans="1:10" ht="15" thickBot="1" x14ac:dyDescent="0.35">
      <c r="A5887" s="4" t="s">
        <v>1004</v>
      </c>
      <c r="B5887" s="4" t="s">
        <v>2221</v>
      </c>
      <c r="C5887" s="4">
        <v>6</v>
      </c>
      <c r="D5887" s="4" t="s">
        <v>1241</v>
      </c>
      <c r="E5887" s="10">
        <v>107.700617283951</v>
      </c>
      <c r="F5887" s="10"/>
      <c r="G5887" s="10">
        <v>118.64106197052099</v>
      </c>
      <c r="H5887" s="10">
        <v>118.64106197052099</v>
      </c>
      <c r="I5887" s="4" t="s">
        <v>1227</v>
      </c>
      <c r="J5887" s="23">
        <f t="shared" ref="J5887" si="979">SUM(H5882:H5887)</f>
        <v>711.84637182312599</v>
      </c>
    </row>
    <row r="5888" spans="1:10" ht="15" thickTop="1" x14ac:dyDescent="0.3">
      <c r="A5888" s="5" t="s">
        <v>1005</v>
      </c>
      <c r="B5888" s="5" t="s">
        <v>2222</v>
      </c>
      <c r="C5888" s="5">
        <v>1</v>
      </c>
      <c r="D5888" s="5" t="s">
        <v>1241</v>
      </c>
      <c r="E5888" s="26">
        <v>17.533333333333299</v>
      </c>
      <c r="F5888" s="26">
        <v>17.617361111111101</v>
      </c>
      <c r="G5888" s="26">
        <v>17.536939324661201</v>
      </c>
      <c r="H5888" s="26">
        <v>17.617361111111101</v>
      </c>
      <c r="I5888" s="5" t="s">
        <v>1226</v>
      </c>
    </row>
    <row r="5889" spans="1:10" x14ac:dyDescent="0.3">
      <c r="A5889" s="5" t="s">
        <v>1005</v>
      </c>
      <c r="B5889" s="5" t="s">
        <v>2222</v>
      </c>
      <c r="C5889" s="5">
        <v>2</v>
      </c>
      <c r="D5889" s="5" t="s">
        <v>1241</v>
      </c>
      <c r="E5889" s="26">
        <v>17.7013888888889</v>
      </c>
      <c r="F5889" s="26">
        <v>17.617361111111101</v>
      </c>
      <c r="G5889" s="26">
        <v>17.536939324661201</v>
      </c>
      <c r="H5889" s="26">
        <v>17.617361111111101</v>
      </c>
      <c r="I5889" s="5" t="s">
        <v>1226</v>
      </c>
    </row>
    <row r="5890" spans="1:10" x14ac:dyDescent="0.3">
      <c r="A5890" s="5" t="s">
        <v>1005</v>
      </c>
      <c r="B5890" s="5" t="s">
        <v>2222</v>
      </c>
      <c r="C5890" s="5">
        <v>3</v>
      </c>
      <c r="D5890" s="5" t="s">
        <v>1241</v>
      </c>
      <c r="E5890" s="26">
        <v>17.4669356997736</v>
      </c>
      <c r="F5890" s="26"/>
      <c r="G5890" s="26">
        <v>17.536939324661201</v>
      </c>
      <c r="H5890" s="26">
        <v>17.536939324661201</v>
      </c>
      <c r="I5890" s="5" t="s">
        <v>1227</v>
      </c>
    </row>
    <row r="5891" spans="1:10" x14ac:dyDescent="0.3">
      <c r="A5891" s="5" t="s">
        <v>1005</v>
      </c>
      <c r="B5891" s="5" t="s">
        <v>2222</v>
      </c>
      <c r="C5891" s="5">
        <v>4</v>
      </c>
      <c r="D5891" s="5" t="s">
        <v>1241</v>
      </c>
      <c r="E5891" s="26">
        <v>17.2667110417486</v>
      </c>
      <c r="F5891" s="26"/>
      <c r="G5891" s="26">
        <v>17.536939324661201</v>
      </c>
      <c r="H5891" s="26">
        <v>17.536939324661201</v>
      </c>
      <c r="I5891" s="5" t="s">
        <v>1227</v>
      </c>
    </row>
    <row r="5892" spans="1:10" x14ac:dyDescent="0.3">
      <c r="A5892" s="5" t="s">
        <v>1005</v>
      </c>
      <c r="B5892" s="5" t="s">
        <v>2222</v>
      </c>
      <c r="C5892" s="5">
        <v>5</v>
      </c>
      <c r="D5892" s="5" t="s">
        <v>1241</v>
      </c>
      <c r="E5892" s="26">
        <v>17.802314280352402</v>
      </c>
      <c r="F5892" s="26"/>
      <c r="G5892" s="26">
        <v>17.536939324661201</v>
      </c>
      <c r="H5892" s="26">
        <v>17.802314280352402</v>
      </c>
      <c r="I5892" s="5" t="s">
        <v>1226</v>
      </c>
    </row>
    <row r="5893" spans="1:10" ht="15" thickBot="1" x14ac:dyDescent="0.35">
      <c r="A5893" s="5" t="s">
        <v>1005</v>
      </c>
      <c r="B5893" s="5" t="s">
        <v>2222</v>
      </c>
      <c r="C5893" s="5">
        <v>6</v>
      </c>
      <c r="D5893" s="5" t="s">
        <v>1241</v>
      </c>
      <c r="E5893" s="26">
        <v>17.6518430868338</v>
      </c>
      <c r="F5893" s="26"/>
      <c r="G5893" s="26">
        <v>17.536939324661201</v>
      </c>
      <c r="H5893" s="26">
        <v>17.6518430868338</v>
      </c>
      <c r="I5893" s="5" t="s">
        <v>1226</v>
      </c>
      <c r="J5893" s="23">
        <f t="shared" ref="J5893" si="980">SUM(H5888:H5893)</f>
        <v>105.76275823873081</v>
      </c>
    </row>
    <row r="5894" spans="1:10" ht="15" thickTop="1" x14ac:dyDescent="0.3">
      <c r="A5894" s="6" t="s">
        <v>1006</v>
      </c>
      <c r="B5894" s="6" t="s">
        <v>2223</v>
      </c>
      <c r="C5894" s="6">
        <v>1</v>
      </c>
      <c r="D5894" s="6" t="s">
        <v>1241</v>
      </c>
      <c r="E5894" s="27">
        <v>20.283974629220001</v>
      </c>
      <c r="F5894" s="27">
        <v>20.565746538478798</v>
      </c>
      <c r="G5894" s="27">
        <v>15.0619304475736</v>
      </c>
      <c r="H5894" s="27">
        <v>20.565746538478798</v>
      </c>
      <c r="I5894" s="6" t="s">
        <v>1226</v>
      </c>
    </row>
    <row r="5895" spans="1:10" x14ac:dyDescent="0.3">
      <c r="A5895" s="6" t="s">
        <v>1006</v>
      </c>
      <c r="B5895" s="6" t="s">
        <v>2223</v>
      </c>
      <c r="C5895" s="6">
        <v>2</v>
      </c>
      <c r="D5895" s="6" t="s">
        <v>1241</v>
      </c>
      <c r="E5895" s="27">
        <v>20.847518447737599</v>
      </c>
      <c r="F5895" s="27">
        <v>20.565746538478798</v>
      </c>
      <c r="G5895" s="27">
        <v>15.0619304475736</v>
      </c>
      <c r="H5895" s="27">
        <v>20.565746538478798</v>
      </c>
      <c r="I5895" s="6" t="s">
        <v>1226</v>
      </c>
    </row>
    <row r="5896" spans="1:10" x14ac:dyDescent="0.3">
      <c r="A5896" s="6" t="s">
        <v>1006</v>
      </c>
      <c r="B5896" s="6" t="s">
        <v>2223</v>
      </c>
      <c r="C5896" s="6">
        <v>3</v>
      </c>
      <c r="D5896" s="6" t="s">
        <v>1241</v>
      </c>
      <c r="E5896" s="27">
        <v>20.658669720061798</v>
      </c>
      <c r="F5896" s="27"/>
      <c r="G5896" s="27">
        <v>15.0619304475736</v>
      </c>
      <c r="H5896" s="27">
        <v>20.658669720061798</v>
      </c>
      <c r="I5896" s="6" t="s">
        <v>1226</v>
      </c>
    </row>
    <row r="5897" spans="1:10" x14ac:dyDescent="0.3">
      <c r="A5897" s="6" t="s">
        <v>1006</v>
      </c>
      <c r="B5897" s="6" t="s">
        <v>2223</v>
      </c>
      <c r="C5897" s="6">
        <v>4</v>
      </c>
      <c r="D5897" s="6" t="s">
        <v>1241</v>
      </c>
      <c r="E5897" s="27">
        <v>20.045501105286899</v>
      </c>
      <c r="F5897" s="27"/>
      <c r="G5897" s="27">
        <v>15.0619304475736</v>
      </c>
      <c r="H5897" s="27">
        <v>20.045501105286899</v>
      </c>
      <c r="I5897" s="6" t="s">
        <v>1226</v>
      </c>
    </row>
    <row r="5898" spans="1:10" x14ac:dyDescent="0.3">
      <c r="A5898" s="6" t="s">
        <v>1006</v>
      </c>
      <c r="B5898" s="6" t="s">
        <v>2223</v>
      </c>
      <c r="C5898" s="6">
        <v>5</v>
      </c>
      <c r="D5898" s="6" t="s">
        <v>1241</v>
      </c>
      <c r="E5898" s="27">
        <v>20.859649122806999</v>
      </c>
      <c r="F5898" s="27"/>
      <c r="G5898" s="27">
        <v>15.0619304475736</v>
      </c>
      <c r="H5898" s="27">
        <v>20.859649122806999</v>
      </c>
      <c r="I5898" s="6" t="s">
        <v>1226</v>
      </c>
    </row>
    <row r="5899" spans="1:10" ht="15" thickBot="1" x14ac:dyDescent="0.35">
      <c r="A5899" s="6" t="s">
        <v>1006</v>
      </c>
      <c r="B5899" s="6" t="s">
        <v>2223</v>
      </c>
      <c r="C5899" s="6">
        <v>6</v>
      </c>
      <c r="D5899" s="6" t="s">
        <v>1241</v>
      </c>
      <c r="E5899" s="27">
        <v>20.586838149161199</v>
      </c>
      <c r="F5899" s="27"/>
      <c r="G5899" s="27">
        <v>15.0619304475736</v>
      </c>
      <c r="H5899" s="27">
        <v>20.586838149161199</v>
      </c>
      <c r="I5899" s="6" t="s">
        <v>1226</v>
      </c>
      <c r="J5899" s="23">
        <f t="shared" ref="J5899" si="981">SUM(H5894:H5899)</f>
        <v>123.28215117427449</v>
      </c>
    </row>
    <row r="5900" spans="1:10" ht="15" thickTop="1" x14ac:dyDescent="0.3">
      <c r="A5900" s="4" t="s">
        <v>1007</v>
      </c>
      <c r="B5900" s="4" t="s">
        <v>2224</v>
      </c>
      <c r="C5900" s="4">
        <v>1</v>
      </c>
      <c r="D5900" s="4" t="s">
        <v>1241</v>
      </c>
      <c r="E5900" s="10">
        <v>78.746913580246698</v>
      </c>
      <c r="F5900" s="10">
        <v>79.055748456789999</v>
      </c>
      <c r="G5900" s="10">
        <v>76.362555317689598</v>
      </c>
      <c r="H5900" s="10">
        <v>79.055748456789999</v>
      </c>
      <c r="I5900" s="4" t="s">
        <v>1226</v>
      </c>
    </row>
    <row r="5901" spans="1:10" x14ac:dyDescent="0.3">
      <c r="A5901" s="4" t="s">
        <v>1007</v>
      </c>
      <c r="B5901" s="4" t="s">
        <v>2224</v>
      </c>
      <c r="C5901" s="4">
        <v>2</v>
      </c>
      <c r="D5901" s="4" t="s">
        <v>1241</v>
      </c>
      <c r="E5901" s="10">
        <v>79.3645833333333</v>
      </c>
      <c r="F5901" s="10">
        <v>79.055748456789999</v>
      </c>
      <c r="G5901" s="10">
        <v>76.362555317689598</v>
      </c>
      <c r="H5901" s="10">
        <v>79.055748456789999</v>
      </c>
      <c r="I5901" s="4" t="s">
        <v>1226</v>
      </c>
    </row>
    <row r="5902" spans="1:10" x14ac:dyDescent="0.3">
      <c r="A5902" s="4" t="s">
        <v>1007</v>
      </c>
      <c r="B5902" s="4" t="s">
        <v>2224</v>
      </c>
      <c r="C5902" s="4">
        <v>3</v>
      </c>
      <c r="D5902" s="4" t="s">
        <v>1241</v>
      </c>
      <c r="E5902" s="10">
        <v>77.293333333333194</v>
      </c>
      <c r="F5902" s="10"/>
      <c r="G5902" s="10">
        <v>76.362555317689598</v>
      </c>
      <c r="H5902" s="10">
        <v>77.293333333333194</v>
      </c>
      <c r="I5902" s="4" t="s">
        <v>1226</v>
      </c>
    </row>
    <row r="5903" spans="1:10" x14ac:dyDescent="0.3">
      <c r="A5903" s="4" t="s">
        <v>1007</v>
      </c>
      <c r="B5903" s="4" t="s">
        <v>2224</v>
      </c>
      <c r="C5903" s="4">
        <v>4</v>
      </c>
      <c r="D5903" s="4" t="s">
        <v>1241</v>
      </c>
      <c r="E5903" s="10">
        <v>76.777184235517495</v>
      </c>
      <c r="F5903" s="10"/>
      <c r="G5903" s="10">
        <v>76.362555317689598</v>
      </c>
      <c r="H5903" s="10">
        <v>76.777184235517495</v>
      </c>
      <c r="I5903" s="4" t="s">
        <v>1226</v>
      </c>
    </row>
    <row r="5904" spans="1:10" x14ac:dyDescent="0.3">
      <c r="A5904" s="4" t="s">
        <v>1007</v>
      </c>
      <c r="B5904" s="4" t="s">
        <v>2224</v>
      </c>
      <c r="C5904" s="4">
        <v>5</v>
      </c>
      <c r="D5904" s="4" t="s">
        <v>1241</v>
      </c>
      <c r="E5904" s="10">
        <v>78.160714285714306</v>
      </c>
      <c r="F5904" s="10"/>
      <c r="G5904" s="10">
        <v>76.362555317689598</v>
      </c>
      <c r="H5904" s="10">
        <v>78.160714285714306</v>
      </c>
      <c r="I5904" s="4" t="s">
        <v>1226</v>
      </c>
    </row>
    <row r="5905" spans="1:10" ht="15" thickBot="1" x14ac:dyDescent="0.35">
      <c r="A5905" s="4" t="s">
        <v>1007</v>
      </c>
      <c r="B5905" s="4" t="s">
        <v>2224</v>
      </c>
      <c r="C5905" s="4">
        <v>6</v>
      </c>
      <c r="D5905" s="4" t="s">
        <v>1241</v>
      </c>
      <c r="E5905" s="10">
        <v>77.712643678160902</v>
      </c>
      <c r="F5905" s="10"/>
      <c r="G5905" s="10">
        <v>76.362555317689598</v>
      </c>
      <c r="H5905" s="10">
        <v>77.712643678160902</v>
      </c>
      <c r="I5905" s="4" t="s">
        <v>1226</v>
      </c>
      <c r="J5905" s="23">
        <f t="shared" ref="J5905" si="982">SUM(H5900:H5905)</f>
        <v>468.05537244630591</v>
      </c>
    </row>
    <row r="5906" spans="1:10" ht="15" thickTop="1" x14ac:dyDescent="0.3">
      <c r="A5906" s="5" t="s">
        <v>1008</v>
      </c>
      <c r="B5906" s="5" t="s">
        <v>2225</v>
      </c>
      <c r="C5906" s="5">
        <v>1</v>
      </c>
      <c r="D5906" s="5" t="s">
        <v>1241</v>
      </c>
      <c r="E5906" s="26">
        <v>38.4005376344086</v>
      </c>
      <c r="F5906" s="26">
        <v>38.660090245775699</v>
      </c>
      <c r="G5906" s="26">
        <v>35.092388945439197</v>
      </c>
      <c r="H5906" s="26">
        <v>38.660090245775699</v>
      </c>
      <c r="I5906" s="5" t="s">
        <v>1226</v>
      </c>
    </row>
    <row r="5907" spans="1:10" x14ac:dyDescent="0.3">
      <c r="A5907" s="5" t="s">
        <v>1008</v>
      </c>
      <c r="B5907" s="5" t="s">
        <v>2225</v>
      </c>
      <c r="C5907" s="5">
        <v>2</v>
      </c>
      <c r="D5907" s="5" t="s">
        <v>1241</v>
      </c>
      <c r="E5907" s="26">
        <v>38.919642857142897</v>
      </c>
      <c r="F5907" s="26">
        <v>38.660090245775699</v>
      </c>
      <c r="G5907" s="26">
        <v>35.092388945439197</v>
      </c>
      <c r="H5907" s="26">
        <v>38.660090245775699</v>
      </c>
      <c r="I5907" s="5" t="s">
        <v>1226</v>
      </c>
    </row>
    <row r="5908" spans="1:10" x14ac:dyDescent="0.3">
      <c r="A5908" s="5" t="s">
        <v>1008</v>
      </c>
      <c r="B5908" s="5" t="s">
        <v>2225</v>
      </c>
      <c r="C5908" s="5">
        <v>3</v>
      </c>
      <c r="D5908" s="5" t="s">
        <v>1241</v>
      </c>
      <c r="E5908" s="26">
        <v>38.823717948717899</v>
      </c>
      <c r="F5908" s="26"/>
      <c r="G5908" s="26">
        <v>35.092388945439197</v>
      </c>
      <c r="H5908" s="26">
        <v>38.823717948717899</v>
      </c>
      <c r="I5908" s="5" t="s">
        <v>1226</v>
      </c>
    </row>
    <row r="5909" spans="1:10" x14ac:dyDescent="0.3">
      <c r="A5909" s="5" t="s">
        <v>1008</v>
      </c>
      <c r="B5909" s="5" t="s">
        <v>2225</v>
      </c>
      <c r="C5909" s="5">
        <v>4</v>
      </c>
      <c r="D5909" s="5" t="s">
        <v>1241</v>
      </c>
      <c r="E5909" s="26">
        <v>39.123333333333399</v>
      </c>
      <c r="F5909" s="26"/>
      <c r="G5909" s="26">
        <v>35.092388945439197</v>
      </c>
      <c r="H5909" s="26">
        <v>39.123333333333399</v>
      </c>
      <c r="I5909" s="5" t="s">
        <v>1226</v>
      </c>
    </row>
    <row r="5910" spans="1:10" x14ac:dyDescent="0.3">
      <c r="A5910" s="5" t="s">
        <v>1008</v>
      </c>
      <c r="B5910" s="5" t="s">
        <v>2225</v>
      </c>
      <c r="C5910" s="5">
        <v>5</v>
      </c>
      <c r="D5910" s="5" t="s">
        <v>1241</v>
      </c>
      <c r="E5910" s="26">
        <v>38.276785714285701</v>
      </c>
      <c r="F5910" s="26"/>
      <c r="G5910" s="26">
        <v>35.092388945439197</v>
      </c>
      <c r="H5910" s="26">
        <v>38.276785714285701</v>
      </c>
      <c r="I5910" s="5" t="s">
        <v>1226</v>
      </c>
    </row>
    <row r="5911" spans="1:10" ht="15" thickBot="1" x14ac:dyDescent="0.35">
      <c r="A5911" s="5" t="s">
        <v>1008</v>
      </c>
      <c r="B5911" s="5" t="s">
        <v>2225</v>
      </c>
      <c r="C5911" s="5">
        <v>6</v>
      </c>
      <c r="D5911" s="5" t="s">
        <v>1241</v>
      </c>
      <c r="E5911" s="26">
        <v>37.875</v>
      </c>
      <c r="F5911" s="26"/>
      <c r="G5911" s="26">
        <v>35.092388945439197</v>
      </c>
      <c r="H5911" s="26">
        <v>37.875</v>
      </c>
      <c r="I5911" s="5" t="s">
        <v>1226</v>
      </c>
      <c r="J5911" s="23">
        <f t="shared" ref="J5911" si="983">SUM(H5906:H5911)</f>
        <v>231.4190174878884</v>
      </c>
    </row>
    <row r="5912" spans="1:10" ht="15" thickTop="1" x14ac:dyDescent="0.3">
      <c r="A5912" s="6" t="s">
        <v>1009</v>
      </c>
      <c r="B5912" s="6" t="s">
        <v>2226</v>
      </c>
      <c r="C5912" s="6">
        <v>1</v>
      </c>
      <c r="D5912" s="6" t="s">
        <v>1241</v>
      </c>
      <c r="E5912" s="27">
        <v>387.39880952380798</v>
      </c>
      <c r="F5912" s="27">
        <v>390.07296798029398</v>
      </c>
      <c r="G5912" s="27">
        <v>404.12152017776299</v>
      </c>
      <c r="H5912" s="27">
        <v>404.12152017776299</v>
      </c>
      <c r="I5912" s="6" t="s">
        <v>1227</v>
      </c>
    </row>
    <row r="5913" spans="1:10" x14ac:dyDescent="0.3">
      <c r="A5913" s="6" t="s">
        <v>1009</v>
      </c>
      <c r="B5913" s="6" t="s">
        <v>2226</v>
      </c>
      <c r="C5913" s="6">
        <v>2</v>
      </c>
      <c r="D5913" s="6" t="s">
        <v>1241</v>
      </c>
      <c r="E5913" s="27">
        <v>392.74712643677998</v>
      </c>
      <c r="F5913" s="27">
        <v>390.07296798029398</v>
      </c>
      <c r="G5913" s="27">
        <v>404.12152017776299</v>
      </c>
      <c r="H5913" s="27">
        <v>404.12152017776299</v>
      </c>
      <c r="I5913" s="6" t="s">
        <v>1227</v>
      </c>
    </row>
    <row r="5914" spans="1:10" x14ac:dyDescent="0.3">
      <c r="A5914" s="6" t="s">
        <v>1009</v>
      </c>
      <c r="B5914" s="6" t="s">
        <v>2226</v>
      </c>
      <c r="C5914" s="6">
        <v>3</v>
      </c>
      <c r="D5914" s="6" t="s">
        <v>1241</v>
      </c>
      <c r="E5914" s="27">
        <v>389.31845238095099</v>
      </c>
      <c r="F5914" s="27"/>
      <c r="G5914" s="27">
        <v>404.12152017776299</v>
      </c>
      <c r="H5914" s="27">
        <v>404.12152017776299</v>
      </c>
      <c r="I5914" s="6" t="s">
        <v>1227</v>
      </c>
    </row>
    <row r="5915" spans="1:10" x14ac:dyDescent="0.3">
      <c r="A5915" s="6" t="s">
        <v>1009</v>
      </c>
      <c r="B5915" s="6" t="s">
        <v>2226</v>
      </c>
      <c r="C5915" s="6">
        <v>4</v>
      </c>
      <c r="D5915" s="6" t="s">
        <v>1241</v>
      </c>
      <c r="E5915" s="27">
        <v>383.22530864197302</v>
      </c>
      <c r="F5915" s="27"/>
      <c r="G5915" s="27">
        <v>404.12152017776299</v>
      </c>
      <c r="H5915" s="27">
        <v>404.12152017776299</v>
      </c>
      <c r="I5915" s="6" t="s">
        <v>1227</v>
      </c>
    </row>
    <row r="5916" spans="1:10" x14ac:dyDescent="0.3">
      <c r="A5916" s="6" t="s">
        <v>1009</v>
      </c>
      <c r="B5916" s="6" t="s">
        <v>2226</v>
      </c>
      <c r="C5916" s="6">
        <v>5</v>
      </c>
      <c r="D5916" s="6" t="s">
        <v>1241</v>
      </c>
      <c r="E5916" s="27">
        <v>377.73511904761898</v>
      </c>
      <c r="F5916" s="27"/>
      <c r="G5916" s="27">
        <v>404.12152017776299</v>
      </c>
      <c r="H5916" s="27">
        <v>404.12152017776299</v>
      </c>
      <c r="I5916" s="6" t="s">
        <v>1227</v>
      </c>
    </row>
    <row r="5917" spans="1:10" ht="15" thickBot="1" x14ac:dyDescent="0.35">
      <c r="A5917" s="6" t="s">
        <v>1009</v>
      </c>
      <c r="B5917" s="6" t="s">
        <v>2226</v>
      </c>
      <c r="C5917" s="6">
        <v>6</v>
      </c>
      <c r="D5917" s="6" t="s">
        <v>1241</v>
      </c>
      <c r="E5917" s="27">
        <v>374.40517241379303</v>
      </c>
      <c r="F5917" s="27"/>
      <c r="G5917" s="27">
        <v>404.12152017776299</v>
      </c>
      <c r="H5917" s="27">
        <v>404.12152017776299</v>
      </c>
      <c r="I5917" s="6" t="s">
        <v>1227</v>
      </c>
      <c r="J5917" s="23">
        <f t="shared" ref="J5917" si="984">SUM(H5912:H5917)</f>
        <v>2424.729121066578</v>
      </c>
    </row>
    <row r="5918" spans="1:10" ht="15" thickTop="1" x14ac:dyDescent="0.3">
      <c r="A5918" s="4" t="s">
        <v>1010</v>
      </c>
      <c r="B5918" s="4" t="s">
        <v>2227</v>
      </c>
      <c r="C5918" s="4">
        <v>1</v>
      </c>
      <c r="D5918" s="4" t="s">
        <v>1241</v>
      </c>
      <c r="E5918" s="10">
        <v>44.211068690231798</v>
      </c>
      <c r="F5918" s="10">
        <v>44.283770687460397</v>
      </c>
      <c r="G5918" s="10">
        <v>44.030534355104898</v>
      </c>
      <c r="H5918" s="10">
        <v>44.283770687460397</v>
      </c>
      <c r="I5918" s="4" t="s">
        <v>1226</v>
      </c>
    </row>
    <row r="5919" spans="1:10" x14ac:dyDescent="0.3">
      <c r="A5919" s="4" t="s">
        <v>1010</v>
      </c>
      <c r="B5919" s="4" t="s">
        <v>2227</v>
      </c>
      <c r="C5919" s="4">
        <v>2</v>
      </c>
      <c r="D5919" s="4" t="s">
        <v>1241</v>
      </c>
      <c r="E5919" s="10">
        <v>44.356472684689102</v>
      </c>
      <c r="F5919" s="10">
        <v>44.283770687460397</v>
      </c>
      <c r="G5919" s="10">
        <v>44.030534355104898</v>
      </c>
      <c r="H5919" s="10">
        <v>44.283770687460397</v>
      </c>
      <c r="I5919" s="4" t="s">
        <v>1226</v>
      </c>
    </row>
    <row r="5920" spans="1:10" x14ac:dyDescent="0.3">
      <c r="A5920" s="4" t="s">
        <v>1010</v>
      </c>
      <c r="B5920" s="4" t="s">
        <v>2227</v>
      </c>
      <c r="C5920" s="4">
        <v>3</v>
      </c>
      <c r="D5920" s="4" t="s">
        <v>1241</v>
      </c>
      <c r="E5920" s="10">
        <v>43.720039189299101</v>
      </c>
      <c r="F5920" s="10"/>
      <c r="G5920" s="10">
        <v>44.030534355104898</v>
      </c>
      <c r="H5920" s="10">
        <v>44.030534355104898</v>
      </c>
      <c r="I5920" s="4" t="s">
        <v>1227</v>
      </c>
    </row>
    <row r="5921" spans="1:10" x14ac:dyDescent="0.3">
      <c r="A5921" s="4" t="s">
        <v>1010</v>
      </c>
      <c r="B5921" s="4" t="s">
        <v>2227</v>
      </c>
      <c r="C5921" s="4">
        <v>4</v>
      </c>
      <c r="D5921" s="4" t="s">
        <v>1241</v>
      </c>
      <c r="E5921" s="10">
        <v>43.392768026927399</v>
      </c>
      <c r="F5921" s="10"/>
      <c r="G5921" s="10">
        <v>44.030534355104898</v>
      </c>
      <c r="H5921" s="10">
        <v>44.030534355104898</v>
      </c>
      <c r="I5921" s="4" t="s">
        <v>1227</v>
      </c>
    </row>
    <row r="5922" spans="1:10" x14ac:dyDescent="0.3">
      <c r="A5922" s="4" t="s">
        <v>1010</v>
      </c>
      <c r="B5922" s="4" t="s">
        <v>2227</v>
      </c>
      <c r="C5922" s="4">
        <v>5</v>
      </c>
      <c r="D5922" s="4" t="s">
        <v>1241</v>
      </c>
      <c r="E5922" s="10">
        <v>43.504655794571804</v>
      </c>
      <c r="F5922" s="10"/>
      <c r="G5922" s="10">
        <v>44.030534355104898</v>
      </c>
      <c r="H5922" s="10">
        <v>44.030534355104898</v>
      </c>
      <c r="I5922" s="4" t="s">
        <v>1227</v>
      </c>
    </row>
    <row r="5923" spans="1:10" ht="15" thickBot="1" x14ac:dyDescent="0.35">
      <c r="A5923" s="4" t="s">
        <v>1010</v>
      </c>
      <c r="B5923" s="4" t="s">
        <v>2227</v>
      </c>
      <c r="C5923" s="4">
        <v>6</v>
      </c>
      <c r="D5923" s="4" t="s">
        <v>1241</v>
      </c>
      <c r="E5923" s="10">
        <v>43.454022988505699</v>
      </c>
      <c r="F5923" s="10"/>
      <c r="G5923" s="10">
        <v>44.030534355104898</v>
      </c>
      <c r="H5923" s="10">
        <v>44.030534355104898</v>
      </c>
      <c r="I5923" s="4" t="s">
        <v>1227</v>
      </c>
      <c r="J5923" s="23">
        <f t="shared" ref="J5923" si="985">SUM(H5918:H5923)</f>
        <v>264.6896787953404</v>
      </c>
    </row>
    <row r="5924" spans="1:10" ht="15" thickTop="1" x14ac:dyDescent="0.3">
      <c r="A5924" s="5" t="s">
        <v>1011</v>
      </c>
      <c r="B5924" s="5" t="s">
        <v>2228</v>
      </c>
      <c r="C5924" s="5">
        <v>1</v>
      </c>
      <c r="D5924" s="5" t="s">
        <v>1241</v>
      </c>
      <c r="E5924" s="26">
        <v>79.260965089658399</v>
      </c>
      <c r="F5924" s="26">
        <v>78.731774331639599</v>
      </c>
      <c r="G5924" s="26">
        <v>83.703691871597897</v>
      </c>
      <c r="H5924" s="26">
        <v>83.703691871597897</v>
      </c>
      <c r="I5924" s="5" t="s">
        <v>1227</v>
      </c>
    </row>
    <row r="5925" spans="1:10" x14ac:dyDescent="0.3">
      <c r="A5925" s="5" t="s">
        <v>1011</v>
      </c>
      <c r="B5925" s="5" t="s">
        <v>2228</v>
      </c>
      <c r="C5925" s="5">
        <v>2</v>
      </c>
      <c r="D5925" s="5" t="s">
        <v>1241</v>
      </c>
      <c r="E5925" s="26">
        <v>78.202583573620799</v>
      </c>
      <c r="F5925" s="26">
        <v>78.731774331639599</v>
      </c>
      <c r="G5925" s="26">
        <v>83.703691871597897</v>
      </c>
      <c r="H5925" s="26">
        <v>83.703691871597897</v>
      </c>
      <c r="I5925" s="5" t="s">
        <v>1227</v>
      </c>
    </row>
    <row r="5926" spans="1:10" x14ac:dyDescent="0.3">
      <c r="A5926" s="5" t="s">
        <v>1011</v>
      </c>
      <c r="B5926" s="5" t="s">
        <v>2228</v>
      </c>
      <c r="C5926" s="5">
        <v>3</v>
      </c>
      <c r="D5926" s="5" t="s">
        <v>1241</v>
      </c>
      <c r="E5926" s="26">
        <v>76.620457994617993</v>
      </c>
      <c r="F5926" s="26"/>
      <c r="G5926" s="26">
        <v>83.703691871597897</v>
      </c>
      <c r="H5926" s="26">
        <v>83.703691871597897</v>
      </c>
      <c r="I5926" s="5" t="s">
        <v>1227</v>
      </c>
    </row>
    <row r="5927" spans="1:10" x14ac:dyDescent="0.3">
      <c r="A5927" s="5" t="s">
        <v>1011</v>
      </c>
      <c r="B5927" s="5" t="s">
        <v>2228</v>
      </c>
      <c r="C5927" s="5">
        <v>4</v>
      </c>
      <c r="D5927" s="5" t="s">
        <v>1241</v>
      </c>
      <c r="E5927" s="26">
        <v>78.212683181813105</v>
      </c>
      <c r="F5927" s="26"/>
      <c r="G5927" s="26">
        <v>83.703691871597897</v>
      </c>
      <c r="H5927" s="26">
        <v>83.703691871597897</v>
      </c>
      <c r="I5927" s="5" t="s">
        <v>1227</v>
      </c>
    </row>
    <row r="5928" spans="1:10" x14ac:dyDescent="0.3">
      <c r="A5928" s="5" t="s">
        <v>1011</v>
      </c>
      <c r="B5928" s="5" t="s">
        <v>2228</v>
      </c>
      <c r="C5928" s="5">
        <v>5</v>
      </c>
      <c r="D5928" s="5" t="s">
        <v>1241</v>
      </c>
      <c r="E5928" s="26">
        <v>77.503086419753103</v>
      </c>
      <c r="F5928" s="26"/>
      <c r="G5928" s="26">
        <v>83.703691871597897</v>
      </c>
      <c r="H5928" s="26">
        <v>83.703691871597897</v>
      </c>
      <c r="I5928" s="5" t="s">
        <v>1227</v>
      </c>
    </row>
    <row r="5929" spans="1:10" ht="15" thickBot="1" x14ac:dyDescent="0.35">
      <c r="A5929" s="5" t="s">
        <v>1011</v>
      </c>
      <c r="B5929" s="5" t="s">
        <v>2228</v>
      </c>
      <c r="C5929" s="5">
        <v>6</v>
      </c>
      <c r="D5929" s="5" t="s">
        <v>1241</v>
      </c>
      <c r="E5929" s="26">
        <v>77.495404358555803</v>
      </c>
      <c r="F5929" s="26"/>
      <c r="G5929" s="26">
        <v>83.703691871597897</v>
      </c>
      <c r="H5929" s="26">
        <v>83.703691871597897</v>
      </c>
      <c r="I5929" s="5" t="s">
        <v>1227</v>
      </c>
      <c r="J5929" s="23">
        <f t="shared" ref="J5929" si="986">SUM(H5924:H5929)</f>
        <v>502.22215122958744</v>
      </c>
    </row>
    <row r="5930" spans="1:10" ht="15" thickTop="1" x14ac:dyDescent="0.3">
      <c r="A5930" s="6" t="s">
        <v>1012</v>
      </c>
      <c r="B5930" s="6" t="s">
        <v>2229</v>
      </c>
      <c r="C5930" s="6">
        <v>1</v>
      </c>
      <c r="D5930" s="6" t="s">
        <v>1241</v>
      </c>
      <c r="E5930" s="27">
        <v>18.2152777777778</v>
      </c>
      <c r="F5930" s="27">
        <v>18.012941919191899</v>
      </c>
      <c r="G5930" s="27">
        <v>16.9299377884305</v>
      </c>
      <c r="H5930" s="27">
        <v>18.012941919191899</v>
      </c>
      <c r="I5930" s="6" t="s">
        <v>1226</v>
      </c>
    </row>
    <row r="5931" spans="1:10" x14ac:dyDescent="0.3">
      <c r="A5931" s="6" t="s">
        <v>1012</v>
      </c>
      <c r="B5931" s="6" t="s">
        <v>2229</v>
      </c>
      <c r="C5931" s="6">
        <v>2</v>
      </c>
      <c r="D5931" s="6" t="s">
        <v>1241</v>
      </c>
      <c r="E5931" s="27">
        <v>17.810606060606101</v>
      </c>
      <c r="F5931" s="27">
        <v>18.012941919191899</v>
      </c>
      <c r="G5931" s="27">
        <v>16.9299377884305</v>
      </c>
      <c r="H5931" s="27">
        <v>18.012941919191899</v>
      </c>
      <c r="I5931" s="6" t="s">
        <v>1226</v>
      </c>
    </row>
    <row r="5932" spans="1:10" x14ac:dyDescent="0.3">
      <c r="A5932" s="6" t="s">
        <v>1012</v>
      </c>
      <c r="B5932" s="6" t="s">
        <v>2229</v>
      </c>
      <c r="C5932" s="6">
        <v>3</v>
      </c>
      <c r="D5932" s="6" t="s">
        <v>1241</v>
      </c>
      <c r="E5932" s="27">
        <v>17.5381944444444</v>
      </c>
      <c r="F5932" s="27"/>
      <c r="G5932" s="27">
        <v>16.9299377884305</v>
      </c>
      <c r="H5932" s="27">
        <v>17.5381944444444</v>
      </c>
      <c r="I5932" s="6" t="s">
        <v>1226</v>
      </c>
    </row>
    <row r="5933" spans="1:10" x14ac:dyDescent="0.3">
      <c r="A5933" s="6" t="s">
        <v>1012</v>
      </c>
      <c r="B5933" s="6" t="s">
        <v>2229</v>
      </c>
      <c r="C5933" s="6">
        <v>4</v>
      </c>
      <c r="D5933" s="6" t="s">
        <v>1241</v>
      </c>
      <c r="E5933" s="27">
        <v>16.7371794871795</v>
      </c>
      <c r="F5933" s="27"/>
      <c r="G5933" s="27">
        <v>16.9299377884305</v>
      </c>
      <c r="H5933" s="27">
        <v>16.9299377884305</v>
      </c>
      <c r="I5933" s="6" t="s">
        <v>1227</v>
      </c>
    </row>
    <row r="5934" spans="1:10" x14ac:dyDescent="0.3">
      <c r="A5934" s="6" t="s">
        <v>1012</v>
      </c>
      <c r="B5934" s="6" t="s">
        <v>2229</v>
      </c>
      <c r="C5934" s="6">
        <v>5</v>
      </c>
      <c r="D5934" s="6" t="s">
        <v>1241</v>
      </c>
      <c r="E5934" s="27">
        <v>17.269607843137301</v>
      </c>
      <c r="F5934" s="27"/>
      <c r="G5934" s="27">
        <v>16.9299377884305</v>
      </c>
      <c r="H5934" s="27">
        <v>17.269607843137301</v>
      </c>
      <c r="I5934" s="6" t="s">
        <v>1226</v>
      </c>
    </row>
    <row r="5935" spans="1:10" ht="15" thickBot="1" x14ac:dyDescent="0.35">
      <c r="A5935" s="6" t="s">
        <v>1012</v>
      </c>
      <c r="B5935" s="6" t="s">
        <v>2229</v>
      </c>
      <c r="C5935" s="6">
        <v>6</v>
      </c>
      <c r="D5935" s="6" t="s">
        <v>1241</v>
      </c>
      <c r="E5935" s="27">
        <v>17.216666666666701</v>
      </c>
      <c r="F5935" s="27"/>
      <c r="G5935" s="27">
        <v>16.9299377884305</v>
      </c>
      <c r="H5935" s="27">
        <v>17.216666666666701</v>
      </c>
      <c r="I5935" s="6" t="s">
        <v>1226</v>
      </c>
      <c r="J5935" s="23">
        <f t="shared" ref="J5935" si="987">SUM(H5930:H5935)</f>
        <v>104.98029058106269</v>
      </c>
    </row>
    <row r="5936" spans="1:10" ht="15" thickTop="1" x14ac:dyDescent="0.3">
      <c r="A5936" s="4" t="s">
        <v>1013</v>
      </c>
      <c r="B5936" s="4" t="s">
        <v>2230</v>
      </c>
      <c r="C5936" s="4">
        <v>1</v>
      </c>
      <c r="D5936" s="4" t="s">
        <v>1241</v>
      </c>
      <c r="E5936" s="10">
        <v>376.60493827161201</v>
      </c>
      <c r="F5936" s="10">
        <v>376.20907833120901</v>
      </c>
      <c r="G5936" s="10">
        <v>405.03200238572902</v>
      </c>
      <c r="H5936" s="10">
        <v>405.03200238572902</v>
      </c>
      <c r="I5936" s="4" t="s">
        <v>1227</v>
      </c>
    </row>
    <row r="5937" spans="1:10" x14ac:dyDescent="0.3">
      <c r="A5937" s="4" t="s">
        <v>1013</v>
      </c>
      <c r="B5937" s="4" t="s">
        <v>2230</v>
      </c>
      <c r="C5937" s="4">
        <v>2</v>
      </c>
      <c r="D5937" s="4" t="s">
        <v>1241</v>
      </c>
      <c r="E5937" s="10">
        <v>375.81321839080499</v>
      </c>
      <c r="F5937" s="10">
        <v>376.20907833120901</v>
      </c>
      <c r="G5937" s="10">
        <v>405.03200238572902</v>
      </c>
      <c r="H5937" s="10">
        <v>405.03200238572902</v>
      </c>
      <c r="I5937" s="4" t="s">
        <v>1227</v>
      </c>
    </row>
    <row r="5938" spans="1:10" x14ac:dyDescent="0.3">
      <c r="A5938" s="4" t="s">
        <v>1013</v>
      </c>
      <c r="B5938" s="4" t="s">
        <v>2230</v>
      </c>
      <c r="C5938" s="4">
        <v>3</v>
      </c>
      <c r="D5938" s="4" t="s">
        <v>1241</v>
      </c>
      <c r="E5938" s="10">
        <v>368.37500000000199</v>
      </c>
      <c r="F5938" s="10"/>
      <c r="G5938" s="10">
        <v>405.03200238572902</v>
      </c>
      <c r="H5938" s="10">
        <v>405.03200238572902</v>
      </c>
      <c r="I5938" s="4" t="s">
        <v>1227</v>
      </c>
    </row>
    <row r="5939" spans="1:10" x14ac:dyDescent="0.3">
      <c r="A5939" s="4" t="s">
        <v>1013</v>
      </c>
      <c r="B5939" s="4" t="s">
        <v>2230</v>
      </c>
      <c r="C5939" s="4">
        <v>4</v>
      </c>
      <c r="D5939" s="4" t="s">
        <v>1241</v>
      </c>
      <c r="E5939" s="10">
        <v>372.56790123457699</v>
      </c>
      <c r="F5939" s="10"/>
      <c r="G5939" s="10">
        <v>405.03200238572902</v>
      </c>
      <c r="H5939" s="10">
        <v>405.03200238572902</v>
      </c>
      <c r="I5939" s="4" t="s">
        <v>1227</v>
      </c>
    </row>
    <row r="5940" spans="1:10" x14ac:dyDescent="0.3">
      <c r="A5940" s="4" t="s">
        <v>1013</v>
      </c>
      <c r="B5940" s="4" t="s">
        <v>2230</v>
      </c>
      <c r="C5940" s="4">
        <v>5</v>
      </c>
      <c r="D5940" s="4" t="s">
        <v>1241</v>
      </c>
      <c r="E5940" s="10">
        <v>370.37847222222598</v>
      </c>
      <c r="F5940" s="10"/>
      <c r="G5940" s="10">
        <v>405.03200238572902</v>
      </c>
      <c r="H5940" s="10">
        <v>405.03200238572902</v>
      </c>
      <c r="I5940" s="4" t="s">
        <v>1227</v>
      </c>
    </row>
    <row r="5941" spans="1:10" ht="15" thickBot="1" x14ac:dyDescent="0.35">
      <c r="A5941" s="4" t="s">
        <v>1013</v>
      </c>
      <c r="B5941" s="4" t="s">
        <v>2230</v>
      </c>
      <c r="C5941" s="4">
        <v>6</v>
      </c>
      <c r="D5941" s="4" t="s">
        <v>1241</v>
      </c>
      <c r="E5941" s="10">
        <v>367.90804597700998</v>
      </c>
      <c r="F5941" s="10"/>
      <c r="G5941" s="10">
        <v>405.03200238572902</v>
      </c>
      <c r="H5941" s="10">
        <v>405.03200238572902</v>
      </c>
      <c r="I5941" s="4" t="s">
        <v>1227</v>
      </c>
      <c r="J5941" s="23">
        <f t="shared" ref="J5941" si="988">SUM(H5936:H5941)</f>
        <v>2430.1920143143739</v>
      </c>
    </row>
    <row r="5942" spans="1:10" ht="15" thickTop="1" x14ac:dyDescent="0.3">
      <c r="A5942" s="5" t="s">
        <v>1014</v>
      </c>
      <c r="B5942" s="5" t="s">
        <v>2231</v>
      </c>
      <c r="C5942" s="5">
        <v>1</v>
      </c>
      <c r="D5942" s="5" t="s">
        <v>1241</v>
      </c>
      <c r="E5942" s="26">
        <v>100.99321788760599</v>
      </c>
      <c r="F5942" s="26">
        <v>101.33809976753599</v>
      </c>
      <c r="G5942" s="26">
        <v>95.440677242229896</v>
      </c>
      <c r="H5942" s="26">
        <v>101.33809976753599</v>
      </c>
      <c r="I5942" s="5" t="s">
        <v>1226</v>
      </c>
    </row>
    <row r="5943" spans="1:10" x14ac:dyDescent="0.3">
      <c r="A5943" s="5" t="s">
        <v>1014</v>
      </c>
      <c r="B5943" s="5" t="s">
        <v>2231</v>
      </c>
      <c r="C5943" s="5">
        <v>2</v>
      </c>
      <c r="D5943" s="5" t="s">
        <v>1241</v>
      </c>
      <c r="E5943" s="26">
        <v>101.68298164746599</v>
      </c>
      <c r="F5943" s="26">
        <v>101.33809976753599</v>
      </c>
      <c r="G5943" s="26">
        <v>95.440677242229896</v>
      </c>
      <c r="H5943" s="26">
        <v>101.33809976753599</v>
      </c>
      <c r="I5943" s="5" t="s">
        <v>1226</v>
      </c>
    </row>
    <row r="5944" spans="1:10" x14ac:dyDescent="0.3">
      <c r="A5944" s="5" t="s">
        <v>1014</v>
      </c>
      <c r="B5944" s="5" t="s">
        <v>2231</v>
      </c>
      <c r="C5944" s="5">
        <v>3</v>
      </c>
      <c r="D5944" s="5" t="s">
        <v>1241</v>
      </c>
      <c r="E5944" s="26">
        <v>101.62322671212</v>
      </c>
      <c r="F5944" s="26"/>
      <c r="G5944" s="26">
        <v>95.440677242229896</v>
      </c>
      <c r="H5944" s="26">
        <v>101.62322671212</v>
      </c>
      <c r="I5944" s="5" t="s">
        <v>1226</v>
      </c>
    </row>
    <row r="5945" spans="1:10" x14ac:dyDescent="0.3">
      <c r="A5945" s="5" t="s">
        <v>1014</v>
      </c>
      <c r="B5945" s="5" t="s">
        <v>2231</v>
      </c>
      <c r="C5945" s="5">
        <v>4</v>
      </c>
      <c r="D5945" s="5" t="s">
        <v>1241</v>
      </c>
      <c r="E5945" s="26">
        <v>99.010608150038493</v>
      </c>
      <c r="F5945" s="26"/>
      <c r="G5945" s="26">
        <v>95.440677242229896</v>
      </c>
      <c r="H5945" s="26">
        <v>99.010608150038493</v>
      </c>
      <c r="I5945" s="5" t="s">
        <v>1226</v>
      </c>
    </row>
    <row r="5946" spans="1:10" x14ac:dyDescent="0.3">
      <c r="A5946" s="5" t="s">
        <v>1014</v>
      </c>
      <c r="B5946" s="5" t="s">
        <v>2231</v>
      </c>
      <c r="C5946" s="5">
        <v>5</v>
      </c>
      <c r="D5946" s="5" t="s">
        <v>1241</v>
      </c>
      <c r="E5946" s="26">
        <v>98.207236241494897</v>
      </c>
      <c r="F5946" s="26"/>
      <c r="G5946" s="26">
        <v>95.440677242229896</v>
      </c>
      <c r="H5946" s="26">
        <v>98.207236241494897</v>
      </c>
      <c r="I5946" s="5" t="s">
        <v>1226</v>
      </c>
    </row>
    <row r="5947" spans="1:10" ht="15" thickBot="1" x14ac:dyDescent="0.35">
      <c r="A5947" s="5" t="s">
        <v>1014</v>
      </c>
      <c r="B5947" s="5" t="s">
        <v>2231</v>
      </c>
      <c r="C5947" s="5">
        <v>6</v>
      </c>
      <c r="D5947" s="5" t="s">
        <v>1241</v>
      </c>
      <c r="E5947" s="26">
        <v>97.197641122173593</v>
      </c>
      <c r="F5947" s="26"/>
      <c r="G5947" s="26">
        <v>95.440677242229896</v>
      </c>
      <c r="H5947" s="26">
        <v>97.197641122173593</v>
      </c>
      <c r="I5947" s="5" t="s">
        <v>1226</v>
      </c>
      <c r="J5947" s="23">
        <f t="shared" ref="J5947" si="989">SUM(H5942:H5947)</f>
        <v>598.71491176089899</v>
      </c>
    </row>
    <row r="5948" spans="1:10" ht="15" thickTop="1" x14ac:dyDescent="0.3">
      <c r="A5948" s="6" t="s">
        <v>1015</v>
      </c>
      <c r="B5948" s="6" t="s">
        <v>2232</v>
      </c>
      <c r="C5948" s="6">
        <v>1</v>
      </c>
      <c r="D5948" s="6" t="s">
        <v>1241</v>
      </c>
      <c r="E5948" s="27">
        <v>116.761363636364</v>
      </c>
      <c r="F5948" s="27">
        <v>117.54437229437301</v>
      </c>
      <c r="G5948" s="27">
        <v>115.24147306808599</v>
      </c>
      <c r="H5948" s="27">
        <v>117.54437229437301</v>
      </c>
      <c r="I5948" s="6" t="s">
        <v>1226</v>
      </c>
    </row>
    <row r="5949" spans="1:10" x14ac:dyDescent="0.3">
      <c r="A5949" s="6" t="s">
        <v>1015</v>
      </c>
      <c r="B5949" s="6" t="s">
        <v>2232</v>
      </c>
      <c r="C5949" s="6">
        <v>2</v>
      </c>
      <c r="D5949" s="6" t="s">
        <v>1241</v>
      </c>
      <c r="E5949" s="27">
        <v>118.32738095238101</v>
      </c>
      <c r="F5949" s="27">
        <v>117.54437229437301</v>
      </c>
      <c r="G5949" s="27">
        <v>115.24147306808599</v>
      </c>
      <c r="H5949" s="27">
        <v>117.54437229437301</v>
      </c>
      <c r="I5949" s="6" t="s">
        <v>1226</v>
      </c>
    </row>
    <row r="5950" spans="1:10" x14ac:dyDescent="0.3">
      <c r="A5950" s="6" t="s">
        <v>1015</v>
      </c>
      <c r="B5950" s="6" t="s">
        <v>2232</v>
      </c>
      <c r="C5950" s="6">
        <v>3</v>
      </c>
      <c r="D5950" s="6" t="s">
        <v>1241</v>
      </c>
      <c r="E5950" s="27">
        <v>116.78735632183999</v>
      </c>
      <c r="F5950" s="27"/>
      <c r="G5950" s="27">
        <v>115.24147306808599</v>
      </c>
      <c r="H5950" s="27">
        <v>116.78735632183999</v>
      </c>
      <c r="I5950" s="6" t="s">
        <v>1226</v>
      </c>
    </row>
    <row r="5951" spans="1:10" x14ac:dyDescent="0.3">
      <c r="A5951" s="6" t="s">
        <v>1015</v>
      </c>
      <c r="B5951" s="6" t="s">
        <v>2232</v>
      </c>
      <c r="C5951" s="6">
        <v>4</v>
      </c>
      <c r="D5951" s="6" t="s">
        <v>1241</v>
      </c>
      <c r="E5951" s="27">
        <v>113.986111111111</v>
      </c>
      <c r="F5951" s="27"/>
      <c r="G5951" s="27">
        <v>115.24147306808599</v>
      </c>
      <c r="H5951" s="27">
        <v>115.24147306808599</v>
      </c>
      <c r="I5951" s="6" t="s">
        <v>1227</v>
      </c>
    </row>
    <row r="5952" spans="1:10" x14ac:dyDescent="0.3">
      <c r="A5952" s="6" t="s">
        <v>1015</v>
      </c>
      <c r="B5952" s="6" t="s">
        <v>2232</v>
      </c>
      <c r="C5952" s="6">
        <v>5</v>
      </c>
      <c r="D5952" s="6" t="s">
        <v>1241</v>
      </c>
      <c r="E5952" s="27">
        <v>113.02678571428601</v>
      </c>
      <c r="F5952" s="27"/>
      <c r="G5952" s="27">
        <v>115.24147306808599</v>
      </c>
      <c r="H5952" s="27">
        <v>115.24147306808599</v>
      </c>
      <c r="I5952" s="6" t="s">
        <v>1227</v>
      </c>
    </row>
    <row r="5953" spans="1:10" ht="15" thickBot="1" x14ac:dyDescent="0.35">
      <c r="A5953" s="6" t="s">
        <v>1015</v>
      </c>
      <c r="B5953" s="6" t="s">
        <v>2232</v>
      </c>
      <c r="C5953" s="6">
        <v>6</v>
      </c>
      <c r="D5953" s="6" t="s">
        <v>1241</v>
      </c>
      <c r="E5953" s="27">
        <v>112.95689655172499</v>
      </c>
      <c r="F5953" s="27"/>
      <c r="G5953" s="27">
        <v>115.24147306808599</v>
      </c>
      <c r="H5953" s="27">
        <v>115.24147306808599</v>
      </c>
      <c r="I5953" s="6" t="s">
        <v>1227</v>
      </c>
      <c r="J5953" s="23">
        <f t="shared" ref="J5953" si="990">SUM(H5948:H5953)</f>
        <v>697.6005201148439</v>
      </c>
    </row>
    <row r="5954" spans="1:10" ht="15" thickTop="1" x14ac:dyDescent="0.3">
      <c r="A5954" s="4" t="s">
        <v>1016</v>
      </c>
      <c r="B5954" s="4" t="s">
        <v>2233</v>
      </c>
      <c r="C5954" s="4">
        <v>1</v>
      </c>
      <c r="D5954" s="4" t="s">
        <v>1241</v>
      </c>
      <c r="E5954" s="10">
        <v>77.564814814814596</v>
      </c>
      <c r="F5954" s="10">
        <v>77.977666028097005</v>
      </c>
      <c r="G5954" s="10">
        <v>75.073262430038</v>
      </c>
      <c r="H5954" s="10">
        <v>77.977666028097005</v>
      </c>
      <c r="I5954" s="4" t="s">
        <v>1226</v>
      </c>
    </row>
    <row r="5955" spans="1:10" x14ac:dyDescent="0.3">
      <c r="A5955" s="4" t="s">
        <v>1016</v>
      </c>
      <c r="B5955" s="4" t="s">
        <v>2233</v>
      </c>
      <c r="C5955" s="4">
        <v>2</v>
      </c>
      <c r="D5955" s="4" t="s">
        <v>1241</v>
      </c>
      <c r="E5955" s="10">
        <v>78.3905172413793</v>
      </c>
      <c r="F5955" s="10">
        <v>77.977666028097005</v>
      </c>
      <c r="G5955" s="10">
        <v>75.073262430038</v>
      </c>
      <c r="H5955" s="10">
        <v>77.977666028097005</v>
      </c>
      <c r="I5955" s="4" t="s">
        <v>1226</v>
      </c>
    </row>
    <row r="5956" spans="1:10" x14ac:dyDescent="0.3">
      <c r="A5956" s="4" t="s">
        <v>1016</v>
      </c>
      <c r="B5956" s="4" t="s">
        <v>2233</v>
      </c>
      <c r="C5956" s="4">
        <v>3</v>
      </c>
      <c r="D5956" s="4" t="s">
        <v>1241</v>
      </c>
      <c r="E5956" s="10">
        <v>77.649999999999807</v>
      </c>
      <c r="F5956" s="10"/>
      <c r="G5956" s="10">
        <v>75.073262430038</v>
      </c>
      <c r="H5956" s="10">
        <v>77.649999999999807</v>
      </c>
      <c r="I5956" s="4" t="s">
        <v>1226</v>
      </c>
    </row>
    <row r="5957" spans="1:10" x14ac:dyDescent="0.3">
      <c r="A5957" s="4" t="s">
        <v>1016</v>
      </c>
      <c r="B5957" s="4" t="s">
        <v>2233</v>
      </c>
      <c r="C5957" s="4">
        <v>4</v>
      </c>
      <c r="D5957" s="4" t="s">
        <v>1241</v>
      </c>
      <c r="E5957" s="10">
        <v>76.725308641975204</v>
      </c>
      <c r="F5957" s="10"/>
      <c r="G5957" s="10">
        <v>75.073262430038</v>
      </c>
      <c r="H5957" s="10">
        <v>76.725308641975204</v>
      </c>
      <c r="I5957" s="4" t="s">
        <v>1226</v>
      </c>
    </row>
    <row r="5958" spans="1:10" x14ac:dyDescent="0.3">
      <c r="A5958" s="4" t="s">
        <v>1016</v>
      </c>
      <c r="B5958" s="4" t="s">
        <v>2233</v>
      </c>
      <c r="C5958" s="4">
        <v>5</v>
      </c>
      <c r="D5958" s="4" t="s">
        <v>1241</v>
      </c>
      <c r="E5958" s="10">
        <v>75.012896825396794</v>
      </c>
      <c r="F5958" s="10"/>
      <c r="G5958" s="10">
        <v>75.073262430038</v>
      </c>
      <c r="H5958" s="10">
        <v>75.073262430038</v>
      </c>
      <c r="I5958" s="4" t="s">
        <v>1227</v>
      </c>
    </row>
    <row r="5959" spans="1:10" ht="15" thickBot="1" x14ac:dyDescent="0.35">
      <c r="A5959" s="4" t="s">
        <v>1016</v>
      </c>
      <c r="B5959" s="4" t="s">
        <v>2233</v>
      </c>
      <c r="C5959" s="4">
        <v>6</v>
      </c>
      <c r="D5959" s="4" t="s">
        <v>1241</v>
      </c>
      <c r="E5959" s="10">
        <v>75.400354969573897</v>
      </c>
      <c r="F5959" s="10"/>
      <c r="G5959" s="10">
        <v>75.073262430038</v>
      </c>
      <c r="H5959" s="10">
        <v>75.400354969573897</v>
      </c>
      <c r="I5959" s="4" t="s">
        <v>1226</v>
      </c>
      <c r="J5959" s="23">
        <f t="shared" ref="J5959" si="991">SUM(H5954:H5959)</f>
        <v>460.80425809778092</v>
      </c>
    </row>
    <row r="5960" spans="1:10" ht="15" thickTop="1" x14ac:dyDescent="0.3">
      <c r="A5960" s="5" t="s">
        <v>1017</v>
      </c>
      <c r="B5960" s="5" t="s">
        <v>2234</v>
      </c>
      <c r="C5960" s="5">
        <v>1</v>
      </c>
      <c r="D5960" s="5" t="s">
        <v>1241</v>
      </c>
      <c r="E5960" s="26">
        <v>98.329861111111299</v>
      </c>
      <c r="F5960" s="26">
        <v>99.068666187739694</v>
      </c>
      <c r="G5960" s="26">
        <v>115.47202857273101</v>
      </c>
      <c r="H5960" s="26">
        <v>115.47202857273101</v>
      </c>
      <c r="I5960" s="5" t="s">
        <v>1227</v>
      </c>
    </row>
    <row r="5961" spans="1:10" x14ac:dyDescent="0.3">
      <c r="A5961" s="5" t="s">
        <v>1017</v>
      </c>
      <c r="B5961" s="5" t="s">
        <v>2234</v>
      </c>
      <c r="C5961" s="5">
        <v>2</v>
      </c>
      <c r="D5961" s="5" t="s">
        <v>1241</v>
      </c>
      <c r="E5961" s="26">
        <v>99.807471264368104</v>
      </c>
      <c r="F5961" s="26">
        <v>99.068666187739694</v>
      </c>
      <c r="G5961" s="26">
        <v>115.47202857273101</v>
      </c>
      <c r="H5961" s="26">
        <v>115.47202857273101</v>
      </c>
      <c r="I5961" s="5" t="s">
        <v>1227</v>
      </c>
    </row>
    <row r="5962" spans="1:10" x14ac:dyDescent="0.3">
      <c r="A5962" s="5" t="s">
        <v>1017</v>
      </c>
      <c r="B5962" s="5" t="s">
        <v>2234</v>
      </c>
      <c r="C5962" s="5">
        <v>3</v>
      </c>
      <c r="D5962" s="5" t="s">
        <v>1241</v>
      </c>
      <c r="E5962" s="26">
        <v>99.397727272727394</v>
      </c>
      <c r="F5962" s="26"/>
      <c r="G5962" s="26">
        <v>115.47202857273101</v>
      </c>
      <c r="H5962" s="26">
        <v>115.47202857273101</v>
      </c>
      <c r="I5962" s="5" t="s">
        <v>1227</v>
      </c>
    </row>
    <row r="5963" spans="1:10" x14ac:dyDescent="0.3">
      <c r="A5963" s="5" t="s">
        <v>1017</v>
      </c>
      <c r="B5963" s="5" t="s">
        <v>2234</v>
      </c>
      <c r="C5963" s="5">
        <v>4</v>
      </c>
      <c r="D5963" s="5" t="s">
        <v>1241</v>
      </c>
      <c r="E5963" s="26">
        <v>100.00277777777799</v>
      </c>
      <c r="F5963" s="26"/>
      <c r="G5963" s="26">
        <v>115.47202857273101</v>
      </c>
      <c r="H5963" s="26">
        <v>115.47202857273101</v>
      </c>
      <c r="I5963" s="5" t="s">
        <v>1227</v>
      </c>
    </row>
    <row r="5964" spans="1:10" x14ac:dyDescent="0.3">
      <c r="A5964" s="5" t="s">
        <v>1017</v>
      </c>
      <c r="B5964" s="5" t="s">
        <v>2234</v>
      </c>
      <c r="C5964" s="5">
        <v>5</v>
      </c>
      <c r="D5964" s="5" t="s">
        <v>1241</v>
      </c>
      <c r="E5964" s="26">
        <v>98.473214285714306</v>
      </c>
      <c r="F5964" s="26"/>
      <c r="G5964" s="26">
        <v>115.47202857273101</v>
      </c>
      <c r="H5964" s="26">
        <v>115.47202857273101</v>
      </c>
      <c r="I5964" s="5" t="s">
        <v>1227</v>
      </c>
    </row>
    <row r="5965" spans="1:10" ht="15" thickBot="1" x14ac:dyDescent="0.35">
      <c r="A5965" s="5" t="s">
        <v>1017</v>
      </c>
      <c r="B5965" s="5" t="s">
        <v>2234</v>
      </c>
      <c r="C5965" s="5">
        <v>6</v>
      </c>
      <c r="D5965" s="5" t="s">
        <v>1241</v>
      </c>
      <c r="E5965" s="26">
        <v>98.683333333333707</v>
      </c>
      <c r="F5965" s="26"/>
      <c r="G5965" s="26">
        <v>115.47202857273101</v>
      </c>
      <c r="H5965" s="26">
        <v>115.47202857273101</v>
      </c>
      <c r="I5965" s="5" t="s">
        <v>1227</v>
      </c>
      <c r="J5965" s="23">
        <f t="shared" ref="J5965" si="992">SUM(H5960:H5965)</f>
        <v>692.83217143638603</v>
      </c>
    </row>
    <row r="5966" spans="1:10" ht="15" thickTop="1" x14ac:dyDescent="0.3">
      <c r="A5966" s="6" t="s">
        <v>1018</v>
      </c>
      <c r="B5966" s="6" t="s">
        <v>2235</v>
      </c>
      <c r="C5966" s="6">
        <v>1</v>
      </c>
      <c r="D5966" s="6" t="s">
        <v>1241</v>
      </c>
      <c r="E5966" s="27">
        <v>11.320987654321</v>
      </c>
      <c r="F5966" s="27">
        <v>11.2285493827161</v>
      </c>
      <c r="G5966" s="27">
        <v>9.8894711942755205</v>
      </c>
      <c r="H5966" s="27">
        <v>11.2285493827161</v>
      </c>
      <c r="I5966" s="6" t="s">
        <v>1226</v>
      </c>
    </row>
    <row r="5967" spans="1:10" x14ac:dyDescent="0.3">
      <c r="A5967" s="6" t="s">
        <v>1018</v>
      </c>
      <c r="B5967" s="6" t="s">
        <v>2235</v>
      </c>
      <c r="C5967" s="6">
        <v>2</v>
      </c>
      <c r="D5967" s="6" t="s">
        <v>1241</v>
      </c>
      <c r="E5967" s="27">
        <v>11.1361111111111</v>
      </c>
      <c r="F5967" s="27">
        <v>11.2285493827161</v>
      </c>
      <c r="G5967" s="27">
        <v>9.8894711942755205</v>
      </c>
      <c r="H5967" s="27">
        <v>11.2285493827161</v>
      </c>
      <c r="I5967" s="6" t="s">
        <v>1226</v>
      </c>
    </row>
    <row r="5968" spans="1:10" x14ac:dyDescent="0.3">
      <c r="A5968" s="6" t="s">
        <v>1018</v>
      </c>
      <c r="B5968" s="6" t="s">
        <v>2235</v>
      </c>
      <c r="C5968" s="6">
        <v>3</v>
      </c>
      <c r="D5968" s="6" t="s">
        <v>1241</v>
      </c>
      <c r="E5968" s="27">
        <v>10.75</v>
      </c>
      <c r="F5968" s="27"/>
      <c r="G5968" s="27">
        <v>9.8894711942755205</v>
      </c>
      <c r="H5968" s="27">
        <v>10.75</v>
      </c>
      <c r="I5968" s="6" t="s">
        <v>1226</v>
      </c>
    </row>
    <row r="5969" spans="1:10" x14ac:dyDescent="0.3">
      <c r="A5969" s="6" t="s">
        <v>1018</v>
      </c>
      <c r="B5969" s="6" t="s">
        <v>2235</v>
      </c>
      <c r="C5969" s="6">
        <v>4</v>
      </c>
      <c r="D5969" s="6" t="s">
        <v>1241</v>
      </c>
      <c r="E5969" s="27">
        <v>10.7348484848485</v>
      </c>
      <c r="F5969" s="27"/>
      <c r="G5969" s="27">
        <v>9.8894711942755205</v>
      </c>
      <c r="H5969" s="27">
        <v>10.7348484848485</v>
      </c>
      <c r="I5969" s="6" t="s">
        <v>1226</v>
      </c>
    </row>
    <row r="5970" spans="1:10" x14ac:dyDescent="0.3">
      <c r="A5970" s="6" t="s">
        <v>1018</v>
      </c>
      <c r="B5970" s="6" t="s">
        <v>2235</v>
      </c>
      <c r="C5970" s="6">
        <v>5</v>
      </c>
      <c r="D5970" s="6" t="s">
        <v>1241</v>
      </c>
      <c r="E5970" s="27">
        <v>11.3303571428571</v>
      </c>
      <c r="F5970" s="27"/>
      <c r="G5970" s="27">
        <v>9.8894711942755205</v>
      </c>
      <c r="H5970" s="27">
        <v>11.3303571428571</v>
      </c>
      <c r="I5970" s="6" t="s">
        <v>1226</v>
      </c>
    </row>
    <row r="5971" spans="1:10" ht="15" thickBot="1" x14ac:dyDescent="0.35">
      <c r="A5971" s="6" t="s">
        <v>1018</v>
      </c>
      <c r="B5971" s="6" t="s">
        <v>2235</v>
      </c>
      <c r="C5971" s="6">
        <v>6</v>
      </c>
      <c r="D5971" s="6" t="s">
        <v>1241</v>
      </c>
      <c r="E5971" s="27">
        <v>11.3166666666667</v>
      </c>
      <c r="F5971" s="27"/>
      <c r="G5971" s="27">
        <v>9.8894711942755205</v>
      </c>
      <c r="H5971" s="27">
        <v>11.3166666666667</v>
      </c>
      <c r="I5971" s="6" t="s">
        <v>1226</v>
      </c>
      <c r="J5971" s="23">
        <f t="shared" ref="J5971" si="993">SUM(H5966:H5971)</f>
        <v>66.588971059804507</v>
      </c>
    </row>
    <row r="5972" spans="1:10" ht="15" thickTop="1" x14ac:dyDescent="0.3">
      <c r="A5972" s="4" t="s">
        <v>1019</v>
      </c>
      <c r="B5972" s="4" t="s">
        <v>2236</v>
      </c>
      <c r="C5972" s="4">
        <v>1</v>
      </c>
      <c r="D5972" s="4" t="s">
        <v>1241</v>
      </c>
      <c r="E5972" s="10">
        <v>13.7518903922786</v>
      </c>
      <c r="F5972" s="10">
        <v>13.7965716246001</v>
      </c>
      <c r="G5972" s="10">
        <v>12.7052748560917</v>
      </c>
      <c r="H5972" s="10">
        <v>13.7965716246001</v>
      </c>
      <c r="I5972" s="4" t="s">
        <v>1226</v>
      </c>
    </row>
    <row r="5973" spans="1:10" x14ac:dyDescent="0.3">
      <c r="A5973" s="4" t="s">
        <v>1019</v>
      </c>
      <c r="B5973" s="4" t="s">
        <v>2236</v>
      </c>
      <c r="C5973" s="4">
        <v>2</v>
      </c>
      <c r="D5973" s="4" t="s">
        <v>1241</v>
      </c>
      <c r="E5973" s="10">
        <v>13.841252856921599</v>
      </c>
      <c r="F5973" s="10">
        <v>13.7965716246001</v>
      </c>
      <c r="G5973" s="10">
        <v>12.7052748560917</v>
      </c>
      <c r="H5973" s="10">
        <v>13.7965716246001</v>
      </c>
      <c r="I5973" s="4" t="s">
        <v>1226</v>
      </c>
    </row>
    <row r="5974" spans="1:10" x14ac:dyDescent="0.3">
      <c r="A5974" s="4" t="s">
        <v>1019</v>
      </c>
      <c r="B5974" s="4" t="s">
        <v>2236</v>
      </c>
      <c r="C5974" s="4">
        <v>3</v>
      </c>
      <c r="D5974" s="4" t="s">
        <v>1241</v>
      </c>
      <c r="E5974" s="10">
        <v>13.7798957230784</v>
      </c>
      <c r="F5974" s="10"/>
      <c r="G5974" s="10">
        <v>12.7052748560917</v>
      </c>
      <c r="H5974" s="10">
        <v>13.7798957230784</v>
      </c>
      <c r="I5974" s="4" t="s">
        <v>1226</v>
      </c>
    </row>
    <row r="5975" spans="1:10" x14ac:dyDescent="0.3">
      <c r="A5975" s="4" t="s">
        <v>1019</v>
      </c>
      <c r="B5975" s="4" t="s">
        <v>2236</v>
      </c>
      <c r="C5975" s="4">
        <v>4</v>
      </c>
      <c r="D5975" s="4" t="s">
        <v>1241</v>
      </c>
      <c r="E5975" s="10">
        <v>13.7325836869545</v>
      </c>
      <c r="F5975" s="10"/>
      <c r="G5975" s="10">
        <v>12.7052748560917</v>
      </c>
      <c r="H5975" s="10">
        <v>13.7325836869545</v>
      </c>
      <c r="I5975" s="4" t="s">
        <v>1226</v>
      </c>
    </row>
    <row r="5976" spans="1:10" x14ac:dyDescent="0.3">
      <c r="A5976" s="4" t="s">
        <v>1019</v>
      </c>
      <c r="B5976" s="4" t="s">
        <v>2236</v>
      </c>
      <c r="C5976" s="4">
        <v>5</v>
      </c>
      <c r="D5976" s="4" t="s">
        <v>1241</v>
      </c>
      <c r="E5976" s="10">
        <v>14.1944444444444</v>
      </c>
      <c r="F5976" s="10"/>
      <c r="G5976" s="10">
        <v>12.7052748560917</v>
      </c>
      <c r="H5976" s="10">
        <v>14.1944444444444</v>
      </c>
      <c r="I5976" s="4" t="s">
        <v>1226</v>
      </c>
    </row>
    <row r="5977" spans="1:10" ht="15" thickBot="1" x14ac:dyDescent="0.35">
      <c r="A5977" s="4" t="s">
        <v>1019</v>
      </c>
      <c r="B5977" s="4" t="s">
        <v>2236</v>
      </c>
      <c r="C5977" s="4">
        <v>6</v>
      </c>
      <c r="D5977" s="4" t="s">
        <v>1241</v>
      </c>
      <c r="E5977" s="10">
        <v>14.040456684354799</v>
      </c>
      <c r="F5977" s="10"/>
      <c r="G5977" s="10">
        <v>12.7052748560917</v>
      </c>
      <c r="H5977" s="10">
        <v>14.040456684354799</v>
      </c>
      <c r="I5977" s="4" t="s">
        <v>1226</v>
      </c>
      <c r="J5977" s="23">
        <f t="shared" ref="J5977" si="994">SUM(H5972:H5977)</f>
        <v>83.340523788032286</v>
      </c>
    </row>
    <row r="5978" spans="1:10" ht="15" thickTop="1" x14ac:dyDescent="0.3">
      <c r="A5978" s="5" t="s">
        <v>1020</v>
      </c>
      <c r="B5978" s="5" t="s">
        <v>2237</v>
      </c>
      <c r="C5978" s="5">
        <v>1</v>
      </c>
      <c r="D5978" s="5" t="s">
        <v>1241</v>
      </c>
      <c r="E5978" s="26">
        <v>87.4722222222222</v>
      </c>
      <c r="F5978" s="26">
        <v>88.0069444444445</v>
      </c>
      <c r="G5978" s="26">
        <v>85.898213860711707</v>
      </c>
      <c r="H5978" s="26">
        <v>88.0069444444445</v>
      </c>
      <c r="I5978" s="5" t="s">
        <v>1226</v>
      </c>
    </row>
    <row r="5979" spans="1:10" x14ac:dyDescent="0.3">
      <c r="A5979" s="5" t="s">
        <v>1020</v>
      </c>
      <c r="B5979" s="5" t="s">
        <v>2237</v>
      </c>
      <c r="C5979" s="5">
        <v>2</v>
      </c>
      <c r="D5979" s="5" t="s">
        <v>1241</v>
      </c>
      <c r="E5979" s="26">
        <v>88.541666666666799</v>
      </c>
      <c r="F5979" s="26">
        <v>88.0069444444445</v>
      </c>
      <c r="G5979" s="26">
        <v>85.898213860711707</v>
      </c>
      <c r="H5979" s="26">
        <v>88.0069444444445</v>
      </c>
      <c r="I5979" s="5" t="s">
        <v>1226</v>
      </c>
    </row>
    <row r="5980" spans="1:10" x14ac:dyDescent="0.3">
      <c r="A5980" s="5" t="s">
        <v>1020</v>
      </c>
      <c r="B5980" s="5" t="s">
        <v>2237</v>
      </c>
      <c r="C5980" s="5">
        <v>3</v>
      </c>
      <c r="D5980" s="5" t="s">
        <v>1241</v>
      </c>
      <c r="E5980" s="26">
        <v>87.766666666666595</v>
      </c>
      <c r="F5980" s="26"/>
      <c r="G5980" s="26">
        <v>85.898213860711707</v>
      </c>
      <c r="H5980" s="26">
        <v>87.766666666666595</v>
      </c>
      <c r="I5980" s="5" t="s">
        <v>1226</v>
      </c>
    </row>
    <row r="5981" spans="1:10" x14ac:dyDescent="0.3">
      <c r="A5981" s="5" t="s">
        <v>1020</v>
      </c>
      <c r="B5981" s="5" t="s">
        <v>2237</v>
      </c>
      <c r="C5981" s="5">
        <v>4</v>
      </c>
      <c r="D5981" s="5" t="s">
        <v>1241</v>
      </c>
      <c r="E5981" s="26">
        <v>88.208333333333499</v>
      </c>
      <c r="F5981" s="26"/>
      <c r="G5981" s="26">
        <v>85.898213860711707</v>
      </c>
      <c r="H5981" s="26">
        <v>88.208333333333499</v>
      </c>
      <c r="I5981" s="5" t="s">
        <v>1226</v>
      </c>
    </row>
    <row r="5982" spans="1:10" x14ac:dyDescent="0.3">
      <c r="A5982" s="5" t="s">
        <v>1020</v>
      </c>
      <c r="B5982" s="5" t="s">
        <v>2237</v>
      </c>
      <c r="C5982" s="5">
        <v>5</v>
      </c>
      <c r="D5982" s="5" t="s">
        <v>1241</v>
      </c>
      <c r="E5982" s="26">
        <v>86.939655172413794</v>
      </c>
      <c r="F5982" s="26"/>
      <c r="G5982" s="26">
        <v>85.898213860711707</v>
      </c>
      <c r="H5982" s="26">
        <v>86.939655172413794</v>
      </c>
      <c r="I5982" s="5" t="s">
        <v>1226</v>
      </c>
    </row>
    <row r="5983" spans="1:10" ht="15" thickBot="1" x14ac:dyDescent="0.35">
      <c r="A5983" s="5" t="s">
        <v>1020</v>
      </c>
      <c r="B5983" s="5" t="s">
        <v>2237</v>
      </c>
      <c r="C5983" s="5">
        <v>6</v>
      </c>
      <c r="D5983" s="5" t="s">
        <v>1241</v>
      </c>
      <c r="E5983" s="26">
        <v>87.648437500000099</v>
      </c>
      <c r="F5983" s="26"/>
      <c r="G5983" s="26">
        <v>85.898213860711707</v>
      </c>
      <c r="H5983" s="26">
        <v>87.648437500000099</v>
      </c>
      <c r="I5983" s="5" t="s">
        <v>1226</v>
      </c>
      <c r="J5983" s="23">
        <f t="shared" ref="J5983" si="995">SUM(H5978:H5983)</f>
        <v>526.57698156130289</v>
      </c>
    </row>
    <row r="5984" spans="1:10" ht="15" thickTop="1" x14ac:dyDescent="0.3">
      <c r="A5984" s="6" t="s">
        <v>1021</v>
      </c>
      <c r="B5984" s="6" t="s">
        <v>2238</v>
      </c>
      <c r="C5984" s="6">
        <v>1</v>
      </c>
      <c r="D5984" s="6" t="s">
        <v>1241</v>
      </c>
      <c r="E5984" s="27">
        <v>309.92592592592598</v>
      </c>
      <c r="F5984" s="27">
        <v>308.74942129629602</v>
      </c>
      <c r="G5984" s="27">
        <v>333.49724797424</v>
      </c>
      <c r="H5984" s="27">
        <v>333.49724797424</v>
      </c>
      <c r="I5984" s="6" t="s">
        <v>1227</v>
      </c>
    </row>
    <row r="5985" spans="1:10" x14ac:dyDescent="0.3">
      <c r="A5985" s="6" t="s">
        <v>1021</v>
      </c>
      <c r="B5985" s="6" t="s">
        <v>2238</v>
      </c>
      <c r="C5985" s="6">
        <v>2</v>
      </c>
      <c r="D5985" s="6" t="s">
        <v>1241</v>
      </c>
      <c r="E5985" s="27">
        <v>307.572916666666</v>
      </c>
      <c r="F5985" s="27">
        <v>308.74942129629602</v>
      </c>
      <c r="G5985" s="27">
        <v>333.49724797424</v>
      </c>
      <c r="H5985" s="27">
        <v>333.49724797424</v>
      </c>
      <c r="I5985" s="6" t="s">
        <v>1227</v>
      </c>
    </row>
    <row r="5986" spans="1:10" x14ac:dyDescent="0.3">
      <c r="A5986" s="6" t="s">
        <v>1021</v>
      </c>
      <c r="B5986" s="6" t="s">
        <v>2238</v>
      </c>
      <c r="C5986" s="6">
        <v>3</v>
      </c>
      <c r="D5986" s="6" t="s">
        <v>1241</v>
      </c>
      <c r="E5986" s="27">
        <v>306.74722222221999</v>
      </c>
      <c r="F5986" s="27"/>
      <c r="G5986" s="27">
        <v>333.49724797424</v>
      </c>
      <c r="H5986" s="27">
        <v>333.49724797424</v>
      </c>
      <c r="I5986" s="6" t="s">
        <v>1227</v>
      </c>
    </row>
    <row r="5987" spans="1:10" x14ac:dyDescent="0.3">
      <c r="A5987" s="6" t="s">
        <v>1021</v>
      </c>
      <c r="B5987" s="6" t="s">
        <v>2238</v>
      </c>
      <c r="C5987" s="6">
        <v>4</v>
      </c>
      <c r="D5987" s="6" t="s">
        <v>1241</v>
      </c>
      <c r="E5987" s="27">
        <v>304.89423076922901</v>
      </c>
      <c r="F5987" s="27"/>
      <c r="G5987" s="27">
        <v>333.49724797424</v>
      </c>
      <c r="H5987" s="27">
        <v>333.49724797424</v>
      </c>
      <c r="I5987" s="6" t="s">
        <v>1227</v>
      </c>
    </row>
    <row r="5988" spans="1:10" x14ac:dyDescent="0.3">
      <c r="A5988" s="6" t="s">
        <v>1021</v>
      </c>
      <c r="B5988" s="6" t="s">
        <v>2238</v>
      </c>
      <c r="C5988" s="6">
        <v>5</v>
      </c>
      <c r="D5988" s="6" t="s">
        <v>1241</v>
      </c>
      <c r="E5988" s="27">
        <v>303.88392857142497</v>
      </c>
      <c r="F5988" s="27"/>
      <c r="G5988" s="27">
        <v>333.49724797424</v>
      </c>
      <c r="H5988" s="27">
        <v>333.49724797424</v>
      </c>
      <c r="I5988" s="6" t="s">
        <v>1227</v>
      </c>
    </row>
    <row r="5989" spans="1:10" ht="15" thickBot="1" x14ac:dyDescent="0.35">
      <c r="A5989" s="6" t="s">
        <v>1021</v>
      </c>
      <c r="B5989" s="6" t="s">
        <v>2238</v>
      </c>
      <c r="C5989" s="6">
        <v>6</v>
      </c>
      <c r="D5989" s="6" t="s">
        <v>1241</v>
      </c>
      <c r="E5989" s="27">
        <v>300.34313725490102</v>
      </c>
      <c r="F5989" s="27"/>
      <c r="G5989" s="27">
        <v>333.49724797424</v>
      </c>
      <c r="H5989" s="27">
        <v>333.49724797424</v>
      </c>
      <c r="I5989" s="6" t="s">
        <v>1227</v>
      </c>
      <c r="J5989" s="23">
        <f t="shared" ref="J5989" si="996">SUM(H5984:H5989)</f>
        <v>2000.9834878454401</v>
      </c>
    </row>
    <row r="5990" spans="1:10" ht="15" thickTop="1" x14ac:dyDescent="0.3">
      <c r="A5990" s="4" t="s">
        <v>1022</v>
      </c>
      <c r="B5990" s="4" t="s">
        <v>2239</v>
      </c>
      <c r="C5990" s="4">
        <v>1</v>
      </c>
      <c r="D5990" s="4" t="s">
        <v>1241</v>
      </c>
      <c r="E5990" s="10">
        <v>135.05739557531899</v>
      </c>
      <c r="F5990" s="10">
        <v>134.306472729695</v>
      </c>
      <c r="G5990" s="10">
        <v>145.27951577991999</v>
      </c>
      <c r="H5990" s="10">
        <v>145.27951577991999</v>
      </c>
      <c r="I5990" s="4" t="s">
        <v>1227</v>
      </c>
    </row>
    <row r="5991" spans="1:10" x14ac:dyDescent="0.3">
      <c r="A5991" s="4" t="s">
        <v>1022</v>
      </c>
      <c r="B5991" s="4" t="s">
        <v>2239</v>
      </c>
      <c r="C5991" s="4">
        <v>2</v>
      </c>
      <c r="D5991" s="4" t="s">
        <v>1241</v>
      </c>
      <c r="E5991" s="10">
        <v>133.55554988407101</v>
      </c>
      <c r="F5991" s="10">
        <v>134.306472729695</v>
      </c>
      <c r="G5991" s="10">
        <v>145.27951577991999</v>
      </c>
      <c r="H5991" s="10">
        <v>145.27951577991999</v>
      </c>
      <c r="I5991" s="4" t="s">
        <v>1227</v>
      </c>
    </row>
    <row r="5992" spans="1:10" x14ac:dyDescent="0.3">
      <c r="A5992" s="4" t="s">
        <v>1022</v>
      </c>
      <c r="B5992" s="4" t="s">
        <v>2239</v>
      </c>
      <c r="C5992" s="4">
        <v>3</v>
      </c>
      <c r="D5992" s="4" t="s">
        <v>1241</v>
      </c>
      <c r="E5992" s="10">
        <v>132.85152028811601</v>
      </c>
      <c r="F5992" s="10"/>
      <c r="G5992" s="10">
        <v>145.27951577991999</v>
      </c>
      <c r="H5992" s="10">
        <v>145.27951577991999</v>
      </c>
      <c r="I5992" s="4" t="s">
        <v>1227</v>
      </c>
    </row>
    <row r="5993" spans="1:10" x14ac:dyDescent="0.3">
      <c r="A5993" s="4" t="s">
        <v>1022</v>
      </c>
      <c r="B5993" s="4" t="s">
        <v>2239</v>
      </c>
      <c r="C5993" s="4">
        <v>4</v>
      </c>
      <c r="D5993" s="4" t="s">
        <v>1241</v>
      </c>
      <c r="E5993" s="10">
        <v>132.29489951735999</v>
      </c>
      <c r="F5993" s="10"/>
      <c r="G5993" s="10">
        <v>145.27951577991999</v>
      </c>
      <c r="H5993" s="10">
        <v>145.27951577991999</v>
      </c>
      <c r="I5993" s="4" t="s">
        <v>1227</v>
      </c>
    </row>
    <row r="5994" spans="1:10" x14ac:dyDescent="0.3">
      <c r="A5994" s="4" t="s">
        <v>1022</v>
      </c>
      <c r="B5994" s="4" t="s">
        <v>2239</v>
      </c>
      <c r="C5994" s="4">
        <v>5</v>
      </c>
      <c r="D5994" s="4" t="s">
        <v>1241</v>
      </c>
      <c r="E5994" s="10">
        <v>130.90428635667999</v>
      </c>
      <c r="F5994" s="10"/>
      <c r="G5994" s="10">
        <v>145.27951577991999</v>
      </c>
      <c r="H5994" s="10">
        <v>145.27951577991999</v>
      </c>
      <c r="I5994" s="4" t="s">
        <v>1227</v>
      </c>
    </row>
    <row r="5995" spans="1:10" ht="15" thickBot="1" x14ac:dyDescent="0.35">
      <c r="A5995" s="4" t="s">
        <v>1022</v>
      </c>
      <c r="B5995" s="4" t="s">
        <v>2239</v>
      </c>
      <c r="C5995" s="4">
        <v>6</v>
      </c>
      <c r="D5995" s="4" t="s">
        <v>1241</v>
      </c>
      <c r="E5995" s="10">
        <v>129.257196453414</v>
      </c>
      <c r="F5995" s="10"/>
      <c r="G5995" s="10">
        <v>145.27951577991999</v>
      </c>
      <c r="H5995" s="10">
        <v>145.27951577991999</v>
      </c>
      <c r="I5995" s="4" t="s">
        <v>1227</v>
      </c>
      <c r="J5995" s="23">
        <f t="shared" ref="J5995" si="997">SUM(H5990:H5995)</f>
        <v>871.67709467951988</v>
      </c>
    </row>
    <row r="5996" spans="1:10" ht="15" thickTop="1" x14ac:dyDescent="0.3">
      <c r="A5996" s="5" t="s">
        <v>1023</v>
      </c>
      <c r="B5996" s="5" t="s">
        <v>2240</v>
      </c>
      <c r="C5996" s="5">
        <v>1</v>
      </c>
      <c r="D5996" s="5" t="s">
        <v>1241</v>
      </c>
      <c r="E5996" s="26">
        <v>135.35185185185199</v>
      </c>
      <c r="F5996" s="26">
        <v>136.191730523627</v>
      </c>
      <c r="G5996" s="26">
        <v>137.731475819373</v>
      </c>
      <c r="H5996" s="26">
        <v>137.731475819373</v>
      </c>
      <c r="I5996" s="5" t="s">
        <v>1227</v>
      </c>
    </row>
    <row r="5997" spans="1:10" x14ac:dyDescent="0.3">
      <c r="A5997" s="5" t="s">
        <v>1023</v>
      </c>
      <c r="B5997" s="5" t="s">
        <v>2240</v>
      </c>
      <c r="C5997" s="5">
        <v>2</v>
      </c>
      <c r="D5997" s="5" t="s">
        <v>1241</v>
      </c>
      <c r="E5997" s="26">
        <v>137.03160919540301</v>
      </c>
      <c r="F5997" s="26">
        <v>136.191730523627</v>
      </c>
      <c r="G5997" s="26">
        <v>137.731475819373</v>
      </c>
      <c r="H5997" s="26">
        <v>137.731475819373</v>
      </c>
      <c r="I5997" s="5" t="s">
        <v>1227</v>
      </c>
    </row>
    <row r="5998" spans="1:10" x14ac:dyDescent="0.3">
      <c r="A5998" s="5" t="s">
        <v>1023</v>
      </c>
      <c r="B5998" s="5" t="s">
        <v>2240</v>
      </c>
      <c r="C5998" s="5">
        <v>3</v>
      </c>
      <c r="D5998" s="5" t="s">
        <v>1241</v>
      </c>
      <c r="E5998" s="26">
        <v>134.65666666666701</v>
      </c>
      <c r="F5998" s="26"/>
      <c r="G5998" s="26">
        <v>137.731475819373</v>
      </c>
      <c r="H5998" s="26">
        <v>137.731475819373</v>
      </c>
      <c r="I5998" s="5" t="s">
        <v>1227</v>
      </c>
    </row>
    <row r="5999" spans="1:10" x14ac:dyDescent="0.3">
      <c r="A5999" s="5" t="s">
        <v>1023</v>
      </c>
      <c r="B5999" s="5" t="s">
        <v>2240</v>
      </c>
      <c r="C5999" s="5">
        <v>4</v>
      </c>
      <c r="D5999" s="5" t="s">
        <v>1241</v>
      </c>
      <c r="E5999" s="26">
        <v>135.55246913580299</v>
      </c>
      <c r="F5999" s="26"/>
      <c r="G5999" s="26">
        <v>137.731475819373</v>
      </c>
      <c r="H5999" s="26">
        <v>137.731475819373</v>
      </c>
      <c r="I5999" s="5" t="s">
        <v>1227</v>
      </c>
    </row>
    <row r="6000" spans="1:10" x14ac:dyDescent="0.3">
      <c r="A6000" s="5" t="s">
        <v>1023</v>
      </c>
      <c r="B6000" s="5" t="s">
        <v>2240</v>
      </c>
      <c r="C6000" s="5">
        <v>5</v>
      </c>
      <c r="D6000" s="5" t="s">
        <v>1241</v>
      </c>
      <c r="E6000" s="26">
        <v>135.24637681159501</v>
      </c>
      <c r="F6000" s="26"/>
      <c r="G6000" s="26">
        <v>137.731475819373</v>
      </c>
      <c r="H6000" s="26">
        <v>137.731475819373</v>
      </c>
      <c r="I6000" s="5" t="s">
        <v>1227</v>
      </c>
    </row>
    <row r="6001" spans="1:10" ht="15" thickBot="1" x14ac:dyDescent="0.35">
      <c r="A6001" s="5" t="s">
        <v>1023</v>
      </c>
      <c r="B6001" s="5" t="s">
        <v>2240</v>
      </c>
      <c r="C6001" s="5">
        <v>6</v>
      </c>
      <c r="D6001" s="5" t="s">
        <v>1241</v>
      </c>
      <c r="E6001" s="26">
        <v>133.779411764706</v>
      </c>
      <c r="F6001" s="26"/>
      <c r="G6001" s="26">
        <v>137.731475819373</v>
      </c>
      <c r="H6001" s="26">
        <v>137.731475819373</v>
      </c>
      <c r="I6001" s="5" t="s">
        <v>1227</v>
      </c>
      <c r="J6001" s="23">
        <f t="shared" ref="J6001" si="998">SUM(H5996:H6001)</f>
        <v>826.38885491623807</v>
      </c>
    </row>
    <row r="6002" spans="1:10" ht="15" thickTop="1" x14ac:dyDescent="0.3">
      <c r="A6002" s="6" t="s">
        <v>1024</v>
      </c>
      <c r="B6002" s="6" t="s">
        <v>2241</v>
      </c>
      <c r="C6002" s="6">
        <v>1</v>
      </c>
      <c r="D6002" s="6" t="s">
        <v>1241</v>
      </c>
      <c r="E6002" s="27">
        <v>418.97916666667101</v>
      </c>
      <c r="F6002" s="27">
        <v>418.91517857143202</v>
      </c>
      <c r="G6002" s="27">
        <v>424.21772678266802</v>
      </c>
      <c r="H6002" s="27">
        <v>424.21772678266802</v>
      </c>
      <c r="I6002" s="6" t="s">
        <v>1227</v>
      </c>
    </row>
    <row r="6003" spans="1:10" x14ac:dyDescent="0.3">
      <c r="A6003" s="6" t="s">
        <v>1024</v>
      </c>
      <c r="B6003" s="6" t="s">
        <v>2241</v>
      </c>
      <c r="C6003" s="6">
        <v>2</v>
      </c>
      <c r="D6003" s="6" t="s">
        <v>1241</v>
      </c>
      <c r="E6003" s="27">
        <v>418.85119047619401</v>
      </c>
      <c r="F6003" s="27">
        <v>418.91517857143202</v>
      </c>
      <c r="G6003" s="27">
        <v>424.21772678266802</v>
      </c>
      <c r="H6003" s="27">
        <v>424.21772678266802</v>
      </c>
      <c r="I6003" s="6" t="s">
        <v>1227</v>
      </c>
    </row>
    <row r="6004" spans="1:10" x14ac:dyDescent="0.3">
      <c r="A6004" s="6" t="s">
        <v>1024</v>
      </c>
      <c r="B6004" s="6" t="s">
        <v>2241</v>
      </c>
      <c r="C6004" s="6">
        <v>3</v>
      </c>
      <c r="D6004" s="6" t="s">
        <v>1241</v>
      </c>
      <c r="E6004" s="27">
        <v>411.49333333333902</v>
      </c>
      <c r="F6004" s="27"/>
      <c r="G6004" s="27">
        <v>424.21772678266802</v>
      </c>
      <c r="H6004" s="27">
        <v>424.21772678266802</v>
      </c>
      <c r="I6004" s="6" t="s">
        <v>1227</v>
      </c>
    </row>
    <row r="6005" spans="1:10" x14ac:dyDescent="0.3">
      <c r="A6005" s="6" t="s">
        <v>1024</v>
      </c>
      <c r="B6005" s="6" t="s">
        <v>2241</v>
      </c>
      <c r="C6005" s="6">
        <v>4</v>
      </c>
      <c r="D6005" s="6" t="s">
        <v>1241</v>
      </c>
      <c r="E6005" s="27">
        <v>414.15860215053902</v>
      </c>
      <c r="F6005" s="27"/>
      <c r="G6005" s="27">
        <v>424.21772678266802</v>
      </c>
      <c r="H6005" s="27">
        <v>424.21772678266802</v>
      </c>
      <c r="I6005" s="6" t="s">
        <v>1227</v>
      </c>
    </row>
    <row r="6006" spans="1:10" x14ac:dyDescent="0.3">
      <c r="A6006" s="6" t="s">
        <v>1024</v>
      </c>
      <c r="B6006" s="6" t="s">
        <v>2241</v>
      </c>
      <c r="C6006" s="6">
        <v>5</v>
      </c>
      <c r="D6006" s="6" t="s">
        <v>1241</v>
      </c>
      <c r="E6006" s="27">
        <v>417.33630952381401</v>
      </c>
      <c r="F6006" s="27"/>
      <c r="G6006" s="27">
        <v>424.21772678266802</v>
      </c>
      <c r="H6006" s="27">
        <v>424.21772678266802</v>
      </c>
      <c r="I6006" s="6" t="s">
        <v>1227</v>
      </c>
    </row>
    <row r="6007" spans="1:10" ht="15" thickBot="1" x14ac:dyDescent="0.35">
      <c r="A6007" s="6" t="s">
        <v>1024</v>
      </c>
      <c r="B6007" s="6" t="s">
        <v>2241</v>
      </c>
      <c r="C6007" s="6">
        <v>6</v>
      </c>
      <c r="D6007" s="6" t="s">
        <v>1241</v>
      </c>
      <c r="E6007" s="27">
        <v>415.459876543223</v>
      </c>
      <c r="F6007" s="27"/>
      <c r="G6007" s="27">
        <v>424.21772678266802</v>
      </c>
      <c r="H6007" s="27">
        <v>424.21772678266802</v>
      </c>
      <c r="I6007" s="6" t="s">
        <v>1227</v>
      </c>
      <c r="J6007" s="23">
        <f t="shared" ref="J6007" si="999">SUM(H6002:H6007)</f>
        <v>2545.3063606960086</v>
      </c>
    </row>
    <row r="6008" spans="1:10" ht="15" thickTop="1" x14ac:dyDescent="0.3">
      <c r="A6008" s="4" t="s">
        <v>1025</v>
      </c>
      <c r="B6008" s="4" t="s">
        <v>2242</v>
      </c>
      <c r="C6008" s="4">
        <v>1</v>
      </c>
      <c r="D6008" s="4" t="s">
        <v>1241</v>
      </c>
      <c r="E6008" s="10">
        <v>669.40200617285302</v>
      </c>
      <c r="F6008" s="10">
        <v>663.61628086420399</v>
      </c>
      <c r="G6008" s="10">
        <v>674.30326800891703</v>
      </c>
      <c r="H6008" s="10">
        <v>674.30326800891703</v>
      </c>
      <c r="I6008" s="4" t="s">
        <v>1227</v>
      </c>
    </row>
    <row r="6009" spans="1:10" x14ac:dyDescent="0.3">
      <c r="A6009" s="4" t="s">
        <v>1025</v>
      </c>
      <c r="B6009" s="4" t="s">
        <v>2242</v>
      </c>
      <c r="C6009" s="4">
        <v>2</v>
      </c>
      <c r="D6009" s="4" t="s">
        <v>1241</v>
      </c>
      <c r="E6009" s="10">
        <v>657.83055555555597</v>
      </c>
      <c r="F6009" s="10">
        <v>663.61628086420399</v>
      </c>
      <c r="G6009" s="10">
        <v>674.30326800891703</v>
      </c>
      <c r="H6009" s="10">
        <v>674.30326800891703</v>
      </c>
      <c r="I6009" s="4" t="s">
        <v>1227</v>
      </c>
    </row>
    <row r="6010" spans="1:10" x14ac:dyDescent="0.3">
      <c r="A6010" s="4" t="s">
        <v>1025</v>
      </c>
      <c r="B6010" s="4" t="s">
        <v>2242</v>
      </c>
      <c r="C6010" s="4">
        <v>3</v>
      </c>
      <c r="D6010" s="4" t="s">
        <v>1241</v>
      </c>
      <c r="E6010" s="10">
        <v>651.70804597700999</v>
      </c>
      <c r="F6010" s="10"/>
      <c r="G6010" s="10">
        <v>674.30326800891703</v>
      </c>
      <c r="H6010" s="10">
        <v>674.30326800891703</v>
      </c>
      <c r="I6010" s="4" t="s">
        <v>1227</v>
      </c>
    </row>
    <row r="6011" spans="1:10" x14ac:dyDescent="0.3">
      <c r="A6011" s="4" t="s">
        <v>1025</v>
      </c>
      <c r="B6011" s="4" t="s">
        <v>2242</v>
      </c>
      <c r="C6011" s="4">
        <v>4</v>
      </c>
      <c r="D6011" s="4" t="s">
        <v>1241</v>
      </c>
      <c r="E6011" s="10">
        <v>654.42142857143904</v>
      </c>
      <c r="F6011" s="10"/>
      <c r="G6011" s="10">
        <v>674.30326800891703</v>
      </c>
      <c r="H6011" s="10">
        <v>674.30326800891703</v>
      </c>
      <c r="I6011" s="4" t="s">
        <v>1227</v>
      </c>
    </row>
    <row r="6012" spans="1:10" x14ac:dyDescent="0.3">
      <c r="A6012" s="4" t="s">
        <v>1025</v>
      </c>
      <c r="B6012" s="4" t="s">
        <v>2242</v>
      </c>
      <c r="C6012" s="4">
        <v>5</v>
      </c>
      <c r="D6012" s="4" t="s">
        <v>1241</v>
      </c>
      <c r="E6012" s="10">
        <v>659.09565972221606</v>
      </c>
      <c r="F6012" s="10"/>
      <c r="G6012" s="10">
        <v>674.30326800891703</v>
      </c>
      <c r="H6012" s="10">
        <v>674.30326800891703</v>
      </c>
      <c r="I6012" s="4" t="s">
        <v>1227</v>
      </c>
    </row>
    <row r="6013" spans="1:10" ht="15" thickBot="1" x14ac:dyDescent="0.35">
      <c r="A6013" s="4" t="s">
        <v>1025</v>
      </c>
      <c r="B6013" s="4" t="s">
        <v>2242</v>
      </c>
      <c r="C6013" s="4">
        <v>6</v>
      </c>
      <c r="D6013" s="4" t="s">
        <v>1241</v>
      </c>
      <c r="E6013" s="10">
        <v>648.90805731566695</v>
      </c>
      <c r="F6013" s="10"/>
      <c r="G6013" s="10">
        <v>674.30326800891703</v>
      </c>
      <c r="H6013" s="10">
        <v>674.30326800891703</v>
      </c>
      <c r="I6013" s="4" t="s">
        <v>1227</v>
      </c>
      <c r="J6013" s="23">
        <f t="shared" ref="J6013" si="1000">SUM(H6008:H6013)</f>
        <v>4045.8196080535026</v>
      </c>
    </row>
    <row r="6014" spans="1:10" ht="15" thickTop="1" x14ac:dyDescent="0.3">
      <c r="A6014" s="5" t="s">
        <v>1026</v>
      </c>
      <c r="B6014" s="5" t="s">
        <v>2243</v>
      </c>
      <c r="C6014" s="5">
        <v>1</v>
      </c>
      <c r="D6014" s="5" t="s">
        <v>1241</v>
      </c>
      <c r="E6014" s="26">
        <v>155.972222222223</v>
      </c>
      <c r="F6014" s="26">
        <v>157.069444444445</v>
      </c>
      <c r="G6014" s="26">
        <v>171.981678687449</v>
      </c>
      <c r="H6014" s="26">
        <v>171.981678687449</v>
      </c>
      <c r="I6014" s="5" t="s">
        <v>1227</v>
      </c>
    </row>
    <row r="6015" spans="1:10" x14ac:dyDescent="0.3">
      <c r="A6015" s="5" t="s">
        <v>1026</v>
      </c>
      <c r="B6015" s="5" t="s">
        <v>2243</v>
      </c>
      <c r="C6015" s="5">
        <v>2</v>
      </c>
      <c r="D6015" s="5" t="s">
        <v>1241</v>
      </c>
      <c r="E6015" s="26">
        <v>158.166666666667</v>
      </c>
      <c r="F6015" s="26">
        <v>157.069444444445</v>
      </c>
      <c r="G6015" s="26">
        <v>171.981678687449</v>
      </c>
      <c r="H6015" s="26">
        <v>171.981678687449</v>
      </c>
      <c r="I6015" s="5" t="s">
        <v>1227</v>
      </c>
    </row>
    <row r="6016" spans="1:10" x14ac:dyDescent="0.3">
      <c r="A6016" s="5" t="s">
        <v>1026</v>
      </c>
      <c r="B6016" s="5" t="s">
        <v>2243</v>
      </c>
      <c r="C6016" s="5">
        <v>3</v>
      </c>
      <c r="D6016" s="5" t="s">
        <v>1241</v>
      </c>
      <c r="E6016" s="26">
        <v>155.10555555555601</v>
      </c>
      <c r="F6016" s="26"/>
      <c r="G6016" s="26">
        <v>171.981678687449</v>
      </c>
      <c r="H6016" s="26">
        <v>171.981678687449</v>
      </c>
      <c r="I6016" s="5" t="s">
        <v>1227</v>
      </c>
    </row>
    <row r="6017" spans="1:10" x14ac:dyDescent="0.3">
      <c r="A6017" s="5" t="s">
        <v>1026</v>
      </c>
      <c r="B6017" s="5" t="s">
        <v>2243</v>
      </c>
      <c r="C6017" s="5">
        <v>4</v>
      </c>
      <c r="D6017" s="5" t="s">
        <v>1241</v>
      </c>
      <c r="E6017" s="26">
        <v>158.104166666667</v>
      </c>
      <c r="F6017" s="26"/>
      <c r="G6017" s="26">
        <v>171.981678687449</v>
      </c>
      <c r="H6017" s="26">
        <v>171.981678687449</v>
      </c>
      <c r="I6017" s="5" t="s">
        <v>1227</v>
      </c>
    </row>
    <row r="6018" spans="1:10" x14ac:dyDescent="0.3">
      <c r="A6018" s="5" t="s">
        <v>1026</v>
      </c>
      <c r="B6018" s="5" t="s">
        <v>2243</v>
      </c>
      <c r="C6018" s="5">
        <v>5</v>
      </c>
      <c r="D6018" s="5" t="s">
        <v>1241</v>
      </c>
      <c r="E6018" s="26">
        <v>158.36309523809399</v>
      </c>
      <c r="F6018" s="26"/>
      <c r="G6018" s="26">
        <v>171.981678687449</v>
      </c>
      <c r="H6018" s="26">
        <v>171.981678687449</v>
      </c>
      <c r="I6018" s="5" t="s">
        <v>1227</v>
      </c>
    </row>
    <row r="6019" spans="1:10" ht="15" thickBot="1" x14ac:dyDescent="0.35">
      <c r="A6019" s="5" t="s">
        <v>1026</v>
      </c>
      <c r="B6019" s="5" t="s">
        <v>2243</v>
      </c>
      <c r="C6019" s="5">
        <v>6</v>
      </c>
      <c r="D6019" s="5" t="s">
        <v>1241</v>
      </c>
      <c r="E6019" s="26">
        <v>158</v>
      </c>
      <c r="F6019" s="26"/>
      <c r="G6019" s="26">
        <v>171.981678687449</v>
      </c>
      <c r="H6019" s="26">
        <v>171.981678687449</v>
      </c>
      <c r="I6019" s="5" t="s">
        <v>1227</v>
      </c>
      <c r="J6019" s="23">
        <f t="shared" ref="J6019" si="1001">SUM(H6014:H6019)</f>
        <v>1031.8900721246939</v>
      </c>
    </row>
    <row r="6020" spans="1:10" ht="15" thickTop="1" x14ac:dyDescent="0.3">
      <c r="A6020" s="6" t="s">
        <v>1027</v>
      </c>
      <c r="B6020" s="6" t="s">
        <v>2244</v>
      </c>
      <c r="C6020" s="6">
        <v>1</v>
      </c>
      <c r="D6020" s="6" t="s">
        <v>1241</v>
      </c>
      <c r="E6020" s="27">
        <v>2789.6512345679298</v>
      </c>
      <c r="F6020" s="27">
        <v>2796.3627006172801</v>
      </c>
      <c r="G6020" s="27">
        <v>2829.93681643225</v>
      </c>
      <c r="H6020" s="27">
        <v>2829.93681643225</v>
      </c>
      <c r="I6020" s="6" t="s">
        <v>1227</v>
      </c>
    </row>
    <row r="6021" spans="1:10" x14ac:dyDescent="0.3">
      <c r="A6021" s="6" t="s">
        <v>1027</v>
      </c>
      <c r="B6021" s="6" t="s">
        <v>2244</v>
      </c>
      <c r="C6021" s="6">
        <v>2</v>
      </c>
      <c r="D6021" s="6" t="s">
        <v>1241</v>
      </c>
      <c r="E6021" s="27">
        <v>2803.0741666666299</v>
      </c>
      <c r="F6021" s="27">
        <v>2796.3627006172801</v>
      </c>
      <c r="G6021" s="27">
        <v>2829.93681643225</v>
      </c>
      <c r="H6021" s="27">
        <v>2829.93681643225</v>
      </c>
      <c r="I6021" s="6" t="s">
        <v>1227</v>
      </c>
    </row>
    <row r="6022" spans="1:10" x14ac:dyDescent="0.3">
      <c r="A6022" s="6" t="s">
        <v>1027</v>
      </c>
      <c r="B6022" s="6" t="s">
        <v>2244</v>
      </c>
      <c r="C6022" s="6">
        <v>3</v>
      </c>
      <c r="D6022" s="6" t="s">
        <v>1241</v>
      </c>
      <c r="E6022" s="27">
        <v>2669.2066630746099</v>
      </c>
      <c r="F6022" s="27"/>
      <c r="G6022" s="27">
        <v>2829.93681643225</v>
      </c>
      <c r="H6022" s="27">
        <v>2829.93681643225</v>
      </c>
      <c r="I6022" s="6" t="s">
        <v>1227</v>
      </c>
    </row>
    <row r="6023" spans="1:10" x14ac:dyDescent="0.3">
      <c r="A6023" s="6" t="s">
        <v>1027</v>
      </c>
      <c r="B6023" s="6" t="s">
        <v>2244</v>
      </c>
      <c r="C6023" s="6">
        <v>4</v>
      </c>
      <c r="D6023" s="6" t="s">
        <v>1241</v>
      </c>
      <c r="E6023" s="27">
        <v>2668.5951422435301</v>
      </c>
      <c r="F6023" s="27"/>
      <c r="G6023" s="27">
        <v>2829.93681643225</v>
      </c>
      <c r="H6023" s="27">
        <v>2829.93681643225</v>
      </c>
      <c r="I6023" s="6" t="s">
        <v>1227</v>
      </c>
    </row>
    <row r="6024" spans="1:10" x14ac:dyDescent="0.3">
      <c r="A6024" s="6" t="s">
        <v>1027</v>
      </c>
      <c r="B6024" s="6" t="s">
        <v>2244</v>
      </c>
      <c r="C6024" s="6">
        <v>5</v>
      </c>
      <c r="D6024" s="6" t="s">
        <v>1241</v>
      </c>
      <c r="E6024" s="27">
        <v>2673.2544283413199</v>
      </c>
      <c r="F6024" s="27"/>
      <c r="G6024" s="27">
        <v>2829.93681643225</v>
      </c>
      <c r="H6024" s="27">
        <v>2829.93681643225</v>
      </c>
      <c r="I6024" s="6" t="s">
        <v>1227</v>
      </c>
    </row>
    <row r="6025" spans="1:10" ht="15" thickBot="1" x14ac:dyDescent="0.35">
      <c r="A6025" s="6" t="s">
        <v>1027</v>
      </c>
      <c r="B6025" s="6" t="s">
        <v>2244</v>
      </c>
      <c r="C6025" s="6">
        <v>6</v>
      </c>
      <c r="D6025" s="6" t="s">
        <v>1241</v>
      </c>
      <c r="E6025" s="27">
        <v>2640.13425372129</v>
      </c>
      <c r="F6025" s="27"/>
      <c r="G6025" s="27">
        <v>2829.93681643225</v>
      </c>
      <c r="H6025" s="27">
        <v>2829.93681643225</v>
      </c>
      <c r="I6025" s="6" t="s">
        <v>1227</v>
      </c>
      <c r="J6025" s="23">
        <f t="shared" ref="J6025" si="1002">SUM(H6020:H6025)</f>
        <v>16979.620898593501</v>
      </c>
    </row>
    <row r="6026" spans="1:10" ht="15" thickTop="1" x14ac:dyDescent="0.3">
      <c r="A6026" s="4" t="s">
        <v>1028</v>
      </c>
      <c r="B6026" s="4" t="s">
        <v>2245</v>
      </c>
      <c r="C6026" s="4">
        <v>1</v>
      </c>
      <c r="D6026" s="4" t="s">
        <v>1241</v>
      </c>
      <c r="E6026" s="10">
        <v>755.31172839506496</v>
      </c>
      <c r="F6026" s="10">
        <v>748.46687610229503</v>
      </c>
      <c r="G6026" s="10">
        <v>779.85807216211595</v>
      </c>
      <c r="H6026" s="10">
        <v>779.85807216211595</v>
      </c>
      <c r="I6026" s="4" t="s">
        <v>1227</v>
      </c>
    </row>
    <row r="6027" spans="1:10" x14ac:dyDescent="0.3">
      <c r="A6027" s="4" t="s">
        <v>1028</v>
      </c>
      <c r="B6027" s="4" t="s">
        <v>2245</v>
      </c>
      <c r="C6027" s="4">
        <v>2</v>
      </c>
      <c r="D6027" s="4" t="s">
        <v>1241</v>
      </c>
      <c r="E6027" s="10">
        <v>741.62202380952397</v>
      </c>
      <c r="F6027" s="10">
        <v>748.46687610229503</v>
      </c>
      <c r="G6027" s="10">
        <v>779.85807216211595</v>
      </c>
      <c r="H6027" s="10">
        <v>779.85807216211595</v>
      </c>
      <c r="I6027" s="4" t="s">
        <v>1227</v>
      </c>
    </row>
    <row r="6028" spans="1:10" x14ac:dyDescent="0.3">
      <c r="A6028" s="4" t="s">
        <v>1028</v>
      </c>
      <c r="B6028" s="4" t="s">
        <v>2245</v>
      </c>
      <c r="C6028" s="4">
        <v>3</v>
      </c>
      <c r="D6028" s="4" t="s">
        <v>1241</v>
      </c>
      <c r="E6028" s="10">
        <v>729.95333333331598</v>
      </c>
      <c r="F6028" s="10"/>
      <c r="G6028" s="10">
        <v>779.85807216211595</v>
      </c>
      <c r="H6028" s="10">
        <v>779.85807216211595</v>
      </c>
      <c r="I6028" s="4" t="s">
        <v>1227</v>
      </c>
    </row>
    <row r="6029" spans="1:10" x14ac:dyDescent="0.3">
      <c r="A6029" s="4" t="s">
        <v>1028</v>
      </c>
      <c r="B6029" s="4" t="s">
        <v>2245</v>
      </c>
      <c r="C6029" s="4">
        <v>4</v>
      </c>
      <c r="D6029" s="4" t="s">
        <v>1241</v>
      </c>
      <c r="E6029" s="10">
        <v>740.909999999977</v>
      </c>
      <c r="F6029" s="10"/>
      <c r="G6029" s="10">
        <v>779.85807216211595</v>
      </c>
      <c r="H6029" s="10">
        <v>779.85807216211595</v>
      </c>
      <c r="I6029" s="4" t="s">
        <v>1227</v>
      </c>
    </row>
    <row r="6030" spans="1:10" x14ac:dyDescent="0.3">
      <c r="A6030" s="4" t="s">
        <v>1028</v>
      </c>
      <c r="B6030" s="4" t="s">
        <v>2245</v>
      </c>
      <c r="C6030" s="4">
        <v>5</v>
      </c>
      <c r="D6030" s="4" t="s">
        <v>1241</v>
      </c>
      <c r="E6030" s="10">
        <v>746.66666666666902</v>
      </c>
      <c r="F6030" s="10"/>
      <c r="G6030" s="10">
        <v>779.85807216211595</v>
      </c>
      <c r="H6030" s="10">
        <v>779.85807216211595</v>
      </c>
      <c r="I6030" s="4" t="s">
        <v>1227</v>
      </c>
    </row>
    <row r="6031" spans="1:10" ht="15" thickBot="1" x14ac:dyDescent="0.35">
      <c r="A6031" s="4" t="s">
        <v>1028</v>
      </c>
      <c r="B6031" s="4" t="s">
        <v>2245</v>
      </c>
      <c r="C6031" s="4">
        <v>6</v>
      </c>
      <c r="D6031" s="4" t="s">
        <v>1241</v>
      </c>
      <c r="E6031" s="10">
        <v>743.257827324456</v>
      </c>
      <c r="F6031" s="10"/>
      <c r="G6031" s="10">
        <v>779.85807216211595</v>
      </c>
      <c r="H6031" s="10">
        <v>779.85807216211595</v>
      </c>
      <c r="I6031" s="4" t="s">
        <v>1227</v>
      </c>
      <c r="J6031" s="23">
        <f t="shared" ref="J6031" si="1003">SUM(H6026:H6031)</f>
        <v>4679.1484329726954</v>
      </c>
    </row>
    <row r="6032" spans="1:10" ht="15" thickTop="1" x14ac:dyDescent="0.3">
      <c r="A6032" s="5" t="s">
        <v>1029</v>
      </c>
      <c r="B6032" s="5" t="s">
        <v>2246</v>
      </c>
      <c r="C6032" s="5">
        <v>1</v>
      </c>
      <c r="D6032" s="5" t="s">
        <v>1241</v>
      </c>
      <c r="E6032" s="26">
        <v>503.59139784946098</v>
      </c>
      <c r="F6032" s="26">
        <v>508.67243503584501</v>
      </c>
      <c r="G6032" s="26">
        <v>539.57230768214595</v>
      </c>
      <c r="H6032" s="26">
        <v>539.57230768214595</v>
      </c>
      <c r="I6032" s="5" t="s">
        <v>1227</v>
      </c>
    </row>
    <row r="6033" spans="1:10" x14ac:dyDescent="0.3">
      <c r="A6033" s="5" t="s">
        <v>1029</v>
      </c>
      <c r="B6033" s="5" t="s">
        <v>2246</v>
      </c>
      <c r="C6033" s="5">
        <v>2</v>
      </c>
      <c r="D6033" s="5" t="s">
        <v>1241</v>
      </c>
      <c r="E6033" s="26">
        <v>513.75347222222899</v>
      </c>
      <c r="F6033" s="26">
        <v>508.67243503584501</v>
      </c>
      <c r="G6033" s="26">
        <v>539.57230768214595</v>
      </c>
      <c r="H6033" s="26">
        <v>539.57230768214595</v>
      </c>
      <c r="I6033" s="5" t="s">
        <v>1227</v>
      </c>
    </row>
    <row r="6034" spans="1:10" x14ac:dyDescent="0.3">
      <c r="A6034" s="5" t="s">
        <v>1029</v>
      </c>
      <c r="B6034" s="5" t="s">
        <v>2246</v>
      </c>
      <c r="C6034" s="5">
        <v>3</v>
      </c>
      <c r="D6034" s="5" t="s">
        <v>1241</v>
      </c>
      <c r="E6034" s="26">
        <v>519.05555555556396</v>
      </c>
      <c r="F6034" s="26"/>
      <c r="G6034" s="26">
        <v>539.57230768214595</v>
      </c>
      <c r="H6034" s="26">
        <v>539.57230768214595</v>
      </c>
      <c r="I6034" s="5" t="s">
        <v>1227</v>
      </c>
    </row>
    <row r="6035" spans="1:10" x14ac:dyDescent="0.3">
      <c r="A6035" s="5" t="s">
        <v>1029</v>
      </c>
      <c r="B6035" s="5" t="s">
        <v>2246</v>
      </c>
      <c r="C6035" s="5">
        <v>4</v>
      </c>
      <c r="D6035" s="5" t="s">
        <v>1241</v>
      </c>
      <c r="E6035" s="26">
        <v>514.71481481482999</v>
      </c>
      <c r="F6035" s="26"/>
      <c r="G6035" s="26">
        <v>539.57230768214595</v>
      </c>
      <c r="H6035" s="26">
        <v>539.57230768214595</v>
      </c>
      <c r="I6035" s="5" t="s">
        <v>1227</v>
      </c>
    </row>
    <row r="6036" spans="1:10" x14ac:dyDescent="0.3">
      <c r="A6036" s="5" t="s">
        <v>1029</v>
      </c>
      <c r="B6036" s="5" t="s">
        <v>2246</v>
      </c>
      <c r="C6036" s="5">
        <v>5</v>
      </c>
      <c r="D6036" s="5" t="s">
        <v>1241</v>
      </c>
      <c r="E6036" s="26">
        <v>514.37011494253295</v>
      </c>
      <c r="F6036" s="26"/>
      <c r="G6036" s="26">
        <v>539.57230768214595</v>
      </c>
      <c r="H6036" s="26">
        <v>539.57230768214595</v>
      </c>
      <c r="I6036" s="5" t="s">
        <v>1227</v>
      </c>
    </row>
    <row r="6037" spans="1:10" ht="15" thickBot="1" x14ac:dyDescent="0.35">
      <c r="A6037" s="5" t="s">
        <v>1029</v>
      </c>
      <c r="B6037" s="5" t="s">
        <v>2246</v>
      </c>
      <c r="C6037" s="5">
        <v>6</v>
      </c>
      <c r="D6037" s="5" t="s">
        <v>1241</v>
      </c>
      <c r="E6037" s="26">
        <v>512.37979797980199</v>
      </c>
      <c r="F6037" s="26"/>
      <c r="G6037" s="26">
        <v>539.57230768214595</v>
      </c>
      <c r="H6037" s="26">
        <v>539.57230768214595</v>
      </c>
      <c r="I6037" s="5" t="s">
        <v>1227</v>
      </c>
      <c r="J6037" s="23">
        <f t="shared" ref="J6037" si="1004">SUM(H6032:H6037)</f>
        <v>3237.4338460928757</v>
      </c>
    </row>
    <row r="6038" spans="1:10" ht="15" thickTop="1" x14ac:dyDescent="0.3">
      <c r="A6038" s="6" t="s">
        <v>1030</v>
      </c>
      <c r="B6038" s="6" t="s">
        <v>2247</v>
      </c>
      <c r="C6038" s="6">
        <v>1</v>
      </c>
      <c r="D6038" s="6" t="s">
        <v>1241</v>
      </c>
      <c r="E6038" s="27">
        <v>157.450617283951</v>
      </c>
      <c r="F6038" s="27">
        <v>157.94604276896001</v>
      </c>
      <c r="G6038" s="27">
        <v>163.64320364491999</v>
      </c>
      <c r="H6038" s="27">
        <v>163.64320364491999</v>
      </c>
      <c r="I6038" s="6" t="s">
        <v>1227</v>
      </c>
    </row>
    <row r="6039" spans="1:10" x14ac:dyDescent="0.3">
      <c r="A6039" s="6" t="s">
        <v>1030</v>
      </c>
      <c r="B6039" s="6" t="s">
        <v>2247</v>
      </c>
      <c r="C6039" s="6">
        <v>2</v>
      </c>
      <c r="D6039" s="6" t="s">
        <v>1241</v>
      </c>
      <c r="E6039" s="27">
        <v>158.441468253968</v>
      </c>
      <c r="F6039" s="27">
        <v>157.94604276896001</v>
      </c>
      <c r="G6039" s="27">
        <v>163.64320364491999</v>
      </c>
      <c r="H6039" s="27">
        <v>163.64320364491999</v>
      </c>
      <c r="I6039" s="6" t="s">
        <v>1227</v>
      </c>
    </row>
    <row r="6040" spans="1:10" x14ac:dyDescent="0.3">
      <c r="A6040" s="6" t="s">
        <v>1030</v>
      </c>
      <c r="B6040" s="6" t="s">
        <v>2247</v>
      </c>
      <c r="C6040" s="6">
        <v>3</v>
      </c>
      <c r="D6040" s="6" t="s">
        <v>1241</v>
      </c>
      <c r="E6040" s="27">
        <v>157.62876984127001</v>
      </c>
      <c r="F6040" s="27"/>
      <c r="G6040" s="27">
        <v>163.64320364491999</v>
      </c>
      <c r="H6040" s="27">
        <v>163.64320364491999</v>
      </c>
      <c r="I6040" s="6" t="s">
        <v>1227</v>
      </c>
    </row>
    <row r="6041" spans="1:10" x14ac:dyDescent="0.3">
      <c r="A6041" s="6" t="s">
        <v>1030</v>
      </c>
      <c r="B6041" s="6" t="s">
        <v>2247</v>
      </c>
      <c r="C6041" s="6">
        <v>4</v>
      </c>
      <c r="D6041" s="6" t="s">
        <v>1241</v>
      </c>
      <c r="E6041" s="27">
        <v>156.524305555555</v>
      </c>
      <c r="F6041" s="27"/>
      <c r="G6041" s="27">
        <v>163.64320364491999</v>
      </c>
      <c r="H6041" s="27">
        <v>163.64320364491999</v>
      </c>
      <c r="I6041" s="6" t="s">
        <v>1227</v>
      </c>
    </row>
    <row r="6042" spans="1:10" x14ac:dyDescent="0.3">
      <c r="A6042" s="6" t="s">
        <v>1030</v>
      </c>
      <c r="B6042" s="6" t="s">
        <v>2247</v>
      </c>
      <c r="C6042" s="6">
        <v>5</v>
      </c>
      <c r="D6042" s="6" t="s">
        <v>1241</v>
      </c>
      <c r="E6042" s="27">
        <v>154.21130952380901</v>
      </c>
      <c r="F6042" s="27"/>
      <c r="G6042" s="27">
        <v>163.64320364491999</v>
      </c>
      <c r="H6042" s="27">
        <v>163.64320364491999</v>
      </c>
      <c r="I6042" s="6" t="s">
        <v>1227</v>
      </c>
    </row>
    <row r="6043" spans="1:10" ht="15" thickBot="1" x14ac:dyDescent="0.35">
      <c r="A6043" s="6" t="s">
        <v>1030</v>
      </c>
      <c r="B6043" s="6" t="s">
        <v>2247</v>
      </c>
      <c r="C6043" s="6">
        <v>6</v>
      </c>
      <c r="D6043" s="6" t="s">
        <v>1241</v>
      </c>
      <c r="E6043" s="27">
        <v>155.25925925926001</v>
      </c>
      <c r="F6043" s="27"/>
      <c r="G6043" s="27">
        <v>163.64320364491999</v>
      </c>
      <c r="H6043" s="27">
        <v>163.64320364491999</v>
      </c>
      <c r="I6043" s="6" t="s">
        <v>1227</v>
      </c>
      <c r="J6043" s="23">
        <f t="shared" ref="J6043" si="1005">SUM(H6038:H6043)</f>
        <v>981.85922186952007</v>
      </c>
    </row>
    <row r="6044" spans="1:10" ht="15" thickTop="1" x14ac:dyDescent="0.3">
      <c r="A6044" s="4" t="s">
        <v>1031</v>
      </c>
      <c r="B6044" s="4" t="s">
        <v>2248</v>
      </c>
      <c r="C6044" s="4">
        <v>1</v>
      </c>
      <c r="D6044" s="4" t="s">
        <v>1241</v>
      </c>
      <c r="E6044" s="10">
        <v>24.3448275862069</v>
      </c>
      <c r="F6044" s="10">
        <v>27.728274598964301</v>
      </c>
      <c r="G6044" s="10">
        <v>31.333476418235499</v>
      </c>
      <c r="H6044" s="10">
        <v>31.333476418235499</v>
      </c>
      <c r="I6044" s="4" t="s">
        <v>1227</v>
      </c>
    </row>
    <row r="6045" spans="1:10" x14ac:dyDescent="0.3">
      <c r="A6045" s="4" t="s">
        <v>1031</v>
      </c>
      <c r="B6045" s="4" t="s">
        <v>2248</v>
      </c>
      <c r="C6045" s="4">
        <v>2</v>
      </c>
      <c r="D6045" s="4" t="s">
        <v>1241</v>
      </c>
      <c r="E6045" s="10">
        <v>31.111721611721698</v>
      </c>
      <c r="F6045" s="10">
        <v>27.728274598964301</v>
      </c>
      <c r="G6045" s="10">
        <v>31.333476418235499</v>
      </c>
      <c r="H6045" s="10">
        <v>31.333476418235499</v>
      </c>
      <c r="I6045" s="4" t="s">
        <v>1227</v>
      </c>
    </row>
    <row r="6046" spans="1:10" x14ac:dyDescent="0.3">
      <c r="A6046" s="4" t="s">
        <v>1031</v>
      </c>
      <c r="B6046" s="4" t="s">
        <v>2248</v>
      </c>
      <c r="C6046" s="4">
        <v>3</v>
      </c>
      <c r="D6046" s="4" t="s">
        <v>1307</v>
      </c>
      <c r="E6046" s="10">
        <v>32.397500000000001</v>
      </c>
      <c r="F6046" s="10"/>
      <c r="G6046" s="10">
        <v>31.333476418235499</v>
      </c>
      <c r="H6046" s="10">
        <v>32.397500000000001</v>
      </c>
      <c r="I6046" s="4" t="s">
        <v>1226</v>
      </c>
    </row>
    <row r="6047" spans="1:10" x14ac:dyDescent="0.3">
      <c r="A6047" s="4" t="s">
        <v>1031</v>
      </c>
      <c r="B6047" s="4" t="s">
        <v>2248</v>
      </c>
      <c r="C6047" s="4">
        <v>4</v>
      </c>
      <c r="D6047" s="4" t="s">
        <v>1307</v>
      </c>
      <c r="E6047" s="10">
        <v>35.117435897436003</v>
      </c>
      <c r="F6047" s="10"/>
      <c r="G6047" s="10">
        <v>31.333476418235499</v>
      </c>
      <c r="H6047" s="10">
        <v>35.117435897436003</v>
      </c>
      <c r="I6047" s="4" t="s">
        <v>1226</v>
      </c>
    </row>
    <row r="6048" spans="1:10" x14ac:dyDescent="0.3">
      <c r="A6048" s="4" t="s">
        <v>1031</v>
      </c>
      <c r="B6048" s="4" t="s">
        <v>2248</v>
      </c>
      <c r="C6048" s="4">
        <v>5</v>
      </c>
      <c r="D6048" s="4" t="s">
        <v>1307</v>
      </c>
      <c r="E6048" s="10">
        <v>36.954022988505699</v>
      </c>
      <c r="F6048" s="10"/>
      <c r="G6048" s="10">
        <v>31.333476418235499</v>
      </c>
      <c r="H6048" s="10">
        <v>36.954022988505699</v>
      </c>
      <c r="I6048" s="4" t="s">
        <v>1226</v>
      </c>
    </row>
    <row r="6049" spans="1:10" ht="15" thickBot="1" x14ac:dyDescent="0.35">
      <c r="A6049" s="4" t="s">
        <v>1031</v>
      </c>
      <c r="B6049" s="4" t="s">
        <v>2248</v>
      </c>
      <c r="C6049" s="4">
        <v>6</v>
      </c>
      <c r="D6049" s="4" t="s">
        <v>1307</v>
      </c>
      <c r="E6049" s="10">
        <v>37.545105820105803</v>
      </c>
      <c r="F6049" s="10"/>
      <c r="G6049" s="10">
        <v>31.333476418235499</v>
      </c>
      <c r="H6049" s="10">
        <v>37.545105820105803</v>
      </c>
      <c r="I6049" s="4" t="s">
        <v>1226</v>
      </c>
      <c r="J6049" s="23">
        <f t="shared" ref="J6049" si="1006">SUM(H6044:H6049)</f>
        <v>204.68101754251848</v>
      </c>
    </row>
    <row r="6050" spans="1:10" ht="15" thickTop="1" x14ac:dyDescent="0.3">
      <c r="A6050" s="5" t="s">
        <v>1032</v>
      </c>
      <c r="B6050" s="5" t="s">
        <v>2249</v>
      </c>
      <c r="C6050" s="5">
        <v>1</v>
      </c>
      <c r="D6050" s="5" t="s">
        <v>1241</v>
      </c>
      <c r="E6050" s="26">
        <v>305.598765432101</v>
      </c>
      <c r="F6050" s="26">
        <v>305.82668156662402</v>
      </c>
      <c r="G6050" s="26">
        <v>317.03433634801399</v>
      </c>
      <c r="H6050" s="26">
        <v>317.03433634801399</v>
      </c>
      <c r="I6050" s="5" t="s">
        <v>1227</v>
      </c>
    </row>
    <row r="6051" spans="1:10" x14ac:dyDescent="0.3">
      <c r="A6051" s="5" t="s">
        <v>1032</v>
      </c>
      <c r="B6051" s="5" t="s">
        <v>2249</v>
      </c>
      <c r="C6051" s="5">
        <v>2</v>
      </c>
      <c r="D6051" s="5" t="s">
        <v>1241</v>
      </c>
      <c r="E6051" s="26">
        <v>306.05459770114697</v>
      </c>
      <c r="F6051" s="26">
        <v>305.82668156662402</v>
      </c>
      <c r="G6051" s="26">
        <v>317.03433634801399</v>
      </c>
      <c r="H6051" s="26">
        <v>317.03433634801399</v>
      </c>
      <c r="I6051" s="5" t="s">
        <v>1227</v>
      </c>
    </row>
    <row r="6052" spans="1:10" x14ac:dyDescent="0.3">
      <c r="A6052" s="5" t="s">
        <v>1032</v>
      </c>
      <c r="B6052" s="5" t="s">
        <v>2249</v>
      </c>
      <c r="C6052" s="5">
        <v>3</v>
      </c>
      <c r="D6052" s="5" t="s">
        <v>1241</v>
      </c>
      <c r="E6052" s="26">
        <v>301.06944444444298</v>
      </c>
      <c r="F6052" s="26"/>
      <c r="G6052" s="26">
        <v>317.03433634801399</v>
      </c>
      <c r="H6052" s="26">
        <v>317.03433634801399</v>
      </c>
      <c r="I6052" s="5" t="s">
        <v>1227</v>
      </c>
    </row>
    <row r="6053" spans="1:10" x14ac:dyDescent="0.3">
      <c r="A6053" s="5" t="s">
        <v>1032</v>
      </c>
      <c r="B6053" s="5" t="s">
        <v>2249</v>
      </c>
      <c r="C6053" s="5">
        <v>4</v>
      </c>
      <c r="D6053" s="5" t="s">
        <v>1241</v>
      </c>
      <c r="E6053" s="26">
        <v>302.40666666666402</v>
      </c>
      <c r="F6053" s="26"/>
      <c r="G6053" s="26">
        <v>317.03433634801399</v>
      </c>
      <c r="H6053" s="26">
        <v>317.03433634801399</v>
      </c>
      <c r="I6053" s="5" t="s">
        <v>1227</v>
      </c>
    </row>
    <row r="6054" spans="1:10" x14ac:dyDescent="0.3">
      <c r="A6054" s="5" t="s">
        <v>1032</v>
      </c>
      <c r="B6054" s="5" t="s">
        <v>2249</v>
      </c>
      <c r="C6054" s="5">
        <v>5</v>
      </c>
      <c r="D6054" s="5" t="s">
        <v>1241</v>
      </c>
      <c r="E6054" s="26">
        <v>302.65625</v>
      </c>
      <c r="F6054" s="26"/>
      <c r="G6054" s="26">
        <v>317.03433634801399</v>
      </c>
      <c r="H6054" s="26">
        <v>317.03433634801399</v>
      </c>
      <c r="I6054" s="5" t="s">
        <v>1227</v>
      </c>
    </row>
    <row r="6055" spans="1:10" ht="15" thickBot="1" x14ac:dyDescent="0.35">
      <c r="A6055" s="5" t="s">
        <v>1032</v>
      </c>
      <c r="B6055" s="5" t="s">
        <v>2249</v>
      </c>
      <c r="C6055" s="5">
        <v>6</v>
      </c>
      <c r="D6055" s="5" t="s">
        <v>1241</v>
      </c>
      <c r="E6055" s="26">
        <v>302.74702380952101</v>
      </c>
      <c r="F6055" s="26"/>
      <c r="G6055" s="26">
        <v>317.03433634801399</v>
      </c>
      <c r="H6055" s="26">
        <v>317.03433634801399</v>
      </c>
      <c r="I6055" s="5" t="s">
        <v>1227</v>
      </c>
      <c r="J6055" s="23">
        <f t="shared" ref="J6055" si="1007">SUM(H6050:H6055)</f>
        <v>1902.206018088084</v>
      </c>
    </row>
    <row r="6056" spans="1:10" ht="15" thickTop="1" x14ac:dyDescent="0.3">
      <c r="A6056" s="6" t="s">
        <v>1033</v>
      </c>
      <c r="B6056" s="6" t="s">
        <v>2250</v>
      </c>
      <c r="C6056" s="6">
        <v>1</v>
      </c>
      <c r="D6056" s="6" t="s">
        <v>1241</v>
      </c>
      <c r="E6056" s="27">
        <v>1541.01214789407</v>
      </c>
      <c r="F6056" s="27">
        <v>1542.2291460615099</v>
      </c>
      <c r="G6056" s="27">
        <v>1561.10845939604</v>
      </c>
      <c r="H6056" s="27">
        <v>1561.10845939604</v>
      </c>
      <c r="I6056" s="6" t="s">
        <v>1227</v>
      </c>
    </row>
    <row r="6057" spans="1:10" x14ac:dyDescent="0.3">
      <c r="A6057" s="6" t="s">
        <v>1033</v>
      </c>
      <c r="B6057" s="6" t="s">
        <v>2250</v>
      </c>
      <c r="C6057" s="6">
        <v>2</v>
      </c>
      <c r="D6057" s="6" t="s">
        <v>1241</v>
      </c>
      <c r="E6057" s="27">
        <v>1543.4461442289601</v>
      </c>
      <c r="F6057" s="27">
        <v>1542.2291460615099</v>
      </c>
      <c r="G6057" s="27">
        <v>1561.10845939604</v>
      </c>
      <c r="H6057" s="27">
        <v>1561.10845939604</v>
      </c>
      <c r="I6057" s="6" t="s">
        <v>1227</v>
      </c>
    </row>
    <row r="6058" spans="1:10" x14ac:dyDescent="0.3">
      <c r="A6058" s="6" t="s">
        <v>1033</v>
      </c>
      <c r="B6058" s="6" t="s">
        <v>2250</v>
      </c>
      <c r="C6058" s="6">
        <v>3</v>
      </c>
      <c r="D6058" s="6" t="s">
        <v>1241</v>
      </c>
      <c r="E6058" s="27">
        <v>1547.5800739536901</v>
      </c>
      <c r="F6058" s="27"/>
      <c r="G6058" s="27">
        <v>1561.10845939604</v>
      </c>
      <c r="H6058" s="27">
        <v>1561.10845939604</v>
      </c>
      <c r="I6058" s="6" t="s">
        <v>1227</v>
      </c>
    </row>
    <row r="6059" spans="1:10" x14ac:dyDescent="0.3">
      <c r="A6059" s="6" t="s">
        <v>1033</v>
      </c>
      <c r="B6059" s="6" t="s">
        <v>2250</v>
      </c>
      <c r="C6059" s="6">
        <v>4</v>
      </c>
      <c r="D6059" s="6" t="s">
        <v>1241</v>
      </c>
      <c r="E6059" s="27">
        <v>1544.2997756397499</v>
      </c>
      <c r="F6059" s="27"/>
      <c r="G6059" s="27">
        <v>1561.10845939604</v>
      </c>
      <c r="H6059" s="27">
        <v>1561.10845939604</v>
      </c>
      <c r="I6059" s="6" t="s">
        <v>1227</v>
      </c>
    </row>
    <row r="6060" spans="1:10" x14ac:dyDescent="0.3">
      <c r="A6060" s="6" t="s">
        <v>1033</v>
      </c>
      <c r="B6060" s="6" t="s">
        <v>2250</v>
      </c>
      <c r="C6060" s="6">
        <v>5</v>
      </c>
      <c r="D6060" s="6" t="s">
        <v>1241</v>
      </c>
      <c r="E6060" s="27">
        <v>1523.65581637578</v>
      </c>
      <c r="F6060" s="27"/>
      <c r="G6060" s="27">
        <v>1561.10845939604</v>
      </c>
      <c r="H6060" s="27">
        <v>1561.10845939604</v>
      </c>
      <c r="I6060" s="6" t="s">
        <v>1227</v>
      </c>
    </row>
    <row r="6061" spans="1:10" ht="15" thickBot="1" x14ac:dyDescent="0.35">
      <c r="A6061" s="6" t="s">
        <v>1033</v>
      </c>
      <c r="B6061" s="6" t="s">
        <v>2250</v>
      </c>
      <c r="C6061" s="6">
        <v>6</v>
      </c>
      <c r="D6061" s="6" t="s">
        <v>1241</v>
      </c>
      <c r="E6061" s="27">
        <v>1513.2427598777599</v>
      </c>
      <c r="F6061" s="27"/>
      <c r="G6061" s="27">
        <v>1561.10845939604</v>
      </c>
      <c r="H6061" s="27">
        <v>1561.10845939604</v>
      </c>
      <c r="I6061" s="6" t="s">
        <v>1227</v>
      </c>
      <c r="J6061" s="23">
        <f t="shared" ref="J6061" si="1008">SUM(H6056:H6061)</f>
        <v>9366.6507563762407</v>
      </c>
    </row>
    <row r="6062" spans="1:10" ht="15" thickTop="1" x14ac:dyDescent="0.3">
      <c r="A6062" s="4" t="s">
        <v>1034</v>
      </c>
      <c r="B6062" s="4" t="s">
        <v>2251</v>
      </c>
      <c r="C6062" s="4">
        <v>1</v>
      </c>
      <c r="D6062" s="4" t="s">
        <v>1241</v>
      </c>
      <c r="E6062" s="10">
        <v>30.086206896551801</v>
      </c>
      <c r="F6062" s="10">
        <v>30.159086593384998</v>
      </c>
      <c r="G6062" s="10">
        <v>28.393345543140001</v>
      </c>
      <c r="H6062" s="10">
        <v>30.159086593384998</v>
      </c>
      <c r="I6062" s="4" t="s">
        <v>1226</v>
      </c>
    </row>
    <row r="6063" spans="1:10" x14ac:dyDescent="0.3">
      <c r="A6063" s="4" t="s">
        <v>1034</v>
      </c>
      <c r="B6063" s="4" t="s">
        <v>2251</v>
      </c>
      <c r="C6063" s="4">
        <v>2</v>
      </c>
      <c r="D6063" s="4" t="s">
        <v>1241</v>
      </c>
      <c r="E6063" s="10">
        <v>30.2319662902181</v>
      </c>
      <c r="F6063" s="10">
        <v>30.159086593384998</v>
      </c>
      <c r="G6063" s="10">
        <v>28.393345543140001</v>
      </c>
      <c r="H6063" s="10">
        <v>30.159086593384998</v>
      </c>
      <c r="I6063" s="4" t="s">
        <v>1226</v>
      </c>
    </row>
    <row r="6064" spans="1:10" x14ac:dyDescent="0.3">
      <c r="A6064" s="4" t="s">
        <v>1034</v>
      </c>
      <c r="B6064" s="4" t="s">
        <v>2251</v>
      </c>
      <c r="C6064" s="4">
        <v>3</v>
      </c>
      <c r="D6064" s="4" t="s">
        <v>1241</v>
      </c>
      <c r="E6064" s="10">
        <v>31.441357969086599</v>
      </c>
      <c r="F6064" s="10"/>
      <c r="G6064" s="10">
        <v>28.393345543140001</v>
      </c>
      <c r="H6064" s="10">
        <v>31.441357969086599</v>
      </c>
      <c r="I6064" s="4" t="s">
        <v>1226</v>
      </c>
    </row>
    <row r="6065" spans="1:10" x14ac:dyDescent="0.3">
      <c r="A6065" s="4" t="s">
        <v>1034</v>
      </c>
      <c r="B6065" s="4" t="s">
        <v>2251</v>
      </c>
      <c r="C6065" s="4">
        <v>4</v>
      </c>
      <c r="D6065" s="4" t="s">
        <v>1241</v>
      </c>
      <c r="E6065" s="10">
        <v>32.386904761904802</v>
      </c>
      <c r="F6065" s="10"/>
      <c r="G6065" s="10">
        <v>28.393345543140001</v>
      </c>
      <c r="H6065" s="10">
        <v>32.386904761904802</v>
      </c>
      <c r="I6065" s="4" t="s">
        <v>1226</v>
      </c>
    </row>
    <row r="6066" spans="1:10" x14ac:dyDescent="0.3">
      <c r="A6066" s="4" t="s">
        <v>1034</v>
      </c>
      <c r="B6066" s="4" t="s">
        <v>2251</v>
      </c>
      <c r="C6066" s="4">
        <v>5</v>
      </c>
      <c r="D6066" s="4" t="s">
        <v>1241</v>
      </c>
      <c r="E6066" s="10">
        <v>32.617816091954097</v>
      </c>
      <c r="F6066" s="10"/>
      <c r="G6066" s="10">
        <v>28.393345543140001</v>
      </c>
      <c r="H6066" s="10">
        <v>32.617816091954097</v>
      </c>
      <c r="I6066" s="4" t="s">
        <v>1226</v>
      </c>
    </row>
    <row r="6067" spans="1:10" ht="15" thickBot="1" x14ac:dyDescent="0.35">
      <c r="A6067" s="4" t="s">
        <v>1034</v>
      </c>
      <c r="B6067" s="4" t="s">
        <v>2251</v>
      </c>
      <c r="C6067" s="4">
        <v>6</v>
      </c>
      <c r="D6067" s="4" t="s">
        <v>1241</v>
      </c>
      <c r="E6067" s="10">
        <v>32.850574712643699</v>
      </c>
      <c r="F6067" s="10"/>
      <c r="G6067" s="10">
        <v>28.393345543140001</v>
      </c>
      <c r="H6067" s="10">
        <v>32.850574712643699</v>
      </c>
      <c r="I6067" s="4" t="s">
        <v>1226</v>
      </c>
      <c r="J6067" s="23">
        <f t="shared" ref="J6067" si="1009">SUM(H6062:H6067)</f>
        <v>189.6148267223592</v>
      </c>
    </row>
    <row r="6068" spans="1:10" ht="15" thickTop="1" x14ac:dyDescent="0.3">
      <c r="A6068" s="5" t="s">
        <v>1035</v>
      </c>
      <c r="B6068" s="5" t="s">
        <v>2252</v>
      </c>
      <c r="C6068" s="5">
        <v>1</v>
      </c>
      <c r="D6068" s="5" t="s">
        <v>1241</v>
      </c>
      <c r="E6068" s="26">
        <v>951.52790275959501</v>
      </c>
      <c r="F6068" s="26">
        <v>948.65971242967703</v>
      </c>
      <c r="G6068" s="26">
        <v>927.28900314640998</v>
      </c>
      <c r="H6068" s="26">
        <v>948.65971242967703</v>
      </c>
      <c r="I6068" s="5" t="s">
        <v>1226</v>
      </c>
    </row>
    <row r="6069" spans="1:10" x14ac:dyDescent="0.3">
      <c r="A6069" s="5" t="s">
        <v>1035</v>
      </c>
      <c r="B6069" s="5" t="s">
        <v>2252</v>
      </c>
      <c r="C6069" s="5">
        <v>2</v>
      </c>
      <c r="D6069" s="5" t="s">
        <v>1241</v>
      </c>
      <c r="E6069" s="26">
        <v>945.79152209975996</v>
      </c>
      <c r="F6069" s="26">
        <v>948.65971242967703</v>
      </c>
      <c r="G6069" s="26">
        <v>927.28900314640998</v>
      </c>
      <c r="H6069" s="26">
        <v>948.65971242967703</v>
      </c>
      <c r="I6069" s="5" t="s">
        <v>1226</v>
      </c>
    </row>
    <row r="6070" spans="1:10" x14ac:dyDescent="0.3">
      <c r="A6070" s="5" t="s">
        <v>1035</v>
      </c>
      <c r="B6070" s="5" t="s">
        <v>2252</v>
      </c>
      <c r="C6070" s="5">
        <v>3</v>
      </c>
      <c r="D6070" s="5" t="s">
        <v>1241</v>
      </c>
      <c r="E6070" s="26">
        <v>941.22396162085204</v>
      </c>
      <c r="F6070" s="26"/>
      <c r="G6070" s="26">
        <v>927.28900314640998</v>
      </c>
      <c r="H6070" s="26">
        <v>941.22396162085204</v>
      </c>
      <c r="I6070" s="5" t="s">
        <v>1226</v>
      </c>
    </row>
    <row r="6071" spans="1:10" x14ac:dyDescent="0.3">
      <c r="A6071" s="5" t="s">
        <v>1035</v>
      </c>
      <c r="B6071" s="5" t="s">
        <v>2252</v>
      </c>
      <c r="C6071" s="5">
        <v>4</v>
      </c>
      <c r="D6071" s="5" t="s">
        <v>1241</v>
      </c>
      <c r="E6071" s="26">
        <v>941.79460922055205</v>
      </c>
      <c r="F6071" s="26"/>
      <c r="G6071" s="26">
        <v>927.28900314640998</v>
      </c>
      <c r="H6071" s="26">
        <v>941.79460922055205</v>
      </c>
      <c r="I6071" s="5" t="s">
        <v>1226</v>
      </c>
    </row>
    <row r="6072" spans="1:10" x14ac:dyDescent="0.3">
      <c r="A6072" s="5" t="s">
        <v>1035</v>
      </c>
      <c r="B6072" s="5" t="s">
        <v>2252</v>
      </c>
      <c r="C6072" s="5">
        <v>5</v>
      </c>
      <c r="D6072" s="5" t="s">
        <v>1241</v>
      </c>
      <c r="E6072" s="26">
        <v>931.485829396349</v>
      </c>
      <c r="F6072" s="26"/>
      <c r="G6072" s="26">
        <v>927.28900314640998</v>
      </c>
      <c r="H6072" s="26">
        <v>931.485829396349</v>
      </c>
      <c r="I6072" s="5" t="s">
        <v>1226</v>
      </c>
    </row>
    <row r="6073" spans="1:10" ht="15" thickBot="1" x14ac:dyDescent="0.35">
      <c r="A6073" s="5" t="s">
        <v>1035</v>
      </c>
      <c r="B6073" s="5" t="s">
        <v>2252</v>
      </c>
      <c r="C6073" s="5">
        <v>6</v>
      </c>
      <c r="D6073" s="5" t="s">
        <v>1241</v>
      </c>
      <c r="E6073" s="26">
        <v>936.35465754044606</v>
      </c>
      <c r="F6073" s="26"/>
      <c r="G6073" s="26">
        <v>927.28900314640998</v>
      </c>
      <c r="H6073" s="26">
        <v>936.35465754044606</v>
      </c>
      <c r="I6073" s="5" t="s">
        <v>1226</v>
      </c>
      <c r="J6073" s="23">
        <f t="shared" ref="J6073" si="1010">SUM(H6068:H6073)</f>
        <v>5648.1784826375533</v>
      </c>
    </row>
    <row r="6074" spans="1:10" ht="15" thickTop="1" x14ac:dyDescent="0.3">
      <c r="A6074" s="6" t="s">
        <v>1036</v>
      </c>
      <c r="B6074" s="6" t="s">
        <v>2253</v>
      </c>
      <c r="C6074" s="6">
        <v>1</v>
      </c>
      <c r="D6074" s="6" t="s">
        <v>1241</v>
      </c>
      <c r="E6074" s="27">
        <v>223.65809049227599</v>
      </c>
      <c r="F6074" s="27">
        <v>220.352250482328</v>
      </c>
      <c r="G6074" s="27">
        <v>216.50868472482</v>
      </c>
      <c r="H6074" s="27">
        <v>220.352250482328</v>
      </c>
      <c r="I6074" s="6" t="s">
        <v>1226</v>
      </c>
    </row>
    <row r="6075" spans="1:10" x14ac:dyDescent="0.3">
      <c r="A6075" s="6" t="s">
        <v>1036</v>
      </c>
      <c r="B6075" s="6" t="s">
        <v>2253</v>
      </c>
      <c r="C6075" s="6">
        <v>2</v>
      </c>
      <c r="D6075" s="6" t="s">
        <v>1241</v>
      </c>
      <c r="E6075" s="27">
        <v>217.04641047237899</v>
      </c>
      <c r="F6075" s="27">
        <v>220.352250482328</v>
      </c>
      <c r="G6075" s="27">
        <v>216.50868472482</v>
      </c>
      <c r="H6075" s="27">
        <v>220.352250482328</v>
      </c>
      <c r="I6075" s="6" t="s">
        <v>1226</v>
      </c>
    </row>
    <row r="6076" spans="1:10" x14ac:dyDescent="0.3">
      <c r="A6076" s="6" t="s">
        <v>1036</v>
      </c>
      <c r="B6076" s="6" t="s">
        <v>2253</v>
      </c>
      <c r="C6076" s="6">
        <v>3</v>
      </c>
      <c r="D6076" s="6" t="s">
        <v>1241</v>
      </c>
      <c r="E6076" s="27">
        <v>215.78078484342799</v>
      </c>
      <c r="F6076" s="27"/>
      <c r="G6076" s="27">
        <v>216.50868472482</v>
      </c>
      <c r="H6076" s="27">
        <v>216.50868472482</v>
      </c>
      <c r="I6076" s="6" t="s">
        <v>1227</v>
      </c>
    </row>
    <row r="6077" spans="1:10" x14ac:dyDescent="0.3">
      <c r="A6077" s="6" t="s">
        <v>1036</v>
      </c>
      <c r="B6077" s="6" t="s">
        <v>2253</v>
      </c>
      <c r="C6077" s="6">
        <v>4</v>
      </c>
      <c r="D6077" s="6" t="s">
        <v>1241</v>
      </c>
      <c r="E6077" s="27">
        <v>212.40634873547799</v>
      </c>
      <c r="F6077" s="27"/>
      <c r="G6077" s="27">
        <v>216.50868472482</v>
      </c>
      <c r="H6077" s="27">
        <v>216.50868472482</v>
      </c>
      <c r="I6077" s="6" t="s">
        <v>1227</v>
      </c>
    </row>
    <row r="6078" spans="1:10" x14ac:dyDescent="0.3">
      <c r="A6078" s="6" t="s">
        <v>1036</v>
      </c>
      <c r="B6078" s="6" t="s">
        <v>2253</v>
      </c>
      <c r="C6078" s="6">
        <v>5</v>
      </c>
      <c r="D6078" s="6" t="s">
        <v>1241</v>
      </c>
      <c r="E6078" s="27">
        <v>211.32092239377599</v>
      </c>
      <c r="F6078" s="27"/>
      <c r="G6078" s="27">
        <v>216.50868472482</v>
      </c>
      <c r="H6078" s="27">
        <v>216.50868472482</v>
      </c>
      <c r="I6078" s="6" t="s">
        <v>1227</v>
      </c>
    </row>
    <row r="6079" spans="1:10" ht="15" thickBot="1" x14ac:dyDescent="0.35">
      <c r="A6079" s="6" t="s">
        <v>1036</v>
      </c>
      <c r="B6079" s="6" t="s">
        <v>2253</v>
      </c>
      <c r="C6079" s="6">
        <v>6</v>
      </c>
      <c r="D6079" s="6" t="s">
        <v>1241</v>
      </c>
      <c r="E6079" s="27">
        <v>210.13498211718399</v>
      </c>
      <c r="F6079" s="27"/>
      <c r="G6079" s="27">
        <v>216.50868472482</v>
      </c>
      <c r="H6079" s="27">
        <v>216.50868472482</v>
      </c>
      <c r="I6079" s="6" t="s">
        <v>1227</v>
      </c>
      <c r="J6079" s="23">
        <f t="shared" ref="J6079" si="1011">SUM(H6074:H6079)</f>
        <v>1306.7392398639358</v>
      </c>
    </row>
    <row r="6080" spans="1:10" ht="15" thickTop="1" x14ac:dyDescent="0.3">
      <c r="A6080" s="4" t="s">
        <v>1037</v>
      </c>
      <c r="B6080" s="4" t="s">
        <v>2254</v>
      </c>
      <c r="C6080" s="4">
        <v>1</v>
      </c>
      <c r="D6080" s="4" t="s">
        <v>1241</v>
      </c>
      <c r="E6080" s="10">
        <v>53.373694207027398</v>
      </c>
      <c r="F6080" s="10">
        <v>53.032655058236401</v>
      </c>
      <c r="G6080" s="10">
        <v>55.0268685635452</v>
      </c>
      <c r="H6080" s="10">
        <v>55.0268685635452</v>
      </c>
      <c r="I6080" s="4" t="s">
        <v>1227</v>
      </c>
    </row>
    <row r="6081" spans="1:10" x14ac:dyDescent="0.3">
      <c r="A6081" s="4" t="s">
        <v>1037</v>
      </c>
      <c r="B6081" s="4" t="s">
        <v>2254</v>
      </c>
      <c r="C6081" s="4">
        <v>2</v>
      </c>
      <c r="D6081" s="4" t="s">
        <v>1241</v>
      </c>
      <c r="E6081" s="10">
        <v>52.691615909445296</v>
      </c>
      <c r="F6081" s="10">
        <v>53.032655058236401</v>
      </c>
      <c r="G6081" s="10">
        <v>55.0268685635452</v>
      </c>
      <c r="H6081" s="10">
        <v>55.0268685635452</v>
      </c>
      <c r="I6081" s="4" t="s">
        <v>1227</v>
      </c>
    </row>
    <row r="6082" spans="1:10" x14ac:dyDescent="0.3">
      <c r="A6082" s="4" t="s">
        <v>1037</v>
      </c>
      <c r="B6082" s="4" t="s">
        <v>2254</v>
      </c>
      <c r="C6082" s="4">
        <v>3</v>
      </c>
      <c r="D6082" s="4" t="s">
        <v>1241</v>
      </c>
      <c r="E6082" s="10">
        <v>51.238608316772002</v>
      </c>
      <c r="F6082" s="10"/>
      <c r="G6082" s="10">
        <v>55.0268685635452</v>
      </c>
      <c r="H6082" s="10">
        <v>55.0268685635452</v>
      </c>
      <c r="I6082" s="4" t="s">
        <v>1227</v>
      </c>
    </row>
    <row r="6083" spans="1:10" x14ac:dyDescent="0.3">
      <c r="A6083" s="4" t="s">
        <v>1037</v>
      </c>
      <c r="B6083" s="4" t="s">
        <v>2254</v>
      </c>
      <c r="C6083" s="4">
        <v>4</v>
      </c>
      <c r="D6083" s="4" t="s">
        <v>1241</v>
      </c>
      <c r="E6083" s="10">
        <v>51.721070088740198</v>
      </c>
      <c r="F6083" s="10"/>
      <c r="G6083" s="10">
        <v>55.0268685635452</v>
      </c>
      <c r="H6083" s="10">
        <v>55.0268685635452</v>
      </c>
      <c r="I6083" s="4" t="s">
        <v>1227</v>
      </c>
    </row>
    <row r="6084" spans="1:10" x14ac:dyDescent="0.3">
      <c r="A6084" s="4" t="s">
        <v>1037</v>
      </c>
      <c r="B6084" s="4" t="s">
        <v>2254</v>
      </c>
      <c r="C6084" s="4">
        <v>5</v>
      </c>
      <c r="D6084" s="4" t="s">
        <v>1241</v>
      </c>
      <c r="E6084" s="10">
        <v>52.1242375246715</v>
      </c>
      <c r="F6084" s="10"/>
      <c r="G6084" s="10">
        <v>55.0268685635452</v>
      </c>
      <c r="H6084" s="10">
        <v>55.0268685635452</v>
      </c>
      <c r="I6084" s="4" t="s">
        <v>1227</v>
      </c>
    </row>
    <row r="6085" spans="1:10" ht="15" thickBot="1" x14ac:dyDescent="0.35">
      <c r="A6085" s="4" t="s">
        <v>1037</v>
      </c>
      <c r="B6085" s="4" t="s">
        <v>2254</v>
      </c>
      <c r="C6085" s="4">
        <v>6</v>
      </c>
      <c r="D6085" s="4" t="s">
        <v>1241</v>
      </c>
      <c r="E6085" s="10">
        <v>50.9284652701133</v>
      </c>
      <c r="F6085" s="10"/>
      <c r="G6085" s="10">
        <v>55.0268685635452</v>
      </c>
      <c r="H6085" s="10">
        <v>55.0268685635452</v>
      </c>
      <c r="I6085" s="4" t="s">
        <v>1227</v>
      </c>
      <c r="J6085" s="23">
        <f t="shared" ref="J6085" si="1012">SUM(H6080:H6085)</f>
        <v>330.16121138127119</v>
      </c>
    </row>
    <row r="6086" spans="1:10" ht="15" thickTop="1" x14ac:dyDescent="0.3">
      <c r="A6086" s="5" t="s">
        <v>1038</v>
      </c>
      <c r="B6086" s="5" t="s">
        <v>2255</v>
      </c>
      <c r="C6086" s="5">
        <v>1</v>
      </c>
      <c r="D6086" s="5" t="s">
        <v>1241</v>
      </c>
      <c r="E6086" s="26">
        <v>31.9102084607003</v>
      </c>
      <c r="F6086" s="26">
        <v>31.965436549674099</v>
      </c>
      <c r="G6086" s="26">
        <v>33.272520722435999</v>
      </c>
      <c r="H6086" s="26">
        <v>33.272520722435999</v>
      </c>
      <c r="I6086" s="5" t="s">
        <v>1227</v>
      </c>
    </row>
    <row r="6087" spans="1:10" x14ac:dyDescent="0.3">
      <c r="A6087" s="5" t="s">
        <v>1038</v>
      </c>
      <c r="B6087" s="5" t="s">
        <v>2255</v>
      </c>
      <c r="C6087" s="5">
        <v>2</v>
      </c>
      <c r="D6087" s="5" t="s">
        <v>1241</v>
      </c>
      <c r="E6087" s="26">
        <v>32.020664638647801</v>
      </c>
      <c r="F6087" s="26">
        <v>31.965436549674099</v>
      </c>
      <c r="G6087" s="26">
        <v>33.272520722435999</v>
      </c>
      <c r="H6087" s="26">
        <v>33.272520722435999</v>
      </c>
      <c r="I6087" s="5" t="s">
        <v>1227</v>
      </c>
    </row>
    <row r="6088" spans="1:10" x14ac:dyDescent="0.3">
      <c r="A6088" s="5" t="s">
        <v>1038</v>
      </c>
      <c r="B6088" s="5" t="s">
        <v>2255</v>
      </c>
      <c r="C6088" s="5">
        <v>3</v>
      </c>
      <c r="D6088" s="5" t="s">
        <v>1241</v>
      </c>
      <c r="E6088" s="26">
        <v>32.091027830044297</v>
      </c>
      <c r="F6088" s="26"/>
      <c r="G6088" s="26">
        <v>33.272520722435999</v>
      </c>
      <c r="H6088" s="26">
        <v>33.272520722435999</v>
      </c>
      <c r="I6088" s="5" t="s">
        <v>1227</v>
      </c>
    </row>
    <row r="6089" spans="1:10" x14ac:dyDescent="0.3">
      <c r="A6089" s="5" t="s">
        <v>1038</v>
      </c>
      <c r="B6089" s="5" t="s">
        <v>2255</v>
      </c>
      <c r="C6089" s="5">
        <v>4</v>
      </c>
      <c r="D6089" s="5" t="s">
        <v>1241</v>
      </c>
      <c r="E6089" s="26">
        <v>31.4534347924968</v>
      </c>
      <c r="F6089" s="26"/>
      <c r="G6089" s="26">
        <v>33.272520722435999</v>
      </c>
      <c r="H6089" s="26">
        <v>33.272520722435999</v>
      </c>
      <c r="I6089" s="5" t="s">
        <v>1227</v>
      </c>
    </row>
    <row r="6090" spans="1:10" x14ac:dyDescent="0.3">
      <c r="A6090" s="5" t="s">
        <v>1038</v>
      </c>
      <c r="B6090" s="5" t="s">
        <v>2255</v>
      </c>
      <c r="C6090" s="5">
        <v>5</v>
      </c>
      <c r="D6090" s="5" t="s">
        <v>1241</v>
      </c>
      <c r="E6090" s="26">
        <v>30.8502080669255</v>
      </c>
      <c r="F6090" s="26"/>
      <c r="G6090" s="26">
        <v>33.272520722435999</v>
      </c>
      <c r="H6090" s="26">
        <v>33.272520722435999</v>
      </c>
      <c r="I6090" s="5" t="s">
        <v>1227</v>
      </c>
    </row>
    <row r="6091" spans="1:10" ht="15" thickBot="1" x14ac:dyDescent="0.35">
      <c r="A6091" s="5" t="s">
        <v>1038</v>
      </c>
      <c r="B6091" s="5" t="s">
        <v>2255</v>
      </c>
      <c r="C6091" s="5">
        <v>6</v>
      </c>
      <c r="D6091" s="5" t="s">
        <v>1241</v>
      </c>
      <c r="E6091" s="26">
        <v>30.388736896793301</v>
      </c>
      <c r="F6091" s="26"/>
      <c r="G6091" s="26">
        <v>33.272520722435999</v>
      </c>
      <c r="H6091" s="26">
        <v>33.272520722435999</v>
      </c>
      <c r="I6091" s="5" t="s">
        <v>1227</v>
      </c>
      <c r="J6091" s="23">
        <f t="shared" ref="J6091" si="1013">SUM(H6086:H6091)</f>
        <v>199.63512433461602</v>
      </c>
    </row>
    <row r="6092" spans="1:10" ht="15" thickTop="1" x14ac:dyDescent="0.3">
      <c r="A6092" s="6" t="s">
        <v>1039</v>
      </c>
      <c r="B6092" s="6" t="s">
        <v>2256</v>
      </c>
      <c r="C6092" s="6">
        <v>1</v>
      </c>
      <c r="D6092" s="6" t="s">
        <v>1241</v>
      </c>
      <c r="E6092" s="27">
        <v>109.583333333334</v>
      </c>
      <c r="F6092" s="27">
        <v>109.193055555556</v>
      </c>
      <c r="G6092" s="27">
        <v>119.844427785767</v>
      </c>
      <c r="H6092" s="27">
        <v>119.844427785767</v>
      </c>
      <c r="I6092" s="6" t="s">
        <v>1227</v>
      </c>
    </row>
    <row r="6093" spans="1:10" x14ac:dyDescent="0.3">
      <c r="A6093" s="6" t="s">
        <v>1039</v>
      </c>
      <c r="B6093" s="6" t="s">
        <v>2256</v>
      </c>
      <c r="C6093" s="6">
        <v>2</v>
      </c>
      <c r="D6093" s="6" t="s">
        <v>1241</v>
      </c>
      <c r="E6093" s="27">
        <v>108.802777777778</v>
      </c>
      <c r="F6093" s="27">
        <v>109.193055555556</v>
      </c>
      <c r="G6093" s="27">
        <v>119.844427785767</v>
      </c>
      <c r="H6093" s="27">
        <v>119.844427785767</v>
      </c>
      <c r="I6093" s="6" t="s">
        <v>1227</v>
      </c>
    </row>
    <row r="6094" spans="1:10" x14ac:dyDescent="0.3">
      <c r="A6094" s="6" t="s">
        <v>1039</v>
      </c>
      <c r="B6094" s="6" t="s">
        <v>2256</v>
      </c>
      <c r="C6094" s="6">
        <v>3</v>
      </c>
      <c r="D6094" s="6" t="s">
        <v>1241</v>
      </c>
      <c r="E6094" s="27">
        <v>107.553333333333</v>
      </c>
      <c r="F6094" s="27"/>
      <c r="G6094" s="27">
        <v>119.844427785767</v>
      </c>
      <c r="H6094" s="27">
        <v>119.844427785767</v>
      </c>
      <c r="I6094" s="6" t="s">
        <v>1227</v>
      </c>
    </row>
    <row r="6095" spans="1:10" x14ac:dyDescent="0.3">
      <c r="A6095" s="6" t="s">
        <v>1039</v>
      </c>
      <c r="B6095" s="6" t="s">
        <v>2256</v>
      </c>
      <c r="C6095" s="6">
        <v>4</v>
      </c>
      <c r="D6095" s="6" t="s">
        <v>1241</v>
      </c>
      <c r="E6095" s="27">
        <v>107.733974358975</v>
      </c>
      <c r="F6095" s="27"/>
      <c r="G6095" s="27">
        <v>119.844427785767</v>
      </c>
      <c r="H6095" s="27">
        <v>119.844427785767</v>
      </c>
      <c r="I6095" s="6" t="s">
        <v>1227</v>
      </c>
    </row>
    <row r="6096" spans="1:10" x14ac:dyDescent="0.3">
      <c r="A6096" s="6" t="s">
        <v>1039</v>
      </c>
      <c r="B6096" s="6" t="s">
        <v>2256</v>
      </c>
      <c r="C6096" s="6">
        <v>5</v>
      </c>
      <c r="D6096" s="6" t="s">
        <v>1241</v>
      </c>
      <c r="E6096" s="27">
        <v>107.712643678161</v>
      </c>
      <c r="F6096" s="27"/>
      <c r="G6096" s="27">
        <v>119.844427785767</v>
      </c>
      <c r="H6096" s="27">
        <v>119.844427785767</v>
      </c>
      <c r="I6096" s="6" t="s">
        <v>1227</v>
      </c>
    </row>
    <row r="6097" spans="1:10" ht="15" thickBot="1" x14ac:dyDescent="0.35">
      <c r="A6097" s="6" t="s">
        <v>1039</v>
      </c>
      <c r="B6097" s="6" t="s">
        <v>2256</v>
      </c>
      <c r="C6097" s="6">
        <v>6</v>
      </c>
      <c r="D6097" s="6" t="s">
        <v>1241</v>
      </c>
      <c r="E6097" s="27">
        <v>107.52380952381</v>
      </c>
      <c r="F6097" s="27"/>
      <c r="G6097" s="27">
        <v>119.844427785767</v>
      </c>
      <c r="H6097" s="27">
        <v>119.844427785767</v>
      </c>
      <c r="I6097" s="6" t="s">
        <v>1227</v>
      </c>
      <c r="J6097" s="23">
        <f t="shared" ref="J6097" si="1014">SUM(H6092:H6097)</f>
        <v>719.066566714602</v>
      </c>
    </row>
    <row r="6098" spans="1:10" ht="15" thickTop="1" x14ac:dyDescent="0.3">
      <c r="A6098" s="4" t="s">
        <v>1040</v>
      </c>
      <c r="B6098" s="4" t="s">
        <v>2257</v>
      </c>
      <c r="C6098" s="4">
        <v>1</v>
      </c>
      <c r="D6098" s="4" t="s">
        <v>1241</v>
      </c>
      <c r="E6098" s="10">
        <v>41.75</v>
      </c>
      <c r="F6098" s="10">
        <v>41.401785714285701</v>
      </c>
      <c r="G6098" s="10">
        <v>42.077280126579303</v>
      </c>
      <c r="H6098" s="10">
        <v>42.077280126579303</v>
      </c>
      <c r="I6098" s="4" t="s">
        <v>1227</v>
      </c>
    </row>
    <row r="6099" spans="1:10" x14ac:dyDescent="0.3">
      <c r="A6099" s="4" t="s">
        <v>1040</v>
      </c>
      <c r="B6099" s="4" t="s">
        <v>2257</v>
      </c>
      <c r="C6099" s="4">
        <v>2</v>
      </c>
      <c r="D6099" s="4" t="s">
        <v>1241</v>
      </c>
      <c r="E6099" s="10">
        <v>41.053571428571402</v>
      </c>
      <c r="F6099" s="10">
        <v>41.401785714285701</v>
      </c>
      <c r="G6099" s="10">
        <v>42.077280126579303</v>
      </c>
      <c r="H6099" s="10">
        <v>42.077280126579303</v>
      </c>
      <c r="I6099" s="4" t="s">
        <v>1227</v>
      </c>
    </row>
    <row r="6100" spans="1:10" x14ac:dyDescent="0.3">
      <c r="A6100" s="4" t="s">
        <v>1040</v>
      </c>
      <c r="B6100" s="4" t="s">
        <v>2257</v>
      </c>
      <c r="C6100" s="4">
        <v>3</v>
      </c>
      <c r="D6100" s="4" t="s">
        <v>1241</v>
      </c>
      <c r="E6100" s="10">
        <v>40.487179487179503</v>
      </c>
      <c r="F6100" s="10"/>
      <c r="G6100" s="10">
        <v>42.077280126579303</v>
      </c>
      <c r="H6100" s="10">
        <v>42.077280126579303</v>
      </c>
      <c r="I6100" s="4" t="s">
        <v>1227</v>
      </c>
    </row>
    <row r="6101" spans="1:10" x14ac:dyDescent="0.3">
      <c r="A6101" s="4" t="s">
        <v>1040</v>
      </c>
      <c r="B6101" s="4" t="s">
        <v>2257</v>
      </c>
      <c r="C6101" s="4">
        <v>4</v>
      </c>
      <c r="D6101" s="4" t="s">
        <v>1241</v>
      </c>
      <c r="E6101" s="10">
        <v>41.717261904761898</v>
      </c>
      <c r="F6101" s="10"/>
      <c r="G6101" s="10">
        <v>42.077280126579303</v>
      </c>
      <c r="H6101" s="10">
        <v>42.077280126579303</v>
      </c>
      <c r="I6101" s="4" t="s">
        <v>1227</v>
      </c>
    </row>
    <row r="6102" spans="1:10" x14ac:dyDescent="0.3">
      <c r="A6102" s="4" t="s">
        <v>1040</v>
      </c>
      <c r="B6102" s="4" t="s">
        <v>2257</v>
      </c>
      <c r="C6102" s="4">
        <v>5</v>
      </c>
      <c r="D6102" s="4" t="s">
        <v>1241</v>
      </c>
      <c r="E6102" s="10">
        <v>41.9236111111111</v>
      </c>
      <c r="F6102" s="10"/>
      <c r="G6102" s="10">
        <v>42.077280126579303</v>
      </c>
      <c r="H6102" s="10">
        <v>42.077280126579303</v>
      </c>
      <c r="I6102" s="4" t="s">
        <v>1227</v>
      </c>
    </row>
    <row r="6103" spans="1:10" ht="15" thickBot="1" x14ac:dyDescent="0.35">
      <c r="A6103" s="4" t="s">
        <v>1040</v>
      </c>
      <c r="B6103" s="4" t="s">
        <v>2257</v>
      </c>
      <c r="C6103" s="4">
        <v>6</v>
      </c>
      <c r="D6103" s="4" t="s">
        <v>1241</v>
      </c>
      <c r="E6103" s="10">
        <v>41.411542338709701</v>
      </c>
      <c r="F6103" s="10"/>
      <c r="G6103" s="10">
        <v>42.077280126579303</v>
      </c>
      <c r="H6103" s="10">
        <v>42.077280126579303</v>
      </c>
      <c r="I6103" s="4" t="s">
        <v>1227</v>
      </c>
      <c r="J6103" s="23">
        <f t="shared" ref="J6103" si="1015">SUM(H6098:H6103)</f>
        <v>252.46368075947581</v>
      </c>
    </row>
    <row r="6104" spans="1:10" ht="15" thickTop="1" x14ac:dyDescent="0.3">
      <c r="A6104" s="5" t="s">
        <v>1041</v>
      </c>
      <c r="B6104" s="5" t="s">
        <v>2258</v>
      </c>
      <c r="C6104" s="5">
        <v>1</v>
      </c>
      <c r="D6104" s="5" t="s">
        <v>1241</v>
      </c>
      <c r="E6104" s="26">
        <v>143.12654320987701</v>
      </c>
      <c r="F6104" s="26">
        <v>143.39981006647699</v>
      </c>
      <c r="G6104" s="26">
        <v>140.11262847301899</v>
      </c>
      <c r="H6104" s="26">
        <v>143.39981006647699</v>
      </c>
      <c r="I6104" s="5" t="s">
        <v>1226</v>
      </c>
    </row>
    <row r="6105" spans="1:10" x14ac:dyDescent="0.3">
      <c r="A6105" s="5" t="s">
        <v>1041</v>
      </c>
      <c r="B6105" s="5" t="s">
        <v>2258</v>
      </c>
      <c r="C6105" s="5">
        <v>2</v>
      </c>
      <c r="D6105" s="5" t="s">
        <v>1241</v>
      </c>
      <c r="E6105" s="26">
        <v>143.67307692307801</v>
      </c>
      <c r="F6105" s="26">
        <v>143.39981006647699</v>
      </c>
      <c r="G6105" s="26">
        <v>140.11262847301899</v>
      </c>
      <c r="H6105" s="26">
        <v>143.39981006647699</v>
      </c>
      <c r="I6105" s="5" t="s">
        <v>1226</v>
      </c>
    </row>
    <row r="6106" spans="1:10" x14ac:dyDescent="0.3">
      <c r="A6106" s="5" t="s">
        <v>1041</v>
      </c>
      <c r="B6106" s="5" t="s">
        <v>2258</v>
      </c>
      <c r="C6106" s="5">
        <v>3</v>
      </c>
      <c r="D6106" s="5" t="s">
        <v>1241</v>
      </c>
      <c r="E6106" s="26">
        <v>138.274305555555</v>
      </c>
      <c r="F6106" s="26"/>
      <c r="G6106" s="26">
        <v>140.11262847301899</v>
      </c>
      <c r="H6106" s="26">
        <v>140.11262847301899</v>
      </c>
      <c r="I6106" s="5" t="s">
        <v>1227</v>
      </c>
    </row>
    <row r="6107" spans="1:10" x14ac:dyDescent="0.3">
      <c r="A6107" s="5" t="s">
        <v>1041</v>
      </c>
      <c r="B6107" s="5" t="s">
        <v>2258</v>
      </c>
      <c r="C6107" s="5">
        <v>4</v>
      </c>
      <c r="D6107" s="5" t="s">
        <v>1241</v>
      </c>
      <c r="E6107" s="26">
        <v>140.40178571428601</v>
      </c>
      <c r="F6107" s="26"/>
      <c r="G6107" s="26">
        <v>140.11262847301899</v>
      </c>
      <c r="H6107" s="26">
        <v>140.40178571428601</v>
      </c>
      <c r="I6107" s="5" t="s">
        <v>1226</v>
      </c>
    </row>
    <row r="6108" spans="1:10" x14ac:dyDescent="0.3">
      <c r="A6108" s="5" t="s">
        <v>1041</v>
      </c>
      <c r="B6108" s="5" t="s">
        <v>2258</v>
      </c>
      <c r="C6108" s="5">
        <v>5</v>
      </c>
      <c r="D6108" s="5" t="s">
        <v>1241</v>
      </c>
      <c r="E6108" s="26">
        <v>138.706666666666</v>
      </c>
      <c r="F6108" s="26"/>
      <c r="G6108" s="26">
        <v>140.11262847301899</v>
      </c>
      <c r="H6108" s="26">
        <v>140.11262847301899</v>
      </c>
      <c r="I6108" s="5" t="s">
        <v>1227</v>
      </c>
    </row>
    <row r="6109" spans="1:10" ht="15" thickBot="1" x14ac:dyDescent="0.35">
      <c r="A6109" s="5" t="s">
        <v>1041</v>
      </c>
      <c r="B6109" s="5" t="s">
        <v>2258</v>
      </c>
      <c r="C6109" s="5">
        <v>6</v>
      </c>
      <c r="D6109" s="5" t="s">
        <v>1241</v>
      </c>
      <c r="E6109" s="26">
        <v>137.782894736842</v>
      </c>
      <c r="F6109" s="26"/>
      <c r="G6109" s="26">
        <v>140.11262847301899</v>
      </c>
      <c r="H6109" s="26">
        <v>140.11262847301899</v>
      </c>
      <c r="I6109" s="5" t="s">
        <v>1227</v>
      </c>
      <c r="J6109" s="23">
        <f t="shared" ref="J6109" si="1016">SUM(H6104:H6109)</f>
        <v>847.53929126629691</v>
      </c>
    </row>
    <row r="6110" spans="1:10" ht="15" thickTop="1" x14ac:dyDescent="0.3">
      <c r="A6110" s="6" t="s">
        <v>1042</v>
      </c>
      <c r="B6110" s="6" t="s">
        <v>2259</v>
      </c>
      <c r="C6110" s="6">
        <v>1</v>
      </c>
      <c r="D6110" s="6" t="s">
        <v>1241</v>
      </c>
      <c r="E6110" s="27">
        <v>42.425595238095198</v>
      </c>
      <c r="F6110" s="27">
        <v>42.432797619047598</v>
      </c>
      <c r="G6110" s="27">
        <v>47.133140643155301</v>
      </c>
      <c r="H6110" s="27">
        <v>47.133140643155301</v>
      </c>
      <c r="I6110" s="6" t="s">
        <v>1227</v>
      </c>
    </row>
    <row r="6111" spans="1:10" x14ac:dyDescent="0.3">
      <c r="A6111" s="6" t="s">
        <v>1042</v>
      </c>
      <c r="B6111" s="6" t="s">
        <v>2259</v>
      </c>
      <c r="C6111" s="6">
        <v>2</v>
      </c>
      <c r="D6111" s="6" t="s">
        <v>1241</v>
      </c>
      <c r="E6111" s="27">
        <v>42.44</v>
      </c>
      <c r="F6111" s="27">
        <v>42.432797619047598</v>
      </c>
      <c r="G6111" s="27">
        <v>47.133140643155301</v>
      </c>
      <c r="H6111" s="27">
        <v>47.133140643155301</v>
      </c>
      <c r="I6111" s="6" t="s">
        <v>1227</v>
      </c>
    </row>
    <row r="6112" spans="1:10" x14ac:dyDescent="0.3">
      <c r="A6112" s="6" t="s">
        <v>1042</v>
      </c>
      <c r="B6112" s="6" t="s">
        <v>2259</v>
      </c>
      <c r="C6112" s="6">
        <v>3</v>
      </c>
      <c r="D6112" s="6" t="s">
        <v>1241</v>
      </c>
      <c r="E6112" s="27">
        <v>41.6145833333333</v>
      </c>
      <c r="F6112" s="27"/>
      <c r="G6112" s="27">
        <v>47.133140643155301</v>
      </c>
      <c r="H6112" s="27">
        <v>47.133140643155301</v>
      </c>
      <c r="I6112" s="6" t="s">
        <v>1227</v>
      </c>
    </row>
    <row r="6113" spans="1:10" x14ac:dyDescent="0.3">
      <c r="A6113" s="6" t="s">
        <v>1042</v>
      </c>
      <c r="B6113" s="6" t="s">
        <v>2259</v>
      </c>
      <c r="C6113" s="6">
        <v>4</v>
      </c>
      <c r="D6113" s="6" t="s">
        <v>1241</v>
      </c>
      <c r="E6113" s="27">
        <v>41.704301075268901</v>
      </c>
      <c r="F6113" s="27"/>
      <c r="G6113" s="27">
        <v>47.133140643155301</v>
      </c>
      <c r="H6113" s="27">
        <v>47.133140643155301</v>
      </c>
      <c r="I6113" s="6" t="s">
        <v>1227</v>
      </c>
    </row>
    <row r="6114" spans="1:10" x14ac:dyDescent="0.3">
      <c r="A6114" s="6" t="s">
        <v>1042</v>
      </c>
      <c r="B6114" s="6" t="s">
        <v>2259</v>
      </c>
      <c r="C6114" s="6">
        <v>5</v>
      </c>
      <c r="D6114" s="6" t="s">
        <v>1241</v>
      </c>
      <c r="E6114" s="27">
        <v>41.919642857142897</v>
      </c>
      <c r="F6114" s="27"/>
      <c r="G6114" s="27">
        <v>47.133140643155301</v>
      </c>
      <c r="H6114" s="27">
        <v>47.133140643155301</v>
      </c>
      <c r="I6114" s="6" t="s">
        <v>1227</v>
      </c>
    </row>
    <row r="6115" spans="1:10" ht="15" thickBot="1" x14ac:dyDescent="0.35">
      <c r="A6115" s="6" t="s">
        <v>1042</v>
      </c>
      <c r="B6115" s="6" t="s">
        <v>2259</v>
      </c>
      <c r="C6115" s="6">
        <v>6</v>
      </c>
      <c r="D6115" s="6" t="s">
        <v>1241</v>
      </c>
      <c r="E6115" s="27">
        <v>41.5833333333333</v>
      </c>
      <c r="F6115" s="27"/>
      <c r="G6115" s="27">
        <v>47.133140643155301</v>
      </c>
      <c r="H6115" s="27">
        <v>47.133140643155301</v>
      </c>
      <c r="I6115" s="6" t="s">
        <v>1227</v>
      </c>
      <c r="J6115" s="23">
        <f t="shared" ref="J6115" si="1017">SUM(H6110:H6115)</f>
        <v>282.79884385893178</v>
      </c>
    </row>
    <row r="6116" spans="1:10" ht="15" thickTop="1" x14ac:dyDescent="0.3">
      <c r="A6116" s="4" t="s">
        <v>1043</v>
      </c>
      <c r="B6116" s="4" t="s">
        <v>2260</v>
      </c>
      <c r="C6116" s="4">
        <v>1</v>
      </c>
      <c r="D6116" s="4" t="s">
        <v>1241</v>
      </c>
      <c r="E6116" s="10">
        <v>65.126666666666395</v>
      </c>
      <c r="F6116" s="10">
        <v>63.732848140328997</v>
      </c>
      <c r="G6116" s="10">
        <v>62.816281054487497</v>
      </c>
      <c r="H6116" s="10">
        <v>63.732848140328997</v>
      </c>
      <c r="I6116" s="4" t="s">
        <v>1226</v>
      </c>
    </row>
    <row r="6117" spans="1:10" x14ac:dyDescent="0.3">
      <c r="A6117" s="4" t="s">
        <v>1043</v>
      </c>
      <c r="B6117" s="4" t="s">
        <v>2260</v>
      </c>
      <c r="C6117" s="4">
        <v>2</v>
      </c>
      <c r="D6117" s="4" t="s">
        <v>1241</v>
      </c>
      <c r="E6117" s="10">
        <v>62.339029613991698</v>
      </c>
      <c r="F6117" s="10">
        <v>63.732848140328997</v>
      </c>
      <c r="G6117" s="10">
        <v>62.816281054487497</v>
      </c>
      <c r="H6117" s="10">
        <v>63.732848140328997</v>
      </c>
      <c r="I6117" s="4" t="s">
        <v>1226</v>
      </c>
    </row>
    <row r="6118" spans="1:10" x14ac:dyDescent="0.3">
      <c r="A6118" s="4" t="s">
        <v>1043</v>
      </c>
      <c r="B6118" s="4" t="s">
        <v>2260</v>
      </c>
      <c r="C6118" s="4">
        <v>3</v>
      </c>
      <c r="D6118" s="4" t="s">
        <v>1241</v>
      </c>
      <c r="E6118" s="10">
        <v>62.429051471666803</v>
      </c>
      <c r="F6118" s="10"/>
      <c r="G6118" s="10">
        <v>62.816281054487497</v>
      </c>
      <c r="H6118" s="10">
        <v>62.816281054487497</v>
      </c>
      <c r="I6118" s="4" t="s">
        <v>1227</v>
      </c>
    </row>
    <row r="6119" spans="1:10" x14ac:dyDescent="0.3">
      <c r="A6119" s="4" t="s">
        <v>1043</v>
      </c>
      <c r="B6119" s="4" t="s">
        <v>2260</v>
      </c>
      <c r="C6119" s="4">
        <v>4</v>
      </c>
      <c r="D6119" s="4" t="s">
        <v>1241</v>
      </c>
      <c r="E6119" s="10">
        <v>61.481485333158901</v>
      </c>
      <c r="F6119" s="10"/>
      <c r="G6119" s="10">
        <v>62.816281054487497</v>
      </c>
      <c r="H6119" s="10">
        <v>62.816281054487497</v>
      </c>
      <c r="I6119" s="4" t="s">
        <v>1227</v>
      </c>
    </row>
    <row r="6120" spans="1:10" x14ac:dyDescent="0.3">
      <c r="A6120" s="4" t="s">
        <v>1043</v>
      </c>
      <c r="B6120" s="4" t="s">
        <v>2260</v>
      </c>
      <c r="C6120" s="4">
        <v>5</v>
      </c>
      <c r="D6120" s="4" t="s">
        <v>1241</v>
      </c>
      <c r="E6120" s="10">
        <v>60.821749114850199</v>
      </c>
      <c r="F6120" s="10"/>
      <c r="G6120" s="10">
        <v>62.816281054487497</v>
      </c>
      <c r="H6120" s="10">
        <v>62.816281054487497</v>
      </c>
      <c r="I6120" s="4" t="s">
        <v>1227</v>
      </c>
    </row>
    <row r="6121" spans="1:10" ht="15" thickBot="1" x14ac:dyDescent="0.35">
      <c r="A6121" s="4" t="s">
        <v>1043</v>
      </c>
      <c r="B6121" s="4" t="s">
        <v>2260</v>
      </c>
      <c r="C6121" s="4">
        <v>6</v>
      </c>
      <c r="D6121" s="4" t="s">
        <v>1241</v>
      </c>
      <c r="E6121" s="10">
        <v>60.382542699852799</v>
      </c>
      <c r="F6121" s="10"/>
      <c r="G6121" s="10">
        <v>62.816281054487497</v>
      </c>
      <c r="H6121" s="10">
        <v>62.816281054487497</v>
      </c>
      <c r="I6121" s="4" t="s">
        <v>1227</v>
      </c>
      <c r="J6121" s="23">
        <f t="shared" ref="J6121" si="1018">SUM(H6116:H6121)</f>
        <v>378.73082049860795</v>
      </c>
    </row>
    <row r="6122" spans="1:10" ht="15" thickTop="1" x14ac:dyDescent="0.3">
      <c r="A6122" s="5" t="s">
        <v>1044</v>
      </c>
      <c r="B6122" s="5" t="s">
        <v>2261</v>
      </c>
      <c r="C6122" s="5">
        <v>1</v>
      </c>
      <c r="D6122" s="5" t="s">
        <v>1241</v>
      </c>
      <c r="E6122" s="26">
        <v>251.739330950408</v>
      </c>
      <c r="F6122" s="26">
        <v>251.87706308098799</v>
      </c>
      <c r="G6122" s="26">
        <v>254.81064577664401</v>
      </c>
      <c r="H6122" s="26">
        <v>254.81064577664401</v>
      </c>
      <c r="I6122" s="5" t="s">
        <v>1227</v>
      </c>
    </row>
    <row r="6123" spans="1:10" x14ac:dyDescent="0.3">
      <c r="A6123" s="5" t="s">
        <v>1044</v>
      </c>
      <c r="B6123" s="5" t="s">
        <v>2261</v>
      </c>
      <c r="C6123" s="5">
        <v>2</v>
      </c>
      <c r="D6123" s="5" t="s">
        <v>1241</v>
      </c>
      <c r="E6123" s="26">
        <v>252.01479521156699</v>
      </c>
      <c r="F6123" s="26">
        <v>251.87706308098799</v>
      </c>
      <c r="G6123" s="26">
        <v>254.81064577664401</v>
      </c>
      <c r="H6123" s="26">
        <v>254.81064577664401</v>
      </c>
      <c r="I6123" s="5" t="s">
        <v>1227</v>
      </c>
    </row>
    <row r="6124" spans="1:10" x14ac:dyDescent="0.3">
      <c r="A6124" s="5" t="s">
        <v>1044</v>
      </c>
      <c r="B6124" s="5" t="s">
        <v>2261</v>
      </c>
      <c r="C6124" s="5">
        <v>3</v>
      </c>
      <c r="D6124" s="5" t="s">
        <v>1241</v>
      </c>
      <c r="E6124" s="26">
        <v>251.57543784932801</v>
      </c>
      <c r="F6124" s="26"/>
      <c r="G6124" s="26">
        <v>254.81064577664401</v>
      </c>
      <c r="H6124" s="26">
        <v>254.81064577664401</v>
      </c>
      <c r="I6124" s="5" t="s">
        <v>1227</v>
      </c>
    </row>
    <row r="6125" spans="1:10" x14ac:dyDescent="0.3">
      <c r="A6125" s="5" t="s">
        <v>1044</v>
      </c>
      <c r="B6125" s="5" t="s">
        <v>2261</v>
      </c>
      <c r="C6125" s="5">
        <v>4</v>
      </c>
      <c r="D6125" s="5" t="s">
        <v>1241</v>
      </c>
      <c r="E6125" s="26">
        <v>252.08784650734299</v>
      </c>
      <c r="F6125" s="26"/>
      <c r="G6125" s="26">
        <v>254.81064577664401</v>
      </c>
      <c r="H6125" s="26">
        <v>254.81064577664401</v>
      </c>
      <c r="I6125" s="5" t="s">
        <v>1227</v>
      </c>
    </row>
    <row r="6126" spans="1:10" x14ac:dyDescent="0.3">
      <c r="A6126" s="5" t="s">
        <v>1044</v>
      </c>
      <c r="B6126" s="5" t="s">
        <v>2261</v>
      </c>
      <c r="C6126" s="5">
        <v>5</v>
      </c>
      <c r="D6126" s="5" t="s">
        <v>1241</v>
      </c>
      <c r="E6126" s="26">
        <v>250.44455044696801</v>
      </c>
      <c r="F6126" s="26"/>
      <c r="G6126" s="26">
        <v>254.81064577664401</v>
      </c>
      <c r="H6126" s="26">
        <v>254.81064577664401</v>
      </c>
      <c r="I6126" s="5" t="s">
        <v>1227</v>
      </c>
    </row>
    <row r="6127" spans="1:10" ht="15" thickBot="1" x14ac:dyDescent="0.35">
      <c r="A6127" s="5" t="s">
        <v>1044</v>
      </c>
      <c r="B6127" s="5" t="s">
        <v>2261</v>
      </c>
      <c r="C6127" s="5">
        <v>6</v>
      </c>
      <c r="D6127" s="5" t="s">
        <v>1241</v>
      </c>
      <c r="E6127" s="26">
        <v>248.47941687639999</v>
      </c>
      <c r="F6127" s="26"/>
      <c r="G6127" s="26">
        <v>254.81064577664401</v>
      </c>
      <c r="H6127" s="26">
        <v>254.81064577664401</v>
      </c>
      <c r="I6127" s="5" t="s">
        <v>1227</v>
      </c>
      <c r="J6127" s="23">
        <f t="shared" ref="J6127" si="1019">SUM(H6122:H6127)</f>
        <v>1528.863874659864</v>
      </c>
    </row>
    <row r="6128" spans="1:10" ht="15" thickTop="1" x14ac:dyDescent="0.3">
      <c r="A6128" s="6" t="s">
        <v>1045</v>
      </c>
      <c r="B6128" s="6" t="s">
        <v>2262</v>
      </c>
      <c r="C6128" s="6">
        <v>1</v>
      </c>
      <c r="D6128" s="6" t="s">
        <v>1241</v>
      </c>
      <c r="E6128" s="27">
        <v>103.39885742787</v>
      </c>
      <c r="F6128" s="27">
        <v>102.584513835195</v>
      </c>
      <c r="G6128" s="27">
        <v>80.677070012324606</v>
      </c>
      <c r="H6128" s="27">
        <v>102.584513835195</v>
      </c>
      <c r="I6128" s="6" t="s">
        <v>1226</v>
      </c>
    </row>
    <row r="6129" spans="1:10" x14ac:dyDescent="0.3">
      <c r="A6129" s="6" t="s">
        <v>1045</v>
      </c>
      <c r="B6129" s="6" t="s">
        <v>2262</v>
      </c>
      <c r="C6129" s="6">
        <v>2</v>
      </c>
      <c r="D6129" s="6" t="s">
        <v>1241</v>
      </c>
      <c r="E6129" s="27">
        <v>101.77017024252</v>
      </c>
      <c r="F6129" s="27">
        <v>102.584513835195</v>
      </c>
      <c r="G6129" s="27">
        <v>80.677070012324606</v>
      </c>
      <c r="H6129" s="27">
        <v>102.584513835195</v>
      </c>
      <c r="I6129" s="6" t="s">
        <v>1226</v>
      </c>
    </row>
    <row r="6130" spans="1:10" x14ac:dyDescent="0.3">
      <c r="A6130" s="6" t="s">
        <v>1045</v>
      </c>
      <c r="B6130" s="6" t="s">
        <v>2262</v>
      </c>
      <c r="C6130" s="6">
        <v>3</v>
      </c>
      <c r="D6130" s="6" t="s">
        <v>1241</v>
      </c>
      <c r="E6130" s="27">
        <v>101.52387401606499</v>
      </c>
      <c r="F6130" s="27"/>
      <c r="G6130" s="27">
        <v>80.677070012324606</v>
      </c>
      <c r="H6130" s="27">
        <v>101.52387401606499</v>
      </c>
      <c r="I6130" s="6" t="s">
        <v>1226</v>
      </c>
    </row>
    <row r="6131" spans="1:10" x14ac:dyDescent="0.3">
      <c r="A6131" s="6" t="s">
        <v>1045</v>
      </c>
      <c r="B6131" s="6" t="s">
        <v>2262</v>
      </c>
      <c r="C6131" s="6">
        <v>4</v>
      </c>
      <c r="D6131" s="6" t="s">
        <v>1241</v>
      </c>
      <c r="E6131" s="27">
        <v>100.50088256038801</v>
      </c>
      <c r="F6131" s="27"/>
      <c r="G6131" s="27">
        <v>80.677070012324606</v>
      </c>
      <c r="H6131" s="27">
        <v>100.50088256038801</v>
      </c>
      <c r="I6131" s="6" t="s">
        <v>1226</v>
      </c>
    </row>
    <row r="6132" spans="1:10" x14ac:dyDescent="0.3">
      <c r="A6132" s="6" t="s">
        <v>1045</v>
      </c>
      <c r="B6132" s="6" t="s">
        <v>2262</v>
      </c>
      <c r="C6132" s="6">
        <v>5</v>
      </c>
      <c r="D6132" s="6" t="s">
        <v>1241</v>
      </c>
      <c r="E6132" s="27">
        <v>99.353375809017393</v>
      </c>
      <c r="F6132" s="27"/>
      <c r="G6132" s="27">
        <v>80.677070012324606</v>
      </c>
      <c r="H6132" s="27">
        <v>99.353375809017393</v>
      </c>
      <c r="I6132" s="6" t="s">
        <v>1226</v>
      </c>
    </row>
    <row r="6133" spans="1:10" ht="15" thickBot="1" x14ac:dyDescent="0.35">
      <c r="A6133" s="6" t="s">
        <v>1045</v>
      </c>
      <c r="B6133" s="6" t="s">
        <v>2262</v>
      </c>
      <c r="C6133" s="6">
        <v>6</v>
      </c>
      <c r="D6133" s="6" t="s">
        <v>1241</v>
      </c>
      <c r="E6133" s="27">
        <v>98.378802685040895</v>
      </c>
      <c r="F6133" s="27"/>
      <c r="G6133" s="27">
        <v>80.677070012324606</v>
      </c>
      <c r="H6133" s="27">
        <v>98.378802685040895</v>
      </c>
      <c r="I6133" s="6" t="s">
        <v>1226</v>
      </c>
      <c r="J6133" s="23">
        <f t="shared" ref="J6133" si="1020">SUM(H6128:H6133)</f>
        <v>604.92596274090124</v>
      </c>
    </row>
    <row r="6134" spans="1:10" ht="15" thickTop="1" x14ac:dyDescent="0.3">
      <c r="A6134" s="4" t="s">
        <v>1046</v>
      </c>
      <c r="B6134" s="4" t="s">
        <v>2263</v>
      </c>
      <c r="C6134" s="4">
        <v>1</v>
      </c>
      <c r="D6134" s="4" t="s">
        <v>1241</v>
      </c>
      <c r="E6134" s="10">
        <v>143.13318401548</v>
      </c>
      <c r="F6134" s="10">
        <v>142.027563629441</v>
      </c>
      <c r="G6134" s="10">
        <v>148.95052031778499</v>
      </c>
      <c r="H6134" s="10">
        <v>148.95052031778499</v>
      </c>
      <c r="I6134" s="4" t="s">
        <v>1227</v>
      </c>
    </row>
    <row r="6135" spans="1:10" x14ac:dyDescent="0.3">
      <c r="A6135" s="4" t="s">
        <v>1046</v>
      </c>
      <c r="B6135" s="4" t="s">
        <v>2263</v>
      </c>
      <c r="C6135" s="4">
        <v>2</v>
      </c>
      <c r="D6135" s="4" t="s">
        <v>1241</v>
      </c>
      <c r="E6135" s="10">
        <v>140.92194324340301</v>
      </c>
      <c r="F6135" s="10">
        <v>142.027563629441</v>
      </c>
      <c r="G6135" s="10">
        <v>148.95052031778499</v>
      </c>
      <c r="H6135" s="10">
        <v>148.95052031778499</v>
      </c>
      <c r="I6135" s="4" t="s">
        <v>1227</v>
      </c>
    </row>
    <row r="6136" spans="1:10" x14ac:dyDescent="0.3">
      <c r="A6136" s="4" t="s">
        <v>1046</v>
      </c>
      <c r="B6136" s="4" t="s">
        <v>2263</v>
      </c>
      <c r="C6136" s="4">
        <v>3</v>
      </c>
      <c r="D6136" s="4" t="s">
        <v>1241</v>
      </c>
      <c r="E6136" s="10">
        <v>140.34757499271601</v>
      </c>
      <c r="F6136" s="10"/>
      <c r="G6136" s="10">
        <v>148.95052031778499</v>
      </c>
      <c r="H6136" s="10">
        <v>148.95052031778499</v>
      </c>
      <c r="I6136" s="4" t="s">
        <v>1227</v>
      </c>
    </row>
    <row r="6137" spans="1:10" x14ac:dyDescent="0.3">
      <c r="A6137" s="4" t="s">
        <v>1046</v>
      </c>
      <c r="B6137" s="4" t="s">
        <v>2263</v>
      </c>
      <c r="C6137" s="4">
        <v>4</v>
      </c>
      <c r="D6137" s="4" t="s">
        <v>1241</v>
      </c>
      <c r="E6137" s="10">
        <v>139.49792692875101</v>
      </c>
      <c r="F6137" s="10"/>
      <c r="G6137" s="10">
        <v>148.95052031778499</v>
      </c>
      <c r="H6137" s="10">
        <v>148.95052031778499</v>
      </c>
      <c r="I6137" s="4" t="s">
        <v>1227</v>
      </c>
    </row>
    <row r="6138" spans="1:10" x14ac:dyDescent="0.3">
      <c r="A6138" s="4" t="s">
        <v>1046</v>
      </c>
      <c r="B6138" s="4" t="s">
        <v>2263</v>
      </c>
      <c r="C6138" s="4">
        <v>5</v>
      </c>
      <c r="D6138" s="4" t="s">
        <v>1241</v>
      </c>
      <c r="E6138" s="10">
        <v>139.01867472370299</v>
      </c>
      <c r="F6138" s="10"/>
      <c r="G6138" s="10">
        <v>148.95052031778499</v>
      </c>
      <c r="H6138" s="10">
        <v>148.95052031778499</v>
      </c>
      <c r="I6138" s="4" t="s">
        <v>1227</v>
      </c>
    </row>
    <row r="6139" spans="1:10" ht="15" thickBot="1" x14ac:dyDescent="0.35">
      <c r="A6139" s="4" t="s">
        <v>1046</v>
      </c>
      <c r="B6139" s="4" t="s">
        <v>2263</v>
      </c>
      <c r="C6139" s="4">
        <v>6</v>
      </c>
      <c r="D6139" s="4" t="s">
        <v>1241</v>
      </c>
      <c r="E6139" s="10">
        <v>137.39645288231699</v>
      </c>
      <c r="F6139" s="10"/>
      <c r="G6139" s="10">
        <v>148.95052031778499</v>
      </c>
      <c r="H6139" s="10">
        <v>148.95052031778499</v>
      </c>
      <c r="I6139" s="4" t="s">
        <v>1227</v>
      </c>
      <c r="J6139" s="23">
        <f t="shared" ref="J6139" si="1021">SUM(H6134:H6139)</f>
        <v>893.70312190671007</v>
      </c>
    </row>
    <row r="6140" spans="1:10" ht="15" thickTop="1" x14ac:dyDescent="0.3">
      <c r="A6140" s="5" t="s">
        <v>1047</v>
      </c>
      <c r="B6140" s="5" t="s">
        <v>2264</v>
      </c>
      <c r="C6140" s="5">
        <v>1</v>
      </c>
      <c r="D6140" s="5" t="s">
        <v>1241</v>
      </c>
      <c r="E6140" s="26">
        <v>32.956041817055997</v>
      </c>
      <c r="F6140" s="26">
        <v>32.479629147949098</v>
      </c>
      <c r="G6140" s="26">
        <v>27.946573659496199</v>
      </c>
      <c r="H6140" s="26">
        <v>32.479629147949098</v>
      </c>
      <c r="I6140" s="5" t="s">
        <v>1226</v>
      </c>
    </row>
    <row r="6141" spans="1:10" x14ac:dyDescent="0.3">
      <c r="A6141" s="5" t="s">
        <v>1047</v>
      </c>
      <c r="B6141" s="5" t="s">
        <v>2264</v>
      </c>
      <c r="C6141" s="5">
        <v>2</v>
      </c>
      <c r="D6141" s="5" t="s">
        <v>1241</v>
      </c>
      <c r="E6141" s="26">
        <v>32.003216478842297</v>
      </c>
      <c r="F6141" s="26">
        <v>32.479629147949098</v>
      </c>
      <c r="G6141" s="26">
        <v>27.946573659496199</v>
      </c>
      <c r="H6141" s="26">
        <v>32.479629147949098</v>
      </c>
      <c r="I6141" s="5" t="s">
        <v>1226</v>
      </c>
    </row>
    <row r="6142" spans="1:10" x14ac:dyDescent="0.3">
      <c r="A6142" s="5" t="s">
        <v>1047</v>
      </c>
      <c r="B6142" s="5" t="s">
        <v>2264</v>
      </c>
      <c r="C6142" s="5">
        <v>3</v>
      </c>
      <c r="D6142" s="5" t="s">
        <v>1241</v>
      </c>
      <c r="E6142" s="26">
        <v>31.895909079550101</v>
      </c>
      <c r="F6142" s="26"/>
      <c r="G6142" s="26">
        <v>27.946573659496199</v>
      </c>
      <c r="H6142" s="26">
        <v>31.895909079550101</v>
      </c>
      <c r="I6142" s="5" t="s">
        <v>1226</v>
      </c>
    </row>
    <row r="6143" spans="1:10" x14ac:dyDescent="0.3">
      <c r="A6143" s="5" t="s">
        <v>1047</v>
      </c>
      <c r="B6143" s="5" t="s">
        <v>2264</v>
      </c>
      <c r="C6143" s="5">
        <v>4</v>
      </c>
      <c r="D6143" s="5" t="s">
        <v>1241</v>
      </c>
      <c r="E6143" s="26">
        <v>33.071056961720402</v>
      </c>
      <c r="F6143" s="26"/>
      <c r="G6143" s="26">
        <v>27.946573659496199</v>
      </c>
      <c r="H6143" s="26">
        <v>33.071056961720402</v>
      </c>
      <c r="I6143" s="5" t="s">
        <v>1226</v>
      </c>
    </row>
    <row r="6144" spans="1:10" x14ac:dyDescent="0.3">
      <c r="A6144" s="5" t="s">
        <v>1047</v>
      </c>
      <c r="B6144" s="5" t="s">
        <v>2264</v>
      </c>
      <c r="C6144" s="5">
        <v>5</v>
      </c>
      <c r="D6144" s="5" t="s">
        <v>1241</v>
      </c>
      <c r="E6144" s="26">
        <v>32.8510042191064</v>
      </c>
      <c r="F6144" s="26"/>
      <c r="G6144" s="26">
        <v>27.946573659496199</v>
      </c>
      <c r="H6144" s="26">
        <v>32.8510042191064</v>
      </c>
      <c r="I6144" s="5" t="s">
        <v>1226</v>
      </c>
    </row>
    <row r="6145" spans="1:10" ht="15" thickBot="1" x14ac:dyDescent="0.35">
      <c r="A6145" s="5" t="s">
        <v>1047</v>
      </c>
      <c r="B6145" s="5" t="s">
        <v>2264</v>
      </c>
      <c r="C6145" s="5">
        <v>6</v>
      </c>
      <c r="D6145" s="5" t="s">
        <v>1241</v>
      </c>
      <c r="E6145" s="26">
        <v>32.1088045883115</v>
      </c>
      <c r="F6145" s="26"/>
      <c r="G6145" s="26">
        <v>27.946573659496199</v>
      </c>
      <c r="H6145" s="26">
        <v>32.1088045883115</v>
      </c>
      <c r="I6145" s="5" t="s">
        <v>1226</v>
      </c>
      <c r="J6145" s="23">
        <f t="shared" ref="J6145" si="1022">SUM(H6140:H6145)</f>
        <v>194.88603314458663</v>
      </c>
    </row>
    <row r="6146" spans="1:10" ht="15" thickTop="1" x14ac:dyDescent="0.3">
      <c r="A6146" s="6" t="s">
        <v>1048</v>
      </c>
      <c r="B6146" s="6" t="s">
        <v>2265</v>
      </c>
      <c r="C6146" s="6">
        <v>1</v>
      </c>
      <c r="D6146" s="6" t="s">
        <v>1241</v>
      </c>
      <c r="E6146" s="27">
        <v>47.052428315575199</v>
      </c>
      <c r="F6146" s="27">
        <v>46.682385019687501</v>
      </c>
      <c r="G6146" s="27">
        <v>49.786008879331497</v>
      </c>
      <c r="H6146" s="27">
        <v>49.786008879331497</v>
      </c>
      <c r="I6146" s="6" t="s">
        <v>1227</v>
      </c>
    </row>
    <row r="6147" spans="1:10" x14ac:dyDescent="0.3">
      <c r="A6147" s="6" t="s">
        <v>1048</v>
      </c>
      <c r="B6147" s="6" t="s">
        <v>2265</v>
      </c>
      <c r="C6147" s="6">
        <v>2</v>
      </c>
      <c r="D6147" s="6" t="s">
        <v>1241</v>
      </c>
      <c r="E6147" s="27">
        <v>46.312341723799797</v>
      </c>
      <c r="F6147" s="27">
        <v>46.682385019687501</v>
      </c>
      <c r="G6147" s="27">
        <v>49.786008879331497</v>
      </c>
      <c r="H6147" s="27">
        <v>49.786008879331497</v>
      </c>
      <c r="I6147" s="6" t="s">
        <v>1227</v>
      </c>
    </row>
    <row r="6148" spans="1:10" x14ac:dyDescent="0.3">
      <c r="A6148" s="6" t="s">
        <v>1048</v>
      </c>
      <c r="B6148" s="6" t="s">
        <v>2265</v>
      </c>
      <c r="C6148" s="6">
        <v>3</v>
      </c>
      <c r="D6148" s="6" t="s">
        <v>1241</v>
      </c>
      <c r="E6148" s="27">
        <v>46.185673057130501</v>
      </c>
      <c r="F6148" s="27"/>
      <c r="G6148" s="27">
        <v>49.786008879331497</v>
      </c>
      <c r="H6148" s="27">
        <v>49.786008879331497</v>
      </c>
      <c r="I6148" s="6" t="s">
        <v>1227</v>
      </c>
    </row>
    <row r="6149" spans="1:10" x14ac:dyDescent="0.3">
      <c r="A6149" s="6" t="s">
        <v>1048</v>
      </c>
      <c r="B6149" s="6" t="s">
        <v>2265</v>
      </c>
      <c r="C6149" s="6">
        <v>4</v>
      </c>
      <c r="D6149" s="6" t="s">
        <v>1241</v>
      </c>
      <c r="E6149" s="27">
        <v>45.988474770817596</v>
      </c>
      <c r="F6149" s="27"/>
      <c r="G6149" s="27">
        <v>49.786008879331497</v>
      </c>
      <c r="H6149" s="27">
        <v>49.786008879331497</v>
      </c>
      <c r="I6149" s="6" t="s">
        <v>1227</v>
      </c>
    </row>
    <row r="6150" spans="1:10" x14ac:dyDescent="0.3">
      <c r="A6150" s="6" t="s">
        <v>1048</v>
      </c>
      <c r="B6150" s="6" t="s">
        <v>2265</v>
      </c>
      <c r="C6150" s="6">
        <v>5</v>
      </c>
      <c r="D6150" s="6" t="s">
        <v>1241</v>
      </c>
      <c r="E6150" s="27">
        <v>46.409732239585701</v>
      </c>
      <c r="F6150" s="27"/>
      <c r="G6150" s="27">
        <v>49.786008879331497</v>
      </c>
      <c r="H6150" s="27">
        <v>49.786008879331497</v>
      </c>
      <c r="I6150" s="6" t="s">
        <v>1227</v>
      </c>
    </row>
    <row r="6151" spans="1:10" ht="15" thickBot="1" x14ac:dyDescent="0.35">
      <c r="A6151" s="6" t="s">
        <v>1048</v>
      </c>
      <c r="B6151" s="6" t="s">
        <v>2265</v>
      </c>
      <c r="C6151" s="6">
        <v>6</v>
      </c>
      <c r="D6151" s="6" t="s">
        <v>1241</v>
      </c>
      <c r="E6151" s="27">
        <v>45.508292897169397</v>
      </c>
      <c r="F6151" s="27"/>
      <c r="G6151" s="27">
        <v>49.786008879331497</v>
      </c>
      <c r="H6151" s="27">
        <v>49.786008879331497</v>
      </c>
      <c r="I6151" s="6" t="s">
        <v>1227</v>
      </c>
      <c r="J6151" s="23">
        <f t="shared" ref="J6151" si="1023">SUM(H6146:H6151)</f>
        <v>298.716053275989</v>
      </c>
    </row>
    <row r="6152" spans="1:10" ht="15" thickTop="1" x14ac:dyDescent="0.3">
      <c r="A6152" s="4" t="s">
        <v>1049</v>
      </c>
      <c r="B6152" s="4" t="s">
        <v>2266</v>
      </c>
      <c r="C6152" s="4">
        <v>1</v>
      </c>
      <c r="D6152" s="4" t="s">
        <v>1241</v>
      </c>
      <c r="E6152" s="10">
        <v>115.620967741936</v>
      </c>
      <c r="F6152" s="10">
        <v>115.438306120558</v>
      </c>
      <c r="G6152" s="10">
        <v>116.166666666667</v>
      </c>
      <c r="H6152" s="10">
        <v>116.166666666667</v>
      </c>
      <c r="I6152" s="4" t="s">
        <v>1227</v>
      </c>
    </row>
    <row r="6153" spans="1:10" x14ac:dyDescent="0.3">
      <c r="A6153" s="4" t="s">
        <v>1049</v>
      </c>
      <c r="B6153" s="4" t="s">
        <v>2266</v>
      </c>
      <c r="C6153" s="4">
        <v>2</v>
      </c>
      <c r="D6153" s="4" t="s">
        <v>1241</v>
      </c>
      <c r="E6153" s="10">
        <v>115.255644499179</v>
      </c>
      <c r="F6153" s="10">
        <v>115.438306120558</v>
      </c>
      <c r="G6153" s="10">
        <v>116.166666666667</v>
      </c>
      <c r="H6153" s="10">
        <v>116.166666666667</v>
      </c>
      <c r="I6153" s="4" t="s">
        <v>1227</v>
      </c>
    </row>
    <row r="6154" spans="1:10" x14ac:dyDescent="0.3">
      <c r="A6154" s="4" t="s">
        <v>1049</v>
      </c>
      <c r="B6154" s="4" t="s">
        <v>2266</v>
      </c>
      <c r="C6154" s="4">
        <v>3</v>
      </c>
      <c r="D6154" s="4" t="s">
        <v>1241</v>
      </c>
      <c r="E6154" s="10">
        <v>112.517361111111</v>
      </c>
      <c r="F6154" s="10"/>
      <c r="G6154" s="10">
        <v>116.166666666667</v>
      </c>
      <c r="H6154" s="10">
        <v>116.166666666667</v>
      </c>
      <c r="I6154" s="4" t="s">
        <v>1227</v>
      </c>
    </row>
    <row r="6155" spans="1:10" x14ac:dyDescent="0.3">
      <c r="A6155" s="4" t="s">
        <v>1049</v>
      </c>
      <c r="B6155" s="4" t="s">
        <v>2266</v>
      </c>
      <c r="C6155" s="4">
        <v>4</v>
      </c>
      <c r="D6155" s="4" t="s">
        <v>1241</v>
      </c>
      <c r="E6155" s="10">
        <v>112.405936454849</v>
      </c>
      <c r="F6155" s="10"/>
      <c r="G6155" s="10">
        <v>116.166666666667</v>
      </c>
      <c r="H6155" s="10">
        <v>116.166666666667</v>
      </c>
      <c r="I6155" s="4" t="s">
        <v>1227</v>
      </c>
    </row>
    <row r="6156" spans="1:10" x14ac:dyDescent="0.3">
      <c r="A6156" s="4" t="s">
        <v>1049</v>
      </c>
      <c r="B6156" s="4" t="s">
        <v>2266</v>
      </c>
      <c r="C6156" s="4">
        <v>5</v>
      </c>
      <c r="D6156" s="4" t="s">
        <v>1241</v>
      </c>
      <c r="E6156" s="10">
        <v>113.32183908045999</v>
      </c>
      <c r="F6156" s="10"/>
      <c r="G6156" s="10">
        <v>116.166666666667</v>
      </c>
      <c r="H6156" s="10">
        <v>116.166666666667</v>
      </c>
      <c r="I6156" s="4" t="s">
        <v>1227</v>
      </c>
    </row>
    <row r="6157" spans="1:10" ht="15" thickBot="1" x14ac:dyDescent="0.35">
      <c r="A6157" s="4" t="s">
        <v>1049</v>
      </c>
      <c r="B6157" s="4" t="s">
        <v>2266</v>
      </c>
      <c r="C6157" s="4">
        <v>6</v>
      </c>
      <c r="D6157" s="4" t="s">
        <v>1241</v>
      </c>
      <c r="E6157" s="10">
        <v>110.63131313131299</v>
      </c>
      <c r="F6157" s="10"/>
      <c r="G6157" s="10">
        <v>116.166666666667</v>
      </c>
      <c r="H6157" s="10">
        <v>116.166666666667</v>
      </c>
      <c r="I6157" s="4" t="s">
        <v>1227</v>
      </c>
      <c r="J6157" s="23">
        <f t="shared" ref="J6157" si="1024">SUM(H6152:H6157)</f>
        <v>697.00000000000193</v>
      </c>
    </row>
    <row r="6158" spans="1:10" ht="15" thickTop="1" x14ac:dyDescent="0.3">
      <c r="A6158" s="5" t="s">
        <v>1050</v>
      </c>
      <c r="B6158" s="5" t="s">
        <v>2267</v>
      </c>
      <c r="C6158" s="5">
        <v>1</v>
      </c>
      <c r="D6158" s="5" t="s">
        <v>1241</v>
      </c>
      <c r="E6158" s="26">
        <v>481.87562724015203</v>
      </c>
      <c r="F6158" s="26">
        <v>479.01273912029001</v>
      </c>
      <c r="G6158" s="26">
        <v>536.62511833308304</v>
      </c>
      <c r="H6158" s="26">
        <v>536.62511833308304</v>
      </c>
      <c r="I6158" s="5" t="s">
        <v>1227</v>
      </c>
    </row>
    <row r="6159" spans="1:10" x14ac:dyDescent="0.3">
      <c r="A6159" s="5" t="s">
        <v>1050</v>
      </c>
      <c r="B6159" s="5" t="s">
        <v>2267</v>
      </c>
      <c r="C6159" s="5">
        <v>2</v>
      </c>
      <c r="D6159" s="5" t="s">
        <v>1241</v>
      </c>
      <c r="E6159" s="26">
        <v>476.14985100042799</v>
      </c>
      <c r="F6159" s="26">
        <v>479.01273912029001</v>
      </c>
      <c r="G6159" s="26">
        <v>536.62511833308304</v>
      </c>
      <c r="H6159" s="26">
        <v>536.62511833308304</v>
      </c>
      <c r="I6159" s="5" t="s">
        <v>1227</v>
      </c>
    </row>
    <row r="6160" spans="1:10" x14ac:dyDescent="0.3">
      <c r="A6160" s="5" t="s">
        <v>1050</v>
      </c>
      <c r="B6160" s="5" t="s">
        <v>2267</v>
      </c>
      <c r="C6160" s="5">
        <v>3</v>
      </c>
      <c r="D6160" s="5" t="s">
        <v>1241</v>
      </c>
      <c r="E6160" s="26">
        <v>472.83080808080803</v>
      </c>
      <c r="F6160" s="26"/>
      <c r="G6160" s="26">
        <v>536.62511833308304</v>
      </c>
      <c r="H6160" s="26">
        <v>536.62511833308304</v>
      </c>
      <c r="I6160" s="5" t="s">
        <v>1227</v>
      </c>
    </row>
    <row r="6161" spans="1:10" x14ac:dyDescent="0.3">
      <c r="A6161" s="5" t="s">
        <v>1050</v>
      </c>
      <c r="B6161" s="5" t="s">
        <v>2267</v>
      </c>
      <c r="C6161" s="5">
        <v>4</v>
      </c>
      <c r="D6161" s="5" t="s">
        <v>1241</v>
      </c>
      <c r="E6161" s="26">
        <v>471.82196969697401</v>
      </c>
      <c r="F6161" s="26"/>
      <c r="G6161" s="26">
        <v>536.62511833308304</v>
      </c>
      <c r="H6161" s="26">
        <v>536.62511833308304</v>
      </c>
      <c r="I6161" s="5" t="s">
        <v>1227</v>
      </c>
    </row>
    <row r="6162" spans="1:10" x14ac:dyDescent="0.3">
      <c r="A6162" s="5" t="s">
        <v>1050</v>
      </c>
      <c r="B6162" s="5" t="s">
        <v>2267</v>
      </c>
      <c r="C6162" s="5">
        <v>5</v>
      </c>
      <c r="D6162" s="5" t="s">
        <v>1241</v>
      </c>
      <c r="E6162" s="26">
        <v>470.40506978653701</v>
      </c>
      <c r="F6162" s="26"/>
      <c r="G6162" s="26">
        <v>536.62511833308304</v>
      </c>
      <c r="H6162" s="26">
        <v>536.62511833308304</v>
      </c>
      <c r="I6162" s="5" t="s">
        <v>1227</v>
      </c>
    </row>
    <row r="6163" spans="1:10" ht="15" thickBot="1" x14ac:dyDescent="0.35">
      <c r="A6163" s="5" t="s">
        <v>1050</v>
      </c>
      <c r="B6163" s="5" t="s">
        <v>2267</v>
      </c>
      <c r="C6163" s="5">
        <v>6</v>
      </c>
      <c r="D6163" s="5" t="s">
        <v>1241</v>
      </c>
      <c r="E6163" s="26">
        <v>467.321428571431</v>
      </c>
      <c r="F6163" s="26"/>
      <c r="G6163" s="26">
        <v>536.62511833308304</v>
      </c>
      <c r="H6163" s="26">
        <v>536.62511833308304</v>
      </c>
      <c r="I6163" s="5" t="s">
        <v>1227</v>
      </c>
      <c r="J6163" s="23">
        <f t="shared" ref="J6163" si="1025">SUM(H6158:H6163)</f>
        <v>3219.7507099984987</v>
      </c>
    </row>
    <row r="6164" spans="1:10" ht="15" thickTop="1" x14ac:dyDescent="0.3">
      <c r="A6164" s="6" t="s">
        <v>1051</v>
      </c>
      <c r="B6164" s="6" t="s">
        <v>2268</v>
      </c>
      <c r="C6164" s="6">
        <v>1</v>
      </c>
      <c r="D6164" s="6" t="s">
        <v>1241</v>
      </c>
      <c r="E6164" s="27">
        <v>259.66894300071999</v>
      </c>
      <c r="F6164" s="27">
        <v>256.406040071186</v>
      </c>
      <c r="G6164" s="27">
        <v>154.68600000000001</v>
      </c>
      <c r="H6164" s="27">
        <v>256.406040071186</v>
      </c>
      <c r="I6164" s="6" t="s">
        <v>1226</v>
      </c>
    </row>
    <row r="6165" spans="1:10" x14ac:dyDescent="0.3">
      <c r="A6165" s="6" t="s">
        <v>1051</v>
      </c>
      <c r="B6165" s="6" t="s">
        <v>2268</v>
      </c>
      <c r="C6165" s="6">
        <v>2</v>
      </c>
      <c r="D6165" s="6" t="s">
        <v>1241</v>
      </c>
      <c r="E6165" s="27">
        <v>253.143137141653</v>
      </c>
      <c r="F6165" s="27">
        <v>256.406040071186</v>
      </c>
      <c r="G6165" s="27">
        <v>154.68600000000001</v>
      </c>
      <c r="H6165" s="27">
        <v>256.406040071186</v>
      </c>
      <c r="I6165" s="6" t="s">
        <v>1226</v>
      </c>
    </row>
    <row r="6166" spans="1:10" x14ac:dyDescent="0.3">
      <c r="A6166" s="6" t="s">
        <v>1051</v>
      </c>
      <c r="B6166" s="6" t="s">
        <v>2268</v>
      </c>
      <c r="C6166" s="6">
        <v>3</v>
      </c>
      <c r="D6166" s="6" t="s">
        <v>1241</v>
      </c>
      <c r="E6166" s="27">
        <v>249.51470604088499</v>
      </c>
      <c r="F6166" s="27"/>
      <c r="G6166" s="27">
        <v>154.68600000000001</v>
      </c>
      <c r="H6166" s="27">
        <v>249.51470604088499</v>
      </c>
      <c r="I6166" s="6" t="s">
        <v>1226</v>
      </c>
    </row>
    <row r="6167" spans="1:10" x14ac:dyDescent="0.3">
      <c r="A6167" s="6" t="s">
        <v>1051</v>
      </c>
      <c r="B6167" s="6" t="s">
        <v>2268</v>
      </c>
      <c r="C6167" s="6">
        <v>4</v>
      </c>
      <c r="D6167" s="6" t="s">
        <v>1241</v>
      </c>
      <c r="E6167" s="27">
        <v>245.49328321990899</v>
      </c>
      <c r="F6167" s="27"/>
      <c r="G6167" s="27">
        <v>154.68600000000001</v>
      </c>
      <c r="H6167" s="27">
        <v>245.49328321990899</v>
      </c>
      <c r="I6167" s="6" t="s">
        <v>1226</v>
      </c>
    </row>
    <row r="6168" spans="1:10" x14ac:dyDescent="0.3">
      <c r="A6168" s="6" t="s">
        <v>1051</v>
      </c>
      <c r="B6168" s="6" t="s">
        <v>2268</v>
      </c>
      <c r="C6168" s="6">
        <v>5</v>
      </c>
      <c r="D6168" s="6" t="s">
        <v>1241</v>
      </c>
      <c r="E6168" s="27">
        <v>246.13983329290099</v>
      </c>
      <c r="F6168" s="27"/>
      <c r="G6168" s="27">
        <v>154.68600000000001</v>
      </c>
      <c r="H6168" s="27">
        <v>246.13983329290099</v>
      </c>
      <c r="I6168" s="6" t="s">
        <v>1226</v>
      </c>
    </row>
    <row r="6169" spans="1:10" ht="15" thickBot="1" x14ac:dyDescent="0.35">
      <c r="A6169" s="6" t="s">
        <v>1051</v>
      </c>
      <c r="B6169" s="6" t="s">
        <v>2268</v>
      </c>
      <c r="C6169" s="6">
        <v>6</v>
      </c>
      <c r="D6169" s="6" t="s">
        <v>1241</v>
      </c>
      <c r="E6169" s="27">
        <v>243.658605267437</v>
      </c>
      <c r="F6169" s="27"/>
      <c r="G6169" s="27">
        <v>154.68600000000001</v>
      </c>
      <c r="H6169" s="27">
        <v>243.658605267437</v>
      </c>
      <c r="I6169" s="6" t="s">
        <v>1226</v>
      </c>
      <c r="J6169" s="23">
        <f t="shared" ref="J6169" si="1026">SUM(H6164:H6169)</f>
        <v>1497.618507963504</v>
      </c>
    </row>
    <row r="6170" spans="1:10" ht="15" thickTop="1" x14ac:dyDescent="0.3">
      <c r="A6170" s="4" t="s">
        <v>1052</v>
      </c>
      <c r="B6170" s="4" t="s">
        <v>2269</v>
      </c>
      <c r="C6170" s="4">
        <v>1</v>
      </c>
      <c r="D6170" s="4" t="s">
        <v>1241</v>
      </c>
      <c r="E6170" s="10">
        <v>8504.2465517273395</v>
      </c>
      <c r="F6170" s="10">
        <v>8567.6029709121594</v>
      </c>
      <c r="G6170" s="10">
        <v>8904.8225396811304</v>
      </c>
      <c r="H6170" s="10">
        <v>8904.8225396811304</v>
      </c>
      <c r="I6170" s="4" t="s">
        <v>1227</v>
      </c>
    </row>
    <row r="6171" spans="1:10" x14ac:dyDescent="0.3">
      <c r="A6171" s="4" t="s">
        <v>1052</v>
      </c>
      <c r="B6171" s="4" t="s">
        <v>2269</v>
      </c>
      <c r="C6171" s="4">
        <v>2</v>
      </c>
      <c r="D6171" s="4" t="s">
        <v>1241</v>
      </c>
      <c r="E6171" s="10">
        <v>8630.9593900969703</v>
      </c>
      <c r="F6171" s="10">
        <v>8567.6029709121594</v>
      </c>
      <c r="G6171" s="10">
        <v>8904.8225396811304</v>
      </c>
      <c r="H6171" s="10">
        <v>8904.8225396811304</v>
      </c>
      <c r="I6171" s="4" t="s">
        <v>1227</v>
      </c>
    </row>
    <row r="6172" spans="1:10" x14ac:dyDescent="0.3">
      <c r="A6172" s="4" t="s">
        <v>1052</v>
      </c>
      <c r="B6172" s="4" t="s">
        <v>2269</v>
      </c>
      <c r="C6172" s="4">
        <v>3</v>
      </c>
      <c r="D6172" s="4" t="s">
        <v>1241</v>
      </c>
      <c r="E6172" s="10">
        <v>8592.1689655170794</v>
      </c>
      <c r="F6172" s="10"/>
      <c r="G6172" s="10">
        <v>8904.8225396811304</v>
      </c>
      <c r="H6172" s="10">
        <v>8904.8225396811304</v>
      </c>
      <c r="I6172" s="4" t="s">
        <v>1227</v>
      </c>
    </row>
    <row r="6173" spans="1:10" x14ac:dyDescent="0.3">
      <c r="A6173" s="4" t="s">
        <v>1052</v>
      </c>
      <c r="B6173" s="4" t="s">
        <v>2269</v>
      </c>
      <c r="C6173" s="4">
        <v>4</v>
      </c>
      <c r="D6173" s="4" t="s">
        <v>1241</v>
      </c>
      <c r="E6173" s="10">
        <v>8535.1015873010601</v>
      </c>
      <c r="F6173" s="10"/>
      <c r="G6173" s="10">
        <v>8904.8225396811304</v>
      </c>
      <c r="H6173" s="10">
        <v>8904.8225396811304</v>
      </c>
      <c r="I6173" s="4" t="s">
        <v>1227</v>
      </c>
    </row>
    <row r="6174" spans="1:10" x14ac:dyDescent="0.3">
      <c r="A6174" s="4" t="s">
        <v>1052</v>
      </c>
      <c r="B6174" s="4" t="s">
        <v>2269</v>
      </c>
      <c r="C6174" s="4">
        <v>5</v>
      </c>
      <c r="D6174" s="4" t="s">
        <v>1241</v>
      </c>
      <c r="E6174" s="10">
        <v>8443.9566798937394</v>
      </c>
      <c r="F6174" s="10"/>
      <c r="G6174" s="10">
        <v>8904.8225396811304</v>
      </c>
      <c r="H6174" s="10">
        <v>8904.8225396811304</v>
      </c>
      <c r="I6174" s="4" t="s">
        <v>1227</v>
      </c>
    </row>
    <row r="6175" spans="1:10" ht="15" thickBot="1" x14ac:dyDescent="0.35">
      <c r="A6175" s="4" t="s">
        <v>1052</v>
      </c>
      <c r="B6175" s="4" t="s">
        <v>2269</v>
      </c>
      <c r="C6175" s="4">
        <v>6</v>
      </c>
      <c r="D6175" s="4" t="s">
        <v>1241</v>
      </c>
      <c r="E6175" s="10">
        <v>8498.9021505353994</v>
      </c>
      <c r="F6175" s="10"/>
      <c r="G6175" s="10">
        <v>8904.8225396811304</v>
      </c>
      <c r="H6175" s="10">
        <v>8904.8225396811304</v>
      </c>
      <c r="I6175" s="4" t="s">
        <v>1227</v>
      </c>
      <c r="J6175" s="23">
        <f t="shared" ref="J6175" si="1027">SUM(H6170:H6175)</f>
        <v>53428.935238086786</v>
      </c>
    </row>
    <row r="6176" spans="1:10" ht="15" thickTop="1" x14ac:dyDescent="0.3">
      <c r="A6176" s="5" t="s">
        <v>1053</v>
      </c>
      <c r="B6176" s="5" t="s">
        <v>2270</v>
      </c>
      <c r="C6176" s="5">
        <v>1</v>
      </c>
      <c r="D6176" s="5" t="s">
        <v>1241</v>
      </c>
      <c r="E6176" s="26">
        <v>3604.14269172386</v>
      </c>
      <c r="F6176" s="26">
        <v>3613.4996431007298</v>
      </c>
      <c r="G6176" s="26">
        <v>3652.1777696219701</v>
      </c>
      <c r="H6176" s="26">
        <v>3652.1777696219701</v>
      </c>
      <c r="I6176" s="5" t="s">
        <v>1227</v>
      </c>
    </row>
    <row r="6177" spans="1:10" x14ac:dyDescent="0.3">
      <c r="A6177" s="5" t="s">
        <v>1053</v>
      </c>
      <c r="B6177" s="5" t="s">
        <v>2270</v>
      </c>
      <c r="C6177" s="5">
        <v>2</v>
      </c>
      <c r="D6177" s="5" t="s">
        <v>1241</v>
      </c>
      <c r="E6177" s="26">
        <v>3622.8565944776101</v>
      </c>
      <c r="F6177" s="26">
        <v>3613.4996431007298</v>
      </c>
      <c r="G6177" s="26">
        <v>3652.1777696219701</v>
      </c>
      <c r="H6177" s="26">
        <v>3652.1777696219701</v>
      </c>
      <c r="I6177" s="5" t="s">
        <v>1227</v>
      </c>
    </row>
    <row r="6178" spans="1:10" x14ac:dyDescent="0.3">
      <c r="A6178" s="5" t="s">
        <v>1053</v>
      </c>
      <c r="B6178" s="5" t="s">
        <v>2270</v>
      </c>
      <c r="C6178" s="5">
        <v>3</v>
      </c>
      <c r="D6178" s="5" t="s">
        <v>1241</v>
      </c>
      <c r="E6178" s="26">
        <v>3599.9075254670101</v>
      </c>
      <c r="F6178" s="26"/>
      <c r="G6178" s="26">
        <v>3652.1777696219701</v>
      </c>
      <c r="H6178" s="26">
        <v>3652.1777696219701</v>
      </c>
      <c r="I6178" s="5" t="s">
        <v>1227</v>
      </c>
    </row>
    <row r="6179" spans="1:10" x14ac:dyDescent="0.3">
      <c r="A6179" s="5" t="s">
        <v>1053</v>
      </c>
      <c r="B6179" s="5" t="s">
        <v>2270</v>
      </c>
      <c r="C6179" s="5">
        <v>4</v>
      </c>
      <c r="D6179" s="5" t="s">
        <v>1241</v>
      </c>
      <c r="E6179" s="26">
        <v>3546.8702808214598</v>
      </c>
      <c r="F6179" s="26"/>
      <c r="G6179" s="26">
        <v>3652.1777696219701</v>
      </c>
      <c r="H6179" s="26">
        <v>3652.1777696219701</v>
      </c>
      <c r="I6179" s="5" t="s">
        <v>1227</v>
      </c>
    </row>
    <row r="6180" spans="1:10" x14ac:dyDescent="0.3">
      <c r="A6180" s="5" t="s">
        <v>1053</v>
      </c>
      <c r="B6180" s="5" t="s">
        <v>2270</v>
      </c>
      <c r="C6180" s="5">
        <v>5</v>
      </c>
      <c r="D6180" s="5" t="s">
        <v>1241</v>
      </c>
      <c r="E6180" s="26">
        <v>3483.38522486396</v>
      </c>
      <c r="F6180" s="26"/>
      <c r="G6180" s="26">
        <v>3652.1777696219701</v>
      </c>
      <c r="H6180" s="26">
        <v>3652.1777696219701</v>
      </c>
      <c r="I6180" s="5" t="s">
        <v>1227</v>
      </c>
    </row>
    <row r="6181" spans="1:10" ht="15" thickBot="1" x14ac:dyDescent="0.35">
      <c r="A6181" s="5" t="s">
        <v>1053</v>
      </c>
      <c r="B6181" s="5" t="s">
        <v>2270</v>
      </c>
      <c r="C6181" s="5">
        <v>6</v>
      </c>
      <c r="D6181" s="5" t="s">
        <v>1241</v>
      </c>
      <c r="E6181" s="26">
        <v>3397.2671811148198</v>
      </c>
      <c r="F6181" s="26"/>
      <c r="G6181" s="26">
        <v>3652.1777696219701</v>
      </c>
      <c r="H6181" s="26">
        <v>3652.1777696219701</v>
      </c>
      <c r="I6181" s="5" t="s">
        <v>1227</v>
      </c>
      <c r="J6181" s="23">
        <f t="shared" ref="J6181" si="1028">SUM(H6176:H6181)</f>
        <v>21913.06661773182</v>
      </c>
    </row>
    <row r="6182" spans="1:10" ht="15" thickTop="1" x14ac:dyDescent="0.3">
      <c r="A6182" s="6" t="s">
        <v>1054</v>
      </c>
      <c r="B6182" s="6" t="s">
        <v>2271</v>
      </c>
      <c r="C6182" s="6">
        <v>1</v>
      </c>
      <c r="D6182" s="6" t="s">
        <v>1241</v>
      </c>
      <c r="E6182" s="27">
        <v>861.96351382136504</v>
      </c>
      <c r="F6182" s="27">
        <v>868.27862815455399</v>
      </c>
      <c r="G6182" s="27">
        <v>927.96966555278198</v>
      </c>
      <c r="H6182" s="27">
        <v>927.96966555278198</v>
      </c>
      <c r="I6182" s="6" t="s">
        <v>1227</v>
      </c>
    </row>
    <row r="6183" spans="1:10" x14ac:dyDescent="0.3">
      <c r="A6183" s="6" t="s">
        <v>1054</v>
      </c>
      <c r="B6183" s="6" t="s">
        <v>2271</v>
      </c>
      <c r="C6183" s="6">
        <v>2</v>
      </c>
      <c r="D6183" s="6" t="s">
        <v>1241</v>
      </c>
      <c r="E6183" s="27">
        <v>874.59374248774395</v>
      </c>
      <c r="F6183" s="27">
        <v>868.27862815455399</v>
      </c>
      <c r="G6183" s="27">
        <v>927.96966555278198</v>
      </c>
      <c r="H6183" s="27">
        <v>927.96966555278198</v>
      </c>
      <c r="I6183" s="6" t="s">
        <v>1227</v>
      </c>
    </row>
    <row r="6184" spans="1:10" x14ac:dyDescent="0.3">
      <c r="A6184" s="6" t="s">
        <v>1054</v>
      </c>
      <c r="B6184" s="6" t="s">
        <v>2271</v>
      </c>
      <c r="C6184" s="6">
        <v>3</v>
      </c>
      <c r="D6184" s="6" t="s">
        <v>1241</v>
      </c>
      <c r="E6184" s="27">
        <v>874.56189324419597</v>
      </c>
      <c r="F6184" s="27"/>
      <c r="G6184" s="27">
        <v>927.96966555278198</v>
      </c>
      <c r="H6184" s="27">
        <v>927.96966555278198</v>
      </c>
      <c r="I6184" s="6" t="s">
        <v>1227</v>
      </c>
    </row>
    <row r="6185" spans="1:10" x14ac:dyDescent="0.3">
      <c r="A6185" s="6" t="s">
        <v>1054</v>
      </c>
      <c r="B6185" s="6" t="s">
        <v>2271</v>
      </c>
      <c r="C6185" s="6">
        <v>4</v>
      </c>
      <c r="D6185" s="6" t="s">
        <v>1241</v>
      </c>
      <c r="E6185" s="27">
        <v>870.51433624452898</v>
      </c>
      <c r="F6185" s="27"/>
      <c r="G6185" s="27">
        <v>927.96966555278198</v>
      </c>
      <c r="H6185" s="27">
        <v>927.96966555278198</v>
      </c>
      <c r="I6185" s="6" t="s">
        <v>1227</v>
      </c>
    </row>
    <row r="6186" spans="1:10" x14ac:dyDescent="0.3">
      <c r="A6186" s="6" t="s">
        <v>1054</v>
      </c>
      <c r="B6186" s="6" t="s">
        <v>2271</v>
      </c>
      <c r="C6186" s="6">
        <v>5</v>
      </c>
      <c r="D6186" s="6" t="s">
        <v>1241</v>
      </c>
      <c r="E6186" s="27">
        <v>867.928122825591</v>
      </c>
      <c r="F6186" s="27"/>
      <c r="G6186" s="27">
        <v>927.96966555278198</v>
      </c>
      <c r="H6186" s="27">
        <v>927.96966555278198</v>
      </c>
      <c r="I6186" s="6" t="s">
        <v>1227</v>
      </c>
    </row>
    <row r="6187" spans="1:10" ht="15" thickBot="1" x14ac:dyDescent="0.35">
      <c r="A6187" s="6" t="s">
        <v>1054</v>
      </c>
      <c r="B6187" s="6" t="s">
        <v>2271</v>
      </c>
      <c r="C6187" s="6">
        <v>6</v>
      </c>
      <c r="D6187" s="6" t="s">
        <v>1241</v>
      </c>
      <c r="E6187" s="27">
        <v>867.03411315172605</v>
      </c>
      <c r="F6187" s="27"/>
      <c r="G6187" s="27">
        <v>927.96966555278198</v>
      </c>
      <c r="H6187" s="27">
        <v>927.96966555278198</v>
      </c>
      <c r="I6187" s="6" t="s">
        <v>1227</v>
      </c>
      <c r="J6187" s="23">
        <f t="shared" ref="J6187" si="1029">SUM(H6182:H6187)</f>
        <v>5567.8179933166921</v>
      </c>
    </row>
    <row r="6188" spans="1:10" ht="15" thickTop="1" x14ac:dyDescent="0.3">
      <c r="A6188" s="4" t="s">
        <v>1055</v>
      </c>
      <c r="B6188" s="4" t="s">
        <v>2272</v>
      </c>
      <c r="C6188" s="4">
        <v>1</v>
      </c>
      <c r="D6188" s="4" t="s">
        <v>1241</v>
      </c>
      <c r="E6188" s="10">
        <v>11417.969412611599</v>
      </c>
      <c r="F6188" s="10">
        <v>11481.7438538156</v>
      </c>
      <c r="G6188" s="10">
        <v>12308.2513504177</v>
      </c>
      <c r="H6188" s="10">
        <v>12308.2513504177</v>
      </c>
      <c r="I6188" s="4" t="s">
        <v>1227</v>
      </c>
    </row>
    <row r="6189" spans="1:10" x14ac:dyDescent="0.3">
      <c r="A6189" s="4" t="s">
        <v>1055</v>
      </c>
      <c r="B6189" s="4" t="s">
        <v>2272</v>
      </c>
      <c r="C6189" s="4">
        <v>2</v>
      </c>
      <c r="D6189" s="4" t="s">
        <v>1241</v>
      </c>
      <c r="E6189" s="10">
        <v>11545.518295019599</v>
      </c>
      <c r="F6189" s="10">
        <v>11481.7438538156</v>
      </c>
      <c r="G6189" s="10">
        <v>12308.2513504177</v>
      </c>
      <c r="H6189" s="10">
        <v>12308.2513504177</v>
      </c>
      <c r="I6189" s="4" t="s">
        <v>1227</v>
      </c>
    </row>
    <row r="6190" spans="1:10" x14ac:dyDescent="0.3">
      <c r="A6190" s="4" t="s">
        <v>1055</v>
      </c>
      <c r="B6190" s="4" t="s">
        <v>2272</v>
      </c>
      <c r="C6190" s="4">
        <v>3</v>
      </c>
      <c r="D6190" s="4" t="s">
        <v>1241</v>
      </c>
      <c r="E6190" s="10">
        <v>11515.583529925399</v>
      </c>
      <c r="F6190" s="10"/>
      <c r="G6190" s="10">
        <v>12308.2513504177</v>
      </c>
      <c r="H6190" s="10">
        <v>12308.2513504177</v>
      </c>
      <c r="I6190" s="4" t="s">
        <v>1227</v>
      </c>
    </row>
    <row r="6191" spans="1:10" x14ac:dyDescent="0.3">
      <c r="A6191" s="4" t="s">
        <v>1055</v>
      </c>
      <c r="B6191" s="4" t="s">
        <v>2272</v>
      </c>
      <c r="C6191" s="4">
        <v>4</v>
      </c>
      <c r="D6191" s="4" t="s">
        <v>1241</v>
      </c>
      <c r="E6191" s="10">
        <v>11530.539478401701</v>
      </c>
      <c r="F6191" s="10"/>
      <c r="G6191" s="10">
        <v>12308.2513504177</v>
      </c>
      <c r="H6191" s="10">
        <v>12308.2513504177</v>
      </c>
      <c r="I6191" s="4" t="s">
        <v>1227</v>
      </c>
    </row>
    <row r="6192" spans="1:10" x14ac:dyDescent="0.3">
      <c r="A6192" s="4" t="s">
        <v>1055</v>
      </c>
      <c r="B6192" s="4" t="s">
        <v>2272</v>
      </c>
      <c r="C6192" s="4">
        <v>5</v>
      </c>
      <c r="D6192" s="4" t="s">
        <v>1241</v>
      </c>
      <c r="E6192" s="10">
        <v>11428.126142979099</v>
      </c>
      <c r="F6192" s="10"/>
      <c r="G6192" s="10">
        <v>12308.2513504177</v>
      </c>
      <c r="H6192" s="10">
        <v>12308.2513504177</v>
      </c>
      <c r="I6192" s="4" t="s">
        <v>1227</v>
      </c>
    </row>
    <row r="6193" spans="1:10" ht="15" thickBot="1" x14ac:dyDescent="0.35">
      <c r="A6193" s="4" t="s">
        <v>1055</v>
      </c>
      <c r="B6193" s="4" t="s">
        <v>2272</v>
      </c>
      <c r="C6193" s="4">
        <v>6</v>
      </c>
      <c r="D6193" s="4" t="s">
        <v>1241</v>
      </c>
      <c r="E6193" s="10">
        <v>11206.7551875831</v>
      </c>
      <c r="F6193" s="10"/>
      <c r="G6193" s="10">
        <v>12308.2513504177</v>
      </c>
      <c r="H6193" s="10">
        <v>12308.2513504177</v>
      </c>
      <c r="I6193" s="4" t="s">
        <v>1227</v>
      </c>
      <c r="J6193" s="23">
        <f t="shared" ref="J6193" si="1030">SUM(H6188:H6193)</f>
        <v>73849.50810250621</v>
      </c>
    </row>
    <row r="6194" spans="1:10" ht="15" thickTop="1" x14ac:dyDescent="0.3">
      <c r="A6194" s="5" t="s">
        <v>1056</v>
      </c>
      <c r="B6194" s="5" t="s">
        <v>2273</v>
      </c>
      <c r="C6194" s="5">
        <v>1</v>
      </c>
      <c r="D6194" s="5" t="s">
        <v>1241</v>
      </c>
      <c r="E6194" s="26">
        <v>2201.2626996253098</v>
      </c>
      <c r="F6194" s="26">
        <v>2198.4136963137998</v>
      </c>
      <c r="G6194" s="26">
        <v>2234.82249658313</v>
      </c>
      <c r="H6194" s="26">
        <v>2234.82249658313</v>
      </c>
      <c r="I6194" s="5" t="s">
        <v>1227</v>
      </c>
    </row>
    <row r="6195" spans="1:10" x14ac:dyDescent="0.3">
      <c r="A6195" s="5" t="s">
        <v>1056</v>
      </c>
      <c r="B6195" s="5" t="s">
        <v>2273</v>
      </c>
      <c r="C6195" s="5">
        <v>2</v>
      </c>
      <c r="D6195" s="5" t="s">
        <v>1241</v>
      </c>
      <c r="E6195" s="26">
        <v>2195.5646930022799</v>
      </c>
      <c r="F6195" s="26">
        <v>2198.4136963137998</v>
      </c>
      <c r="G6195" s="26">
        <v>2234.82249658313</v>
      </c>
      <c r="H6195" s="26">
        <v>2234.82249658313</v>
      </c>
      <c r="I6195" s="5" t="s">
        <v>1227</v>
      </c>
    </row>
    <row r="6196" spans="1:10" x14ac:dyDescent="0.3">
      <c r="A6196" s="5" t="s">
        <v>1056</v>
      </c>
      <c r="B6196" s="5" t="s">
        <v>2273</v>
      </c>
      <c r="C6196" s="5">
        <v>3</v>
      </c>
      <c r="D6196" s="5" t="s">
        <v>1241</v>
      </c>
      <c r="E6196" s="26">
        <v>2196.0958533482699</v>
      </c>
      <c r="F6196" s="26"/>
      <c r="G6196" s="26">
        <v>2234.82249658313</v>
      </c>
      <c r="H6196" s="26">
        <v>2234.82249658313</v>
      </c>
      <c r="I6196" s="5" t="s">
        <v>1227</v>
      </c>
    </row>
    <row r="6197" spans="1:10" x14ac:dyDescent="0.3">
      <c r="A6197" s="5" t="s">
        <v>1056</v>
      </c>
      <c r="B6197" s="5" t="s">
        <v>2273</v>
      </c>
      <c r="C6197" s="5">
        <v>4</v>
      </c>
      <c r="D6197" s="5" t="s">
        <v>1241</v>
      </c>
      <c r="E6197" s="26">
        <v>2187.4805526145401</v>
      </c>
      <c r="F6197" s="26"/>
      <c r="G6197" s="26">
        <v>2234.82249658313</v>
      </c>
      <c r="H6197" s="26">
        <v>2234.82249658313</v>
      </c>
      <c r="I6197" s="5" t="s">
        <v>1227</v>
      </c>
    </row>
    <row r="6198" spans="1:10" x14ac:dyDescent="0.3">
      <c r="A6198" s="5" t="s">
        <v>1056</v>
      </c>
      <c r="B6198" s="5" t="s">
        <v>2273</v>
      </c>
      <c r="C6198" s="5">
        <v>5</v>
      </c>
      <c r="D6198" s="5" t="s">
        <v>1241</v>
      </c>
      <c r="E6198" s="26">
        <v>2178.3057645466702</v>
      </c>
      <c r="F6198" s="26"/>
      <c r="G6198" s="26">
        <v>2234.82249658313</v>
      </c>
      <c r="H6198" s="26">
        <v>2234.82249658313</v>
      </c>
      <c r="I6198" s="5" t="s">
        <v>1227</v>
      </c>
    </row>
    <row r="6199" spans="1:10" ht="15" thickBot="1" x14ac:dyDescent="0.35">
      <c r="A6199" s="5" t="s">
        <v>1056</v>
      </c>
      <c r="B6199" s="5" t="s">
        <v>2273</v>
      </c>
      <c r="C6199" s="5">
        <v>6</v>
      </c>
      <c r="D6199" s="5" t="s">
        <v>1241</v>
      </c>
      <c r="E6199" s="26">
        <v>2171.9502410483701</v>
      </c>
      <c r="F6199" s="26"/>
      <c r="G6199" s="26">
        <v>2234.82249658313</v>
      </c>
      <c r="H6199" s="26">
        <v>2234.82249658313</v>
      </c>
      <c r="I6199" s="5" t="s">
        <v>1227</v>
      </c>
      <c r="J6199" s="23">
        <f t="shared" ref="J6199" si="1031">SUM(H6194:H6199)</f>
        <v>13408.934979498781</v>
      </c>
    </row>
    <row r="6200" spans="1:10" ht="15" thickTop="1" x14ac:dyDescent="0.3">
      <c r="A6200" s="6" t="s">
        <v>1057</v>
      </c>
      <c r="B6200" s="6" t="s">
        <v>2274</v>
      </c>
      <c r="C6200" s="6">
        <v>1</v>
      </c>
      <c r="D6200" s="6" t="s">
        <v>1241</v>
      </c>
      <c r="E6200" s="27">
        <v>5436.1635802465198</v>
      </c>
      <c r="F6200" s="27">
        <v>5417.9359567899501</v>
      </c>
      <c r="G6200" s="27">
        <v>5602.3888513491002</v>
      </c>
      <c r="H6200" s="27">
        <v>5602.3888513491002</v>
      </c>
      <c r="I6200" s="6" t="s">
        <v>1227</v>
      </c>
    </row>
    <row r="6201" spans="1:10" x14ac:dyDescent="0.3">
      <c r="A6201" s="6" t="s">
        <v>1057</v>
      </c>
      <c r="B6201" s="6" t="s">
        <v>2274</v>
      </c>
      <c r="C6201" s="6">
        <v>2</v>
      </c>
      <c r="D6201" s="6" t="s">
        <v>1241</v>
      </c>
      <c r="E6201" s="27">
        <v>5399.7083333333903</v>
      </c>
      <c r="F6201" s="27">
        <v>5417.9359567899501</v>
      </c>
      <c r="G6201" s="27">
        <v>5602.3888513491002</v>
      </c>
      <c r="H6201" s="27">
        <v>5602.3888513491002</v>
      </c>
      <c r="I6201" s="6" t="s">
        <v>1227</v>
      </c>
    </row>
    <row r="6202" spans="1:10" x14ac:dyDescent="0.3">
      <c r="A6202" s="6" t="s">
        <v>1057</v>
      </c>
      <c r="B6202" s="6" t="s">
        <v>2274</v>
      </c>
      <c r="C6202" s="6">
        <v>3</v>
      </c>
      <c r="D6202" s="6" t="s">
        <v>1241</v>
      </c>
      <c r="E6202" s="27">
        <v>5341.5766666658701</v>
      </c>
      <c r="F6202" s="27"/>
      <c r="G6202" s="27">
        <v>5602.3888513491002</v>
      </c>
      <c r="H6202" s="27">
        <v>5602.3888513491002</v>
      </c>
      <c r="I6202" s="6" t="s">
        <v>1227</v>
      </c>
    </row>
    <row r="6203" spans="1:10" x14ac:dyDescent="0.3">
      <c r="A6203" s="6" t="s">
        <v>1057</v>
      </c>
      <c r="B6203" s="6" t="s">
        <v>2274</v>
      </c>
      <c r="C6203" s="6">
        <v>4</v>
      </c>
      <c r="D6203" s="6" t="s">
        <v>1241</v>
      </c>
      <c r="E6203" s="27">
        <v>5403.1358024690599</v>
      </c>
      <c r="F6203" s="27"/>
      <c r="G6203" s="27">
        <v>5602.3888513491002</v>
      </c>
      <c r="H6203" s="27">
        <v>5602.3888513491002</v>
      </c>
      <c r="I6203" s="6" t="s">
        <v>1227</v>
      </c>
    </row>
    <row r="6204" spans="1:10" x14ac:dyDescent="0.3">
      <c r="A6204" s="6" t="s">
        <v>1057</v>
      </c>
      <c r="B6204" s="6" t="s">
        <v>2274</v>
      </c>
      <c r="C6204" s="6">
        <v>5</v>
      </c>
      <c r="D6204" s="6" t="s">
        <v>1241</v>
      </c>
      <c r="E6204" s="27">
        <v>5449.3419540223103</v>
      </c>
      <c r="F6204" s="27"/>
      <c r="G6204" s="27">
        <v>5602.3888513491002</v>
      </c>
      <c r="H6204" s="27">
        <v>5602.3888513491002</v>
      </c>
      <c r="I6204" s="6" t="s">
        <v>1227</v>
      </c>
    </row>
    <row r="6205" spans="1:10" ht="15" thickBot="1" x14ac:dyDescent="0.35">
      <c r="A6205" s="6" t="s">
        <v>1057</v>
      </c>
      <c r="B6205" s="6" t="s">
        <v>2274</v>
      </c>
      <c r="C6205" s="6">
        <v>6</v>
      </c>
      <c r="D6205" s="6" t="s">
        <v>1241</v>
      </c>
      <c r="E6205" s="27">
        <v>5382.3406862746897</v>
      </c>
      <c r="F6205" s="27"/>
      <c r="G6205" s="27">
        <v>5602.3888513491002</v>
      </c>
      <c r="H6205" s="27">
        <v>5602.3888513491002</v>
      </c>
      <c r="I6205" s="6" t="s">
        <v>1227</v>
      </c>
      <c r="J6205" s="23">
        <f t="shared" ref="J6205" si="1032">SUM(H6200:H6205)</f>
        <v>33614.333108094601</v>
      </c>
    </row>
    <row r="6206" spans="1:10" ht="15" thickTop="1" x14ac:dyDescent="0.3">
      <c r="A6206" s="4" t="s">
        <v>1058</v>
      </c>
      <c r="B6206" s="4" t="s">
        <v>2275</v>
      </c>
      <c r="C6206" s="4">
        <v>1</v>
      </c>
      <c r="D6206" s="4" t="s">
        <v>1241</v>
      </c>
      <c r="E6206" s="10">
        <v>5498.1225071213203</v>
      </c>
      <c r="F6206" s="10">
        <v>5525.9238527667303</v>
      </c>
      <c r="G6206" s="10">
        <v>5672.5500160031997</v>
      </c>
      <c r="H6206" s="10">
        <v>5672.5500160031997</v>
      </c>
      <c r="I6206" s="4" t="s">
        <v>1227</v>
      </c>
    </row>
    <row r="6207" spans="1:10" x14ac:dyDescent="0.3">
      <c r="A6207" s="4" t="s">
        <v>1058</v>
      </c>
      <c r="B6207" s="4" t="s">
        <v>2275</v>
      </c>
      <c r="C6207" s="4">
        <v>2</v>
      </c>
      <c r="D6207" s="4" t="s">
        <v>1241</v>
      </c>
      <c r="E6207" s="10">
        <v>5553.7251984121403</v>
      </c>
      <c r="F6207" s="10">
        <v>5525.9238527667303</v>
      </c>
      <c r="G6207" s="10">
        <v>5672.5500160031997</v>
      </c>
      <c r="H6207" s="10">
        <v>5672.5500160031997</v>
      </c>
      <c r="I6207" s="4" t="s">
        <v>1227</v>
      </c>
    </row>
    <row r="6208" spans="1:10" x14ac:dyDescent="0.3">
      <c r="A6208" s="4" t="s">
        <v>1058</v>
      </c>
      <c r="B6208" s="4" t="s">
        <v>2275</v>
      </c>
      <c r="C6208" s="4">
        <v>3</v>
      </c>
      <c r="D6208" s="4" t="s">
        <v>1241</v>
      </c>
      <c r="E6208" s="10">
        <v>5543.4803591467899</v>
      </c>
      <c r="F6208" s="10"/>
      <c r="G6208" s="10">
        <v>5672.5500160031997</v>
      </c>
      <c r="H6208" s="10">
        <v>5672.5500160031997</v>
      </c>
      <c r="I6208" s="4" t="s">
        <v>1227</v>
      </c>
    </row>
    <row r="6209" spans="1:10" x14ac:dyDescent="0.3">
      <c r="A6209" s="4" t="s">
        <v>1058</v>
      </c>
      <c r="B6209" s="4" t="s">
        <v>2275</v>
      </c>
      <c r="C6209" s="4">
        <v>4</v>
      </c>
      <c r="D6209" s="4" t="s">
        <v>1241</v>
      </c>
      <c r="E6209" s="10">
        <v>5542.76631545288</v>
      </c>
      <c r="F6209" s="10"/>
      <c r="G6209" s="10">
        <v>5672.5500160031997</v>
      </c>
      <c r="H6209" s="10">
        <v>5672.5500160031997</v>
      </c>
      <c r="I6209" s="4" t="s">
        <v>1227</v>
      </c>
    </row>
    <row r="6210" spans="1:10" x14ac:dyDescent="0.3">
      <c r="A6210" s="4" t="s">
        <v>1058</v>
      </c>
      <c r="B6210" s="4" t="s">
        <v>2275</v>
      </c>
      <c r="C6210" s="4">
        <v>5</v>
      </c>
      <c r="D6210" s="4" t="s">
        <v>1241</v>
      </c>
      <c r="E6210" s="10">
        <v>5534.7981321832503</v>
      </c>
      <c r="F6210" s="10"/>
      <c r="G6210" s="10">
        <v>5672.5500160031997</v>
      </c>
      <c r="H6210" s="10">
        <v>5672.5500160031997</v>
      </c>
      <c r="I6210" s="4" t="s">
        <v>1227</v>
      </c>
    </row>
    <row r="6211" spans="1:10" ht="15" thickBot="1" x14ac:dyDescent="0.35">
      <c r="A6211" s="4" t="s">
        <v>1058</v>
      </c>
      <c r="B6211" s="4" t="s">
        <v>2275</v>
      </c>
      <c r="C6211" s="4">
        <v>6</v>
      </c>
      <c r="D6211" s="4" t="s">
        <v>1241</v>
      </c>
      <c r="E6211" s="10">
        <v>5515.6182539686097</v>
      </c>
      <c r="F6211" s="10"/>
      <c r="G6211" s="10">
        <v>5672.5500160031997</v>
      </c>
      <c r="H6211" s="10">
        <v>5672.5500160031997</v>
      </c>
      <c r="I6211" s="4" t="s">
        <v>1227</v>
      </c>
      <c r="J6211" s="23">
        <f t="shared" ref="J6211" si="1033">SUM(H6206:H6211)</f>
        <v>34035.3000960192</v>
      </c>
    </row>
    <row r="6212" spans="1:10" ht="15" thickTop="1" x14ac:dyDescent="0.3">
      <c r="A6212" s="5" t="s">
        <v>1059</v>
      </c>
      <c r="B6212" s="5" t="s">
        <v>2276</v>
      </c>
      <c r="C6212" s="5">
        <v>1</v>
      </c>
      <c r="D6212" s="5" t="s">
        <v>1241</v>
      </c>
      <c r="E6212" s="26">
        <v>486.34259259259602</v>
      </c>
      <c r="F6212" s="26">
        <v>494.72337962963201</v>
      </c>
      <c r="G6212" s="26">
        <v>567.33817442787904</v>
      </c>
      <c r="H6212" s="26">
        <v>567.33817442787904</v>
      </c>
      <c r="I6212" s="5" t="s">
        <v>1227</v>
      </c>
    </row>
    <row r="6213" spans="1:10" x14ac:dyDescent="0.3">
      <c r="A6213" s="5" t="s">
        <v>1059</v>
      </c>
      <c r="B6213" s="5" t="s">
        <v>2276</v>
      </c>
      <c r="C6213" s="5">
        <v>2</v>
      </c>
      <c r="D6213" s="5" t="s">
        <v>1241</v>
      </c>
      <c r="E6213" s="26">
        <v>503.10416666666799</v>
      </c>
      <c r="F6213" s="26">
        <v>494.72337962963201</v>
      </c>
      <c r="G6213" s="26">
        <v>567.33817442787904</v>
      </c>
      <c r="H6213" s="26">
        <v>567.33817442787904</v>
      </c>
      <c r="I6213" s="5" t="s">
        <v>1227</v>
      </c>
    </row>
    <row r="6214" spans="1:10" x14ac:dyDescent="0.3">
      <c r="A6214" s="5" t="s">
        <v>1059</v>
      </c>
      <c r="B6214" s="5" t="s">
        <v>2276</v>
      </c>
      <c r="C6214" s="5">
        <v>3</v>
      </c>
      <c r="D6214" s="5" t="s">
        <v>1241</v>
      </c>
      <c r="E6214" s="26">
        <v>500.47698412698497</v>
      </c>
      <c r="F6214" s="26"/>
      <c r="G6214" s="26">
        <v>567.33817442787904</v>
      </c>
      <c r="H6214" s="26">
        <v>567.33817442787904</v>
      </c>
      <c r="I6214" s="5" t="s">
        <v>1227</v>
      </c>
    </row>
    <row r="6215" spans="1:10" x14ac:dyDescent="0.3">
      <c r="A6215" s="5" t="s">
        <v>1059</v>
      </c>
      <c r="B6215" s="5" t="s">
        <v>2276</v>
      </c>
      <c r="C6215" s="5">
        <v>4</v>
      </c>
      <c r="D6215" s="5" t="s">
        <v>1241</v>
      </c>
      <c r="E6215" s="26">
        <v>491.312610229276</v>
      </c>
      <c r="F6215" s="26"/>
      <c r="G6215" s="26">
        <v>567.33817442787904</v>
      </c>
      <c r="H6215" s="26">
        <v>567.33817442787904</v>
      </c>
      <c r="I6215" s="5" t="s">
        <v>1227</v>
      </c>
    </row>
    <row r="6216" spans="1:10" x14ac:dyDescent="0.3">
      <c r="A6216" s="5" t="s">
        <v>1059</v>
      </c>
      <c r="B6216" s="5" t="s">
        <v>2276</v>
      </c>
      <c r="C6216" s="5">
        <v>5</v>
      </c>
      <c r="D6216" s="5" t="s">
        <v>1241</v>
      </c>
      <c r="E6216" s="26">
        <v>496.27182539682502</v>
      </c>
      <c r="F6216" s="26"/>
      <c r="G6216" s="26">
        <v>567.33817442787904</v>
      </c>
      <c r="H6216" s="26">
        <v>567.33817442787904</v>
      </c>
      <c r="I6216" s="5" t="s">
        <v>1227</v>
      </c>
    </row>
    <row r="6217" spans="1:10" ht="15" thickBot="1" x14ac:dyDescent="0.35">
      <c r="A6217" s="5" t="s">
        <v>1059</v>
      </c>
      <c r="B6217" s="5" t="s">
        <v>2276</v>
      </c>
      <c r="C6217" s="5">
        <v>6</v>
      </c>
      <c r="D6217" s="5" t="s">
        <v>1241</v>
      </c>
      <c r="E6217" s="26">
        <v>491.72303921568601</v>
      </c>
      <c r="F6217" s="26"/>
      <c r="G6217" s="26">
        <v>567.33817442787904</v>
      </c>
      <c r="H6217" s="26">
        <v>567.33817442787904</v>
      </c>
      <c r="I6217" s="5" t="s">
        <v>1227</v>
      </c>
      <c r="J6217" s="23">
        <f t="shared" ref="J6217" si="1034">SUM(H6212:H6217)</f>
        <v>3404.0290465672742</v>
      </c>
    </row>
    <row r="6218" spans="1:10" ht="15" thickTop="1" x14ac:dyDescent="0.3">
      <c r="A6218" s="6" t="s">
        <v>1060</v>
      </c>
      <c r="B6218" s="6" t="s">
        <v>2277</v>
      </c>
      <c r="C6218" s="6">
        <v>1</v>
      </c>
      <c r="D6218" s="6" t="s">
        <v>1241</v>
      </c>
      <c r="E6218" s="27">
        <v>2401.2117469684599</v>
      </c>
      <c r="F6218" s="27">
        <v>2414.96462118923</v>
      </c>
      <c r="G6218" s="27">
        <v>2506.7353739114101</v>
      </c>
      <c r="H6218" s="27">
        <v>2506.7353739114101</v>
      </c>
      <c r="I6218" s="6" t="s">
        <v>1227</v>
      </c>
    </row>
    <row r="6219" spans="1:10" x14ac:dyDescent="0.3">
      <c r="A6219" s="6" t="s">
        <v>1060</v>
      </c>
      <c r="B6219" s="6" t="s">
        <v>2277</v>
      </c>
      <c r="C6219" s="6">
        <v>2</v>
      </c>
      <c r="D6219" s="6" t="s">
        <v>1241</v>
      </c>
      <c r="E6219" s="27">
        <v>2428.7174954099901</v>
      </c>
      <c r="F6219" s="27">
        <v>2414.96462118923</v>
      </c>
      <c r="G6219" s="27">
        <v>2506.7353739114101</v>
      </c>
      <c r="H6219" s="27">
        <v>2506.7353739114101</v>
      </c>
      <c r="I6219" s="6" t="s">
        <v>1227</v>
      </c>
    </row>
    <row r="6220" spans="1:10" x14ac:dyDescent="0.3">
      <c r="A6220" s="6" t="s">
        <v>1060</v>
      </c>
      <c r="B6220" s="6" t="s">
        <v>2277</v>
      </c>
      <c r="C6220" s="6">
        <v>3</v>
      </c>
      <c r="D6220" s="6" t="s">
        <v>1241</v>
      </c>
      <c r="E6220" s="27">
        <v>2414.52178535131</v>
      </c>
      <c r="F6220" s="27"/>
      <c r="G6220" s="27">
        <v>2506.7353739114101</v>
      </c>
      <c r="H6220" s="27">
        <v>2506.7353739114101</v>
      </c>
      <c r="I6220" s="6" t="s">
        <v>1227</v>
      </c>
    </row>
    <row r="6221" spans="1:10" x14ac:dyDescent="0.3">
      <c r="A6221" s="6" t="s">
        <v>1060</v>
      </c>
      <c r="B6221" s="6" t="s">
        <v>2277</v>
      </c>
      <c r="C6221" s="6">
        <v>4</v>
      </c>
      <c r="D6221" s="6" t="s">
        <v>1241</v>
      </c>
      <c r="E6221" s="27">
        <v>2445.8774934032599</v>
      </c>
      <c r="F6221" s="27"/>
      <c r="G6221" s="27">
        <v>2506.7353739114101</v>
      </c>
      <c r="H6221" s="27">
        <v>2506.7353739114101</v>
      </c>
      <c r="I6221" s="6" t="s">
        <v>1227</v>
      </c>
    </row>
    <row r="6222" spans="1:10" x14ac:dyDescent="0.3">
      <c r="A6222" s="6" t="s">
        <v>1060</v>
      </c>
      <c r="B6222" s="6" t="s">
        <v>2277</v>
      </c>
      <c r="C6222" s="6">
        <v>5</v>
      </c>
      <c r="D6222" s="6" t="s">
        <v>1241</v>
      </c>
      <c r="E6222" s="27">
        <v>2426.7316231057298</v>
      </c>
      <c r="F6222" s="27"/>
      <c r="G6222" s="27">
        <v>2506.7353739114101</v>
      </c>
      <c r="H6222" s="27">
        <v>2506.7353739114101</v>
      </c>
      <c r="I6222" s="6" t="s">
        <v>1227</v>
      </c>
    </row>
    <row r="6223" spans="1:10" ht="15" thickBot="1" x14ac:dyDescent="0.35">
      <c r="A6223" s="6" t="s">
        <v>1060</v>
      </c>
      <c r="B6223" s="6" t="s">
        <v>2277</v>
      </c>
      <c r="C6223" s="6">
        <v>6</v>
      </c>
      <c r="D6223" s="6" t="s">
        <v>1241</v>
      </c>
      <c r="E6223" s="27">
        <v>2397.0802582808201</v>
      </c>
      <c r="F6223" s="27"/>
      <c r="G6223" s="27">
        <v>2506.7353739114101</v>
      </c>
      <c r="H6223" s="27">
        <v>2506.7353739114101</v>
      </c>
      <c r="I6223" s="6" t="s">
        <v>1227</v>
      </c>
      <c r="J6223" s="23">
        <f t="shared" ref="J6223" si="1035">SUM(H6218:H6223)</f>
        <v>15040.41224346846</v>
      </c>
    </row>
    <row r="6224" spans="1:10" ht="15" thickTop="1" x14ac:dyDescent="0.3">
      <c r="A6224" s="4" t="s">
        <v>1061</v>
      </c>
      <c r="B6224" s="4" t="s">
        <v>2278</v>
      </c>
      <c r="C6224" s="4">
        <v>1</v>
      </c>
      <c r="D6224" s="4" t="s">
        <v>1241</v>
      </c>
      <c r="E6224" s="10">
        <v>450.36530088932699</v>
      </c>
      <c r="F6224" s="10">
        <v>454.25645999828998</v>
      </c>
      <c r="G6224" s="10">
        <v>454.08859653118998</v>
      </c>
      <c r="H6224" s="10">
        <v>454.25645999828998</v>
      </c>
      <c r="I6224" s="4" t="s">
        <v>1226</v>
      </c>
    </row>
    <row r="6225" spans="1:10" x14ac:dyDescent="0.3">
      <c r="A6225" s="4" t="s">
        <v>1061</v>
      </c>
      <c r="B6225" s="4" t="s">
        <v>2278</v>
      </c>
      <c r="C6225" s="4">
        <v>2</v>
      </c>
      <c r="D6225" s="4" t="s">
        <v>1241</v>
      </c>
      <c r="E6225" s="10">
        <v>458.14761910725201</v>
      </c>
      <c r="F6225" s="10">
        <v>454.25645999828998</v>
      </c>
      <c r="G6225" s="10">
        <v>454.08859653118998</v>
      </c>
      <c r="H6225" s="10">
        <v>454.25645999828998</v>
      </c>
      <c r="I6225" s="4" t="s">
        <v>1226</v>
      </c>
    </row>
    <row r="6226" spans="1:10" x14ac:dyDescent="0.3">
      <c r="A6226" s="4" t="s">
        <v>1061</v>
      </c>
      <c r="B6226" s="4" t="s">
        <v>2278</v>
      </c>
      <c r="C6226" s="4">
        <v>3</v>
      </c>
      <c r="D6226" s="4" t="s">
        <v>1307</v>
      </c>
      <c r="E6226" s="10">
        <v>454.881892033604</v>
      </c>
      <c r="F6226" s="10"/>
      <c r="G6226" s="10">
        <v>454.08859653118998</v>
      </c>
      <c r="H6226" s="10">
        <v>454.881892033604</v>
      </c>
      <c r="I6226" s="4" t="s">
        <v>1226</v>
      </c>
    </row>
    <row r="6227" spans="1:10" x14ac:dyDescent="0.3">
      <c r="A6227" s="4" t="s">
        <v>1061</v>
      </c>
      <c r="B6227" s="4" t="s">
        <v>2278</v>
      </c>
      <c r="C6227" s="4">
        <v>4</v>
      </c>
      <c r="D6227" s="4" t="s">
        <v>1241</v>
      </c>
      <c r="E6227" s="10">
        <v>453.02726375936697</v>
      </c>
      <c r="F6227" s="10"/>
      <c r="G6227" s="10">
        <v>454.08859653118998</v>
      </c>
      <c r="H6227" s="10">
        <v>454.08859653118998</v>
      </c>
      <c r="I6227" s="4" t="s">
        <v>1227</v>
      </c>
    </row>
    <row r="6228" spans="1:10" x14ac:dyDescent="0.3">
      <c r="A6228" s="4" t="s">
        <v>1061</v>
      </c>
      <c r="B6228" s="4" t="s">
        <v>2278</v>
      </c>
      <c r="C6228" s="4">
        <v>5</v>
      </c>
      <c r="D6228" s="4" t="s">
        <v>1241</v>
      </c>
      <c r="E6228" s="10">
        <v>449.64101192746</v>
      </c>
      <c r="F6228" s="10"/>
      <c r="G6228" s="10">
        <v>454.08859653118998</v>
      </c>
      <c r="H6228" s="10">
        <v>454.08859653118998</v>
      </c>
      <c r="I6228" s="4" t="s">
        <v>1227</v>
      </c>
    </row>
    <row r="6229" spans="1:10" ht="15" thickBot="1" x14ac:dyDescent="0.35">
      <c r="A6229" s="4" t="s">
        <v>1061</v>
      </c>
      <c r="B6229" s="4" t="s">
        <v>2278</v>
      </c>
      <c r="C6229" s="4">
        <v>6</v>
      </c>
      <c r="D6229" s="4" t="s">
        <v>1241</v>
      </c>
      <c r="E6229" s="10">
        <v>448.01839684730299</v>
      </c>
      <c r="F6229" s="10"/>
      <c r="G6229" s="10">
        <v>454.08859653118998</v>
      </c>
      <c r="H6229" s="10">
        <v>454.08859653118998</v>
      </c>
      <c r="I6229" s="4" t="s">
        <v>1227</v>
      </c>
      <c r="J6229" s="23">
        <f t="shared" ref="J6229" si="1036">SUM(H6224:H6229)</f>
        <v>2725.6606016237538</v>
      </c>
    </row>
    <row r="6230" spans="1:10" ht="15" thickTop="1" x14ac:dyDescent="0.3">
      <c r="A6230" s="5" t="s">
        <v>1062</v>
      </c>
      <c r="B6230" s="5" t="s">
        <v>2279</v>
      </c>
      <c r="C6230" s="5">
        <v>1</v>
      </c>
      <c r="D6230" s="5" t="s">
        <v>1241</v>
      </c>
      <c r="E6230" s="26">
        <v>1014.1077380952599</v>
      </c>
      <c r="F6230" s="26">
        <v>1011.50109126985</v>
      </c>
      <c r="G6230" s="26">
        <v>1090.5604848596199</v>
      </c>
      <c r="H6230" s="26">
        <v>1090.5604848596199</v>
      </c>
      <c r="I6230" s="5" t="s">
        <v>1227</v>
      </c>
    </row>
    <row r="6231" spans="1:10" x14ac:dyDescent="0.3">
      <c r="A6231" s="5" t="s">
        <v>1062</v>
      </c>
      <c r="B6231" s="5" t="s">
        <v>2279</v>
      </c>
      <c r="C6231" s="5">
        <v>2</v>
      </c>
      <c r="D6231" s="5" t="s">
        <v>1241</v>
      </c>
      <c r="E6231" s="26">
        <v>1008.89444444445</v>
      </c>
      <c r="F6231" s="26">
        <v>1011.50109126985</v>
      </c>
      <c r="G6231" s="26">
        <v>1090.5604848596199</v>
      </c>
      <c r="H6231" s="26">
        <v>1090.5604848596199</v>
      </c>
      <c r="I6231" s="5" t="s">
        <v>1227</v>
      </c>
    </row>
    <row r="6232" spans="1:10" x14ac:dyDescent="0.3">
      <c r="A6232" s="5" t="s">
        <v>1062</v>
      </c>
      <c r="B6232" s="5" t="s">
        <v>2279</v>
      </c>
      <c r="C6232" s="5">
        <v>3</v>
      </c>
      <c r="D6232" s="5" t="s">
        <v>1241</v>
      </c>
      <c r="E6232" s="26">
        <v>1004.75747126436</v>
      </c>
      <c r="F6232" s="26"/>
      <c r="G6232" s="26">
        <v>1090.5604848596199</v>
      </c>
      <c r="H6232" s="26">
        <v>1090.5604848596199</v>
      </c>
      <c r="I6232" s="5" t="s">
        <v>1227</v>
      </c>
    </row>
    <row r="6233" spans="1:10" x14ac:dyDescent="0.3">
      <c r="A6233" s="5" t="s">
        <v>1062</v>
      </c>
      <c r="B6233" s="5" t="s">
        <v>2279</v>
      </c>
      <c r="C6233" s="5">
        <v>4</v>
      </c>
      <c r="D6233" s="5" t="s">
        <v>1241</v>
      </c>
      <c r="E6233" s="26">
        <v>1003.05287356322</v>
      </c>
      <c r="F6233" s="26"/>
      <c r="G6233" s="26">
        <v>1090.5604848596199</v>
      </c>
      <c r="H6233" s="26">
        <v>1090.5604848596199</v>
      </c>
      <c r="I6233" s="5" t="s">
        <v>1227</v>
      </c>
    </row>
    <row r="6234" spans="1:10" x14ac:dyDescent="0.3">
      <c r="A6234" s="5" t="s">
        <v>1062</v>
      </c>
      <c r="B6234" s="5" t="s">
        <v>2279</v>
      </c>
      <c r="C6234" s="5">
        <v>5</v>
      </c>
      <c r="D6234" s="5" t="s">
        <v>1241</v>
      </c>
      <c r="E6234" s="26">
        <v>995.56313131311504</v>
      </c>
      <c r="F6234" s="26"/>
      <c r="G6234" s="26">
        <v>1090.5604848596199</v>
      </c>
      <c r="H6234" s="26">
        <v>1090.5604848596199</v>
      </c>
      <c r="I6234" s="5" t="s">
        <v>1227</v>
      </c>
    </row>
    <row r="6235" spans="1:10" ht="15" thickBot="1" x14ac:dyDescent="0.35">
      <c r="A6235" s="5" t="s">
        <v>1062</v>
      </c>
      <c r="B6235" s="5" t="s">
        <v>2279</v>
      </c>
      <c r="C6235" s="5">
        <v>6</v>
      </c>
      <c r="D6235" s="5" t="s">
        <v>1241</v>
      </c>
      <c r="E6235" s="26">
        <v>986.29999999999495</v>
      </c>
      <c r="F6235" s="26"/>
      <c r="G6235" s="26">
        <v>1090.5604848596199</v>
      </c>
      <c r="H6235" s="26">
        <v>1090.5604848596199</v>
      </c>
      <c r="I6235" s="5" t="s">
        <v>1227</v>
      </c>
      <c r="J6235" s="23">
        <f t="shared" ref="J6235" si="1037">SUM(H6230:H6235)</f>
        <v>6543.3629091577186</v>
      </c>
    </row>
    <row r="6236" spans="1:10" ht="15" thickTop="1" x14ac:dyDescent="0.3">
      <c r="A6236" s="6" t="s">
        <v>1063</v>
      </c>
      <c r="B6236" s="6" t="s">
        <v>2280</v>
      </c>
      <c r="C6236" s="6">
        <v>1</v>
      </c>
      <c r="D6236" s="6" t="s">
        <v>1241</v>
      </c>
      <c r="E6236" s="27">
        <v>3594.2094857850698</v>
      </c>
      <c r="F6236" s="27">
        <v>3613.1027813703699</v>
      </c>
      <c r="G6236" s="27">
        <v>3763.4613436561399</v>
      </c>
      <c r="H6236" s="27">
        <v>3763.4613436561399</v>
      </c>
      <c r="I6236" s="6" t="s">
        <v>1227</v>
      </c>
    </row>
    <row r="6237" spans="1:10" x14ac:dyDescent="0.3">
      <c r="A6237" s="6" t="s">
        <v>1063</v>
      </c>
      <c r="B6237" s="6" t="s">
        <v>2280</v>
      </c>
      <c r="C6237" s="6">
        <v>2</v>
      </c>
      <c r="D6237" s="6" t="s">
        <v>1241</v>
      </c>
      <c r="E6237" s="27">
        <v>3631.9960769556701</v>
      </c>
      <c r="F6237" s="27">
        <v>3613.1027813703699</v>
      </c>
      <c r="G6237" s="27">
        <v>3763.4613436561399</v>
      </c>
      <c r="H6237" s="27">
        <v>3763.4613436561399</v>
      </c>
      <c r="I6237" s="6" t="s">
        <v>1227</v>
      </c>
    </row>
    <row r="6238" spans="1:10" x14ac:dyDescent="0.3">
      <c r="A6238" s="6" t="s">
        <v>1063</v>
      </c>
      <c r="B6238" s="6" t="s">
        <v>2280</v>
      </c>
      <c r="C6238" s="6">
        <v>3</v>
      </c>
      <c r="D6238" s="6" t="s">
        <v>1241</v>
      </c>
      <c r="E6238" s="27">
        <v>3606.0084257141798</v>
      </c>
      <c r="F6238" s="27"/>
      <c r="G6238" s="27">
        <v>3763.4613436561399</v>
      </c>
      <c r="H6238" s="27">
        <v>3763.4613436561399</v>
      </c>
      <c r="I6238" s="6" t="s">
        <v>1227</v>
      </c>
    </row>
    <row r="6239" spans="1:10" x14ac:dyDescent="0.3">
      <c r="A6239" s="6" t="s">
        <v>1063</v>
      </c>
      <c r="B6239" s="6" t="s">
        <v>2280</v>
      </c>
      <c r="C6239" s="6">
        <v>4</v>
      </c>
      <c r="D6239" s="6" t="s">
        <v>1241</v>
      </c>
      <c r="E6239" s="27">
        <v>3597.54538217857</v>
      </c>
      <c r="F6239" s="27"/>
      <c r="G6239" s="27">
        <v>3763.4613436561399</v>
      </c>
      <c r="H6239" s="27">
        <v>3763.4613436561399</v>
      </c>
      <c r="I6239" s="6" t="s">
        <v>1227</v>
      </c>
    </row>
    <row r="6240" spans="1:10" x14ac:dyDescent="0.3">
      <c r="A6240" s="6" t="s">
        <v>1063</v>
      </c>
      <c r="B6240" s="6" t="s">
        <v>2280</v>
      </c>
      <c r="C6240" s="6">
        <v>5</v>
      </c>
      <c r="D6240" s="6" t="s">
        <v>1241</v>
      </c>
      <c r="E6240" s="27">
        <v>3565.0727529328401</v>
      </c>
      <c r="F6240" s="27"/>
      <c r="G6240" s="27">
        <v>3763.4613436561399</v>
      </c>
      <c r="H6240" s="27">
        <v>3763.4613436561399</v>
      </c>
      <c r="I6240" s="6" t="s">
        <v>1227</v>
      </c>
    </row>
    <row r="6241" spans="1:10" ht="15" thickBot="1" x14ac:dyDescent="0.35">
      <c r="A6241" s="6" t="s">
        <v>1063</v>
      </c>
      <c r="B6241" s="6" t="s">
        <v>2280</v>
      </c>
      <c r="C6241" s="6">
        <v>6</v>
      </c>
      <c r="D6241" s="6" t="s">
        <v>1241</v>
      </c>
      <c r="E6241" s="27">
        <v>3532.2377671484501</v>
      </c>
      <c r="F6241" s="27"/>
      <c r="G6241" s="27">
        <v>3763.4613436561399</v>
      </c>
      <c r="H6241" s="27">
        <v>3763.4613436561399</v>
      </c>
      <c r="I6241" s="6" t="s">
        <v>1227</v>
      </c>
      <c r="J6241" s="23">
        <f t="shared" ref="J6241" si="1038">SUM(H6236:H6241)</f>
        <v>22580.76806193684</v>
      </c>
    </row>
    <row r="6242" spans="1:10" ht="15" thickTop="1" x14ac:dyDescent="0.3">
      <c r="A6242" s="4" t="s">
        <v>1064</v>
      </c>
      <c r="B6242" s="4" t="s">
        <v>2281</v>
      </c>
      <c r="C6242" s="4">
        <v>1</v>
      </c>
      <c r="D6242" s="4" t="s">
        <v>1241</v>
      </c>
      <c r="E6242" s="10">
        <v>555.16737288125398</v>
      </c>
      <c r="F6242" s="10">
        <v>559.56291101480701</v>
      </c>
      <c r="G6242" s="10">
        <v>536.41821852328303</v>
      </c>
      <c r="H6242" s="10">
        <v>559.56291101480701</v>
      </c>
      <c r="I6242" s="4" t="s">
        <v>1226</v>
      </c>
    </row>
    <row r="6243" spans="1:10" x14ac:dyDescent="0.3">
      <c r="A6243" s="4" t="s">
        <v>1064</v>
      </c>
      <c r="B6243" s="4" t="s">
        <v>2281</v>
      </c>
      <c r="C6243" s="4">
        <v>2</v>
      </c>
      <c r="D6243" s="4" t="s">
        <v>1241</v>
      </c>
      <c r="E6243" s="10">
        <v>563.95844914836005</v>
      </c>
      <c r="F6243" s="10">
        <v>559.56291101480701</v>
      </c>
      <c r="G6243" s="10">
        <v>536.41821852328303</v>
      </c>
      <c r="H6243" s="10">
        <v>559.56291101480701</v>
      </c>
      <c r="I6243" s="4" t="s">
        <v>1226</v>
      </c>
    </row>
    <row r="6244" spans="1:10" x14ac:dyDescent="0.3">
      <c r="A6244" s="4" t="s">
        <v>1064</v>
      </c>
      <c r="B6244" s="4" t="s">
        <v>2281</v>
      </c>
      <c r="C6244" s="4">
        <v>3</v>
      </c>
      <c r="D6244" s="4" t="s">
        <v>1241</v>
      </c>
      <c r="E6244" s="10">
        <v>557.377371381741</v>
      </c>
      <c r="F6244" s="10"/>
      <c r="G6244" s="10">
        <v>536.41821852328303</v>
      </c>
      <c r="H6244" s="10">
        <v>557.377371381741</v>
      </c>
      <c r="I6244" s="4" t="s">
        <v>1226</v>
      </c>
    </row>
    <row r="6245" spans="1:10" x14ac:dyDescent="0.3">
      <c r="A6245" s="4" t="s">
        <v>1064</v>
      </c>
      <c r="B6245" s="4" t="s">
        <v>2281</v>
      </c>
      <c r="C6245" s="4">
        <v>4</v>
      </c>
      <c r="D6245" s="4" t="s">
        <v>1241</v>
      </c>
      <c r="E6245" s="10">
        <v>548.36488552987805</v>
      </c>
      <c r="F6245" s="10"/>
      <c r="G6245" s="10">
        <v>536.41821852328303</v>
      </c>
      <c r="H6245" s="10">
        <v>548.36488552987805</v>
      </c>
      <c r="I6245" s="4" t="s">
        <v>1226</v>
      </c>
    </row>
    <row r="6246" spans="1:10" x14ac:dyDescent="0.3">
      <c r="A6246" s="4" t="s">
        <v>1064</v>
      </c>
      <c r="B6246" s="4" t="s">
        <v>2281</v>
      </c>
      <c r="C6246" s="4">
        <v>5</v>
      </c>
      <c r="D6246" s="4" t="s">
        <v>1241</v>
      </c>
      <c r="E6246" s="10">
        <v>544.06322462876005</v>
      </c>
      <c r="F6246" s="10"/>
      <c r="G6246" s="10">
        <v>536.41821852328303</v>
      </c>
      <c r="H6246" s="10">
        <v>544.06322462876005</v>
      </c>
      <c r="I6246" s="4" t="s">
        <v>1226</v>
      </c>
    </row>
    <row r="6247" spans="1:10" ht="15" thickBot="1" x14ac:dyDescent="0.35">
      <c r="A6247" s="4" t="s">
        <v>1064</v>
      </c>
      <c r="B6247" s="4" t="s">
        <v>2281</v>
      </c>
      <c r="C6247" s="4">
        <v>6</v>
      </c>
      <c r="D6247" s="4" t="s">
        <v>1241</v>
      </c>
      <c r="E6247" s="10">
        <v>538.30988008682903</v>
      </c>
      <c r="F6247" s="10"/>
      <c r="G6247" s="10">
        <v>536.41821852328303</v>
      </c>
      <c r="H6247" s="10">
        <v>538.30988008682903</v>
      </c>
      <c r="I6247" s="4" t="s">
        <v>1226</v>
      </c>
      <c r="J6247" s="23">
        <f t="shared" ref="J6247" si="1039">SUM(H6242:H6247)</f>
        <v>3307.2411836568217</v>
      </c>
    </row>
    <row r="6248" spans="1:10" ht="15" thickTop="1" x14ac:dyDescent="0.3">
      <c r="A6248" s="5" t="s">
        <v>1065</v>
      </c>
      <c r="B6248" s="5" t="s">
        <v>2282</v>
      </c>
      <c r="C6248" s="5">
        <v>1</v>
      </c>
      <c r="D6248" s="5" t="s">
        <v>1241</v>
      </c>
      <c r="E6248" s="26">
        <v>3349.4008974358198</v>
      </c>
      <c r="F6248" s="26">
        <v>3365.7414448865102</v>
      </c>
      <c r="G6248" s="26">
        <v>3455.1057038733302</v>
      </c>
      <c r="H6248" s="26">
        <v>3455.1057038733302</v>
      </c>
      <c r="I6248" s="5" t="s">
        <v>1227</v>
      </c>
    </row>
    <row r="6249" spans="1:10" x14ac:dyDescent="0.3">
      <c r="A6249" s="5" t="s">
        <v>1065</v>
      </c>
      <c r="B6249" s="5" t="s">
        <v>2282</v>
      </c>
      <c r="C6249" s="5">
        <v>2</v>
      </c>
      <c r="D6249" s="5" t="s">
        <v>1241</v>
      </c>
      <c r="E6249" s="26">
        <v>3382.0819923372001</v>
      </c>
      <c r="F6249" s="26">
        <v>3365.7414448865102</v>
      </c>
      <c r="G6249" s="26">
        <v>3455.1057038733302</v>
      </c>
      <c r="H6249" s="26">
        <v>3455.1057038733302</v>
      </c>
      <c r="I6249" s="5" t="s">
        <v>1227</v>
      </c>
    </row>
    <row r="6250" spans="1:10" x14ac:dyDescent="0.3">
      <c r="A6250" s="5" t="s">
        <v>1065</v>
      </c>
      <c r="B6250" s="5" t="s">
        <v>2282</v>
      </c>
      <c r="C6250" s="5">
        <v>3</v>
      </c>
      <c r="D6250" s="5" t="s">
        <v>1241</v>
      </c>
      <c r="E6250" s="26">
        <v>3353.8487734487999</v>
      </c>
      <c r="F6250" s="26"/>
      <c r="G6250" s="26">
        <v>3455.1057038733302</v>
      </c>
      <c r="H6250" s="26">
        <v>3455.1057038733302</v>
      </c>
      <c r="I6250" s="5" t="s">
        <v>1227</v>
      </c>
    </row>
    <row r="6251" spans="1:10" x14ac:dyDescent="0.3">
      <c r="A6251" s="5" t="s">
        <v>1065</v>
      </c>
      <c r="B6251" s="5" t="s">
        <v>2282</v>
      </c>
      <c r="C6251" s="5">
        <v>4</v>
      </c>
      <c r="D6251" s="5" t="s">
        <v>1241</v>
      </c>
      <c r="E6251" s="26">
        <v>3330.71756978656</v>
      </c>
      <c r="F6251" s="26"/>
      <c r="G6251" s="26">
        <v>3455.1057038733302</v>
      </c>
      <c r="H6251" s="26">
        <v>3455.1057038733302</v>
      </c>
      <c r="I6251" s="5" t="s">
        <v>1227</v>
      </c>
    </row>
    <row r="6252" spans="1:10" x14ac:dyDescent="0.3">
      <c r="A6252" s="5" t="s">
        <v>1065</v>
      </c>
      <c r="B6252" s="5" t="s">
        <v>2282</v>
      </c>
      <c r="C6252" s="5">
        <v>5</v>
      </c>
      <c r="D6252" s="5" t="s">
        <v>1241</v>
      </c>
      <c r="E6252" s="26">
        <v>3295.6781400964601</v>
      </c>
      <c r="F6252" s="26"/>
      <c r="G6252" s="26">
        <v>3455.1057038733302</v>
      </c>
      <c r="H6252" s="26">
        <v>3455.1057038733302</v>
      </c>
      <c r="I6252" s="5" t="s">
        <v>1227</v>
      </c>
    </row>
    <row r="6253" spans="1:10" ht="15" thickBot="1" x14ac:dyDescent="0.35">
      <c r="A6253" s="5" t="s">
        <v>1065</v>
      </c>
      <c r="B6253" s="5" t="s">
        <v>2282</v>
      </c>
      <c r="C6253" s="5">
        <v>6</v>
      </c>
      <c r="D6253" s="5" t="s">
        <v>1241</v>
      </c>
      <c r="E6253" s="26">
        <v>3290.2460621540199</v>
      </c>
      <c r="F6253" s="26"/>
      <c r="G6253" s="26">
        <v>3455.1057038733302</v>
      </c>
      <c r="H6253" s="26">
        <v>3455.1057038733302</v>
      </c>
      <c r="I6253" s="5" t="s">
        <v>1227</v>
      </c>
      <c r="J6253" s="23">
        <f t="shared" ref="J6253" si="1040">SUM(H6248:H6253)</f>
        <v>20730.63422323998</v>
      </c>
    </row>
    <row r="6254" spans="1:10" ht="15" thickTop="1" x14ac:dyDescent="0.3">
      <c r="A6254" s="6" t="s">
        <v>1066</v>
      </c>
      <c r="B6254" s="6" t="s">
        <v>2283</v>
      </c>
      <c r="C6254" s="6">
        <v>1</v>
      </c>
      <c r="D6254" s="6" t="s">
        <v>1241</v>
      </c>
      <c r="E6254" s="27">
        <v>1327.9663097392099</v>
      </c>
      <c r="F6254" s="27">
        <v>1326.1109842221799</v>
      </c>
      <c r="G6254" s="27">
        <v>1357.6646451402</v>
      </c>
      <c r="H6254" s="27">
        <v>1357.6646451402</v>
      </c>
      <c r="I6254" s="6" t="s">
        <v>1227</v>
      </c>
    </row>
    <row r="6255" spans="1:10" x14ac:dyDescent="0.3">
      <c r="A6255" s="6" t="s">
        <v>1066</v>
      </c>
      <c r="B6255" s="6" t="s">
        <v>2283</v>
      </c>
      <c r="C6255" s="6">
        <v>2</v>
      </c>
      <c r="D6255" s="6" t="s">
        <v>1241</v>
      </c>
      <c r="E6255" s="27">
        <v>1324.2556587051399</v>
      </c>
      <c r="F6255" s="27">
        <v>1326.1109842221799</v>
      </c>
      <c r="G6255" s="27">
        <v>1357.6646451402</v>
      </c>
      <c r="H6255" s="27">
        <v>1357.6646451402</v>
      </c>
      <c r="I6255" s="6" t="s">
        <v>1227</v>
      </c>
    </row>
    <row r="6256" spans="1:10" x14ac:dyDescent="0.3">
      <c r="A6256" s="6" t="s">
        <v>1066</v>
      </c>
      <c r="B6256" s="6" t="s">
        <v>2283</v>
      </c>
      <c r="C6256" s="6">
        <v>3</v>
      </c>
      <c r="D6256" s="6" t="s">
        <v>1241</v>
      </c>
      <c r="E6256" s="27">
        <v>1315.5625647936999</v>
      </c>
      <c r="F6256" s="27"/>
      <c r="G6256" s="27">
        <v>1357.6646451402</v>
      </c>
      <c r="H6256" s="27">
        <v>1357.6646451402</v>
      </c>
      <c r="I6256" s="6" t="s">
        <v>1227</v>
      </c>
    </row>
    <row r="6257" spans="1:10" x14ac:dyDescent="0.3">
      <c r="A6257" s="6" t="s">
        <v>1066</v>
      </c>
      <c r="B6257" s="6" t="s">
        <v>2283</v>
      </c>
      <c r="C6257" s="6">
        <v>4</v>
      </c>
      <c r="D6257" s="6" t="s">
        <v>1241</v>
      </c>
      <c r="E6257" s="27">
        <v>1330.7550087448999</v>
      </c>
      <c r="F6257" s="27"/>
      <c r="G6257" s="27">
        <v>1357.6646451402</v>
      </c>
      <c r="H6257" s="27">
        <v>1357.6646451402</v>
      </c>
      <c r="I6257" s="6" t="s">
        <v>1227</v>
      </c>
    </row>
    <row r="6258" spans="1:10" x14ac:dyDescent="0.3">
      <c r="A6258" s="6" t="s">
        <v>1066</v>
      </c>
      <c r="B6258" s="6" t="s">
        <v>2283</v>
      </c>
      <c r="C6258" s="6">
        <v>5</v>
      </c>
      <c r="D6258" s="6" t="s">
        <v>1241</v>
      </c>
      <c r="E6258" s="27">
        <v>1329.2234817077699</v>
      </c>
      <c r="F6258" s="27"/>
      <c r="G6258" s="27">
        <v>1357.6646451402</v>
      </c>
      <c r="H6258" s="27">
        <v>1357.6646451402</v>
      </c>
      <c r="I6258" s="6" t="s">
        <v>1227</v>
      </c>
    </row>
    <row r="6259" spans="1:10" ht="15" thickBot="1" x14ac:dyDescent="0.35">
      <c r="A6259" s="6" t="s">
        <v>1066</v>
      </c>
      <c r="B6259" s="6" t="s">
        <v>2283</v>
      </c>
      <c r="C6259" s="6">
        <v>6</v>
      </c>
      <c r="D6259" s="6" t="s">
        <v>1241</v>
      </c>
      <c r="E6259" s="27">
        <v>1322.7016250209899</v>
      </c>
      <c r="F6259" s="27"/>
      <c r="G6259" s="27">
        <v>1357.6646451402</v>
      </c>
      <c r="H6259" s="27">
        <v>1357.6646451402</v>
      </c>
      <c r="I6259" s="6" t="s">
        <v>1227</v>
      </c>
      <c r="J6259" s="23">
        <f t="shared" ref="J6259" si="1041">SUM(H6254:H6259)</f>
        <v>8145.9878708412007</v>
      </c>
    </row>
    <row r="6260" spans="1:10" ht="15" thickTop="1" x14ac:dyDescent="0.3">
      <c r="A6260" s="4" t="s">
        <v>1067</v>
      </c>
      <c r="B6260" s="4" t="s">
        <v>2284</v>
      </c>
      <c r="C6260" s="4">
        <v>1</v>
      </c>
      <c r="D6260" s="4" t="s">
        <v>1241</v>
      </c>
      <c r="E6260" s="10">
        <v>1048.2561728395101</v>
      </c>
      <c r="F6260" s="10">
        <v>1042.24446573009</v>
      </c>
      <c r="G6260" s="10">
        <v>1091.53982815674</v>
      </c>
      <c r="H6260" s="10">
        <v>1091.53982815674</v>
      </c>
      <c r="I6260" s="4" t="s">
        <v>1227</v>
      </c>
    </row>
    <row r="6261" spans="1:10" x14ac:dyDescent="0.3">
      <c r="A6261" s="4" t="s">
        <v>1067</v>
      </c>
      <c r="B6261" s="4" t="s">
        <v>2284</v>
      </c>
      <c r="C6261" s="4">
        <v>2</v>
      </c>
      <c r="D6261" s="4" t="s">
        <v>1241</v>
      </c>
      <c r="E6261" s="10">
        <v>1036.23275862067</v>
      </c>
      <c r="F6261" s="10">
        <v>1042.24446573009</v>
      </c>
      <c r="G6261" s="10">
        <v>1091.53982815674</v>
      </c>
      <c r="H6261" s="10">
        <v>1091.53982815674</v>
      </c>
      <c r="I6261" s="4" t="s">
        <v>1227</v>
      </c>
    </row>
    <row r="6262" spans="1:10" x14ac:dyDescent="0.3">
      <c r="A6262" s="4" t="s">
        <v>1067</v>
      </c>
      <c r="B6262" s="4" t="s">
        <v>2284</v>
      </c>
      <c r="C6262" s="4">
        <v>3</v>
      </c>
      <c r="D6262" s="4" t="s">
        <v>1241</v>
      </c>
      <c r="E6262" s="10">
        <v>1007.59920634915</v>
      </c>
      <c r="F6262" s="10"/>
      <c r="G6262" s="10">
        <v>1091.53982815674</v>
      </c>
      <c r="H6262" s="10">
        <v>1091.53982815674</v>
      </c>
      <c r="I6262" s="4" t="s">
        <v>1227</v>
      </c>
    </row>
    <row r="6263" spans="1:10" x14ac:dyDescent="0.3">
      <c r="A6263" s="4" t="s">
        <v>1067</v>
      </c>
      <c r="B6263" s="4" t="s">
        <v>2284</v>
      </c>
      <c r="C6263" s="4">
        <v>4</v>
      </c>
      <c r="D6263" s="4" t="s">
        <v>1241</v>
      </c>
      <c r="E6263" s="10">
        <v>1012.6159420290001</v>
      </c>
      <c r="F6263" s="10"/>
      <c r="G6263" s="10">
        <v>1091.53982815674</v>
      </c>
      <c r="H6263" s="10">
        <v>1091.53982815674</v>
      </c>
      <c r="I6263" s="4" t="s">
        <v>1227</v>
      </c>
    </row>
    <row r="6264" spans="1:10" x14ac:dyDescent="0.3">
      <c r="A6264" s="4" t="s">
        <v>1067</v>
      </c>
      <c r="B6264" s="4" t="s">
        <v>2284</v>
      </c>
      <c r="C6264" s="4">
        <v>5</v>
      </c>
      <c r="D6264" s="4" t="s">
        <v>1241</v>
      </c>
      <c r="E6264" s="10">
        <v>1025.94345238097</v>
      </c>
      <c r="F6264" s="10"/>
      <c r="G6264" s="10">
        <v>1091.53982815674</v>
      </c>
      <c r="H6264" s="10">
        <v>1091.53982815674</v>
      </c>
      <c r="I6264" s="4" t="s">
        <v>1227</v>
      </c>
    </row>
    <row r="6265" spans="1:10" ht="15" thickBot="1" x14ac:dyDescent="0.35">
      <c r="A6265" s="4" t="s">
        <v>1067</v>
      </c>
      <c r="B6265" s="4" t="s">
        <v>2284</v>
      </c>
      <c r="C6265" s="4">
        <v>6</v>
      </c>
      <c r="D6265" s="4" t="s">
        <v>1241</v>
      </c>
      <c r="E6265" s="10">
        <v>1018.92333333327</v>
      </c>
      <c r="F6265" s="10"/>
      <c r="G6265" s="10">
        <v>1091.53982815674</v>
      </c>
      <c r="H6265" s="10">
        <v>1091.53982815674</v>
      </c>
      <c r="I6265" s="4" t="s">
        <v>1227</v>
      </c>
      <c r="J6265" s="23">
        <f t="shared" ref="J6265" si="1042">SUM(H6260:H6265)</f>
        <v>6549.238968940439</v>
      </c>
    </row>
    <row r="6266" spans="1:10" ht="15" thickTop="1" x14ac:dyDescent="0.3">
      <c r="A6266" s="5" t="s">
        <v>1068</v>
      </c>
      <c r="B6266" s="5" t="s">
        <v>2285</v>
      </c>
      <c r="C6266" s="5">
        <v>1</v>
      </c>
      <c r="D6266" s="5" t="s">
        <v>1241</v>
      </c>
      <c r="E6266" s="26">
        <v>2433.6329316329502</v>
      </c>
      <c r="F6266" s="26">
        <v>2469.0118337827798</v>
      </c>
      <c r="G6266" s="26">
        <v>2066.7332381572101</v>
      </c>
      <c r="H6266" s="26">
        <v>2469.0118337827798</v>
      </c>
      <c r="I6266" s="5" t="s">
        <v>1226</v>
      </c>
    </row>
    <row r="6267" spans="1:10" x14ac:dyDescent="0.3">
      <c r="A6267" s="5" t="s">
        <v>1068</v>
      </c>
      <c r="B6267" s="5" t="s">
        <v>2285</v>
      </c>
      <c r="C6267" s="5">
        <v>2</v>
      </c>
      <c r="D6267" s="5" t="s">
        <v>1241</v>
      </c>
      <c r="E6267" s="26">
        <v>2504.3907359326099</v>
      </c>
      <c r="F6267" s="26">
        <v>2469.0118337827798</v>
      </c>
      <c r="G6267" s="26">
        <v>2066.7332381572101</v>
      </c>
      <c r="H6267" s="26">
        <v>2469.0118337827798</v>
      </c>
      <c r="I6267" s="5" t="s">
        <v>1226</v>
      </c>
    </row>
    <row r="6268" spans="1:10" x14ac:dyDescent="0.3">
      <c r="A6268" s="5" t="s">
        <v>1068</v>
      </c>
      <c r="B6268" s="5" t="s">
        <v>2285</v>
      </c>
      <c r="C6268" s="5">
        <v>3</v>
      </c>
      <c r="D6268" s="5" t="s">
        <v>1241</v>
      </c>
      <c r="E6268" s="26">
        <v>2566.6140625552198</v>
      </c>
      <c r="F6268" s="26"/>
      <c r="G6268" s="26">
        <v>2066.7332381572101</v>
      </c>
      <c r="H6268" s="26">
        <v>2566.6140625552198</v>
      </c>
      <c r="I6268" s="5" t="s">
        <v>1226</v>
      </c>
    </row>
    <row r="6269" spans="1:10" x14ac:dyDescent="0.3">
      <c r="A6269" s="5" t="s">
        <v>1068</v>
      </c>
      <c r="B6269" s="5" t="s">
        <v>2285</v>
      </c>
      <c r="C6269" s="5">
        <v>4</v>
      </c>
      <c r="D6269" s="5" t="s">
        <v>1241</v>
      </c>
      <c r="E6269" s="26">
        <v>2552.3105307157998</v>
      </c>
      <c r="F6269" s="26"/>
      <c r="G6269" s="26">
        <v>2066.7332381572101</v>
      </c>
      <c r="H6269" s="26">
        <v>2552.3105307157998</v>
      </c>
      <c r="I6269" s="5" t="s">
        <v>1226</v>
      </c>
    </row>
    <row r="6270" spans="1:10" x14ac:dyDescent="0.3">
      <c r="A6270" s="5" t="s">
        <v>1068</v>
      </c>
      <c r="B6270" s="5" t="s">
        <v>2285</v>
      </c>
      <c r="C6270" s="5">
        <v>5</v>
      </c>
      <c r="D6270" s="5" t="s">
        <v>1241</v>
      </c>
      <c r="E6270" s="26">
        <v>2552.3682053162102</v>
      </c>
      <c r="F6270" s="26"/>
      <c r="G6270" s="26">
        <v>2066.7332381572101</v>
      </c>
      <c r="H6270" s="26">
        <v>2552.3682053162102</v>
      </c>
      <c r="I6270" s="5" t="s">
        <v>1226</v>
      </c>
    </row>
    <row r="6271" spans="1:10" ht="15" thickBot="1" x14ac:dyDescent="0.35">
      <c r="A6271" s="5" t="s">
        <v>1068</v>
      </c>
      <c r="B6271" s="5" t="s">
        <v>2285</v>
      </c>
      <c r="C6271" s="5">
        <v>6</v>
      </c>
      <c r="D6271" s="5" t="s">
        <v>1241</v>
      </c>
      <c r="E6271" s="26">
        <v>2501.6736502992399</v>
      </c>
      <c r="F6271" s="26"/>
      <c r="G6271" s="26">
        <v>2066.7332381572101</v>
      </c>
      <c r="H6271" s="26">
        <v>2501.6736502992399</v>
      </c>
      <c r="I6271" s="5" t="s">
        <v>1226</v>
      </c>
      <c r="J6271" s="23">
        <f t="shared" ref="J6271" si="1043">SUM(H6266:H6271)</f>
        <v>15110.990116452031</v>
      </c>
    </row>
    <row r="6272" spans="1:10" ht="15" thickTop="1" x14ac:dyDescent="0.3">
      <c r="A6272" s="6" t="s">
        <v>1069</v>
      </c>
      <c r="B6272" s="6" t="s">
        <v>2286</v>
      </c>
      <c r="C6272" s="6">
        <v>1</v>
      </c>
      <c r="D6272" s="6" t="s">
        <v>1241</v>
      </c>
      <c r="E6272" s="27">
        <v>2388.5833333334499</v>
      </c>
      <c r="F6272" s="27">
        <v>2389.8848522168801</v>
      </c>
      <c r="G6272" s="27">
        <v>2491.6622206223101</v>
      </c>
      <c r="H6272" s="27">
        <v>2491.6622206223101</v>
      </c>
      <c r="I6272" s="6" t="s">
        <v>1227</v>
      </c>
    </row>
    <row r="6273" spans="1:10" x14ac:dyDescent="0.3">
      <c r="A6273" s="6" t="s">
        <v>1069</v>
      </c>
      <c r="B6273" s="6" t="s">
        <v>2286</v>
      </c>
      <c r="C6273" s="6">
        <v>2</v>
      </c>
      <c r="D6273" s="6" t="s">
        <v>1241</v>
      </c>
      <c r="E6273" s="27">
        <v>2391.1863711003102</v>
      </c>
      <c r="F6273" s="27">
        <v>2389.8848522168801</v>
      </c>
      <c r="G6273" s="27">
        <v>2491.6622206223101</v>
      </c>
      <c r="H6273" s="27">
        <v>2491.6622206223101</v>
      </c>
      <c r="I6273" s="6" t="s">
        <v>1227</v>
      </c>
    </row>
    <row r="6274" spans="1:10" x14ac:dyDescent="0.3">
      <c r="A6274" s="6" t="s">
        <v>1069</v>
      </c>
      <c r="B6274" s="6" t="s">
        <v>2286</v>
      </c>
      <c r="C6274" s="6">
        <v>3</v>
      </c>
      <c r="D6274" s="6" t="s">
        <v>1241</v>
      </c>
      <c r="E6274" s="27">
        <v>2370.7969444446999</v>
      </c>
      <c r="F6274" s="27"/>
      <c r="G6274" s="27">
        <v>2491.6622206223101</v>
      </c>
      <c r="H6274" s="27">
        <v>2491.6622206223101</v>
      </c>
      <c r="I6274" s="6" t="s">
        <v>1227</v>
      </c>
    </row>
    <row r="6275" spans="1:10" x14ac:dyDescent="0.3">
      <c r="A6275" s="6" t="s">
        <v>1069</v>
      </c>
      <c r="B6275" s="6" t="s">
        <v>2286</v>
      </c>
      <c r="C6275" s="6">
        <v>4</v>
      </c>
      <c r="D6275" s="6" t="s">
        <v>1241</v>
      </c>
      <c r="E6275" s="27">
        <v>2345.1881720432998</v>
      </c>
      <c r="F6275" s="27"/>
      <c r="G6275" s="27">
        <v>2491.6622206223101</v>
      </c>
      <c r="H6275" s="27">
        <v>2491.6622206223101</v>
      </c>
      <c r="I6275" s="6" t="s">
        <v>1227</v>
      </c>
    </row>
    <row r="6276" spans="1:10" x14ac:dyDescent="0.3">
      <c r="A6276" s="6" t="s">
        <v>1069</v>
      </c>
      <c r="B6276" s="6" t="s">
        <v>2286</v>
      </c>
      <c r="C6276" s="6">
        <v>5</v>
      </c>
      <c r="D6276" s="6" t="s">
        <v>1241</v>
      </c>
      <c r="E6276" s="27">
        <v>2326.3947557472002</v>
      </c>
      <c r="F6276" s="27"/>
      <c r="G6276" s="27">
        <v>2491.6622206223101</v>
      </c>
      <c r="H6276" s="27">
        <v>2491.6622206223101</v>
      </c>
      <c r="I6276" s="6" t="s">
        <v>1227</v>
      </c>
    </row>
    <row r="6277" spans="1:10" ht="15" thickBot="1" x14ac:dyDescent="0.35">
      <c r="A6277" s="6" t="s">
        <v>1069</v>
      </c>
      <c r="B6277" s="6" t="s">
        <v>2286</v>
      </c>
      <c r="C6277" s="6">
        <v>6</v>
      </c>
      <c r="D6277" s="6" t="s">
        <v>1241</v>
      </c>
      <c r="E6277" s="27">
        <v>2292.5303221292202</v>
      </c>
      <c r="F6277" s="27"/>
      <c r="G6277" s="27">
        <v>2491.6622206223101</v>
      </c>
      <c r="H6277" s="27">
        <v>2491.6622206223101</v>
      </c>
      <c r="I6277" s="6" t="s">
        <v>1227</v>
      </c>
      <c r="J6277" s="23">
        <f t="shared" ref="J6277" si="1044">SUM(H6272:H6277)</f>
        <v>14949.973323733862</v>
      </c>
    </row>
    <row r="6278" spans="1:10" ht="15" thickTop="1" x14ac:dyDescent="0.3">
      <c r="A6278" s="4" t="s">
        <v>1070</v>
      </c>
      <c r="B6278" s="4" t="s">
        <v>2287</v>
      </c>
      <c r="C6278" s="4">
        <v>1</v>
      </c>
      <c r="D6278" s="4" t="s">
        <v>1241</v>
      </c>
      <c r="E6278" s="10">
        <v>172.12224043517301</v>
      </c>
      <c r="F6278" s="10">
        <v>169.839585475436</v>
      </c>
      <c r="G6278" s="10">
        <v>159.90516328473299</v>
      </c>
      <c r="H6278" s="10">
        <v>169.839585475436</v>
      </c>
      <c r="I6278" s="4" t="s">
        <v>1226</v>
      </c>
    </row>
    <row r="6279" spans="1:10" x14ac:dyDescent="0.3">
      <c r="A6279" s="4" t="s">
        <v>1070</v>
      </c>
      <c r="B6279" s="4" t="s">
        <v>2287</v>
      </c>
      <c r="C6279" s="4">
        <v>2</v>
      </c>
      <c r="D6279" s="4" t="s">
        <v>1241</v>
      </c>
      <c r="E6279" s="10">
        <v>167.5569305157</v>
      </c>
      <c r="F6279" s="10">
        <v>169.839585475436</v>
      </c>
      <c r="G6279" s="10">
        <v>159.90516328473299</v>
      </c>
      <c r="H6279" s="10">
        <v>169.839585475436</v>
      </c>
      <c r="I6279" s="4" t="s">
        <v>1226</v>
      </c>
    </row>
    <row r="6280" spans="1:10" x14ac:dyDescent="0.3">
      <c r="A6280" s="4" t="s">
        <v>1070</v>
      </c>
      <c r="B6280" s="4" t="s">
        <v>2287</v>
      </c>
      <c r="C6280" s="4">
        <v>3</v>
      </c>
      <c r="D6280" s="4" t="s">
        <v>1241</v>
      </c>
      <c r="E6280" s="10">
        <v>165.96743421816399</v>
      </c>
      <c r="F6280" s="10"/>
      <c r="G6280" s="10">
        <v>159.90516328473299</v>
      </c>
      <c r="H6280" s="10">
        <v>165.96743421816399</v>
      </c>
      <c r="I6280" s="4" t="s">
        <v>1226</v>
      </c>
    </row>
    <row r="6281" spans="1:10" x14ac:dyDescent="0.3">
      <c r="A6281" s="4" t="s">
        <v>1070</v>
      </c>
      <c r="B6281" s="4" t="s">
        <v>2287</v>
      </c>
      <c r="C6281" s="4">
        <v>4</v>
      </c>
      <c r="D6281" s="4" t="s">
        <v>1241</v>
      </c>
      <c r="E6281" s="10">
        <v>164.766084909569</v>
      </c>
      <c r="F6281" s="10"/>
      <c r="G6281" s="10">
        <v>159.90516328473299</v>
      </c>
      <c r="H6281" s="10">
        <v>164.766084909569</v>
      </c>
      <c r="I6281" s="4" t="s">
        <v>1226</v>
      </c>
    </row>
    <row r="6282" spans="1:10" x14ac:dyDescent="0.3">
      <c r="A6282" s="4" t="s">
        <v>1070</v>
      </c>
      <c r="B6282" s="4" t="s">
        <v>2287</v>
      </c>
      <c r="C6282" s="4">
        <v>5</v>
      </c>
      <c r="D6282" s="4" t="s">
        <v>1241</v>
      </c>
      <c r="E6282" s="10">
        <v>162.154036799794</v>
      </c>
      <c r="F6282" s="10"/>
      <c r="G6282" s="10">
        <v>159.90516328473299</v>
      </c>
      <c r="H6282" s="10">
        <v>162.154036799794</v>
      </c>
      <c r="I6282" s="4" t="s">
        <v>1226</v>
      </c>
    </row>
    <row r="6283" spans="1:10" ht="15" thickBot="1" x14ac:dyDescent="0.35">
      <c r="A6283" s="4" t="s">
        <v>1070</v>
      </c>
      <c r="B6283" s="4" t="s">
        <v>2287</v>
      </c>
      <c r="C6283" s="4">
        <v>6</v>
      </c>
      <c r="D6283" s="4" t="s">
        <v>1241</v>
      </c>
      <c r="E6283" s="10">
        <v>162.66578266355799</v>
      </c>
      <c r="F6283" s="10"/>
      <c r="G6283" s="10">
        <v>159.90516328473299</v>
      </c>
      <c r="H6283" s="10">
        <v>162.66578266355799</v>
      </c>
      <c r="I6283" s="4" t="s">
        <v>1226</v>
      </c>
      <c r="J6283" s="23">
        <f t="shared" ref="J6283" si="1045">SUM(H6278:H6283)</f>
        <v>995.23250954195692</v>
      </c>
    </row>
    <row r="6284" spans="1:10" ht="15" thickTop="1" x14ac:dyDescent="0.3">
      <c r="A6284" s="5" t="s">
        <v>1071</v>
      </c>
      <c r="B6284" s="5" t="s">
        <v>2288</v>
      </c>
      <c r="C6284" s="5">
        <v>1</v>
      </c>
      <c r="D6284" s="5" t="s">
        <v>1241</v>
      </c>
      <c r="E6284" s="26">
        <v>20.650641025641001</v>
      </c>
      <c r="F6284" s="26">
        <v>20.2867402659069</v>
      </c>
      <c r="G6284" s="26">
        <v>22.165088712943898</v>
      </c>
      <c r="H6284" s="26">
        <v>22.165088712943898</v>
      </c>
      <c r="I6284" s="5" t="s">
        <v>1227</v>
      </c>
    </row>
    <row r="6285" spans="1:10" x14ac:dyDescent="0.3">
      <c r="A6285" s="5" t="s">
        <v>1071</v>
      </c>
      <c r="B6285" s="5" t="s">
        <v>2288</v>
      </c>
      <c r="C6285" s="5">
        <v>2</v>
      </c>
      <c r="D6285" s="5" t="s">
        <v>1241</v>
      </c>
      <c r="E6285" s="26">
        <v>19.922839506172799</v>
      </c>
      <c r="F6285" s="26">
        <v>20.2867402659069</v>
      </c>
      <c r="G6285" s="26">
        <v>22.165088712943898</v>
      </c>
      <c r="H6285" s="26">
        <v>22.165088712943898</v>
      </c>
      <c r="I6285" s="5" t="s">
        <v>1227</v>
      </c>
    </row>
    <row r="6286" spans="1:10" x14ac:dyDescent="0.3">
      <c r="A6286" s="5" t="s">
        <v>1071</v>
      </c>
      <c r="B6286" s="5" t="s">
        <v>2288</v>
      </c>
      <c r="C6286" s="5">
        <v>3</v>
      </c>
      <c r="D6286" s="5" t="s">
        <v>1241</v>
      </c>
      <c r="E6286" s="26">
        <v>20.053333333333299</v>
      </c>
      <c r="F6286" s="26"/>
      <c r="G6286" s="26">
        <v>22.165088712943898</v>
      </c>
      <c r="H6286" s="26">
        <v>22.165088712943898</v>
      </c>
      <c r="I6286" s="5" t="s">
        <v>1227</v>
      </c>
    </row>
    <row r="6287" spans="1:10" x14ac:dyDescent="0.3">
      <c r="A6287" s="5" t="s">
        <v>1071</v>
      </c>
      <c r="B6287" s="5" t="s">
        <v>2288</v>
      </c>
      <c r="C6287" s="5">
        <v>4</v>
      </c>
      <c r="D6287" s="5" t="s">
        <v>1241</v>
      </c>
      <c r="E6287" s="26">
        <v>20.3154761904762</v>
      </c>
      <c r="F6287" s="26"/>
      <c r="G6287" s="26">
        <v>22.165088712943898</v>
      </c>
      <c r="H6287" s="26">
        <v>22.165088712943898</v>
      </c>
      <c r="I6287" s="5" t="s">
        <v>1227</v>
      </c>
    </row>
    <row r="6288" spans="1:10" x14ac:dyDescent="0.3">
      <c r="A6288" s="5" t="s">
        <v>1071</v>
      </c>
      <c r="B6288" s="5" t="s">
        <v>2288</v>
      </c>
      <c r="C6288" s="5">
        <v>5</v>
      </c>
      <c r="D6288" s="5" t="s">
        <v>1241</v>
      </c>
      <c r="E6288" s="26">
        <v>20.2385057471264</v>
      </c>
      <c r="F6288" s="26"/>
      <c r="G6288" s="26">
        <v>22.165088712943898</v>
      </c>
      <c r="H6288" s="26">
        <v>22.165088712943898</v>
      </c>
      <c r="I6288" s="5" t="s">
        <v>1227</v>
      </c>
    </row>
    <row r="6289" spans="1:10" ht="15" thickBot="1" x14ac:dyDescent="0.35">
      <c r="A6289" s="5" t="s">
        <v>1071</v>
      </c>
      <c r="B6289" s="5" t="s">
        <v>2288</v>
      </c>
      <c r="C6289" s="5">
        <v>6</v>
      </c>
      <c r="D6289" s="5" t="s">
        <v>1241</v>
      </c>
      <c r="E6289" s="26">
        <v>19.6696428571429</v>
      </c>
      <c r="F6289" s="26"/>
      <c r="G6289" s="26">
        <v>22.165088712943898</v>
      </c>
      <c r="H6289" s="26">
        <v>22.165088712943898</v>
      </c>
      <c r="I6289" s="5" t="s">
        <v>1227</v>
      </c>
      <c r="J6289" s="23">
        <f t="shared" ref="J6289" si="1046">SUM(H6284:H6289)</f>
        <v>132.99053227766339</v>
      </c>
    </row>
    <row r="6290" spans="1:10" ht="15" thickTop="1" x14ac:dyDescent="0.3">
      <c r="A6290" s="6" t="s">
        <v>1072</v>
      </c>
      <c r="B6290" s="6" t="s">
        <v>2289</v>
      </c>
      <c r="C6290" s="6">
        <v>1</v>
      </c>
      <c r="D6290" s="6" t="s">
        <v>1241</v>
      </c>
      <c r="E6290" s="27">
        <v>225.59146066171499</v>
      </c>
      <c r="F6290" s="27">
        <v>225.37266421738801</v>
      </c>
      <c r="G6290" s="27">
        <v>230.18988860189</v>
      </c>
      <c r="H6290" s="27">
        <v>230.18988860189</v>
      </c>
      <c r="I6290" s="6" t="s">
        <v>1227</v>
      </c>
    </row>
    <row r="6291" spans="1:10" x14ac:dyDescent="0.3">
      <c r="A6291" s="6" t="s">
        <v>1072</v>
      </c>
      <c r="B6291" s="6" t="s">
        <v>2289</v>
      </c>
      <c r="C6291" s="6">
        <v>2</v>
      </c>
      <c r="D6291" s="6" t="s">
        <v>1241</v>
      </c>
      <c r="E6291" s="27">
        <v>225.15386777306099</v>
      </c>
      <c r="F6291" s="27">
        <v>225.37266421738801</v>
      </c>
      <c r="G6291" s="27">
        <v>230.18988860189</v>
      </c>
      <c r="H6291" s="27">
        <v>230.18988860189</v>
      </c>
      <c r="I6291" s="6" t="s">
        <v>1227</v>
      </c>
    </row>
    <row r="6292" spans="1:10" x14ac:dyDescent="0.3">
      <c r="A6292" s="6" t="s">
        <v>1072</v>
      </c>
      <c r="B6292" s="6" t="s">
        <v>2289</v>
      </c>
      <c r="C6292" s="6">
        <v>3</v>
      </c>
      <c r="D6292" s="6" t="s">
        <v>1241</v>
      </c>
      <c r="E6292" s="27">
        <v>224.52297200785301</v>
      </c>
      <c r="F6292" s="27"/>
      <c r="G6292" s="27">
        <v>230.18988860189</v>
      </c>
      <c r="H6292" s="27">
        <v>230.18988860189</v>
      </c>
      <c r="I6292" s="6" t="s">
        <v>1227</v>
      </c>
    </row>
    <row r="6293" spans="1:10" x14ac:dyDescent="0.3">
      <c r="A6293" s="6" t="s">
        <v>1072</v>
      </c>
      <c r="B6293" s="6" t="s">
        <v>2289</v>
      </c>
      <c r="C6293" s="6">
        <v>4</v>
      </c>
      <c r="D6293" s="6" t="s">
        <v>1241</v>
      </c>
      <c r="E6293" s="27">
        <v>226.613571084509</v>
      </c>
      <c r="F6293" s="27"/>
      <c r="G6293" s="27">
        <v>230.18988860189</v>
      </c>
      <c r="H6293" s="27">
        <v>230.18988860189</v>
      </c>
      <c r="I6293" s="6" t="s">
        <v>1227</v>
      </c>
    </row>
    <row r="6294" spans="1:10" x14ac:dyDescent="0.3">
      <c r="A6294" s="6" t="s">
        <v>1072</v>
      </c>
      <c r="B6294" s="6" t="s">
        <v>2289</v>
      </c>
      <c r="C6294" s="6">
        <v>5</v>
      </c>
      <c r="D6294" s="6" t="s">
        <v>1241</v>
      </c>
      <c r="E6294" s="27">
        <v>228.40722956981699</v>
      </c>
      <c r="F6294" s="27"/>
      <c r="G6294" s="27">
        <v>230.18988860189</v>
      </c>
      <c r="H6294" s="27">
        <v>230.18988860189</v>
      </c>
      <c r="I6294" s="6" t="s">
        <v>1227</v>
      </c>
    </row>
    <row r="6295" spans="1:10" ht="15" thickBot="1" x14ac:dyDescent="0.35">
      <c r="A6295" s="6" t="s">
        <v>1072</v>
      </c>
      <c r="B6295" s="6" t="s">
        <v>2289</v>
      </c>
      <c r="C6295" s="6">
        <v>6</v>
      </c>
      <c r="D6295" s="6" t="s">
        <v>1241</v>
      </c>
      <c r="E6295" s="27">
        <v>226.975117049082</v>
      </c>
      <c r="F6295" s="27"/>
      <c r="G6295" s="27">
        <v>230.18988860189</v>
      </c>
      <c r="H6295" s="27">
        <v>230.18988860189</v>
      </c>
      <c r="I6295" s="6" t="s">
        <v>1227</v>
      </c>
      <c r="J6295" s="23">
        <f t="shared" ref="J6295" si="1047">SUM(H6290:H6295)</f>
        <v>1381.1393316113401</v>
      </c>
    </row>
    <row r="6296" spans="1:10" ht="15" thickTop="1" x14ac:dyDescent="0.3">
      <c r="A6296" s="4" t="s">
        <v>1073</v>
      </c>
      <c r="B6296" s="4" t="s">
        <v>1451</v>
      </c>
      <c r="C6296" s="4">
        <v>1</v>
      </c>
      <c r="D6296" s="4" t="s">
        <v>1241</v>
      </c>
      <c r="E6296" s="10">
        <v>782.27777777777203</v>
      </c>
      <c r="F6296" s="10">
        <v>778.625496031745</v>
      </c>
      <c r="G6296" s="10">
        <v>778.11471775490395</v>
      </c>
      <c r="H6296" s="10">
        <v>778.625496031745</v>
      </c>
      <c r="I6296" s="4" t="s">
        <v>1226</v>
      </c>
    </row>
    <row r="6297" spans="1:10" x14ac:dyDescent="0.3">
      <c r="A6297" s="4" t="s">
        <v>1073</v>
      </c>
      <c r="B6297" s="4" t="s">
        <v>1451</v>
      </c>
      <c r="C6297" s="4">
        <v>2</v>
      </c>
      <c r="D6297" s="4" t="s">
        <v>1241</v>
      </c>
      <c r="E6297" s="10">
        <v>774.97321428571797</v>
      </c>
      <c r="F6297" s="10">
        <v>778.625496031745</v>
      </c>
      <c r="G6297" s="10">
        <v>778.11471775490395</v>
      </c>
      <c r="H6297" s="10">
        <v>778.625496031745</v>
      </c>
      <c r="I6297" s="4" t="s">
        <v>1226</v>
      </c>
    </row>
    <row r="6298" spans="1:10" x14ac:dyDescent="0.3">
      <c r="A6298" s="4" t="s">
        <v>1073</v>
      </c>
      <c r="B6298" s="4" t="s">
        <v>1451</v>
      </c>
      <c r="C6298" s="4">
        <v>3</v>
      </c>
      <c r="D6298" s="4" t="s">
        <v>1241</v>
      </c>
      <c r="E6298" s="10">
        <v>768.59333333331699</v>
      </c>
      <c r="F6298" s="10"/>
      <c r="G6298" s="10">
        <v>778.11471775490395</v>
      </c>
      <c r="H6298" s="10">
        <v>778.11471775490395</v>
      </c>
      <c r="I6298" s="4" t="s">
        <v>1227</v>
      </c>
    </row>
    <row r="6299" spans="1:10" x14ac:dyDescent="0.3">
      <c r="A6299" s="4" t="s">
        <v>1073</v>
      </c>
      <c r="B6299" s="4" t="s">
        <v>1451</v>
      </c>
      <c r="C6299" s="4">
        <v>4</v>
      </c>
      <c r="D6299" s="4" t="s">
        <v>1241</v>
      </c>
      <c r="E6299" s="10">
        <v>774.11217948718195</v>
      </c>
      <c r="F6299" s="10"/>
      <c r="G6299" s="10">
        <v>778.11471775490395</v>
      </c>
      <c r="H6299" s="10">
        <v>778.11471775490395</v>
      </c>
      <c r="I6299" s="4" t="s">
        <v>1227</v>
      </c>
    </row>
    <row r="6300" spans="1:10" x14ac:dyDescent="0.3">
      <c r="A6300" s="4" t="s">
        <v>1073</v>
      </c>
      <c r="B6300" s="4" t="s">
        <v>1451</v>
      </c>
      <c r="C6300" s="4">
        <v>5</v>
      </c>
      <c r="D6300" s="4" t="s">
        <v>1241</v>
      </c>
      <c r="E6300" s="10">
        <v>775.95689655170804</v>
      </c>
      <c r="F6300" s="10"/>
      <c r="G6300" s="10">
        <v>778.11471775490395</v>
      </c>
      <c r="H6300" s="10">
        <v>778.11471775490395</v>
      </c>
      <c r="I6300" s="4" t="s">
        <v>1227</v>
      </c>
    </row>
    <row r="6301" spans="1:10" ht="15" thickBot="1" x14ac:dyDescent="0.35">
      <c r="A6301" s="4" t="s">
        <v>1073</v>
      </c>
      <c r="B6301" s="4" t="s">
        <v>1451</v>
      </c>
      <c r="C6301" s="4">
        <v>6</v>
      </c>
      <c r="D6301" s="4" t="s">
        <v>1241</v>
      </c>
      <c r="E6301" s="10">
        <v>766.37990196076305</v>
      </c>
      <c r="F6301" s="10"/>
      <c r="G6301" s="10">
        <v>778.11471775490395</v>
      </c>
      <c r="H6301" s="10">
        <v>778.11471775490395</v>
      </c>
      <c r="I6301" s="4" t="s">
        <v>1227</v>
      </c>
      <c r="J6301" s="23">
        <f t="shared" ref="J6301" si="1048">SUM(H6296:H6301)</f>
        <v>4669.7098630831051</v>
      </c>
    </row>
    <row r="6302" spans="1:10" ht="15" thickTop="1" x14ac:dyDescent="0.3">
      <c r="A6302" s="5" t="s">
        <v>1074</v>
      </c>
      <c r="B6302" s="5" t="s">
        <v>2290</v>
      </c>
      <c r="C6302" s="5">
        <v>1</v>
      </c>
      <c r="D6302" s="5" t="s">
        <v>1241</v>
      </c>
      <c r="E6302" s="26">
        <v>18.834149151939599</v>
      </c>
      <c r="F6302" s="26">
        <v>18.492723056117899</v>
      </c>
      <c r="G6302" s="26">
        <v>18.978498672143601</v>
      </c>
      <c r="H6302" s="26">
        <v>18.978498672143601</v>
      </c>
      <c r="I6302" s="5" t="s">
        <v>1227</v>
      </c>
    </row>
    <row r="6303" spans="1:10" x14ac:dyDescent="0.3">
      <c r="A6303" s="5" t="s">
        <v>1074</v>
      </c>
      <c r="B6303" s="5" t="s">
        <v>2290</v>
      </c>
      <c r="C6303" s="5">
        <v>2</v>
      </c>
      <c r="D6303" s="5" t="s">
        <v>1241</v>
      </c>
      <c r="E6303" s="26">
        <v>18.1512969602962</v>
      </c>
      <c r="F6303" s="26">
        <v>18.492723056117899</v>
      </c>
      <c r="G6303" s="26">
        <v>18.978498672143601</v>
      </c>
      <c r="H6303" s="26">
        <v>18.978498672143601</v>
      </c>
      <c r="I6303" s="5" t="s">
        <v>1227</v>
      </c>
    </row>
    <row r="6304" spans="1:10" x14ac:dyDescent="0.3">
      <c r="A6304" s="5" t="s">
        <v>1074</v>
      </c>
      <c r="B6304" s="5" t="s">
        <v>2290</v>
      </c>
      <c r="C6304" s="5">
        <v>3</v>
      </c>
      <c r="D6304" s="5" t="s">
        <v>1241</v>
      </c>
      <c r="E6304" s="26">
        <v>18.6841502395493</v>
      </c>
      <c r="F6304" s="26"/>
      <c r="G6304" s="26">
        <v>18.978498672143601</v>
      </c>
      <c r="H6304" s="26">
        <v>18.978498672143601</v>
      </c>
      <c r="I6304" s="5" t="s">
        <v>1227</v>
      </c>
    </row>
    <row r="6305" spans="1:10" x14ac:dyDescent="0.3">
      <c r="A6305" s="5" t="s">
        <v>1074</v>
      </c>
      <c r="B6305" s="5" t="s">
        <v>2290</v>
      </c>
      <c r="C6305" s="5">
        <v>4</v>
      </c>
      <c r="D6305" s="5" t="s">
        <v>1241</v>
      </c>
      <c r="E6305" s="26">
        <v>18.5255799607367</v>
      </c>
      <c r="F6305" s="26"/>
      <c r="G6305" s="26">
        <v>18.978498672143601</v>
      </c>
      <c r="H6305" s="26">
        <v>18.978498672143601</v>
      </c>
      <c r="I6305" s="5" t="s">
        <v>1227</v>
      </c>
    </row>
    <row r="6306" spans="1:10" x14ac:dyDescent="0.3">
      <c r="A6306" s="5" t="s">
        <v>1074</v>
      </c>
      <c r="B6306" s="5" t="s">
        <v>2290</v>
      </c>
      <c r="C6306" s="5">
        <v>5</v>
      </c>
      <c r="D6306" s="5" t="s">
        <v>1241</v>
      </c>
      <c r="E6306" s="26">
        <v>18.3941523422614</v>
      </c>
      <c r="F6306" s="26"/>
      <c r="G6306" s="26">
        <v>18.978498672143601</v>
      </c>
      <c r="H6306" s="26">
        <v>18.978498672143601</v>
      </c>
      <c r="I6306" s="5" t="s">
        <v>1227</v>
      </c>
    </row>
    <row r="6307" spans="1:10" ht="15" thickBot="1" x14ac:dyDescent="0.35">
      <c r="A6307" s="5" t="s">
        <v>1074</v>
      </c>
      <c r="B6307" s="5" t="s">
        <v>2290</v>
      </c>
      <c r="C6307" s="5">
        <v>6</v>
      </c>
      <c r="D6307" s="5" t="s">
        <v>1241</v>
      </c>
      <c r="E6307" s="26">
        <v>18.466651816583401</v>
      </c>
      <c r="F6307" s="26"/>
      <c r="G6307" s="26">
        <v>18.978498672143601</v>
      </c>
      <c r="H6307" s="26">
        <v>18.978498672143601</v>
      </c>
      <c r="I6307" s="5" t="s">
        <v>1227</v>
      </c>
      <c r="J6307" s="23">
        <f t="shared" ref="J6307" si="1049">SUM(H6302:H6307)</f>
        <v>113.87099203286161</v>
      </c>
    </row>
    <row r="6308" spans="1:10" ht="15" thickTop="1" x14ac:dyDescent="0.3">
      <c r="A6308" s="6" t="s">
        <v>1075</v>
      </c>
      <c r="B6308" s="6" t="s">
        <v>2291</v>
      </c>
      <c r="C6308" s="6">
        <v>1</v>
      </c>
      <c r="D6308" s="6" t="s">
        <v>1241</v>
      </c>
      <c r="E6308" s="27">
        <v>249.12068965517099</v>
      </c>
      <c r="F6308" s="27">
        <v>246.11367816091899</v>
      </c>
      <c r="G6308" s="27">
        <v>241.496704215092</v>
      </c>
      <c r="H6308" s="27">
        <v>246.11367816091899</v>
      </c>
      <c r="I6308" s="6" t="s">
        <v>1226</v>
      </c>
    </row>
    <row r="6309" spans="1:10" x14ac:dyDescent="0.3">
      <c r="A6309" s="6" t="s">
        <v>1075</v>
      </c>
      <c r="B6309" s="6" t="s">
        <v>2291</v>
      </c>
      <c r="C6309" s="6">
        <v>2</v>
      </c>
      <c r="D6309" s="6" t="s">
        <v>1241</v>
      </c>
      <c r="E6309" s="27">
        <v>243.106666666666</v>
      </c>
      <c r="F6309" s="27">
        <v>246.11367816091899</v>
      </c>
      <c r="G6309" s="27">
        <v>241.496704215092</v>
      </c>
      <c r="H6309" s="27">
        <v>246.11367816091899</v>
      </c>
      <c r="I6309" s="6" t="s">
        <v>1226</v>
      </c>
    </row>
    <row r="6310" spans="1:10" x14ac:dyDescent="0.3">
      <c r="A6310" s="6" t="s">
        <v>1075</v>
      </c>
      <c r="B6310" s="6" t="s">
        <v>2291</v>
      </c>
      <c r="C6310" s="6">
        <v>3</v>
      </c>
      <c r="D6310" s="6" t="s">
        <v>1241</v>
      </c>
      <c r="E6310" s="27">
        <v>239.646551724137</v>
      </c>
      <c r="F6310" s="27"/>
      <c r="G6310" s="27">
        <v>241.496704215092</v>
      </c>
      <c r="H6310" s="27">
        <v>241.496704215092</v>
      </c>
      <c r="I6310" s="6" t="s">
        <v>1227</v>
      </c>
    </row>
    <row r="6311" spans="1:10" x14ac:dyDescent="0.3">
      <c r="A6311" s="6" t="s">
        <v>1075</v>
      </c>
      <c r="B6311" s="6" t="s">
        <v>2291</v>
      </c>
      <c r="C6311" s="6">
        <v>4</v>
      </c>
      <c r="D6311" s="6" t="s">
        <v>1241</v>
      </c>
      <c r="E6311" s="27">
        <v>242.32738095237801</v>
      </c>
      <c r="F6311" s="27"/>
      <c r="G6311" s="27">
        <v>241.496704215092</v>
      </c>
      <c r="H6311" s="27">
        <v>242.32738095237801</v>
      </c>
      <c r="I6311" s="6" t="s">
        <v>1226</v>
      </c>
    </row>
    <row r="6312" spans="1:10" x14ac:dyDescent="0.3">
      <c r="A6312" s="6" t="s">
        <v>1075</v>
      </c>
      <c r="B6312" s="6" t="s">
        <v>2291</v>
      </c>
      <c r="C6312" s="6">
        <v>5</v>
      </c>
      <c r="D6312" s="6" t="s">
        <v>1241</v>
      </c>
      <c r="E6312" s="27">
        <v>238.778846153845</v>
      </c>
      <c r="F6312" s="27"/>
      <c r="G6312" s="27">
        <v>241.496704215092</v>
      </c>
      <c r="H6312" s="27">
        <v>241.496704215092</v>
      </c>
      <c r="I6312" s="6" t="s">
        <v>1227</v>
      </c>
    </row>
    <row r="6313" spans="1:10" ht="15" thickBot="1" x14ac:dyDescent="0.35">
      <c r="A6313" s="6" t="s">
        <v>1075</v>
      </c>
      <c r="B6313" s="6" t="s">
        <v>2291</v>
      </c>
      <c r="C6313" s="6">
        <v>6</v>
      </c>
      <c r="D6313" s="6" t="s">
        <v>1241</v>
      </c>
      <c r="E6313" s="27">
        <v>238.380555555554</v>
      </c>
      <c r="F6313" s="27"/>
      <c r="G6313" s="27">
        <v>241.496704215092</v>
      </c>
      <c r="H6313" s="27">
        <v>241.496704215092</v>
      </c>
      <c r="I6313" s="6" t="s">
        <v>1227</v>
      </c>
      <c r="J6313" s="23">
        <f t="shared" ref="J6313" si="1050">SUM(H6308:H6313)</f>
        <v>1459.044849919492</v>
      </c>
    </row>
    <row r="6314" spans="1:10" ht="15" thickTop="1" x14ac:dyDescent="0.3">
      <c r="A6314" s="4" t="s">
        <v>1076</v>
      </c>
      <c r="B6314" s="4" t="s">
        <v>2292</v>
      </c>
      <c r="C6314" s="4">
        <v>1</v>
      </c>
      <c r="D6314" s="4" t="s">
        <v>1241</v>
      </c>
      <c r="E6314" s="10">
        <v>41.9340277777778</v>
      </c>
      <c r="F6314" s="10">
        <v>41.268150252525203</v>
      </c>
      <c r="G6314" s="10">
        <v>42.671702459540199</v>
      </c>
      <c r="H6314" s="10">
        <v>42.671702459540199</v>
      </c>
      <c r="I6314" s="4" t="s">
        <v>1227</v>
      </c>
    </row>
    <row r="6315" spans="1:10" x14ac:dyDescent="0.3">
      <c r="A6315" s="4" t="s">
        <v>1076</v>
      </c>
      <c r="B6315" s="4" t="s">
        <v>2292</v>
      </c>
      <c r="C6315" s="4">
        <v>2</v>
      </c>
      <c r="D6315" s="4" t="s">
        <v>1241</v>
      </c>
      <c r="E6315" s="10">
        <v>40.602272727272698</v>
      </c>
      <c r="F6315" s="10">
        <v>41.268150252525203</v>
      </c>
      <c r="G6315" s="10">
        <v>42.671702459540199</v>
      </c>
      <c r="H6315" s="10">
        <v>42.671702459540199</v>
      </c>
      <c r="I6315" s="4" t="s">
        <v>1227</v>
      </c>
    </row>
    <row r="6316" spans="1:10" x14ac:dyDescent="0.3">
      <c r="A6316" s="4" t="s">
        <v>1076</v>
      </c>
      <c r="B6316" s="4" t="s">
        <v>2292</v>
      </c>
      <c r="C6316" s="4">
        <v>3</v>
      </c>
      <c r="D6316" s="4" t="s">
        <v>1241</v>
      </c>
      <c r="E6316" s="10">
        <v>39.952898550724697</v>
      </c>
      <c r="F6316" s="10"/>
      <c r="G6316" s="10">
        <v>42.671702459540199</v>
      </c>
      <c r="H6316" s="10">
        <v>42.671702459540199</v>
      </c>
      <c r="I6316" s="4" t="s">
        <v>1227</v>
      </c>
    </row>
    <row r="6317" spans="1:10" x14ac:dyDescent="0.3">
      <c r="A6317" s="4" t="s">
        <v>1076</v>
      </c>
      <c r="B6317" s="4" t="s">
        <v>2292</v>
      </c>
      <c r="C6317" s="4">
        <v>4</v>
      </c>
      <c r="D6317" s="4" t="s">
        <v>1241</v>
      </c>
      <c r="E6317" s="10">
        <v>40.5507246376811</v>
      </c>
      <c r="F6317" s="10"/>
      <c r="G6317" s="10">
        <v>42.671702459540199</v>
      </c>
      <c r="H6317" s="10">
        <v>42.671702459540199</v>
      </c>
      <c r="I6317" s="4" t="s">
        <v>1227</v>
      </c>
    </row>
    <row r="6318" spans="1:10" x14ac:dyDescent="0.3">
      <c r="A6318" s="4" t="s">
        <v>1076</v>
      </c>
      <c r="B6318" s="4" t="s">
        <v>2292</v>
      </c>
      <c r="C6318" s="4">
        <v>5</v>
      </c>
      <c r="D6318" s="4" t="s">
        <v>1241</v>
      </c>
      <c r="E6318" s="10">
        <v>41.144927536231798</v>
      </c>
      <c r="F6318" s="10"/>
      <c r="G6318" s="10">
        <v>42.671702459540199</v>
      </c>
      <c r="H6318" s="10">
        <v>42.671702459540199</v>
      </c>
      <c r="I6318" s="4" t="s">
        <v>1227</v>
      </c>
    </row>
    <row r="6319" spans="1:10" ht="15" thickBot="1" x14ac:dyDescent="0.35">
      <c r="A6319" s="4" t="s">
        <v>1076</v>
      </c>
      <c r="B6319" s="4" t="s">
        <v>2292</v>
      </c>
      <c r="C6319" s="4">
        <v>6</v>
      </c>
      <c r="D6319" s="4" t="s">
        <v>1241</v>
      </c>
      <c r="E6319" s="10">
        <v>41.990740740740698</v>
      </c>
      <c r="F6319" s="10"/>
      <c r="G6319" s="10">
        <v>42.671702459540199</v>
      </c>
      <c r="H6319" s="10">
        <v>42.671702459540199</v>
      </c>
      <c r="I6319" s="4" t="s">
        <v>1227</v>
      </c>
      <c r="J6319" s="23">
        <f t="shared" ref="J6319" si="1051">SUM(H6314:H6319)</f>
        <v>256.0302147572412</v>
      </c>
    </row>
    <row r="6320" spans="1:10" ht="15" thickTop="1" x14ac:dyDescent="0.3">
      <c r="A6320" s="5" t="s">
        <v>1077</v>
      </c>
      <c r="B6320" s="5" t="s">
        <v>2293</v>
      </c>
      <c r="C6320" s="5">
        <v>1</v>
      </c>
      <c r="D6320" s="5" t="s">
        <v>1241</v>
      </c>
      <c r="E6320" s="26">
        <v>46.812378479183799</v>
      </c>
      <c r="F6320" s="26">
        <v>46.849262622289999</v>
      </c>
      <c r="G6320" s="26">
        <v>47.381967024627201</v>
      </c>
      <c r="H6320" s="26">
        <v>47.381967024627201</v>
      </c>
      <c r="I6320" s="5" t="s">
        <v>1227</v>
      </c>
    </row>
    <row r="6321" spans="1:10" x14ac:dyDescent="0.3">
      <c r="A6321" s="5" t="s">
        <v>1077</v>
      </c>
      <c r="B6321" s="5" t="s">
        <v>2293</v>
      </c>
      <c r="C6321" s="5">
        <v>2</v>
      </c>
      <c r="D6321" s="5" t="s">
        <v>1241</v>
      </c>
      <c r="E6321" s="26">
        <v>46.886146765396198</v>
      </c>
      <c r="F6321" s="26">
        <v>46.849262622289999</v>
      </c>
      <c r="G6321" s="26">
        <v>47.381967024627201</v>
      </c>
      <c r="H6321" s="26">
        <v>47.381967024627201</v>
      </c>
      <c r="I6321" s="5" t="s">
        <v>1227</v>
      </c>
    </row>
    <row r="6322" spans="1:10" x14ac:dyDescent="0.3">
      <c r="A6322" s="5" t="s">
        <v>1077</v>
      </c>
      <c r="B6322" s="5" t="s">
        <v>2293</v>
      </c>
      <c r="C6322" s="5">
        <v>3</v>
      </c>
      <c r="D6322" s="5" t="s">
        <v>1241</v>
      </c>
      <c r="E6322" s="26">
        <v>47.490224277292299</v>
      </c>
      <c r="F6322" s="26"/>
      <c r="G6322" s="26">
        <v>47.381967024627201</v>
      </c>
      <c r="H6322" s="26">
        <v>47.490224277292299</v>
      </c>
      <c r="I6322" s="5" t="s">
        <v>1226</v>
      </c>
    </row>
    <row r="6323" spans="1:10" x14ac:dyDescent="0.3">
      <c r="A6323" s="5" t="s">
        <v>1077</v>
      </c>
      <c r="B6323" s="5" t="s">
        <v>2293</v>
      </c>
      <c r="C6323" s="5">
        <v>4</v>
      </c>
      <c r="D6323" s="5" t="s">
        <v>1241</v>
      </c>
      <c r="E6323" s="26">
        <v>48.066376627805298</v>
      </c>
      <c r="F6323" s="26"/>
      <c r="G6323" s="26">
        <v>47.381967024627201</v>
      </c>
      <c r="H6323" s="26">
        <v>48.066376627805298</v>
      </c>
      <c r="I6323" s="5" t="s">
        <v>1226</v>
      </c>
    </row>
    <row r="6324" spans="1:10" x14ac:dyDescent="0.3">
      <c r="A6324" s="5" t="s">
        <v>1077</v>
      </c>
      <c r="B6324" s="5" t="s">
        <v>2293</v>
      </c>
      <c r="C6324" s="5">
        <v>5</v>
      </c>
      <c r="D6324" s="5" t="s">
        <v>1241</v>
      </c>
      <c r="E6324" s="26">
        <v>48.021219135802397</v>
      </c>
      <c r="F6324" s="26"/>
      <c r="G6324" s="26">
        <v>47.381967024627201</v>
      </c>
      <c r="H6324" s="26">
        <v>48.021219135802397</v>
      </c>
      <c r="I6324" s="5" t="s">
        <v>1226</v>
      </c>
    </row>
    <row r="6325" spans="1:10" ht="15" thickBot="1" x14ac:dyDescent="0.35">
      <c r="A6325" s="5" t="s">
        <v>1077</v>
      </c>
      <c r="B6325" s="5" t="s">
        <v>2293</v>
      </c>
      <c r="C6325" s="5">
        <v>6</v>
      </c>
      <c r="D6325" s="5" t="s">
        <v>1241</v>
      </c>
      <c r="E6325" s="26">
        <v>47.325435182616303</v>
      </c>
      <c r="F6325" s="26"/>
      <c r="G6325" s="26">
        <v>47.381967024627201</v>
      </c>
      <c r="H6325" s="26">
        <v>47.381967024627201</v>
      </c>
      <c r="I6325" s="5" t="s">
        <v>1227</v>
      </c>
      <c r="J6325" s="23">
        <f t="shared" ref="J6325" si="1052">SUM(H6320:H6325)</f>
        <v>285.7237211147816</v>
      </c>
    </row>
    <row r="6326" spans="1:10" ht="15" thickTop="1" x14ac:dyDescent="0.3">
      <c r="A6326" s="6" t="s">
        <v>1078</v>
      </c>
      <c r="B6326" s="6" t="s">
        <v>2294</v>
      </c>
      <c r="C6326" s="6">
        <v>1</v>
      </c>
      <c r="D6326" s="6" t="s">
        <v>1241</v>
      </c>
      <c r="E6326" s="27">
        <v>19.8764776091035</v>
      </c>
      <c r="F6326" s="27">
        <v>20.166366747136799</v>
      </c>
      <c r="G6326" s="27">
        <v>28.044492935906099</v>
      </c>
      <c r="H6326" s="27">
        <v>28.044492935906099</v>
      </c>
      <c r="I6326" s="6" t="s">
        <v>1227</v>
      </c>
    </row>
    <row r="6327" spans="1:10" x14ac:dyDescent="0.3">
      <c r="A6327" s="6" t="s">
        <v>1078</v>
      </c>
      <c r="B6327" s="6" t="s">
        <v>2294</v>
      </c>
      <c r="C6327" s="6">
        <v>2</v>
      </c>
      <c r="D6327" s="6" t="s">
        <v>1241</v>
      </c>
      <c r="E6327" s="27">
        <v>20.456255885170201</v>
      </c>
      <c r="F6327" s="27">
        <v>20.166366747136799</v>
      </c>
      <c r="G6327" s="27">
        <v>28.044492935906099</v>
      </c>
      <c r="H6327" s="27">
        <v>28.044492935906099</v>
      </c>
      <c r="I6327" s="6" t="s">
        <v>1227</v>
      </c>
    </row>
    <row r="6328" spans="1:10" x14ac:dyDescent="0.3">
      <c r="A6328" s="6" t="s">
        <v>1078</v>
      </c>
      <c r="B6328" s="6" t="s">
        <v>2294</v>
      </c>
      <c r="C6328" s="6">
        <v>3</v>
      </c>
      <c r="D6328" s="6" t="s">
        <v>1241</v>
      </c>
      <c r="E6328" s="27">
        <v>20.1856584584988</v>
      </c>
      <c r="F6328" s="27"/>
      <c r="G6328" s="27">
        <v>28.044492935906099</v>
      </c>
      <c r="H6328" s="27">
        <v>28.044492935906099</v>
      </c>
      <c r="I6328" s="6" t="s">
        <v>1227</v>
      </c>
    </row>
    <row r="6329" spans="1:10" x14ac:dyDescent="0.3">
      <c r="A6329" s="6" t="s">
        <v>1078</v>
      </c>
      <c r="B6329" s="6" t="s">
        <v>2294</v>
      </c>
      <c r="C6329" s="6">
        <v>4</v>
      </c>
      <c r="D6329" s="6" t="s">
        <v>1241</v>
      </c>
      <c r="E6329" s="27">
        <v>20.524630546444399</v>
      </c>
      <c r="F6329" s="27"/>
      <c r="G6329" s="27">
        <v>28.044492935906099</v>
      </c>
      <c r="H6329" s="27">
        <v>28.044492935906099</v>
      </c>
      <c r="I6329" s="6" t="s">
        <v>1227</v>
      </c>
    </row>
    <row r="6330" spans="1:10" x14ac:dyDescent="0.3">
      <c r="A6330" s="6" t="s">
        <v>1078</v>
      </c>
      <c r="B6330" s="6" t="s">
        <v>2294</v>
      </c>
      <c r="C6330" s="6">
        <v>5</v>
      </c>
      <c r="D6330" s="6" t="s">
        <v>1241</v>
      </c>
      <c r="E6330" s="27">
        <v>21.0864197530864</v>
      </c>
      <c r="F6330" s="27"/>
      <c r="G6330" s="27">
        <v>28.044492935906099</v>
      </c>
      <c r="H6330" s="27">
        <v>28.044492935906099</v>
      </c>
      <c r="I6330" s="6" t="s">
        <v>1227</v>
      </c>
    </row>
    <row r="6331" spans="1:10" ht="15" thickBot="1" x14ac:dyDescent="0.35">
      <c r="A6331" s="6" t="s">
        <v>1078</v>
      </c>
      <c r="B6331" s="6" t="s">
        <v>2294</v>
      </c>
      <c r="C6331" s="6">
        <v>6</v>
      </c>
      <c r="D6331" s="6" t="s">
        <v>1241</v>
      </c>
      <c r="E6331" s="27">
        <v>20.5</v>
      </c>
      <c r="F6331" s="27"/>
      <c r="G6331" s="27">
        <v>28.044492935906099</v>
      </c>
      <c r="H6331" s="27">
        <v>28.044492935906099</v>
      </c>
      <c r="I6331" s="6" t="s">
        <v>1227</v>
      </c>
      <c r="J6331" s="23">
        <f t="shared" ref="J6331" si="1053">SUM(H6326:H6331)</f>
        <v>168.26695761543661</v>
      </c>
    </row>
    <row r="6332" spans="1:10" ht="15" thickTop="1" x14ac:dyDescent="0.3">
      <c r="A6332" s="4" t="s">
        <v>1079</v>
      </c>
      <c r="B6332" s="4" t="s">
        <v>2295</v>
      </c>
      <c r="C6332" s="4">
        <v>1</v>
      </c>
      <c r="D6332" s="4" t="s">
        <v>1241</v>
      </c>
      <c r="E6332" s="10">
        <v>24.283333333333399</v>
      </c>
      <c r="F6332" s="10">
        <v>24.2763776676329</v>
      </c>
      <c r="G6332" s="10">
        <v>22.9288093820231</v>
      </c>
      <c r="H6332" s="10">
        <v>24.2763776676329</v>
      </c>
      <c r="I6332" s="4" t="s">
        <v>1226</v>
      </c>
    </row>
    <row r="6333" spans="1:10" x14ac:dyDescent="0.3">
      <c r="A6333" s="4" t="s">
        <v>1079</v>
      </c>
      <c r="B6333" s="4" t="s">
        <v>2295</v>
      </c>
      <c r="C6333" s="4">
        <v>2</v>
      </c>
      <c r="D6333" s="4" t="s">
        <v>1241</v>
      </c>
      <c r="E6333" s="10">
        <v>24.269422001932401</v>
      </c>
      <c r="F6333" s="10">
        <v>24.2763776676329</v>
      </c>
      <c r="G6333" s="10">
        <v>22.9288093820231</v>
      </c>
      <c r="H6333" s="10">
        <v>24.2763776676329</v>
      </c>
      <c r="I6333" s="4" t="s">
        <v>1226</v>
      </c>
    </row>
    <row r="6334" spans="1:10" x14ac:dyDescent="0.3">
      <c r="A6334" s="4" t="s">
        <v>1079</v>
      </c>
      <c r="B6334" s="4" t="s">
        <v>2295</v>
      </c>
      <c r="C6334" s="4">
        <v>3</v>
      </c>
      <c r="D6334" s="4" t="s">
        <v>1241</v>
      </c>
      <c r="E6334" s="10">
        <v>23.882812985769</v>
      </c>
      <c r="F6334" s="10"/>
      <c r="G6334" s="10">
        <v>22.9288093820231</v>
      </c>
      <c r="H6334" s="10">
        <v>23.882812985769</v>
      </c>
      <c r="I6334" s="4" t="s">
        <v>1226</v>
      </c>
    </row>
    <row r="6335" spans="1:10" x14ac:dyDescent="0.3">
      <c r="A6335" s="4" t="s">
        <v>1079</v>
      </c>
      <c r="B6335" s="4" t="s">
        <v>2295</v>
      </c>
      <c r="C6335" s="4">
        <v>4</v>
      </c>
      <c r="D6335" s="4" t="s">
        <v>1241</v>
      </c>
      <c r="E6335" s="10">
        <v>23.713295595371999</v>
      </c>
      <c r="F6335" s="10"/>
      <c r="G6335" s="10">
        <v>22.9288093820231</v>
      </c>
      <c r="H6335" s="10">
        <v>23.713295595371999</v>
      </c>
      <c r="I6335" s="4" t="s">
        <v>1226</v>
      </c>
    </row>
    <row r="6336" spans="1:10" x14ac:dyDescent="0.3">
      <c r="A6336" s="4" t="s">
        <v>1079</v>
      </c>
      <c r="B6336" s="4" t="s">
        <v>2295</v>
      </c>
      <c r="C6336" s="4">
        <v>5</v>
      </c>
      <c r="D6336" s="4" t="s">
        <v>1241</v>
      </c>
      <c r="E6336" s="10">
        <v>23.759776170158201</v>
      </c>
      <c r="F6336" s="10"/>
      <c r="G6336" s="10">
        <v>22.9288093820231</v>
      </c>
      <c r="H6336" s="10">
        <v>23.759776170158201</v>
      </c>
      <c r="I6336" s="4" t="s">
        <v>1226</v>
      </c>
    </row>
    <row r="6337" spans="1:10" ht="15" thickBot="1" x14ac:dyDescent="0.35">
      <c r="A6337" s="4" t="s">
        <v>1079</v>
      </c>
      <c r="B6337" s="4" t="s">
        <v>2295</v>
      </c>
      <c r="C6337" s="4">
        <v>6</v>
      </c>
      <c r="D6337" s="4" t="s">
        <v>1241</v>
      </c>
      <c r="E6337" s="10">
        <v>23.869047619047599</v>
      </c>
      <c r="F6337" s="10"/>
      <c r="G6337" s="10">
        <v>22.9288093820231</v>
      </c>
      <c r="H6337" s="10">
        <v>23.869047619047599</v>
      </c>
      <c r="I6337" s="4" t="s">
        <v>1226</v>
      </c>
      <c r="J6337" s="23">
        <f t="shared" ref="J6337" si="1054">SUM(H6332:H6337)</f>
        <v>143.77768770561261</v>
      </c>
    </row>
    <row r="6338" spans="1:10" ht="15" thickTop="1" x14ac:dyDescent="0.3">
      <c r="A6338" s="5" t="s">
        <v>1080</v>
      </c>
      <c r="B6338" s="5" t="s">
        <v>2296</v>
      </c>
      <c r="C6338" s="5">
        <v>1</v>
      </c>
      <c r="D6338" s="5" t="s">
        <v>1241</v>
      </c>
      <c r="E6338" s="26">
        <v>801.16049382716903</v>
      </c>
      <c r="F6338" s="26">
        <v>802.651427469135</v>
      </c>
      <c r="G6338" s="26">
        <v>793.539921964629</v>
      </c>
      <c r="H6338" s="26">
        <v>802.651427469135</v>
      </c>
      <c r="I6338" s="5" t="s">
        <v>1226</v>
      </c>
    </row>
    <row r="6339" spans="1:10" x14ac:dyDescent="0.3">
      <c r="A6339" s="5" t="s">
        <v>1080</v>
      </c>
      <c r="B6339" s="5" t="s">
        <v>2296</v>
      </c>
      <c r="C6339" s="5">
        <v>2</v>
      </c>
      <c r="D6339" s="5" t="s">
        <v>1241</v>
      </c>
      <c r="E6339" s="26">
        <v>804.14236111110199</v>
      </c>
      <c r="F6339" s="26">
        <v>802.651427469135</v>
      </c>
      <c r="G6339" s="26">
        <v>793.539921964629</v>
      </c>
      <c r="H6339" s="26">
        <v>802.651427469135</v>
      </c>
      <c r="I6339" s="5" t="s">
        <v>1226</v>
      </c>
    </row>
    <row r="6340" spans="1:10" x14ac:dyDescent="0.3">
      <c r="A6340" s="5" t="s">
        <v>1080</v>
      </c>
      <c r="B6340" s="5" t="s">
        <v>2296</v>
      </c>
      <c r="C6340" s="5">
        <v>3</v>
      </c>
      <c r="D6340" s="5" t="s">
        <v>1241</v>
      </c>
      <c r="E6340" s="26">
        <v>775.09444444442295</v>
      </c>
      <c r="F6340" s="26"/>
      <c r="G6340" s="26">
        <v>793.539921964629</v>
      </c>
      <c r="H6340" s="26">
        <v>793.539921964629</v>
      </c>
      <c r="I6340" s="5" t="s">
        <v>1227</v>
      </c>
    </row>
    <row r="6341" spans="1:10" x14ac:dyDescent="0.3">
      <c r="A6341" s="5" t="s">
        <v>1080</v>
      </c>
      <c r="B6341" s="5" t="s">
        <v>2296</v>
      </c>
      <c r="C6341" s="5">
        <v>4</v>
      </c>
      <c r="D6341" s="5" t="s">
        <v>1241</v>
      </c>
      <c r="E6341" s="26">
        <v>766.84567901234402</v>
      </c>
      <c r="F6341" s="26"/>
      <c r="G6341" s="26">
        <v>793.539921964629</v>
      </c>
      <c r="H6341" s="26">
        <v>793.539921964629</v>
      </c>
      <c r="I6341" s="5" t="s">
        <v>1227</v>
      </c>
    </row>
    <row r="6342" spans="1:10" x14ac:dyDescent="0.3">
      <c r="A6342" s="5" t="s">
        <v>1080</v>
      </c>
      <c r="B6342" s="5" t="s">
        <v>2296</v>
      </c>
      <c r="C6342" s="5">
        <v>5</v>
      </c>
      <c r="D6342" s="5" t="s">
        <v>1241</v>
      </c>
      <c r="E6342" s="26">
        <v>770.44791666665901</v>
      </c>
      <c r="F6342" s="26"/>
      <c r="G6342" s="26">
        <v>793.539921964629</v>
      </c>
      <c r="H6342" s="26">
        <v>793.539921964629</v>
      </c>
      <c r="I6342" s="5" t="s">
        <v>1227</v>
      </c>
    </row>
    <row r="6343" spans="1:10" ht="15" thickBot="1" x14ac:dyDescent="0.35">
      <c r="A6343" s="5" t="s">
        <v>1080</v>
      </c>
      <c r="B6343" s="5" t="s">
        <v>2296</v>
      </c>
      <c r="C6343" s="5">
        <v>6</v>
      </c>
      <c r="D6343" s="5" t="s">
        <v>1241</v>
      </c>
      <c r="E6343" s="26">
        <v>755.51552287578897</v>
      </c>
      <c r="F6343" s="26"/>
      <c r="G6343" s="26">
        <v>793.539921964629</v>
      </c>
      <c r="H6343" s="26">
        <v>793.539921964629</v>
      </c>
      <c r="I6343" s="5" t="s">
        <v>1227</v>
      </c>
      <c r="J6343" s="23">
        <f t="shared" ref="J6343" si="1055">SUM(H6338:H6343)</f>
        <v>4779.4625427967858</v>
      </c>
    </row>
    <row r="6344" spans="1:10" ht="15" thickTop="1" x14ac:dyDescent="0.3">
      <c r="A6344" s="6" t="s">
        <v>1081</v>
      </c>
      <c r="B6344" s="6" t="s">
        <v>2246</v>
      </c>
      <c r="C6344" s="6">
        <v>1</v>
      </c>
      <c r="D6344" s="6" t="s">
        <v>1241</v>
      </c>
      <c r="E6344" s="27">
        <v>155.63782051282101</v>
      </c>
      <c r="F6344" s="27">
        <v>155.682692307693</v>
      </c>
      <c r="G6344" s="27">
        <v>165.69552264752599</v>
      </c>
      <c r="H6344" s="27">
        <v>165.69552264752599</v>
      </c>
      <c r="I6344" s="6" t="s">
        <v>1227</v>
      </c>
    </row>
    <row r="6345" spans="1:10" x14ac:dyDescent="0.3">
      <c r="A6345" s="6" t="s">
        <v>1081</v>
      </c>
      <c r="B6345" s="6" t="s">
        <v>2246</v>
      </c>
      <c r="C6345" s="6">
        <v>2</v>
      </c>
      <c r="D6345" s="6" t="s">
        <v>1241</v>
      </c>
      <c r="E6345" s="27">
        <v>155.727564102565</v>
      </c>
      <c r="F6345" s="27">
        <v>155.682692307693</v>
      </c>
      <c r="G6345" s="27">
        <v>165.69552264752599</v>
      </c>
      <c r="H6345" s="27">
        <v>165.69552264752599</v>
      </c>
      <c r="I6345" s="6" t="s">
        <v>1227</v>
      </c>
    </row>
    <row r="6346" spans="1:10" x14ac:dyDescent="0.3">
      <c r="A6346" s="6" t="s">
        <v>1081</v>
      </c>
      <c r="B6346" s="6" t="s">
        <v>2246</v>
      </c>
      <c r="C6346" s="6">
        <v>3</v>
      </c>
      <c r="D6346" s="6" t="s">
        <v>1241</v>
      </c>
      <c r="E6346" s="27">
        <v>155.67666666666699</v>
      </c>
      <c r="F6346" s="27"/>
      <c r="G6346" s="27">
        <v>165.69552264752599</v>
      </c>
      <c r="H6346" s="27">
        <v>165.69552264752599</v>
      </c>
      <c r="I6346" s="6" t="s">
        <v>1227</v>
      </c>
    </row>
    <row r="6347" spans="1:10" x14ac:dyDescent="0.3">
      <c r="A6347" s="6" t="s">
        <v>1081</v>
      </c>
      <c r="B6347" s="6" t="s">
        <v>2246</v>
      </c>
      <c r="C6347" s="6">
        <v>4</v>
      </c>
      <c r="D6347" s="6" t="s">
        <v>1241</v>
      </c>
      <c r="E6347" s="27">
        <v>156.27888888888901</v>
      </c>
      <c r="F6347" s="27"/>
      <c r="G6347" s="27">
        <v>165.69552264752599</v>
      </c>
      <c r="H6347" s="27">
        <v>165.69552264752599</v>
      </c>
      <c r="I6347" s="6" t="s">
        <v>1227</v>
      </c>
    </row>
    <row r="6348" spans="1:10" x14ac:dyDescent="0.3">
      <c r="A6348" s="6" t="s">
        <v>1081</v>
      </c>
      <c r="B6348" s="6" t="s">
        <v>2246</v>
      </c>
      <c r="C6348" s="6">
        <v>5</v>
      </c>
      <c r="D6348" s="6" t="s">
        <v>1241</v>
      </c>
      <c r="E6348" s="27">
        <v>154.886363636363</v>
      </c>
      <c r="F6348" s="27"/>
      <c r="G6348" s="27">
        <v>165.69552264752599</v>
      </c>
      <c r="H6348" s="27">
        <v>165.69552264752599</v>
      </c>
      <c r="I6348" s="6" t="s">
        <v>1227</v>
      </c>
    </row>
    <row r="6349" spans="1:10" ht="15" thickBot="1" x14ac:dyDescent="0.35">
      <c r="A6349" s="6" t="s">
        <v>1081</v>
      </c>
      <c r="B6349" s="6" t="s">
        <v>2246</v>
      </c>
      <c r="C6349" s="6">
        <v>6</v>
      </c>
      <c r="D6349" s="6" t="s">
        <v>1241</v>
      </c>
      <c r="E6349" s="27">
        <v>153.355263157895</v>
      </c>
      <c r="F6349" s="27"/>
      <c r="G6349" s="27">
        <v>165.69552264752599</v>
      </c>
      <c r="H6349" s="27">
        <v>165.69552264752599</v>
      </c>
      <c r="I6349" s="6" t="s">
        <v>1227</v>
      </c>
      <c r="J6349" s="23">
        <f t="shared" ref="J6349" si="1056">SUM(H6344:H6349)</f>
        <v>994.17313588515594</v>
      </c>
    </row>
    <row r="6350" spans="1:10" ht="15" thickTop="1" x14ac:dyDescent="0.3">
      <c r="A6350" s="4" t="s">
        <v>1082</v>
      </c>
      <c r="B6350" s="4" t="s">
        <v>2297</v>
      </c>
      <c r="C6350" s="4">
        <v>1</v>
      </c>
      <c r="D6350" s="4" t="s">
        <v>1241</v>
      </c>
      <c r="E6350" s="10">
        <v>109.410216635767</v>
      </c>
      <c r="F6350" s="10">
        <v>109.986386734725</v>
      </c>
      <c r="G6350" s="10">
        <v>107.481971651355</v>
      </c>
      <c r="H6350" s="10">
        <v>109.986386734725</v>
      </c>
      <c r="I6350" s="4" t="s">
        <v>1226</v>
      </c>
    </row>
    <row r="6351" spans="1:10" x14ac:dyDescent="0.3">
      <c r="A6351" s="4" t="s">
        <v>1082</v>
      </c>
      <c r="B6351" s="4" t="s">
        <v>2297</v>
      </c>
      <c r="C6351" s="4">
        <v>2</v>
      </c>
      <c r="D6351" s="4" t="s">
        <v>1241</v>
      </c>
      <c r="E6351" s="10">
        <v>110.562556833684</v>
      </c>
      <c r="F6351" s="10">
        <v>109.986386734725</v>
      </c>
      <c r="G6351" s="10">
        <v>107.481971651355</v>
      </c>
      <c r="H6351" s="10">
        <v>109.986386734725</v>
      </c>
      <c r="I6351" s="4" t="s">
        <v>1226</v>
      </c>
    </row>
    <row r="6352" spans="1:10" x14ac:dyDescent="0.3">
      <c r="A6352" s="4" t="s">
        <v>1082</v>
      </c>
      <c r="B6352" s="4" t="s">
        <v>2297</v>
      </c>
      <c r="C6352" s="4">
        <v>3</v>
      </c>
      <c r="D6352" s="4" t="s">
        <v>1241</v>
      </c>
      <c r="E6352" s="10">
        <v>109.70252034965</v>
      </c>
      <c r="F6352" s="10"/>
      <c r="G6352" s="10">
        <v>107.481971651355</v>
      </c>
      <c r="H6352" s="10">
        <v>109.70252034965</v>
      </c>
      <c r="I6352" s="4" t="s">
        <v>1226</v>
      </c>
    </row>
    <row r="6353" spans="1:10" x14ac:dyDescent="0.3">
      <c r="A6353" s="4" t="s">
        <v>1082</v>
      </c>
      <c r="B6353" s="4" t="s">
        <v>2297</v>
      </c>
      <c r="C6353" s="4">
        <v>4</v>
      </c>
      <c r="D6353" s="4" t="s">
        <v>1241</v>
      </c>
      <c r="E6353" s="10">
        <v>108.641805830736</v>
      </c>
      <c r="F6353" s="10"/>
      <c r="G6353" s="10">
        <v>107.481971651355</v>
      </c>
      <c r="H6353" s="10">
        <v>108.641805830736</v>
      </c>
      <c r="I6353" s="4" t="s">
        <v>1226</v>
      </c>
    </row>
    <row r="6354" spans="1:10" x14ac:dyDescent="0.3">
      <c r="A6354" s="4" t="s">
        <v>1082</v>
      </c>
      <c r="B6354" s="4" t="s">
        <v>2297</v>
      </c>
      <c r="C6354" s="4">
        <v>5</v>
      </c>
      <c r="D6354" s="4" t="s">
        <v>1241</v>
      </c>
      <c r="E6354" s="10">
        <v>110.17959347449499</v>
      </c>
      <c r="F6354" s="10"/>
      <c r="G6354" s="10">
        <v>107.481971651355</v>
      </c>
      <c r="H6354" s="10">
        <v>110.17959347449499</v>
      </c>
      <c r="I6354" s="4" t="s">
        <v>1226</v>
      </c>
    </row>
    <row r="6355" spans="1:10" ht="15" thickBot="1" x14ac:dyDescent="0.35">
      <c r="A6355" s="4" t="s">
        <v>1082</v>
      </c>
      <c r="B6355" s="4" t="s">
        <v>2297</v>
      </c>
      <c r="C6355" s="4">
        <v>6</v>
      </c>
      <c r="D6355" s="4" t="s">
        <v>1241</v>
      </c>
      <c r="E6355" s="10">
        <v>109.762239610827</v>
      </c>
      <c r="F6355" s="10"/>
      <c r="G6355" s="10">
        <v>107.481971651355</v>
      </c>
      <c r="H6355" s="10">
        <v>109.762239610827</v>
      </c>
      <c r="I6355" s="4" t="s">
        <v>1226</v>
      </c>
      <c r="J6355" s="23">
        <f t="shared" ref="J6355" si="1057">SUM(H6350:H6355)</f>
        <v>658.25893273515806</v>
      </c>
    </row>
    <row r="6356" spans="1:10" ht="15" thickTop="1" x14ac:dyDescent="0.3">
      <c r="A6356" s="5" t="s">
        <v>1083</v>
      </c>
      <c r="B6356" s="5" t="s">
        <v>2298</v>
      </c>
      <c r="C6356" s="5">
        <v>1</v>
      </c>
      <c r="D6356" s="5" t="s">
        <v>1241</v>
      </c>
      <c r="E6356" s="26">
        <v>462.77976190475499</v>
      </c>
      <c r="F6356" s="26">
        <v>457.63382214315902</v>
      </c>
      <c r="G6356" s="26">
        <v>480.06857554981298</v>
      </c>
      <c r="H6356" s="26">
        <v>480.06857554981298</v>
      </c>
      <c r="I6356" s="5" t="s">
        <v>1227</v>
      </c>
    </row>
    <row r="6357" spans="1:10" x14ac:dyDescent="0.3">
      <c r="A6357" s="5" t="s">
        <v>1083</v>
      </c>
      <c r="B6357" s="5" t="s">
        <v>2298</v>
      </c>
      <c r="C6357" s="5">
        <v>2</v>
      </c>
      <c r="D6357" s="5" t="s">
        <v>1241</v>
      </c>
      <c r="E6357" s="26">
        <v>452.487882381563</v>
      </c>
      <c r="F6357" s="26">
        <v>457.63382214315902</v>
      </c>
      <c r="G6357" s="26">
        <v>480.06857554981298</v>
      </c>
      <c r="H6357" s="26">
        <v>480.06857554981298</v>
      </c>
      <c r="I6357" s="5" t="s">
        <v>1227</v>
      </c>
    </row>
    <row r="6358" spans="1:10" x14ac:dyDescent="0.3">
      <c r="A6358" s="5" t="s">
        <v>1083</v>
      </c>
      <c r="B6358" s="5" t="s">
        <v>2298</v>
      </c>
      <c r="C6358" s="5">
        <v>3</v>
      </c>
      <c r="D6358" s="5" t="s">
        <v>1241</v>
      </c>
      <c r="E6358" s="26">
        <v>448.83974358974399</v>
      </c>
      <c r="F6358" s="26"/>
      <c r="G6358" s="26">
        <v>480.06857554981298</v>
      </c>
      <c r="H6358" s="26">
        <v>480.06857554981298</v>
      </c>
      <c r="I6358" s="5" t="s">
        <v>1227</v>
      </c>
    </row>
    <row r="6359" spans="1:10" x14ac:dyDescent="0.3">
      <c r="A6359" s="5" t="s">
        <v>1083</v>
      </c>
      <c r="B6359" s="5" t="s">
        <v>2298</v>
      </c>
      <c r="C6359" s="5">
        <v>4</v>
      </c>
      <c r="D6359" s="5" t="s">
        <v>1241</v>
      </c>
      <c r="E6359" s="26">
        <v>446.69066239316498</v>
      </c>
      <c r="F6359" s="26"/>
      <c r="G6359" s="26">
        <v>480.06857554981298</v>
      </c>
      <c r="H6359" s="26">
        <v>480.06857554981298</v>
      </c>
      <c r="I6359" s="5" t="s">
        <v>1227</v>
      </c>
    </row>
    <row r="6360" spans="1:10" x14ac:dyDescent="0.3">
      <c r="A6360" s="5" t="s">
        <v>1083</v>
      </c>
      <c r="B6360" s="5" t="s">
        <v>2298</v>
      </c>
      <c r="C6360" s="5">
        <v>5</v>
      </c>
      <c r="D6360" s="5" t="s">
        <v>1241</v>
      </c>
      <c r="E6360" s="26">
        <v>443.31884057970501</v>
      </c>
      <c r="F6360" s="26"/>
      <c r="G6360" s="26">
        <v>480.06857554981298</v>
      </c>
      <c r="H6360" s="26">
        <v>480.06857554981298</v>
      </c>
      <c r="I6360" s="5" t="s">
        <v>1227</v>
      </c>
    </row>
    <row r="6361" spans="1:10" ht="15" thickBot="1" x14ac:dyDescent="0.35">
      <c r="A6361" s="5" t="s">
        <v>1083</v>
      </c>
      <c r="B6361" s="5" t="s">
        <v>2298</v>
      </c>
      <c r="C6361" s="5">
        <v>6</v>
      </c>
      <c r="D6361" s="5" t="s">
        <v>1241</v>
      </c>
      <c r="E6361" s="26">
        <v>436.05238095237598</v>
      </c>
      <c r="F6361" s="26"/>
      <c r="G6361" s="26">
        <v>480.06857554981298</v>
      </c>
      <c r="H6361" s="26">
        <v>480.06857554981298</v>
      </c>
      <c r="I6361" s="5" t="s">
        <v>1227</v>
      </c>
      <c r="J6361" s="23">
        <f t="shared" ref="J6361" si="1058">SUM(H6356:H6361)</f>
        <v>2880.4114532988779</v>
      </c>
    </row>
    <row r="6362" spans="1:10" ht="15" thickTop="1" x14ac:dyDescent="0.3">
      <c r="A6362" s="6" t="s">
        <v>1084</v>
      </c>
      <c r="B6362" s="6" t="s">
        <v>2299</v>
      </c>
      <c r="C6362" s="6">
        <v>1</v>
      </c>
      <c r="D6362" s="6" t="s">
        <v>1241</v>
      </c>
      <c r="E6362" s="27">
        <v>88.626776755853001</v>
      </c>
      <c r="F6362" s="27">
        <v>88.1241522668155</v>
      </c>
      <c r="G6362" s="27">
        <v>82.219373191146204</v>
      </c>
      <c r="H6362" s="27">
        <v>88.1241522668155</v>
      </c>
      <c r="I6362" s="6" t="s">
        <v>1226</v>
      </c>
    </row>
    <row r="6363" spans="1:10" x14ac:dyDescent="0.3">
      <c r="A6363" s="6" t="s">
        <v>1084</v>
      </c>
      <c r="B6363" s="6" t="s">
        <v>2299</v>
      </c>
      <c r="C6363" s="6">
        <v>2</v>
      </c>
      <c r="D6363" s="6" t="s">
        <v>1241</v>
      </c>
      <c r="E6363" s="27">
        <v>87.621527777777999</v>
      </c>
      <c r="F6363" s="27">
        <v>88.1241522668155</v>
      </c>
      <c r="G6363" s="27">
        <v>82.219373191146204</v>
      </c>
      <c r="H6363" s="27">
        <v>88.1241522668155</v>
      </c>
      <c r="I6363" s="6" t="s">
        <v>1226</v>
      </c>
    </row>
    <row r="6364" spans="1:10" x14ac:dyDescent="0.3">
      <c r="A6364" s="6" t="s">
        <v>1084</v>
      </c>
      <c r="B6364" s="6" t="s">
        <v>2299</v>
      </c>
      <c r="C6364" s="6">
        <v>3</v>
      </c>
      <c r="D6364" s="6" t="s">
        <v>1241</v>
      </c>
      <c r="E6364" s="27">
        <v>86.156177156177094</v>
      </c>
      <c r="F6364" s="27"/>
      <c r="G6364" s="27">
        <v>82.219373191146204</v>
      </c>
      <c r="H6364" s="27">
        <v>86.156177156177094</v>
      </c>
      <c r="I6364" s="6" t="s">
        <v>1226</v>
      </c>
    </row>
    <row r="6365" spans="1:10" x14ac:dyDescent="0.3">
      <c r="A6365" s="6" t="s">
        <v>1084</v>
      </c>
      <c r="B6365" s="6" t="s">
        <v>2299</v>
      </c>
      <c r="C6365" s="6">
        <v>4</v>
      </c>
      <c r="D6365" s="6" t="s">
        <v>1241</v>
      </c>
      <c r="E6365" s="27">
        <v>86.840430402930195</v>
      </c>
      <c r="F6365" s="27"/>
      <c r="G6365" s="27">
        <v>82.219373191146204</v>
      </c>
      <c r="H6365" s="27">
        <v>86.840430402930195</v>
      </c>
      <c r="I6365" s="6" t="s">
        <v>1226</v>
      </c>
    </row>
    <row r="6366" spans="1:10" x14ac:dyDescent="0.3">
      <c r="A6366" s="6" t="s">
        <v>1084</v>
      </c>
      <c r="B6366" s="6" t="s">
        <v>2299</v>
      </c>
      <c r="C6366" s="6">
        <v>5</v>
      </c>
      <c r="D6366" s="6" t="s">
        <v>1241</v>
      </c>
      <c r="E6366" s="27">
        <v>86.889880952381105</v>
      </c>
      <c r="F6366" s="27"/>
      <c r="G6366" s="27">
        <v>82.219373191146204</v>
      </c>
      <c r="H6366" s="27">
        <v>86.889880952381105</v>
      </c>
      <c r="I6366" s="6" t="s">
        <v>1226</v>
      </c>
    </row>
    <row r="6367" spans="1:10" ht="15" thickBot="1" x14ac:dyDescent="0.35">
      <c r="A6367" s="6" t="s">
        <v>1084</v>
      </c>
      <c r="B6367" s="6" t="s">
        <v>2299</v>
      </c>
      <c r="C6367" s="6">
        <v>6</v>
      </c>
      <c r="D6367" s="6" t="s">
        <v>1241</v>
      </c>
      <c r="E6367" s="27">
        <v>86.252871148459406</v>
      </c>
      <c r="F6367" s="27"/>
      <c r="G6367" s="27">
        <v>82.219373191146204</v>
      </c>
      <c r="H6367" s="27">
        <v>86.252871148459406</v>
      </c>
      <c r="I6367" s="6" t="s">
        <v>1226</v>
      </c>
      <c r="J6367" s="23">
        <f t="shared" ref="J6367" si="1059">SUM(H6362:H6367)</f>
        <v>522.38766419357876</v>
      </c>
    </row>
    <row r="6368" spans="1:10" ht="15" thickTop="1" x14ac:dyDescent="0.3">
      <c r="A6368" s="4" t="s">
        <v>1085</v>
      </c>
      <c r="B6368" s="4" t="s">
        <v>2300</v>
      </c>
      <c r="C6368" s="4">
        <v>1</v>
      </c>
      <c r="D6368" s="4" t="s">
        <v>1241</v>
      </c>
      <c r="E6368" s="10">
        <v>2110.4993827160802</v>
      </c>
      <c r="F6368" s="10">
        <v>2117.2212488129599</v>
      </c>
      <c r="G6368" s="10">
        <v>2242.24914325495</v>
      </c>
      <c r="H6368" s="10">
        <v>2242.24914325495</v>
      </c>
      <c r="I6368" s="4" t="s">
        <v>1227</v>
      </c>
    </row>
    <row r="6369" spans="1:10" x14ac:dyDescent="0.3">
      <c r="A6369" s="4" t="s">
        <v>1085</v>
      </c>
      <c r="B6369" s="4" t="s">
        <v>2300</v>
      </c>
      <c r="C6369" s="4">
        <v>2</v>
      </c>
      <c r="D6369" s="4" t="s">
        <v>1241</v>
      </c>
      <c r="E6369" s="10">
        <v>2123.94311490984</v>
      </c>
      <c r="F6369" s="10">
        <v>2117.2212488129599</v>
      </c>
      <c r="G6369" s="10">
        <v>2242.24914325495</v>
      </c>
      <c r="H6369" s="10">
        <v>2242.24914325495</v>
      </c>
      <c r="I6369" s="4" t="s">
        <v>1227</v>
      </c>
    </row>
    <row r="6370" spans="1:10" x14ac:dyDescent="0.3">
      <c r="A6370" s="4" t="s">
        <v>1085</v>
      </c>
      <c r="B6370" s="4" t="s">
        <v>2300</v>
      </c>
      <c r="C6370" s="4">
        <v>3</v>
      </c>
      <c r="D6370" s="4" t="s">
        <v>1241</v>
      </c>
      <c r="E6370" s="10">
        <v>2066.0913333335002</v>
      </c>
      <c r="F6370" s="10"/>
      <c r="G6370" s="10">
        <v>2242.24914325495</v>
      </c>
      <c r="H6370" s="10">
        <v>2242.24914325495</v>
      </c>
      <c r="I6370" s="4" t="s">
        <v>1227</v>
      </c>
    </row>
    <row r="6371" spans="1:10" x14ac:dyDescent="0.3">
      <c r="A6371" s="4" t="s">
        <v>1085</v>
      </c>
      <c r="B6371" s="4" t="s">
        <v>2300</v>
      </c>
      <c r="C6371" s="4">
        <v>4</v>
      </c>
      <c r="D6371" s="4" t="s">
        <v>1241</v>
      </c>
      <c r="E6371" s="10">
        <v>2092.0326086957798</v>
      </c>
      <c r="F6371" s="10"/>
      <c r="G6371" s="10">
        <v>2242.24914325495</v>
      </c>
      <c r="H6371" s="10">
        <v>2242.24914325495</v>
      </c>
      <c r="I6371" s="4" t="s">
        <v>1227</v>
      </c>
    </row>
    <row r="6372" spans="1:10" x14ac:dyDescent="0.3">
      <c r="A6372" s="4" t="s">
        <v>1085</v>
      </c>
      <c r="B6372" s="4" t="s">
        <v>2300</v>
      </c>
      <c r="C6372" s="4">
        <v>5</v>
      </c>
      <c r="D6372" s="4" t="s">
        <v>1241</v>
      </c>
      <c r="E6372" s="10">
        <v>2090.7232142858402</v>
      </c>
      <c r="F6372" s="10"/>
      <c r="G6372" s="10">
        <v>2242.24914325495</v>
      </c>
      <c r="H6372" s="10">
        <v>2242.24914325495</v>
      </c>
      <c r="I6372" s="4" t="s">
        <v>1227</v>
      </c>
    </row>
    <row r="6373" spans="1:10" ht="15" thickBot="1" x14ac:dyDescent="0.35">
      <c r="A6373" s="4" t="s">
        <v>1085</v>
      </c>
      <c r="B6373" s="4" t="s">
        <v>2300</v>
      </c>
      <c r="C6373" s="4">
        <v>6</v>
      </c>
      <c r="D6373" s="4" t="s">
        <v>1241</v>
      </c>
      <c r="E6373" s="10">
        <v>2067.8119047619098</v>
      </c>
      <c r="F6373" s="10"/>
      <c r="G6373" s="10">
        <v>2242.24914325495</v>
      </c>
      <c r="H6373" s="10">
        <v>2242.24914325495</v>
      </c>
      <c r="I6373" s="4" t="s">
        <v>1227</v>
      </c>
      <c r="J6373" s="23">
        <f t="shared" ref="J6373" si="1060">SUM(H6368:H6373)</f>
        <v>13453.494859529701</v>
      </c>
    </row>
    <row r="6374" spans="1:10" ht="15" thickTop="1" x14ac:dyDescent="0.3">
      <c r="A6374" s="5" t="s">
        <v>1086</v>
      </c>
      <c r="B6374" s="5" t="s">
        <v>2301</v>
      </c>
      <c r="C6374" s="5">
        <v>1</v>
      </c>
      <c r="D6374" s="5" t="s">
        <v>1241</v>
      </c>
      <c r="E6374" s="26">
        <v>50.544036742312599</v>
      </c>
      <c r="F6374" s="26">
        <v>50.250706110619802</v>
      </c>
      <c r="G6374" s="26">
        <v>46.800886632768098</v>
      </c>
      <c r="H6374" s="26">
        <v>50.250706110619802</v>
      </c>
      <c r="I6374" s="5" t="s">
        <v>1226</v>
      </c>
    </row>
    <row r="6375" spans="1:10" x14ac:dyDescent="0.3">
      <c r="A6375" s="5" t="s">
        <v>1086</v>
      </c>
      <c r="B6375" s="5" t="s">
        <v>2301</v>
      </c>
      <c r="C6375" s="5">
        <v>2</v>
      </c>
      <c r="D6375" s="5" t="s">
        <v>1241</v>
      </c>
      <c r="E6375" s="26">
        <v>49.957375478927098</v>
      </c>
      <c r="F6375" s="26">
        <v>50.250706110619802</v>
      </c>
      <c r="G6375" s="26">
        <v>46.800886632768098</v>
      </c>
      <c r="H6375" s="26">
        <v>50.250706110619802</v>
      </c>
      <c r="I6375" s="5" t="s">
        <v>1226</v>
      </c>
    </row>
    <row r="6376" spans="1:10" x14ac:dyDescent="0.3">
      <c r="A6376" s="5" t="s">
        <v>1086</v>
      </c>
      <c r="B6376" s="5" t="s">
        <v>2301</v>
      </c>
      <c r="C6376" s="5">
        <v>3</v>
      </c>
      <c r="D6376" s="5" t="s">
        <v>1241</v>
      </c>
      <c r="E6376" s="26">
        <v>49.309871794871697</v>
      </c>
      <c r="F6376" s="26"/>
      <c r="G6376" s="26">
        <v>46.800886632768098</v>
      </c>
      <c r="H6376" s="26">
        <v>49.309871794871697</v>
      </c>
      <c r="I6376" s="5" t="s">
        <v>1226</v>
      </c>
    </row>
    <row r="6377" spans="1:10" x14ac:dyDescent="0.3">
      <c r="A6377" s="5" t="s">
        <v>1086</v>
      </c>
      <c r="B6377" s="5" t="s">
        <v>2301</v>
      </c>
      <c r="C6377" s="5">
        <v>4</v>
      </c>
      <c r="D6377" s="5" t="s">
        <v>1241</v>
      </c>
      <c r="E6377" s="26">
        <v>49.219135802468998</v>
      </c>
      <c r="F6377" s="26"/>
      <c r="G6377" s="26">
        <v>46.800886632768098</v>
      </c>
      <c r="H6377" s="26">
        <v>49.219135802468998</v>
      </c>
      <c r="I6377" s="5" t="s">
        <v>1226</v>
      </c>
    </row>
    <row r="6378" spans="1:10" x14ac:dyDescent="0.3">
      <c r="A6378" s="5" t="s">
        <v>1086</v>
      </c>
      <c r="B6378" s="5" t="s">
        <v>2301</v>
      </c>
      <c r="C6378" s="5">
        <v>5</v>
      </c>
      <c r="D6378" s="5" t="s">
        <v>1241</v>
      </c>
      <c r="E6378" s="26">
        <v>49.795140204622903</v>
      </c>
      <c r="F6378" s="26"/>
      <c r="G6378" s="26">
        <v>46.800886632768098</v>
      </c>
      <c r="H6378" s="26">
        <v>49.795140204622903</v>
      </c>
      <c r="I6378" s="5" t="s">
        <v>1226</v>
      </c>
    </row>
    <row r="6379" spans="1:10" ht="15" thickBot="1" x14ac:dyDescent="0.35">
      <c r="A6379" s="5" t="s">
        <v>1086</v>
      </c>
      <c r="B6379" s="5" t="s">
        <v>2301</v>
      </c>
      <c r="C6379" s="5">
        <v>6</v>
      </c>
      <c r="D6379" s="5" t="s">
        <v>1241</v>
      </c>
      <c r="E6379" s="26">
        <v>50.157434640522801</v>
      </c>
      <c r="F6379" s="26"/>
      <c r="G6379" s="26">
        <v>46.800886632768098</v>
      </c>
      <c r="H6379" s="26">
        <v>50.157434640522801</v>
      </c>
      <c r="I6379" s="5" t="s">
        <v>1226</v>
      </c>
      <c r="J6379" s="23">
        <f t="shared" ref="J6379" si="1061">SUM(H6374:H6379)</f>
        <v>298.982994663726</v>
      </c>
    </row>
    <row r="6380" spans="1:10" ht="15" thickTop="1" x14ac:dyDescent="0.3">
      <c r="A6380" s="6" t="s">
        <v>1087</v>
      </c>
      <c r="B6380" s="6" t="s">
        <v>2302</v>
      </c>
      <c r="C6380" s="6">
        <v>1</v>
      </c>
      <c r="D6380" s="6" t="s">
        <v>1241</v>
      </c>
      <c r="E6380" s="27">
        <v>204.57841828993901</v>
      </c>
      <c r="F6380" s="27">
        <v>204.19982331437299</v>
      </c>
      <c r="G6380" s="27">
        <v>209.064072857257</v>
      </c>
      <c r="H6380" s="27">
        <v>209.064072857257</v>
      </c>
      <c r="I6380" s="6" t="s">
        <v>1227</v>
      </c>
    </row>
    <row r="6381" spans="1:10" x14ac:dyDescent="0.3">
      <c r="A6381" s="6" t="s">
        <v>1087</v>
      </c>
      <c r="B6381" s="6" t="s">
        <v>2302</v>
      </c>
      <c r="C6381" s="6">
        <v>2</v>
      </c>
      <c r="D6381" s="6" t="s">
        <v>1241</v>
      </c>
      <c r="E6381" s="27">
        <v>203.821228338808</v>
      </c>
      <c r="F6381" s="27">
        <v>204.19982331437299</v>
      </c>
      <c r="G6381" s="27">
        <v>209.064072857257</v>
      </c>
      <c r="H6381" s="27">
        <v>209.064072857257</v>
      </c>
      <c r="I6381" s="6" t="s">
        <v>1227</v>
      </c>
    </row>
    <row r="6382" spans="1:10" x14ac:dyDescent="0.3">
      <c r="A6382" s="6" t="s">
        <v>1087</v>
      </c>
      <c r="B6382" s="6" t="s">
        <v>2302</v>
      </c>
      <c r="C6382" s="6">
        <v>3</v>
      </c>
      <c r="D6382" s="6" t="s">
        <v>1241</v>
      </c>
      <c r="E6382" s="27">
        <v>200.66128989516</v>
      </c>
      <c r="F6382" s="27"/>
      <c r="G6382" s="27">
        <v>209.064072857257</v>
      </c>
      <c r="H6382" s="27">
        <v>209.064072857257</v>
      </c>
      <c r="I6382" s="6" t="s">
        <v>1227</v>
      </c>
    </row>
    <row r="6383" spans="1:10" x14ac:dyDescent="0.3">
      <c r="A6383" s="6" t="s">
        <v>1087</v>
      </c>
      <c r="B6383" s="6" t="s">
        <v>2302</v>
      </c>
      <c r="C6383" s="6">
        <v>4</v>
      </c>
      <c r="D6383" s="6" t="s">
        <v>1241</v>
      </c>
      <c r="E6383" s="27">
        <v>200.94641181124101</v>
      </c>
      <c r="F6383" s="27"/>
      <c r="G6383" s="27">
        <v>209.064072857257</v>
      </c>
      <c r="H6383" s="27">
        <v>209.064072857257</v>
      </c>
      <c r="I6383" s="6" t="s">
        <v>1227</v>
      </c>
    </row>
    <row r="6384" spans="1:10" x14ac:dyDescent="0.3">
      <c r="A6384" s="6" t="s">
        <v>1087</v>
      </c>
      <c r="B6384" s="6" t="s">
        <v>2302</v>
      </c>
      <c r="C6384" s="6">
        <v>5</v>
      </c>
      <c r="D6384" s="6" t="s">
        <v>1241</v>
      </c>
      <c r="E6384" s="27">
        <v>201.892816839407</v>
      </c>
      <c r="F6384" s="27"/>
      <c r="G6384" s="27">
        <v>209.064072857257</v>
      </c>
      <c r="H6384" s="27">
        <v>209.064072857257</v>
      </c>
      <c r="I6384" s="6" t="s">
        <v>1227</v>
      </c>
    </row>
    <row r="6385" spans="1:10" ht="15" thickBot="1" x14ac:dyDescent="0.35">
      <c r="A6385" s="6" t="s">
        <v>1087</v>
      </c>
      <c r="B6385" s="6" t="s">
        <v>2302</v>
      </c>
      <c r="C6385" s="6">
        <v>6</v>
      </c>
      <c r="D6385" s="6" t="s">
        <v>1241</v>
      </c>
      <c r="E6385" s="27">
        <v>202.10206257585801</v>
      </c>
      <c r="F6385" s="27"/>
      <c r="G6385" s="27">
        <v>209.064072857257</v>
      </c>
      <c r="H6385" s="27">
        <v>209.064072857257</v>
      </c>
      <c r="I6385" s="6" t="s">
        <v>1227</v>
      </c>
      <c r="J6385" s="23">
        <f t="shared" ref="J6385" si="1062">SUM(H6380:H6385)</f>
        <v>1254.3844371435421</v>
      </c>
    </row>
    <row r="6386" spans="1:10" ht="15" thickTop="1" x14ac:dyDescent="0.3">
      <c r="A6386" s="4" t="s">
        <v>1088</v>
      </c>
      <c r="B6386" s="4" t="s">
        <v>2303</v>
      </c>
      <c r="C6386" s="4">
        <v>1</v>
      </c>
      <c r="D6386" s="4" t="s">
        <v>1241</v>
      </c>
      <c r="E6386" s="10">
        <v>169.37785170113099</v>
      </c>
      <c r="F6386" s="10">
        <v>170.237417138675</v>
      </c>
      <c r="G6386" s="10">
        <v>184.61326804646299</v>
      </c>
      <c r="H6386" s="10">
        <v>184.61326804646299</v>
      </c>
      <c r="I6386" s="4" t="s">
        <v>1227</v>
      </c>
    </row>
    <row r="6387" spans="1:10" x14ac:dyDescent="0.3">
      <c r="A6387" s="4" t="s">
        <v>1088</v>
      </c>
      <c r="B6387" s="4" t="s">
        <v>2303</v>
      </c>
      <c r="C6387" s="4">
        <v>2</v>
      </c>
      <c r="D6387" s="4" t="s">
        <v>1241</v>
      </c>
      <c r="E6387" s="10">
        <v>171.09698257621901</v>
      </c>
      <c r="F6387" s="10">
        <v>170.237417138675</v>
      </c>
      <c r="G6387" s="10">
        <v>184.61326804646299</v>
      </c>
      <c r="H6387" s="10">
        <v>184.61326804646299</v>
      </c>
      <c r="I6387" s="4" t="s">
        <v>1227</v>
      </c>
    </row>
    <row r="6388" spans="1:10" x14ac:dyDescent="0.3">
      <c r="A6388" s="4" t="s">
        <v>1088</v>
      </c>
      <c r="B6388" s="4" t="s">
        <v>2303</v>
      </c>
      <c r="C6388" s="4">
        <v>3</v>
      </c>
      <c r="D6388" s="4" t="s">
        <v>1241</v>
      </c>
      <c r="E6388" s="10">
        <v>169.47198651354699</v>
      </c>
      <c r="F6388" s="10"/>
      <c r="G6388" s="10">
        <v>184.61326804646299</v>
      </c>
      <c r="H6388" s="10">
        <v>184.61326804646299</v>
      </c>
      <c r="I6388" s="4" t="s">
        <v>1227</v>
      </c>
    </row>
    <row r="6389" spans="1:10" x14ac:dyDescent="0.3">
      <c r="A6389" s="4" t="s">
        <v>1088</v>
      </c>
      <c r="B6389" s="4" t="s">
        <v>2303</v>
      </c>
      <c r="C6389" s="4">
        <v>4</v>
      </c>
      <c r="D6389" s="4" t="s">
        <v>1241</v>
      </c>
      <c r="E6389" s="10">
        <v>167.623847091096</v>
      </c>
      <c r="F6389" s="10"/>
      <c r="G6389" s="10">
        <v>184.61326804646299</v>
      </c>
      <c r="H6389" s="10">
        <v>184.61326804646299</v>
      </c>
      <c r="I6389" s="4" t="s">
        <v>1227</v>
      </c>
    </row>
    <row r="6390" spans="1:10" x14ac:dyDescent="0.3">
      <c r="A6390" s="4" t="s">
        <v>1088</v>
      </c>
      <c r="B6390" s="4" t="s">
        <v>2303</v>
      </c>
      <c r="C6390" s="4">
        <v>5</v>
      </c>
      <c r="D6390" s="4" t="s">
        <v>1241</v>
      </c>
      <c r="E6390" s="10">
        <v>168.311359828429</v>
      </c>
      <c r="F6390" s="10"/>
      <c r="G6390" s="10">
        <v>184.61326804646299</v>
      </c>
      <c r="H6390" s="10">
        <v>184.61326804646299</v>
      </c>
      <c r="I6390" s="4" t="s">
        <v>1227</v>
      </c>
    </row>
    <row r="6391" spans="1:10" ht="15" thickBot="1" x14ac:dyDescent="0.35">
      <c r="A6391" s="4" t="s">
        <v>1088</v>
      </c>
      <c r="B6391" s="4" t="s">
        <v>2303</v>
      </c>
      <c r="C6391" s="4">
        <v>6</v>
      </c>
      <c r="D6391" s="4" t="s">
        <v>1241</v>
      </c>
      <c r="E6391" s="10">
        <v>170.25712570468099</v>
      </c>
      <c r="F6391" s="10"/>
      <c r="G6391" s="10">
        <v>184.61326804646299</v>
      </c>
      <c r="H6391" s="10">
        <v>184.61326804646299</v>
      </c>
      <c r="I6391" s="4" t="s">
        <v>1227</v>
      </c>
      <c r="J6391" s="23">
        <f t="shared" ref="J6391" si="1063">SUM(H6386:H6391)</f>
        <v>1107.679608278778</v>
      </c>
    </row>
    <row r="6392" spans="1:10" ht="15" thickTop="1" x14ac:dyDescent="0.3">
      <c r="A6392" s="5" t="s">
        <v>1089</v>
      </c>
      <c r="B6392" s="5" t="s">
        <v>2304</v>
      </c>
      <c r="C6392" s="5">
        <v>1</v>
      </c>
      <c r="D6392" s="5" t="s">
        <v>1241</v>
      </c>
      <c r="E6392" s="26">
        <v>38.246913580246897</v>
      </c>
      <c r="F6392" s="26">
        <v>38.356420665328699</v>
      </c>
      <c r="G6392" s="26">
        <v>37.550611657580497</v>
      </c>
      <c r="H6392" s="26">
        <v>38.356420665328699</v>
      </c>
      <c r="I6392" s="5" t="s">
        <v>1226</v>
      </c>
    </row>
    <row r="6393" spans="1:10" x14ac:dyDescent="0.3">
      <c r="A6393" s="5" t="s">
        <v>1089</v>
      </c>
      <c r="B6393" s="5" t="s">
        <v>2304</v>
      </c>
      <c r="C6393" s="5">
        <v>2</v>
      </c>
      <c r="D6393" s="5" t="s">
        <v>1241</v>
      </c>
      <c r="E6393" s="26">
        <v>38.465927750410501</v>
      </c>
      <c r="F6393" s="26">
        <v>38.356420665328699</v>
      </c>
      <c r="G6393" s="26">
        <v>37.550611657580497</v>
      </c>
      <c r="H6393" s="26">
        <v>38.356420665328699</v>
      </c>
      <c r="I6393" s="5" t="s">
        <v>1226</v>
      </c>
    </row>
    <row r="6394" spans="1:10" x14ac:dyDescent="0.3">
      <c r="A6394" s="5" t="s">
        <v>1089</v>
      </c>
      <c r="B6394" s="5" t="s">
        <v>2304</v>
      </c>
      <c r="C6394" s="5">
        <v>3</v>
      </c>
      <c r="D6394" s="5" t="s">
        <v>1241</v>
      </c>
      <c r="E6394" s="26">
        <v>38.726543209876603</v>
      </c>
      <c r="F6394" s="26"/>
      <c r="G6394" s="26">
        <v>37.550611657580497</v>
      </c>
      <c r="H6394" s="26">
        <v>38.726543209876603</v>
      </c>
      <c r="I6394" s="5" t="s">
        <v>1226</v>
      </c>
    </row>
    <row r="6395" spans="1:10" x14ac:dyDescent="0.3">
      <c r="A6395" s="5" t="s">
        <v>1089</v>
      </c>
      <c r="B6395" s="5" t="s">
        <v>2304</v>
      </c>
      <c r="C6395" s="5">
        <v>4</v>
      </c>
      <c r="D6395" s="5" t="s">
        <v>1241</v>
      </c>
      <c r="E6395" s="26">
        <v>38.517776590693202</v>
      </c>
      <c r="F6395" s="26"/>
      <c r="G6395" s="26">
        <v>37.550611657580497</v>
      </c>
      <c r="H6395" s="26">
        <v>38.517776590693202</v>
      </c>
      <c r="I6395" s="5" t="s">
        <v>1226</v>
      </c>
    </row>
    <row r="6396" spans="1:10" x14ac:dyDescent="0.3">
      <c r="A6396" s="5" t="s">
        <v>1089</v>
      </c>
      <c r="B6396" s="5" t="s">
        <v>2304</v>
      </c>
      <c r="C6396" s="5">
        <v>5</v>
      </c>
      <c r="D6396" s="5" t="s">
        <v>1241</v>
      </c>
      <c r="E6396" s="26">
        <v>38.110958485958498</v>
      </c>
      <c r="F6396" s="26"/>
      <c r="G6396" s="26">
        <v>37.550611657580497</v>
      </c>
      <c r="H6396" s="26">
        <v>38.110958485958498</v>
      </c>
      <c r="I6396" s="5" t="s">
        <v>1226</v>
      </c>
    </row>
    <row r="6397" spans="1:10" ht="15" thickBot="1" x14ac:dyDescent="0.35">
      <c r="A6397" s="5" t="s">
        <v>1089</v>
      </c>
      <c r="B6397" s="5" t="s">
        <v>2304</v>
      </c>
      <c r="C6397" s="5">
        <v>6</v>
      </c>
      <c r="D6397" s="5" t="s">
        <v>1241</v>
      </c>
      <c r="E6397" s="26">
        <v>37.933343693428398</v>
      </c>
      <c r="F6397" s="26"/>
      <c r="G6397" s="26">
        <v>37.550611657580497</v>
      </c>
      <c r="H6397" s="26">
        <v>37.933343693428398</v>
      </c>
      <c r="I6397" s="5" t="s">
        <v>1226</v>
      </c>
      <c r="J6397" s="23">
        <f t="shared" ref="J6397" si="1064">SUM(H6392:H6397)</f>
        <v>230.0014633106141</v>
      </c>
    </row>
    <row r="6398" spans="1:10" ht="15" thickTop="1" x14ac:dyDescent="0.3">
      <c r="A6398" s="6" t="s">
        <v>1223</v>
      </c>
      <c r="B6398" s="6" t="s">
        <v>2305</v>
      </c>
      <c r="C6398" s="6">
        <v>1</v>
      </c>
      <c r="D6398" s="6" t="s">
        <v>1241</v>
      </c>
      <c r="E6398" s="27">
        <v>0</v>
      </c>
      <c r="F6398" s="27">
        <v>0</v>
      </c>
      <c r="G6398" s="27"/>
      <c r="H6398" s="27">
        <v>0</v>
      </c>
      <c r="I6398" s="6" t="s">
        <v>1226</v>
      </c>
    </row>
    <row r="6399" spans="1:10" x14ac:dyDescent="0.3">
      <c r="A6399" s="6" t="s">
        <v>1223</v>
      </c>
      <c r="B6399" s="6" t="s">
        <v>2305</v>
      </c>
      <c r="C6399" s="6">
        <v>2</v>
      </c>
      <c r="D6399" s="6" t="s">
        <v>1241</v>
      </c>
      <c r="E6399" s="27">
        <v>0</v>
      </c>
      <c r="F6399" s="27">
        <v>0</v>
      </c>
      <c r="G6399" s="27"/>
      <c r="H6399" s="27">
        <v>0</v>
      </c>
      <c r="I6399" s="6" t="s">
        <v>1226</v>
      </c>
    </row>
    <row r="6400" spans="1:10" x14ac:dyDescent="0.3">
      <c r="A6400" s="6" t="s">
        <v>1223</v>
      </c>
      <c r="B6400" s="6" t="s">
        <v>2305</v>
      </c>
      <c r="C6400" s="6">
        <v>3</v>
      </c>
      <c r="D6400" s="6" t="s">
        <v>1241</v>
      </c>
      <c r="E6400" s="27">
        <v>0</v>
      </c>
      <c r="F6400" s="27"/>
      <c r="G6400" s="27"/>
      <c r="H6400" s="27">
        <v>0</v>
      </c>
      <c r="I6400" s="6" t="s">
        <v>1226</v>
      </c>
    </row>
    <row r="6401" spans="1:10" x14ac:dyDescent="0.3">
      <c r="A6401" s="6" t="s">
        <v>1223</v>
      </c>
      <c r="B6401" s="6" t="s">
        <v>2305</v>
      </c>
      <c r="C6401" s="6">
        <v>4</v>
      </c>
      <c r="D6401" s="6" t="s">
        <v>1241</v>
      </c>
      <c r="E6401" s="27">
        <v>0</v>
      </c>
      <c r="F6401" s="27"/>
      <c r="G6401" s="27"/>
      <c r="H6401" s="27">
        <v>0</v>
      </c>
      <c r="I6401" s="6" t="s">
        <v>1226</v>
      </c>
    </row>
    <row r="6402" spans="1:10" x14ac:dyDescent="0.3">
      <c r="A6402" s="6" t="s">
        <v>1223</v>
      </c>
      <c r="B6402" s="6" t="s">
        <v>2305</v>
      </c>
      <c r="C6402" s="6">
        <v>5</v>
      </c>
      <c r="D6402" s="6" t="s">
        <v>1241</v>
      </c>
      <c r="E6402" s="27">
        <v>0</v>
      </c>
      <c r="F6402" s="27"/>
      <c r="G6402" s="27"/>
      <c r="H6402" s="27">
        <v>0</v>
      </c>
      <c r="I6402" s="6" t="s">
        <v>1226</v>
      </c>
    </row>
    <row r="6403" spans="1:10" ht="15" thickBot="1" x14ac:dyDescent="0.35">
      <c r="A6403" s="6" t="s">
        <v>1223</v>
      </c>
      <c r="B6403" s="6" t="s">
        <v>2305</v>
      </c>
      <c r="C6403" s="6">
        <v>6</v>
      </c>
      <c r="D6403" s="6" t="s">
        <v>1241</v>
      </c>
      <c r="E6403" s="27">
        <v>0</v>
      </c>
      <c r="F6403" s="27"/>
      <c r="G6403" s="27"/>
      <c r="H6403" s="27">
        <v>0</v>
      </c>
      <c r="I6403" s="6" t="s">
        <v>1226</v>
      </c>
      <c r="J6403" s="23">
        <f t="shared" ref="J6403" si="1065">SUM(H6398:H6403)</f>
        <v>0</v>
      </c>
    </row>
    <row r="6404" spans="1:10" ht="15" thickTop="1" x14ac:dyDescent="0.3">
      <c r="A6404" s="4" t="s">
        <v>1090</v>
      </c>
      <c r="B6404" s="4" t="s">
        <v>2306</v>
      </c>
      <c r="C6404" s="4">
        <v>1</v>
      </c>
      <c r="D6404" s="4" t="s">
        <v>1241</v>
      </c>
      <c r="E6404" s="10">
        <v>269.53225806451297</v>
      </c>
      <c r="F6404" s="10">
        <v>274.548867127493</v>
      </c>
      <c r="G6404" s="10">
        <v>294.06697490186099</v>
      </c>
      <c r="H6404" s="10">
        <v>294.06697490186099</v>
      </c>
      <c r="I6404" s="4" t="s">
        <v>1227</v>
      </c>
    </row>
    <row r="6405" spans="1:10" x14ac:dyDescent="0.3">
      <c r="A6405" s="4" t="s">
        <v>1090</v>
      </c>
      <c r="B6405" s="4" t="s">
        <v>2306</v>
      </c>
      <c r="C6405" s="4">
        <v>2</v>
      </c>
      <c r="D6405" s="4" t="s">
        <v>1241</v>
      </c>
      <c r="E6405" s="10">
        <v>279.56547619047302</v>
      </c>
      <c r="F6405" s="10">
        <v>274.548867127493</v>
      </c>
      <c r="G6405" s="10">
        <v>294.06697490186099</v>
      </c>
      <c r="H6405" s="10">
        <v>294.06697490186099</v>
      </c>
      <c r="I6405" s="4" t="s">
        <v>1227</v>
      </c>
    </row>
    <row r="6406" spans="1:10" x14ac:dyDescent="0.3">
      <c r="A6406" s="4" t="s">
        <v>1090</v>
      </c>
      <c r="B6406" s="4" t="s">
        <v>2306</v>
      </c>
      <c r="C6406" s="4">
        <v>3</v>
      </c>
      <c r="D6406" s="4" t="s">
        <v>1241</v>
      </c>
      <c r="E6406" s="10">
        <v>279.511904761903</v>
      </c>
      <c r="F6406" s="10"/>
      <c r="G6406" s="10">
        <v>294.06697490186099</v>
      </c>
      <c r="H6406" s="10">
        <v>294.06697490186099</v>
      </c>
      <c r="I6406" s="4" t="s">
        <v>1227</v>
      </c>
    </row>
    <row r="6407" spans="1:10" x14ac:dyDescent="0.3">
      <c r="A6407" s="4" t="s">
        <v>1090</v>
      </c>
      <c r="B6407" s="4" t="s">
        <v>2306</v>
      </c>
      <c r="C6407" s="4">
        <v>4</v>
      </c>
      <c r="D6407" s="4" t="s">
        <v>1241</v>
      </c>
      <c r="E6407" s="10">
        <v>283.605263157894</v>
      </c>
      <c r="F6407" s="10"/>
      <c r="G6407" s="10">
        <v>294.06697490186099</v>
      </c>
      <c r="H6407" s="10">
        <v>294.06697490186099</v>
      </c>
      <c r="I6407" s="4" t="s">
        <v>1227</v>
      </c>
    </row>
    <row r="6408" spans="1:10" x14ac:dyDescent="0.3">
      <c r="A6408" s="4" t="s">
        <v>1090</v>
      </c>
      <c r="B6408" s="4" t="s">
        <v>2306</v>
      </c>
      <c r="C6408" s="4">
        <v>5</v>
      </c>
      <c r="D6408" s="4" t="s">
        <v>1241</v>
      </c>
      <c r="E6408" s="10">
        <v>281.60185185185298</v>
      </c>
      <c r="F6408" s="10"/>
      <c r="G6408" s="10">
        <v>294.06697490186099</v>
      </c>
      <c r="H6408" s="10">
        <v>294.06697490186099</v>
      </c>
      <c r="I6408" s="4" t="s">
        <v>1227</v>
      </c>
    </row>
    <row r="6409" spans="1:10" ht="15" thickBot="1" x14ac:dyDescent="0.35">
      <c r="A6409" s="4" t="s">
        <v>1090</v>
      </c>
      <c r="B6409" s="4" t="s">
        <v>2306</v>
      </c>
      <c r="C6409" s="4">
        <v>6</v>
      </c>
      <c r="D6409" s="4" t="s">
        <v>1241</v>
      </c>
      <c r="E6409" s="10">
        <v>277.011494252874</v>
      </c>
      <c r="F6409" s="10"/>
      <c r="G6409" s="10">
        <v>294.06697490186099</v>
      </c>
      <c r="H6409" s="10">
        <v>294.06697490186099</v>
      </c>
      <c r="I6409" s="4" t="s">
        <v>1227</v>
      </c>
      <c r="J6409" s="23">
        <f t="shared" ref="J6409" si="1066">SUM(H6404:H6409)</f>
        <v>1764.4018494111658</v>
      </c>
    </row>
    <row r="6410" spans="1:10" ht="15" thickTop="1" x14ac:dyDescent="0.3">
      <c r="A6410" s="5" t="s">
        <v>1091</v>
      </c>
      <c r="B6410" s="5" t="s">
        <v>2307</v>
      </c>
      <c r="C6410" s="5">
        <v>1</v>
      </c>
      <c r="D6410" s="5" t="s">
        <v>1241</v>
      </c>
      <c r="E6410" s="26">
        <v>166.988888888888</v>
      </c>
      <c r="F6410" s="26">
        <v>167.08321256038599</v>
      </c>
      <c r="G6410" s="26">
        <v>168.46785158492901</v>
      </c>
      <c r="H6410" s="26">
        <v>168.46785158492901</v>
      </c>
      <c r="I6410" s="5" t="s">
        <v>1227</v>
      </c>
    </row>
    <row r="6411" spans="1:10" x14ac:dyDescent="0.3">
      <c r="A6411" s="5" t="s">
        <v>1091</v>
      </c>
      <c r="B6411" s="5" t="s">
        <v>2307</v>
      </c>
      <c r="C6411" s="5">
        <v>2</v>
      </c>
      <c r="D6411" s="5" t="s">
        <v>1241</v>
      </c>
      <c r="E6411" s="26">
        <v>167.17753623188401</v>
      </c>
      <c r="F6411" s="26">
        <v>167.08321256038599</v>
      </c>
      <c r="G6411" s="26">
        <v>168.46785158492901</v>
      </c>
      <c r="H6411" s="26">
        <v>168.46785158492901</v>
      </c>
      <c r="I6411" s="5" t="s">
        <v>1227</v>
      </c>
    </row>
    <row r="6412" spans="1:10" x14ac:dyDescent="0.3">
      <c r="A6412" s="5" t="s">
        <v>1091</v>
      </c>
      <c r="B6412" s="5" t="s">
        <v>2307</v>
      </c>
      <c r="C6412" s="5">
        <v>3</v>
      </c>
      <c r="D6412" s="5" t="s">
        <v>1241</v>
      </c>
      <c r="E6412" s="26">
        <v>166.20977011494301</v>
      </c>
      <c r="F6412" s="26"/>
      <c r="G6412" s="26">
        <v>168.46785158492901</v>
      </c>
      <c r="H6412" s="26">
        <v>168.46785158492901</v>
      </c>
      <c r="I6412" s="5" t="s">
        <v>1227</v>
      </c>
    </row>
    <row r="6413" spans="1:10" x14ac:dyDescent="0.3">
      <c r="A6413" s="5" t="s">
        <v>1091</v>
      </c>
      <c r="B6413" s="5" t="s">
        <v>2307</v>
      </c>
      <c r="C6413" s="5">
        <v>4</v>
      </c>
      <c r="D6413" s="5" t="s">
        <v>1241</v>
      </c>
      <c r="E6413" s="26">
        <v>164.75617283950601</v>
      </c>
      <c r="F6413" s="26"/>
      <c r="G6413" s="26">
        <v>168.46785158492901</v>
      </c>
      <c r="H6413" s="26">
        <v>168.46785158492901</v>
      </c>
      <c r="I6413" s="5" t="s">
        <v>1227</v>
      </c>
    </row>
    <row r="6414" spans="1:10" x14ac:dyDescent="0.3">
      <c r="A6414" s="5" t="s">
        <v>1091</v>
      </c>
      <c r="B6414" s="5" t="s">
        <v>2307</v>
      </c>
      <c r="C6414" s="5">
        <v>5</v>
      </c>
      <c r="D6414" s="5" t="s">
        <v>1241</v>
      </c>
      <c r="E6414" s="26">
        <v>166.04012345679001</v>
      </c>
      <c r="F6414" s="26"/>
      <c r="G6414" s="26">
        <v>168.46785158492901</v>
      </c>
      <c r="H6414" s="26">
        <v>168.46785158492901</v>
      </c>
      <c r="I6414" s="5" t="s">
        <v>1227</v>
      </c>
    </row>
    <row r="6415" spans="1:10" ht="15" thickBot="1" x14ac:dyDescent="0.35">
      <c r="A6415" s="5" t="s">
        <v>1091</v>
      </c>
      <c r="B6415" s="5" t="s">
        <v>2307</v>
      </c>
      <c r="C6415" s="5">
        <v>6</v>
      </c>
      <c r="D6415" s="5" t="s">
        <v>1241</v>
      </c>
      <c r="E6415" s="26">
        <v>164.05747126436799</v>
      </c>
      <c r="F6415" s="26"/>
      <c r="G6415" s="26">
        <v>168.46785158492901</v>
      </c>
      <c r="H6415" s="26">
        <v>168.46785158492901</v>
      </c>
      <c r="I6415" s="5" t="s">
        <v>1227</v>
      </c>
      <c r="J6415" s="23">
        <f t="shared" ref="J6415" si="1067">SUM(H6410:H6415)</f>
        <v>1010.807109509574</v>
      </c>
    </row>
    <row r="6416" spans="1:10" ht="15" thickTop="1" x14ac:dyDescent="0.3">
      <c r="A6416" s="6" t="s">
        <v>1092</v>
      </c>
      <c r="B6416" s="6" t="s">
        <v>2308</v>
      </c>
      <c r="C6416" s="6">
        <v>1</v>
      </c>
      <c r="D6416" s="6" t="s">
        <v>1241</v>
      </c>
      <c r="E6416" s="27">
        <v>55.2440476190475</v>
      </c>
      <c r="F6416" s="27">
        <v>56.202483579638603</v>
      </c>
      <c r="G6416" s="27">
        <v>62.436217477455699</v>
      </c>
      <c r="H6416" s="27">
        <v>62.436217477455699</v>
      </c>
      <c r="I6416" s="6" t="s">
        <v>1227</v>
      </c>
    </row>
    <row r="6417" spans="1:10" x14ac:dyDescent="0.3">
      <c r="A6417" s="6" t="s">
        <v>1092</v>
      </c>
      <c r="B6417" s="6" t="s">
        <v>2308</v>
      </c>
      <c r="C6417" s="6">
        <v>2</v>
      </c>
      <c r="D6417" s="6" t="s">
        <v>1241</v>
      </c>
      <c r="E6417" s="27">
        <v>57.1609195402296</v>
      </c>
      <c r="F6417" s="27">
        <v>56.202483579638603</v>
      </c>
      <c r="G6417" s="27">
        <v>62.436217477455699</v>
      </c>
      <c r="H6417" s="27">
        <v>62.436217477455699</v>
      </c>
      <c r="I6417" s="6" t="s">
        <v>1227</v>
      </c>
    </row>
    <row r="6418" spans="1:10" x14ac:dyDescent="0.3">
      <c r="A6418" s="6" t="s">
        <v>1092</v>
      </c>
      <c r="B6418" s="6" t="s">
        <v>2308</v>
      </c>
      <c r="C6418" s="6">
        <v>3</v>
      </c>
      <c r="D6418" s="6" t="s">
        <v>1241</v>
      </c>
      <c r="E6418" s="27">
        <v>57.130952380952202</v>
      </c>
      <c r="F6418" s="27"/>
      <c r="G6418" s="27">
        <v>62.436217477455699</v>
      </c>
      <c r="H6418" s="27">
        <v>62.436217477455699</v>
      </c>
      <c r="I6418" s="6" t="s">
        <v>1227</v>
      </c>
    </row>
    <row r="6419" spans="1:10" x14ac:dyDescent="0.3">
      <c r="A6419" s="6" t="s">
        <v>1092</v>
      </c>
      <c r="B6419" s="6" t="s">
        <v>2308</v>
      </c>
      <c r="C6419" s="6">
        <v>4</v>
      </c>
      <c r="D6419" s="6" t="s">
        <v>1241</v>
      </c>
      <c r="E6419" s="27">
        <v>56.815476190475998</v>
      </c>
      <c r="F6419" s="27"/>
      <c r="G6419" s="27">
        <v>62.436217477455699</v>
      </c>
      <c r="H6419" s="27">
        <v>62.436217477455699</v>
      </c>
      <c r="I6419" s="6" t="s">
        <v>1227</v>
      </c>
    </row>
    <row r="6420" spans="1:10" x14ac:dyDescent="0.3">
      <c r="A6420" s="6" t="s">
        <v>1092</v>
      </c>
      <c r="B6420" s="6" t="s">
        <v>2308</v>
      </c>
      <c r="C6420" s="6">
        <v>5</v>
      </c>
      <c r="D6420" s="6" t="s">
        <v>1241</v>
      </c>
      <c r="E6420" s="27">
        <v>58.351851851851599</v>
      </c>
      <c r="F6420" s="27"/>
      <c r="G6420" s="27">
        <v>62.436217477455699</v>
      </c>
      <c r="H6420" s="27">
        <v>62.436217477455699</v>
      </c>
      <c r="I6420" s="6" t="s">
        <v>1227</v>
      </c>
    </row>
    <row r="6421" spans="1:10" ht="15" thickBot="1" x14ac:dyDescent="0.35">
      <c r="A6421" s="6" t="s">
        <v>1092</v>
      </c>
      <c r="B6421" s="6" t="s">
        <v>2308</v>
      </c>
      <c r="C6421" s="6">
        <v>6</v>
      </c>
      <c r="D6421" s="6" t="s">
        <v>1241</v>
      </c>
      <c r="E6421" s="27">
        <v>57.404761904761699</v>
      </c>
      <c r="F6421" s="27"/>
      <c r="G6421" s="27">
        <v>62.436217477455699</v>
      </c>
      <c r="H6421" s="27">
        <v>62.436217477455699</v>
      </c>
      <c r="I6421" s="6" t="s">
        <v>1227</v>
      </c>
      <c r="J6421" s="23">
        <f t="shared" ref="J6421" si="1068">SUM(H6416:H6421)</f>
        <v>374.61730486473414</v>
      </c>
    </row>
    <row r="6422" spans="1:10" ht="15" thickTop="1" x14ac:dyDescent="0.3">
      <c r="A6422" s="4" t="s">
        <v>1093</v>
      </c>
      <c r="B6422" s="4" t="s">
        <v>2309</v>
      </c>
      <c r="C6422" s="4">
        <v>1</v>
      </c>
      <c r="D6422" s="4" t="s">
        <v>1241</v>
      </c>
      <c r="E6422" s="10">
        <v>83.669750983153904</v>
      </c>
      <c r="F6422" s="10">
        <v>90.378656604017806</v>
      </c>
      <c r="G6422" s="10">
        <v>87.770427087811996</v>
      </c>
      <c r="H6422" s="10">
        <v>90.378656604017806</v>
      </c>
      <c r="I6422" s="4" t="s">
        <v>1226</v>
      </c>
    </row>
    <row r="6423" spans="1:10" x14ac:dyDescent="0.3">
      <c r="A6423" s="4" t="s">
        <v>1093</v>
      </c>
      <c r="B6423" s="4" t="s">
        <v>2309</v>
      </c>
      <c r="C6423" s="4">
        <v>2</v>
      </c>
      <c r="D6423" s="4" t="s">
        <v>1241</v>
      </c>
      <c r="E6423" s="10">
        <v>97.087562224881793</v>
      </c>
      <c r="F6423" s="10">
        <v>90.378656604017806</v>
      </c>
      <c r="G6423" s="10">
        <v>87.770427087811996</v>
      </c>
      <c r="H6423" s="10">
        <v>90.378656604017806</v>
      </c>
      <c r="I6423" s="4" t="s">
        <v>1226</v>
      </c>
    </row>
    <row r="6424" spans="1:10" x14ac:dyDescent="0.3">
      <c r="A6424" s="4" t="s">
        <v>1093</v>
      </c>
      <c r="B6424" s="4" t="s">
        <v>2309</v>
      </c>
      <c r="C6424" s="4">
        <v>3</v>
      </c>
      <c r="D6424" s="4" t="s">
        <v>1241</v>
      </c>
      <c r="E6424" s="10">
        <v>96.266812200861494</v>
      </c>
      <c r="F6424" s="10"/>
      <c r="G6424" s="10">
        <v>87.770427087811996</v>
      </c>
      <c r="H6424" s="10">
        <v>96.266812200861494</v>
      </c>
      <c r="I6424" s="4" t="s">
        <v>1226</v>
      </c>
    </row>
    <row r="6425" spans="1:10" x14ac:dyDescent="0.3">
      <c r="A6425" s="4" t="s">
        <v>1093</v>
      </c>
      <c r="B6425" s="4" t="s">
        <v>2309</v>
      </c>
      <c r="C6425" s="4">
        <v>4</v>
      </c>
      <c r="D6425" s="4" t="s">
        <v>1241</v>
      </c>
      <c r="E6425" s="10">
        <v>91.6311696761652</v>
      </c>
      <c r="F6425" s="10"/>
      <c r="G6425" s="10">
        <v>87.770427087811996</v>
      </c>
      <c r="H6425" s="10">
        <v>91.6311696761652</v>
      </c>
      <c r="I6425" s="4" t="s">
        <v>1226</v>
      </c>
    </row>
    <row r="6426" spans="1:10" x14ac:dyDescent="0.3">
      <c r="A6426" s="4" t="s">
        <v>1093</v>
      </c>
      <c r="B6426" s="4" t="s">
        <v>2309</v>
      </c>
      <c r="C6426" s="4">
        <v>5</v>
      </c>
      <c r="D6426" s="4" t="s">
        <v>1241</v>
      </c>
      <c r="E6426" s="10">
        <v>93.959148682772906</v>
      </c>
      <c r="F6426" s="10"/>
      <c r="G6426" s="10">
        <v>87.770427087811996</v>
      </c>
      <c r="H6426" s="10">
        <v>93.959148682772906</v>
      </c>
      <c r="I6426" s="4" t="s">
        <v>1226</v>
      </c>
    </row>
    <row r="6427" spans="1:10" ht="15" thickBot="1" x14ac:dyDescent="0.35">
      <c r="A6427" s="4" t="s">
        <v>1093</v>
      </c>
      <c r="B6427" s="4" t="s">
        <v>2309</v>
      </c>
      <c r="C6427" s="4">
        <v>6</v>
      </c>
      <c r="D6427" s="4" t="s">
        <v>1241</v>
      </c>
      <c r="E6427" s="10">
        <v>97.330068716192201</v>
      </c>
      <c r="F6427" s="10"/>
      <c r="G6427" s="10">
        <v>87.770427087811996</v>
      </c>
      <c r="H6427" s="10">
        <v>97.330068716192201</v>
      </c>
      <c r="I6427" s="4" t="s">
        <v>1226</v>
      </c>
      <c r="J6427" s="23">
        <f t="shared" ref="J6427" si="1069">SUM(H6422:H6427)</f>
        <v>559.94451248402743</v>
      </c>
    </row>
    <row r="6428" spans="1:10" ht="15" thickTop="1" x14ac:dyDescent="0.3">
      <c r="A6428" s="5" t="s">
        <v>1094</v>
      </c>
      <c r="B6428" s="5" t="s">
        <v>2310</v>
      </c>
      <c r="C6428" s="5">
        <v>1</v>
      </c>
      <c r="D6428" s="5" t="s">
        <v>1241</v>
      </c>
      <c r="E6428" s="26">
        <v>57.4574022326536</v>
      </c>
      <c r="F6428" s="26">
        <v>57.254136044160603</v>
      </c>
      <c r="G6428" s="26">
        <v>58.187037926467703</v>
      </c>
      <c r="H6428" s="26">
        <v>58.187037926467703</v>
      </c>
      <c r="I6428" s="5" t="s">
        <v>1227</v>
      </c>
    </row>
    <row r="6429" spans="1:10" x14ac:dyDescent="0.3">
      <c r="A6429" s="5" t="s">
        <v>1094</v>
      </c>
      <c r="B6429" s="5" t="s">
        <v>2310</v>
      </c>
      <c r="C6429" s="5">
        <v>2</v>
      </c>
      <c r="D6429" s="5" t="s">
        <v>1241</v>
      </c>
      <c r="E6429" s="26">
        <v>57.050869855667699</v>
      </c>
      <c r="F6429" s="26">
        <v>57.254136044160603</v>
      </c>
      <c r="G6429" s="26">
        <v>58.187037926467703</v>
      </c>
      <c r="H6429" s="26">
        <v>58.187037926467703</v>
      </c>
      <c r="I6429" s="5" t="s">
        <v>1227</v>
      </c>
    </row>
    <row r="6430" spans="1:10" x14ac:dyDescent="0.3">
      <c r="A6430" s="5" t="s">
        <v>1094</v>
      </c>
      <c r="B6430" s="5" t="s">
        <v>2310</v>
      </c>
      <c r="C6430" s="5">
        <v>3</v>
      </c>
      <c r="D6430" s="5" t="s">
        <v>1241</v>
      </c>
      <c r="E6430" s="26">
        <v>56.930025627752698</v>
      </c>
      <c r="F6430" s="26"/>
      <c r="G6430" s="26">
        <v>58.187037926467703</v>
      </c>
      <c r="H6430" s="26">
        <v>58.187037926467703</v>
      </c>
      <c r="I6430" s="5" t="s">
        <v>1227</v>
      </c>
    </row>
    <row r="6431" spans="1:10" x14ac:dyDescent="0.3">
      <c r="A6431" s="5" t="s">
        <v>1094</v>
      </c>
      <c r="B6431" s="5" t="s">
        <v>2310</v>
      </c>
      <c r="C6431" s="5">
        <v>4</v>
      </c>
      <c r="D6431" s="5" t="s">
        <v>1241</v>
      </c>
      <c r="E6431" s="26">
        <v>57.822413772355802</v>
      </c>
      <c r="F6431" s="26"/>
      <c r="G6431" s="26">
        <v>58.187037926467703</v>
      </c>
      <c r="H6431" s="26">
        <v>58.187037926467703</v>
      </c>
      <c r="I6431" s="5" t="s">
        <v>1227</v>
      </c>
    </row>
    <row r="6432" spans="1:10" x14ac:dyDescent="0.3">
      <c r="A6432" s="5" t="s">
        <v>1094</v>
      </c>
      <c r="B6432" s="5" t="s">
        <v>2310</v>
      </c>
      <c r="C6432" s="5">
        <v>5</v>
      </c>
      <c r="D6432" s="5" t="s">
        <v>1241</v>
      </c>
      <c r="E6432" s="26">
        <v>58.7378475309363</v>
      </c>
      <c r="F6432" s="26"/>
      <c r="G6432" s="26">
        <v>58.187037926467703</v>
      </c>
      <c r="H6432" s="26">
        <v>58.7378475309363</v>
      </c>
      <c r="I6432" s="5" t="s">
        <v>1226</v>
      </c>
    </row>
    <row r="6433" spans="1:10" ht="15" thickBot="1" x14ac:dyDescent="0.35">
      <c r="A6433" s="5" t="s">
        <v>1094</v>
      </c>
      <c r="B6433" s="5" t="s">
        <v>2310</v>
      </c>
      <c r="C6433" s="5">
        <v>6</v>
      </c>
      <c r="D6433" s="5" t="s">
        <v>1241</v>
      </c>
      <c r="E6433" s="26">
        <v>58.159246552426602</v>
      </c>
      <c r="F6433" s="26"/>
      <c r="G6433" s="26">
        <v>58.187037926467703</v>
      </c>
      <c r="H6433" s="26">
        <v>58.187037926467703</v>
      </c>
      <c r="I6433" s="5" t="s">
        <v>1227</v>
      </c>
      <c r="J6433" s="23">
        <f t="shared" ref="J6433" si="1070">SUM(H6428:H6433)</f>
        <v>349.67303716327484</v>
      </c>
    </row>
    <row r="6434" spans="1:10" ht="15" thickTop="1" x14ac:dyDescent="0.3">
      <c r="A6434" s="6" t="s">
        <v>1095</v>
      </c>
      <c r="B6434" s="6" t="s">
        <v>2311</v>
      </c>
      <c r="C6434" s="6">
        <v>1</v>
      </c>
      <c r="D6434" s="6" t="s">
        <v>1241</v>
      </c>
      <c r="E6434" s="27">
        <v>697.07043218284605</v>
      </c>
      <c r="F6434" s="27">
        <v>702.91282214540502</v>
      </c>
      <c r="G6434" s="27">
        <v>666.30954790502506</v>
      </c>
      <c r="H6434" s="27">
        <v>702.91282214540502</v>
      </c>
      <c r="I6434" s="6" t="s">
        <v>1226</v>
      </c>
    </row>
    <row r="6435" spans="1:10" x14ac:dyDescent="0.3">
      <c r="A6435" s="6" t="s">
        <v>1095</v>
      </c>
      <c r="B6435" s="6" t="s">
        <v>2311</v>
      </c>
      <c r="C6435" s="6">
        <v>2</v>
      </c>
      <c r="D6435" s="6" t="s">
        <v>1241</v>
      </c>
      <c r="E6435" s="27">
        <v>708.75521210796398</v>
      </c>
      <c r="F6435" s="27">
        <v>702.91282214540502</v>
      </c>
      <c r="G6435" s="27">
        <v>666.30954790502506</v>
      </c>
      <c r="H6435" s="27">
        <v>702.91282214540502</v>
      </c>
      <c r="I6435" s="6" t="s">
        <v>1226</v>
      </c>
    </row>
    <row r="6436" spans="1:10" x14ac:dyDescent="0.3">
      <c r="A6436" s="6" t="s">
        <v>1095</v>
      </c>
      <c r="B6436" s="6" t="s">
        <v>2311</v>
      </c>
      <c r="C6436" s="6">
        <v>3</v>
      </c>
      <c r="D6436" s="6" t="s">
        <v>1307</v>
      </c>
      <c r="E6436" s="27">
        <v>707.86019709314303</v>
      </c>
      <c r="F6436" s="27"/>
      <c r="G6436" s="27">
        <v>666.30954790502506</v>
      </c>
      <c r="H6436" s="27">
        <v>707.86019709314303</v>
      </c>
      <c r="I6436" s="6" t="s">
        <v>1226</v>
      </c>
    </row>
    <row r="6437" spans="1:10" x14ac:dyDescent="0.3">
      <c r="A6437" s="6" t="s">
        <v>1095</v>
      </c>
      <c r="B6437" s="6" t="s">
        <v>2311</v>
      </c>
      <c r="C6437" s="6">
        <v>4</v>
      </c>
      <c r="D6437" s="6" t="s">
        <v>1241</v>
      </c>
      <c r="E6437" s="27">
        <v>699.19317167501799</v>
      </c>
      <c r="F6437" s="27"/>
      <c r="G6437" s="27">
        <v>666.30954790502506</v>
      </c>
      <c r="H6437" s="27">
        <v>699.19317167501799</v>
      </c>
      <c r="I6437" s="6" t="s">
        <v>1226</v>
      </c>
    </row>
    <row r="6438" spans="1:10" x14ac:dyDescent="0.3">
      <c r="A6438" s="6" t="s">
        <v>1095</v>
      </c>
      <c r="B6438" s="6" t="s">
        <v>2311</v>
      </c>
      <c r="C6438" s="6">
        <v>5</v>
      </c>
      <c r="D6438" s="6" t="s">
        <v>1241</v>
      </c>
      <c r="E6438" s="27">
        <v>696.27294440344497</v>
      </c>
      <c r="F6438" s="27"/>
      <c r="G6438" s="27">
        <v>666.30954790502506</v>
      </c>
      <c r="H6438" s="27">
        <v>696.27294440344497</v>
      </c>
      <c r="I6438" s="6" t="s">
        <v>1226</v>
      </c>
    </row>
    <row r="6439" spans="1:10" ht="15" thickBot="1" x14ac:dyDescent="0.35">
      <c r="A6439" s="6" t="s">
        <v>1095</v>
      </c>
      <c r="B6439" s="6" t="s">
        <v>2311</v>
      </c>
      <c r="C6439" s="6">
        <v>6</v>
      </c>
      <c r="D6439" s="6" t="s">
        <v>1241</v>
      </c>
      <c r="E6439" s="27">
        <v>689.93176111042396</v>
      </c>
      <c r="F6439" s="27"/>
      <c r="G6439" s="27">
        <v>666.30954790502506</v>
      </c>
      <c r="H6439" s="27">
        <v>689.93176111042396</v>
      </c>
      <c r="I6439" s="6" t="s">
        <v>1226</v>
      </c>
      <c r="J6439" s="23">
        <f t="shared" ref="J6439" si="1071">SUM(H6434:H6439)</f>
        <v>4199.0837185728406</v>
      </c>
    </row>
    <row r="6440" spans="1:10" ht="15" thickTop="1" x14ac:dyDescent="0.3">
      <c r="A6440" s="4" t="s">
        <v>1096</v>
      </c>
      <c r="B6440" s="4" t="s">
        <v>2312</v>
      </c>
      <c r="C6440" s="4">
        <v>1</v>
      </c>
      <c r="D6440" s="4" t="s">
        <v>1241</v>
      </c>
      <c r="E6440" s="10">
        <v>76.970267842833493</v>
      </c>
      <c r="F6440" s="10">
        <v>76.157264112912003</v>
      </c>
      <c r="G6440" s="10">
        <v>74.406411164466306</v>
      </c>
      <c r="H6440" s="10">
        <v>76.157264112912003</v>
      </c>
      <c r="I6440" s="4" t="s">
        <v>1226</v>
      </c>
    </row>
    <row r="6441" spans="1:10" x14ac:dyDescent="0.3">
      <c r="A6441" s="4" t="s">
        <v>1096</v>
      </c>
      <c r="B6441" s="4" t="s">
        <v>2312</v>
      </c>
      <c r="C6441" s="4">
        <v>2</v>
      </c>
      <c r="D6441" s="4" t="s">
        <v>1241</v>
      </c>
      <c r="E6441" s="10">
        <v>75.344260382990399</v>
      </c>
      <c r="F6441" s="10">
        <v>76.157264112912003</v>
      </c>
      <c r="G6441" s="10">
        <v>74.406411164466306</v>
      </c>
      <c r="H6441" s="10">
        <v>76.157264112912003</v>
      </c>
      <c r="I6441" s="4" t="s">
        <v>1226</v>
      </c>
    </row>
    <row r="6442" spans="1:10" x14ac:dyDescent="0.3">
      <c r="A6442" s="4" t="s">
        <v>1096</v>
      </c>
      <c r="B6442" s="4" t="s">
        <v>2312</v>
      </c>
      <c r="C6442" s="4">
        <v>3</v>
      </c>
      <c r="D6442" s="4" t="s">
        <v>1307</v>
      </c>
      <c r="E6442" s="10">
        <v>75.590115418708905</v>
      </c>
      <c r="F6442" s="10"/>
      <c r="G6442" s="10">
        <v>74.406411164466306</v>
      </c>
      <c r="H6442" s="10">
        <v>75.590115418708905</v>
      </c>
      <c r="I6442" s="4" t="s">
        <v>1226</v>
      </c>
    </row>
    <row r="6443" spans="1:10" x14ac:dyDescent="0.3">
      <c r="A6443" s="4" t="s">
        <v>1096</v>
      </c>
      <c r="B6443" s="4" t="s">
        <v>2312</v>
      </c>
      <c r="C6443" s="4">
        <v>4</v>
      </c>
      <c r="D6443" s="4" t="s">
        <v>1241</v>
      </c>
      <c r="E6443" s="10">
        <v>76.841824974209004</v>
      </c>
      <c r="F6443" s="10"/>
      <c r="G6443" s="10">
        <v>74.406411164466306</v>
      </c>
      <c r="H6443" s="10">
        <v>76.841824974209004</v>
      </c>
      <c r="I6443" s="4" t="s">
        <v>1226</v>
      </c>
    </row>
    <row r="6444" spans="1:10" x14ac:dyDescent="0.3">
      <c r="A6444" s="4" t="s">
        <v>1096</v>
      </c>
      <c r="B6444" s="4" t="s">
        <v>2312</v>
      </c>
      <c r="C6444" s="4">
        <v>5</v>
      </c>
      <c r="D6444" s="4" t="s">
        <v>1241</v>
      </c>
      <c r="E6444" s="10">
        <v>76.673949445591006</v>
      </c>
      <c r="F6444" s="10"/>
      <c r="G6444" s="10">
        <v>74.406411164466306</v>
      </c>
      <c r="H6444" s="10">
        <v>76.673949445591006</v>
      </c>
      <c r="I6444" s="4" t="s">
        <v>1226</v>
      </c>
    </row>
    <row r="6445" spans="1:10" ht="15" thickBot="1" x14ac:dyDescent="0.35">
      <c r="A6445" s="4" t="s">
        <v>1096</v>
      </c>
      <c r="B6445" s="4" t="s">
        <v>2312</v>
      </c>
      <c r="C6445" s="4">
        <v>6</v>
      </c>
      <c r="D6445" s="4" t="s">
        <v>1241</v>
      </c>
      <c r="E6445" s="10">
        <v>75.698548240431805</v>
      </c>
      <c r="F6445" s="10"/>
      <c r="G6445" s="10">
        <v>74.406411164466306</v>
      </c>
      <c r="H6445" s="10">
        <v>75.698548240431805</v>
      </c>
      <c r="I6445" s="4" t="s">
        <v>1226</v>
      </c>
      <c r="J6445" s="23">
        <f t="shared" ref="J6445" si="1072">SUM(H6440:H6445)</f>
        <v>457.11896630476474</v>
      </c>
    </row>
    <row r="6446" spans="1:10" ht="15" thickTop="1" x14ac:dyDescent="0.3">
      <c r="A6446" s="5" t="s">
        <v>1097</v>
      </c>
      <c r="B6446" s="5" t="s">
        <v>2313</v>
      </c>
      <c r="C6446" s="5">
        <v>1</v>
      </c>
      <c r="D6446" s="5" t="s">
        <v>1241</v>
      </c>
      <c r="E6446" s="26">
        <v>43.479829595807303</v>
      </c>
      <c r="F6446" s="26">
        <v>43.751671372918103</v>
      </c>
      <c r="G6446" s="26">
        <v>43.758561706812699</v>
      </c>
      <c r="H6446" s="26">
        <v>43.758561706812699</v>
      </c>
      <c r="I6446" s="5" t="s">
        <v>1227</v>
      </c>
    </row>
    <row r="6447" spans="1:10" x14ac:dyDescent="0.3">
      <c r="A6447" s="5" t="s">
        <v>1097</v>
      </c>
      <c r="B6447" s="5" t="s">
        <v>2313</v>
      </c>
      <c r="C6447" s="5">
        <v>2</v>
      </c>
      <c r="D6447" s="5" t="s">
        <v>1241</v>
      </c>
      <c r="E6447" s="26">
        <v>44.023513150028897</v>
      </c>
      <c r="F6447" s="26">
        <v>43.751671372918103</v>
      </c>
      <c r="G6447" s="26">
        <v>43.758561706812699</v>
      </c>
      <c r="H6447" s="26">
        <v>43.758561706812699</v>
      </c>
      <c r="I6447" s="5" t="s">
        <v>1227</v>
      </c>
    </row>
    <row r="6448" spans="1:10" x14ac:dyDescent="0.3">
      <c r="A6448" s="5" t="s">
        <v>1097</v>
      </c>
      <c r="B6448" s="5" t="s">
        <v>2313</v>
      </c>
      <c r="C6448" s="5">
        <v>3</v>
      </c>
      <c r="D6448" s="5" t="s">
        <v>1241</v>
      </c>
      <c r="E6448" s="26">
        <v>43.618439704882498</v>
      </c>
      <c r="F6448" s="26"/>
      <c r="G6448" s="26">
        <v>43.758561706812699</v>
      </c>
      <c r="H6448" s="26">
        <v>43.758561706812699</v>
      </c>
      <c r="I6448" s="5" t="s">
        <v>1227</v>
      </c>
    </row>
    <row r="6449" spans="1:10" x14ac:dyDescent="0.3">
      <c r="A6449" s="5" t="s">
        <v>1097</v>
      </c>
      <c r="B6449" s="5" t="s">
        <v>2313</v>
      </c>
      <c r="C6449" s="5">
        <v>4</v>
      </c>
      <c r="D6449" s="5" t="s">
        <v>1241</v>
      </c>
      <c r="E6449" s="26">
        <v>43.6345474462521</v>
      </c>
      <c r="F6449" s="26"/>
      <c r="G6449" s="26">
        <v>43.758561706812699</v>
      </c>
      <c r="H6449" s="26">
        <v>43.758561706812699</v>
      </c>
      <c r="I6449" s="5" t="s">
        <v>1227</v>
      </c>
    </row>
    <row r="6450" spans="1:10" x14ac:dyDescent="0.3">
      <c r="A6450" s="5" t="s">
        <v>1097</v>
      </c>
      <c r="B6450" s="5" t="s">
        <v>2313</v>
      </c>
      <c r="C6450" s="5">
        <v>5</v>
      </c>
      <c r="D6450" s="5" t="s">
        <v>1241</v>
      </c>
      <c r="E6450" s="26">
        <v>43.548161408633</v>
      </c>
      <c r="F6450" s="26"/>
      <c r="G6450" s="26">
        <v>43.758561706812699</v>
      </c>
      <c r="H6450" s="26">
        <v>43.758561706812699</v>
      </c>
      <c r="I6450" s="5" t="s">
        <v>1227</v>
      </c>
    </row>
    <row r="6451" spans="1:10" ht="15" thickBot="1" x14ac:dyDescent="0.35">
      <c r="A6451" s="5" t="s">
        <v>1097</v>
      </c>
      <c r="B6451" s="5" t="s">
        <v>2313</v>
      </c>
      <c r="C6451" s="5">
        <v>6</v>
      </c>
      <c r="D6451" s="5" t="s">
        <v>1241</v>
      </c>
      <c r="E6451" s="26">
        <v>43.357406033098599</v>
      </c>
      <c r="F6451" s="26"/>
      <c r="G6451" s="26">
        <v>43.758561706812699</v>
      </c>
      <c r="H6451" s="26">
        <v>43.758561706812699</v>
      </c>
      <c r="I6451" s="5" t="s">
        <v>1227</v>
      </c>
      <c r="J6451" s="23">
        <f t="shared" ref="J6451" si="1073">SUM(H6446:H6451)</f>
        <v>262.55137024087622</v>
      </c>
    </row>
    <row r="6452" spans="1:10" ht="15" thickTop="1" x14ac:dyDescent="0.3">
      <c r="A6452" s="6" t="s">
        <v>1098</v>
      </c>
      <c r="B6452" s="6" t="s">
        <v>2314</v>
      </c>
      <c r="C6452" s="6">
        <v>1</v>
      </c>
      <c r="D6452" s="6" t="s">
        <v>1241</v>
      </c>
      <c r="E6452" s="27">
        <v>4784.5418263087104</v>
      </c>
      <c r="F6452" s="27">
        <v>4748.2991869637699</v>
      </c>
      <c r="G6452" s="27">
        <v>4635.0884161568401</v>
      </c>
      <c r="H6452" s="27">
        <v>4748.2991869637699</v>
      </c>
      <c r="I6452" s="6" t="s">
        <v>1226</v>
      </c>
    </row>
    <row r="6453" spans="1:10" x14ac:dyDescent="0.3">
      <c r="A6453" s="6" t="s">
        <v>1098</v>
      </c>
      <c r="B6453" s="6" t="s">
        <v>2314</v>
      </c>
      <c r="C6453" s="6">
        <v>2</v>
      </c>
      <c r="D6453" s="6" t="s">
        <v>1241</v>
      </c>
      <c r="E6453" s="27">
        <v>4712.0565476188203</v>
      </c>
      <c r="F6453" s="27">
        <v>4748.2991869637699</v>
      </c>
      <c r="G6453" s="27">
        <v>4635.0884161568401</v>
      </c>
      <c r="H6453" s="27">
        <v>4748.2991869637699</v>
      </c>
      <c r="I6453" s="6" t="s">
        <v>1226</v>
      </c>
    </row>
    <row r="6454" spans="1:10" x14ac:dyDescent="0.3">
      <c r="A6454" s="6" t="s">
        <v>1098</v>
      </c>
      <c r="B6454" s="6" t="s">
        <v>2314</v>
      </c>
      <c r="C6454" s="6">
        <v>3</v>
      </c>
      <c r="D6454" s="6" t="s">
        <v>1241</v>
      </c>
      <c r="E6454" s="27">
        <v>4748.8541666670899</v>
      </c>
      <c r="F6454" s="27"/>
      <c r="G6454" s="27">
        <v>4635.0884161568401</v>
      </c>
      <c r="H6454" s="27">
        <v>4748.8541666670899</v>
      </c>
      <c r="I6454" s="6" t="s">
        <v>1226</v>
      </c>
    </row>
    <row r="6455" spans="1:10" x14ac:dyDescent="0.3">
      <c r="A6455" s="6" t="s">
        <v>1098</v>
      </c>
      <c r="B6455" s="6" t="s">
        <v>2314</v>
      </c>
      <c r="C6455" s="6">
        <v>4</v>
      </c>
      <c r="D6455" s="6" t="s">
        <v>1241</v>
      </c>
      <c r="E6455" s="27">
        <v>4690.3848522164099</v>
      </c>
      <c r="F6455" s="27"/>
      <c r="G6455" s="27">
        <v>4635.0884161568401</v>
      </c>
      <c r="H6455" s="27">
        <v>4690.3848522164099</v>
      </c>
      <c r="I6455" s="6" t="s">
        <v>1226</v>
      </c>
    </row>
    <row r="6456" spans="1:10" x14ac:dyDescent="0.3">
      <c r="A6456" s="6" t="s">
        <v>1098</v>
      </c>
      <c r="B6456" s="6" t="s">
        <v>2314</v>
      </c>
      <c r="C6456" s="6">
        <v>5</v>
      </c>
      <c r="D6456" s="6" t="s">
        <v>1241</v>
      </c>
      <c r="E6456" s="27">
        <v>4631.3787878786197</v>
      </c>
      <c r="F6456" s="27"/>
      <c r="G6456" s="27">
        <v>4635.0884161568401</v>
      </c>
      <c r="H6456" s="27">
        <v>4635.0884161568401</v>
      </c>
      <c r="I6456" s="6" t="s">
        <v>1227</v>
      </c>
    </row>
    <row r="6457" spans="1:10" ht="15" thickBot="1" x14ac:dyDescent="0.35">
      <c r="A6457" s="6" t="s">
        <v>1098</v>
      </c>
      <c r="B6457" s="6" t="s">
        <v>2314</v>
      </c>
      <c r="C6457" s="6">
        <v>6</v>
      </c>
      <c r="D6457" s="6" t="s">
        <v>1241</v>
      </c>
      <c r="E6457" s="27">
        <v>4526.35784313771</v>
      </c>
      <c r="F6457" s="27"/>
      <c r="G6457" s="27">
        <v>4635.0884161568401</v>
      </c>
      <c r="H6457" s="27">
        <v>4635.0884161568401</v>
      </c>
      <c r="I6457" s="6" t="s">
        <v>1227</v>
      </c>
      <c r="J6457" s="23">
        <f t="shared" ref="J6457" si="1074">SUM(H6452:H6457)</f>
        <v>28206.014225124716</v>
      </c>
    </row>
    <row r="6458" spans="1:10" ht="15" thickTop="1" x14ac:dyDescent="0.3">
      <c r="A6458" s="4" t="s">
        <v>1099</v>
      </c>
      <c r="B6458" s="4" t="s">
        <v>2315</v>
      </c>
      <c r="C6458" s="4">
        <v>1</v>
      </c>
      <c r="D6458" s="4" t="s">
        <v>1241</v>
      </c>
      <c r="E6458" s="10">
        <v>68.251756211349701</v>
      </c>
      <c r="F6458" s="10">
        <v>67.8825615711811</v>
      </c>
      <c r="G6458" s="10">
        <v>67.623738926564599</v>
      </c>
      <c r="H6458" s="10">
        <v>67.8825615711811</v>
      </c>
      <c r="I6458" s="4" t="s">
        <v>1226</v>
      </c>
    </row>
    <row r="6459" spans="1:10" x14ac:dyDescent="0.3">
      <c r="A6459" s="4" t="s">
        <v>1099</v>
      </c>
      <c r="B6459" s="4" t="s">
        <v>2315</v>
      </c>
      <c r="C6459" s="4">
        <v>2</v>
      </c>
      <c r="D6459" s="4" t="s">
        <v>1241</v>
      </c>
      <c r="E6459" s="10">
        <v>67.513366931012499</v>
      </c>
      <c r="F6459" s="10">
        <v>67.8825615711811</v>
      </c>
      <c r="G6459" s="10">
        <v>67.623738926564599</v>
      </c>
      <c r="H6459" s="10">
        <v>67.8825615711811</v>
      </c>
      <c r="I6459" s="4" t="s">
        <v>1226</v>
      </c>
    </row>
    <row r="6460" spans="1:10" x14ac:dyDescent="0.3">
      <c r="A6460" s="4" t="s">
        <v>1099</v>
      </c>
      <c r="B6460" s="4" t="s">
        <v>2315</v>
      </c>
      <c r="C6460" s="4">
        <v>3</v>
      </c>
      <c r="D6460" s="4" t="s">
        <v>1241</v>
      </c>
      <c r="E6460" s="10">
        <v>68.986684987891095</v>
      </c>
      <c r="F6460" s="10"/>
      <c r="G6460" s="10">
        <v>67.623738926564599</v>
      </c>
      <c r="H6460" s="10">
        <v>68.986684987891095</v>
      </c>
      <c r="I6460" s="4" t="s">
        <v>1226</v>
      </c>
    </row>
    <row r="6461" spans="1:10" x14ac:dyDescent="0.3">
      <c r="A6461" s="4" t="s">
        <v>1099</v>
      </c>
      <c r="B6461" s="4" t="s">
        <v>2315</v>
      </c>
      <c r="C6461" s="4">
        <v>4</v>
      </c>
      <c r="D6461" s="4" t="s">
        <v>1241</v>
      </c>
      <c r="E6461" s="10">
        <v>67.238274010413207</v>
      </c>
      <c r="F6461" s="10"/>
      <c r="G6461" s="10">
        <v>67.623738926564599</v>
      </c>
      <c r="H6461" s="10">
        <v>67.623738926564599</v>
      </c>
      <c r="I6461" s="4" t="s">
        <v>1227</v>
      </c>
    </row>
    <row r="6462" spans="1:10" x14ac:dyDescent="0.3">
      <c r="A6462" s="4" t="s">
        <v>1099</v>
      </c>
      <c r="B6462" s="4" t="s">
        <v>2315</v>
      </c>
      <c r="C6462" s="4">
        <v>5</v>
      </c>
      <c r="D6462" s="4" t="s">
        <v>1241</v>
      </c>
      <c r="E6462" s="10">
        <v>67.478937930968598</v>
      </c>
      <c r="F6462" s="10"/>
      <c r="G6462" s="10">
        <v>67.623738926564599</v>
      </c>
      <c r="H6462" s="10">
        <v>67.623738926564599</v>
      </c>
      <c r="I6462" s="4" t="s">
        <v>1227</v>
      </c>
    </row>
    <row r="6463" spans="1:10" ht="15" thickBot="1" x14ac:dyDescent="0.35">
      <c r="A6463" s="4" t="s">
        <v>1099</v>
      </c>
      <c r="B6463" s="4" t="s">
        <v>2315</v>
      </c>
      <c r="C6463" s="4">
        <v>6</v>
      </c>
      <c r="D6463" s="4" t="s">
        <v>1241</v>
      </c>
      <c r="E6463" s="10">
        <v>66.530973198474598</v>
      </c>
      <c r="F6463" s="10"/>
      <c r="G6463" s="10">
        <v>67.623738926564599</v>
      </c>
      <c r="H6463" s="10">
        <v>67.623738926564599</v>
      </c>
      <c r="I6463" s="4" t="s">
        <v>1227</v>
      </c>
      <c r="J6463" s="23">
        <f t="shared" ref="J6463" si="1075">SUM(H6458:H6463)</f>
        <v>407.62302490994711</v>
      </c>
    </row>
    <row r="6464" spans="1:10" ht="15" thickTop="1" x14ac:dyDescent="0.3">
      <c r="A6464" s="5" t="s">
        <v>1100</v>
      </c>
      <c r="B6464" s="5" t="s">
        <v>2316</v>
      </c>
      <c r="C6464" s="5">
        <v>1</v>
      </c>
      <c r="D6464" s="5" t="s">
        <v>1241</v>
      </c>
      <c r="E6464" s="26">
        <v>135.51789215686301</v>
      </c>
      <c r="F6464" s="26">
        <v>136.359821682296</v>
      </c>
      <c r="G6464" s="26">
        <v>180.76353196559799</v>
      </c>
      <c r="H6464" s="26">
        <v>180.76353196559799</v>
      </c>
      <c r="I6464" s="5" t="s">
        <v>1227</v>
      </c>
    </row>
    <row r="6465" spans="1:10" x14ac:dyDescent="0.3">
      <c r="A6465" s="5" t="s">
        <v>1100</v>
      </c>
      <c r="B6465" s="5" t="s">
        <v>2316</v>
      </c>
      <c r="C6465" s="5">
        <v>2</v>
      </c>
      <c r="D6465" s="5" t="s">
        <v>1241</v>
      </c>
      <c r="E6465" s="26">
        <v>137.20175120772899</v>
      </c>
      <c r="F6465" s="26">
        <v>136.359821682296</v>
      </c>
      <c r="G6465" s="26">
        <v>180.76353196559799</v>
      </c>
      <c r="H6465" s="26">
        <v>180.76353196559799</v>
      </c>
      <c r="I6465" s="5" t="s">
        <v>1227</v>
      </c>
    </row>
    <row r="6466" spans="1:10" x14ac:dyDescent="0.3">
      <c r="A6466" s="5" t="s">
        <v>1100</v>
      </c>
      <c r="B6466" s="5" t="s">
        <v>2316</v>
      </c>
      <c r="C6466" s="5">
        <v>3</v>
      </c>
      <c r="D6466" s="5" t="s">
        <v>1241</v>
      </c>
      <c r="E6466" s="26">
        <v>139.35344827586201</v>
      </c>
      <c r="F6466" s="26"/>
      <c r="G6466" s="26">
        <v>180.76353196559799</v>
      </c>
      <c r="H6466" s="26">
        <v>180.76353196559799</v>
      </c>
      <c r="I6466" s="5" t="s">
        <v>1227</v>
      </c>
    </row>
    <row r="6467" spans="1:10" x14ac:dyDescent="0.3">
      <c r="A6467" s="5" t="s">
        <v>1100</v>
      </c>
      <c r="B6467" s="5" t="s">
        <v>2316</v>
      </c>
      <c r="C6467" s="5">
        <v>4</v>
      </c>
      <c r="D6467" s="5" t="s">
        <v>1241</v>
      </c>
      <c r="E6467" s="26">
        <v>138.43363813628901</v>
      </c>
      <c r="F6467" s="26"/>
      <c r="G6467" s="26">
        <v>180.76353196559799</v>
      </c>
      <c r="H6467" s="26">
        <v>180.76353196559799</v>
      </c>
      <c r="I6467" s="5" t="s">
        <v>1227</v>
      </c>
    </row>
    <row r="6468" spans="1:10" x14ac:dyDescent="0.3">
      <c r="A6468" s="5" t="s">
        <v>1100</v>
      </c>
      <c r="B6468" s="5" t="s">
        <v>2316</v>
      </c>
      <c r="C6468" s="5">
        <v>5</v>
      </c>
      <c r="D6468" s="5" t="s">
        <v>1241</v>
      </c>
      <c r="E6468" s="26">
        <v>137.34686147186099</v>
      </c>
      <c r="F6468" s="26"/>
      <c r="G6468" s="26">
        <v>180.76353196559799</v>
      </c>
      <c r="H6468" s="26">
        <v>180.76353196559799</v>
      </c>
      <c r="I6468" s="5" t="s">
        <v>1227</v>
      </c>
    </row>
    <row r="6469" spans="1:10" ht="15" thickBot="1" x14ac:dyDescent="0.35">
      <c r="A6469" s="5" t="s">
        <v>1100</v>
      </c>
      <c r="B6469" s="5" t="s">
        <v>2316</v>
      </c>
      <c r="C6469" s="5">
        <v>6</v>
      </c>
      <c r="D6469" s="5" t="s">
        <v>1241</v>
      </c>
      <c r="E6469" s="26">
        <v>137.774654439128</v>
      </c>
      <c r="F6469" s="26"/>
      <c r="G6469" s="26">
        <v>180.76353196559799</v>
      </c>
      <c r="H6469" s="26">
        <v>180.76353196559799</v>
      </c>
      <c r="I6469" s="5" t="s">
        <v>1227</v>
      </c>
      <c r="J6469" s="23">
        <f t="shared" ref="J6469" si="1076">SUM(H6464:H6469)</f>
        <v>1084.581191793588</v>
      </c>
    </row>
    <row r="6470" spans="1:10" ht="15" thickTop="1" x14ac:dyDescent="0.3">
      <c r="A6470" s="6" t="s">
        <v>1101</v>
      </c>
      <c r="B6470" s="6" t="s">
        <v>2317</v>
      </c>
      <c r="C6470" s="6">
        <v>1</v>
      </c>
      <c r="D6470" s="6" t="s">
        <v>1241</v>
      </c>
      <c r="E6470" s="27">
        <v>308.44540229885001</v>
      </c>
      <c r="F6470" s="27">
        <v>311.29368880374602</v>
      </c>
      <c r="G6470" s="27">
        <v>339.5</v>
      </c>
      <c r="H6470" s="27">
        <v>339.5</v>
      </c>
      <c r="I6470" s="6" t="s">
        <v>1227</v>
      </c>
    </row>
    <row r="6471" spans="1:10" x14ac:dyDescent="0.3">
      <c r="A6471" s="6" t="s">
        <v>1101</v>
      </c>
      <c r="B6471" s="6" t="s">
        <v>2317</v>
      </c>
      <c r="C6471" s="6">
        <v>2</v>
      </c>
      <c r="D6471" s="6" t="s">
        <v>1241</v>
      </c>
      <c r="E6471" s="27">
        <v>314.141975308643</v>
      </c>
      <c r="F6471" s="27">
        <v>311.29368880374602</v>
      </c>
      <c r="G6471" s="27">
        <v>339.5</v>
      </c>
      <c r="H6471" s="27">
        <v>339.5</v>
      </c>
      <c r="I6471" s="6" t="s">
        <v>1227</v>
      </c>
    </row>
    <row r="6472" spans="1:10" x14ac:dyDescent="0.3">
      <c r="A6472" s="6" t="s">
        <v>1101</v>
      </c>
      <c r="B6472" s="6" t="s">
        <v>2317</v>
      </c>
      <c r="C6472" s="6">
        <v>3</v>
      </c>
      <c r="D6472" s="6" t="s">
        <v>1241</v>
      </c>
      <c r="E6472" s="27">
        <v>318.956666666665</v>
      </c>
      <c r="F6472" s="27"/>
      <c r="G6472" s="27">
        <v>339.5</v>
      </c>
      <c r="H6472" s="27">
        <v>339.5</v>
      </c>
      <c r="I6472" s="6" t="s">
        <v>1227</v>
      </c>
    </row>
    <row r="6473" spans="1:10" x14ac:dyDescent="0.3">
      <c r="A6473" s="6" t="s">
        <v>1101</v>
      </c>
      <c r="B6473" s="6" t="s">
        <v>2317</v>
      </c>
      <c r="C6473" s="6">
        <v>4</v>
      </c>
      <c r="D6473" s="6" t="s">
        <v>1241</v>
      </c>
      <c r="E6473" s="27">
        <v>310.85677083333297</v>
      </c>
      <c r="F6473" s="27"/>
      <c r="G6473" s="27">
        <v>339.5</v>
      </c>
      <c r="H6473" s="27">
        <v>339.5</v>
      </c>
      <c r="I6473" s="6" t="s">
        <v>1227</v>
      </c>
    </row>
    <row r="6474" spans="1:10" x14ac:dyDescent="0.3">
      <c r="A6474" s="6" t="s">
        <v>1101</v>
      </c>
      <c r="B6474" s="6" t="s">
        <v>2317</v>
      </c>
      <c r="C6474" s="6">
        <v>5</v>
      </c>
      <c r="D6474" s="6" t="s">
        <v>1241</v>
      </c>
      <c r="E6474" s="27">
        <v>311.654761904765</v>
      </c>
      <c r="F6474" s="27"/>
      <c r="G6474" s="27">
        <v>339.5</v>
      </c>
      <c r="H6474" s="27">
        <v>339.5</v>
      </c>
      <c r="I6474" s="6" t="s">
        <v>1227</v>
      </c>
    </row>
    <row r="6475" spans="1:10" ht="15" thickBot="1" x14ac:dyDescent="0.35">
      <c r="A6475" s="6" t="s">
        <v>1101</v>
      </c>
      <c r="B6475" s="6" t="s">
        <v>2317</v>
      </c>
      <c r="C6475" s="6">
        <v>6</v>
      </c>
      <c r="D6475" s="6" t="s">
        <v>1241</v>
      </c>
      <c r="E6475" s="27">
        <v>307.32380952381197</v>
      </c>
      <c r="F6475" s="27"/>
      <c r="G6475" s="27">
        <v>339.5</v>
      </c>
      <c r="H6475" s="27">
        <v>339.5</v>
      </c>
      <c r="I6475" s="6" t="s">
        <v>1227</v>
      </c>
      <c r="J6475" s="23">
        <f t="shared" ref="J6475" si="1077">SUM(H6470:H6475)</f>
        <v>2037</v>
      </c>
    </row>
    <row r="6476" spans="1:10" ht="15" thickTop="1" x14ac:dyDescent="0.3">
      <c r="A6476" s="4" t="s">
        <v>1102</v>
      </c>
      <c r="B6476" s="4" t="s">
        <v>2318</v>
      </c>
      <c r="C6476" s="4">
        <v>1</v>
      </c>
      <c r="D6476" s="4" t="s">
        <v>1241</v>
      </c>
      <c r="E6476" s="10">
        <v>66.659090909090807</v>
      </c>
      <c r="F6476" s="10">
        <v>66.447361546499295</v>
      </c>
      <c r="G6476" s="10">
        <v>62.916227973299499</v>
      </c>
      <c r="H6476" s="10">
        <v>66.447361546499295</v>
      </c>
      <c r="I6476" s="4" t="s">
        <v>1226</v>
      </c>
    </row>
    <row r="6477" spans="1:10" x14ac:dyDescent="0.3">
      <c r="A6477" s="4" t="s">
        <v>1102</v>
      </c>
      <c r="B6477" s="4" t="s">
        <v>2318</v>
      </c>
      <c r="C6477" s="4">
        <v>2</v>
      </c>
      <c r="D6477" s="4" t="s">
        <v>1241</v>
      </c>
      <c r="E6477" s="10">
        <v>66.235632183907796</v>
      </c>
      <c r="F6477" s="10">
        <v>66.447361546499295</v>
      </c>
      <c r="G6477" s="10">
        <v>62.916227973299499</v>
      </c>
      <c r="H6477" s="10">
        <v>66.447361546499295</v>
      </c>
      <c r="I6477" s="4" t="s">
        <v>1226</v>
      </c>
    </row>
    <row r="6478" spans="1:10" x14ac:dyDescent="0.3">
      <c r="A6478" s="4" t="s">
        <v>1102</v>
      </c>
      <c r="B6478" s="4" t="s">
        <v>2318</v>
      </c>
      <c r="C6478" s="4">
        <v>3</v>
      </c>
      <c r="D6478" s="4" t="s">
        <v>1241</v>
      </c>
      <c r="E6478" s="10">
        <v>65.887931034482605</v>
      </c>
      <c r="F6478" s="10"/>
      <c r="G6478" s="10">
        <v>62.916227973299499</v>
      </c>
      <c r="H6478" s="10">
        <v>65.887931034482605</v>
      </c>
      <c r="I6478" s="4" t="s">
        <v>1226</v>
      </c>
    </row>
    <row r="6479" spans="1:10" x14ac:dyDescent="0.3">
      <c r="A6479" s="4" t="s">
        <v>1102</v>
      </c>
      <c r="B6479" s="4" t="s">
        <v>2318</v>
      </c>
      <c r="C6479" s="4">
        <v>4</v>
      </c>
      <c r="D6479" s="4" t="s">
        <v>1241</v>
      </c>
      <c r="E6479" s="10">
        <v>65.541666666666501</v>
      </c>
      <c r="F6479" s="10"/>
      <c r="G6479" s="10">
        <v>62.916227973299499</v>
      </c>
      <c r="H6479" s="10">
        <v>65.541666666666501</v>
      </c>
      <c r="I6479" s="4" t="s">
        <v>1226</v>
      </c>
    </row>
    <row r="6480" spans="1:10" x14ac:dyDescent="0.3">
      <c r="A6480" s="4" t="s">
        <v>1102</v>
      </c>
      <c r="B6480" s="4" t="s">
        <v>2318</v>
      </c>
      <c r="C6480" s="4">
        <v>5</v>
      </c>
      <c r="D6480" s="4" t="s">
        <v>1241</v>
      </c>
      <c r="E6480" s="10">
        <v>66.458333333333201</v>
      </c>
      <c r="F6480" s="10"/>
      <c r="G6480" s="10">
        <v>62.916227973299499</v>
      </c>
      <c r="H6480" s="10">
        <v>66.458333333333201</v>
      </c>
      <c r="I6480" s="4" t="s">
        <v>1226</v>
      </c>
    </row>
    <row r="6481" spans="1:10" ht="15" thickBot="1" x14ac:dyDescent="0.35">
      <c r="A6481" s="4" t="s">
        <v>1102</v>
      </c>
      <c r="B6481" s="4" t="s">
        <v>2318</v>
      </c>
      <c r="C6481" s="4">
        <v>6</v>
      </c>
      <c r="D6481" s="4" t="s">
        <v>1241</v>
      </c>
      <c r="E6481" s="10">
        <v>66.063131313131095</v>
      </c>
      <c r="F6481" s="10"/>
      <c r="G6481" s="10">
        <v>62.916227973299499</v>
      </c>
      <c r="H6481" s="10">
        <v>66.063131313131095</v>
      </c>
      <c r="I6481" s="4" t="s">
        <v>1226</v>
      </c>
      <c r="J6481" s="23">
        <f t="shared" ref="J6481" si="1078">SUM(H6476:H6481)</f>
        <v>396.84578544061196</v>
      </c>
    </row>
    <row r="6482" spans="1:10" ht="15" thickTop="1" x14ac:dyDescent="0.3">
      <c r="A6482" s="5" t="s">
        <v>1103</v>
      </c>
      <c r="B6482" s="5" t="s">
        <v>2319</v>
      </c>
      <c r="C6482" s="5">
        <v>1</v>
      </c>
      <c r="D6482" s="5" t="s">
        <v>1241</v>
      </c>
      <c r="E6482" s="26">
        <v>53.093496503496603</v>
      </c>
      <c r="F6482" s="26">
        <v>62.172832167832297</v>
      </c>
      <c r="G6482" s="26">
        <v>32</v>
      </c>
      <c r="H6482" s="26">
        <v>62.172832167832297</v>
      </c>
      <c r="I6482" s="5" t="s">
        <v>1226</v>
      </c>
    </row>
    <row r="6483" spans="1:10" x14ac:dyDescent="0.3">
      <c r="A6483" s="5" t="s">
        <v>1103</v>
      </c>
      <c r="B6483" s="5" t="s">
        <v>2319</v>
      </c>
      <c r="C6483" s="5">
        <v>2</v>
      </c>
      <c r="D6483" s="5" t="s">
        <v>1241</v>
      </c>
      <c r="E6483" s="26">
        <v>71.252167832167999</v>
      </c>
      <c r="F6483" s="26">
        <v>62.172832167832297</v>
      </c>
      <c r="G6483" s="26">
        <v>32</v>
      </c>
      <c r="H6483" s="26">
        <v>62.172832167832297</v>
      </c>
      <c r="I6483" s="5" t="s">
        <v>1226</v>
      </c>
    </row>
    <row r="6484" spans="1:10" x14ac:dyDescent="0.3">
      <c r="A6484" s="5" t="s">
        <v>1103</v>
      </c>
      <c r="B6484" s="5" t="s">
        <v>2319</v>
      </c>
      <c r="C6484" s="5">
        <v>3</v>
      </c>
      <c r="D6484" s="5" t="s">
        <v>1241</v>
      </c>
      <c r="E6484" s="26">
        <v>92.358187429854098</v>
      </c>
      <c r="F6484" s="26"/>
      <c r="G6484" s="26">
        <v>32</v>
      </c>
      <c r="H6484" s="26">
        <v>92.358187429854098</v>
      </c>
      <c r="I6484" s="5" t="s">
        <v>1226</v>
      </c>
    </row>
    <row r="6485" spans="1:10" x14ac:dyDescent="0.3">
      <c r="A6485" s="5" t="s">
        <v>1103</v>
      </c>
      <c r="B6485" s="5" t="s">
        <v>2319</v>
      </c>
      <c r="C6485" s="5">
        <v>4</v>
      </c>
      <c r="D6485" s="5" t="s">
        <v>1241</v>
      </c>
      <c r="E6485" s="26">
        <v>104.30873015873</v>
      </c>
      <c r="F6485" s="26"/>
      <c r="G6485" s="26">
        <v>32</v>
      </c>
      <c r="H6485" s="26">
        <v>104.30873015873</v>
      </c>
      <c r="I6485" s="5" t="s">
        <v>1226</v>
      </c>
    </row>
    <row r="6486" spans="1:10" x14ac:dyDescent="0.3">
      <c r="A6486" s="5" t="s">
        <v>1103</v>
      </c>
      <c r="B6486" s="5" t="s">
        <v>2319</v>
      </c>
      <c r="C6486" s="5">
        <v>5</v>
      </c>
      <c r="D6486" s="5" t="s">
        <v>1241</v>
      </c>
      <c r="E6486" s="26">
        <v>114.39720695970701</v>
      </c>
      <c r="F6486" s="26"/>
      <c r="G6486" s="26">
        <v>32</v>
      </c>
      <c r="H6486" s="26">
        <v>114.39720695970701</v>
      </c>
      <c r="I6486" s="5" t="s">
        <v>1226</v>
      </c>
    </row>
    <row r="6487" spans="1:10" ht="15" thickBot="1" x14ac:dyDescent="0.35">
      <c r="A6487" s="5" t="s">
        <v>1103</v>
      </c>
      <c r="B6487" s="5" t="s">
        <v>2319</v>
      </c>
      <c r="C6487" s="5">
        <v>6</v>
      </c>
      <c r="D6487" s="5" t="s">
        <v>1241</v>
      </c>
      <c r="E6487" s="26">
        <v>110.66668997668999</v>
      </c>
      <c r="F6487" s="26"/>
      <c r="G6487" s="26">
        <v>32</v>
      </c>
      <c r="H6487" s="26">
        <v>110.66668997668999</v>
      </c>
      <c r="I6487" s="5" t="s">
        <v>1226</v>
      </c>
      <c r="J6487" s="23">
        <f t="shared" ref="J6487" si="1079">SUM(H6482:H6487)</f>
        <v>546.07647886064569</v>
      </c>
    </row>
    <row r="6488" spans="1:10" ht="15" thickTop="1" x14ac:dyDescent="0.3">
      <c r="A6488" s="6" t="s">
        <v>1104</v>
      </c>
      <c r="B6488" s="6" t="s">
        <v>2320</v>
      </c>
      <c r="C6488" s="6">
        <v>1</v>
      </c>
      <c r="D6488" s="6" t="s">
        <v>1241</v>
      </c>
      <c r="E6488" s="27">
        <v>177.13100145067699</v>
      </c>
      <c r="F6488" s="27">
        <v>175.896793121256</v>
      </c>
      <c r="G6488" s="27">
        <v>85.553833333333301</v>
      </c>
      <c r="H6488" s="27">
        <v>175.896793121256</v>
      </c>
      <c r="I6488" s="6" t="s">
        <v>1226</v>
      </c>
    </row>
    <row r="6489" spans="1:10" x14ac:dyDescent="0.3">
      <c r="A6489" s="6" t="s">
        <v>1104</v>
      </c>
      <c r="B6489" s="6" t="s">
        <v>2320</v>
      </c>
      <c r="C6489" s="6">
        <v>2</v>
      </c>
      <c r="D6489" s="6" t="s">
        <v>1241</v>
      </c>
      <c r="E6489" s="27">
        <v>174.662584791836</v>
      </c>
      <c r="F6489" s="27">
        <v>175.896793121256</v>
      </c>
      <c r="G6489" s="27">
        <v>85.553833333333301</v>
      </c>
      <c r="H6489" s="27">
        <v>175.896793121256</v>
      </c>
      <c r="I6489" s="6" t="s">
        <v>1226</v>
      </c>
    </row>
    <row r="6490" spans="1:10" x14ac:dyDescent="0.3">
      <c r="A6490" s="6" t="s">
        <v>1104</v>
      </c>
      <c r="B6490" s="6" t="s">
        <v>2320</v>
      </c>
      <c r="C6490" s="6">
        <v>3</v>
      </c>
      <c r="D6490" s="6" t="s">
        <v>1241</v>
      </c>
      <c r="E6490" s="27">
        <v>175.17661995058501</v>
      </c>
      <c r="F6490" s="27"/>
      <c r="G6490" s="27">
        <v>85.553833333333301</v>
      </c>
      <c r="H6490" s="27">
        <v>175.17661995058501</v>
      </c>
      <c r="I6490" s="6" t="s">
        <v>1226</v>
      </c>
    </row>
    <row r="6491" spans="1:10" x14ac:dyDescent="0.3">
      <c r="A6491" s="6" t="s">
        <v>1104</v>
      </c>
      <c r="B6491" s="6" t="s">
        <v>2320</v>
      </c>
      <c r="C6491" s="6">
        <v>4</v>
      </c>
      <c r="D6491" s="6" t="s">
        <v>1241</v>
      </c>
      <c r="E6491" s="27">
        <v>175.68354611245701</v>
      </c>
      <c r="F6491" s="27"/>
      <c r="G6491" s="27">
        <v>85.553833333333301</v>
      </c>
      <c r="H6491" s="27">
        <v>175.68354611245701</v>
      </c>
      <c r="I6491" s="6" t="s">
        <v>1226</v>
      </c>
    </row>
    <row r="6492" spans="1:10" x14ac:dyDescent="0.3">
      <c r="A6492" s="6" t="s">
        <v>1104</v>
      </c>
      <c r="B6492" s="6" t="s">
        <v>2320</v>
      </c>
      <c r="C6492" s="6">
        <v>5</v>
      </c>
      <c r="D6492" s="6" t="s">
        <v>1241</v>
      </c>
      <c r="E6492" s="27">
        <v>175.002844471386</v>
      </c>
      <c r="F6492" s="27"/>
      <c r="G6492" s="27">
        <v>85.553833333333301</v>
      </c>
      <c r="H6492" s="27">
        <v>175.002844471386</v>
      </c>
      <c r="I6492" s="6" t="s">
        <v>1226</v>
      </c>
    </row>
    <row r="6493" spans="1:10" ht="15" thickBot="1" x14ac:dyDescent="0.35">
      <c r="A6493" s="6" t="s">
        <v>1104</v>
      </c>
      <c r="B6493" s="6" t="s">
        <v>2320</v>
      </c>
      <c r="C6493" s="6">
        <v>6</v>
      </c>
      <c r="D6493" s="6" t="s">
        <v>1241</v>
      </c>
      <c r="E6493" s="27">
        <v>173.686074231904</v>
      </c>
      <c r="F6493" s="27"/>
      <c r="G6493" s="27">
        <v>85.553833333333301</v>
      </c>
      <c r="H6493" s="27">
        <v>173.686074231904</v>
      </c>
      <c r="I6493" s="6" t="s">
        <v>1226</v>
      </c>
      <c r="J6493" s="23">
        <f t="shared" ref="J6493" si="1080">SUM(H6488:H6493)</f>
        <v>1051.342671008844</v>
      </c>
    </row>
    <row r="6494" spans="1:10" ht="15" thickTop="1" x14ac:dyDescent="0.3">
      <c r="A6494" s="4" t="s">
        <v>1105</v>
      </c>
      <c r="B6494" s="4" t="s">
        <v>2321</v>
      </c>
      <c r="C6494" s="4">
        <v>1</v>
      </c>
      <c r="D6494" s="4" t="s">
        <v>1241</v>
      </c>
      <c r="E6494" s="10">
        <v>11450.986709783099</v>
      </c>
      <c r="F6494" s="10">
        <v>11533.6508343477</v>
      </c>
      <c r="G6494" s="10">
        <v>12181.438253370099</v>
      </c>
      <c r="H6494" s="10">
        <v>12181.438253370099</v>
      </c>
      <c r="I6494" s="4" t="s">
        <v>1227</v>
      </c>
    </row>
    <row r="6495" spans="1:10" x14ac:dyDescent="0.3">
      <c r="A6495" s="4" t="s">
        <v>1105</v>
      </c>
      <c r="B6495" s="4" t="s">
        <v>2321</v>
      </c>
      <c r="C6495" s="4">
        <v>2</v>
      </c>
      <c r="D6495" s="4" t="s">
        <v>1241</v>
      </c>
      <c r="E6495" s="10">
        <v>11616.3149589123</v>
      </c>
      <c r="F6495" s="10">
        <v>11533.6508343477</v>
      </c>
      <c r="G6495" s="10">
        <v>12181.438253370099</v>
      </c>
      <c r="H6495" s="10">
        <v>12181.438253370099</v>
      </c>
      <c r="I6495" s="4" t="s">
        <v>1227</v>
      </c>
    </row>
    <row r="6496" spans="1:10" x14ac:dyDescent="0.3">
      <c r="A6496" s="4" t="s">
        <v>1105</v>
      </c>
      <c r="B6496" s="4" t="s">
        <v>2321</v>
      </c>
      <c r="C6496" s="4">
        <v>3</v>
      </c>
      <c r="D6496" s="4" t="s">
        <v>1241</v>
      </c>
      <c r="E6496" s="10">
        <v>11583.0550126731</v>
      </c>
      <c r="F6496" s="10"/>
      <c r="G6496" s="10">
        <v>12181.438253370099</v>
      </c>
      <c r="H6496" s="10">
        <v>12181.438253370099</v>
      </c>
      <c r="I6496" s="4" t="s">
        <v>1227</v>
      </c>
    </row>
    <row r="6497" spans="1:10" x14ac:dyDescent="0.3">
      <c r="A6497" s="4" t="s">
        <v>1105</v>
      </c>
      <c r="B6497" s="4" t="s">
        <v>2321</v>
      </c>
      <c r="C6497" s="4">
        <v>4</v>
      </c>
      <c r="D6497" s="4" t="s">
        <v>1241</v>
      </c>
      <c r="E6497" s="10">
        <v>11429.2366813965</v>
      </c>
      <c r="F6497" s="10"/>
      <c r="G6497" s="10">
        <v>12181.438253370099</v>
      </c>
      <c r="H6497" s="10">
        <v>12181.438253370099</v>
      </c>
      <c r="I6497" s="4" t="s">
        <v>1227</v>
      </c>
    </row>
    <row r="6498" spans="1:10" x14ac:dyDescent="0.3">
      <c r="A6498" s="4" t="s">
        <v>1105</v>
      </c>
      <c r="B6498" s="4" t="s">
        <v>2321</v>
      </c>
      <c r="C6498" s="4">
        <v>5</v>
      </c>
      <c r="D6498" s="4" t="s">
        <v>1241</v>
      </c>
      <c r="E6498" s="10">
        <v>11396.64920475</v>
      </c>
      <c r="F6498" s="10"/>
      <c r="G6498" s="10">
        <v>12181.438253370099</v>
      </c>
      <c r="H6498" s="10">
        <v>12181.438253370099</v>
      </c>
      <c r="I6498" s="4" t="s">
        <v>1227</v>
      </c>
    </row>
    <row r="6499" spans="1:10" ht="15" thickBot="1" x14ac:dyDescent="0.35">
      <c r="A6499" s="4" t="s">
        <v>1105</v>
      </c>
      <c r="B6499" s="4" t="s">
        <v>2321</v>
      </c>
      <c r="C6499" s="4">
        <v>6</v>
      </c>
      <c r="D6499" s="4" t="s">
        <v>1241</v>
      </c>
      <c r="E6499" s="10">
        <v>11469.785528329299</v>
      </c>
      <c r="F6499" s="10"/>
      <c r="G6499" s="10">
        <v>12181.438253370099</v>
      </c>
      <c r="H6499" s="10">
        <v>12181.438253370099</v>
      </c>
      <c r="I6499" s="4" t="s">
        <v>1227</v>
      </c>
      <c r="J6499" s="23">
        <f t="shared" ref="J6499" si="1081">SUM(H6494:H6499)</f>
        <v>73088.629520220595</v>
      </c>
    </row>
    <row r="6500" spans="1:10" ht="15" thickTop="1" x14ac:dyDescent="0.3">
      <c r="A6500" s="5" t="s">
        <v>1106</v>
      </c>
      <c r="B6500" s="5" t="s">
        <v>2322</v>
      </c>
      <c r="C6500" s="5">
        <v>1</v>
      </c>
      <c r="D6500" s="5" t="s">
        <v>1241</v>
      </c>
      <c r="E6500" s="26">
        <v>3924.44276819889</v>
      </c>
      <c r="F6500" s="26">
        <v>3936.6033285436902</v>
      </c>
      <c r="G6500" s="26">
        <v>4233.2238460702201</v>
      </c>
      <c r="H6500" s="26">
        <v>4233.2238460702201</v>
      </c>
      <c r="I6500" s="5" t="s">
        <v>1227</v>
      </c>
    </row>
    <row r="6501" spans="1:10" x14ac:dyDescent="0.3">
      <c r="A6501" s="5" t="s">
        <v>1106</v>
      </c>
      <c r="B6501" s="5" t="s">
        <v>2322</v>
      </c>
      <c r="C6501" s="5">
        <v>2</v>
      </c>
      <c r="D6501" s="5" t="s">
        <v>1241</v>
      </c>
      <c r="E6501" s="26">
        <v>3948.7638888884999</v>
      </c>
      <c r="F6501" s="26">
        <v>3936.6033285436902</v>
      </c>
      <c r="G6501" s="26">
        <v>4233.2238460702201</v>
      </c>
      <c r="H6501" s="26">
        <v>4233.2238460702201</v>
      </c>
      <c r="I6501" s="5" t="s">
        <v>1227</v>
      </c>
    </row>
    <row r="6502" spans="1:10" x14ac:dyDescent="0.3">
      <c r="A6502" s="5" t="s">
        <v>1106</v>
      </c>
      <c r="B6502" s="5" t="s">
        <v>2322</v>
      </c>
      <c r="C6502" s="5">
        <v>3</v>
      </c>
      <c r="D6502" s="5" t="s">
        <v>1241</v>
      </c>
      <c r="E6502" s="26">
        <v>3984.1293103448002</v>
      </c>
      <c r="F6502" s="26"/>
      <c r="G6502" s="26">
        <v>4233.2238460702201</v>
      </c>
      <c r="H6502" s="26">
        <v>4233.2238460702201</v>
      </c>
      <c r="I6502" s="5" t="s">
        <v>1227</v>
      </c>
    </row>
    <row r="6503" spans="1:10" x14ac:dyDescent="0.3">
      <c r="A6503" s="5" t="s">
        <v>1106</v>
      </c>
      <c r="B6503" s="5" t="s">
        <v>2322</v>
      </c>
      <c r="C6503" s="5">
        <v>4</v>
      </c>
      <c r="D6503" s="5" t="s">
        <v>1241</v>
      </c>
      <c r="E6503" s="26">
        <v>4002.3199999999401</v>
      </c>
      <c r="F6503" s="26"/>
      <c r="G6503" s="26">
        <v>4233.2238460702201</v>
      </c>
      <c r="H6503" s="26">
        <v>4233.2238460702201</v>
      </c>
      <c r="I6503" s="5" t="s">
        <v>1227</v>
      </c>
    </row>
    <row r="6504" spans="1:10" x14ac:dyDescent="0.3">
      <c r="A6504" s="5" t="s">
        <v>1106</v>
      </c>
      <c r="B6504" s="5" t="s">
        <v>2322</v>
      </c>
      <c r="C6504" s="5">
        <v>5</v>
      </c>
      <c r="D6504" s="5" t="s">
        <v>1241</v>
      </c>
      <c r="E6504" s="26">
        <v>4003.1700000001902</v>
      </c>
      <c r="F6504" s="26"/>
      <c r="G6504" s="26">
        <v>4233.2238460702201</v>
      </c>
      <c r="H6504" s="26">
        <v>4233.2238460702201</v>
      </c>
      <c r="I6504" s="5" t="s">
        <v>1227</v>
      </c>
    </row>
    <row r="6505" spans="1:10" ht="15" thickBot="1" x14ac:dyDescent="0.35">
      <c r="A6505" s="5" t="s">
        <v>1106</v>
      </c>
      <c r="B6505" s="5" t="s">
        <v>2322</v>
      </c>
      <c r="C6505" s="5">
        <v>6</v>
      </c>
      <c r="D6505" s="5" t="s">
        <v>1241</v>
      </c>
      <c r="E6505" s="26">
        <v>4000.72794117687</v>
      </c>
      <c r="F6505" s="26"/>
      <c r="G6505" s="26">
        <v>4233.2238460702201</v>
      </c>
      <c r="H6505" s="26">
        <v>4233.2238460702201</v>
      </c>
      <c r="I6505" s="5" t="s">
        <v>1227</v>
      </c>
      <c r="J6505" s="23">
        <f t="shared" ref="J6505" si="1082">SUM(H6500:H6505)</f>
        <v>25399.343076421323</v>
      </c>
    </row>
    <row r="6506" spans="1:10" ht="15" thickTop="1" x14ac:dyDescent="0.3">
      <c r="A6506" s="6" t="s">
        <v>1107</v>
      </c>
      <c r="B6506" s="6" t="s">
        <v>2323</v>
      </c>
      <c r="C6506" s="6">
        <v>1</v>
      </c>
      <c r="D6506" s="6" t="s">
        <v>1241</v>
      </c>
      <c r="E6506" s="27">
        <v>1415.8448275862399</v>
      </c>
      <c r="F6506" s="27">
        <v>1408.66574712643</v>
      </c>
      <c r="G6506" s="27">
        <v>1488.93905221771</v>
      </c>
      <c r="H6506" s="27">
        <v>1488.93905221771</v>
      </c>
      <c r="I6506" s="6" t="s">
        <v>1227</v>
      </c>
    </row>
    <row r="6507" spans="1:10" x14ac:dyDescent="0.3">
      <c r="A6507" s="6" t="s">
        <v>1107</v>
      </c>
      <c r="B6507" s="6" t="s">
        <v>2323</v>
      </c>
      <c r="C6507" s="6">
        <v>2</v>
      </c>
      <c r="D6507" s="6" t="s">
        <v>1241</v>
      </c>
      <c r="E6507" s="27">
        <v>1401.4866666666201</v>
      </c>
      <c r="F6507" s="27">
        <v>1408.66574712643</v>
      </c>
      <c r="G6507" s="27">
        <v>1488.93905221771</v>
      </c>
      <c r="H6507" s="27">
        <v>1488.93905221771</v>
      </c>
      <c r="I6507" s="6" t="s">
        <v>1227</v>
      </c>
    </row>
    <row r="6508" spans="1:10" x14ac:dyDescent="0.3">
      <c r="A6508" s="6" t="s">
        <v>1107</v>
      </c>
      <c r="B6508" s="6" t="s">
        <v>2323</v>
      </c>
      <c r="C6508" s="6">
        <v>3</v>
      </c>
      <c r="D6508" s="6" t="s">
        <v>1241</v>
      </c>
      <c r="E6508" s="27">
        <v>1401.1097222222299</v>
      </c>
      <c r="F6508" s="27"/>
      <c r="G6508" s="27">
        <v>1488.93905221771</v>
      </c>
      <c r="H6508" s="27">
        <v>1488.93905221771</v>
      </c>
      <c r="I6508" s="6" t="s">
        <v>1227</v>
      </c>
    </row>
    <row r="6509" spans="1:10" x14ac:dyDescent="0.3">
      <c r="A6509" s="6" t="s">
        <v>1107</v>
      </c>
      <c r="B6509" s="6" t="s">
        <v>2323</v>
      </c>
      <c r="C6509" s="6">
        <v>4</v>
      </c>
      <c r="D6509" s="6" t="s">
        <v>1241</v>
      </c>
      <c r="E6509" s="27">
        <v>1420.57051282053</v>
      </c>
      <c r="F6509" s="27"/>
      <c r="G6509" s="27">
        <v>1488.93905221771</v>
      </c>
      <c r="H6509" s="27">
        <v>1488.93905221771</v>
      </c>
      <c r="I6509" s="6" t="s">
        <v>1227</v>
      </c>
    </row>
    <row r="6510" spans="1:10" x14ac:dyDescent="0.3">
      <c r="A6510" s="6" t="s">
        <v>1107</v>
      </c>
      <c r="B6510" s="6" t="s">
        <v>2323</v>
      </c>
      <c r="C6510" s="6">
        <v>5</v>
      </c>
      <c r="D6510" s="6" t="s">
        <v>1241</v>
      </c>
      <c r="E6510" s="27">
        <v>1426.9803571428999</v>
      </c>
      <c r="F6510" s="27"/>
      <c r="G6510" s="27">
        <v>1488.93905221771</v>
      </c>
      <c r="H6510" s="27">
        <v>1488.93905221771</v>
      </c>
      <c r="I6510" s="6" t="s">
        <v>1227</v>
      </c>
    </row>
    <row r="6511" spans="1:10" ht="15" thickBot="1" x14ac:dyDescent="0.35">
      <c r="A6511" s="6" t="s">
        <v>1107</v>
      </c>
      <c r="B6511" s="6" t="s">
        <v>2323</v>
      </c>
      <c r="C6511" s="6">
        <v>6</v>
      </c>
      <c r="D6511" s="6" t="s">
        <v>1241</v>
      </c>
      <c r="E6511" s="27">
        <v>1407.1561066126901</v>
      </c>
      <c r="F6511" s="27"/>
      <c r="G6511" s="27">
        <v>1488.93905221771</v>
      </c>
      <c r="H6511" s="27">
        <v>1488.93905221771</v>
      </c>
      <c r="I6511" s="6" t="s">
        <v>1227</v>
      </c>
      <c r="J6511" s="23">
        <f t="shared" ref="J6511" si="1083">SUM(H6506:H6511)</f>
        <v>8933.6343133062601</v>
      </c>
    </row>
    <row r="6512" spans="1:10" ht="15" thickTop="1" x14ac:dyDescent="0.3">
      <c r="A6512" s="4" t="s">
        <v>1108</v>
      </c>
      <c r="B6512" s="4" t="s">
        <v>2324</v>
      </c>
      <c r="C6512" s="4">
        <v>1</v>
      </c>
      <c r="D6512" s="4" t="s">
        <v>1241</v>
      </c>
      <c r="E6512" s="10">
        <v>1286.7626999823999</v>
      </c>
      <c r="F6512" s="10">
        <v>1281.5615651507901</v>
      </c>
      <c r="G6512" s="10">
        <v>1312.22430920945</v>
      </c>
      <c r="H6512" s="10">
        <v>1312.22430920945</v>
      </c>
      <c r="I6512" s="4" t="s">
        <v>1227</v>
      </c>
    </row>
    <row r="6513" spans="1:10" x14ac:dyDescent="0.3">
      <c r="A6513" s="4" t="s">
        <v>1108</v>
      </c>
      <c r="B6513" s="4" t="s">
        <v>2324</v>
      </c>
      <c r="C6513" s="4">
        <v>2</v>
      </c>
      <c r="D6513" s="4" t="s">
        <v>1241</v>
      </c>
      <c r="E6513" s="10">
        <v>1276.3604303191701</v>
      </c>
      <c r="F6513" s="10">
        <v>1281.5615651507901</v>
      </c>
      <c r="G6513" s="10">
        <v>1312.22430920945</v>
      </c>
      <c r="H6513" s="10">
        <v>1312.22430920945</v>
      </c>
      <c r="I6513" s="4" t="s">
        <v>1227</v>
      </c>
    </row>
    <row r="6514" spans="1:10" x14ac:dyDescent="0.3">
      <c r="A6514" s="4" t="s">
        <v>1108</v>
      </c>
      <c r="B6514" s="4" t="s">
        <v>2324</v>
      </c>
      <c r="C6514" s="4">
        <v>3</v>
      </c>
      <c r="D6514" s="4" t="s">
        <v>1241</v>
      </c>
      <c r="E6514" s="10">
        <v>1274.18894734777</v>
      </c>
      <c r="F6514" s="10"/>
      <c r="G6514" s="10">
        <v>1312.22430920945</v>
      </c>
      <c r="H6514" s="10">
        <v>1312.22430920945</v>
      </c>
      <c r="I6514" s="4" t="s">
        <v>1227</v>
      </c>
    </row>
    <row r="6515" spans="1:10" x14ac:dyDescent="0.3">
      <c r="A6515" s="4" t="s">
        <v>1108</v>
      </c>
      <c r="B6515" s="4" t="s">
        <v>2324</v>
      </c>
      <c r="C6515" s="4">
        <v>4</v>
      </c>
      <c r="D6515" s="4" t="s">
        <v>1241</v>
      </c>
      <c r="E6515" s="10">
        <v>1288.9891589976201</v>
      </c>
      <c r="F6515" s="10"/>
      <c r="G6515" s="10">
        <v>1312.22430920945</v>
      </c>
      <c r="H6515" s="10">
        <v>1312.22430920945</v>
      </c>
      <c r="I6515" s="4" t="s">
        <v>1227</v>
      </c>
    </row>
    <row r="6516" spans="1:10" x14ac:dyDescent="0.3">
      <c r="A6516" s="4" t="s">
        <v>1108</v>
      </c>
      <c r="B6516" s="4" t="s">
        <v>2324</v>
      </c>
      <c r="C6516" s="4">
        <v>5</v>
      </c>
      <c r="D6516" s="4" t="s">
        <v>1241</v>
      </c>
      <c r="E6516" s="10">
        <v>1281.83158935087</v>
      </c>
      <c r="F6516" s="10"/>
      <c r="G6516" s="10">
        <v>1312.22430920945</v>
      </c>
      <c r="H6516" s="10">
        <v>1312.22430920945</v>
      </c>
      <c r="I6516" s="4" t="s">
        <v>1227</v>
      </c>
    </row>
    <row r="6517" spans="1:10" ht="15" thickBot="1" x14ac:dyDescent="0.35">
      <c r="A6517" s="4" t="s">
        <v>1108</v>
      </c>
      <c r="B6517" s="4" t="s">
        <v>2324</v>
      </c>
      <c r="C6517" s="4">
        <v>6</v>
      </c>
      <c r="D6517" s="4" t="s">
        <v>1241</v>
      </c>
      <c r="E6517" s="10">
        <v>1266.4445628880101</v>
      </c>
      <c r="F6517" s="10"/>
      <c r="G6517" s="10">
        <v>1312.22430920945</v>
      </c>
      <c r="H6517" s="10">
        <v>1312.22430920945</v>
      </c>
      <c r="I6517" s="4" t="s">
        <v>1227</v>
      </c>
      <c r="J6517" s="23">
        <f t="shared" ref="J6517" si="1084">SUM(H6512:H6517)</f>
        <v>7873.3458552567008</v>
      </c>
    </row>
    <row r="6518" spans="1:10" ht="15" thickTop="1" x14ac:dyDescent="0.3">
      <c r="A6518" s="5" t="s">
        <v>1109</v>
      </c>
      <c r="B6518" s="5" t="s">
        <v>2325</v>
      </c>
      <c r="C6518" s="5">
        <v>1</v>
      </c>
      <c r="D6518" s="5" t="s">
        <v>1241</v>
      </c>
      <c r="E6518" s="26">
        <v>1596.89641647235</v>
      </c>
      <c r="F6518" s="26">
        <v>1609.6339024541001</v>
      </c>
      <c r="G6518" s="26">
        <v>1650.1970145562</v>
      </c>
      <c r="H6518" s="26">
        <v>1650.1970145562</v>
      </c>
      <c r="I6518" s="5" t="s">
        <v>1227</v>
      </c>
    </row>
    <row r="6519" spans="1:10" x14ac:dyDescent="0.3">
      <c r="A6519" s="5" t="s">
        <v>1109</v>
      </c>
      <c r="B6519" s="5" t="s">
        <v>2325</v>
      </c>
      <c r="C6519" s="5">
        <v>2</v>
      </c>
      <c r="D6519" s="5" t="s">
        <v>1241</v>
      </c>
      <c r="E6519" s="26">
        <v>1622.3713884358599</v>
      </c>
      <c r="F6519" s="26">
        <v>1609.6339024541001</v>
      </c>
      <c r="G6519" s="26">
        <v>1650.1970145562</v>
      </c>
      <c r="H6519" s="26">
        <v>1650.1970145562</v>
      </c>
      <c r="I6519" s="5" t="s">
        <v>1227</v>
      </c>
    </row>
    <row r="6520" spans="1:10" x14ac:dyDescent="0.3">
      <c r="A6520" s="5" t="s">
        <v>1109</v>
      </c>
      <c r="B6520" s="5" t="s">
        <v>2325</v>
      </c>
      <c r="C6520" s="5">
        <v>3</v>
      </c>
      <c r="D6520" s="5" t="s">
        <v>1241</v>
      </c>
      <c r="E6520" s="26">
        <v>1646.1566574237099</v>
      </c>
      <c r="F6520" s="26"/>
      <c r="G6520" s="26">
        <v>1650.1970145562</v>
      </c>
      <c r="H6520" s="26">
        <v>1650.1970145562</v>
      </c>
      <c r="I6520" s="5" t="s">
        <v>1227</v>
      </c>
    </row>
    <row r="6521" spans="1:10" x14ac:dyDescent="0.3">
      <c r="A6521" s="5" t="s">
        <v>1109</v>
      </c>
      <c r="B6521" s="5" t="s">
        <v>2325</v>
      </c>
      <c r="C6521" s="5">
        <v>4</v>
      </c>
      <c r="D6521" s="5" t="s">
        <v>1241</v>
      </c>
      <c r="E6521" s="26">
        <v>1630.3524337639601</v>
      </c>
      <c r="F6521" s="26"/>
      <c r="G6521" s="26">
        <v>1650.1970145562</v>
      </c>
      <c r="H6521" s="26">
        <v>1650.1970145562</v>
      </c>
      <c r="I6521" s="5" t="s">
        <v>1227</v>
      </c>
    </row>
    <row r="6522" spans="1:10" x14ac:dyDescent="0.3">
      <c r="A6522" s="5" t="s">
        <v>1109</v>
      </c>
      <c r="B6522" s="5" t="s">
        <v>2325</v>
      </c>
      <c r="C6522" s="5">
        <v>5</v>
      </c>
      <c r="D6522" s="5" t="s">
        <v>1241</v>
      </c>
      <c r="E6522" s="26">
        <v>1617.18724190955</v>
      </c>
      <c r="F6522" s="26"/>
      <c r="G6522" s="26">
        <v>1650.1970145562</v>
      </c>
      <c r="H6522" s="26">
        <v>1650.1970145562</v>
      </c>
      <c r="I6522" s="5" t="s">
        <v>1227</v>
      </c>
    </row>
    <row r="6523" spans="1:10" ht="15" thickBot="1" x14ac:dyDescent="0.35">
      <c r="A6523" s="5" t="s">
        <v>1109</v>
      </c>
      <c r="B6523" s="5" t="s">
        <v>2325</v>
      </c>
      <c r="C6523" s="5">
        <v>6</v>
      </c>
      <c r="D6523" s="5" t="s">
        <v>1241</v>
      </c>
      <c r="E6523" s="26">
        <v>1626.2977455677801</v>
      </c>
      <c r="F6523" s="26"/>
      <c r="G6523" s="26">
        <v>1650.1970145562</v>
      </c>
      <c r="H6523" s="26">
        <v>1650.1970145562</v>
      </c>
      <c r="I6523" s="5" t="s">
        <v>1227</v>
      </c>
      <c r="J6523" s="23">
        <f t="shared" ref="J6523" si="1085">SUM(H6518:H6523)</f>
        <v>9901.1820873372017</v>
      </c>
    </row>
    <row r="6524" spans="1:10" ht="15" thickTop="1" x14ac:dyDescent="0.3">
      <c r="A6524" s="6" t="s">
        <v>1110</v>
      </c>
      <c r="B6524" s="6" t="s">
        <v>2326</v>
      </c>
      <c r="C6524" s="6">
        <v>1</v>
      </c>
      <c r="D6524" s="6" t="s">
        <v>1241</v>
      </c>
      <c r="E6524" s="27">
        <v>259.53162422871799</v>
      </c>
      <c r="F6524" s="27">
        <v>258.00431812556701</v>
      </c>
      <c r="G6524" s="27">
        <v>261.38185766279997</v>
      </c>
      <c r="H6524" s="27">
        <v>261.38185766279997</v>
      </c>
      <c r="I6524" s="6" t="s">
        <v>1227</v>
      </c>
    </row>
    <row r="6525" spans="1:10" x14ac:dyDescent="0.3">
      <c r="A6525" s="6" t="s">
        <v>1110</v>
      </c>
      <c r="B6525" s="6" t="s">
        <v>2326</v>
      </c>
      <c r="C6525" s="6">
        <v>2</v>
      </c>
      <c r="D6525" s="6" t="s">
        <v>1241</v>
      </c>
      <c r="E6525" s="27">
        <v>256.47701202241598</v>
      </c>
      <c r="F6525" s="27">
        <v>258.00431812556701</v>
      </c>
      <c r="G6525" s="27">
        <v>261.38185766279997</v>
      </c>
      <c r="H6525" s="27">
        <v>261.38185766279997</v>
      </c>
      <c r="I6525" s="6" t="s">
        <v>1227</v>
      </c>
    </row>
    <row r="6526" spans="1:10" x14ac:dyDescent="0.3">
      <c r="A6526" s="6" t="s">
        <v>1110</v>
      </c>
      <c r="B6526" s="6" t="s">
        <v>2326</v>
      </c>
      <c r="C6526" s="6">
        <v>3</v>
      </c>
      <c r="D6526" s="6" t="s">
        <v>1241</v>
      </c>
      <c r="E6526" s="27">
        <v>254.17727255759999</v>
      </c>
      <c r="F6526" s="27"/>
      <c r="G6526" s="27">
        <v>261.38185766279997</v>
      </c>
      <c r="H6526" s="27">
        <v>261.38185766279997</v>
      </c>
      <c r="I6526" s="6" t="s">
        <v>1227</v>
      </c>
    </row>
    <row r="6527" spans="1:10" x14ac:dyDescent="0.3">
      <c r="A6527" s="6" t="s">
        <v>1110</v>
      </c>
      <c r="B6527" s="6" t="s">
        <v>2326</v>
      </c>
      <c r="C6527" s="6">
        <v>4</v>
      </c>
      <c r="D6527" s="6" t="s">
        <v>1241</v>
      </c>
      <c r="E6527" s="27">
        <v>258.07098717740001</v>
      </c>
      <c r="F6527" s="27"/>
      <c r="G6527" s="27">
        <v>261.38185766279997</v>
      </c>
      <c r="H6527" s="27">
        <v>261.38185766279997</v>
      </c>
      <c r="I6527" s="6" t="s">
        <v>1227</v>
      </c>
    </row>
    <row r="6528" spans="1:10" x14ac:dyDescent="0.3">
      <c r="A6528" s="6" t="s">
        <v>1110</v>
      </c>
      <c r="B6528" s="6" t="s">
        <v>2326</v>
      </c>
      <c r="C6528" s="6">
        <v>5</v>
      </c>
      <c r="D6528" s="6" t="s">
        <v>1241</v>
      </c>
      <c r="E6528" s="27">
        <v>261.69320740983898</v>
      </c>
      <c r="F6528" s="27"/>
      <c r="G6528" s="27">
        <v>261.38185766279997</v>
      </c>
      <c r="H6528" s="27">
        <v>261.69320740983898</v>
      </c>
      <c r="I6528" s="6" t="s">
        <v>1226</v>
      </c>
    </row>
    <row r="6529" spans="1:10" ht="15" thickBot="1" x14ac:dyDescent="0.35">
      <c r="A6529" s="6" t="s">
        <v>1110</v>
      </c>
      <c r="B6529" s="6" t="s">
        <v>2326</v>
      </c>
      <c r="C6529" s="6">
        <v>6</v>
      </c>
      <c r="D6529" s="6" t="s">
        <v>1241</v>
      </c>
      <c r="E6529" s="27">
        <v>260.634866867727</v>
      </c>
      <c r="F6529" s="27"/>
      <c r="G6529" s="27">
        <v>261.38185766279997</v>
      </c>
      <c r="H6529" s="27">
        <v>261.38185766279997</v>
      </c>
      <c r="I6529" s="6" t="s">
        <v>1227</v>
      </c>
      <c r="J6529" s="23">
        <f t="shared" ref="J6529" si="1086">SUM(H6524:H6529)</f>
        <v>1568.602495723839</v>
      </c>
    </row>
    <row r="6530" spans="1:10" ht="15" thickTop="1" x14ac:dyDescent="0.3">
      <c r="A6530" s="4" t="s">
        <v>1111</v>
      </c>
      <c r="B6530" s="4" t="s">
        <v>2327</v>
      </c>
      <c r="C6530" s="4">
        <v>1</v>
      </c>
      <c r="D6530" s="4" t="s">
        <v>1241</v>
      </c>
      <c r="E6530" s="10">
        <v>1742.2433394086199</v>
      </c>
      <c r="F6530" s="10">
        <v>1734.56993159991</v>
      </c>
      <c r="G6530" s="10">
        <v>1799.1267261988301</v>
      </c>
      <c r="H6530" s="10">
        <v>1799.1267261988301</v>
      </c>
      <c r="I6530" s="4" t="s">
        <v>1227</v>
      </c>
    </row>
    <row r="6531" spans="1:10" x14ac:dyDescent="0.3">
      <c r="A6531" s="4" t="s">
        <v>1111</v>
      </c>
      <c r="B6531" s="4" t="s">
        <v>2327</v>
      </c>
      <c r="C6531" s="4">
        <v>2</v>
      </c>
      <c r="D6531" s="4" t="s">
        <v>1241</v>
      </c>
      <c r="E6531" s="10">
        <v>1726.89652379119</v>
      </c>
      <c r="F6531" s="10">
        <v>1734.56993159991</v>
      </c>
      <c r="G6531" s="10">
        <v>1799.1267261988301</v>
      </c>
      <c r="H6531" s="10">
        <v>1799.1267261988301</v>
      </c>
      <c r="I6531" s="4" t="s">
        <v>1227</v>
      </c>
    </row>
    <row r="6532" spans="1:10" x14ac:dyDescent="0.3">
      <c r="A6532" s="4" t="s">
        <v>1111</v>
      </c>
      <c r="B6532" s="4" t="s">
        <v>2327</v>
      </c>
      <c r="C6532" s="4">
        <v>3</v>
      </c>
      <c r="D6532" s="4" t="s">
        <v>1241</v>
      </c>
      <c r="E6532" s="10">
        <v>1729.82136048695</v>
      </c>
      <c r="F6532" s="10"/>
      <c r="G6532" s="10">
        <v>1799.1267261988301</v>
      </c>
      <c r="H6532" s="10">
        <v>1799.1267261988301</v>
      </c>
      <c r="I6532" s="4" t="s">
        <v>1227</v>
      </c>
    </row>
    <row r="6533" spans="1:10" x14ac:dyDescent="0.3">
      <c r="A6533" s="4" t="s">
        <v>1111</v>
      </c>
      <c r="B6533" s="4" t="s">
        <v>2327</v>
      </c>
      <c r="C6533" s="4">
        <v>4</v>
      </c>
      <c r="D6533" s="4" t="s">
        <v>1241</v>
      </c>
      <c r="E6533" s="10">
        <v>1751.58440659967</v>
      </c>
      <c r="F6533" s="10"/>
      <c r="G6533" s="10">
        <v>1799.1267261988301</v>
      </c>
      <c r="H6533" s="10">
        <v>1799.1267261988301</v>
      </c>
      <c r="I6533" s="4" t="s">
        <v>1227</v>
      </c>
    </row>
    <row r="6534" spans="1:10" x14ac:dyDescent="0.3">
      <c r="A6534" s="4" t="s">
        <v>1111</v>
      </c>
      <c r="B6534" s="4" t="s">
        <v>2327</v>
      </c>
      <c r="C6534" s="4">
        <v>5</v>
      </c>
      <c r="D6534" s="4" t="s">
        <v>1241</v>
      </c>
      <c r="E6534" s="10">
        <v>1738.0269497209699</v>
      </c>
      <c r="F6534" s="10"/>
      <c r="G6534" s="10">
        <v>1799.1267261988301</v>
      </c>
      <c r="H6534" s="10">
        <v>1799.1267261988301</v>
      </c>
      <c r="I6534" s="4" t="s">
        <v>1227</v>
      </c>
    </row>
    <row r="6535" spans="1:10" ht="15" thickBot="1" x14ac:dyDescent="0.35">
      <c r="A6535" s="4" t="s">
        <v>1111</v>
      </c>
      <c r="B6535" s="4" t="s">
        <v>2327</v>
      </c>
      <c r="C6535" s="4">
        <v>6</v>
      </c>
      <c r="D6535" s="4" t="s">
        <v>1241</v>
      </c>
      <c r="E6535" s="10">
        <v>1733.3211476249</v>
      </c>
      <c r="F6535" s="10"/>
      <c r="G6535" s="10">
        <v>1799.1267261988301</v>
      </c>
      <c r="H6535" s="10">
        <v>1799.1267261988301</v>
      </c>
      <c r="I6535" s="4" t="s">
        <v>1227</v>
      </c>
      <c r="J6535" s="23">
        <f t="shared" ref="J6535" si="1087">SUM(H6530:H6535)</f>
        <v>10794.760357192981</v>
      </c>
    </row>
    <row r="6536" spans="1:10" ht="15" thickTop="1" x14ac:dyDescent="0.3">
      <c r="A6536" s="5" t="s">
        <v>1112</v>
      </c>
      <c r="B6536" s="5" t="s">
        <v>2328</v>
      </c>
      <c r="C6536" s="5">
        <v>1</v>
      </c>
      <c r="D6536" s="5" t="s">
        <v>1241</v>
      </c>
      <c r="E6536" s="26">
        <v>117.470927917165</v>
      </c>
      <c r="F6536" s="26">
        <v>117.13488924593899</v>
      </c>
      <c r="G6536" s="26">
        <v>120.825516562179</v>
      </c>
      <c r="H6536" s="26">
        <v>120.825516562179</v>
      </c>
      <c r="I6536" s="5" t="s">
        <v>1227</v>
      </c>
    </row>
    <row r="6537" spans="1:10" x14ac:dyDescent="0.3">
      <c r="A6537" s="5" t="s">
        <v>1112</v>
      </c>
      <c r="B6537" s="5" t="s">
        <v>2328</v>
      </c>
      <c r="C6537" s="5">
        <v>2</v>
      </c>
      <c r="D6537" s="5" t="s">
        <v>1241</v>
      </c>
      <c r="E6537" s="26">
        <v>116.798850574713</v>
      </c>
      <c r="F6537" s="26">
        <v>117.13488924593899</v>
      </c>
      <c r="G6537" s="26">
        <v>120.825516562179</v>
      </c>
      <c r="H6537" s="26">
        <v>120.825516562179</v>
      </c>
      <c r="I6537" s="5" t="s">
        <v>1227</v>
      </c>
    </row>
    <row r="6538" spans="1:10" x14ac:dyDescent="0.3">
      <c r="A6538" s="5" t="s">
        <v>1112</v>
      </c>
      <c r="B6538" s="5" t="s">
        <v>2328</v>
      </c>
      <c r="C6538" s="5">
        <v>3</v>
      </c>
      <c r="D6538" s="5" t="s">
        <v>1241</v>
      </c>
      <c r="E6538" s="26">
        <v>117.116666666667</v>
      </c>
      <c r="F6538" s="26"/>
      <c r="G6538" s="26">
        <v>120.825516562179</v>
      </c>
      <c r="H6538" s="26">
        <v>120.825516562179</v>
      </c>
      <c r="I6538" s="5" t="s">
        <v>1227</v>
      </c>
    </row>
    <row r="6539" spans="1:10" x14ac:dyDescent="0.3">
      <c r="A6539" s="5" t="s">
        <v>1112</v>
      </c>
      <c r="B6539" s="5" t="s">
        <v>2328</v>
      </c>
      <c r="C6539" s="5">
        <v>4</v>
      </c>
      <c r="D6539" s="5" t="s">
        <v>1241</v>
      </c>
      <c r="E6539" s="26">
        <v>116.696428571429</v>
      </c>
      <c r="F6539" s="26"/>
      <c r="G6539" s="26">
        <v>120.825516562179</v>
      </c>
      <c r="H6539" s="26">
        <v>120.825516562179</v>
      </c>
      <c r="I6539" s="5" t="s">
        <v>1227</v>
      </c>
    </row>
    <row r="6540" spans="1:10" x14ac:dyDescent="0.3">
      <c r="A6540" s="5" t="s">
        <v>1112</v>
      </c>
      <c r="B6540" s="5" t="s">
        <v>2328</v>
      </c>
      <c r="C6540" s="5">
        <v>5</v>
      </c>
      <c r="D6540" s="5" t="s">
        <v>1241</v>
      </c>
      <c r="E6540" s="26">
        <v>114.78494623655899</v>
      </c>
      <c r="F6540" s="26"/>
      <c r="G6540" s="26">
        <v>120.825516562179</v>
      </c>
      <c r="H6540" s="26">
        <v>120.825516562179</v>
      </c>
      <c r="I6540" s="5" t="s">
        <v>1227</v>
      </c>
    </row>
    <row r="6541" spans="1:10" ht="15" thickBot="1" x14ac:dyDescent="0.35">
      <c r="A6541" s="5" t="s">
        <v>1112</v>
      </c>
      <c r="B6541" s="5" t="s">
        <v>2328</v>
      </c>
      <c r="C6541" s="5">
        <v>6</v>
      </c>
      <c r="D6541" s="5" t="s">
        <v>1241</v>
      </c>
      <c r="E6541" s="26">
        <v>115.997126436782</v>
      </c>
      <c r="F6541" s="26"/>
      <c r="G6541" s="26">
        <v>120.825516562179</v>
      </c>
      <c r="H6541" s="26">
        <v>120.825516562179</v>
      </c>
      <c r="I6541" s="5" t="s">
        <v>1227</v>
      </c>
      <c r="J6541" s="23">
        <f t="shared" ref="J6541" si="1088">SUM(H6536:H6541)</f>
        <v>724.953099373074</v>
      </c>
    </row>
    <row r="6542" spans="1:10" ht="15" thickTop="1" x14ac:dyDescent="0.3">
      <c r="A6542" s="6" t="s">
        <v>1113</v>
      </c>
      <c r="B6542" s="6" t="s">
        <v>2329</v>
      </c>
      <c r="C6542" s="6">
        <v>1</v>
      </c>
      <c r="D6542" s="6" t="s">
        <v>1241</v>
      </c>
      <c r="E6542" s="27">
        <v>187.55357142857201</v>
      </c>
      <c r="F6542" s="27">
        <v>183.960119047619</v>
      </c>
      <c r="G6542" s="27">
        <v>181.12579556550801</v>
      </c>
      <c r="H6542" s="27">
        <v>183.960119047619</v>
      </c>
      <c r="I6542" s="6" t="s">
        <v>1226</v>
      </c>
    </row>
    <row r="6543" spans="1:10" x14ac:dyDescent="0.3">
      <c r="A6543" s="6" t="s">
        <v>1113</v>
      </c>
      <c r="B6543" s="6" t="s">
        <v>2329</v>
      </c>
      <c r="C6543" s="6">
        <v>2</v>
      </c>
      <c r="D6543" s="6" t="s">
        <v>1241</v>
      </c>
      <c r="E6543" s="27">
        <v>180.36666666666599</v>
      </c>
      <c r="F6543" s="27">
        <v>183.960119047619</v>
      </c>
      <c r="G6543" s="27">
        <v>181.12579556550801</v>
      </c>
      <c r="H6543" s="27">
        <v>183.960119047619</v>
      </c>
      <c r="I6543" s="6" t="s">
        <v>1226</v>
      </c>
    </row>
    <row r="6544" spans="1:10" x14ac:dyDescent="0.3">
      <c r="A6544" s="6" t="s">
        <v>1113</v>
      </c>
      <c r="B6544" s="6" t="s">
        <v>2329</v>
      </c>
      <c r="C6544" s="6">
        <v>3</v>
      </c>
      <c r="D6544" s="6" t="s">
        <v>1241</v>
      </c>
      <c r="E6544" s="27">
        <v>173.105263157895</v>
      </c>
      <c r="F6544" s="27"/>
      <c r="G6544" s="27">
        <v>181.12579556550801</v>
      </c>
      <c r="H6544" s="27">
        <v>181.12579556550801</v>
      </c>
      <c r="I6544" s="6" t="s">
        <v>1227</v>
      </c>
    </row>
    <row r="6545" spans="1:10" x14ac:dyDescent="0.3">
      <c r="A6545" s="6" t="s">
        <v>1113</v>
      </c>
      <c r="B6545" s="6" t="s">
        <v>2329</v>
      </c>
      <c r="C6545" s="6">
        <v>4</v>
      </c>
      <c r="D6545" s="6" t="s">
        <v>1241</v>
      </c>
      <c r="E6545" s="27">
        <v>170.92424242424201</v>
      </c>
      <c r="F6545" s="27"/>
      <c r="G6545" s="27">
        <v>181.12579556550801</v>
      </c>
      <c r="H6545" s="27">
        <v>181.12579556550801</v>
      </c>
      <c r="I6545" s="6" t="s">
        <v>1227</v>
      </c>
    </row>
    <row r="6546" spans="1:10" x14ac:dyDescent="0.3">
      <c r="A6546" s="6" t="s">
        <v>1113</v>
      </c>
      <c r="B6546" s="6" t="s">
        <v>2329</v>
      </c>
      <c r="C6546" s="6">
        <v>5</v>
      </c>
      <c r="D6546" s="6" t="s">
        <v>1241</v>
      </c>
      <c r="E6546" s="27">
        <v>170.57910750507</v>
      </c>
      <c r="F6546" s="27"/>
      <c r="G6546" s="27">
        <v>181.12579556550801</v>
      </c>
      <c r="H6546" s="27">
        <v>181.12579556550801</v>
      </c>
      <c r="I6546" s="6" t="s">
        <v>1227</v>
      </c>
    </row>
    <row r="6547" spans="1:10" ht="15" thickBot="1" x14ac:dyDescent="0.35">
      <c r="A6547" s="6" t="s">
        <v>1113</v>
      </c>
      <c r="B6547" s="6" t="s">
        <v>2329</v>
      </c>
      <c r="C6547" s="6">
        <v>6</v>
      </c>
      <c r="D6547" s="6" t="s">
        <v>1241</v>
      </c>
      <c r="E6547" s="27">
        <v>169.006513409961</v>
      </c>
      <c r="F6547" s="27"/>
      <c r="G6547" s="27">
        <v>181.12579556550801</v>
      </c>
      <c r="H6547" s="27">
        <v>181.12579556550801</v>
      </c>
      <c r="I6547" s="6" t="s">
        <v>1227</v>
      </c>
      <c r="J6547" s="23">
        <f t="shared" ref="J6547" si="1089">SUM(H6542:H6547)</f>
        <v>1092.4234203572701</v>
      </c>
    </row>
    <row r="6548" spans="1:10" ht="15" thickTop="1" x14ac:dyDescent="0.3">
      <c r="A6548" s="4" t="s">
        <v>1114</v>
      </c>
      <c r="B6548" s="4" t="s">
        <v>1978</v>
      </c>
      <c r="C6548" s="4">
        <v>1</v>
      </c>
      <c r="D6548" s="4" t="s">
        <v>1241</v>
      </c>
      <c r="E6548" s="10">
        <v>21.026666666666699</v>
      </c>
      <c r="F6548" s="10">
        <v>21.257380952380998</v>
      </c>
      <c r="G6548" s="10">
        <v>27.272015765286302</v>
      </c>
      <c r="H6548" s="10">
        <v>27.272015765286302</v>
      </c>
      <c r="I6548" s="4" t="s">
        <v>1227</v>
      </c>
    </row>
    <row r="6549" spans="1:10" x14ac:dyDescent="0.3">
      <c r="A6549" s="4" t="s">
        <v>1114</v>
      </c>
      <c r="B6549" s="4" t="s">
        <v>1978</v>
      </c>
      <c r="C6549" s="4">
        <v>2</v>
      </c>
      <c r="D6549" s="4" t="s">
        <v>1241</v>
      </c>
      <c r="E6549" s="10">
        <v>21.488095238095301</v>
      </c>
      <c r="F6549" s="10">
        <v>21.257380952380998</v>
      </c>
      <c r="G6549" s="10">
        <v>27.272015765286302</v>
      </c>
      <c r="H6549" s="10">
        <v>27.272015765286302</v>
      </c>
      <c r="I6549" s="4" t="s">
        <v>1227</v>
      </c>
    </row>
    <row r="6550" spans="1:10" x14ac:dyDescent="0.3">
      <c r="A6550" s="4" t="s">
        <v>1114</v>
      </c>
      <c r="B6550" s="4" t="s">
        <v>1978</v>
      </c>
      <c r="C6550" s="4">
        <v>3</v>
      </c>
      <c r="D6550" s="4" t="s">
        <v>1241</v>
      </c>
      <c r="E6550" s="10">
        <v>22.005555555555599</v>
      </c>
      <c r="F6550" s="10"/>
      <c r="G6550" s="10">
        <v>27.272015765286302</v>
      </c>
      <c r="H6550" s="10">
        <v>27.272015765286302</v>
      </c>
      <c r="I6550" s="4" t="s">
        <v>1227</v>
      </c>
    </row>
    <row r="6551" spans="1:10" x14ac:dyDescent="0.3">
      <c r="A6551" s="4" t="s">
        <v>1114</v>
      </c>
      <c r="B6551" s="4" t="s">
        <v>1978</v>
      </c>
      <c r="C6551" s="4">
        <v>4</v>
      </c>
      <c r="D6551" s="4" t="s">
        <v>1241</v>
      </c>
      <c r="E6551" s="10">
        <v>21.7463768115942</v>
      </c>
      <c r="F6551" s="10"/>
      <c r="G6551" s="10">
        <v>27.272015765286302</v>
      </c>
      <c r="H6551" s="10">
        <v>27.272015765286302</v>
      </c>
      <c r="I6551" s="4" t="s">
        <v>1227</v>
      </c>
    </row>
    <row r="6552" spans="1:10" x14ac:dyDescent="0.3">
      <c r="A6552" s="4" t="s">
        <v>1114</v>
      </c>
      <c r="B6552" s="4" t="s">
        <v>1978</v>
      </c>
      <c r="C6552" s="4">
        <v>5</v>
      </c>
      <c r="D6552" s="4" t="s">
        <v>1241</v>
      </c>
      <c r="E6552" s="10">
        <v>21.021505376344098</v>
      </c>
      <c r="F6552" s="10"/>
      <c r="G6552" s="10">
        <v>27.272015765286302</v>
      </c>
      <c r="H6552" s="10">
        <v>27.272015765286302</v>
      </c>
      <c r="I6552" s="4" t="s">
        <v>1227</v>
      </c>
    </row>
    <row r="6553" spans="1:10" ht="15" thickBot="1" x14ac:dyDescent="0.35">
      <c r="A6553" s="4" t="s">
        <v>1114</v>
      </c>
      <c r="B6553" s="4" t="s">
        <v>1978</v>
      </c>
      <c r="C6553" s="4">
        <v>6</v>
      </c>
      <c r="D6553" s="4" t="s">
        <v>1241</v>
      </c>
      <c r="E6553" s="10">
        <v>21.287356321839098</v>
      </c>
      <c r="F6553" s="10"/>
      <c r="G6553" s="10">
        <v>27.272015765286302</v>
      </c>
      <c r="H6553" s="10">
        <v>27.272015765286302</v>
      </c>
      <c r="I6553" s="4" t="s">
        <v>1227</v>
      </c>
      <c r="J6553" s="23">
        <f t="shared" ref="J6553" si="1090">SUM(H6548:H6553)</f>
        <v>163.63209459171782</v>
      </c>
    </row>
    <row r="6554" spans="1:10" ht="15" thickTop="1" x14ac:dyDescent="0.3">
      <c r="A6554" s="5" t="s">
        <v>1115</v>
      </c>
      <c r="B6554" s="5" t="s">
        <v>2330</v>
      </c>
      <c r="C6554" s="5">
        <v>1</v>
      </c>
      <c r="D6554" s="5" t="s">
        <v>1241</v>
      </c>
      <c r="E6554" s="26">
        <v>31.132183908045999</v>
      </c>
      <c r="F6554" s="26">
        <v>31.456896551724199</v>
      </c>
      <c r="G6554" s="26">
        <v>30.858646896365101</v>
      </c>
      <c r="H6554" s="26">
        <v>31.456896551724199</v>
      </c>
      <c r="I6554" s="5" t="s">
        <v>1226</v>
      </c>
    </row>
    <row r="6555" spans="1:10" x14ac:dyDescent="0.3">
      <c r="A6555" s="5" t="s">
        <v>1115</v>
      </c>
      <c r="B6555" s="5" t="s">
        <v>2330</v>
      </c>
      <c r="C6555" s="5">
        <v>2</v>
      </c>
      <c r="D6555" s="5" t="s">
        <v>1241</v>
      </c>
      <c r="E6555" s="26">
        <v>31.7816091954023</v>
      </c>
      <c r="F6555" s="26">
        <v>31.456896551724199</v>
      </c>
      <c r="G6555" s="26">
        <v>30.858646896365101</v>
      </c>
      <c r="H6555" s="26">
        <v>31.456896551724199</v>
      </c>
      <c r="I6555" s="5" t="s">
        <v>1226</v>
      </c>
    </row>
    <row r="6556" spans="1:10" x14ac:dyDescent="0.3">
      <c r="A6556" s="5" t="s">
        <v>1115</v>
      </c>
      <c r="B6556" s="5" t="s">
        <v>2330</v>
      </c>
      <c r="C6556" s="5">
        <v>3</v>
      </c>
      <c r="D6556" s="5" t="s">
        <v>1241</v>
      </c>
      <c r="E6556" s="26">
        <v>30.829166666666701</v>
      </c>
      <c r="F6556" s="26"/>
      <c r="G6556" s="26">
        <v>30.858646896365101</v>
      </c>
      <c r="H6556" s="26">
        <v>30.858646896365101</v>
      </c>
      <c r="I6556" s="5" t="s">
        <v>1227</v>
      </c>
    </row>
    <row r="6557" spans="1:10" x14ac:dyDescent="0.3">
      <c r="A6557" s="5" t="s">
        <v>1115</v>
      </c>
      <c r="B6557" s="5" t="s">
        <v>2330</v>
      </c>
      <c r="C6557" s="5">
        <v>4</v>
      </c>
      <c r="D6557" s="5" t="s">
        <v>1241</v>
      </c>
      <c r="E6557" s="26">
        <v>31.0390625</v>
      </c>
      <c r="F6557" s="26"/>
      <c r="G6557" s="26">
        <v>30.858646896365101</v>
      </c>
      <c r="H6557" s="26">
        <v>31.0390625</v>
      </c>
      <c r="I6557" s="5" t="s">
        <v>1226</v>
      </c>
    </row>
    <row r="6558" spans="1:10" x14ac:dyDescent="0.3">
      <c r="A6558" s="5" t="s">
        <v>1115</v>
      </c>
      <c r="B6558" s="5" t="s">
        <v>2330</v>
      </c>
      <c r="C6558" s="5">
        <v>5</v>
      </c>
      <c r="D6558" s="5" t="s">
        <v>1241</v>
      </c>
      <c r="E6558" s="26">
        <v>30.3247126436782</v>
      </c>
      <c r="F6558" s="26"/>
      <c r="G6558" s="26">
        <v>30.858646896365101</v>
      </c>
      <c r="H6558" s="26">
        <v>30.858646896365101</v>
      </c>
      <c r="I6558" s="5" t="s">
        <v>1227</v>
      </c>
    </row>
    <row r="6559" spans="1:10" ht="15" thickBot="1" x14ac:dyDescent="0.35">
      <c r="A6559" s="5" t="s">
        <v>1115</v>
      </c>
      <c r="B6559" s="5" t="s">
        <v>2330</v>
      </c>
      <c r="C6559" s="5">
        <v>6</v>
      </c>
      <c r="D6559" s="5" t="s">
        <v>1241</v>
      </c>
      <c r="E6559" s="26">
        <v>29.845238095238098</v>
      </c>
      <c r="F6559" s="26"/>
      <c r="G6559" s="26">
        <v>30.858646896365101</v>
      </c>
      <c r="H6559" s="26">
        <v>30.858646896365101</v>
      </c>
      <c r="I6559" s="5" t="s">
        <v>1227</v>
      </c>
      <c r="J6559" s="23">
        <f t="shared" ref="J6559" si="1091">SUM(H6554:H6559)</f>
        <v>186.52879629254369</v>
      </c>
    </row>
    <row r="6560" spans="1:10" ht="15" thickTop="1" x14ac:dyDescent="0.3">
      <c r="A6560" s="6" t="s">
        <v>1116</v>
      </c>
      <c r="B6560" s="6" t="s">
        <v>2331</v>
      </c>
      <c r="C6560" s="6">
        <v>1</v>
      </c>
      <c r="D6560" s="6" t="s">
        <v>1241</v>
      </c>
      <c r="E6560" s="27">
        <v>71.602672556133996</v>
      </c>
      <c r="F6560" s="27">
        <v>70.248087998218594</v>
      </c>
      <c r="G6560" s="27">
        <v>77.170519962566104</v>
      </c>
      <c r="H6560" s="27">
        <v>77.170519962566104</v>
      </c>
      <c r="I6560" s="6" t="s">
        <v>1227</v>
      </c>
    </row>
    <row r="6561" spans="1:10" x14ac:dyDescent="0.3">
      <c r="A6561" s="6" t="s">
        <v>1116</v>
      </c>
      <c r="B6561" s="6" t="s">
        <v>2331</v>
      </c>
      <c r="C6561" s="6">
        <v>2</v>
      </c>
      <c r="D6561" s="6" t="s">
        <v>1241</v>
      </c>
      <c r="E6561" s="27">
        <v>68.893503440303107</v>
      </c>
      <c r="F6561" s="27">
        <v>70.248087998218594</v>
      </c>
      <c r="G6561" s="27">
        <v>77.170519962566104</v>
      </c>
      <c r="H6561" s="27">
        <v>77.170519962566104</v>
      </c>
      <c r="I6561" s="6" t="s">
        <v>1227</v>
      </c>
    </row>
    <row r="6562" spans="1:10" x14ac:dyDescent="0.3">
      <c r="A6562" s="6" t="s">
        <v>1116</v>
      </c>
      <c r="B6562" s="6" t="s">
        <v>2331</v>
      </c>
      <c r="C6562" s="6">
        <v>3</v>
      </c>
      <c r="D6562" s="6" t="s">
        <v>1241</v>
      </c>
      <c r="E6562" s="27">
        <v>68.659130781074893</v>
      </c>
      <c r="F6562" s="27"/>
      <c r="G6562" s="27">
        <v>77.170519962566104</v>
      </c>
      <c r="H6562" s="27">
        <v>77.170519962566104</v>
      </c>
      <c r="I6562" s="6" t="s">
        <v>1227</v>
      </c>
    </row>
    <row r="6563" spans="1:10" x14ac:dyDescent="0.3">
      <c r="A6563" s="6" t="s">
        <v>1116</v>
      </c>
      <c r="B6563" s="6" t="s">
        <v>2331</v>
      </c>
      <c r="C6563" s="6">
        <v>4</v>
      </c>
      <c r="D6563" s="6" t="s">
        <v>1241</v>
      </c>
      <c r="E6563" s="27">
        <v>68.451773251907497</v>
      </c>
      <c r="F6563" s="27"/>
      <c r="G6563" s="27">
        <v>77.170519962566104</v>
      </c>
      <c r="H6563" s="27">
        <v>77.170519962566104</v>
      </c>
      <c r="I6563" s="6" t="s">
        <v>1227</v>
      </c>
    </row>
    <row r="6564" spans="1:10" x14ac:dyDescent="0.3">
      <c r="A6564" s="6" t="s">
        <v>1116</v>
      </c>
      <c r="B6564" s="6" t="s">
        <v>2331</v>
      </c>
      <c r="C6564" s="6">
        <v>5</v>
      </c>
      <c r="D6564" s="6" t="s">
        <v>1241</v>
      </c>
      <c r="E6564" s="27">
        <v>67.822605091276998</v>
      </c>
      <c r="F6564" s="27"/>
      <c r="G6564" s="27">
        <v>77.170519962566104</v>
      </c>
      <c r="H6564" s="27">
        <v>77.170519962566104</v>
      </c>
      <c r="I6564" s="6" t="s">
        <v>1227</v>
      </c>
    </row>
    <row r="6565" spans="1:10" ht="15" thickBot="1" x14ac:dyDescent="0.35">
      <c r="A6565" s="6" t="s">
        <v>1116</v>
      </c>
      <c r="B6565" s="6" t="s">
        <v>2331</v>
      </c>
      <c r="C6565" s="6">
        <v>6</v>
      </c>
      <c r="D6565" s="6" t="s">
        <v>1241</v>
      </c>
      <c r="E6565" s="27">
        <v>68.714889880261396</v>
      </c>
      <c r="F6565" s="27"/>
      <c r="G6565" s="27">
        <v>77.170519962566104</v>
      </c>
      <c r="H6565" s="27">
        <v>77.170519962566104</v>
      </c>
      <c r="I6565" s="6" t="s">
        <v>1227</v>
      </c>
      <c r="J6565" s="23">
        <f t="shared" ref="J6565" si="1092">SUM(H6560:H6565)</f>
        <v>463.02311977539665</v>
      </c>
    </row>
    <row r="6566" spans="1:10" ht="15" thickTop="1" x14ac:dyDescent="0.3">
      <c r="A6566" s="4" t="s">
        <v>1117</v>
      </c>
      <c r="B6566" s="4" t="s">
        <v>2332</v>
      </c>
      <c r="C6566" s="4">
        <v>1</v>
      </c>
      <c r="D6566" s="4" t="s">
        <v>1241</v>
      </c>
      <c r="E6566" s="10">
        <v>179.511494252875</v>
      </c>
      <c r="F6566" s="10">
        <v>184.58445083014101</v>
      </c>
      <c r="G6566" s="10">
        <v>209.68393256378999</v>
      </c>
      <c r="H6566" s="10">
        <v>209.68393256378999</v>
      </c>
      <c r="I6566" s="4" t="s">
        <v>1227</v>
      </c>
    </row>
    <row r="6567" spans="1:10" x14ac:dyDescent="0.3">
      <c r="A6567" s="4" t="s">
        <v>1117</v>
      </c>
      <c r="B6567" s="4" t="s">
        <v>2332</v>
      </c>
      <c r="C6567" s="4">
        <v>2</v>
      </c>
      <c r="D6567" s="4" t="s">
        <v>1241</v>
      </c>
      <c r="E6567" s="10">
        <v>189.65740740740799</v>
      </c>
      <c r="F6567" s="10">
        <v>184.58445083014101</v>
      </c>
      <c r="G6567" s="10">
        <v>209.68393256378999</v>
      </c>
      <c r="H6567" s="10">
        <v>209.68393256378999</v>
      </c>
      <c r="I6567" s="4" t="s">
        <v>1227</v>
      </c>
    </row>
    <row r="6568" spans="1:10" x14ac:dyDescent="0.3">
      <c r="A6568" s="4" t="s">
        <v>1117</v>
      </c>
      <c r="B6568" s="4" t="s">
        <v>2332</v>
      </c>
      <c r="C6568" s="4">
        <v>3</v>
      </c>
      <c r="D6568" s="4" t="s">
        <v>1241</v>
      </c>
      <c r="E6568" s="10">
        <v>187.106666666666</v>
      </c>
      <c r="F6568" s="10"/>
      <c r="G6568" s="10">
        <v>209.68393256378999</v>
      </c>
      <c r="H6568" s="10">
        <v>209.68393256378999</v>
      </c>
      <c r="I6568" s="4" t="s">
        <v>1227</v>
      </c>
    </row>
    <row r="6569" spans="1:10" x14ac:dyDescent="0.3">
      <c r="A6569" s="4" t="s">
        <v>1117</v>
      </c>
      <c r="B6569" s="4" t="s">
        <v>2332</v>
      </c>
      <c r="C6569" s="4">
        <v>4</v>
      </c>
      <c r="D6569" s="4" t="s">
        <v>1241</v>
      </c>
      <c r="E6569" s="10">
        <v>187.055555555556</v>
      </c>
      <c r="F6569" s="10"/>
      <c r="G6569" s="10">
        <v>209.68393256378999</v>
      </c>
      <c r="H6569" s="10">
        <v>209.68393256378999</v>
      </c>
      <c r="I6569" s="4" t="s">
        <v>1227</v>
      </c>
    </row>
    <row r="6570" spans="1:10" x14ac:dyDescent="0.3">
      <c r="A6570" s="4" t="s">
        <v>1117</v>
      </c>
      <c r="B6570" s="4" t="s">
        <v>2332</v>
      </c>
      <c r="C6570" s="4">
        <v>5</v>
      </c>
      <c r="D6570" s="4" t="s">
        <v>1241</v>
      </c>
      <c r="E6570" s="10">
        <v>187.46604938271699</v>
      </c>
      <c r="F6570" s="10"/>
      <c r="G6570" s="10">
        <v>209.68393256378999</v>
      </c>
      <c r="H6570" s="10">
        <v>209.68393256378999</v>
      </c>
      <c r="I6570" s="4" t="s">
        <v>1227</v>
      </c>
    </row>
    <row r="6571" spans="1:10" ht="15" thickBot="1" x14ac:dyDescent="0.35">
      <c r="A6571" s="4" t="s">
        <v>1117</v>
      </c>
      <c r="B6571" s="4" t="s">
        <v>2332</v>
      </c>
      <c r="C6571" s="4">
        <v>6</v>
      </c>
      <c r="D6571" s="4" t="s">
        <v>1241</v>
      </c>
      <c r="E6571" s="10">
        <v>186.91176470588201</v>
      </c>
      <c r="F6571" s="10"/>
      <c r="G6571" s="10">
        <v>209.68393256378999</v>
      </c>
      <c r="H6571" s="10">
        <v>209.68393256378999</v>
      </c>
      <c r="I6571" s="4" t="s">
        <v>1227</v>
      </c>
      <c r="J6571" s="23">
        <f t="shared" ref="J6571" si="1093">SUM(H6566:H6571)</f>
        <v>1258.10359538274</v>
      </c>
    </row>
    <row r="6572" spans="1:10" ht="15" thickTop="1" x14ac:dyDescent="0.3">
      <c r="A6572" s="5" t="s">
        <v>1118</v>
      </c>
      <c r="B6572" s="5" t="s">
        <v>2333</v>
      </c>
      <c r="C6572" s="5">
        <v>1</v>
      </c>
      <c r="D6572" s="5" t="s">
        <v>1241</v>
      </c>
      <c r="E6572" s="26">
        <v>192.73818646232499</v>
      </c>
      <c r="F6572" s="26">
        <v>193.74089658213299</v>
      </c>
      <c r="G6572" s="26">
        <v>202.30636450049701</v>
      </c>
      <c r="H6572" s="26">
        <v>202.30636450049701</v>
      </c>
      <c r="I6572" s="5" t="s">
        <v>1227</v>
      </c>
    </row>
    <row r="6573" spans="1:10" x14ac:dyDescent="0.3">
      <c r="A6573" s="5" t="s">
        <v>1118</v>
      </c>
      <c r="B6573" s="5" t="s">
        <v>2333</v>
      </c>
      <c r="C6573" s="5">
        <v>2</v>
      </c>
      <c r="D6573" s="5" t="s">
        <v>1241</v>
      </c>
      <c r="E6573" s="26">
        <v>194.74360670194099</v>
      </c>
      <c r="F6573" s="26">
        <v>193.74089658213299</v>
      </c>
      <c r="G6573" s="26">
        <v>202.30636450049701</v>
      </c>
      <c r="H6573" s="26">
        <v>202.30636450049701</v>
      </c>
      <c r="I6573" s="5" t="s">
        <v>1227</v>
      </c>
    </row>
    <row r="6574" spans="1:10" x14ac:dyDescent="0.3">
      <c r="A6574" s="5" t="s">
        <v>1118</v>
      </c>
      <c r="B6574" s="5" t="s">
        <v>2333</v>
      </c>
      <c r="C6574" s="5">
        <v>3</v>
      </c>
      <c r="D6574" s="5" t="s">
        <v>1241</v>
      </c>
      <c r="E6574" s="26">
        <v>194.033333333332</v>
      </c>
      <c r="F6574" s="26"/>
      <c r="G6574" s="26">
        <v>202.30636450049701</v>
      </c>
      <c r="H6574" s="26">
        <v>202.30636450049701</v>
      </c>
      <c r="I6574" s="5" t="s">
        <v>1227</v>
      </c>
    </row>
    <row r="6575" spans="1:10" x14ac:dyDescent="0.3">
      <c r="A6575" s="5" t="s">
        <v>1118</v>
      </c>
      <c r="B6575" s="5" t="s">
        <v>2333</v>
      </c>
      <c r="C6575" s="5">
        <v>4</v>
      </c>
      <c r="D6575" s="5" t="s">
        <v>1241</v>
      </c>
      <c r="E6575" s="26">
        <v>195.22488275613301</v>
      </c>
      <c r="F6575" s="26"/>
      <c r="G6575" s="26">
        <v>202.30636450049701</v>
      </c>
      <c r="H6575" s="26">
        <v>202.30636450049701</v>
      </c>
      <c r="I6575" s="5" t="s">
        <v>1227</v>
      </c>
    </row>
    <row r="6576" spans="1:10" x14ac:dyDescent="0.3">
      <c r="A6576" s="5" t="s">
        <v>1118</v>
      </c>
      <c r="B6576" s="5" t="s">
        <v>2333</v>
      </c>
      <c r="C6576" s="5">
        <v>5</v>
      </c>
      <c r="D6576" s="5" t="s">
        <v>1241</v>
      </c>
      <c r="E6576" s="26">
        <v>193.878591954021</v>
      </c>
      <c r="F6576" s="26"/>
      <c r="G6576" s="26">
        <v>202.30636450049701</v>
      </c>
      <c r="H6576" s="26">
        <v>202.30636450049701</v>
      </c>
      <c r="I6576" s="5" t="s">
        <v>1227</v>
      </c>
    </row>
    <row r="6577" spans="1:10" ht="15" thickBot="1" x14ac:dyDescent="0.35">
      <c r="A6577" s="5" t="s">
        <v>1118</v>
      </c>
      <c r="B6577" s="5" t="s">
        <v>2333</v>
      </c>
      <c r="C6577" s="5">
        <v>6</v>
      </c>
      <c r="D6577" s="5" t="s">
        <v>1241</v>
      </c>
      <c r="E6577" s="26">
        <v>192.56953902250399</v>
      </c>
      <c r="F6577" s="26"/>
      <c r="G6577" s="26">
        <v>202.30636450049701</v>
      </c>
      <c r="H6577" s="26">
        <v>202.30636450049701</v>
      </c>
      <c r="I6577" s="5" t="s">
        <v>1227</v>
      </c>
      <c r="J6577" s="23">
        <f t="shared" ref="J6577" si="1094">SUM(H6572:H6577)</f>
        <v>1213.8381870029821</v>
      </c>
    </row>
    <row r="6578" spans="1:10" ht="15" thickTop="1" x14ac:dyDescent="0.3">
      <c r="A6578" s="6" t="s">
        <v>1119</v>
      </c>
      <c r="B6578" s="6" t="s">
        <v>2334</v>
      </c>
      <c r="C6578" s="6">
        <v>1</v>
      </c>
      <c r="D6578" s="6" t="s">
        <v>1241</v>
      </c>
      <c r="E6578" s="27">
        <v>49.811109132926902</v>
      </c>
      <c r="F6578" s="27">
        <v>51.9532246469266</v>
      </c>
      <c r="G6578" s="27">
        <v>63.651949149207397</v>
      </c>
      <c r="H6578" s="27">
        <v>63.651949149207397</v>
      </c>
      <c r="I6578" s="6" t="s">
        <v>1227</v>
      </c>
    </row>
    <row r="6579" spans="1:10" x14ac:dyDescent="0.3">
      <c r="A6579" s="6" t="s">
        <v>1119</v>
      </c>
      <c r="B6579" s="6" t="s">
        <v>2334</v>
      </c>
      <c r="C6579" s="6">
        <v>2</v>
      </c>
      <c r="D6579" s="6" t="s">
        <v>1241</v>
      </c>
      <c r="E6579" s="27">
        <v>54.095340160926398</v>
      </c>
      <c r="F6579" s="27">
        <v>51.9532246469266</v>
      </c>
      <c r="G6579" s="27">
        <v>63.651949149207397</v>
      </c>
      <c r="H6579" s="27">
        <v>63.651949149207397</v>
      </c>
      <c r="I6579" s="6" t="s">
        <v>1227</v>
      </c>
    </row>
    <row r="6580" spans="1:10" x14ac:dyDescent="0.3">
      <c r="A6580" s="6" t="s">
        <v>1119</v>
      </c>
      <c r="B6580" s="6" t="s">
        <v>2334</v>
      </c>
      <c r="C6580" s="6">
        <v>3</v>
      </c>
      <c r="D6580" s="6" t="s">
        <v>1241</v>
      </c>
      <c r="E6580" s="27">
        <v>53.717300793082202</v>
      </c>
      <c r="F6580" s="27"/>
      <c r="G6580" s="27">
        <v>63.651949149207397</v>
      </c>
      <c r="H6580" s="27">
        <v>63.651949149207397</v>
      </c>
      <c r="I6580" s="6" t="s">
        <v>1227</v>
      </c>
    </row>
    <row r="6581" spans="1:10" x14ac:dyDescent="0.3">
      <c r="A6581" s="6" t="s">
        <v>1119</v>
      </c>
      <c r="B6581" s="6" t="s">
        <v>2334</v>
      </c>
      <c r="C6581" s="6">
        <v>4</v>
      </c>
      <c r="D6581" s="6" t="s">
        <v>1241</v>
      </c>
      <c r="E6581" s="27">
        <v>53.694296028470902</v>
      </c>
      <c r="F6581" s="27"/>
      <c r="G6581" s="27">
        <v>63.651949149207397</v>
      </c>
      <c r="H6581" s="27">
        <v>63.651949149207397</v>
      </c>
      <c r="I6581" s="6" t="s">
        <v>1227</v>
      </c>
    </row>
    <row r="6582" spans="1:10" x14ac:dyDescent="0.3">
      <c r="A6582" s="6" t="s">
        <v>1119</v>
      </c>
      <c r="B6582" s="6" t="s">
        <v>2334</v>
      </c>
      <c r="C6582" s="6">
        <v>5</v>
      </c>
      <c r="D6582" s="6" t="s">
        <v>1241</v>
      </c>
      <c r="E6582" s="27">
        <v>53.950211041116503</v>
      </c>
      <c r="F6582" s="27"/>
      <c r="G6582" s="27">
        <v>63.651949149207397</v>
      </c>
      <c r="H6582" s="27">
        <v>63.651949149207397</v>
      </c>
      <c r="I6582" s="6" t="s">
        <v>1227</v>
      </c>
    </row>
    <row r="6583" spans="1:10" ht="15" thickBot="1" x14ac:dyDescent="0.35">
      <c r="A6583" s="6" t="s">
        <v>1119</v>
      </c>
      <c r="B6583" s="6" t="s">
        <v>2334</v>
      </c>
      <c r="C6583" s="6">
        <v>6</v>
      </c>
      <c r="D6583" s="6" t="s">
        <v>1241</v>
      </c>
      <c r="E6583" s="27">
        <v>52.385216186558402</v>
      </c>
      <c r="F6583" s="27"/>
      <c r="G6583" s="27">
        <v>63.651949149207397</v>
      </c>
      <c r="H6583" s="27">
        <v>63.651949149207397</v>
      </c>
      <c r="I6583" s="6" t="s">
        <v>1227</v>
      </c>
      <c r="J6583" s="23">
        <f t="shared" ref="J6583" si="1095">SUM(H6578:H6583)</f>
        <v>381.91169489524435</v>
      </c>
    </row>
    <row r="6584" spans="1:10" ht="15" thickTop="1" x14ac:dyDescent="0.3">
      <c r="A6584" s="4" t="s">
        <v>1120</v>
      </c>
      <c r="B6584" s="4" t="s">
        <v>2335</v>
      </c>
      <c r="C6584" s="4">
        <v>1</v>
      </c>
      <c r="D6584" s="4" t="s">
        <v>1241</v>
      </c>
      <c r="E6584" s="10">
        <v>32.256598552575497</v>
      </c>
      <c r="F6584" s="10">
        <v>32.372346895335397</v>
      </c>
      <c r="G6584" s="10">
        <v>30.004078178990699</v>
      </c>
      <c r="H6584" s="10">
        <v>32.372346895335397</v>
      </c>
      <c r="I6584" s="4" t="s">
        <v>1226</v>
      </c>
    </row>
    <row r="6585" spans="1:10" x14ac:dyDescent="0.3">
      <c r="A6585" s="4" t="s">
        <v>1120</v>
      </c>
      <c r="B6585" s="4" t="s">
        <v>2335</v>
      </c>
      <c r="C6585" s="4">
        <v>2</v>
      </c>
      <c r="D6585" s="4" t="s">
        <v>1241</v>
      </c>
      <c r="E6585" s="10">
        <v>32.488095238095298</v>
      </c>
      <c r="F6585" s="10">
        <v>32.372346895335397</v>
      </c>
      <c r="G6585" s="10">
        <v>30.004078178990699</v>
      </c>
      <c r="H6585" s="10">
        <v>32.372346895335397</v>
      </c>
      <c r="I6585" s="4" t="s">
        <v>1226</v>
      </c>
    </row>
    <row r="6586" spans="1:10" x14ac:dyDescent="0.3">
      <c r="A6586" s="4" t="s">
        <v>1120</v>
      </c>
      <c r="B6586" s="4" t="s">
        <v>2335</v>
      </c>
      <c r="C6586" s="4">
        <v>3</v>
      </c>
      <c r="D6586" s="4" t="s">
        <v>1241</v>
      </c>
      <c r="E6586" s="10">
        <v>31.8825</v>
      </c>
      <c r="F6586" s="10"/>
      <c r="G6586" s="10">
        <v>30.004078178990699</v>
      </c>
      <c r="H6586" s="10">
        <v>31.8825</v>
      </c>
      <c r="I6586" s="4" t="s">
        <v>1226</v>
      </c>
    </row>
    <row r="6587" spans="1:10" x14ac:dyDescent="0.3">
      <c r="A6587" s="4" t="s">
        <v>1120</v>
      </c>
      <c r="B6587" s="4" t="s">
        <v>2335</v>
      </c>
      <c r="C6587" s="4">
        <v>4</v>
      </c>
      <c r="D6587" s="4" t="s">
        <v>1241</v>
      </c>
      <c r="E6587" s="10">
        <v>31.198955365622101</v>
      </c>
      <c r="F6587" s="10"/>
      <c r="G6587" s="10">
        <v>30.004078178990699</v>
      </c>
      <c r="H6587" s="10">
        <v>31.198955365622101</v>
      </c>
      <c r="I6587" s="4" t="s">
        <v>1226</v>
      </c>
    </row>
    <row r="6588" spans="1:10" x14ac:dyDescent="0.3">
      <c r="A6588" s="4" t="s">
        <v>1120</v>
      </c>
      <c r="B6588" s="4" t="s">
        <v>2335</v>
      </c>
      <c r="C6588" s="4">
        <v>5</v>
      </c>
      <c r="D6588" s="4" t="s">
        <v>1241</v>
      </c>
      <c r="E6588" s="10">
        <v>32.422619047619101</v>
      </c>
      <c r="F6588" s="10"/>
      <c r="G6588" s="10">
        <v>30.004078178990699</v>
      </c>
      <c r="H6588" s="10">
        <v>32.422619047619101</v>
      </c>
      <c r="I6588" s="4" t="s">
        <v>1226</v>
      </c>
    </row>
    <row r="6589" spans="1:10" ht="15" thickBot="1" x14ac:dyDescent="0.35">
      <c r="A6589" s="4" t="s">
        <v>1120</v>
      </c>
      <c r="B6589" s="4" t="s">
        <v>2335</v>
      </c>
      <c r="C6589" s="4">
        <v>6</v>
      </c>
      <c r="D6589" s="4" t="s">
        <v>1241</v>
      </c>
      <c r="E6589" s="10">
        <v>33.214154411764703</v>
      </c>
      <c r="F6589" s="10"/>
      <c r="G6589" s="10">
        <v>30.004078178990699</v>
      </c>
      <c r="H6589" s="10">
        <v>33.214154411764703</v>
      </c>
      <c r="I6589" s="4" t="s">
        <v>1226</v>
      </c>
      <c r="J6589" s="23">
        <f t="shared" ref="J6589" si="1096">SUM(H6584:H6589)</f>
        <v>193.46292261567669</v>
      </c>
    </row>
    <row r="6590" spans="1:10" ht="15" thickTop="1" x14ac:dyDescent="0.3">
      <c r="A6590" s="5" t="s">
        <v>1121</v>
      </c>
      <c r="B6590" s="5" t="s">
        <v>2163</v>
      </c>
      <c r="C6590" s="5">
        <v>1</v>
      </c>
      <c r="D6590" s="5" t="s">
        <v>1241</v>
      </c>
      <c r="E6590" s="26">
        <v>102.82859754661099</v>
      </c>
      <c r="F6590" s="26">
        <v>101.95608517222701</v>
      </c>
      <c r="G6590" s="26">
        <v>96.958908254239404</v>
      </c>
      <c r="H6590" s="26">
        <v>101.95608517222701</v>
      </c>
      <c r="I6590" s="5" t="s">
        <v>1226</v>
      </c>
    </row>
    <row r="6591" spans="1:10" x14ac:dyDescent="0.3">
      <c r="A6591" s="5" t="s">
        <v>1121</v>
      </c>
      <c r="B6591" s="5" t="s">
        <v>2163</v>
      </c>
      <c r="C6591" s="5">
        <v>2</v>
      </c>
      <c r="D6591" s="5" t="s">
        <v>1241</v>
      </c>
      <c r="E6591" s="26">
        <v>101.083572797843</v>
      </c>
      <c r="F6591" s="26">
        <v>101.95608517222701</v>
      </c>
      <c r="G6591" s="26">
        <v>96.958908254239404</v>
      </c>
      <c r="H6591" s="26">
        <v>101.95608517222701</v>
      </c>
      <c r="I6591" s="5" t="s">
        <v>1226</v>
      </c>
    </row>
    <row r="6592" spans="1:10" x14ac:dyDescent="0.3">
      <c r="A6592" s="5" t="s">
        <v>1121</v>
      </c>
      <c r="B6592" s="5" t="s">
        <v>2163</v>
      </c>
      <c r="C6592" s="5">
        <v>3</v>
      </c>
      <c r="D6592" s="5" t="s">
        <v>1241</v>
      </c>
      <c r="E6592" s="26">
        <v>97.690492688573798</v>
      </c>
      <c r="F6592" s="26"/>
      <c r="G6592" s="26">
        <v>96.958908254239404</v>
      </c>
      <c r="H6592" s="26">
        <v>97.690492688573798</v>
      </c>
      <c r="I6592" s="5" t="s">
        <v>1226</v>
      </c>
    </row>
    <row r="6593" spans="1:10" x14ac:dyDescent="0.3">
      <c r="A6593" s="5" t="s">
        <v>1121</v>
      </c>
      <c r="B6593" s="5" t="s">
        <v>2163</v>
      </c>
      <c r="C6593" s="5">
        <v>4</v>
      </c>
      <c r="D6593" s="5" t="s">
        <v>1241</v>
      </c>
      <c r="E6593" s="26">
        <v>95.522947473869195</v>
      </c>
      <c r="F6593" s="26"/>
      <c r="G6593" s="26">
        <v>96.958908254239404</v>
      </c>
      <c r="H6593" s="26">
        <v>96.958908254239404</v>
      </c>
      <c r="I6593" s="5" t="s">
        <v>1227</v>
      </c>
    </row>
    <row r="6594" spans="1:10" x14ac:dyDescent="0.3">
      <c r="A6594" s="5" t="s">
        <v>1121</v>
      </c>
      <c r="B6594" s="5" t="s">
        <v>2163</v>
      </c>
      <c r="C6594" s="5">
        <v>5</v>
      </c>
      <c r="D6594" s="5" t="s">
        <v>1241</v>
      </c>
      <c r="E6594" s="26">
        <v>96.012773138054399</v>
      </c>
      <c r="F6594" s="26"/>
      <c r="G6594" s="26">
        <v>96.958908254239404</v>
      </c>
      <c r="H6594" s="26">
        <v>96.958908254239404</v>
      </c>
      <c r="I6594" s="5" t="s">
        <v>1227</v>
      </c>
    </row>
    <row r="6595" spans="1:10" ht="15" thickBot="1" x14ac:dyDescent="0.35">
      <c r="A6595" s="5" t="s">
        <v>1121</v>
      </c>
      <c r="B6595" s="5" t="s">
        <v>2163</v>
      </c>
      <c r="C6595" s="5">
        <v>6</v>
      </c>
      <c r="D6595" s="5" t="s">
        <v>1241</v>
      </c>
      <c r="E6595" s="26">
        <v>98.2832890274655</v>
      </c>
      <c r="F6595" s="26"/>
      <c r="G6595" s="26">
        <v>96.958908254239404</v>
      </c>
      <c r="H6595" s="26">
        <v>98.2832890274655</v>
      </c>
      <c r="I6595" s="5" t="s">
        <v>1226</v>
      </c>
      <c r="J6595" s="23">
        <f t="shared" ref="J6595" si="1097">SUM(H6590:H6595)</f>
        <v>593.80376856897215</v>
      </c>
    </row>
    <row r="6596" spans="1:10" ht="15" thickTop="1" x14ac:dyDescent="0.3">
      <c r="A6596" s="6" t="s">
        <v>1122</v>
      </c>
      <c r="B6596" s="6" t="s">
        <v>2336</v>
      </c>
      <c r="C6596" s="6">
        <v>1</v>
      </c>
      <c r="D6596" s="6" t="s">
        <v>1241</v>
      </c>
      <c r="E6596" s="27">
        <v>382.88888888889397</v>
      </c>
      <c r="F6596" s="27">
        <v>384.31790123457398</v>
      </c>
      <c r="G6596" s="27">
        <v>407.02325672776698</v>
      </c>
      <c r="H6596" s="27">
        <v>407.02325672776698</v>
      </c>
      <c r="I6596" s="6" t="s">
        <v>1227</v>
      </c>
    </row>
    <row r="6597" spans="1:10" x14ac:dyDescent="0.3">
      <c r="A6597" s="6" t="s">
        <v>1122</v>
      </c>
      <c r="B6597" s="6" t="s">
        <v>2336</v>
      </c>
      <c r="C6597" s="6">
        <v>2</v>
      </c>
      <c r="D6597" s="6" t="s">
        <v>1241</v>
      </c>
      <c r="E6597" s="27">
        <v>385.74691358025399</v>
      </c>
      <c r="F6597" s="27">
        <v>384.31790123457398</v>
      </c>
      <c r="G6597" s="27">
        <v>407.02325672776698</v>
      </c>
      <c r="H6597" s="27">
        <v>407.02325672776698</v>
      </c>
      <c r="I6597" s="6" t="s">
        <v>1227</v>
      </c>
    </row>
    <row r="6598" spans="1:10" x14ac:dyDescent="0.3">
      <c r="A6598" s="6" t="s">
        <v>1122</v>
      </c>
      <c r="B6598" s="6" t="s">
        <v>2336</v>
      </c>
      <c r="C6598" s="6">
        <v>3</v>
      </c>
      <c r="D6598" s="6" t="s">
        <v>1241</v>
      </c>
      <c r="E6598" s="27">
        <v>375.09226190476301</v>
      </c>
      <c r="F6598" s="27"/>
      <c r="G6598" s="27">
        <v>407.02325672776698</v>
      </c>
      <c r="H6598" s="27">
        <v>407.02325672776698</v>
      </c>
      <c r="I6598" s="6" t="s">
        <v>1227</v>
      </c>
    </row>
    <row r="6599" spans="1:10" x14ac:dyDescent="0.3">
      <c r="A6599" s="6" t="s">
        <v>1122</v>
      </c>
      <c r="B6599" s="6" t="s">
        <v>2336</v>
      </c>
      <c r="C6599" s="6">
        <v>4</v>
      </c>
      <c r="D6599" s="6" t="s">
        <v>1241</v>
      </c>
      <c r="E6599" s="27">
        <v>382.49774774773999</v>
      </c>
      <c r="F6599" s="27"/>
      <c r="G6599" s="27">
        <v>407.02325672776698</v>
      </c>
      <c r="H6599" s="27">
        <v>407.02325672776698</v>
      </c>
      <c r="I6599" s="6" t="s">
        <v>1227</v>
      </c>
    </row>
    <row r="6600" spans="1:10" x14ac:dyDescent="0.3">
      <c r="A6600" s="6" t="s">
        <v>1122</v>
      </c>
      <c r="B6600" s="6" t="s">
        <v>2336</v>
      </c>
      <c r="C6600" s="6">
        <v>5</v>
      </c>
      <c r="D6600" s="6" t="s">
        <v>1241</v>
      </c>
      <c r="E6600" s="27">
        <v>385.336805555561</v>
      </c>
      <c r="F6600" s="27"/>
      <c r="G6600" s="27">
        <v>407.02325672776698</v>
      </c>
      <c r="H6600" s="27">
        <v>407.02325672776698</v>
      </c>
      <c r="I6600" s="6" t="s">
        <v>1227</v>
      </c>
    </row>
    <row r="6601" spans="1:10" ht="15" thickBot="1" x14ac:dyDescent="0.35">
      <c r="A6601" s="6" t="s">
        <v>1122</v>
      </c>
      <c r="B6601" s="6" t="s">
        <v>2336</v>
      </c>
      <c r="C6601" s="6">
        <v>6</v>
      </c>
      <c r="D6601" s="6" t="s">
        <v>1241</v>
      </c>
      <c r="E6601" s="27">
        <v>383.68178357402599</v>
      </c>
      <c r="F6601" s="27"/>
      <c r="G6601" s="27">
        <v>407.02325672776698</v>
      </c>
      <c r="H6601" s="27">
        <v>407.02325672776698</v>
      </c>
      <c r="I6601" s="6" t="s">
        <v>1227</v>
      </c>
      <c r="J6601" s="23">
        <f t="shared" ref="J6601" si="1098">SUM(H6596:H6601)</f>
        <v>2442.139540366602</v>
      </c>
    </row>
    <row r="6602" spans="1:10" ht="15" thickTop="1" x14ac:dyDescent="0.3">
      <c r="A6602" s="4" t="s">
        <v>1123</v>
      </c>
      <c r="B6602" s="4" t="s">
        <v>2337</v>
      </c>
      <c r="C6602" s="4">
        <v>1</v>
      </c>
      <c r="D6602" s="4" t="s">
        <v>1241</v>
      </c>
      <c r="E6602" s="10">
        <v>139.970711759506</v>
      </c>
      <c r="F6602" s="10">
        <v>141.81751850214499</v>
      </c>
      <c r="G6602" s="10">
        <v>155.19226199262999</v>
      </c>
      <c r="H6602" s="10">
        <v>155.19226199262999</v>
      </c>
      <c r="I6602" s="4" t="s">
        <v>1227</v>
      </c>
    </row>
    <row r="6603" spans="1:10" x14ac:dyDescent="0.3">
      <c r="A6603" s="4" t="s">
        <v>1123</v>
      </c>
      <c r="B6603" s="4" t="s">
        <v>2337</v>
      </c>
      <c r="C6603" s="4">
        <v>2</v>
      </c>
      <c r="D6603" s="4" t="s">
        <v>1241</v>
      </c>
      <c r="E6603" s="10">
        <v>143.664325244785</v>
      </c>
      <c r="F6603" s="10">
        <v>141.81751850214499</v>
      </c>
      <c r="G6603" s="10">
        <v>155.19226199262999</v>
      </c>
      <c r="H6603" s="10">
        <v>155.19226199262999</v>
      </c>
      <c r="I6603" s="4" t="s">
        <v>1227</v>
      </c>
    </row>
    <row r="6604" spans="1:10" x14ac:dyDescent="0.3">
      <c r="A6604" s="4" t="s">
        <v>1123</v>
      </c>
      <c r="B6604" s="4" t="s">
        <v>2337</v>
      </c>
      <c r="C6604" s="4">
        <v>3</v>
      </c>
      <c r="D6604" s="4" t="s">
        <v>1241</v>
      </c>
      <c r="E6604" s="10">
        <v>138.17857142857201</v>
      </c>
      <c r="F6604" s="10"/>
      <c r="G6604" s="10">
        <v>155.19226199262999</v>
      </c>
      <c r="H6604" s="10">
        <v>155.19226199262999</v>
      </c>
      <c r="I6604" s="4" t="s">
        <v>1227</v>
      </c>
    </row>
    <row r="6605" spans="1:10" x14ac:dyDescent="0.3">
      <c r="A6605" s="4" t="s">
        <v>1123</v>
      </c>
      <c r="B6605" s="4" t="s">
        <v>2337</v>
      </c>
      <c r="C6605" s="4">
        <v>4</v>
      </c>
      <c r="D6605" s="4" t="s">
        <v>1241</v>
      </c>
      <c r="E6605" s="10">
        <v>137.942708333334</v>
      </c>
      <c r="F6605" s="10"/>
      <c r="G6605" s="10">
        <v>155.19226199262999</v>
      </c>
      <c r="H6605" s="10">
        <v>155.19226199262999</v>
      </c>
      <c r="I6605" s="4" t="s">
        <v>1227</v>
      </c>
    </row>
    <row r="6606" spans="1:10" x14ac:dyDescent="0.3">
      <c r="A6606" s="4" t="s">
        <v>1123</v>
      </c>
      <c r="B6606" s="4" t="s">
        <v>2337</v>
      </c>
      <c r="C6606" s="4">
        <v>5</v>
      </c>
      <c r="D6606" s="4" t="s">
        <v>1241</v>
      </c>
      <c r="E6606" s="10">
        <v>135.94057045551301</v>
      </c>
      <c r="F6606" s="10"/>
      <c r="G6606" s="10">
        <v>155.19226199262999</v>
      </c>
      <c r="H6606" s="10">
        <v>155.19226199262999</v>
      </c>
      <c r="I6606" s="4" t="s">
        <v>1227</v>
      </c>
    </row>
    <row r="6607" spans="1:10" ht="15" thickBot="1" x14ac:dyDescent="0.35">
      <c r="A6607" s="4" t="s">
        <v>1123</v>
      </c>
      <c r="B6607" s="4" t="s">
        <v>2337</v>
      </c>
      <c r="C6607" s="4">
        <v>6</v>
      </c>
      <c r="D6607" s="4" t="s">
        <v>1241</v>
      </c>
      <c r="E6607" s="10">
        <v>132.75947211579401</v>
      </c>
      <c r="F6607" s="10"/>
      <c r="G6607" s="10">
        <v>155.19226199262999</v>
      </c>
      <c r="H6607" s="10">
        <v>155.19226199262999</v>
      </c>
      <c r="I6607" s="4" t="s">
        <v>1227</v>
      </c>
      <c r="J6607" s="23">
        <f t="shared" ref="J6607" si="1099">SUM(H6602:H6607)</f>
        <v>931.15357195577985</v>
      </c>
    </row>
    <row r="6608" spans="1:10" ht="15" thickTop="1" x14ac:dyDescent="0.3">
      <c r="A6608" s="5" t="s">
        <v>1124</v>
      </c>
      <c r="B6608" s="5" t="s">
        <v>2338</v>
      </c>
      <c r="C6608" s="5">
        <v>1</v>
      </c>
      <c r="D6608" s="5" t="s">
        <v>1241</v>
      </c>
      <c r="E6608" s="26">
        <v>52.499614197530803</v>
      </c>
      <c r="F6608" s="26">
        <v>50.8349520263016</v>
      </c>
      <c r="G6608" s="26">
        <v>47.622279672033699</v>
      </c>
      <c r="H6608" s="26">
        <v>50.8349520263016</v>
      </c>
      <c r="I6608" s="5" t="s">
        <v>1226</v>
      </c>
    </row>
    <row r="6609" spans="1:10" x14ac:dyDescent="0.3">
      <c r="A6609" s="5" t="s">
        <v>1124</v>
      </c>
      <c r="B6609" s="5" t="s">
        <v>2338</v>
      </c>
      <c r="C6609" s="5">
        <v>2</v>
      </c>
      <c r="D6609" s="5" t="s">
        <v>1241</v>
      </c>
      <c r="E6609" s="26">
        <v>49.170289855072397</v>
      </c>
      <c r="F6609" s="26">
        <v>50.8349520263016</v>
      </c>
      <c r="G6609" s="26">
        <v>47.622279672033699</v>
      </c>
      <c r="H6609" s="26">
        <v>50.8349520263016</v>
      </c>
      <c r="I6609" s="5" t="s">
        <v>1226</v>
      </c>
    </row>
    <row r="6610" spans="1:10" x14ac:dyDescent="0.3">
      <c r="A6610" s="5" t="s">
        <v>1124</v>
      </c>
      <c r="B6610" s="5" t="s">
        <v>2338</v>
      </c>
      <c r="C6610" s="5">
        <v>3</v>
      </c>
      <c r="D6610" s="5" t="s">
        <v>1241</v>
      </c>
      <c r="E6610" s="26">
        <v>49.088293650793602</v>
      </c>
      <c r="F6610" s="26"/>
      <c r="G6610" s="26">
        <v>47.622279672033699</v>
      </c>
      <c r="H6610" s="26">
        <v>49.088293650793602</v>
      </c>
      <c r="I6610" s="5" t="s">
        <v>1226</v>
      </c>
    </row>
    <row r="6611" spans="1:10" x14ac:dyDescent="0.3">
      <c r="A6611" s="5" t="s">
        <v>1124</v>
      </c>
      <c r="B6611" s="5" t="s">
        <v>2338</v>
      </c>
      <c r="C6611" s="5">
        <v>4</v>
      </c>
      <c r="D6611" s="5" t="s">
        <v>1241</v>
      </c>
      <c r="E6611" s="26">
        <v>48.876350308641904</v>
      </c>
      <c r="F6611" s="26"/>
      <c r="G6611" s="26">
        <v>47.622279672033699</v>
      </c>
      <c r="H6611" s="26">
        <v>48.876350308641904</v>
      </c>
      <c r="I6611" s="5" t="s">
        <v>1226</v>
      </c>
    </row>
    <row r="6612" spans="1:10" x14ac:dyDescent="0.3">
      <c r="A6612" s="5" t="s">
        <v>1124</v>
      </c>
      <c r="B6612" s="5" t="s">
        <v>2338</v>
      </c>
      <c r="C6612" s="5">
        <v>5</v>
      </c>
      <c r="D6612" s="5" t="s">
        <v>1241</v>
      </c>
      <c r="E6612" s="26">
        <v>47.707638888888901</v>
      </c>
      <c r="F6612" s="26"/>
      <c r="G6612" s="26">
        <v>47.622279672033699</v>
      </c>
      <c r="H6612" s="26">
        <v>47.707638888888901</v>
      </c>
      <c r="I6612" s="5" t="s">
        <v>1226</v>
      </c>
    </row>
    <row r="6613" spans="1:10" ht="15" thickBot="1" x14ac:dyDescent="0.35">
      <c r="A6613" s="5" t="s">
        <v>1124</v>
      </c>
      <c r="B6613" s="5" t="s">
        <v>2338</v>
      </c>
      <c r="C6613" s="5">
        <v>6</v>
      </c>
      <c r="D6613" s="5" t="s">
        <v>1241</v>
      </c>
      <c r="E6613" s="26">
        <v>45.828108672936203</v>
      </c>
      <c r="F6613" s="26"/>
      <c r="G6613" s="26">
        <v>47.622279672033699</v>
      </c>
      <c r="H6613" s="26">
        <v>47.622279672033699</v>
      </c>
      <c r="I6613" s="5" t="s">
        <v>1227</v>
      </c>
      <c r="J6613" s="23">
        <f t="shared" ref="J6613" si="1100">SUM(H6608:H6613)</f>
        <v>294.96446657296133</v>
      </c>
    </row>
    <row r="6614" spans="1:10" ht="15" thickTop="1" x14ac:dyDescent="0.3">
      <c r="A6614" s="6" t="s">
        <v>1125</v>
      </c>
      <c r="B6614" s="6" t="s">
        <v>2339</v>
      </c>
      <c r="C6614" s="6">
        <v>1</v>
      </c>
      <c r="D6614" s="6" t="s">
        <v>1241</v>
      </c>
      <c r="E6614" s="27">
        <v>164.12068965517301</v>
      </c>
      <c r="F6614" s="27">
        <v>163.35367816092</v>
      </c>
      <c r="G6614" s="27">
        <v>168.56049253817201</v>
      </c>
      <c r="H6614" s="27">
        <v>168.56049253817201</v>
      </c>
      <c r="I6614" s="6" t="s">
        <v>1227</v>
      </c>
    </row>
    <row r="6615" spans="1:10" x14ac:dyDescent="0.3">
      <c r="A6615" s="6" t="s">
        <v>1125</v>
      </c>
      <c r="B6615" s="6" t="s">
        <v>2339</v>
      </c>
      <c r="C6615" s="6">
        <v>2</v>
      </c>
      <c r="D6615" s="6" t="s">
        <v>1241</v>
      </c>
      <c r="E6615" s="27">
        <v>162.58666666666599</v>
      </c>
      <c r="F6615" s="27">
        <v>163.35367816092</v>
      </c>
      <c r="G6615" s="27">
        <v>168.56049253817201</v>
      </c>
      <c r="H6615" s="27">
        <v>168.56049253817201</v>
      </c>
      <c r="I6615" s="6" t="s">
        <v>1227</v>
      </c>
    </row>
    <row r="6616" spans="1:10" x14ac:dyDescent="0.3">
      <c r="A6616" s="6" t="s">
        <v>1125</v>
      </c>
      <c r="B6616" s="6" t="s">
        <v>2339</v>
      </c>
      <c r="C6616" s="6">
        <v>3</v>
      </c>
      <c r="D6616" s="6" t="s">
        <v>1241</v>
      </c>
      <c r="E6616" s="27">
        <v>159.954861111112</v>
      </c>
      <c r="F6616" s="27"/>
      <c r="G6616" s="27">
        <v>168.56049253817201</v>
      </c>
      <c r="H6616" s="27">
        <v>168.56049253817201</v>
      </c>
      <c r="I6616" s="6" t="s">
        <v>1227</v>
      </c>
    </row>
    <row r="6617" spans="1:10" x14ac:dyDescent="0.3">
      <c r="A6617" s="6" t="s">
        <v>1125</v>
      </c>
      <c r="B6617" s="6" t="s">
        <v>2339</v>
      </c>
      <c r="C6617" s="6">
        <v>4</v>
      </c>
      <c r="D6617" s="6" t="s">
        <v>1241</v>
      </c>
      <c r="E6617" s="27">
        <v>160.78950617283999</v>
      </c>
      <c r="F6617" s="27"/>
      <c r="G6617" s="27">
        <v>168.56049253817201</v>
      </c>
      <c r="H6617" s="27">
        <v>168.56049253817201</v>
      </c>
      <c r="I6617" s="6" t="s">
        <v>1227</v>
      </c>
    </row>
    <row r="6618" spans="1:10" x14ac:dyDescent="0.3">
      <c r="A6618" s="6" t="s">
        <v>1125</v>
      </c>
      <c r="B6618" s="6" t="s">
        <v>2339</v>
      </c>
      <c r="C6618" s="6">
        <v>5</v>
      </c>
      <c r="D6618" s="6" t="s">
        <v>1241</v>
      </c>
      <c r="E6618" s="27">
        <v>160.40888888888799</v>
      </c>
      <c r="F6618" s="27"/>
      <c r="G6618" s="27">
        <v>168.56049253817201</v>
      </c>
      <c r="H6618" s="27">
        <v>168.56049253817201</v>
      </c>
      <c r="I6618" s="6" t="s">
        <v>1227</v>
      </c>
    </row>
    <row r="6619" spans="1:10" ht="15" thickBot="1" x14ac:dyDescent="0.35">
      <c r="A6619" s="6" t="s">
        <v>1125</v>
      </c>
      <c r="B6619" s="6" t="s">
        <v>2339</v>
      </c>
      <c r="C6619" s="6">
        <v>6</v>
      </c>
      <c r="D6619" s="6" t="s">
        <v>1241</v>
      </c>
      <c r="E6619" s="27">
        <v>158.26691595441599</v>
      </c>
      <c r="F6619" s="27"/>
      <c r="G6619" s="27">
        <v>168.56049253817201</v>
      </c>
      <c r="H6619" s="27">
        <v>168.56049253817201</v>
      </c>
      <c r="I6619" s="6" t="s">
        <v>1227</v>
      </c>
      <c r="J6619" s="23">
        <f t="shared" ref="J6619" si="1101">SUM(H6614:H6619)</f>
        <v>1011.362955229032</v>
      </c>
    </row>
    <row r="6620" spans="1:10" ht="15" thickTop="1" x14ac:dyDescent="0.3">
      <c r="A6620" s="4" t="s">
        <v>1126</v>
      </c>
      <c r="B6620" s="4" t="s">
        <v>2340</v>
      </c>
      <c r="C6620" s="4">
        <v>1</v>
      </c>
      <c r="D6620" s="4" t="s">
        <v>1241</v>
      </c>
      <c r="E6620" s="10">
        <v>185.572477650064</v>
      </c>
      <c r="F6620" s="10">
        <v>179.27704666185301</v>
      </c>
      <c r="G6620" s="10">
        <v>197.68201994664599</v>
      </c>
      <c r="H6620" s="10">
        <v>197.68201994664599</v>
      </c>
      <c r="I6620" s="4" t="s">
        <v>1227</v>
      </c>
    </row>
    <row r="6621" spans="1:10" x14ac:dyDescent="0.3">
      <c r="A6621" s="4" t="s">
        <v>1126</v>
      </c>
      <c r="B6621" s="4" t="s">
        <v>2340</v>
      </c>
      <c r="C6621" s="4">
        <v>2</v>
      </c>
      <c r="D6621" s="4" t="s">
        <v>1241</v>
      </c>
      <c r="E6621" s="10">
        <v>172.98161567364301</v>
      </c>
      <c r="F6621" s="10">
        <v>179.27704666185301</v>
      </c>
      <c r="G6621" s="10">
        <v>197.68201994664599</v>
      </c>
      <c r="H6621" s="10">
        <v>197.68201994664599</v>
      </c>
      <c r="I6621" s="4" t="s">
        <v>1227</v>
      </c>
    </row>
    <row r="6622" spans="1:10" x14ac:dyDescent="0.3">
      <c r="A6622" s="4" t="s">
        <v>1126</v>
      </c>
      <c r="B6622" s="4" t="s">
        <v>2340</v>
      </c>
      <c r="C6622" s="4">
        <v>3</v>
      </c>
      <c r="D6622" s="4" t="s">
        <v>1241</v>
      </c>
      <c r="E6622" s="10">
        <v>173.58169129720801</v>
      </c>
      <c r="F6622" s="10"/>
      <c r="G6622" s="10">
        <v>197.68201994664599</v>
      </c>
      <c r="H6622" s="10">
        <v>197.68201994664599</v>
      </c>
      <c r="I6622" s="4" t="s">
        <v>1227</v>
      </c>
    </row>
    <row r="6623" spans="1:10" x14ac:dyDescent="0.3">
      <c r="A6623" s="4" t="s">
        <v>1126</v>
      </c>
      <c r="B6623" s="4" t="s">
        <v>2340</v>
      </c>
      <c r="C6623" s="4">
        <v>4</v>
      </c>
      <c r="D6623" s="4" t="s">
        <v>1241</v>
      </c>
      <c r="E6623" s="10">
        <v>179.095535714286</v>
      </c>
      <c r="F6623" s="10"/>
      <c r="G6623" s="10">
        <v>197.68201994664599</v>
      </c>
      <c r="H6623" s="10">
        <v>197.68201994664599</v>
      </c>
      <c r="I6623" s="4" t="s">
        <v>1227</v>
      </c>
    </row>
    <row r="6624" spans="1:10" x14ac:dyDescent="0.3">
      <c r="A6624" s="4" t="s">
        <v>1126</v>
      </c>
      <c r="B6624" s="4" t="s">
        <v>2340</v>
      </c>
      <c r="C6624" s="4">
        <v>5</v>
      </c>
      <c r="D6624" s="4" t="s">
        <v>1241</v>
      </c>
      <c r="E6624" s="10">
        <v>182.65519323671501</v>
      </c>
      <c r="F6624" s="10"/>
      <c r="G6624" s="10">
        <v>197.68201994664599</v>
      </c>
      <c r="H6624" s="10">
        <v>197.68201994664599</v>
      </c>
      <c r="I6624" s="4" t="s">
        <v>1227</v>
      </c>
    </row>
    <row r="6625" spans="1:10" ht="15" thickBot="1" x14ac:dyDescent="0.35">
      <c r="A6625" s="4" t="s">
        <v>1126</v>
      </c>
      <c r="B6625" s="4" t="s">
        <v>2340</v>
      </c>
      <c r="C6625" s="4">
        <v>6</v>
      </c>
      <c r="D6625" s="4" t="s">
        <v>1241</v>
      </c>
      <c r="E6625" s="10">
        <v>182.314698711251</v>
      </c>
      <c r="F6625" s="10"/>
      <c r="G6625" s="10">
        <v>197.68201994664599</v>
      </c>
      <c r="H6625" s="10">
        <v>197.68201994664599</v>
      </c>
      <c r="I6625" s="4" t="s">
        <v>1227</v>
      </c>
      <c r="J6625" s="23">
        <f t="shared" ref="J6625" si="1102">SUM(H6620:H6625)</f>
        <v>1186.0921196798761</v>
      </c>
    </row>
    <row r="6626" spans="1:10" ht="15" thickTop="1" x14ac:dyDescent="0.3">
      <c r="A6626" s="5" t="s">
        <v>1127</v>
      </c>
      <c r="B6626" s="5" t="s">
        <v>2341</v>
      </c>
      <c r="C6626" s="5">
        <v>1</v>
      </c>
      <c r="D6626" s="5" t="s">
        <v>1241</v>
      </c>
      <c r="E6626" s="26">
        <v>115.323232323233</v>
      </c>
      <c r="F6626" s="26">
        <v>115.237233445567</v>
      </c>
      <c r="G6626" s="26">
        <v>121.72349953798999</v>
      </c>
      <c r="H6626" s="26">
        <v>121.72349953798999</v>
      </c>
      <c r="I6626" s="5" t="s">
        <v>1227</v>
      </c>
    </row>
    <row r="6627" spans="1:10" x14ac:dyDescent="0.3">
      <c r="A6627" s="5" t="s">
        <v>1127</v>
      </c>
      <c r="B6627" s="5" t="s">
        <v>2341</v>
      </c>
      <c r="C6627" s="5">
        <v>2</v>
      </c>
      <c r="D6627" s="5" t="s">
        <v>1241</v>
      </c>
      <c r="E6627" s="26">
        <v>115.15123456790199</v>
      </c>
      <c r="F6627" s="26">
        <v>115.237233445567</v>
      </c>
      <c r="G6627" s="26">
        <v>121.72349953798999</v>
      </c>
      <c r="H6627" s="26">
        <v>121.72349953798999</v>
      </c>
      <c r="I6627" s="5" t="s">
        <v>1227</v>
      </c>
    </row>
    <row r="6628" spans="1:10" x14ac:dyDescent="0.3">
      <c r="A6628" s="5" t="s">
        <v>1127</v>
      </c>
      <c r="B6628" s="5" t="s">
        <v>2341</v>
      </c>
      <c r="C6628" s="5">
        <v>3</v>
      </c>
      <c r="D6628" s="5" t="s">
        <v>1241</v>
      </c>
      <c r="E6628" s="26">
        <v>115.491567460318</v>
      </c>
      <c r="F6628" s="26"/>
      <c r="G6628" s="26">
        <v>121.72349953798999</v>
      </c>
      <c r="H6628" s="26">
        <v>121.72349953798999</v>
      </c>
      <c r="I6628" s="5" t="s">
        <v>1227</v>
      </c>
    </row>
    <row r="6629" spans="1:10" x14ac:dyDescent="0.3">
      <c r="A6629" s="5" t="s">
        <v>1127</v>
      </c>
      <c r="B6629" s="5" t="s">
        <v>2341</v>
      </c>
      <c r="C6629" s="5">
        <v>4</v>
      </c>
      <c r="D6629" s="5" t="s">
        <v>1241</v>
      </c>
      <c r="E6629" s="26">
        <v>112.912450396826</v>
      </c>
      <c r="F6629" s="26"/>
      <c r="G6629" s="26">
        <v>121.72349953798999</v>
      </c>
      <c r="H6629" s="26">
        <v>121.72349953798999</v>
      </c>
      <c r="I6629" s="5" t="s">
        <v>1227</v>
      </c>
    </row>
    <row r="6630" spans="1:10" x14ac:dyDescent="0.3">
      <c r="A6630" s="5" t="s">
        <v>1127</v>
      </c>
      <c r="B6630" s="5" t="s">
        <v>2341</v>
      </c>
      <c r="C6630" s="5">
        <v>5</v>
      </c>
      <c r="D6630" s="5" t="s">
        <v>1241</v>
      </c>
      <c r="E6630" s="26">
        <v>113.16998456790201</v>
      </c>
      <c r="F6630" s="26"/>
      <c r="G6630" s="26">
        <v>121.72349953798999</v>
      </c>
      <c r="H6630" s="26">
        <v>121.72349953798999</v>
      </c>
      <c r="I6630" s="5" t="s">
        <v>1227</v>
      </c>
    </row>
    <row r="6631" spans="1:10" ht="15" thickBot="1" x14ac:dyDescent="0.35">
      <c r="A6631" s="5" t="s">
        <v>1127</v>
      </c>
      <c r="B6631" s="5" t="s">
        <v>2341</v>
      </c>
      <c r="C6631" s="5">
        <v>6</v>
      </c>
      <c r="D6631" s="5" t="s">
        <v>1241</v>
      </c>
      <c r="E6631" s="26">
        <v>112.05532542170501</v>
      </c>
      <c r="F6631" s="26"/>
      <c r="G6631" s="26">
        <v>121.72349953798999</v>
      </c>
      <c r="H6631" s="26">
        <v>121.72349953798999</v>
      </c>
      <c r="I6631" s="5" t="s">
        <v>1227</v>
      </c>
      <c r="J6631" s="23">
        <f t="shared" ref="J6631" si="1103">SUM(H6626:H6631)</f>
        <v>730.34099722793985</v>
      </c>
    </row>
    <row r="6632" spans="1:10" ht="15" thickTop="1" x14ac:dyDescent="0.3">
      <c r="A6632" s="6" t="s">
        <v>1128</v>
      </c>
      <c r="B6632" s="6" t="s">
        <v>2342</v>
      </c>
      <c r="C6632" s="6">
        <v>1</v>
      </c>
      <c r="D6632" s="6" t="s">
        <v>1241</v>
      </c>
      <c r="E6632" s="27">
        <v>75.297845083638904</v>
      </c>
      <c r="F6632" s="27">
        <v>74.116073628010199</v>
      </c>
      <c r="G6632" s="27">
        <v>82.633875118506595</v>
      </c>
      <c r="H6632" s="27">
        <v>82.633875118506595</v>
      </c>
      <c r="I6632" s="6" t="s">
        <v>1227</v>
      </c>
    </row>
    <row r="6633" spans="1:10" x14ac:dyDescent="0.3">
      <c r="A6633" s="6" t="s">
        <v>1128</v>
      </c>
      <c r="B6633" s="6" t="s">
        <v>2342</v>
      </c>
      <c r="C6633" s="6">
        <v>2</v>
      </c>
      <c r="D6633" s="6" t="s">
        <v>1241</v>
      </c>
      <c r="E6633" s="27">
        <v>72.934302172381393</v>
      </c>
      <c r="F6633" s="27">
        <v>74.116073628010199</v>
      </c>
      <c r="G6633" s="27">
        <v>82.633875118506595</v>
      </c>
      <c r="H6633" s="27">
        <v>82.633875118506595</v>
      </c>
      <c r="I6633" s="6" t="s">
        <v>1227</v>
      </c>
    </row>
    <row r="6634" spans="1:10" x14ac:dyDescent="0.3">
      <c r="A6634" s="6" t="s">
        <v>1128</v>
      </c>
      <c r="B6634" s="6" t="s">
        <v>2342</v>
      </c>
      <c r="C6634" s="6">
        <v>3</v>
      </c>
      <c r="D6634" s="6" t="s">
        <v>1241</v>
      </c>
      <c r="E6634" s="27">
        <v>70.623711332209496</v>
      </c>
      <c r="F6634" s="27"/>
      <c r="G6634" s="27">
        <v>82.633875118506595</v>
      </c>
      <c r="H6634" s="27">
        <v>82.633875118506595</v>
      </c>
      <c r="I6634" s="6" t="s">
        <v>1227</v>
      </c>
    </row>
    <row r="6635" spans="1:10" x14ac:dyDescent="0.3">
      <c r="A6635" s="6" t="s">
        <v>1128</v>
      </c>
      <c r="B6635" s="6" t="s">
        <v>2342</v>
      </c>
      <c r="C6635" s="6">
        <v>4</v>
      </c>
      <c r="D6635" s="6" t="s">
        <v>1241</v>
      </c>
      <c r="E6635" s="27">
        <v>73.132451791658696</v>
      </c>
      <c r="F6635" s="27"/>
      <c r="G6635" s="27">
        <v>82.633875118506595</v>
      </c>
      <c r="H6635" s="27">
        <v>82.633875118506595</v>
      </c>
      <c r="I6635" s="6" t="s">
        <v>1227</v>
      </c>
    </row>
    <row r="6636" spans="1:10" x14ac:dyDescent="0.3">
      <c r="A6636" s="6" t="s">
        <v>1128</v>
      </c>
      <c r="B6636" s="6" t="s">
        <v>2342</v>
      </c>
      <c r="C6636" s="6">
        <v>5</v>
      </c>
      <c r="D6636" s="6" t="s">
        <v>1241</v>
      </c>
      <c r="E6636" s="27">
        <v>73.919794310696005</v>
      </c>
      <c r="F6636" s="27"/>
      <c r="G6636" s="27">
        <v>82.633875118506595</v>
      </c>
      <c r="H6636" s="27">
        <v>82.633875118506595</v>
      </c>
      <c r="I6636" s="6" t="s">
        <v>1227</v>
      </c>
    </row>
    <row r="6637" spans="1:10" ht="15" thickBot="1" x14ac:dyDescent="0.35">
      <c r="A6637" s="6" t="s">
        <v>1128</v>
      </c>
      <c r="B6637" s="6" t="s">
        <v>2342</v>
      </c>
      <c r="C6637" s="6">
        <v>6</v>
      </c>
      <c r="D6637" s="6" t="s">
        <v>1241</v>
      </c>
      <c r="E6637" s="27">
        <v>73.731923673055604</v>
      </c>
      <c r="F6637" s="27"/>
      <c r="G6637" s="27">
        <v>82.633875118506595</v>
      </c>
      <c r="H6637" s="27">
        <v>82.633875118506595</v>
      </c>
      <c r="I6637" s="6" t="s">
        <v>1227</v>
      </c>
      <c r="J6637" s="23">
        <f t="shared" ref="J6637" si="1104">SUM(H6632:H6637)</f>
        <v>495.80325071103954</v>
      </c>
    </row>
    <row r="6638" spans="1:10" ht="15" thickTop="1" x14ac:dyDescent="0.3">
      <c r="A6638" s="4" t="s">
        <v>1129</v>
      </c>
      <c r="B6638" s="4" t="s">
        <v>2343</v>
      </c>
      <c r="C6638" s="4">
        <v>1</v>
      </c>
      <c r="D6638" s="4" t="s">
        <v>1241</v>
      </c>
      <c r="E6638" s="10">
        <v>45.277978246558803</v>
      </c>
      <c r="F6638" s="10">
        <v>44.816837596227401</v>
      </c>
      <c r="G6638" s="10">
        <v>45.150533804946399</v>
      </c>
      <c r="H6638" s="10">
        <v>45.150533804946399</v>
      </c>
      <c r="I6638" s="4" t="s">
        <v>1227</v>
      </c>
    </row>
    <row r="6639" spans="1:10" x14ac:dyDescent="0.3">
      <c r="A6639" s="4" t="s">
        <v>1129</v>
      </c>
      <c r="B6639" s="4" t="s">
        <v>2343</v>
      </c>
      <c r="C6639" s="4">
        <v>2</v>
      </c>
      <c r="D6639" s="4" t="s">
        <v>1241</v>
      </c>
      <c r="E6639" s="10">
        <v>44.355696945896</v>
      </c>
      <c r="F6639" s="10">
        <v>44.816837596227401</v>
      </c>
      <c r="G6639" s="10">
        <v>45.150533804946399</v>
      </c>
      <c r="H6639" s="10">
        <v>45.150533804946399</v>
      </c>
      <c r="I6639" s="4" t="s">
        <v>1227</v>
      </c>
    </row>
    <row r="6640" spans="1:10" x14ac:dyDescent="0.3">
      <c r="A6640" s="4" t="s">
        <v>1129</v>
      </c>
      <c r="B6640" s="4" t="s">
        <v>2343</v>
      </c>
      <c r="C6640" s="4">
        <v>3</v>
      </c>
      <c r="D6640" s="4" t="s">
        <v>1241</v>
      </c>
      <c r="E6640" s="10">
        <v>44.303531307686796</v>
      </c>
      <c r="F6640" s="10"/>
      <c r="G6640" s="10">
        <v>45.150533804946399</v>
      </c>
      <c r="H6640" s="10">
        <v>45.150533804946399</v>
      </c>
      <c r="I6640" s="4" t="s">
        <v>1227</v>
      </c>
    </row>
    <row r="6641" spans="1:10" x14ac:dyDescent="0.3">
      <c r="A6641" s="4" t="s">
        <v>1129</v>
      </c>
      <c r="B6641" s="4" t="s">
        <v>2343</v>
      </c>
      <c r="C6641" s="4">
        <v>4</v>
      </c>
      <c r="D6641" s="4" t="s">
        <v>1241</v>
      </c>
      <c r="E6641" s="10">
        <v>43.5570760414343</v>
      </c>
      <c r="F6641" s="10"/>
      <c r="G6641" s="10">
        <v>45.150533804946399</v>
      </c>
      <c r="H6641" s="10">
        <v>45.150533804946399</v>
      </c>
      <c r="I6641" s="4" t="s">
        <v>1227</v>
      </c>
    </row>
    <row r="6642" spans="1:10" x14ac:dyDescent="0.3">
      <c r="A6642" s="4" t="s">
        <v>1129</v>
      </c>
      <c r="B6642" s="4" t="s">
        <v>2343</v>
      </c>
      <c r="C6642" s="4">
        <v>5</v>
      </c>
      <c r="D6642" s="4" t="s">
        <v>1241</v>
      </c>
      <c r="E6642" s="10">
        <v>42.591103699300902</v>
      </c>
      <c r="F6642" s="10"/>
      <c r="G6642" s="10">
        <v>45.150533804946399</v>
      </c>
      <c r="H6642" s="10">
        <v>45.150533804946399</v>
      </c>
      <c r="I6642" s="4" t="s">
        <v>1227</v>
      </c>
    </row>
    <row r="6643" spans="1:10" ht="15" thickBot="1" x14ac:dyDescent="0.35">
      <c r="A6643" s="4" t="s">
        <v>1129</v>
      </c>
      <c r="B6643" s="4" t="s">
        <v>2343</v>
      </c>
      <c r="C6643" s="4">
        <v>6</v>
      </c>
      <c r="D6643" s="4" t="s">
        <v>1241</v>
      </c>
      <c r="E6643" s="10">
        <v>42.416128835717103</v>
      </c>
      <c r="F6643" s="10"/>
      <c r="G6643" s="10">
        <v>45.150533804946399</v>
      </c>
      <c r="H6643" s="10">
        <v>45.150533804946399</v>
      </c>
      <c r="I6643" s="4" t="s">
        <v>1227</v>
      </c>
      <c r="J6643" s="23">
        <f t="shared" ref="J6643" si="1105">SUM(H6638:H6643)</f>
        <v>270.90320282967838</v>
      </c>
    </row>
    <row r="6644" spans="1:10" ht="15" thickTop="1" x14ac:dyDescent="0.3">
      <c r="A6644" s="5" t="s">
        <v>1130</v>
      </c>
      <c r="B6644" s="5" t="s">
        <v>2344</v>
      </c>
      <c r="C6644" s="5">
        <v>1</v>
      </c>
      <c r="D6644" s="5" t="s">
        <v>1241</v>
      </c>
      <c r="E6644" s="26">
        <v>70.756578947368098</v>
      </c>
      <c r="F6644" s="26">
        <v>69.599553841499997</v>
      </c>
      <c r="G6644" s="26">
        <v>67.311454566788001</v>
      </c>
      <c r="H6644" s="26">
        <v>69.599553841499997</v>
      </c>
      <c r="I6644" s="5" t="s">
        <v>1226</v>
      </c>
    </row>
    <row r="6645" spans="1:10" x14ac:dyDescent="0.3">
      <c r="A6645" s="5" t="s">
        <v>1130</v>
      </c>
      <c r="B6645" s="5" t="s">
        <v>2344</v>
      </c>
      <c r="C6645" s="5">
        <v>2</v>
      </c>
      <c r="D6645" s="5" t="s">
        <v>1241</v>
      </c>
      <c r="E6645" s="26">
        <v>68.442528735631996</v>
      </c>
      <c r="F6645" s="26">
        <v>69.599553841499997</v>
      </c>
      <c r="G6645" s="26">
        <v>67.311454566788001</v>
      </c>
      <c r="H6645" s="26">
        <v>69.599553841499997</v>
      </c>
      <c r="I6645" s="5" t="s">
        <v>1226</v>
      </c>
    </row>
    <row r="6646" spans="1:10" x14ac:dyDescent="0.3">
      <c r="A6646" s="5" t="s">
        <v>1130</v>
      </c>
      <c r="B6646" s="5" t="s">
        <v>2344</v>
      </c>
      <c r="C6646" s="5">
        <v>3</v>
      </c>
      <c r="D6646" s="5" t="s">
        <v>1241</v>
      </c>
      <c r="E6646" s="26">
        <v>66.81</v>
      </c>
      <c r="F6646" s="26"/>
      <c r="G6646" s="26">
        <v>67.311454566788001</v>
      </c>
      <c r="H6646" s="26">
        <v>67.311454566788001</v>
      </c>
      <c r="I6646" s="5" t="s">
        <v>1227</v>
      </c>
    </row>
    <row r="6647" spans="1:10" x14ac:dyDescent="0.3">
      <c r="A6647" s="5" t="s">
        <v>1130</v>
      </c>
      <c r="B6647" s="5" t="s">
        <v>2344</v>
      </c>
      <c r="C6647" s="5">
        <v>4</v>
      </c>
      <c r="D6647" s="5" t="s">
        <v>1241</v>
      </c>
      <c r="E6647" s="26">
        <v>66.734375</v>
      </c>
      <c r="F6647" s="26"/>
      <c r="G6647" s="26">
        <v>67.311454566788001</v>
      </c>
      <c r="H6647" s="26">
        <v>67.311454566788001</v>
      </c>
      <c r="I6647" s="5" t="s">
        <v>1227</v>
      </c>
    </row>
    <row r="6648" spans="1:10" x14ac:dyDescent="0.3">
      <c r="A6648" s="5" t="s">
        <v>1130</v>
      </c>
      <c r="B6648" s="5" t="s">
        <v>2344</v>
      </c>
      <c r="C6648" s="5">
        <v>5</v>
      </c>
      <c r="D6648" s="5" t="s">
        <v>1241</v>
      </c>
      <c r="E6648" s="26">
        <v>65.817901234567898</v>
      </c>
      <c r="F6648" s="26"/>
      <c r="G6648" s="26">
        <v>67.311454566788001</v>
      </c>
      <c r="H6648" s="26">
        <v>67.311454566788001</v>
      </c>
      <c r="I6648" s="5" t="s">
        <v>1227</v>
      </c>
    </row>
    <row r="6649" spans="1:10" ht="15" thickBot="1" x14ac:dyDescent="0.35">
      <c r="A6649" s="5" t="s">
        <v>1130</v>
      </c>
      <c r="B6649" s="5" t="s">
        <v>2344</v>
      </c>
      <c r="C6649" s="5">
        <v>6</v>
      </c>
      <c r="D6649" s="5" t="s">
        <v>1241</v>
      </c>
      <c r="E6649" s="26">
        <v>66.445402298850695</v>
      </c>
      <c r="F6649" s="26"/>
      <c r="G6649" s="26">
        <v>67.311454566788001</v>
      </c>
      <c r="H6649" s="26">
        <v>67.311454566788001</v>
      </c>
      <c r="I6649" s="5" t="s">
        <v>1227</v>
      </c>
      <c r="J6649" s="23">
        <f t="shared" ref="J6649" si="1106">SUM(H6644:H6649)</f>
        <v>408.44492595015208</v>
      </c>
    </row>
    <row r="6650" spans="1:10" ht="15" thickTop="1" x14ac:dyDescent="0.3">
      <c r="A6650" s="6" t="s">
        <v>1131</v>
      </c>
      <c r="B6650" s="6" t="s">
        <v>2345</v>
      </c>
      <c r="C6650" s="6">
        <v>1</v>
      </c>
      <c r="D6650" s="6" t="s">
        <v>1241</v>
      </c>
      <c r="E6650" s="27">
        <v>63.488505747126297</v>
      </c>
      <c r="F6650" s="27">
        <v>64.001197318007598</v>
      </c>
      <c r="G6650" s="27">
        <v>64.561348548390697</v>
      </c>
      <c r="H6650" s="27">
        <v>64.561348548390697</v>
      </c>
      <c r="I6650" s="6" t="s">
        <v>1227</v>
      </c>
    </row>
    <row r="6651" spans="1:10" x14ac:dyDescent="0.3">
      <c r="A6651" s="6" t="s">
        <v>1131</v>
      </c>
      <c r="B6651" s="6" t="s">
        <v>2345</v>
      </c>
      <c r="C6651" s="6">
        <v>2</v>
      </c>
      <c r="D6651" s="6" t="s">
        <v>1241</v>
      </c>
      <c r="E6651" s="27">
        <v>64.5138888888889</v>
      </c>
      <c r="F6651" s="27">
        <v>64.001197318007598</v>
      </c>
      <c r="G6651" s="27">
        <v>64.561348548390697</v>
      </c>
      <c r="H6651" s="27">
        <v>64.561348548390697</v>
      </c>
      <c r="I6651" s="6" t="s">
        <v>1227</v>
      </c>
    </row>
    <row r="6652" spans="1:10" x14ac:dyDescent="0.3">
      <c r="A6652" s="6" t="s">
        <v>1131</v>
      </c>
      <c r="B6652" s="6" t="s">
        <v>2345</v>
      </c>
      <c r="C6652" s="6">
        <v>3</v>
      </c>
      <c r="D6652" s="6" t="s">
        <v>1241</v>
      </c>
      <c r="E6652" s="27">
        <v>62.872222222222199</v>
      </c>
      <c r="F6652" s="27"/>
      <c r="G6652" s="27">
        <v>64.561348548390697</v>
      </c>
      <c r="H6652" s="27">
        <v>64.561348548390697</v>
      </c>
      <c r="I6652" s="6" t="s">
        <v>1227</v>
      </c>
    </row>
    <row r="6653" spans="1:10" x14ac:dyDescent="0.3">
      <c r="A6653" s="6" t="s">
        <v>1131</v>
      </c>
      <c r="B6653" s="6" t="s">
        <v>2345</v>
      </c>
      <c r="C6653" s="6">
        <v>4</v>
      </c>
      <c r="D6653" s="6" t="s">
        <v>1241</v>
      </c>
      <c r="E6653" s="27">
        <v>61.925595238095198</v>
      </c>
      <c r="F6653" s="27"/>
      <c r="G6653" s="27">
        <v>64.561348548390697</v>
      </c>
      <c r="H6653" s="27">
        <v>64.561348548390697</v>
      </c>
      <c r="I6653" s="6" t="s">
        <v>1227</v>
      </c>
    </row>
    <row r="6654" spans="1:10" x14ac:dyDescent="0.3">
      <c r="A6654" s="6" t="s">
        <v>1131</v>
      </c>
      <c r="B6654" s="6" t="s">
        <v>2345</v>
      </c>
      <c r="C6654" s="6">
        <v>5</v>
      </c>
      <c r="D6654" s="6" t="s">
        <v>1241</v>
      </c>
      <c r="E6654" s="27">
        <v>61.787356321838899</v>
      </c>
      <c r="F6654" s="27"/>
      <c r="G6654" s="27">
        <v>64.561348548390697</v>
      </c>
      <c r="H6654" s="27">
        <v>64.561348548390697</v>
      </c>
      <c r="I6654" s="6" t="s">
        <v>1227</v>
      </c>
    </row>
    <row r="6655" spans="1:10" ht="15" thickBot="1" x14ac:dyDescent="0.35">
      <c r="A6655" s="6" t="s">
        <v>1131</v>
      </c>
      <c r="B6655" s="6" t="s">
        <v>2345</v>
      </c>
      <c r="C6655" s="6">
        <v>6</v>
      </c>
      <c r="D6655" s="6" t="s">
        <v>1241</v>
      </c>
      <c r="E6655" s="27">
        <v>62.002873563218202</v>
      </c>
      <c r="F6655" s="27"/>
      <c r="G6655" s="27">
        <v>64.561348548390697</v>
      </c>
      <c r="H6655" s="27">
        <v>64.561348548390697</v>
      </c>
      <c r="I6655" s="6" t="s">
        <v>1227</v>
      </c>
      <c r="J6655" s="23">
        <f t="shared" ref="J6655" si="1107">SUM(H6650:H6655)</f>
        <v>387.36809129034418</v>
      </c>
    </row>
    <row r="6656" spans="1:10" ht="15" thickTop="1" x14ac:dyDescent="0.3">
      <c r="A6656" s="4" t="s">
        <v>1132</v>
      </c>
      <c r="B6656" s="4" t="s">
        <v>2346</v>
      </c>
      <c r="C6656" s="4">
        <v>1</v>
      </c>
      <c r="D6656" s="4" t="s">
        <v>1241</v>
      </c>
      <c r="E6656" s="10">
        <v>607.31034482758503</v>
      </c>
      <c r="F6656" s="10">
        <v>605.135172413791</v>
      </c>
      <c r="G6656" s="10">
        <v>623.99372603754102</v>
      </c>
      <c r="H6656" s="10">
        <v>623.99372603754102</v>
      </c>
      <c r="I6656" s="4" t="s">
        <v>1227</v>
      </c>
    </row>
    <row r="6657" spans="1:10" x14ac:dyDescent="0.3">
      <c r="A6657" s="4" t="s">
        <v>1132</v>
      </c>
      <c r="B6657" s="4" t="s">
        <v>2346</v>
      </c>
      <c r="C6657" s="4">
        <v>2</v>
      </c>
      <c r="D6657" s="4" t="s">
        <v>1241</v>
      </c>
      <c r="E6657" s="10">
        <v>602.95999999999594</v>
      </c>
      <c r="F6657" s="10">
        <v>605.135172413791</v>
      </c>
      <c r="G6657" s="10">
        <v>623.99372603754102</v>
      </c>
      <c r="H6657" s="10">
        <v>623.99372603754102</v>
      </c>
      <c r="I6657" s="4" t="s">
        <v>1227</v>
      </c>
    </row>
    <row r="6658" spans="1:10" x14ac:dyDescent="0.3">
      <c r="A6658" s="4" t="s">
        <v>1132</v>
      </c>
      <c r="B6658" s="4" t="s">
        <v>2346</v>
      </c>
      <c r="C6658" s="4">
        <v>3</v>
      </c>
      <c r="D6658" s="4" t="s">
        <v>1241</v>
      </c>
      <c r="E6658" s="10">
        <v>587.36111111111495</v>
      </c>
      <c r="F6658" s="10"/>
      <c r="G6658" s="10">
        <v>623.99372603754102</v>
      </c>
      <c r="H6658" s="10">
        <v>623.99372603754102</v>
      </c>
      <c r="I6658" s="4" t="s">
        <v>1227</v>
      </c>
    </row>
    <row r="6659" spans="1:10" x14ac:dyDescent="0.3">
      <c r="A6659" s="4" t="s">
        <v>1132</v>
      </c>
      <c r="B6659" s="4" t="s">
        <v>2346</v>
      </c>
      <c r="C6659" s="4">
        <v>4</v>
      </c>
      <c r="D6659" s="4" t="s">
        <v>1241</v>
      </c>
      <c r="E6659" s="10">
        <v>579.78571428571001</v>
      </c>
      <c r="F6659" s="10"/>
      <c r="G6659" s="10">
        <v>623.99372603754102</v>
      </c>
      <c r="H6659" s="10">
        <v>623.99372603754102</v>
      </c>
      <c r="I6659" s="4" t="s">
        <v>1227</v>
      </c>
    </row>
    <row r="6660" spans="1:10" x14ac:dyDescent="0.3">
      <c r="A6660" s="4" t="s">
        <v>1132</v>
      </c>
      <c r="B6660" s="4" t="s">
        <v>2346</v>
      </c>
      <c r="C6660" s="4">
        <v>5</v>
      </c>
      <c r="D6660" s="4" t="s">
        <v>1241</v>
      </c>
      <c r="E6660" s="10">
        <v>587.61956521739398</v>
      </c>
      <c r="F6660" s="10"/>
      <c r="G6660" s="10">
        <v>623.99372603754102</v>
      </c>
      <c r="H6660" s="10">
        <v>623.99372603754102</v>
      </c>
      <c r="I6660" s="4" t="s">
        <v>1227</v>
      </c>
    </row>
    <row r="6661" spans="1:10" ht="15" thickBot="1" x14ac:dyDescent="0.35">
      <c r="A6661" s="4" t="s">
        <v>1132</v>
      </c>
      <c r="B6661" s="4" t="s">
        <v>2346</v>
      </c>
      <c r="C6661" s="4">
        <v>6</v>
      </c>
      <c r="D6661" s="4" t="s">
        <v>1241</v>
      </c>
      <c r="E6661" s="10">
        <v>572.72522522523002</v>
      </c>
      <c r="F6661" s="10"/>
      <c r="G6661" s="10">
        <v>623.99372603754102</v>
      </c>
      <c r="H6661" s="10">
        <v>623.99372603754102</v>
      </c>
      <c r="I6661" s="4" t="s">
        <v>1227</v>
      </c>
      <c r="J6661" s="23">
        <f t="shared" ref="J6661" si="1108">SUM(H6656:H6661)</f>
        <v>3743.9623562252459</v>
      </c>
    </row>
    <row r="6662" spans="1:10" ht="15" thickTop="1" x14ac:dyDescent="0.3">
      <c r="A6662" s="5" t="s">
        <v>1133</v>
      </c>
      <c r="B6662" s="5" t="s">
        <v>2347</v>
      </c>
      <c r="C6662" s="5">
        <v>1</v>
      </c>
      <c r="D6662" s="5" t="s">
        <v>1241</v>
      </c>
      <c r="E6662" s="26">
        <v>32.509489196958697</v>
      </c>
      <c r="F6662" s="26">
        <v>32.163255068069098</v>
      </c>
      <c r="G6662" s="26">
        <v>32.331979043338897</v>
      </c>
      <c r="H6662" s="26">
        <v>32.331979043338897</v>
      </c>
      <c r="I6662" s="5" t="s">
        <v>1227</v>
      </c>
    </row>
    <row r="6663" spans="1:10" x14ac:dyDescent="0.3">
      <c r="A6663" s="5" t="s">
        <v>1133</v>
      </c>
      <c r="B6663" s="5" t="s">
        <v>2347</v>
      </c>
      <c r="C6663" s="5">
        <v>2</v>
      </c>
      <c r="D6663" s="5" t="s">
        <v>1241</v>
      </c>
      <c r="E6663" s="26">
        <v>31.8170209391795</v>
      </c>
      <c r="F6663" s="26">
        <v>32.163255068069098</v>
      </c>
      <c r="G6663" s="26">
        <v>32.331979043338897</v>
      </c>
      <c r="H6663" s="26">
        <v>32.331979043338897</v>
      </c>
      <c r="I6663" s="5" t="s">
        <v>1227</v>
      </c>
    </row>
    <row r="6664" spans="1:10" x14ac:dyDescent="0.3">
      <c r="A6664" s="5" t="s">
        <v>1133</v>
      </c>
      <c r="B6664" s="5" t="s">
        <v>2347</v>
      </c>
      <c r="C6664" s="5">
        <v>3</v>
      </c>
      <c r="D6664" s="5" t="s">
        <v>1241</v>
      </c>
      <c r="E6664" s="26">
        <v>32.118479395790501</v>
      </c>
      <c r="F6664" s="26"/>
      <c r="G6664" s="26">
        <v>32.331979043338897</v>
      </c>
      <c r="H6664" s="26">
        <v>32.331979043338897</v>
      </c>
      <c r="I6664" s="5" t="s">
        <v>1227</v>
      </c>
    </row>
    <row r="6665" spans="1:10" x14ac:dyDescent="0.3">
      <c r="A6665" s="5" t="s">
        <v>1133</v>
      </c>
      <c r="B6665" s="5" t="s">
        <v>2347</v>
      </c>
      <c r="C6665" s="5">
        <v>4</v>
      </c>
      <c r="D6665" s="5" t="s">
        <v>1241</v>
      </c>
      <c r="E6665" s="26">
        <v>32.199132214356297</v>
      </c>
      <c r="F6665" s="26"/>
      <c r="G6665" s="26">
        <v>32.331979043338897</v>
      </c>
      <c r="H6665" s="26">
        <v>32.331979043338897</v>
      </c>
      <c r="I6665" s="5" t="s">
        <v>1227</v>
      </c>
    </row>
    <row r="6666" spans="1:10" x14ac:dyDescent="0.3">
      <c r="A6666" s="5" t="s">
        <v>1133</v>
      </c>
      <c r="B6666" s="5" t="s">
        <v>2347</v>
      </c>
      <c r="C6666" s="5">
        <v>5</v>
      </c>
      <c r="D6666" s="5" t="s">
        <v>1241</v>
      </c>
      <c r="E6666" s="26">
        <v>32.354612269668401</v>
      </c>
      <c r="F6666" s="26"/>
      <c r="G6666" s="26">
        <v>32.331979043338897</v>
      </c>
      <c r="H6666" s="26">
        <v>32.354612269668401</v>
      </c>
      <c r="I6666" s="5" t="s">
        <v>1226</v>
      </c>
    </row>
    <row r="6667" spans="1:10" ht="15" thickBot="1" x14ac:dyDescent="0.35">
      <c r="A6667" s="5" t="s">
        <v>1133</v>
      </c>
      <c r="B6667" s="5" t="s">
        <v>2347</v>
      </c>
      <c r="C6667" s="5">
        <v>6</v>
      </c>
      <c r="D6667" s="5" t="s">
        <v>1241</v>
      </c>
      <c r="E6667" s="26">
        <v>32.354207072204801</v>
      </c>
      <c r="F6667" s="26"/>
      <c r="G6667" s="26">
        <v>32.331979043338897</v>
      </c>
      <c r="H6667" s="26">
        <v>32.354207072204801</v>
      </c>
      <c r="I6667" s="5" t="s">
        <v>1226</v>
      </c>
      <c r="J6667" s="23">
        <f t="shared" ref="J6667" si="1109">SUM(H6662:H6667)</f>
        <v>194.03673551522877</v>
      </c>
    </row>
    <row r="6668" spans="1:10" ht="15" thickTop="1" x14ac:dyDescent="0.3">
      <c r="A6668" s="6" t="s">
        <v>1134</v>
      </c>
      <c r="B6668" s="6" t="s">
        <v>2348</v>
      </c>
      <c r="C6668" s="6">
        <v>1</v>
      </c>
      <c r="D6668" s="6" t="s">
        <v>1241</v>
      </c>
      <c r="E6668" s="27">
        <v>1494.487654321</v>
      </c>
      <c r="F6668" s="27">
        <v>1497.48951681568</v>
      </c>
      <c r="G6668" s="27">
        <v>1561.6471538905</v>
      </c>
      <c r="H6668" s="27">
        <v>1561.6471538905</v>
      </c>
      <c r="I6668" s="6" t="s">
        <v>1227</v>
      </c>
    </row>
    <row r="6669" spans="1:10" x14ac:dyDescent="0.3">
      <c r="A6669" s="6" t="s">
        <v>1134</v>
      </c>
      <c r="B6669" s="6" t="s">
        <v>2348</v>
      </c>
      <c r="C6669" s="6">
        <v>2</v>
      </c>
      <c r="D6669" s="6" t="s">
        <v>1241</v>
      </c>
      <c r="E6669" s="27">
        <v>1500.4913793103501</v>
      </c>
      <c r="F6669" s="27">
        <v>1497.48951681568</v>
      </c>
      <c r="G6669" s="27">
        <v>1561.6471538905</v>
      </c>
      <c r="H6669" s="27">
        <v>1561.6471538905</v>
      </c>
      <c r="I6669" s="6" t="s">
        <v>1227</v>
      </c>
    </row>
    <row r="6670" spans="1:10" x14ac:dyDescent="0.3">
      <c r="A6670" s="6" t="s">
        <v>1134</v>
      </c>
      <c r="B6670" s="6" t="s">
        <v>2348</v>
      </c>
      <c r="C6670" s="6">
        <v>3</v>
      </c>
      <c r="D6670" s="6" t="s">
        <v>1241</v>
      </c>
      <c r="E6670" s="27">
        <v>1491.09</v>
      </c>
      <c r="F6670" s="27"/>
      <c r="G6670" s="27">
        <v>1561.6471538905</v>
      </c>
      <c r="H6670" s="27">
        <v>1561.6471538905</v>
      </c>
      <c r="I6670" s="6" t="s">
        <v>1227</v>
      </c>
    </row>
    <row r="6671" spans="1:10" x14ac:dyDescent="0.3">
      <c r="A6671" s="6" t="s">
        <v>1134</v>
      </c>
      <c r="B6671" s="6" t="s">
        <v>2348</v>
      </c>
      <c r="C6671" s="6">
        <v>4</v>
      </c>
      <c r="D6671" s="6" t="s">
        <v>1241</v>
      </c>
      <c r="E6671" s="27">
        <v>1482.29130434788</v>
      </c>
      <c r="F6671" s="27"/>
      <c r="G6671" s="27">
        <v>1561.6471538905</v>
      </c>
      <c r="H6671" s="27">
        <v>1561.6471538905</v>
      </c>
      <c r="I6671" s="6" t="s">
        <v>1227</v>
      </c>
    </row>
    <row r="6672" spans="1:10" x14ac:dyDescent="0.3">
      <c r="A6672" s="6" t="s">
        <v>1134</v>
      </c>
      <c r="B6672" s="6" t="s">
        <v>2348</v>
      </c>
      <c r="C6672" s="6">
        <v>5</v>
      </c>
      <c r="D6672" s="6" t="s">
        <v>1241</v>
      </c>
      <c r="E6672" s="27">
        <v>1464.3908045977</v>
      </c>
      <c r="F6672" s="27"/>
      <c r="G6672" s="27">
        <v>1561.6471538905</v>
      </c>
      <c r="H6672" s="27">
        <v>1561.6471538905</v>
      </c>
      <c r="I6672" s="6" t="s">
        <v>1227</v>
      </c>
    </row>
    <row r="6673" spans="1:10" ht="15" thickBot="1" x14ac:dyDescent="0.35">
      <c r="A6673" s="6" t="s">
        <v>1134</v>
      </c>
      <c r="B6673" s="6" t="s">
        <v>2348</v>
      </c>
      <c r="C6673" s="6">
        <v>6</v>
      </c>
      <c r="D6673" s="6" t="s">
        <v>1241</v>
      </c>
      <c r="E6673" s="27">
        <v>1453.2985294117</v>
      </c>
      <c r="F6673" s="27"/>
      <c r="G6673" s="27">
        <v>1561.6471538905</v>
      </c>
      <c r="H6673" s="27">
        <v>1561.6471538905</v>
      </c>
      <c r="I6673" s="6" t="s">
        <v>1227</v>
      </c>
      <c r="J6673" s="23">
        <f t="shared" ref="J6673" si="1110">SUM(H6668:H6673)</f>
        <v>9369.8829233430006</v>
      </c>
    </row>
    <row r="6674" spans="1:10" ht="15" thickTop="1" x14ac:dyDescent="0.3">
      <c r="A6674" s="4" t="s">
        <v>1135</v>
      </c>
      <c r="B6674" s="4" t="s">
        <v>2349</v>
      </c>
      <c r="C6674" s="4">
        <v>1</v>
      </c>
      <c r="D6674" s="4" t="s">
        <v>1241</v>
      </c>
      <c r="E6674" s="10">
        <v>36.655172413793103</v>
      </c>
      <c r="F6674" s="10">
        <v>36.931034482758598</v>
      </c>
      <c r="G6674" s="10">
        <v>31.749498730648</v>
      </c>
      <c r="H6674" s="10">
        <v>36.931034482758598</v>
      </c>
      <c r="I6674" s="4" t="s">
        <v>1226</v>
      </c>
    </row>
    <row r="6675" spans="1:10" x14ac:dyDescent="0.3">
      <c r="A6675" s="4" t="s">
        <v>1135</v>
      </c>
      <c r="B6675" s="4" t="s">
        <v>2349</v>
      </c>
      <c r="C6675" s="4">
        <v>2</v>
      </c>
      <c r="D6675" s="4" t="s">
        <v>1241</v>
      </c>
      <c r="E6675" s="10">
        <v>37.2068965517241</v>
      </c>
      <c r="F6675" s="10">
        <v>36.931034482758598</v>
      </c>
      <c r="G6675" s="10">
        <v>31.749498730648</v>
      </c>
      <c r="H6675" s="10">
        <v>36.931034482758598</v>
      </c>
      <c r="I6675" s="4" t="s">
        <v>1226</v>
      </c>
    </row>
    <row r="6676" spans="1:10" x14ac:dyDescent="0.3">
      <c r="A6676" s="4" t="s">
        <v>1135</v>
      </c>
      <c r="B6676" s="4" t="s">
        <v>2349</v>
      </c>
      <c r="C6676" s="4">
        <v>3</v>
      </c>
      <c r="D6676" s="4" t="s">
        <v>1241</v>
      </c>
      <c r="E6676" s="10">
        <v>36.7361111111111</v>
      </c>
      <c r="F6676" s="10"/>
      <c r="G6676" s="10">
        <v>31.749498730648</v>
      </c>
      <c r="H6676" s="10">
        <v>36.7361111111111</v>
      </c>
      <c r="I6676" s="4" t="s">
        <v>1226</v>
      </c>
    </row>
    <row r="6677" spans="1:10" x14ac:dyDescent="0.3">
      <c r="A6677" s="4" t="s">
        <v>1135</v>
      </c>
      <c r="B6677" s="4" t="s">
        <v>2349</v>
      </c>
      <c r="C6677" s="4">
        <v>4</v>
      </c>
      <c r="D6677" s="4" t="s">
        <v>1241</v>
      </c>
      <c r="E6677" s="10">
        <v>37.1875</v>
      </c>
      <c r="F6677" s="10"/>
      <c r="G6677" s="10">
        <v>31.749498730648</v>
      </c>
      <c r="H6677" s="10">
        <v>37.1875</v>
      </c>
      <c r="I6677" s="4" t="s">
        <v>1226</v>
      </c>
    </row>
    <row r="6678" spans="1:10" x14ac:dyDescent="0.3">
      <c r="A6678" s="4" t="s">
        <v>1135</v>
      </c>
      <c r="B6678" s="4" t="s">
        <v>2349</v>
      </c>
      <c r="C6678" s="4">
        <v>5</v>
      </c>
      <c r="D6678" s="4" t="s">
        <v>1241</v>
      </c>
      <c r="E6678" s="10">
        <v>36.3589743589744</v>
      </c>
      <c r="F6678" s="10"/>
      <c r="G6678" s="10">
        <v>31.749498730648</v>
      </c>
      <c r="H6678" s="10">
        <v>36.3589743589744</v>
      </c>
      <c r="I6678" s="4" t="s">
        <v>1226</v>
      </c>
    </row>
    <row r="6679" spans="1:10" ht="15" thickBot="1" x14ac:dyDescent="0.35">
      <c r="A6679" s="4" t="s">
        <v>1135</v>
      </c>
      <c r="B6679" s="4" t="s">
        <v>2349</v>
      </c>
      <c r="C6679" s="4">
        <v>6</v>
      </c>
      <c r="D6679" s="4" t="s">
        <v>1241</v>
      </c>
      <c r="E6679" s="10">
        <v>36.767857142857103</v>
      </c>
      <c r="F6679" s="10"/>
      <c r="G6679" s="10">
        <v>31.749498730648</v>
      </c>
      <c r="H6679" s="10">
        <v>36.767857142857103</v>
      </c>
      <c r="I6679" s="4" t="s">
        <v>1226</v>
      </c>
      <c r="J6679" s="23">
        <f t="shared" ref="J6679" si="1111">SUM(H6674:H6679)</f>
        <v>220.9125115784598</v>
      </c>
    </row>
    <row r="6680" spans="1:10" ht="15" thickTop="1" x14ac:dyDescent="0.3">
      <c r="A6680" s="5" t="s">
        <v>1136</v>
      </c>
      <c r="B6680" s="5" t="s">
        <v>2350</v>
      </c>
      <c r="C6680" s="5">
        <v>1</v>
      </c>
      <c r="D6680" s="5" t="s">
        <v>1241</v>
      </c>
      <c r="E6680" s="26">
        <v>7.5339683318992803</v>
      </c>
      <c r="F6680" s="26">
        <v>8.1269911643212005</v>
      </c>
      <c r="G6680" s="26">
        <v>9.3927026277195207</v>
      </c>
      <c r="H6680" s="26">
        <v>9.3927026277195207</v>
      </c>
      <c r="I6680" s="5" t="s">
        <v>1227</v>
      </c>
    </row>
    <row r="6681" spans="1:10" x14ac:dyDescent="0.3">
      <c r="A6681" s="5" t="s">
        <v>1136</v>
      </c>
      <c r="B6681" s="5" t="s">
        <v>2350</v>
      </c>
      <c r="C6681" s="5">
        <v>2</v>
      </c>
      <c r="D6681" s="5" t="s">
        <v>1241</v>
      </c>
      <c r="E6681" s="26">
        <v>8.7200139967431092</v>
      </c>
      <c r="F6681" s="26">
        <v>8.1269911643212005</v>
      </c>
      <c r="G6681" s="26">
        <v>9.3927026277195207</v>
      </c>
      <c r="H6681" s="26">
        <v>9.3927026277195207</v>
      </c>
      <c r="I6681" s="5" t="s">
        <v>1227</v>
      </c>
    </row>
    <row r="6682" spans="1:10" x14ac:dyDescent="0.3">
      <c r="A6682" s="5" t="s">
        <v>1136</v>
      </c>
      <c r="B6682" s="5" t="s">
        <v>2350</v>
      </c>
      <c r="C6682" s="5">
        <v>3</v>
      </c>
      <c r="D6682" s="5" t="s">
        <v>1241</v>
      </c>
      <c r="E6682" s="26">
        <v>9.4822536502683494</v>
      </c>
      <c r="F6682" s="26"/>
      <c r="G6682" s="26">
        <v>9.3927026277195207</v>
      </c>
      <c r="H6682" s="26">
        <v>9.4822536502683494</v>
      </c>
      <c r="I6682" s="5" t="s">
        <v>1226</v>
      </c>
    </row>
    <row r="6683" spans="1:10" x14ac:dyDescent="0.3">
      <c r="A6683" s="5" t="s">
        <v>1136</v>
      </c>
      <c r="B6683" s="5" t="s">
        <v>2350</v>
      </c>
      <c r="C6683" s="5">
        <v>4</v>
      </c>
      <c r="D6683" s="5" t="s">
        <v>1241</v>
      </c>
      <c r="E6683" s="26">
        <v>9.9955803256812406</v>
      </c>
      <c r="F6683" s="26"/>
      <c r="G6683" s="26">
        <v>9.3927026277195207</v>
      </c>
      <c r="H6683" s="26">
        <v>9.9955803256812406</v>
      </c>
      <c r="I6683" s="5" t="s">
        <v>1226</v>
      </c>
    </row>
    <row r="6684" spans="1:10" x14ac:dyDescent="0.3">
      <c r="A6684" s="5" t="s">
        <v>1136</v>
      </c>
      <c r="B6684" s="5" t="s">
        <v>2350</v>
      </c>
      <c r="C6684" s="5">
        <v>5</v>
      </c>
      <c r="D6684" s="5" t="s">
        <v>1241</v>
      </c>
      <c r="E6684" s="26">
        <v>10.8847315036646</v>
      </c>
      <c r="F6684" s="26"/>
      <c r="G6684" s="26">
        <v>9.3927026277195207</v>
      </c>
      <c r="H6684" s="26">
        <v>10.8847315036646</v>
      </c>
      <c r="I6684" s="5" t="s">
        <v>1226</v>
      </c>
    </row>
    <row r="6685" spans="1:10" ht="15" thickBot="1" x14ac:dyDescent="0.35">
      <c r="A6685" s="5" t="s">
        <v>1136</v>
      </c>
      <c r="B6685" s="5" t="s">
        <v>2350</v>
      </c>
      <c r="C6685" s="5">
        <v>6</v>
      </c>
      <c r="D6685" s="5" t="s">
        <v>1241</v>
      </c>
      <c r="E6685" s="26">
        <v>11.2372301686508</v>
      </c>
      <c r="F6685" s="26"/>
      <c r="G6685" s="26">
        <v>9.3927026277195207</v>
      </c>
      <c r="H6685" s="26">
        <v>11.2372301686508</v>
      </c>
      <c r="I6685" s="5" t="s">
        <v>1226</v>
      </c>
      <c r="J6685" s="23">
        <f t="shared" ref="J6685" si="1112">SUM(H6680:H6685)</f>
        <v>60.385200903704032</v>
      </c>
    </row>
    <row r="6686" spans="1:10" ht="15" thickTop="1" x14ac:dyDescent="0.3">
      <c r="A6686" s="6" t="s">
        <v>1137</v>
      </c>
      <c r="B6686" s="6" t="s">
        <v>2351</v>
      </c>
      <c r="C6686" s="6">
        <v>1</v>
      </c>
      <c r="D6686" s="6" t="s">
        <v>1241</v>
      </c>
      <c r="E6686" s="27">
        <v>348.26602564102598</v>
      </c>
      <c r="F6686" s="27">
        <v>345.93509615384698</v>
      </c>
      <c r="G6686" s="27">
        <v>348.51257393081801</v>
      </c>
      <c r="H6686" s="27">
        <v>348.51257393081801</v>
      </c>
      <c r="I6686" s="6" t="s">
        <v>1227</v>
      </c>
    </row>
    <row r="6687" spans="1:10" x14ac:dyDescent="0.3">
      <c r="A6687" s="6" t="s">
        <v>1137</v>
      </c>
      <c r="B6687" s="6" t="s">
        <v>2351</v>
      </c>
      <c r="C6687" s="6">
        <v>2</v>
      </c>
      <c r="D6687" s="6" t="s">
        <v>1241</v>
      </c>
      <c r="E6687" s="27">
        <v>343.60416666666703</v>
      </c>
      <c r="F6687" s="27">
        <v>345.93509615384698</v>
      </c>
      <c r="G6687" s="27">
        <v>348.51257393081801</v>
      </c>
      <c r="H6687" s="27">
        <v>348.51257393081801</v>
      </c>
      <c r="I6687" s="6" t="s">
        <v>1227</v>
      </c>
    </row>
    <row r="6688" spans="1:10" x14ac:dyDescent="0.3">
      <c r="A6688" s="6" t="s">
        <v>1137</v>
      </c>
      <c r="B6688" s="6" t="s">
        <v>2351</v>
      </c>
      <c r="C6688" s="6">
        <v>3</v>
      </c>
      <c r="D6688" s="6" t="s">
        <v>1241</v>
      </c>
      <c r="E6688" s="27">
        <v>336.50000000000199</v>
      </c>
      <c r="F6688" s="27"/>
      <c r="G6688" s="27">
        <v>348.51257393081801</v>
      </c>
      <c r="H6688" s="27">
        <v>348.51257393081801</v>
      </c>
      <c r="I6688" s="6" t="s">
        <v>1227</v>
      </c>
    </row>
    <row r="6689" spans="1:10" x14ac:dyDescent="0.3">
      <c r="A6689" s="6" t="s">
        <v>1137</v>
      </c>
      <c r="B6689" s="6" t="s">
        <v>2351</v>
      </c>
      <c r="C6689" s="6">
        <v>4</v>
      </c>
      <c r="D6689" s="6" t="s">
        <v>1241</v>
      </c>
      <c r="E6689" s="27">
        <v>338.64102564102501</v>
      </c>
      <c r="F6689" s="27"/>
      <c r="G6689" s="27">
        <v>348.51257393081801</v>
      </c>
      <c r="H6689" s="27">
        <v>348.51257393081801</v>
      </c>
      <c r="I6689" s="6" t="s">
        <v>1227</v>
      </c>
    </row>
    <row r="6690" spans="1:10" x14ac:dyDescent="0.3">
      <c r="A6690" s="6" t="s">
        <v>1137</v>
      </c>
      <c r="B6690" s="6" t="s">
        <v>2351</v>
      </c>
      <c r="C6690" s="6">
        <v>5</v>
      </c>
      <c r="D6690" s="6" t="s">
        <v>1241</v>
      </c>
      <c r="E6690" s="27">
        <v>340.28985507246102</v>
      </c>
      <c r="F6690" s="27"/>
      <c r="G6690" s="27">
        <v>348.51257393081801</v>
      </c>
      <c r="H6690" s="27">
        <v>348.51257393081801</v>
      </c>
      <c r="I6690" s="6" t="s">
        <v>1227</v>
      </c>
    </row>
    <row r="6691" spans="1:10" ht="15" thickBot="1" x14ac:dyDescent="0.35">
      <c r="A6691" s="6" t="s">
        <v>1137</v>
      </c>
      <c r="B6691" s="6" t="s">
        <v>2351</v>
      </c>
      <c r="C6691" s="6">
        <v>6</v>
      </c>
      <c r="D6691" s="6" t="s">
        <v>1241</v>
      </c>
      <c r="E6691" s="27">
        <v>337.29999999999802</v>
      </c>
      <c r="F6691" s="27"/>
      <c r="G6691" s="27">
        <v>348.51257393081801</v>
      </c>
      <c r="H6691" s="27">
        <v>348.51257393081801</v>
      </c>
      <c r="I6691" s="6" t="s">
        <v>1227</v>
      </c>
      <c r="J6691" s="23">
        <f t="shared" ref="J6691" si="1113">SUM(H6686:H6691)</f>
        <v>2091.075443584908</v>
      </c>
    </row>
    <row r="6692" spans="1:10" ht="15" thickTop="1" x14ac:dyDescent="0.3">
      <c r="A6692" s="4" t="s">
        <v>1138</v>
      </c>
      <c r="B6692" s="4" t="s">
        <v>1320</v>
      </c>
      <c r="C6692" s="4">
        <v>1</v>
      </c>
      <c r="D6692" s="4" t="s">
        <v>1241</v>
      </c>
      <c r="E6692" s="10">
        <v>150.02525252525299</v>
      </c>
      <c r="F6692" s="10">
        <v>149.767012227539</v>
      </c>
      <c r="G6692" s="10">
        <v>152.05916060677001</v>
      </c>
      <c r="H6692" s="10">
        <v>152.05916060677001</v>
      </c>
      <c r="I6692" s="4" t="s">
        <v>1227</v>
      </c>
    </row>
    <row r="6693" spans="1:10" x14ac:dyDescent="0.3">
      <c r="A6693" s="4" t="s">
        <v>1138</v>
      </c>
      <c r="B6693" s="4" t="s">
        <v>1320</v>
      </c>
      <c r="C6693" s="4">
        <v>2</v>
      </c>
      <c r="D6693" s="4" t="s">
        <v>1241</v>
      </c>
      <c r="E6693" s="10">
        <v>149.508771929825</v>
      </c>
      <c r="F6693" s="10">
        <v>149.767012227539</v>
      </c>
      <c r="G6693" s="10">
        <v>152.05916060677001</v>
      </c>
      <c r="H6693" s="10">
        <v>152.05916060677001</v>
      </c>
      <c r="I6693" s="4" t="s">
        <v>1227</v>
      </c>
    </row>
    <row r="6694" spans="1:10" x14ac:dyDescent="0.3">
      <c r="A6694" s="4" t="s">
        <v>1138</v>
      </c>
      <c r="B6694" s="4" t="s">
        <v>1320</v>
      </c>
      <c r="C6694" s="4">
        <v>3</v>
      </c>
      <c r="D6694" s="4" t="s">
        <v>1241</v>
      </c>
      <c r="E6694" s="10">
        <v>148.583333333334</v>
      </c>
      <c r="F6694" s="10"/>
      <c r="G6694" s="10">
        <v>152.05916060677001</v>
      </c>
      <c r="H6694" s="10">
        <v>152.05916060677001</v>
      </c>
      <c r="I6694" s="4" t="s">
        <v>1227</v>
      </c>
    </row>
    <row r="6695" spans="1:10" x14ac:dyDescent="0.3">
      <c r="A6695" s="4" t="s">
        <v>1138</v>
      </c>
      <c r="B6695" s="4" t="s">
        <v>1320</v>
      </c>
      <c r="C6695" s="4">
        <v>4</v>
      </c>
      <c r="D6695" s="4" t="s">
        <v>1241</v>
      </c>
      <c r="E6695" s="10">
        <v>146.663461538462</v>
      </c>
      <c r="F6695" s="10"/>
      <c r="G6695" s="10">
        <v>152.05916060677001</v>
      </c>
      <c r="H6695" s="10">
        <v>152.05916060677001</v>
      </c>
      <c r="I6695" s="4" t="s">
        <v>1227</v>
      </c>
    </row>
    <row r="6696" spans="1:10" x14ac:dyDescent="0.3">
      <c r="A6696" s="4" t="s">
        <v>1138</v>
      </c>
      <c r="B6696" s="4" t="s">
        <v>1320</v>
      </c>
      <c r="C6696" s="4">
        <v>5</v>
      </c>
      <c r="D6696" s="4" t="s">
        <v>1241</v>
      </c>
      <c r="E6696" s="10">
        <v>146.24509803921501</v>
      </c>
      <c r="F6696" s="10"/>
      <c r="G6696" s="10">
        <v>152.05916060677001</v>
      </c>
      <c r="H6696" s="10">
        <v>152.05916060677001</v>
      </c>
      <c r="I6696" s="4" t="s">
        <v>1227</v>
      </c>
    </row>
    <row r="6697" spans="1:10" ht="15" thickBot="1" x14ac:dyDescent="0.35">
      <c r="A6697" s="4" t="s">
        <v>1138</v>
      </c>
      <c r="B6697" s="4" t="s">
        <v>1320</v>
      </c>
      <c r="C6697" s="4">
        <v>6</v>
      </c>
      <c r="D6697" s="4" t="s">
        <v>1241</v>
      </c>
      <c r="E6697" s="10">
        <v>147.23511904761901</v>
      </c>
      <c r="F6697" s="10"/>
      <c r="G6697" s="10">
        <v>152.05916060677001</v>
      </c>
      <c r="H6697" s="10">
        <v>152.05916060677001</v>
      </c>
      <c r="I6697" s="4" t="s">
        <v>1227</v>
      </c>
      <c r="J6697" s="23">
        <f t="shared" ref="J6697" si="1114">SUM(H6692:H6697)</f>
        <v>912.35496364061999</v>
      </c>
    </row>
    <row r="6698" spans="1:10" ht="15" thickTop="1" x14ac:dyDescent="0.3">
      <c r="A6698" s="5" t="s">
        <v>1139</v>
      </c>
      <c r="B6698" s="5" t="s">
        <v>2352</v>
      </c>
      <c r="C6698" s="5">
        <v>1</v>
      </c>
      <c r="D6698" s="5" t="s">
        <v>1241</v>
      </c>
      <c r="E6698" s="26">
        <v>176.361111111112</v>
      </c>
      <c r="F6698" s="26">
        <v>173.92592592592601</v>
      </c>
      <c r="G6698" s="26">
        <v>165.38015002994899</v>
      </c>
      <c r="H6698" s="26">
        <v>173.92592592592601</v>
      </c>
      <c r="I6698" s="5" t="s">
        <v>1226</v>
      </c>
    </row>
    <row r="6699" spans="1:10" x14ac:dyDescent="0.3">
      <c r="A6699" s="5" t="s">
        <v>1139</v>
      </c>
      <c r="B6699" s="5" t="s">
        <v>2352</v>
      </c>
      <c r="C6699" s="5">
        <v>2</v>
      </c>
      <c r="D6699" s="5" t="s">
        <v>1241</v>
      </c>
      <c r="E6699" s="26">
        <v>171.49074074074099</v>
      </c>
      <c r="F6699" s="26">
        <v>173.92592592592601</v>
      </c>
      <c r="G6699" s="26">
        <v>165.38015002994899</v>
      </c>
      <c r="H6699" s="26">
        <v>173.92592592592601</v>
      </c>
      <c r="I6699" s="5" t="s">
        <v>1226</v>
      </c>
    </row>
    <row r="6700" spans="1:10" x14ac:dyDescent="0.3">
      <c r="A6700" s="5" t="s">
        <v>1139</v>
      </c>
      <c r="B6700" s="5" t="s">
        <v>2352</v>
      </c>
      <c r="C6700" s="5">
        <v>3</v>
      </c>
      <c r="D6700" s="5" t="s">
        <v>1241</v>
      </c>
      <c r="E6700" s="26">
        <v>168.833333333333</v>
      </c>
      <c r="F6700" s="26"/>
      <c r="G6700" s="26">
        <v>165.38015002994899</v>
      </c>
      <c r="H6700" s="26">
        <v>168.833333333333</v>
      </c>
      <c r="I6700" s="5" t="s">
        <v>1226</v>
      </c>
    </row>
    <row r="6701" spans="1:10" x14ac:dyDescent="0.3">
      <c r="A6701" s="5" t="s">
        <v>1139</v>
      </c>
      <c r="B6701" s="5" t="s">
        <v>2352</v>
      </c>
      <c r="C6701" s="5">
        <v>4</v>
      </c>
      <c r="D6701" s="5" t="s">
        <v>1241</v>
      </c>
      <c r="E6701" s="26">
        <v>167.74637681159399</v>
      </c>
      <c r="F6701" s="26"/>
      <c r="G6701" s="26">
        <v>165.38015002994899</v>
      </c>
      <c r="H6701" s="26">
        <v>167.74637681159399</v>
      </c>
      <c r="I6701" s="5" t="s">
        <v>1226</v>
      </c>
    </row>
    <row r="6702" spans="1:10" x14ac:dyDescent="0.3">
      <c r="A6702" s="5" t="s">
        <v>1139</v>
      </c>
      <c r="B6702" s="5" t="s">
        <v>2352</v>
      </c>
      <c r="C6702" s="5">
        <v>5</v>
      </c>
      <c r="D6702" s="5" t="s">
        <v>1241</v>
      </c>
      <c r="E6702" s="26">
        <v>165.85057471264301</v>
      </c>
      <c r="F6702" s="26"/>
      <c r="G6702" s="26">
        <v>165.38015002994899</v>
      </c>
      <c r="H6702" s="26">
        <v>165.85057471264301</v>
      </c>
      <c r="I6702" s="5" t="s">
        <v>1226</v>
      </c>
    </row>
    <row r="6703" spans="1:10" ht="15" thickBot="1" x14ac:dyDescent="0.35">
      <c r="A6703" s="5" t="s">
        <v>1139</v>
      </c>
      <c r="B6703" s="5" t="s">
        <v>2352</v>
      </c>
      <c r="C6703" s="5">
        <v>6</v>
      </c>
      <c r="D6703" s="5" t="s">
        <v>1241</v>
      </c>
      <c r="E6703" s="26">
        <v>166.71130952380801</v>
      </c>
      <c r="F6703" s="26"/>
      <c r="G6703" s="26">
        <v>165.38015002994899</v>
      </c>
      <c r="H6703" s="26">
        <v>166.71130952380801</v>
      </c>
      <c r="I6703" s="5" t="s">
        <v>1226</v>
      </c>
      <c r="J6703" s="23">
        <f t="shared" ref="J6703" si="1115">SUM(H6698:H6703)</f>
        <v>1016.9934462332301</v>
      </c>
    </row>
    <row r="6704" spans="1:10" ht="15" thickTop="1" x14ac:dyDescent="0.3">
      <c r="A6704" s="6" t="s">
        <v>1140</v>
      </c>
      <c r="B6704" s="6" t="s">
        <v>2353</v>
      </c>
      <c r="C6704" s="6">
        <v>1</v>
      </c>
      <c r="D6704" s="6" t="s">
        <v>1241</v>
      </c>
      <c r="E6704" s="27">
        <v>70.388695987654302</v>
      </c>
      <c r="F6704" s="27">
        <v>70.118207120811206</v>
      </c>
      <c r="G6704" s="27">
        <v>78.574220886484696</v>
      </c>
      <c r="H6704" s="27">
        <v>78.574220886484696</v>
      </c>
      <c r="I6704" s="6" t="s">
        <v>1227</v>
      </c>
    </row>
    <row r="6705" spans="1:10" x14ac:dyDescent="0.3">
      <c r="A6705" s="6" t="s">
        <v>1140</v>
      </c>
      <c r="B6705" s="6" t="s">
        <v>2353</v>
      </c>
      <c r="C6705" s="6">
        <v>2</v>
      </c>
      <c r="D6705" s="6" t="s">
        <v>1241</v>
      </c>
      <c r="E6705" s="27">
        <v>69.847718253968097</v>
      </c>
      <c r="F6705" s="27">
        <v>70.118207120811206</v>
      </c>
      <c r="G6705" s="27">
        <v>78.574220886484696</v>
      </c>
      <c r="H6705" s="27">
        <v>78.574220886484696</v>
      </c>
      <c r="I6705" s="6" t="s">
        <v>1227</v>
      </c>
    </row>
    <row r="6706" spans="1:10" x14ac:dyDescent="0.3">
      <c r="A6706" s="6" t="s">
        <v>1140</v>
      </c>
      <c r="B6706" s="6" t="s">
        <v>2353</v>
      </c>
      <c r="C6706" s="6">
        <v>3</v>
      </c>
      <c r="D6706" s="6" t="s">
        <v>1241</v>
      </c>
      <c r="E6706" s="27">
        <v>68.945833333333098</v>
      </c>
      <c r="F6706" s="27"/>
      <c r="G6706" s="27">
        <v>78.574220886484696</v>
      </c>
      <c r="H6706" s="27">
        <v>78.574220886484696</v>
      </c>
      <c r="I6706" s="6" t="s">
        <v>1227</v>
      </c>
    </row>
    <row r="6707" spans="1:10" x14ac:dyDescent="0.3">
      <c r="A6707" s="6" t="s">
        <v>1140</v>
      </c>
      <c r="B6707" s="6" t="s">
        <v>2353</v>
      </c>
      <c r="C6707" s="6">
        <v>4</v>
      </c>
      <c r="D6707" s="6" t="s">
        <v>1241</v>
      </c>
      <c r="E6707" s="27">
        <v>69.864721485411195</v>
      </c>
      <c r="F6707" s="27"/>
      <c r="G6707" s="27">
        <v>78.574220886484696</v>
      </c>
      <c r="H6707" s="27">
        <v>78.574220886484696</v>
      </c>
      <c r="I6707" s="6" t="s">
        <v>1227</v>
      </c>
    </row>
    <row r="6708" spans="1:10" x14ac:dyDescent="0.3">
      <c r="A6708" s="6" t="s">
        <v>1140</v>
      </c>
      <c r="B6708" s="6" t="s">
        <v>2353</v>
      </c>
      <c r="C6708" s="6">
        <v>5</v>
      </c>
      <c r="D6708" s="6" t="s">
        <v>1241</v>
      </c>
      <c r="E6708" s="27">
        <v>70.411111111110998</v>
      </c>
      <c r="F6708" s="27"/>
      <c r="G6708" s="27">
        <v>78.574220886484696</v>
      </c>
      <c r="H6708" s="27">
        <v>78.574220886484696</v>
      </c>
      <c r="I6708" s="6" t="s">
        <v>1227</v>
      </c>
    </row>
    <row r="6709" spans="1:10" ht="15" thickBot="1" x14ac:dyDescent="0.35">
      <c r="A6709" s="6" t="s">
        <v>1140</v>
      </c>
      <c r="B6709" s="6" t="s">
        <v>2353</v>
      </c>
      <c r="C6709" s="6">
        <v>6</v>
      </c>
      <c r="D6709" s="6" t="s">
        <v>1241</v>
      </c>
      <c r="E6709" s="27">
        <v>70.215517241379203</v>
      </c>
      <c r="F6709" s="27"/>
      <c r="G6709" s="27">
        <v>78.574220886484696</v>
      </c>
      <c r="H6709" s="27">
        <v>78.574220886484696</v>
      </c>
      <c r="I6709" s="6" t="s">
        <v>1227</v>
      </c>
      <c r="J6709" s="23">
        <f t="shared" ref="J6709" si="1116">SUM(H6704:H6709)</f>
        <v>471.44532531890815</v>
      </c>
    </row>
    <row r="6710" spans="1:10" ht="15" thickTop="1" x14ac:dyDescent="0.3">
      <c r="A6710" s="4" t="s">
        <v>1141</v>
      </c>
      <c r="B6710" s="4" t="s">
        <v>2354</v>
      </c>
      <c r="C6710" s="4">
        <v>1</v>
      </c>
      <c r="D6710" s="4" t="s">
        <v>1241</v>
      </c>
      <c r="E6710" s="10">
        <v>374.58338334054901</v>
      </c>
      <c r="F6710" s="10">
        <v>371.80420390244802</v>
      </c>
      <c r="G6710" s="10">
        <v>368.01401946762201</v>
      </c>
      <c r="H6710" s="10">
        <v>371.80420390244802</v>
      </c>
      <c r="I6710" s="4" t="s">
        <v>1226</v>
      </c>
    </row>
    <row r="6711" spans="1:10" x14ac:dyDescent="0.3">
      <c r="A6711" s="4" t="s">
        <v>1141</v>
      </c>
      <c r="B6711" s="4" t="s">
        <v>2354</v>
      </c>
      <c r="C6711" s="4">
        <v>2</v>
      </c>
      <c r="D6711" s="4" t="s">
        <v>1241</v>
      </c>
      <c r="E6711" s="10">
        <v>369.02502446434801</v>
      </c>
      <c r="F6711" s="10">
        <v>371.80420390244802</v>
      </c>
      <c r="G6711" s="10">
        <v>368.01401946762201</v>
      </c>
      <c r="H6711" s="10">
        <v>371.80420390244802</v>
      </c>
      <c r="I6711" s="4" t="s">
        <v>1226</v>
      </c>
    </row>
    <row r="6712" spans="1:10" x14ac:dyDescent="0.3">
      <c r="A6712" s="4" t="s">
        <v>1141</v>
      </c>
      <c r="B6712" s="4" t="s">
        <v>2354</v>
      </c>
      <c r="C6712" s="4">
        <v>3</v>
      </c>
      <c r="D6712" s="4" t="s">
        <v>1241</v>
      </c>
      <c r="E6712" s="10">
        <v>368.17988704110297</v>
      </c>
      <c r="F6712" s="10"/>
      <c r="G6712" s="10">
        <v>368.01401946762201</v>
      </c>
      <c r="H6712" s="10">
        <v>368.17988704110297</v>
      </c>
      <c r="I6712" s="4" t="s">
        <v>1226</v>
      </c>
    </row>
    <row r="6713" spans="1:10" x14ac:dyDescent="0.3">
      <c r="A6713" s="4" t="s">
        <v>1141</v>
      </c>
      <c r="B6713" s="4" t="s">
        <v>2354</v>
      </c>
      <c r="C6713" s="4">
        <v>4</v>
      </c>
      <c r="D6713" s="4" t="s">
        <v>1241</v>
      </c>
      <c r="E6713" s="10">
        <v>366.225999325457</v>
      </c>
      <c r="F6713" s="10"/>
      <c r="G6713" s="10">
        <v>368.01401946762201</v>
      </c>
      <c r="H6713" s="10">
        <v>368.01401946762201</v>
      </c>
      <c r="I6713" s="4" t="s">
        <v>1227</v>
      </c>
    </row>
    <row r="6714" spans="1:10" x14ac:dyDescent="0.3">
      <c r="A6714" s="4" t="s">
        <v>1141</v>
      </c>
      <c r="B6714" s="4" t="s">
        <v>2354</v>
      </c>
      <c r="C6714" s="4">
        <v>5</v>
      </c>
      <c r="D6714" s="4" t="s">
        <v>1241</v>
      </c>
      <c r="E6714" s="10">
        <v>369.44131538495998</v>
      </c>
      <c r="F6714" s="10"/>
      <c r="G6714" s="10">
        <v>368.01401946762201</v>
      </c>
      <c r="H6714" s="10">
        <v>369.44131538495998</v>
      </c>
      <c r="I6714" s="4" t="s">
        <v>1226</v>
      </c>
    </row>
    <row r="6715" spans="1:10" ht="15" thickBot="1" x14ac:dyDescent="0.35">
      <c r="A6715" s="4" t="s">
        <v>1141</v>
      </c>
      <c r="B6715" s="4" t="s">
        <v>2354</v>
      </c>
      <c r="C6715" s="4">
        <v>6</v>
      </c>
      <c r="D6715" s="4" t="s">
        <v>1241</v>
      </c>
      <c r="E6715" s="10">
        <v>365.76643802240699</v>
      </c>
      <c r="F6715" s="10"/>
      <c r="G6715" s="10">
        <v>368.01401946762201</v>
      </c>
      <c r="H6715" s="10">
        <v>368.01401946762201</v>
      </c>
      <c r="I6715" s="4" t="s">
        <v>1227</v>
      </c>
      <c r="J6715" s="23">
        <f t="shared" ref="J6715" si="1117">SUM(H6710:H6715)</f>
        <v>2217.257649166203</v>
      </c>
    </row>
    <row r="6716" spans="1:10" ht="15" thickTop="1" x14ac:dyDescent="0.3">
      <c r="A6716" s="5" t="s">
        <v>1142</v>
      </c>
      <c r="B6716" s="5" t="s">
        <v>2355</v>
      </c>
      <c r="C6716" s="5">
        <v>1</v>
      </c>
      <c r="D6716" s="5" t="s">
        <v>1241</v>
      </c>
      <c r="E6716" s="26">
        <v>387.756944444444</v>
      </c>
      <c r="F6716" s="26">
        <v>381.579089506174</v>
      </c>
      <c r="G6716" s="26">
        <v>401.26877165062098</v>
      </c>
      <c r="H6716" s="26">
        <v>401.26877165062098</v>
      </c>
      <c r="I6716" s="5" t="s">
        <v>1227</v>
      </c>
    </row>
    <row r="6717" spans="1:10" x14ac:dyDescent="0.3">
      <c r="A6717" s="5" t="s">
        <v>1142</v>
      </c>
      <c r="B6717" s="5" t="s">
        <v>2355</v>
      </c>
      <c r="C6717" s="5">
        <v>2</v>
      </c>
      <c r="D6717" s="5" t="s">
        <v>1241</v>
      </c>
      <c r="E6717" s="26">
        <v>375.40123456790502</v>
      </c>
      <c r="F6717" s="26">
        <v>381.579089506174</v>
      </c>
      <c r="G6717" s="26">
        <v>401.26877165062098</v>
      </c>
      <c r="H6717" s="26">
        <v>401.26877165062098</v>
      </c>
      <c r="I6717" s="5" t="s">
        <v>1227</v>
      </c>
    </row>
    <row r="6718" spans="1:10" x14ac:dyDescent="0.3">
      <c r="A6718" s="5" t="s">
        <v>1142</v>
      </c>
      <c r="B6718" s="5" t="s">
        <v>2355</v>
      </c>
      <c r="C6718" s="5">
        <v>3</v>
      </c>
      <c r="D6718" s="5" t="s">
        <v>1241</v>
      </c>
      <c r="E6718" s="26">
        <v>373.70277777777699</v>
      </c>
      <c r="F6718" s="26"/>
      <c r="G6718" s="26">
        <v>401.26877165062098</v>
      </c>
      <c r="H6718" s="26">
        <v>401.26877165062098</v>
      </c>
      <c r="I6718" s="5" t="s">
        <v>1227</v>
      </c>
    </row>
    <row r="6719" spans="1:10" x14ac:dyDescent="0.3">
      <c r="A6719" s="5" t="s">
        <v>1142</v>
      </c>
      <c r="B6719" s="5" t="s">
        <v>2355</v>
      </c>
      <c r="C6719" s="5">
        <v>4</v>
      </c>
      <c r="D6719" s="5" t="s">
        <v>1241</v>
      </c>
      <c r="E6719" s="26">
        <v>371.05666666666599</v>
      </c>
      <c r="F6719" s="26"/>
      <c r="G6719" s="26">
        <v>401.26877165062098</v>
      </c>
      <c r="H6719" s="26">
        <v>401.26877165062098</v>
      </c>
      <c r="I6719" s="5" t="s">
        <v>1227</v>
      </c>
    </row>
    <row r="6720" spans="1:10" x14ac:dyDescent="0.3">
      <c r="A6720" s="5" t="s">
        <v>1142</v>
      </c>
      <c r="B6720" s="5" t="s">
        <v>2355</v>
      </c>
      <c r="C6720" s="5">
        <v>5</v>
      </c>
      <c r="D6720" s="5" t="s">
        <v>1241</v>
      </c>
      <c r="E6720" s="26">
        <v>372.04012345679803</v>
      </c>
      <c r="F6720" s="26"/>
      <c r="G6720" s="26">
        <v>401.26877165062098</v>
      </c>
      <c r="H6720" s="26">
        <v>401.26877165062098</v>
      </c>
      <c r="I6720" s="5" t="s">
        <v>1227</v>
      </c>
    </row>
    <row r="6721" spans="1:10" ht="15" thickBot="1" x14ac:dyDescent="0.35">
      <c r="A6721" s="5" t="s">
        <v>1142</v>
      </c>
      <c r="B6721" s="5" t="s">
        <v>2355</v>
      </c>
      <c r="C6721" s="5">
        <v>6</v>
      </c>
      <c r="D6721" s="5" t="s">
        <v>1241</v>
      </c>
      <c r="E6721" s="26">
        <v>373.77222222222099</v>
      </c>
      <c r="F6721" s="26"/>
      <c r="G6721" s="26">
        <v>401.26877165062098</v>
      </c>
      <c r="H6721" s="26">
        <v>401.26877165062098</v>
      </c>
      <c r="I6721" s="5" t="s">
        <v>1227</v>
      </c>
      <c r="J6721" s="23">
        <f t="shared" ref="J6721" si="1118">SUM(H6716:H6721)</f>
        <v>2407.612629903726</v>
      </c>
    </row>
    <row r="6722" spans="1:10" ht="15" thickTop="1" x14ac:dyDescent="0.3">
      <c r="A6722" s="6" t="s">
        <v>1143</v>
      </c>
      <c r="B6722" s="6" t="s">
        <v>2356</v>
      </c>
      <c r="C6722" s="6">
        <v>1</v>
      </c>
      <c r="D6722" s="6" t="s">
        <v>1241</v>
      </c>
      <c r="E6722" s="27">
        <v>64.0740143369175</v>
      </c>
      <c r="F6722" s="27">
        <v>64.358612106730305</v>
      </c>
      <c r="G6722" s="27">
        <v>65.5065507099699</v>
      </c>
      <c r="H6722" s="27">
        <v>65.5065507099699</v>
      </c>
      <c r="I6722" s="6" t="s">
        <v>1227</v>
      </c>
    </row>
    <row r="6723" spans="1:10" x14ac:dyDescent="0.3">
      <c r="A6723" s="6" t="s">
        <v>1143</v>
      </c>
      <c r="B6723" s="6" t="s">
        <v>2356</v>
      </c>
      <c r="C6723" s="6">
        <v>2</v>
      </c>
      <c r="D6723" s="6" t="s">
        <v>1241</v>
      </c>
      <c r="E6723" s="27">
        <v>64.643209876543096</v>
      </c>
      <c r="F6723" s="27">
        <v>64.358612106730305</v>
      </c>
      <c r="G6723" s="27">
        <v>65.5065507099699</v>
      </c>
      <c r="H6723" s="27">
        <v>65.5065507099699</v>
      </c>
      <c r="I6723" s="6" t="s">
        <v>1227</v>
      </c>
    </row>
    <row r="6724" spans="1:10" x14ac:dyDescent="0.3">
      <c r="A6724" s="6" t="s">
        <v>1143</v>
      </c>
      <c r="B6724" s="6" t="s">
        <v>2356</v>
      </c>
      <c r="C6724" s="6">
        <v>3</v>
      </c>
      <c r="D6724" s="6" t="s">
        <v>1241</v>
      </c>
      <c r="E6724" s="27">
        <v>63.9248575498573</v>
      </c>
      <c r="F6724" s="27"/>
      <c r="G6724" s="27">
        <v>65.5065507099699</v>
      </c>
      <c r="H6724" s="27">
        <v>65.5065507099699</v>
      </c>
      <c r="I6724" s="6" t="s">
        <v>1227</v>
      </c>
    </row>
    <row r="6725" spans="1:10" x14ac:dyDescent="0.3">
      <c r="A6725" s="6" t="s">
        <v>1143</v>
      </c>
      <c r="B6725" s="6" t="s">
        <v>2356</v>
      </c>
      <c r="C6725" s="6">
        <v>4</v>
      </c>
      <c r="D6725" s="6" t="s">
        <v>1241</v>
      </c>
      <c r="E6725" s="27">
        <v>64.133195970695894</v>
      </c>
      <c r="F6725" s="27"/>
      <c r="G6725" s="27">
        <v>65.5065507099699</v>
      </c>
      <c r="H6725" s="27">
        <v>65.5065507099699</v>
      </c>
      <c r="I6725" s="6" t="s">
        <v>1227</v>
      </c>
    </row>
    <row r="6726" spans="1:10" x14ac:dyDescent="0.3">
      <c r="A6726" s="6" t="s">
        <v>1143</v>
      </c>
      <c r="B6726" s="6" t="s">
        <v>2356</v>
      </c>
      <c r="C6726" s="6">
        <v>5</v>
      </c>
      <c r="D6726" s="6" t="s">
        <v>1241</v>
      </c>
      <c r="E6726" s="27">
        <v>64.2291666666666</v>
      </c>
      <c r="F6726" s="27"/>
      <c r="G6726" s="27">
        <v>65.5065507099699</v>
      </c>
      <c r="H6726" s="27">
        <v>65.5065507099699</v>
      </c>
      <c r="I6726" s="6" t="s">
        <v>1227</v>
      </c>
    </row>
    <row r="6727" spans="1:10" ht="15" thickBot="1" x14ac:dyDescent="0.35">
      <c r="A6727" s="6" t="s">
        <v>1143</v>
      </c>
      <c r="B6727" s="6" t="s">
        <v>2356</v>
      </c>
      <c r="C6727" s="6">
        <v>6</v>
      </c>
      <c r="D6727" s="6" t="s">
        <v>1241</v>
      </c>
      <c r="E6727" s="27">
        <v>63.0033143939391</v>
      </c>
      <c r="F6727" s="27"/>
      <c r="G6727" s="27">
        <v>65.5065507099699</v>
      </c>
      <c r="H6727" s="27">
        <v>65.5065507099699</v>
      </c>
      <c r="I6727" s="6" t="s">
        <v>1227</v>
      </c>
      <c r="J6727" s="23">
        <f t="shared" ref="J6727" si="1119">SUM(H6722:H6727)</f>
        <v>393.03930425981946</v>
      </c>
    </row>
    <row r="6728" spans="1:10" ht="15" thickTop="1" x14ac:dyDescent="0.3">
      <c r="A6728" s="4" t="s">
        <v>1144</v>
      </c>
      <c r="B6728" s="4" t="s">
        <v>2357</v>
      </c>
      <c r="C6728" s="4">
        <v>1</v>
      </c>
      <c r="D6728" s="4" t="s">
        <v>1241</v>
      </c>
      <c r="E6728" s="10">
        <v>123.864197530864</v>
      </c>
      <c r="F6728" s="10">
        <v>126.292156236697</v>
      </c>
      <c r="G6728" s="10">
        <v>111.816591571079</v>
      </c>
      <c r="H6728" s="10">
        <v>126.292156236697</v>
      </c>
      <c r="I6728" s="4" t="s">
        <v>1226</v>
      </c>
    </row>
    <row r="6729" spans="1:10" x14ac:dyDescent="0.3">
      <c r="A6729" s="4" t="s">
        <v>1144</v>
      </c>
      <c r="B6729" s="4" t="s">
        <v>2357</v>
      </c>
      <c r="C6729" s="4">
        <v>2</v>
      </c>
      <c r="D6729" s="4" t="s">
        <v>1241</v>
      </c>
      <c r="E6729" s="10">
        <v>128.72011494252899</v>
      </c>
      <c r="F6729" s="10">
        <v>126.292156236697</v>
      </c>
      <c r="G6729" s="10">
        <v>111.816591571079</v>
      </c>
      <c r="H6729" s="10">
        <v>126.292156236697</v>
      </c>
      <c r="I6729" s="4" t="s">
        <v>1226</v>
      </c>
    </row>
    <row r="6730" spans="1:10" x14ac:dyDescent="0.3">
      <c r="A6730" s="4" t="s">
        <v>1144</v>
      </c>
      <c r="B6730" s="4" t="s">
        <v>2357</v>
      </c>
      <c r="C6730" s="4">
        <v>3</v>
      </c>
      <c r="D6730" s="4" t="s">
        <v>1307</v>
      </c>
      <c r="E6730" s="10">
        <v>121.108237547893</v>
      </c>
      <c r="F6730" s="10"/>
      <c r="G6730" s="10">
        <v>111.816591571079</v>
      </c>
      <c r="H6730" s="10">
        <v>121.108237547893</v>
      </c>
      <c r="I6730" s="4" t="s">
        <v>1226</v>
      </c>
    </row>
    <row r="6731" spans="1:10" x14ac:dyDescent="0.3">
      <c r="A6731" s="4" t="s">
        <v>1144</v>
      </c>
      <c r="B6731" s="4" t="s">
        <v>2357</v>
      </c>
      <c r="C6731" s="4">
        <v>4</v>
      </c>
      <c r="D6731" s="4" t="s">
        <v>1241</v>
      </c>
      <c r="E6731" s="10">
        <v>124.293209876543</v>
      </c>
      <c r="F6731" s="10"/>
      <c r="G6731" s="10">
        <v>111.816591571079</v>
      </c>
      <c r="H6731" s="10">
        <v>124.293209876543</v>
      </c>
      <c r="I6731" s="4" t="s">
        <v>1226</v>
      </c>
    </row>
    <row r="6732" spans="1:10" x14ac:dyDescent="0.3">
      <c r="A6732" s="4" t="s">
        <v>1144</v>
      </c>
      <c r="B6732" s="4" t="s">
        <v>2357</v>
      </c>
      <c r="C6732" s="4">
        <v>5</v>
      </c>
      <c r="D6732" s="4" t="s">
        <v>1241</v>
      </c>
      <c r="E6732" s="10">
        <v>122.017959770115</v>
      </c>
      <c r="F6732" s="10"/>
      <c r="G6732" s="10">
        <v>111.816591571079</v>
      </c>
      <c r="H6732" s="10">
        <v>122.017959770115</v>
      </c>
      <c r="I6732" s="4" t="s">
        <v>1226</v>
      </c>
    </row>
    <row r="6733" spans="1:10" ht="15" thickBot="1" x14ac:dyDescent="0.35">
      <c r="A6733" s="4" t="s">
        <v>1144</v>
      </c>
      <c r="B6733" s="4" t="s">
        <v>2357</v>
      </c>
      <c r="C6733" s="4">
        <v>6</v>
      </c>
      <c r="D6733" s="4" t="s">
        <v>1241</v>
      </c>
      <c r="E6733" s="10">
        <v>120.484375</v>
      </c>
      <c r="F6733" s="10"/>
      <c r="G6733" s="10">
        <v>111.816591571079</v>
      </c>
      <c r="H6733" s="10">
        <v>120.484375</v>
      </c>
      <c r="I6733" s="4" t="s">
        <v>1226</v>
      </c>
      <c r="J6733" s="23">
        <f t="shared" ref="J6733" si="1120">SUM(H6728:H6733)</f>
        <v>740.48809466794501</v>
      </c>
    </row>
    <row r="6734" spans="1:10" ht="15" thickTop="1" x14ac:dyDescent="0.3">
      <c r="A6734" s="5" t="s">
        <v>1145</v>
      </c>
      <c r="B6734" s="5" t="s">
        <v>2358</v>
      </c>
      <c r="C6734" s="5">
        <v>1</v>
      </c>
      <c r="D6734" s="5" t="s">
        <v>1241</v>
      </c>
      <c r="E6734" s="26">
        <v>2030.5246913579099</v>
      </c>
      <c r="F6734" s="26">
        <v>2048.5706790122999</v>
      </c>
      <c r="G6734" s="26">
        <v>2065.7210579174498</v>
      </c>
      <c r="H6734" s="26">
        <v>2065.7210579174498</v>
      </c>
      <c r="I6734" s="5" t="s">
        <v>1227</v>
      </c>
    </row>
    <row r="6735" spans="1:10" x14ac:dyDescent="0.3">
      <c r="A6735" s="5" t="s">
        <v>1145</v>
      </c>
      <c r="B6735" s="5" t="s">
        <v>2358</v>
      </c>
      <c r="C6735" s="5">
        <v>2</v>
      </c>
      <c r="D6735" s="5" t="s">
        <v>1241</v>
      </c>
      <c r="E6735" s="26">
        <v>2066.61666666669</v>
      </c>
      <c r="F6735" s="26">
        <v>2048.5706790122999</v>
      </c>
      <c r="G6735" s="26">
        <v>2065.7210579174498</v>
      </c>
      <c r="H6735" s="26">
        <v>2065.7210579174498</v>
      </c>
      <c r="I6735" s="5" t="s">
        <v>1227</v>
      </c>
    </row>
    <row r="6736" spans="1:10" x14ac:dyDescent="0.3">
      <c r="A6736" s="5" t="s">
        <v>1145</v>
      </c>
      <c r="B6736" s="5" t="s">
        <v>2358</v>
      </c>
      <c r="C6736" s="5">
        <v>3</v>
      </c>
      <c r="D6736" s="5" t="s">
        <v>1241</v>
      </c>
      <c r="E6736" s="26">
        <v>2036.7626262625699</v>
      </c>
      <c r="F6736" s="26"/>
      <c r="G6736" s="26">
        <v>2065.7210579174498</v>
      </c>
      <c r="H6736" s="26">
        <v>2065.7210579174498</v>
      </c>
      <c r="I6736" s="5" t="s">
        <v>1227</v>
      </c>
    </row>
    <row r="6737" spans="1:10" x14ac:dyDescent="0.3">
      <c r="A6737" s="5" t="s">
        <v>1145</v>
      </c>
      <c r="B6737" s="5" t="s">
        <v>2358</v>
      </c>
      <c r="C6737" s="5">
        <v>4</v>
      </c>
      <c r="D6737" s="5" t="s">
        <v>1241</v>
      </c>
      <c r="E6737" s="26">
        <v>2021.4764926150101</v>
      </c>
      <c r="F6737" s="26"/>
      <c r="G6737" s="26">
        <v>2065.7210579174498</v>
      </c>
      <c r="H6737" s="26">
        <v>2065.7210579174498</v>
      </c>
      <c r="I6737" s="5" t="s">
        <v>1227</v>
      </c>
    </row>
    <row r="6738" spans="1:10" x14ac:dyDescent="0.3">
      <c r="A6738" s="5" t="s">
        <v>1145</v>
      </c>
      <c r="B6738" s="5" t="s">
        <v>2358</v>
      </c>
      <c r="C6738" s="5">
        <v>5</v>
      </c>
      <c r="D6738" s="5" t="s">
        <v>1241</v>
      </c>
      <c r="E6738" s="26">
        <v>1973.9568965518099</v>
      </c>
      <c r="F6738" s="26"/>
      <c r="G6738" s="26">
        <v>2065.7210579174498</v>
      </c>
      <c r="H6738" s="26">
        <v>2065.7210579174498</v>
      </c>
      <c r="I6738" s="5" t="s">
        <v>1227</v>
      </c>
    </row>
    <row r="6739" spans="1:10" ht="15" thickBot="1" x14ac:dyDescent="0.35">
      <c r="A6739" s="5" t="s">
        <v>1145</v>
      </c>
      <c r="B6739" s="5" t="s">
        <v>2358</v>
      </c>
      <c r="C6739" s="5">
        <v>6</v>
      </c>
      <c r="D6739" s="5" t="s">
        <v>1241</v>
      </c>
      <c r="E6739" s="26">
        <v>1939.80654761915</v>
      </c>
      <c r="F6739" s="26"/>
      <c r="G6739" s="26">
        <v>2065.7210579174498</v>
      </c>
      <c r="H6739" s="26">
        <v>2065.7210579174498</v>
      </c>
      <c r="I6739" s="5" t="s">
        <v>1227</v>
      </c>
      <c r="J6739" s="23">
        <f t="shared" ref="J6739" si="1121">SUM(H6734:H6739)</f>
        <v>12394.326347504699</v>
      </c>
    </row>
    <row r="6740" spans="1:10" ht="15" thickTop="1" x14ac:dyDescent="0.3">
      <c r="A6740" s="6" t="s">
        <v>1146</v>
      </c>
      <c r="B6740" s="6" t="s">
        <v>2359</v>
      </c>
      <c r="C6740" s="6">
        <v>1</v>
      </c>
      <c r="D6740" s="6" t="s">
        <v>1241</v>
      </c>
      <c r="E6740" s="27">
        <v>21.698235253685102</v>
      </c>
      <c r="F6740" s="27">
        <v>21.387187052278598</v>
      </c>
      <c r="G6740" s="27">
        <v>25.119894739156599</v>
      </c>
      <c r="H6740" s="27">
        <v>25.119894739156599</v>
      </c>
      <c r="I6740" s="6" t="s">
        <v>1227</v>
      </c>
    </row>
    <row r="6741" spans="1:10" x14ac:dyDescent="0.3">
      <c r="A6741" s="6" t="s">
        <v>1146</v>
      </c>
      <c r="B6741" s="6" t="s">
        <v>2359</v>
      </c>
      <c r="C6741" s="6">
        <v>2</v>
      </c>
      <c r="D6741" s="6" t="s">
        <v>1241</v>
      </c>
      <c r="E6741" s="27">
        <v>21.076138850872098</v>
      </c>
      <c r="F6741" s="27">
        <v>21.387187052278598</v>
      </c>
      <c r="G6741" s="27">
        <v>25.119894739156599</v>
      </c>
      <c r="H6741" s="27">
        <v>25.119894739156599</v>
      </c>
      <c r="I6741" s="6" t="s">
        <v>1227</v>
      </c>
    </row>
    <row r="6742" spans="1:10" x14ac:dyDescent="0.3">
      <c r="A6742" s="6" t="s">
        <v>1146</v>
      </c>
      <c r="B6742" s="6" t="s">
        <v>2359</v>
      </c>
      <c r="C6742" s="6">
        <v>3</v>
      </c>
      <c r="D6742" s="6" t="s">
        <v>1241</v>
      </c>
      <c r="E6742" s="27">
        <v>20.711082813329998</v>
      </c>
      <c r="F6742" s="27"/>
      <c r="G6742" s="27">
        <v>25.119894739156599</v>
      </c>
      <c r="H6742" s="27">
        <v>25.119894739156599</v>
      </c>
      <c r="I6742" s="6" t="s">
        <v>1227</v>
      </c>
    </row>
    <row r="6743" spans="1:10" x14ac:dyDescent="0.3">
      <c r="A6743" s="6" t="s">
        <v>1146</v>
      </c>
      <c r="B6743" s="6" t="s">
        <v>2359</v>
      </c>
      <c r="C6743" s="6">
        <v>4</v>
      </c>
      <c r="D6743" s="6" t="s">
        <v>1241</v>
      </c>
      <c r="E6743" s="27">
        <v>20.337580650966199</v>
      </c>
      <c r="F6743" s="27"/>
      <c r="G6743" s="27">
        <v>25.119894739156599</v>
      </c>
      <c r="H6743" s="27">
        <v>25.119894739156599</v>
      </c>
      <c r="I6743" s="6" t="s">
        <v>1227</v>
      </c>
    </row>
    <row r="6744" spans="1:10" x14ac:dyDescent="0.3">
      <c r="A6744" s="6" t="s">
        <v>1146</v>
      </c>
      <c r="B6744" s="6" t="s">
        <v>2359</v>
      </c>
      <c r="C6744" s="6">
        <v>5</v>
      </c>
      <c r="D6744" s="6" t="s">
        <v>1241</v>
      </c>
      <c r="E6744" s="27">
        <v>20.2676767676768</v>
      </c>
      <c r="F6744" s="27"/>
      <c r="G6744" s="27">
        <v>25.119894739156599</v>
      </c>
      <c r="H6744" s="27">
        <v>25.119894739156599</v>
      </c>
      <c r="I6744" s="6" t="s">
        <v>1227</v>
      </c>
    </row>
    <row r="6745" spans="1:10" ht="15" thickBot="1" x14ac:dyDescent="0.35">
      <c r="A6745" s="6" t="s">
        <v>1146</v>
      </c>
      <c r="B6745" s="6" t="s">
        <v>2359</v>
      </c>
      <c r="C6745" s="6">
        <v>6</v>
      </c>
      <c r="D6745" s="6" t="s">
        <v>1241</v>
      </c>
      <c r="E6745" s="27">
        <v>20.0182291666667</v>
      </c>
      <c r="F6745" s="27"/>
      <c r="G6745" s="27">
        <v>25.119894739156599</v>
      </c>
      <c r="H6745" s="27">
        <v>25.119894739156599</v>
      </c>
      <c r="I6745" s="6" t="s">
        <v>1227</v>
      </c>
      <c r="J6745" s="23">
        <f t="shared" ref="J6745" si="1122">SUM(H6740:H6745)</f>
        <v>150.71936843493958</v>
      </c>
    </row>
    <row r="6746" spans="1:10" ht="15" thickTop="1" x14ac:dyDescent="0.3">
      <c r="A6746" s="4" t="s">
        <v>1147</v>
      </c>
      <c r="B6746" s="4" t="s">
        <v>2360</v>
      </c>
      <c r="C6746" s="4">
        <v>1</v>
      </c>
      <c r="D6746" s="4" t="s">
        <v>1241</v>
      </c>
      <c r="E6746" s="10">
        <v>6.0750000000000002</v>
      </c>
      <c r="F6746" s="10">
        <v>6.0166666666666702</v>
      </c>
      <c r="G6746" s="10">
        <v>7.2810872404337399</v>
      </c>
      <c r="H6746" s="10">
        <v>7.2810872404337399</v>
      </c>
      <c r="I6746" s="4" t="s">
        <v>1227</v>
      </c>
    </row>
    <row r="6747" spans="1:10" x14ac:dyDescent="0.3">
      <c r="A6747" s="4" t="s">
        <v>1147</v>
      </c>
      <c r="B6747" s="4" t="s">
        <v>2360</v>
      </c>
      <c r="C6747" s="4">
        <v>2</v>
      </c>
      <c r="D6747" s="4" t="s">
        <v>1241</v>
      </c>
      <c r="E6747" s="10">
        <v>5.9583333333333304</v>
      </c>
      <c r="F6747" s="10">
        <v>6.0166666666666702</v>
      </c>
      <c r="G6747" s="10">
        <v>7.2810872404337399</v>
      </c>
      <c r="H6747" s="10">
        <v>7.2810872404337399</v>
      </c>
      <c r="I6747" s="4" t="s">
        <v>1227</v>
      </c>
    </row>
    <row r="6748" spans="1:10" x14ac:dyDescent="0.3">
      <c r="A6748" s="4" t="s">
        <v>1147</v>
      </c>
      <c r="B6748" s="4" t="s">
        <v>2360</v>
      </c>
      <c r="C6748" s="4">
        <v>3</v>
      </c>
      <c r="D6748" s="4" t="s">
        <v>1307</v>
      </c>
      <c r="E6748" s="10">
        <v>4.2125000000000004</v>
      </c>
      <c r="F6748" s="10"/>
      <c r="G6748" s="10">
        <v>7.2810872404337399</v>
      </c>
      <c r="H6748" s="10">
        <v>4.2125000000000004</v>
      </c>
      <c r="I6748" s="4" t="s">
        <v>1226</v>
      </c>
    </row>
    <row r="6749" spans="1:10" x14ac:dyDescent="0.3">
      <c r="A6749" s="4" t="s">
        <v>1147</v>
      </c>
      <c r="B6749" s="4" t="s">
        <v>2360</v>
      </c>
      <c r="C6749" s="4">
        <v>4</v>
      </c>
      <c r="D6749" s="4" t="s">
        <v>1307</v>
      </c>
      <c r="E6749" s="10">
        <v>3.1711711711711699</v>
      </c>
      <c r="F6749" s="10"/>
      <c r="G6749" s="10">
        <v>7.2810872404337399</v>
      </c>
      <c r="H6749" s="10">
        <v>3.1711711711711699</v>
      </c>
      <c r="I6749" s="4" t="s">
        <v>1226</v>
      </c>
    </row>
    <row r="6750" spans="1:10" x14ac:dyDescent="0.3">
      <c r="A6750" s="4" t="s">
        <v>1147</v>
      </c>
      <c r="B6750" s="4" t="s">
        <v>2360</v>
      </c>
      <c r="C6750" s="4">
        <v>5</v>
      </c>
      <c r="D6750" s="4" t="s">
        <v>1307</v>
      </c>
      <c r="E6750" s="10">
        <v>2.8666666666666698</v>
      </c>
      <c r="F6750" s="10"/>
      <c r="G6750" s="10">
        <v>7.2810872404337399</v>
      </c>
      <c r="H6750" s="10">
        <v>2.8666666666666698</v>
      </c>
      <c r="I6750" s="4" t="s">
        <v>1226</v>
      </c>
    </row>
    <row r="6751" spans="1:10" ht="15" thickBot="1" x14ac:dyDescent="0.35">
      <c r="A6751" s="4" t="s">
        <v>1147</v>
      </c>
      <c r="B6751" s="4" t="s">
        <v>2360</v>
      </c>
      <c r="C6751" s="4">
        <v>6</v>
      </c>
      <c r="D6751" s="4" t="s">
        <v>1307</v>
      </c>
      <c r="E6751" s="10">
        <v>0.9375</v>
      </c>
      <c r="F6751" s="10"/>
      <c r="G6751" s="10">
        <v>7.2810872404337399</v>
      </c>
      <c r="H6751" s="10">
        <v>0.9375</v>
      </c>
      <c r="I6751" s="4" t="s">
        <v>1226</v>
      </c>
      <c r="J6751" s="23">
        <f t="shared" ref="J6751" si="1123">SUM(H6746:H6751)</f>
        <v>25.750012318705323</v>
      </c>
    </row>
    <row r="6752" spans="1:10" ht="15" thickTop="1" x14ac:dyDescent="0.3">
      <c r="A6752" s="5" t="s">
        <v>1148</v>
      </c>
      <c r="B6752" s="5" t="s">
        <v>2361</v>
      </c>
      <c r="C6752" s="5">
        <v>1</v>
      </c>
      <c r="D6752" s="5" t="s">
        <v>1241</v>
      </c>
      <c r="E6752" s="26">
        <v>62.055089288770098</v>
      </c>
      <c r="F6752" s="26">
        <v>62.750827210436199</v>
      </c>
      <c r="G6752" s="26">
        <v>86.203611495413</v>
      </c>
      <c r="H6752" s="26">
        <v>86.203611495413</v>
      </c>
      <c r="I6752" s="5" t="s">
        <v>1227</v>
      </c>
    </row>
    <row r="6753" spans="1:10" x14ac:dyDescent="0.3">
      <c r="A6753" s="5" t="s">
        <v>1148</v>
      </c>
      <c r="B6753" s="5" t="s">
        <v>2361</v>
      </c>
      <c r="C6753" s="5">
        <v>2</v>
      </c>
      <c r="D6753" s="5" t="s">
        <v>1241</v>
      </c>
      <c r="E6753" s="26">
        <v>63.4465651321023</v>
      </c>
      <c r="F6753" s="26">
        <v>62.750827210436199</v>
      </c>
      <c r="G6753" s="26">
        <v>86.203611495413</v>
      </c>
      <c r="H6753" s="26">
        <v>86.203611495413</v>
      </c>
      <c r="I6753" s="5" t="s">
        <v>1227</v>
      </c>
    </row>
    <row r="6754" spans="1:10" x14ac:dyDescent="0.3">
      <c r="A6754" s="5" t="s">
        <v>1148</v>
      </c>
      <c r="B6754" s="5" t="s">
        <v>2361</v>
      </c>
      <c r="C6754" s="5">
        <v>3</v>
      </c>
      <c r="D6754" s="5" t="s">
        <v>1241</v>
      </c>
      <c r="E6754" s="26">
        <v>63.296229401054198</v>
      </c>
      <c r="F6754" s="26"/>
      <c r="G6754" s="26">
        <v>86.203611495413</v>
      </c>
      <c r="H6754" s="26">
        <v>86.203611495413</v>
      </c>
      <c r="I6754" s="5" t="s">
        <v>1227</v>
      </c>
    </row>
    <row r="6755" spans="1:10" x14ac:dyDescent="0.3">
      <c r="A6755" s="5" t="s">
        <v>1148</v>
      </c>
      <c r="B6755" s="5" t="s">
        <v>2361</v>
      </c>
      <c r="C6755" s="5">
        <v>4</v>
      </c>
      <c r="D6755" s="5" t="s">
        <v>1241</v>
      </c>
      <c r="E6755" s="26">
        <v>62.916796963227902</v>
      </c>
      <c r="F6755" s="26"/>
      <c r="G6755" s="26">
        <v>86.203611495413</v>
      </c>
      <c r="H6755" s="26">
        <v>86.203611495413</v>
      </c>
      <c r="I6755" s="5" t="s">
        <v>1227</v>
      </c>
    </row>
    <row r="6756" spans="1:10" x14ac:dyDescent="0.3">
      <c r="A6756" s="5" t="s">
        <v>1148</v>
      </c>
      <c r="B6756" s="5" t="s">
        <v>2361</v>
      </c>
      <c r="C6756" s="5">
        <v>5</v>
      </c>
      <c r="D6756" s="5" t="s">
        <v>1241</v>
      </c>
      <c r="E6756" s="26">
        <v>62.477392249587702</v>
      </c>
      <c r="F6756" s="26"/>
      <c r="G6756" s="26">
        <v>86.203611495413</v>
      </c>
      <c r="H6756" s="26">
        <v>86.203611495413</v>
      </c>
      <c r="I6756" s="5" t="s">
        <v>1227</v>
      </c>
    </row>
    <row r="6757" spans="1:10" ht="15" thickBot="1" x14ac:dyDescent="0.35">
      <c r="A6757" s="5" t="s">
        <v>1148</v>
      </c>
      <c r="B6757" s="5" t="s">
        <v>2361</v>
      </c>
      <c r="C6757" s="5">
        <v>6</v>
      </c>
      <c r="D6757" s="5" t="s">
        <v>1241</v>
      </c>
      <c r="E6757" s="26">
        <v>61.261534008933602</v>
      </c>
      <c r="F6757" s="26"/>
      <c r="G6757" s="26">
        <v>86.203611495413</v>
      </c>
      <c r="H6757" s="26">
        <v>86.203611495413</v>
      </c>
      <c r="I6757" s="5" t="s">
        <v>1227</v>
      </c>
      <c r="J6757" s="23">
        <f t="shared" ref="J6757" si="1124">SUM(H6752:H6757)</f>
        <v>517.22166897247803</v>
      </c>
    </row>
    <row r="6758" spans="1:10" ht="15" thickTop="1" x14ac:dyDescent="0.3">
      <c r="A6758" s="6" t="s">
        <v>1149</v>
      </c>
      <c r="B6758" s="6" t="s">
        <v>2362</v>
      </c>
      <c r="C6758" s="6">
        <v>1</v>
      </c>
      <c r="D6758" s="6" t="s">
        <v>1241</v>
      </c>
      <c r="E6758" s="27">
        <v>163.938467526409</v>
      </c>
      <c r="F6758" s="27">
        <v>163.78325108736499</v>
      </c>
      <c r="G6758" s="27">
        <v>155.80067369144999</v>
      </c>
      <c r="H6758" s="27">
        <v>163.78325108736499</v>
      </c>
      <c r="I6758" s="6" t="s">
        <v>1226</v>
      </c>
    </row>
    <row r="6759" spans="1:10" x14ac:dyDescent="0.3">
      <c r="A6759" s="6" t="s">
        <v>1149</v>
      </c>
      <c r="B6759" s="6" t="s">
        <v>2362</v>
      </c>
      <c r="C6759" s="6">
        <v>2</v>
      </c>
      <c r="D6759" s="6" t="s">
        <v>1241</v>
      </c>
      <c r="E6759" s="27">
        <v>163.62803464832101</v>
      </c>
      <c r="F6759" s="27">
        <v>163.78325108736499</v>
      </c>
      <c r="G6759" s="27">
        <v>155.80067369144999</v>
      </c>
      <c r="H6759" s="27">
        <v>163.78325108736499</v>
      </c>
      <c r="I6759" s="6" t="s">
        <v>1226</v>
      </c>
    </row>
    <row r="6760" spans="1:10" x14ac:dyDescent="0.3">
      <c r="A6760" s="6" t="s">
        <v>1149</v>
      </c>
      <c r="B6760" s="6" t="s">
        <v>2362</v>
      </c>
      <c r="C6760" s="6">
        <v>3</v>
      </c>
      <c r="D6760" s="6" t="s">
        <v>1241</v>
      </c>
      <c r="E6760" s="27">
        <v>163.302647822491</v>
      </c>
      <c r="F6760" s="27"/>
      <c r="G6760" s="27">
        <v>155.80067369144999</v>
      </c>
      <c r="H6760" s="27">
        <v>163.302647822491</v>
      </c>
      <c r="I6760" s="6" t="s">
        <v>1226</v>
      </c>
    </row>
    <row r="6761" spans="1:10" x14ac:dyDescent="0.3">
      <c r="A6761" s="6" t="s">
        <v>1149</v>
      </c>
      <c r="B6761" s="6" t="s">
        <v>2362</v>
      </c>
      <c r="C6761" s="6">
        <v>4</v>
      </c>
      <c r="D6761" s="6" t="s">
        <v>1241</v>
      </c>
      <c r="E6761" s="27">
        <v>160.55043977685301</v>
      </c>
      <c r="F6761" s="27"/>
      <c r="G6761" s="27">
        <v>155.80067369144999</v>
      </c>
      <c r="H6761" s="27">
        <v>160.55043977685301</v>
      </c>
      <c r="I6761" s="6" t="s">
        <v>1226</v>
      </c>
    </row>
    <row r="6762" spans="1:10" x14ac:dyDescent="0.3">
      <c r="A6762" s="6" t="s">
        <v>1149</v>
      </c>
      <c r="B6762" s="6" t="s">
        <v>2362</v>
      </c>
      <c r="C6762" s="6">
        <v>5</v>
      </c>
      <c r="D6762" s="6" t="s">
        <v>1241</v>
      </c>
      <c r="E6762" s="27">
        <v>158.66069321146099</v>
      </c>
      <c r="F6762" s="27"/>
      <c r="G6762" s="27">
        <v>155.80067369144999</v>
      </c>
      <c r="H6762" s="27">
        <v>158.66069321146099</v>
      </c>
      <c r="I6762" s="6" t="s">
        <v>1226</v>
      </c>
    </row>
    <row r="6763" spans="1:10" ht="15" thickBot="1" x14ac:dyDescent="0.35">
      <c r="A6763" s="6" t="s">
        <v>1149</v>
      </c>
      <c r="B6763" s="6" t="s">
        <v>2362</v>
      </c>
      <c r="C6763" s="6">
        <v>6</v>
      </c>
      <c r="D6763" s="6" t="s">
        <v>1241</v>
      </c>
      <c r="E6763" s="27">
        <v>156.02189506558099</v>
      </c>
      <c r="F6763" s="27"/>
      <c r="G6763" s="27">
        <v>155.80067369144999</v>
      </c>
      <c r="H6763" s="27">
        <v>156.02189506558099</v>
      </c>
      <c r="I6763" s="6" t="s">
        <v>1226</v>
      </c>
      <c r="J6763" s="23">
        <f t="shared" ref="J6763" si="1125">SUM(H6758:H6763)</f>
        <v>966.10217805111597</v>
      </c>
    </row>
    <row r="6764" spans="1:10" ht="15" thickTop="1" x14ac:dyDescent="0.3">
      <c r="A6764" s="4" t="s">
        <v>1150</v>
      </c>
      <c r="B6764" s="4" t="s">
        <v>2363</v>
      </c>
      <c r="C6764" s="4">
        <v>1</v>
      </c>
      <c r="D6764" s="4" t="s">
        <v>1241</v>
      </c>
      <c r="E6764" s="10">
        <v>1543.5472222221999</v>
      </c>
      <c r="F6764" s="10">
        <v>1592.97619731803</v>
      </c>
      <c r="G6764" s="10">
        <v>1481.56958627669</v>
      </c>
      <c r="H6764" s="10">
        <v>1592.97619731803</v>
      </c>
      <c r="I6764" s="4" t="s">
        <v>1226</v>
      </c>
    </row>
    <row r="6765" spans="1:10" x14ac:dyDescent="0.3">
      <c r="A6765" s="4" t="s">
        <v>1150</v>
      </c>
      <c r="B6765" s="4" t="s">
        <v>2363</v>
      </c>
      <c r="C6765" s="4">
        <v>2</v>
      </c>
      <c r="D6765" s="4" t="s">
        <v>1241</v>
      </c>
      <c r="E6765" s="10">
        <v>1642.4051724138601</v>
      </c>
      <c r="F6765" s="10">
        <v>1592.97619731803</v>
      </c>
      <c r="G6765" s="10">
        <v>1481.56958627669</v>
      </c>
      <c r="H6765" s="10">
        <v>1592.97619731803</v>
      </c>
      <c r="I6765" s="4" t="s">
        <v>1226</v>
      </c>
    </row>
    <row r="6766" spans="1:10" x14ac:dyDescent="0.3">
      <c r="A6766" s="4" t="s">
        <v>1150</v>
      </c>
      <c r="B6766" s="4" t="s">
        <v>2363</v>
      </c>
      <c r="C6766" s="4">
        <v>3</v>
      </c>
      <c r="D6766" s="4" t="s">
        <v>1241</v>
      </c>
      <c r="E6766" s="10">
        <v>1684.16500000006</v>
      </c>
      <c r="F6766" s="10"/>
      <c r="G6766" s="10">
        <v>1481.56958627669</v>
      </c>
      <c r="H6766" s="10">
        <v>1684.16500000006</v>
      </c>
      <c r="I6766" s="4" t="s">
        <v>1226</v>
      </c>
    </row>
    <row r="6767" spans="1:10" x14ac:dyDescent="0.3">
      <c r="A6767" s="4" t="s">
        <v>1150</v>
      </c>
      <c r="B6767" s="4" t="s">
        <v>2363</v>
      </c>
      <c r="C6767" s="4">
        <v>4</v>
      </c>
      <c r="D6767" s="4" t="s">
        <v>1241</v>
      </c>
      <c r="E6767" s="10">
        <v>1690.3129310345701</v>
      </c>
      <c r="F6767" s="10"/>
      <c r="G6767" s="10">
        <v>1481.56958627669</v>
      </c>
      <c r="H6767" s="10">
        <v>1690.3129310345701</v>
      </c>
      <c r="I6767" s="4" t="s">
        <v>1226</v>
      </c>
    </row>
    <row r="6768" spans="1:10" x14ac:dyDescent="0.3">
      <c r="A6768" s="4" t="s">
        <v>1150</v>
      </c>
      <c r="B6768" s="4" t="s">
        <v>2363</v>
      </c>
      <c r="C6768" s="4">
        <v>5</v>
      </c>
      <c r="D6768" s="4" t="s">
        <v>1241</v>
      </c>
      <c r="E6768" s="10">
        <v>1670.4956896552401</v>
      </c>
      <c r="F6768" s="10"/>
      <c r="G6768" s="10">
        <v>1481.56958627669</v>
      </c>
      <c r="H6768" s="10">
        <v>1670.4956896552401</v>
      </c>
      <c r="I6768" s="4" t="s">
        <v>1226</v>
      </c>
    </row>
    <row r="6769" spans="1:10" ht="15" thickBot="1" x14ac:dyDescent="0.35">
      <c r="A6769" s="4" t="s">
        <v>1150</v>
      </c>
      <c r="B6769" s="4" t="s">
        <v>2363</v>
      </c>
      <c r="C6769" s="4">
        <v>6</v>
      </c>
      <c r="D6769" s="4" t="s">
        <v>1241</v>
      </c>
      <c r="E6769" s="10">
        <v>1626.98835784326</v>
      </c>
      <c r="F6769" s="10"/>
      <c r="G6769" s="10">
        <v>1481.56958627669</v>
      </c>
      <c r="H6769" s="10">
        <v>1626.98835784326</v>
      </c>
      <c r="I6769" s="4" t="s">
        <v>1226</v>
      </c>
      <c r="J6769" s="23">
        <f t="shared" ref="J6769" si="1126">SUM(H6764:H6769)</f>
        <v>9857.9143731691893</v>
      </c>
    </row>
    <row r="6770" spans="1:10" ht="15" thickTop="1" x14ac:dyDescent="0.3">
      <c r="A6770" s="5" t="s">
        <v>1151</v>
      </c>
      <c r="B6770" s="5" t="s">
        <v>2364</v>
      </c>
      <c r="C6770" s="5">
        <v>1</v>
      </c>
      <c r="D6770" s="5" t="s">
        <v>1241</v>
      </c>
      <c r="E6770" s="26">
        <v>219.395061728396</v>
      </c>
      <c r="F6770" s="26">
        <v>221.50030864197501</v>
      </c>
      <c r="G6770" s="26">
        <v>224.284693603112</v>
      </c>
      <c r="H6770" s="26">
        <v>224.284693603112</v>
      </c>
      <c r="I6770" s="5" t="s">
        <v>1227</v>
      </c>
    </row>
    <row r="6771" spans="1:10" x14ac:dyDescent="0.3">
      <c r="A6771" s="5" t="s">
        <v>1151</v>
      </c>
      <c r="B6771" s="5" t="s">
        <v>2364</v>
      </c>
      <c r="C6771" s="5">
        <v>2</v>
      </c>
      <c r="D6771" s="5" t="s">
        <v>1241</v>
      </c>
      <c r="E6771" s="26">
        <v>223.60555555555499</v>
      </c>
      <c r="F6771" s="26">
        <v>221.50030864197501</v>
      </c>
      <c r="G6771" s="26">
        <v>224.284693603112</v>
      </c>
      <c r="H6771" s="26">
        <v>224.284693603112</v>
      </c>
      <c r="I6771" s="5" t="s">
        <v>1227</v>
      </c>
    </row>
    <row r="6772" spans="1:10" x14ac:dyDescent="0.3">
      <c r="A6772" s="5" t="s">
        <v>1151</v>
      </c>
      <c r="B6772" s="5" t="s">
        <v>2364</v>
      </c>
      <c r="C6772" s="5">
        <v>3</v>
      </c>
      <c r="D6772" s="5" t="s">
        <v>1241</v>
      </c>
      <c r="E6772" s="26">
        <v>219.108024691358</v>
      </c>
      <c r="F6772" s="26"/>
      <c r="G6772" s="26">
        <v>224.284693603112</v>
      </c>
      <c r="H6772" s="26">
        <v>224.284693603112</v>
      </c>
      <c r="I6772" s="5" t="s">
        <v>1227</v>
      </c>
    </row>
    <row r="6773" spans="1:10" x14ac:dyDescent="0.3">
      <c r="A6773" s="5" t="s">
        <v>1151</v>
      </c>
      <c r="B6773" s="5" t="s">
        <v>2364</v>
      </c>
      <c r="C6773" s="5">
        <v>4</v>
      </c>
      <c r="D6773" s="5" t="s">
        <v>1241</v>
      </c>
      <c r="E6773" s="26">
        <v>221.71527777777601</v>
      </c>
      <c r="F6773" s="26"/>
      <c r="G6773" s="26">
        <v>224.284693603112</v>
      </c>
      <c r="H6773" s="26">
        <v>224.284693603112</v>
      </c>
      <c r="I6773" s="5" t="s">
        <v>1227</v>
      </c>
    </row>
    <row r="6774" spans="1:10" x14ac:dyDescent="0.3">
      <c r="A6774" s="5" t="s">
        <v>1151</v>
      </c>
      <c r="B6774" s="5" t="s">
        <v>2364</v>
      </c>
      <c r="C6774" s="5">
        <v>5</v>
      </c>
      <c r="D6774" s="5" t="s">
        <v>1241</v>
      </c>
      <c r="E6774" s="26">
        <v>222.47126436781599</v>
      </c>
      <c r="F6774" s="26"/>
      <c r="G6774" s="26">
        <v>224.284693603112</v>
      </c>
      <c r="H6774" s="26">
        <v>224.284693603112</v>
      </c>
      <c r="I6774" s="5" t="s">
        <v>1227</v>
      </c>
    </row>
    <row r="6775" spans="1:10" ht="15" thickBot="1" x14ac:dyDescent="0.35">
      <c r="A6775" s="5" t="s">
        <v>1151</v>
      </c>
      <c r="B6775" s="5" t="s">
        <v>2364</v>
      </c>
      <c r="C6775" s="5">
        <v>6</v>
      </c>
      <c r="D6775" s="5" t="s">
        <v>1241</v>
      </c>
      <c r="E6775" s="26">
        <v>222.72988505747099</v>
      </c>
      <c r="F6775" s="26"/>
      <c r="G6775" s="26">
        <v>224.284693603112</v>
      </c>
      <c r="H6775" s="26">
        <v>224.284693603112</v>
      </c>
      <c r="I6775" s="5" t="s">
        <v>1227</v>
      </c>
      <c r="J6775" s="23">
        <f t="shared" ref="J6775" si="1127">SUM(H6770:H6775)</f>
        <v>1345.708161618672</v>
      </c>
    </row>
    <row r="6776" spans="1:10" ht="15" thickTop="1" x14ac:dyDescent="0.3">
      <c r="A6776" s="6" t="s">
        <v>1152</v>
      </c>
      <c r="B6776" s="6" t="s">
        <v>2365</v>
      </c>
      <c r="C6776" s="6">
        <v>1</v>
      </c>
      <c r="D6776" s="6" t="s">
        <v>1241</v>
      </c>
      <c r="E6776" s="27">
        <v>1207.88888888883</v>
      </c>
      <c r="F6776" s="27">
        <v>1211.07118055554</v>
      </c>
      <c r="G6776" s="27">
        <v>1254.1929938914</v>
      </c>
      <c r="H6776" s="27">
        <v>1254.1929938914</v>
      </c>
      <c r="I6776" s="6" t="s">
        <v>1227</v>
      </c>
    </row>
    <row r="6777" spans="1:10" x14ac:dyDescent="0.3">
      <c r="A6777" s="6" t="s">
        <v>1152</v>
      </c>
      <c r="B6777" s="6" t="s">
        <v>2365</v>
      </c>
      <c r="C6777" s="6">
        <v>2</v>
      </c>
      <c r="D6777" s="6" t="s">
        <v>1241</v>
      </c>
      <c r="E6777" s="27">
        <v>1214.2534722222399</v>
      </c>
      <c r="F6777" s="27">
        <v>1211.07118055554</v>
      </c>
      <c r="G6777" s="27">
        <v>1254.1929938914</v>
      </c>
      <c r="H6777" s="27">
        <v>1254.1929938914</v>
      </c>
      <c r="I6777" s="6" t="s">
        <v>1227</v>
      </c>
    </row>
    <row r="6778" spans="1:10" x14ac:dyDescent="0.3">
      <c r="A6778" s="6" t="s">
        <v>1152</v>
      </c>
      <c r="B6778" s="6" t="s">
        <v>2365</v>
      </c>
      <c r="C6778" s="6">
        <v>3</v>
      </c>
      <c r="D6778" s="6" t="s">
        <v>1241</v>
      </c>
      <c r="E6778" s="27">
        <v>1219.12797619049</v>
      </c>
      <c r="F6778" s="27"/>
      <c r="G6778" s="27">
        <v>1254.1929938914</v>
      </c>
      <c r="H6778" s="27">
        <v>1254.1929938914</v>
      </c>
      <c r="I6778" s="6" t="s">
        <v>1227</v>
      </c>
    </row>
    <row r="6779" spans="1:10" x14ac:dyDescent="0.3">
      <c r="A6779" s="6" t="s">
        <v>1152</v>
      </c>
      <c r="B6779" s="6" t="s">
        <v>2365</v>
      </c>
      <c r="C6779" s="6">
        <v>4</v>
      </c>
      <c r="D6779" s="6" t="s">
        <v>1241</v>
      </c>
      <c r="E6779" s="27">
        <v>1226.2901234568001</v>
      </c>
      <c r="F6779" s="27"/>
      <c r="G6779" s="27">
        <v>1254.1929938914</v>
      </c>
      <c r="H6779" s="27">
        <v>1254.1929938914</v>
      </c>
      <c r="I6779" s="6" t="s">
        <v>1227</v>
      </c>
    </row>
    <row r="6780" spans="1:10" x14ac:dyDescent="0.3">
      <c r="A6780" s="6" t="s">
        <v>1152</v>
      </c>
      <c r="B6780" s="6" t="s">
        <v>2365</v>
      </c>
      <c r="C6780" s="6">
        <v>5</v>
      </c>
      <c r="D6780" s="6" t="s">
        <v>1241</v>
      </c>
      <c r="E6780" s="27">
        <v>1221.8541666667099</v>
      </c>
      <c r="F6780" s="27"/>
      <c r="G6780" s="27">
        <v>1254.1929938914</v>
      </c>
      <c r="H6780" s="27">
        <v>1254.1929938914</v>
      </c>
      <c r="I6780" s="6" t="s">
        <v>1227</v>
      </c>
    </row>
    <row r="6781" spans="1:10" ht="15" thickBot="1" x14ac:dyDescent="0.35">
      <c r="A6781" s="6" t="s">
        <v>1152</v>
      </c>
      <c r="B6781" s="6" t="s">
        <v>2365</v>
      </c>
      <c r="C6781" s="6">
        <v>6</v>
      </c>
      <c r="D6781" s="6" t="s">
        <v>1241</v>
      </c>
      <c r="E6781" s="27">
        <v>1218.1691176469999</v>
      </c>
      <c r="F6781" s="27"/>
      <c r="G6781" s="27">
        <v>1254.1929938914</v>
      </c>
      <c r="H6781" s="27">
        <v>1254.1929938914</v>
      </c>
      <c r="I6781" s="6" t="s">
        <v>1227</v>
      </c>
      <c r="J6781" s="23">
        <f t="shared" ref="J6781" si="1128">SUM(H6776:H6781)</f>
        <v>7525.1579633483998</v>
      </c>
    </row>
    <row r="6782" spans="1:10" ht="15" thickTop="1" x14ac:dyDescent="0.3">
      <c r="A6782" s="4" t="s">
        <v>1153</v>
      </c>
      <c r="B6782" s="4" t="s">
        <v>2366</v>
      </c>
      <c r="C6782" s="4">
        <v>1</v>
      </c>
      <c r="D6782" s="4" t="s">
        <v>1241</v>
      </c>
      <c r="E6782" s="10">
        <v>375.467948717951</v>
      </c>
      <c r="F6782" s="10">
        <v>378.129807692307</v>
      </c>
      <c r="G6782" s="10">
        <v>387.58747742549298</v>
      </c>
      <c r="H6782" s="10">
        <v>387.58747742549298</v>
      </c>
      <c r="I6782" s="4" t="s">
        <v>1227</v>
      </c>
    </row>
    <row r="6783" spans="1:10" x14ac:dyDescent="0.3">
      <c r="A6783" s="4" t="s">
        <v>1153</v>
      </c>
      <c r="B6783" s="4" t="s">
        <v>2366</v>
      </c>
      <c r="C6783" s="4">
        <v>2</v>
      </c>
      <c r="D6783" s="4" t="s">
        <v>1241</v>
      </c>
      <c r="E6783" s="10">
        <v>380.79166666666299</v>
      </c>
      <c r="F6783" s="10">
        <v>378.129807692307</v>
      </c>
      <c r="G6783" s="10">
        <v>387.58747742549298</v>
      </c>
      <c r="H6783" s="10">
        <v>387.58747742549298</v>
      </c>
      <c r="I6783" s="4" t="s">
        <v>1227</v>
      </c>
    </row>
    <row r="6784" spans="1:10" x14ac:dyDescent="0.3">
      <c r="A6784" s="4" t="s">
        <v>1153</v>
      </c>
      <c r="B6784" s="4" t="s">
        <v>2366</v>
      </c>
      <c r="C6784" s="4">
        <v>3</v>
      </c>
      <c r="D6784" s="4" t="s">
        <v>1241</v>
      </c>
      <c r="E6784" s="10">
        <v>377.940476190472</v>
      </c>
      <c r="F6784" s="10"/>
      <c r="G6784" s="10">
        <v>387.58747742549298</v>
      </c>
      <c r="H6784" s="10">
        <v>387.58747742549298</v>
      </c>
      <c r="I6784" s="4" t="s">
        <v>1227</v>
      </c>
    </row>
    <row r="6785" spans="1:10" x14ac:dyDescent="0.3">
      <c r="A6785" s="4" t="s">
        <v>1153</v>
      </c>
      <c r="B6785" s="4" t="s">
        <v>2366</v>
      </c>
      <c r="C6785" s="4">
        <v>4</v>
      </c>
      <c r="D6785" s="4" t="s">
        <v>1241</v>
      </c>
      <c r="E6785" s="10">
        <v>382.985507246373</v>
      </c>
      <c r="F6785" s="10"/>
      <c r="G6785" s="10">
        <v>387.58747742549298</v>
      </c>
      <c r="H6785" s="10">
        <v>387.58747742549298</v>
      </c>
      <c r="I6785" s="4" t="s">
        <v>1227</v>
      </c>
    </row>
    <row r="6786" spans="1:10" x14ac:dyDescent="0.3">
      <c r="A6786" s="4" t="s">
        <v>1153</v>
      </c>
      <c r="B6786" s="4" t="s">
        <v>2366</v>
      </c>
      <c r="C6786" s="4">
        <v>5</v>
      </c>
      <c r="D6786" s="4" t="s">
        <v>1241</v>
      </c>
      <c r="E6786" s="10">
        <v>379.14814814815298</v>
      </c>
      <c r="F6786" s="10"/>
      <c r="G6786" s="10">
        <v>387.58747742549298</v>
      </c>
      <c r="H6786" s="10">
        <v>387.58747742549298</v>
      </c>
      <c r="I6786" s="4" t="s">
        <v>1227</v>
      </c>
    </row>
    <row r="6787" spans="1:10" ht="15" thickBot="1" x14ac:dyDescent="0.35">
      <c r="A6787" s="4" t="s">
        <v>1153</v>
      </c>
      <c r="B6787" s="4" t="s">
        <v>2366</v>
      </c>
      <c r="C6787" s="4">
        <v>6</v>
      </c>
      <c r="D6787" s="4" t="s">
        <v>1241</v>
      </c>
      <c r="E6787" s="10">
        <v>381.54166666666401</v>
      </c>
      <c r="F6787" s="10"/>
      <c r="G6787" s="10">
        <v>387.58747742549298</v>
      </c>
      <c r="H6787" s="10">
        <v>387.58747742549298</v>
      </c>
      <c r="I6787" s="4" t="s">
        <v>1227</v>
      </c>
      <c r="J6787" s="23">
        <f t="shared" ref="J6787" si="1129">SUM(H6782:H6787)</f>
        <v>2325.5248645529578</v>
      </c>
    </row>
    <row r="6788" spans="1:10" ht="15" thickTop="1" x14ac:dyDescent="0.3">
      <c r="A6788" s="5" t="s">
        <v>1154</v>
      </c>
      <c r="B6788" s="5" t="s">
        <v>2367</v>
      </c>
      <c r="C6788" s="5">
        <v>1</v>
      </c>
      <c r="D6788" s="5" t="s">
        <v>1241</v>
      </c>
      <c r="E6788" s="26">
        <v>332.975308641975</v>
      </c>
      <c r="F6788" s="26">
        <v>332.27932098765302</v>
      </c>
      <c r="G6788" s="26">
        <v>368.904651887444</v>
      </c>
      <c r="H6788" s="26">
        <v>368.904651887444</v>
      </c>
      <c r="I6788" s="5" t="s">
        <v>1227</v>
      </c>
    </row>
    <row r="6789" spans="1:10" x14ac:dyDescent="0.3">
      <c r="A6789" s="5" t="s">
        <v>1154</v>
      </c>
      <c r="B6789" s="5" t="s">
        <v>2367</v>
      </c>
      <c r="C6789" s="5">
        <v>2</v>
      </c>
      <c r="D6789" s="5" t="s">
        <v>1241</v>
      </c>
      <c r="E6789" s="26">
        <v>331.58333333333201</v>
      </c>
      <c r="F6789" s="26">
        <v>332.27932098765302</v>
      </c>
      <c r="G6789" s="26">
        <v>368.904651887444</v>
      </c>
      <c r="H6789" s="26">
        <v>368.904651887444</v>
      </c>
      <c r="I6789" s="5" t="s">
        <v>1227</v>
      </c>
    </row>
    <row r="6790" spans="1:10" x14ac:dyDescent="0.3">
      <c r="A6790" s="5" t="s">
        <v>1154</v>
      </c>
      <c r="B6790" s="5" t="s">
        <v>2367</v>
      </c>
      <c r="C6790" s="5">
        <v>3</v>
      </c>
      <c r="D6790" s="5" t="s">
        <v>1241</v>
      </c>
      <c r="E6790" s="26">
        <v>314.847826086954</v>
      </c>
      <c r="F6790" s="26"/>
      <c r="G6790" s="26">
        <v>368.904651887444</v>
      </c>
      <c r="H6790" s="26">
        <v>368.904651887444</v>
      </c>
      <c r="I6790" s="5" t="s">
        <v>1227</v>
      </c>
    </row>
    <row r="6791" spans="1:10" x14ac:dyDescent="0.3">
      <c r="A6791" s="5" t="s">
        <v>1154</v>
      </c>
      <c r="B6791" s="5" t="s">
        <v>2367</v>
      </c>
      <c r="C6791" s="5">
        <v>4</v>
      </c>
      <c r="D6791" s="5" t="s">
        <v>1241</v>
      </c>
      <c r="E6791" s="26">
        <v>313.47023809523603</v>
      </c>
      <c r="F6791" s="26"/>
      <c r="G6791" s="26">
        <v>368.904651887444</v>
      </c>
      <c r="H6791" s="26">
        <v>368.904651887444</v>
      </c>
      <c r="I6791" s="5" t="s">
        <v>1227</v>
      </c>
    </row>
    <row r="6792" spans="1:10" x14ac:dyDescent="0.3">
      <c r="A6792" s="5" t="s">
        <v>1154</v>
      </c>
      <c r="B6792" s="5" t="s">
        <v>2367</v>
      </c>
      <c r="C6792" s="5">
        <v>5</v>
      </c>
      <c r="D6792" s="5" t="s">
        <v>1241</v>
      </c>
      <c r="E6792" s="26">
        <v>317.311827956988</v>
      </c>
      <c r="F6792" s="26"/>
      <c r="G6792" s="26">
        <v>368.904651887444</v>
      </c>
      <c r="H6792" s="26">
        <v>368.904651887444</v>
      </c>
      <c r="I6792" s="5" t="s">
        <v>1227</v>
      </c>
    </row>
    <row r="6793" spans="1:10" ht="15" thickBot="1" x14ac:dyDescent="0.35">
      <c r="A6793" s="5" t="s">
        <v>1154</v>
      </c>
      <c r="B6793" s="5" t="s">
        <v>2367</v>
      </c>
      <c r="C6793" s="5">
        <v>6</v>
      </c>
      <c r="D6793" s="5" t="s">
        <v>1241</v>
      </c>
      <c r="E6793" s="26">
        <v>318.280303030303</v>
      </c>
      <c r="F6793" s="26"/>
      <c r="G6793" s="26">
        <v>368.904651887444</v>
      </c>
      <c r="H6793" s="26">
        <v>368.904651887444</v>
      </c>
      <c r="I6793" s="5" t="s">
        <v>1227</v>
      </c>
      <c r="J6793" s="23">
        <f t="shared" ref="J6793" si="1130">SUM(H6788:H6793)</f>
        <v>2213.4279113246639</v>
      </c>
    </row>
    <row r="6794" spans="1:10" ht="15" thickTop="1" x14ac:dyDescent="0.3">
      <c r="A6794" s="6" t="s">
        <v>1155</v>
      </c>
      <c r="B6794" s="6" t="s">
        <v>2368</v>
      </c>
      <c r="C6794" s="6">
        <v>1</v>
      </c>
      <c r="D6794" s="6" t="s">
        <v>1241</v>
      </c>
      <c r="E6794" s="27">
        <v>25.212365591397901</v>
      </c>
      <c r="F6794" s="27">
        <v>25.095766129032299</v>
      </c>
      <c r="G6794" s="27">
        <v>26.3241804160931</v>
      </c>
      <c r="H6794" s="27">
        <v>26.3241804160931</v>
      </c>
      <c r="I6794" s="6" t="s">
        <v>1227</v>
      </c>
    </row>
    <row r="6795" spans="1:10" x14ac:dyDescent="0.3">
      <c r="A6795" s="6" t="s">
        <v>1155</v>
      </c>
      <c r="B6795" s="6" t="s">
        <v>2368</v>
      </c>
      <c r="C6795" s="6">
        <v>2</v>
      </c>
      <c r="D6795" s="6" t="s">
        <v>1241</v>
      </c>
      <c r="E6795" s="27">
        <v>24.9791666666667</v>
      </c>
      <c r="F6795" s="27">
        <v>25.095766129032299</v>
      </c>
      <c r="G6795" s="27">
        <v>26.3241804160931</v>
      </c>
      <c r="H6795" s="27">
        <v>26.3241804160931</v>
      </c>
      <c r="I6795" s="6" t="s">
        <v>1227</v>
      </c>
    </row>
    <row r="6796" spans="1:10" x14ac:dyDescent="0.3">
      <c r="A6796" s="6" t="s">
        <v>1155</v>
      </c>
      <c r="B6796" s="6" t="s">
        <v>2368</v>
      </c>
      <c r="C6796" s="6">
        <v>3</v>
      </c>
      <c r="D6796" s="6" t="s">
        <v>1241</v>
      </c>
      <c r="E6796" s="27">
        <v>23.3876811594203</v>
      </c>
      <c r="F6796" s="27"/>
      <c r="G6796" s="27">
        <v>26.3241804160931</v>
      </c>
      <c r="H6796" s="27">
        <v>26.3241804160931</v>
      </c>
      <c r="I6796" s="6" t="s">
        <v>1227</v>
      </c>
    </row>
    <row r="6797" spans="1:10" x14ac:dyDescent="0.3">
      <c r="A6797" s="6" t="s">
        <v>1155</v>
      </c>
      <c r="B6797" s="6" t="s">
        <v>2368</v>
      </c>
      <c r="C6797" s="6">
        <v>4</v>
      </c>
      <c r="D6797" s="6" t="s">
        <v>1241</v>
      </c>
      <c r="E6797" s="27">
        <v>24.025862068965498</v>
      </c>
      <c r="F6797" s="27"/>
      <c r="G6797" s="27">
        <v>26.3241804160931</v>
      </c>
      <c r="H6797" s="27">
        <v>26.3241804160931</v>
      </c>
      <c r="I6797" s="6" t="s">
        <v>1227</v>
      </c>
    </row>
    <row r="6798" spans="1:10" x14ac:dyDescent="0.3">
      <c r="A6798" s="6" t="s">
        <v>1155</v>
      </c>
      <c r="B6798" s="6" t="s">
        <v>2368</v>
      </c>
      <c r="C6798" s="6">
        <v>5</v>
      </c>
      <c r="D6798" s="6" t="s">
        <v>1241</v>
      </c>
      <c r="E6798" s="27">
        <v>22.9548611111111</v>
      </c>
      <c r="F6798" s="27"/>
      <c r="G6798" s="27">
        <v>26.3241804160931</v>
      </c>
      <c r="H6798" s="27">
        <v>26.3241804160931</v>
      </c>
      <c r="I6798" s="6" t="s">
        <v>1227</v>
      </c>
    </row>
    <row r="6799" spans="1:10" ht="15" thickBot="1" x14ac:dyDescent="0.35">
      <c r="A6799" s="6" t="s">
        <v>1155</v>
      </c>
      <c r="B6799" s="6" t="s">
        <v>2368</v>
      </c>
      <c r="C6799" s="6">
        <v>6</v>
      </c>
      <c r="D6799" s="6" t="s">
        <v>1241</v>
      </c>
      <c r="E6799" s="27">
        <v>23.5906862745098</v>
      </c>
      <c r="F6799" s="27"/>
      <c r="G6799" s="27">
        <v>26.3241804160931</v>
      </c>
      <c r="H6799" s="27">
        <v>26.3241804160931</v>
      </c>
      <c r="I6799" s="6" t="s">
        <v>1227</v>
      </c>
      <c r="J6799" s="23">
        <f t="shared" ref="J6799" si="1131">SUM(H6794:H6799)</f>
        <v>157.9450824965586</v>
      </c>
    </row>
    <row r="6800" spans="1:10" ht="15" thickTop="1" x14ac:dyDescent="0.3">
      <c r="A6800" s="4" t="s">
        <v>1156</v>
      </c>
      <c r="B6800" s="4" t="s">
        <v>2369</v>
      </c>
      <c r="C6800" s="4">
        <v>1</v>
      </c>
      <c r="D6800" s="4" t="s">
        <v>1241</v>
      </c>
      <c r="E6800" s="10">
        <v>756.45227272726197</v>
      </c>
      <c r="F6800" s="10">
        <v>757.61920779219099</v>
      </c>
      <c r="G6800" s="10">
        <v>795.69831264624099</v>
      </c>
      <c r="H6800" s="10">
        <v>795.69831264624099</v>
      </c>
      <c r="I6800" s="4" t="s">
        <v>1227</v>
      </c>
    </row>
    <row r="6801" spans="1:10" x14ac:dyDescent="0.3">
      <c r="A6801" s="4" t="s">
        <v>1156</v>
      </c>
      <c r="B6801" s="4" t="s">
        <v>2369</v>
      </c>
      <c r="C6801" s="4">
        <v>2</v>
      </c>
      <c r="D6801" s="4" t="s">
        <v>1241</v>
      </c>
      <c r="E6801" s="10">
        <v>758.78614285712001</v>
      </c>
      <c r="F6801" s="10">
        <v>757.61920779219099</v>
      </c>
      <c r="G6801" s="10">
        <v>795.69831264624099</v>
      </c>
      <c r="H6801" s="10">
        <v>795.69831264624099</v>
      </c>
      <c r="I6801" s="4" t="s">
        <v>1227</v>
      </c>
    </row>
    <row r="6802" spans="1:10" x14ac:dyDescent="0.3">
      <c r="A6802" s="4" t="s">
        <v>1156</v>
      </c>
      <c r="B6802" s="4" t="s">
        <v>2369</v>
      </c>
      <c r="C6802" s="4">
        <v>3</v>
      </c>
      <c r="D6802" s="4" t="s">
        <v>1241</v>
      </c>
      <c r="E6802" s="10">
        <v>750.29611111110705</v>
      </c>
      <c r="F6802" s="10"/>
      <c r="G6802" s="10">
        <v>795.69831264624099</v>
      </c>
      <c r="H6802" s="10">
        <v>795.69831264624099</v>
      </c>
      <c r="I6802" s="4" t="s">
        <v>1227</v>
      </c>
    </row>
    <row r="6803" spans="1:10" x14ac:dyDescent="0.3">
      <c r="A6803" s="4" t="s">
        <v>1156</v>
      </c>
      <c r="B6803" s="4" t="s">
        <v>2369</v>
      </c>
      <c r="C6803" s="4">
        <v>4</v>
      </c>
      <c r="D6803" s="4" t="s">
        <v>1241</v>
      </c>
      <c r="E6803" s="10">
        <v>745.39940476191805</v>
      </c>
      <c r="F6803" s="10"/>
      <c r="G6803" s="10">
        <v>795.69831264624099</v>
      </c>
      <c r="H6803" s="10">
        <v>795.69831264624099</v>
      </c>
      <c r="I6803" s="4" t="s">
        <v>1227</v>
      </c>
    </row>
    <row r="6804" spans="1:10" x14ac:dyDescent="0.3">
      <c r="A6804" s="4" t="s">
        <v>1156</v>
      </c>
      <c r="B6804" s="4" t="s">
        <v>2369</v>
      </c>
      <c r="C6804" s="4">
        <v>5</v>
      </c>
      <c r="D6804" s="4" t="s">
        <v>1241</v>
      </c>
      <c r="E6804" s="10">
        <v>744.78571428573696</v>
      </c>
      <c r="F6804" s="10"/>
      <c r="G6804" s="10">
        <v>795.69831264624099</v>
      </c>
      <c r="H6804" s="10">
        <v>795.69831264624099</v>
      </c>
      <c r="I6804" s="4" t="s">
        <v>1227</v>
      </c>
    </row>
    <row r="6805" spans="1:10" ht="15" thickBot="1" x14ac:dyDescent="0.35">
      <c r="A6805" s="4" t="s">
        <v>1156</v>
      </c>
      <c r="B6805" s="4" t="s">
        <v>2369</v>
      </c>
      <c r="C6805" s="4">
        <v>6</v>
      </c>
      <c r="D6805" s="4" t="s">
        <v>1241</v>
      </c>
      <c r="E6805" s="10">
        <v>734.82878787878303</v>
      </c>
      <c r="F6805" s="10"/>
      <c r="G6805" s="10">
        <v>795.69831264624099</v>
      </c>
      <c r="H6805" s="10">
        <v>795.69831264624099</v>
      </c>
      <c r="I6805" s="4" t="s">
        <v>1227</v>
      </c>
      <c r="J6805" s="23">
        <f t="shared" ref="J6805" si="1132">SUM(H6800:H6805)</f>
        <v>4774.189875877446</v>
      </c>
    </row>
    <row r="6806" spans="1:10" ht="15" thickTop="1" x14ac:dyDescent="0.3">
      <c r="A6806" s="5" t="s">
        <v>1157</v>
      </c>
      <c r="B6806" s="5" t="s">
        <v>2370</v>
      </c>
      <c r="C6806" s="5">
        <v>1</v>
      </c>
      <c r="D6806" s="5" t="s">
        <v>1241</v>
      </c>
      <c r="E6806" s="26">
        <v>74.472191532865907</v>
      </c>
      <c r="F6806" s="26">
        <v>74.142541724310206</v>
      </c>
      <c r="G6806" s="26">
        <v>75.342898416891501</v>
      </c>
      <c r="H6806" s="26">
        <v>75.342898416891501</v>
      </c>
      <c r="I6806" s="5" t="s">
        <v>1227</v>
      </c>
    </row>
    <row r="6807" spans="1:10" x14ac:dyDescent="0.3">
      <c r="A6807" s="5" t="s">
        <v>1157</v>
      </c>
      <c r="B6807" s="5" t="s">
        <v>2370</v>
      </c>
      <c r="C6807" s="5">
        <v>2</v>
      </c>
      <c r="D6807" s="5" t="s">
        <v>1241</v>
      </c>
      <c r="E6807" s="26">
        <v>73.812891915754406</v>
      </c>
      <c r="F6807" s="26">
        <v>74.142541724310206</v>
      </c>
      <c r="G6807" s="26">
        <v>75.342898416891501</v>
      </c>
      <c r="H6807" s="26">
        <v>75.342898416891501</v>
      </c>
      <c r="I6807" s="5" t="s">
        <v>1227</v>
      </c>
    </row>
    <row r="6808" spans="1:10" x14ac:dyDescent="0.3">
      <c r="A6808" s="5" t="s">
        <v>1157</v>
      </c>
      <c r="B6808" s="5" t="s">
        <v>2370</v>
      </c>
      <c r="C6808" s="5">
        <v>3</v>
      </c>
      <c r="D6808" s="5" t="s">
        <v>1241</v>
      </c>
      <c r="E6808" s="26">
        <v>72.825387155376404</v>
      </c>
      <c r="F6808" s="26"/>
      <c r="G6808" s="26">
        <v>75.342898416891501</v>
      </c>
      <c r="H6808" s="26">
        <v>75.342898416891501</v>
      </c>
      <c r="I6808" s="5" t="s">
        <v>1227</v>
      </c>
    </row>
    <row r="6809" spans="1:10" x14ac:dyDescent="0.3">
      <c r="A6809" s="5" t="s">
        <v>1157</v>
      </c>
      <c r="B6809" s="5" t="s">
        <v>2370</v>
      </c>
      <c r="C6809" s="5">
        <v>4</v>
      </c>
      <c r="D6809" s="5" t="s">
        <v>1241</v>
      </c>
      <c r="E6809" s="26">
        <v>72.777322163602193</v>
      </c>
      <c r="F6809" s="26"/>
      <c r="G6809" s="26">
        <v>75.342898416891501</v>
      </c>
      <c r="H6809" s="26">
        <v>75.342898416891501</v>
      </c>
      <c r="I6809" s="5" t="s">
        <v>1227</v>
      </c>
    </row>
    <row r="6810" spans="1:10" x14ac:dyDescent="0.3">
      <c r="A6810" s="5" t="s">
        <v>1157</v>
      </c>
      <c r="B6810" s="5" t="s">
        <v>2370</v>
      </c>
      <c r="C6810" s="5">
        <v>5</v>
      </c>
      <c r="D6810" s="5" t="s">
        <v>1241</v>
      </c>
      <c r="E6810" s="26">
        <v>72.307772000316604</v>
      </c>
      <c r="F6810" s="26"/>
      <c r="G6810" s="26">
        <v>75.342898416891501</v>
      </c>
      <c r="H6810" s="26">
        <v>75.342898416891501</v>
      </c>
      <c r="I6810" s="5" t="s">
        <v>1227</v>
      </c>
    </row>
    <row r="6811" spans="1:10" ht="15" thickBot="1" x14ac:dyDescent="0.35">
      <c r="A6811" s="5" t="s">
        <v>1157</v>
      </c>
      <c r="B6811" s="5" t="s">
        <v>2370</v>
      </c>
      <c r="C6811" s="5">
        <v>6</v>
      </c>
      <c r="D6811" s="5" t="s">
        <v>1241</v>
      </c>
      <c r="E6811" s="26">
        <v>72.378821211113504</v>
      </c>
      <c r="F6811" s="26"/>
      <c r="G6811" s="26">
        <v>75.342898416891501</v>
      </c>
      <c r="H6811" s="26">
        <v>75.342898416891501</v>
      </c>
      <c r="I6811" s="5" t="s">
        <v>1227</v>
      </c>
      <c r="J6811" s="23">
        <f t="shared" ref="J6811" si="1133">SUM(H6806:H6811)</f>
        <v>452.057390501349</v>
      </c>
    </row>
    <row r="6812" spans="1:10" ht="15" thickTop="1" x14ac:dyDescent="0.3">
      <c r="A6812" s="6" t="s">
        <v>1158</v>
      </c>
      <c r="B6812" s="6" t="s">
        <v>2371</v>
      </c>
      <c r="C6812" s="6">
        <v>1</v>
      </c>
      <c r="D6812" s="6" t="s">
        <v>1241</v>
      </c>
      <c r="E6812" s="27">
        <v>28.580869304625601</v>
      </c>
      <c r="F6812" s="27">
        <v>30.8719569427791</v>
      </c>
      <c r="G6812" s="27">
        <v>33.278336461396698</v>
      </c>
      <c r="H6812" s="27">
        <v>33.278336461396698</v>
      </c>
      <c r="I6812" s="6" t="s">
        <v>1227</v>
      </c>
    </row>
    <row r="6813" spans="1:10" x14ac:dyDescent="0.3">
      <c r="A6813" s="6" t="s">
        <v>1158</v>
      </c>
      <c r="B6813" s="6" t="s">
        <v>2371</v>
      </c>
      <c r="C6813" s="6">
        <v>2</v>
      </c>
      <c r="D6813" s="6" t="s">
        <v>1241</v>
      </c>
      <c r="E6813" s="27">
        <v>33.163044580932699</v>
      </c>
      <c r="F6813" s="27">
        <v>30.8719569427791</v>
      </c>
      <c r="G6813" s="27">
        <v>33.278336461396698</v>
      </c>
      <c r="H6813" s="27">
        <v>33.278336461396698</v>
      </c>
      <c r="I6813" s="6" t="s">
        <v>1227</v>
      </c>
    </row>
    <row r="6814" spans="1:10" x14ac:dyDescent="0.3">
      <c r="A6814" s="6" t="s">
        <v>1158</v>
      </c>
      <c r="B6814" s="6" t="s">
        <v>2371</v>
      </c>
      <c r="C6814" s="6">
        <v>3</v>
      </c>
      <c r="D6814" s="6" t="s">
        <v>1241</v>
      </c>
      <c r="E6814" s="27">
        <v>33.750568734501798</v>
      </c>
      <c r="F6814" s="27"/>
      <c r="G6814" s="27">
        <v>33.278336461396698</v>
      </c>
      <c r="H6814" s="27">
        <v>33.750568734501798</v>
      </c>
      <c r="I6814" s="6" t="s">
        <v>1226</v>
      </c>
    </row>
    <row r="6815" spans="1:10" x14ac:dyDescent="0.3">
      <c r="A6815" s="6" t="s">
        <v>1158</v>
      </c>
      <c r="B6815" s="6" t="s">
        <v>2371</v>
      </c>
      <c r="C6815" s="6">
        <v>4</v>
      </c>
      <c r="D6815" s="6" t="s">
        <v>1241</v>
      </c>
      <c r="E6815" s="27">
        <v>34.115504306474698</v>
      </c>
      <c r="F6815" s="27"/>
      <c r="G6815" s="27">
        <v>33.278336461396698</v>
      </c>
      <c r="H6815" s="27">
        <v>34.115504306474698</v>
      </c>
      <c r="I6815" s="6" t="s">
        <v>1226</v>
      </c>
    </row>
    <row r="6816" spans="1:10" x14ac:dyDescent="0.3">
      <c r="A6816" s="6" t="s">
        <v>1158</v>
      </c>
      <c r="B6816" s="6" t="s">
        <v>2371</v>
      </c>
      <c r="C6816" s="6">
        <v>5</v>
      </c>
      <c r="D6816" s="6" t="s">
        <v>1241</v>
      </c>
      <c r="E6816" s="27">
        <v>33.211791126425297</v>
      </c>
      <c r="F6816" s="27"/>
      <c r="G6816" s="27">
        <v>33.278336461396698</v>
      </c>
      <c r="H6816" s="27">
        <v>33.278336461396698</v>
      </c>
      <c r="I6816" s="6" t="s">
        <v>1227</v>
      </c>
    </row>
    <row r="6817" spans="1:10" ht="15" thickBot="1" x14ac:dyDescent="0.35">
      <c r="A6817" s="6" t="s">
        <v>1158</v>
      </c>
      <c r="B6817" s="6" t="s">
        <v>2371</v>
      </c>
      <c r="C6817" s="6">
        <v>6</v>
      </c>
      <c r="D6817" s="6" t="s">
        <v>1241</v>
      </c>
      <c r="E6817" s="27">
        <v>34.3226992421258</v>
      </c>
      <c r="F6817" s="27"/>
      <c r="G6817" s="27">
        <v>33.278336461396698</v>
      </c>
      <c r="H6817" s="27">
        <v>34.3226992421258</v>
      </c>
      <c r="I6817" s="6" t="s">
        <v>1226</v>
      </c>
      <c r="J6817" s="23">
        <f t="shared" ref="J6817" si="1134">SUM(H6812:H6817)</f>
        <v>202.02378166729238</v>
      </c>
    </row>
    <row r="6818" spans="1:10" ht="15" thickTop="1" x14ac:dyDescent="0.3">
      <c r="A6818" s="4" t="s">
        <v>1159</v>
      </c>
      <c r="B6818" s="4" t="s">
        <v>2372</v>
      </c>
      <c r="C6818" s="4">
        <v>1</v>
      </c>
      <c r="D6818" s="4" t="s">
        <v>1241</v>
      </c>
      <c r="E6818" s="10">
        <v>3395.9053930984301</v>
      </c>
      <c r="F6818" s="10">
        <v>3401.7359698178602</v>
      </c>
      <c r="G6818" s="10">
        <v>3555.6810277537102</v>
      </c>
      <c r="H6818" s="10">
        <v>3555.6810277537102</v>
      </c>
      <c r="I6818" s="4" t="s">
        <v>1227</v>
      </c>
    </row>
    <row r="6819" spans="1:10" x14ac:dyDescent="0.3">
      <c r="A6819" s="4" t="s">
        <v>1159</v>
      </c>
      <c r="B6819" s="4" t="s">
        <v>2372</v>
      </c>
      <c r="C6819" s="4">
        <v>2</v>
      </c>
      <c r="D6819" s="4" t="s">
        <v>1241</v>
      </c>
      <c r="E6819" s="10">
        <v>3407.5665465372899</v>
      </c>
      <c r="F6819" s="10">
        <v>3401.7359698178602</v>
      </c>
      <c r="G6819" s="10">
        <v>3555.6810277537102</v>
      </c>
      <c r="H6819" s="10">
        <v>3555.6810277537102</v>
      </c>
      <c r="I6819" s="4" t="s">
        <v>1227</v>
      </c>
    </row>
    <row r="6820" spans="1:10" x14ac:dyDescent="0.3">
      <c r="A6820" s="4" t="s">
        <v>1159</v>
      </c>
      <c r="B6820" s="4" t="s">
        <v>2372</v>
      </c>
      <c r="C6820" s="4">
        <v>3</v>
      </c>
      <c r="D6820" s="4" t="s">
        <v>1241</v>
      </c>
      <c r="E6820" s="10">
        <v>3391.0665411045302</v>
      </c>
      <c r="F6820" s="10"/>
      <c r="G6820" s="10">
        <v>3555.6810277537102</v>
      </c>
      <c r="H6820" s="10">
        <v>3555.6810277537102</v>
      </c>
      <c r="I6820" s="4" t="s">
        <v>1227</v>
      </c>
    </row>
    <row r="6821" spans="1:10" x14ac:dyDescent="0.3">
      <c r="A6821" s="4" t="s">
        <v>1159</v>
      </c>
      <c r="B6821" s="4" t="s">
        <v>2372</v>
      </c>
      <c r="C6821" s="4">
        <v>4</v>
      </c>
      <c r="D6821" s="4" t="s">
        <v>1241</v>
      </c>
      <c r="E6821" s="10">
        <v>3384.6981234304199</v>
      </c>
      <c r="F6821" s="10"/>
      <c r="G6821" s="10">
        <v>3555.6810277537102</v>
      </c>
      <c r="H6821" s="10">
        <v>3555.6810277537102</v>
      </c>
      <c r="I6821" s="4" t="s">
        <v>1227</v>
      </c>
    </row>
    <row r="6822" spans="1:10" x14ac:dyDescent="0.3">
      <c r="A6822" s="4" t="s">
        <v>1159</v>
      </c>
      <c r="B6822" s="4" t="s">
        <v>2372</v>
      </c>
      <c r="C6822" s="4">
        <v>5</v>
      </c>
      <c r="D6822" s="4" t="s">
        <v>1241</v>
      </c>
      <c r="E6822" s="10">
        <v>3360.5920731221599</v>
      </c>
      <c r="F6822" s="10"/>
      <c r="G6822" s="10">
        <v>3555.6810277537102</v>
      </c>
      <c r="H6822" s="10">
        <v>3555.6810277537102</v>
      </c>
      <c r="I6822" s="4" t="s">
        <v>1227</v>
      </c>
    </row>
    <row r="6823" spans="1:10" ht="15" thickBot="1" x14ac:dyDescent="0.35">
      <c r="A6823" s="4" t="s">
        <v>1159</v>
      </c>
      <c r="B6823" s="4" t="s">
        <v>2372</v>
      </c>
      <c r="C6823" s="4">
        <v>6</v>
      </c>
      <c r="D6823" s="4" t="s">
        <v>1241</v>
      </c>
      <c r="E6823" s="10">
        <v>3369.68554903122</v>
      </c>
      <c r="F6823" s="10"/>
      <c r="G6823" s="10">
        <v>3555.6810277537102</v>
      </c>
      <c r="H6823" s="10">
        <v>3555.6810277537102</v>
      </c>
      <c r="I6823" s="4" t="s">
        <v>1227</v>
      </c>
      <c r="J6823" s="23">
        <f t="shared" ref="J6823" si="1135">SUM(H6818:H6823)</f>
        <v>21334.086166522262</v>
      </c>
    </row>
    <row r="6824" spans="1:10" ht="15" thickTop="1" x14ac:dyDescent="0.3">
      <c r="A6824" s="5" t="s">
        <v>1160</v>
      </c>
      <c r="B6824" s="5" t="s">
        <v>2373</v>
      </c>
      <c r="C6824" s="5">
        <v>1</v>
      </c>
      <c r="D6824" s="5" t="s">
        <v>1241</v>
      </c>
      <c r="E6824" s="26">
        <v>6468.7420974173001</v>
      </c>
      <c r="F6824" s="26">
        <v>6497.1233726038299</v>
      </c>
      <c r="G6824" s="26">
        <v>6647.4098039533901</v>
      </c>
      <c r="H6824" s="26">
        <v>6647.4098039533901</v>
      </c>
      <c r="I6824" s="5" t="s">
        <v>1227</v>
      </c>
    </row>
    <row r="6825" spans="1:10" x14ac:dyDescent="0.3">
      <c r="A6825" s="5" t="s">
        <v>1160</v>
      </c>
      <c r="B6825" s="5" t="s">
        <v>2373</v>
      </c>
      <c r="C6825" s="5">
        <v>2</v>
      </c>
      <c r="D6825" s="5" t="s">
        <v>1241</v>
      </c>
      <c r="E6825" s="26">
        <v>6525.5046477903697</v>
      </c>
      <c r="F6825" s="26">
        <v>6497.1233726038299</v>
      </c>
      <c r="G6825" s="26">
        <v>6647.4098039533901</v>
      </c>
      <c r="H6825" s="26">
        <v>6647.4098039533901</v>
      </c>
      <c r="I6825" s="5" t="s">
        <v>1227</v>
      </c>
    </row>
    <row r="6826" spans="1:10" x14ac:dyDescent="0.3">
      <c r="A6826" s="5" t="s">
        <v>1160</v>
      </c>
      <c r="B6826" s="5" t="s">
        <v>2373</v>
      </c>
      <c r="C6826" s="5">
        <v>3</v>
      </c>
      <c r="D6826" s="5" t="s">
        <v>1241</v>
      </c>
      <c r="E6826" s="26">
        <v>6485.4216879296</v>
      </c>
      <c r="F6826" s="26"/>
      <c r="G6826" s="26">
        <v>6647.4098039533901</v>
      </c>
      <c r="H6826" s="26">
        <v>6647.4098039533901</v>
      </c>
      <c r="I6826" s="5" t="s">
        <v>1227</v>
      </c>
    </row>
    <row r="6827" spans="1:10" x14ac:dyDescent="0.3">
      <c r="A6827" s="5" t="s">
        <v>1160</v>
      </c>
      <c r="B6827" s="5" t="s">
        <v>2373</v>
      </c>
      <c r="C6827" s="5">
        <v>4</v>
      </c>
      <c r="D6827" s="5" t="s">
        <v>1241</v>
      </c>
      <c r="E6827" s="26">
        <v>6670.5161004776501</v>
      </c>
      <c r="F6827" s="26"/>
      <c r="G6827" s="26">
        <v>6647.4098039533901</v>
      </c>
      <c r="H6827" s="26">
        <v>6670.5161004776501</v>
      </c>
      <c r="I6827" s="5" t="s">
        <v>1226</v>
      </c>
    </row>
    <row r="6828" spans="1:10" x14ac:dyDescent="0.3">
      <c r="A6828" s="5" t="s">
        <v>1160</v>
      </c>
      <c r="B6828" s="5" t="s">
        <v>2373</v>
      </c>
      <c r="C6828" s="5">
        <v>5</v>
      </c>
      <c r="D6828" s="5" t="s">
        <v>1241</v>
      </c>
      <c r="E6828" s="26">
        <v>6652.5702667806099</v>
      </c>
      <c r="F6828" s="26"/>
      <c r="G6828" s="26">
        <v>6647.4098039533901</v>
      </c>
      <c r="H6828" s="26">
        <v>6652.5702667806099</v>
      </c>
      <c r="I6828" s="5" t="s">
        <v>1226</v>
      </c>
    </row>
    <row r="6829" spans="1:10" ht="15" thickBot="1" x14ac:dyDescent="0.35">
      <c r="A6829" s="5" t="s">
        <v>1160</v>
      </c>
      <c r="B6829" s="5" t="s">
        <v>2373</v>
      </c>
      <c r="C6829" s="5">
        <v>6</v>
      </c>
      <c r="D6829" s="5" t="s">
        <v>1241</v>
      </c>
      <c r="E6829" s="26">
        <v>6612.8216922136799</v>
      </c>
      <c r="F6829" s="26"/>
      <c r="G6829" s="26">
        <v>6647.4098039533901</v>
      </c>
      <c r="H6829" s="26">
        <v>6647.4098039533901</v>
      </c>
      <c r="I6829" s="5" t="s">
        <v>1227</v>
      </c>
      <c r="J6829" s="23">
        <f t="shared" ref="J6829" si="1136">SUM(H6824:H6829)</f>
        <v>39912.72558307182</v>
      </c>
    </row>
    <row r="6830" spans="1:10" ht="15" thickTop="1" x14ac:dyDescent="0.3">
      <c r="A6830" s="6" t="s">
        <v>1161</v>
      </c>
      <c r="B6830" s="6" t="s">
        <v>2374</v>
      </c>
      <c r="C6830" s="6">
        <v>1</v>
      </c>
      <c r="D6830" s="6" t="s">
        <v>1241</v>
      </c>
      <c r="E6830" s="27">
        <v>42.068965517241303</v>
      </c>
      <c r="F6830" s="27">
        <v>41.710077996715903</v>
      </c>
      <c r="G6830" s="27">
        <v>37.191927942170999</v>
      </c>
      <c r="H6830" s="27">
        <v>41.710077996715903</v>
      </c>
      <c r="I6830" s="6" t="s">
        <v>1226</v>
      </c>
    </row>
    <row r="6831" spans="1:10" x14ac:dyDescent="0.3">
      <c r="A6831" s="6" t="s">
        <v>1161</v>
      </c>
      <c r="B6831" s="6" t="s">
        <v>2374</v>
      </c>
      <c r="C6831" s="6">
        <v>2</v>
      </c>
      <c r="D6831" s="6" t="s">
        <v>1241</v>
      </c>
      <c r="E6831" s="27">
        <v>41.351190476190503</v>
      </c>
      <c r="F6831" s="27">
        <v>41.710077996715903</v>
      </c>
      <c r="G6831" s="27">
        <v>37.191927942170999</v>
      </c>
      <c r="H6831" s="27">
        <v>41.710077996715903</v>
      </c>
      <c r="I6831" s="6" t="s">
        <v>1226</v>
      </c>
    </row>
    <row r="6832" spans="1:10" x14ac:dyDescent="0.3">
      <c r="A6832" s="6" t="s">
        <v>1161</v>
      </c>
      <c r="B6832" s="6" t="s">
        <v>2374</v>
      </c>
      <c r="C6832" s="6">
        <v>3</v>
      </c>
      <c r="D6832" s="6" t="s">
        <v>1241</v>
      </c>
      <c r="E6832" s="27">
        <v>41.382183908045903</v>
      </c>
      <c r="F6832" s="27"/>
      <c r="G6832" s="27">
        <v>37.191927942170999</v>
      </c>
      <c r="H6832" s="27">
        <v>41.382183908045903</v>
      </c>
      <c r="I6832" s="6" t="s">
        <v>1226</v>
      </c>
    </row>
    <row r="6833" spans="1:10" x14ac:dyDescent="0.3">
      <c r="A6833" s="6" t="s">
        <v>1161</v>
      </c>
      <c r="B6833" s="6" t="s">
        <v>2374</v>
      </c>
      <c r="C6833" s="6">
        <v>4</v>
      </c>
      <c r="D6833" s="6" t="s">
        <v>1241</v>
      </c>
      <c r="E6833" s="27">
        <v>40.2083333333333</v>
      </c>
      <c r="F6833" s="27"/>
      <c r="G6833" s="27">
        <v>37.191927942170999</v>
      </c>
      <c r="H6833" s="27">
        <v>40.2083333333333</v>
      </c>
      <c r="I6833" s="6" t="s">
        <v>1226</v>
      </c>
    </row>
    <row r="6834" spans="1:10" x14ac:dyDescent="0.3">
      <c r="A6834" s="6" t="s">
        <v>1161</v>
      </c>
      <c r="B6834" s="6" t="s">
        <v>2374</v>
      </c>
      <c r="C6834" s="6">
        <v>5</v>
      </c>
      <c r="D6834" s="6" t="s">
        <v>1241</v>
      </c>
      <c r="E6834" s="27">
        <v>39.190476190476197</v>
      </c>
      <c r="F6834" s="27"/>
      <c r="G6834" s="27">
        <v>37.191927942170999</v>
      </c>
      <c r="H6834" s="27">
        <v>39.190476190476197</v>
      </c>
      <c r="I6834" s="6" t="s">
        <v>1226</v>
      </c>
    </row>
    <row r="6835" spans="1:10" ht="15" thickBot="1" x14ac:dyDescent="0.35">
      <c r="A6835" s="6" t="s">
        <v>1161</v>
      </c>
      <c r="B6835" s="6" t="s">
        <v>2374</v>
      </c>
      <c r="C6835" s="6">
        <v>6</v>
      </c>
      <c r="D6835" s="6" t="s">
        <v>1241</v>
      </c>
      <c r="E6835" s="27">
        <v>38.5</v>
      </c>
      <c r="F6835" s="27"/>
      <c r="G6835" s="27">
        <v>37.191927942170999</v>
      </c>
      <c r="H6835" s="27">
        <v>38.5</v>
      </c>
      <c r="I6835" s="6" t="s">
        <v>1226</v>
      </c>
      <c r="J6835" s="23">
        <f t="shared" ref="J6835" si="1137">SUM(H6830:H6835)</f>
        <v>242.70114942528721</v>
      </c>
    </row>
    <row r="6836" spans="1:10" ht="15" thickTop="1" x14ac:dyDescent="0.3">
      <c r="A6836" s="4" t="s">
        <v>1162</v>
      </c>
      <c r="B6836" s="4" t="s">
        <v>2375</v>
      </c>
      <c r="C6836" s="4">
        <v>1</v>
      </c>
      <c r="D6836" s="4" t="s">
        <v>1241</v>
      </c>
      <c r="E6836" s="10">
        <v>172.60829493087499</v>
      </c>
      <c r="F6836" s="10">
        <v>173.209319879231</v>
      </c>
      <c r="G6836" s="10">
        <v>184.168448496884</v>
      </c>
      <c r="H6836" s="10">
        <v>184.168448496884</v>
      </c>
      <c r="I6836" s="4" t="s">
        <v>1227</v>
      </c>
    </row>
    <row r="6837" spans="1:10" x14ac:dyDescent="0.3">
      <c r="A6837" s="4" t="s">
        <v>1162</v>
      </c>
      <c r="B6837" s="4" t="s">
        <v>2375</v>
      </c>
      <c r="C6837" s="4">
        <v>2</v>
      </c>
      <c r="D6837" s="4" t="s">
        <v>1241</v>
      </c>
      <c r="E6837" s="10">
        <v>173.81034482758599</v>
      </c>
      <c r="F6837" s="10">
        <v>173.209319879231</v>
      </c>
      <c r="G6837" s="10">
        <v>184.168448496884</v>
      </c>
      <c r="H6837" s="10">
        <v>184.168448496884</v>
      </c>
      <c r="I6837" s="4" t="s">
        <v>1227</v>
      </c>
    </row>
    <row r="6838" spans="1:10" x14ac:dyDescent="0.3">
      <c r="A6838" s="4" t="s">
        <v>1162</v>
      </c>
      <c r="B6838" s="4" t="s">
        <v>2375</v>
      </c>
      <c r="C6838" s="4">
        <v>3</v>
      </c>
      <c r="D6838" s="4" t="s">
        <v>1241</v>
      </c>
      <c r="E6838" s="10">
        <v>172.664722222222</v>
      </c>
      <c r="F6838" s="10"/>
      <c r="G6838" s="10">
        <v>184.168448496884</v>
      </c>
      <c r="H6838" s="10">
        <v>184.168448496884</v>
      </c>
      <c r="I6838" s="4" t="s">
        <v>1227</v>
      </c>
    </row>
    <row r="6839" spans="1:10" x14ac:dyDescent="0.3">
      <c r="A6839" s="4" t="s">
        <v>1162</v>
      </c>
      <c r="B6839" s="4" t="s">
        <v>2375</v>
      </c>
      <c r="C6839" s="4">
        <v>4</v>
      </c>
      <c r="D6839" s="4" t="s">
        <v>1241</v>
      </c>
      <c r="E6839" s="10">
        <v>174.412499999999</v>
      </c>
      <c r="F6839" s="10"/>
      <c r="G6839" s="10">
        <v>184.168448496884</v>
      </c>
      <c r="H6839" s="10">
        <v>184.168448496884</v>
      </c>
      <c r="I6839" s="4" t="s">
        <v>1227</v>
      </c>
    </row>
    <row r="6840" spans="1:10" x14ac:dyDescent="0.3">
      <c r="A6840" s="4" t="s">
        <v>1162</v>
      </c>
      <c r="B6840" s="4" t="s">
        <v>2375</v>
      </c>
      <c r="C6840" s="4">
        <v>5</v>
      </c>
      <c r="D6840" s="4" t="s">
        <v>1241</v>
      </c>
      <c r="E6840" s="10">
        <v>174.29083333333301</v>
      </c>
      <c r="F6840" s="10"/>
      <c r="G6840" s="10">
        <v>184.168448496884</v>
      </c>
      <c r="H6840" s="10">
        <v>184.168448496884</v>
      </c>
      <c r="I6840" s="4" t="s">
        <v>1227</v>
      </c>
    </row>
    <row r="6841" spans="1:10" ht="15" thickBot="1" x14ac:dyDescent="0.35">
      <c r="A6841" s="4" t="s">
        <v>1162</v>
      </c>
      <c r="B6841" s="4" t="s">
        <v>2375</v>
      </c>
      <c r="C6841" s="4">
        <v>6</v>
      </c>
      <c r="D6841" s="4" t="s">
        <v>1241</v>
      </c>
      <c r="E6841" s="10">
        <v>173.100054824561</v>
      </c>
      <c r="F6841" s="10"/>
      <c r="G6841" s="10">
        <v>184.168448496884</v>
      </c>
      <c r="H6841" s="10">
        <v>184.168448496884</v>
      </c>
      <c r="I6841" s="4" t="s">
        <v>1227</v>
      </c>
      <c r="J6841" s="23">
        <f t="shared" ref="J6841" si="1138">SUM(H6836:H6841)</f>
        <v>1105.0106909813039</v>
      </c>
    </row>
    <row r="6842" spans="1:10" ht="15" thickTop="1" x14ac:dyDescent="0.3">
      <c r="A6842" s="5" t="s">
        <v>1163</v>
      </c>
      <c r="B6842" s="5" t="s">
        <v>2376</v>
      </c>
      <c r="C6842" s="5">
        <v>1</v>
      </c>
      <c r="D6842" s="5" t="s">
        <v>1241</v>
      </c>
      <c r="E6842" s="26">
        <v>148.05691865605701</v>
      </c>
      <c r="F6842" s="26">
        <v>148.21228869310801</v>
      </c>
      <c r="G6842" s="26">
        <v>148.079315997165</v>
      </c>
      <c r="H6842" s="26">
        <v>148.21228869310801</v>
      </c>
      <c r="I6842" s="5" t="s">
        <v>1226</v>
      </c>
    </row>
    <row r="6843" spans="1:10" x14ac:dyDescent="0.3">
      <c r="A6843" s="5" t="s">
        <v>1163</v>
      </c>
      <c r="B6843" s="5" t="s">
        <v>2376</v>
      </c>
      <c r="C6843" s="5">
        <v>2</v>
      </c>
      <c r="D6843" s="5" t="s">
        <v>1241</v>
      </c>
      <c r="E6843" s="26">
        <v>148.36765873015901</v>
      </c>
      <c r="F6843" s="26">
        <v>148.21228869310801</v>
      </c>
      <c r="G6843" s="26">
        <v>148.079315997165</v>
      </c>
      <c r="H6843" s="26">
        <v>148.21228869310801</v>
      </c>
      <c r="I6843" s="5" t="s">
        <v>1226</v>
      </c>
    </row>
    <row r="6844" spans="1:10" x14ac:dyDescent="0.3">
      <c r="A6844" s="5" t="s">
        <v>1163</v>
      </c>
      <c r="B6844" s="5" t="s">
        <v>2376</v>
      </c>
      <c r="C6844" s="5">
        <v>3</v>
      </c>
      <c r="D6844" s="5" t="s">
        <v>1241</v>
      </c>
      <c r="E6844" s="26">
        <v>145.731303418804</v>
      </c>
      <c r="F6844" s="26"/>
      <c r="G6844" s="26">
        <v>148.079315997165</v>
      </c>
      <c r="H6844" s="26">
        <v>148.079315997165</v>
      </c>
      <c r="I6844" s="5" t="s">
        <v>1227</v>
      </c>
    </row>
    <row r="6845" spans="1:10" x14ac:dyDescent="0.3">
      <c r="A6845" s="5" t="s">
        <v>1163</v>
      </c>
      <c r="B6845" s="5" t="s">
        <v>2376</v>
      </c>
      <c r="C6845" s="5">
        <v>4</v>
      </c>
      <c r="D6845" s="5" t="s">
        <v>1241</v>
      </c>
      <c r="E6845" s="26">
        <v>147.861943164363</v>
      </c>
      <c r="F6845" s="26"/>
      <c r="G6845" s="26">
        <v>148.079315997165</v>
      </c>
      <c r="H6845" s="26">
        <v>148.079315997165</v>
      </c>
      <c r="I6845" s="5" t="s">
        <v>1227</v>
      </c>
    </row>
    <row r="6846" spans="1:10" x14ac:dyDescent="0.3">
      <c r="A6846" s="5" t="s">
        <v>1163</v>
      </c>
      <c r="B6846" s="5" t="s">
        <v>2376</v>
      </c>
      <c r="C6846" s="5">
        <v>5</v>
      </c>
      <c r="D6846" s="5" t="s">
        <v>1241</v>
      </c>
      <c r="E6846" s="26">
        <v>148.20689655172399</v>
      </c>
      <c r="F6846" s="26"/>
      <c r="G6846" s="26">
        <v>148.079315997165</v>
      </c>
      <c r="H6846" s="26">
        <v>148.20689655172399</v>
      </c>
      <c r="I6846" s="5" t="s">
        <v>1226</v>
      </c>
    </row>
    <row r="6847" spans="1:10" ht="15" thickBot="1" x14ac:dyDescent="0.35">
      <c r="A6847" s="5" t="s">
        <v>1163</v>
      </c>
      <c r="B6847" s="5" t="s">
        <v>2376</v>
      </c>
      <c r="C6847" s="5">
        <v>6</v>
      </c>
      <c r="D6847" s="5" t="s">
        <v>1241</v>
      </c>
      <c r="E6847" s="26">
        <v>147.62148268398201</v>
      </c>
      <c r="F6847" s="26"/>
      <c r="G6847" s="26">
        <v>148.079315997165</v>
      </c>
      <c r="H6847" s="26">
        <v>148.079315997165</v>
      </c>
      <c r="I6847" s="5" t="s">
        <v>1227</v>
      </c>
      <c r="J6847" s="23">
        <f t="shared" ref="J6847" si="1139">SUM(H6842:H6847)</f>
        <v>888.86942192943502</v>
      </c>
    </row>
    <row r="6848" spans="1:10" ht="15" thickTop="1" x14ac:dyDescent="0.3">
      <c r="A6848" s="6" t="s">
        <v>1164</v>
      </c>
      <c r="B6848" s="6" t="s">
        <v>2377</v>
      </c>
      <c r="C6848" s="6">
        <v>1</v>
      </c>
      <c r="D6848" s="6" t="s">
        <v>1241</v>
      </c>
      <c r="E6848" s="27">
        <v>537.78703703705003</v>
      </c>
      <c r="F6848" s="27">
        <v>541.41794380588397</v>
      </c>
      <c r="G6848" s="27">
        <v>546.18812729994704</v>
      </c>
      <c r="H6848" s="27">
        <v>546.18812729994704</v>
      </c>
      <c r="I6848" s="6" t="s">
        <v>1227</v>
      </c>
    </row>
    <row r="6849" spans="1:10" x14ac:dyDescent="0.3">
      <c r="A6849" s="6" t="s">
        <v>1164</v>
      </c>
      <c r="B6849" s="6" t="s">
        <v>2377</v>
      </c>
      <c r="C6849" s="6">
        <v>2</v>
      </c>
      <c r="D6849" s="6" t="s">
        <v>1241</v>
      </c>
      <c r="E6849" s="27">
        <v>545.04885057471699</v>
      </c>
      <c r="F6849" s="27">
        <v>541.41794380588397</v>
      </c>
      <c r="G6849" s="27">
        <v>546.18812729994704</v>
      </c>
      <c r="H6849" s="27">
        <v>546.18812729994704</v>
      </c>
      <c r="I6849" s="6" t="s">
        <v>1227</v>
      </c>
    </row>
    <row r="6850" spans="1:10" x14ac:dyDescent="0.3">
      <c r="A6850" s="6" t="s">
        <v>1164</v>
      </c>
      <c r="B6850" s="6" t="s">
        <v>2377</v>
      </c>
      <c r="C6850" s="6">
        <v>3</v>
      </c>
      <c r="D6850" s="6" t="s">
        <v>1241</v>
      </c>
      <c r="E6850" s="27">
        <v>531.70343137255895</v>
      </c>
      <c r="F6850" s="27"/>
      <c r="G6850" s="27">
        <v>546.18812729994704</v>
      </c>
      <c r="H6850" s="27">
        <v>546.18812729994704</v>
      </c>
      <c r="I6850" s="6" t="s">
        <v>1227</v>
      </c>
    </row>
    <row r="6851" spans="1:10" x14ac:dyDescent="0.3">
      <c r="A6851" s="6" t="s">
        <v>1164</v>
      </c>
      <c r="B6851" s="6" t="s">
        <v>2377</v>
      </c>
      <c r="C6851" s="6">
        <v>4</v>
      </c>
      <c r="D6851" s="6" t="s">
        <v>1241</v>
      </c>
      <c r="E6851" s="27">
        <v>527.128472222234</v>
      </c>
      <c r="F6851" s="27"/>
      <c r="G6851" s="27">
        <v>546.18812729994704</v>
      </c>
      <c r="H6851" s="27">
        <v>546.18812729994704</v>
      </c>
      <c r="I6851" s="6" t="s">
        <v>1227</v>
      </c>
    </row>
    <row r="6852" spans="1:10" x14ac:dyDescent="0.3">
      <c r="A6852" s="6" t="s">
        <v>1164</v>
      </c>
      <c r="B6852" s="6" t="s">
        <v>2377</v>
      </c>
      <c r="C6852" s="6">
        <v>5</v>
      </c>
      <c r="D6852" s="6" t="s">
        <v>1241</v>
      </c>
      <c r="E6852" s="27">
        <v>520.33333333333701</v>
      </c>
      <c r="F6852" s="27"/>
      <c r="G6852" s="27">
        <v>546.18812729994704</v>
      </c>
      <c r="H6852" s="27">
        <v>546.18812729994704</v>
      </c>
      <c r="I6852" s="6" t="s">
        <v>1227</v>
      </c>
    </row>
    <row r="6853" spans="1:10" ht="15" thickBot="1" x14ac:dyDescent="0.35">
      <c r="A6853" s="6" t="s">
        <v>1164</v>
      </c>
      <c r="B6853" s="6" t="s">
        <v>2377</v>
      </c>
      <c r="C6853" s="6">
        <v>6</v>
      </c>
      <c r="D6853" s="6" t="s">
        <v>1241</v>
      </c>
      <c r="E6853" s="27">
        <v>506.73214285715</v>
      </c>
      <c r="F6853" s="27"/>
      <c r="G6853" s="27">
        <v>546.18812729994704</v>
      </c>
      <c r="H6853" s="27">
        <v>546.18812729994704</v>
      </c>
      <c r="I6853" s="6" t="s">
        <v>1227</v>
      </c>
      <c r="J6853" s="23">
        <f t="shared" ref="J6853" si="1140">SUM(H6848:H6853)</f>
        <v>3277.1287637996825</v>
      </c>
    </row>
    <row r="6854" spans="1:10" ht="15" thickTop="1" x14ac:dyDescent="0.3">
      <c r="A6854" s="4" t="s">
        <v>1165</v>
      </c>
      <c r="B6854" s="4" t="s">
        <v>2378</v>
      </c>
      <c r="C6854" s="4">
        <v>1</v>
      </c>
      <c r="D6854" s="4" t="s">
        <v>1241</v>
      </c>
      <c r="E6854" s="10">
        <v>283.55864197531002</v>
      </c>
      <c r="F6854" s="10">
        <v>284.61265432098702</v>
      </c>
      <c r="G6854" s="10">
        <v>287.24134886212499</v>
      </c>
      <c r="H6854" s="10">
        <v>287.24134886212499</v>
      </c>
      <c r="I6854" s="4" t="s">
        <v>1227</v>
      </c>
    </row>
    <row r="6855" spans="1:10" x14ac:dyDescent="0.3">
      <c r="A6855" s="4" t="s">
        <v>1165</v>
      </c>
      <c r="B6855" s="4" t="s">
        <v>2378</v>
      </c>
      <c r="C6855" s="4">
        <v>2</v>
      </c>
      <c r="D6855" s="4" t="s">
        <v>1241</v>
      </c>
      <c r="E6855" s="10">
        <v>285.66666666666498</v>
      </c>
      <c r="F6855" s="10">
        <v>284.61265432098702</v>
      </c>
      <c r="G6855" s="10">
        <v>287.24134886212499</v>
      </c>
      <c r="H6855" s="10">
        <v>287.24134886212499</v>
      </c>
      <c r="I6855" s="4" t="s">
        <v>1227</v>
      </c>
    </row>
    <row r="6856" spans="1:10" x14ac:dyDescent="0.3">
      <c r="A6856" s="4" t="s">
        <v>1165</v>
      </c>
      <c r="B6856" s="4" t="s">
        <v>2378</v>
      </c>
      <c r="C6856" s="4">
        <v>3</v>
      </c>
      <c r="D6856" s="4" t="s">
        <v>1241</v>
      </c>
      <c r="E6856" s="10">
        <v>280.56249999999898</v>
      </c>
      <c r="F6856" s="10"/>
      <c r="G6856" s="10">
        <v>287.24134886212499</v>
      </c>
      <c r="H6856" s="10">
        <v>287.24134886212499</v>
      </c>
      <c r="I6856" s="4" t="s">
        <v>1227</v>
      </c>
    </row>
    <row r="6857" spans="1:10" x14ac:dyDescent="0.3">
      <c r="A6857" s="4" t="s">
        <v>1165</v>
      </c>
      <c r="B6857" s="4" t="s">
        <v>2378</v>
      </c>
      <c r="C6857" s="4">
        <v>4</v>
      </c>
      <c r="D6857" s="4" t="s">
        <v>1241</v>
      </c>
      <c r="E6857" s="10">
        <v>270.45666666666602</v>
      </c>
      <c r="F6857" s="10"/>
      <c r="G6857" s="10">
        <v>287.24134886212499</v>
      </c>
      <c r="H6857" s="10">
        <v>287.24134886212499</v>
      </c>
      <c r="I6857" s="4" t="s">
        <v>1227</v>
      </c>
    </row>
    <row r="6858" spans="1:10" x14ac:dyDescent="0.3">
      <c r="A6858" s="4" t="s">
        <v>1165</v>
      </c>
      <c r="B6858" s="4" t="s">
        <v>2378</v>
      </c>
      <c r="C6858" s="4">
        <v>5</v>
      </c>
      <c r="D6858" s="4" t="s">
        <v>1241</v>
      </c>
      <c r="E6858" s="10">
        <v>279.13383838383601</v>
      </c>
      <c r="F6858" s="10"/>
      <c r="G6858" s="10">
        <v>287.24134886212499</v>
      </c>
      <c r="H6858" s="10">
        <v>287.24134886212499</v>
      </c>
      <c r="I6858" s="4" t="s">
        <v>1227</v>
      </c>
    </row>
    <row r="6859" spans="1:10" ht="15" thickBot="1" x14ac:dyDescent="0.35">
      <c r="A6859" s="4" t="s">
        <v>1165</v>
      </c>
      <c r="B6859" s="4" t="s">
        <v>2378</v>
      </c>
      <c r="C6859" s="4">
        <v>6</v>
      </c>
      <c r="D6859" s="4" t="s">
        <v>1241</v>
      </c>
      <c r="E6859" s="10">
        <v>274.342261904758</v>
      </c>
      <c r="F6859" s="10"/>
      <c r="G6859" s="10">
        <v>287.24134886212499</v>
      </c>
      <c r="H6859" s="10">
        <v>287.24134886212499</v>
      </c>
      <c r="I6859" s="4" t="s">
        <v>1227</v>
      </c>
      <c r="J6859" s="23">
        <f t="shared" ref="J6859" si="1141">SUM(H6854:H6859)</f>
        <v>1723.4480931727501</v>
      </c>
    </row>
    <row r="6860" spans="1:10" ht="15" thickTop="1" x14ac:dyDescent="0.3">
      <c r="A6860" s="5" t="s">
        <v>1166</v>
      </c>
      <c r="B6860" s="5" t="s">
        <v>2379</v>
      </c>
      <c r="C6860" s="5">
        <v>1</v>
      </c>
      <c r="D6860" s="5" t="s">
        <v>1241</v>
      </c>
      <c r="E6860" s="26">
        <v>76.407407407407206</v>
      </c>
      <c r="F6860" s="26">
        <v>75.964873522020198</v>
      </c>
      <c r="G6860" s="26">
        <v>83.035246056695698</v>
      </c>
      <c r="H6860" s="26">
        <v>83.035246056695698</v>
      </c>
      <c r="I6860" s="5" t="s">
        <v>1227</v>
      </c>
    </row>
    <row r="6861" spans="1:10" x14ac:dyDescent="0.3">
      <c r="A6861" s="5" t="s">
        <v>1166</v>
      </c>
      <c r="B6861" s="5" t="s">
        <v>2379</v>
      </c>
      <c r="C6861" s="5">
        <v>2</v>
      </c>
      <c r="D6861" s="5" t="s">
        <v>1241</v>
      </c>
      <c r="E6861" s="26">
        <v>75.522339636633205</v>
      </c>
      <c r="F6861" s="26">
        <v>75.964873522020198</v>
      </c>
      <c r="G6861" s="26">
        <v>83.035246056695698</v>
      </c>
      <c r="H6861" s="26">
        <v>83.035246056695698</v>
      </c>
      <c r="I6861" s="5" t="s">
        <v>1227</v>
      </c>
    </row>
    <row r="6862" spans="1:10" x14ac:dyDescent="0.3">
      <c r="A6862" s="5" t="s">
        <v>1166</v>
      </c>
      <c r="B6862" s="5" t="s">
        <v>2379</v>
      </c>
      <c r="C6862" s="5">
        <v>3</v>
      </c>
      <c r="D6862" s="5" t="s">
        <v>1241</v>
      </c>
      <c r="E6862" s="26">
        <v>74.169565217391195</v>
      </c>
      <c r="F6862" s="26"/>
      <c r="G6862" s="26">
        <v>83.035246056695698</v>
      </c>
      <c r="H6862" s="26">
        <v>83.035246056695698</v>
      </c>
      <c r="I6862" s="5" t="s">
        <v>1227</v>
      </c>
    </row>
    <row r="6863" spans="1:10" x14ac:dyDescent="0.3">
      <c r="A6863" s="5" t="s">
        <v>1166</v>
      </c>
      <c r="B6863" s="5" t="s">
        <v>2379</v>
      </c>
      <c r="C6863" s="5">
        <v>4</v>
      </c>
      <c r="D6863" s="5" t="s">
        <v>1241</v>
      </c>
      <c r="E6863" s="26">
        <v>74.171490147783203</v>
      </c>
      <c r="F6863" s="26"/>
      <c r="G6863" s="26">
        <v>83.035246056695698</v>
      </c>
      <c r="H6863" s="26">
        <v>83.035246056695698</v>
      </c>
      <c r="I6863" s="5" t="s">
        <v>1227</v>
      </c>
    </row>
    <row r="6864" spans="1:10" x14ac:dyDescent="0.3">
      <c r="A6864" s="5" t="s">
        <v>1166</v>
      </c>
      <c r="B6864" s="5" t="s">
        <v>2379</v>
      </c>
      <c r="C6864" s="5">
        <v>5</v>
      </c>
      <c r="D6864" s="5" t="s">
        <v>1241</v>
      </c>
      <c r="E6864" s="26">
        <v>76.168234064785594</v>
      </c>
      <c r="F6864" s="26"/>
      <c r="G6864" s="26">
        <v>83.035246056695698</v>
      </c>
      <c r="H6864" s="26">
        <v>83.035246056695698</v>
      </c>
      <c r="I6864" s="5" t="s">
        <v>1227</v>
      </c>
    </row>
    <row r="6865" spans="1:10" ht="15" thickBot="1" x14ac:dyDescent="0.35">
      <c r="A6865" s="5" t="s">
        <v>1166</v>
      </c>
      <c r="B6865" s="5" t="s">
        <v>2379</v>
      </c>
      <c r="C6865" s="5">
        <v>6</v>
      </c>
      <c r="D6865" s="5" t="s">
        <v>1241</v>
      </c>
      <c r="E6865" s="26">
        <v>75.195738749502297</v>
      </c>
      <c r="F6865" s="26"/>
      <c r="G6865" s="26">
        <v>83.035246056695698</v>
      </c>
      <c r="H6865" s="26">
        <v>83.035246056695698</v>
      </c>
      <c r="I6865" s="5" t="s">
        <v>1227</v>
      </c>
      <c r="J6865" s="23">
        <f t="shared" ref="J6865" si="1142">SUM(H6860:H6865)</f>
        <v>498.21147634017422</v>
      </c>
    </row>
    <row r="6866" spans="1:10" ht="15" thickTop="1" x14ac:dyDescent="0.3">
      <c r="A6866" s="6" t="s">
        <v>1167</v>
      </c>
      <c r="B6866" s="6" t="s">
        <v>2380</v>
      </c>
      <c r="C6866" s="6">
        <v>1</v>
      </c>
      <c r="D6866" s="6" t="s">
        <v>1241</v>
      </c>
      <c r="E6866" s="27">
        <v>58.884527858276797</v>
      </c>
      <c r="F6866" s="27">
        <v>58.499735633179398</v>
      </c>
      <c r="G6866" s="27">
        <v>60.565239859053598</v>
      </c>
      <c r="H6866" s="27">
        <v>60.565239859053598</v>
      </c>
      <c r="I6866" s="6" t="s">
        <v>1227</v>
      </c>
    </row>
    <row r="6867" spans="1:10" x14ac:dyDescent="0.3">
      <c r="A6867" s="6" t="s">
        <v>1167</v>
      </c>
      <c r="B6867" s="6" t="s">
        <v>2380</v>
      </c>
      <c r="C6867" s="6">
        <v>2</v>
      </c>
      <c r="D6867" s="6" t="s">
        <v>1241</v>
      </c>
      <c r="E6867" s="27">
        <v>58.114943408081999</v>
      </c>
      <c r="F6867" s="27">
        <v>58.499735633179398</v>
      </c>
      <c r="G6867" s="27">
        <v>60.565239859053598</v>
      </c>
      <c r="H6867" s="27">
        <v>60.565239859053598</v>
      </c>
      <c r="I6867" s="6" t="s">
        <v>1227</v>
      </c>
    </row>
    <row r="6868" spans="1:10" x14ac:dyDescent="0.3">
      <c r="A6868" s="6" t="s">
        <v>1167</v>
      </c>
      <c r="B6868" s="6" t="s">
        <v>2380</v>
      </c>
      <c r="C6868" s="6">
        <v>3</v>
      </c>
      <c r="D6868" s="6" t="s">
        <v>1241</v>
      </c>
      <c r="E6868" s="27">
        <v>56.726673419495803</v>
      </c>
      <c r="F6868" s="27"/>
      <c r="G6868" s="27">
        <v>60.565239859053598</v>
      </c>
      <c r="H6868" s="27">
        <v>60.565239859053598</v>
      </c>
      <c r="I6868" s="6" t="s">
        <v>1227</v>
      </c>
    </row>
    <row r="6869" spans="1:10" x14ac:dyDescent="0.3">
      <c r="A6869" s="6" t="s">
        <v>1167</v>
      </c>
      <c r="B6869" s="6" t="s">
        <v>2380</v>
      </c>
      <c r="C6869" s="6">
        <v>4</v>
      </c>
      <c r="D6869" s="6" t="s">
        <v>1241</v>
      </c>
      <c r="E6869" s="27">
        <v>54.717901516727302</v>
      </c>
      <c r="F6869" s="27"/>
      <c r="G6869" s="27">
        <v>60.565239859053598</v>
      </c>
      <c r="H6869" s="27">
        <v>60.565239859053598</v>
      </c>
      <c r="I6869" s="6" t="s">
        <v>1227</v>
      </c>
    </row>
    <row r="6870" spans="1:10" x14ac:dyDescent="0.3">
      <c r="A6870" s="6" t="s">
        <v>1167</v>
      </c>
      <c r="B6870" s="6" t="s">
        <v>2380</v>
      </c>
      <c r="C6870" s="6">
        <v>5</v>
      </c>
      <c r="D6870" s="6" t="s">
        <v>1241</v>
      </c>
      <c r="E6870" s="27">
        <v>53.926241114620602</v>
      </c>
      <c r="F6870" s="27"/>
      <c r="G6870" s="27">
        <v>60.565239859053598</v>
      </c>
      <c r="H6870" s="27">
        <v>60.565239859053598</v>
      </c>
      <c r="I6870" s="6" t="s">
        <v>1227</v>
      </c>
    </row>
    <row r="6871" spans="1:10" ht="15" thickBot="1" x14ac:dyDescent="0.35">
      <c r="A6871" s="6" t="s">
        <v>1167</v>
      </c>
      <c r="B6871" s="6" t="s">
        <v>2380</v>
      </c>
      <c r="C6871" s="6">
        <v>6</v>
      </c>
      <c r="D6871" s="6" t="s">
        <v>1241</v>
      </c>
      <c r="E6871" s="27">
        <v>53.934504626457503</v>
      </c>
      <c r="F6871" s="27"/>
      <c r="G6871" s="27">
        <v>60.565239859053598</v>
      </c>
      <c r="H6871" s="27">
        <v>60.565239859053598</v>
      </c>
      <c r="I6871" s="6" t="s">
        <v>1227</v>
      </c>
      <c r="J6871" s="23">
        <f t="shared" ref="J6871" si="1143">SUM(H6866:H6871)</f>
        <v>363.39143915432157</v>
      </c>
    </row>
    <row r="6872" spans="1:10" ht="15" thickTop="1" x14ac:dyDescent="0.3">
      <c r="A6872" s="4" t="s">
        <v>1168</v>
      </c>
      <c r="B6872" s="4" t="s">
        <v>2381</v>
      </c>
      <c r="C6872" s="4">
        <v>1</v>
      </c>
      <c r="D6872" s="4" t="s">
        <v>1241</v>
      </c>
      <c r="E6872" s="10">
        <v>64.590662742774995</v>
      </c>
      <c r="F6872" s="10">
        <v>64.105769972997095</v>
      </c>
      <c r="G6872" s="10">
        <v>70.620880682762106</v>
      </c>
      <c r="H6872" s="10">
        <v>70.620880682762106</v>
      </c>
      <c r="I6872" s="4" t="s">
        <v>1227</v>
      </c>
    </row>
    <row r="6873" spans="1:10" x14ac:dyDescent="0.3">
      <c r="A6873" s="4" t="s">
        <v>1168</v>
      </c>
      <c r="B6873" s="4" t="s">
        <v>2381</v>
      </c>
      <c r="C6873" s="4">
        <v>2</v>
      </c>
      <c r="D6873" s="4" t="s">
        <v>1241</v>
      </c>
      <c r="E6873" s="10">
        <v>63.620877203219202</v>
      </c>
      <c r="F6873" s="10">
        <v>64.105769972997095</v>
      </c>
      <c r="G6873" s="10">
        <v>70.620880682762106</v>
      </c>
      <c r="H6873" s="10">
        <v>70.620880682762106</v>
      </c>
      <c r="I6873" s="4" t="s">
        <v>1227</v>
      </c>
    </row>
    <row r="6874" spans="1:10" x14ac:dyDescent="0.3">
      <c r="A6874" s="4" t="s">
        <v>1168</v>
      </c>
      <c r="B6874" s="4" t="s">
        <v>2381</v>
      </c>
      <c r="C6874" s="4">
        <v>3</v>
      </c>
      <c r="D6874" s="4" t="s">
        <v>1241</v>
      </c>
      <c r="E6874" s="10">
        <v>63.610386734642098</v>
      </c>
      <c r="F6874" s="10"/>
      <c r="G6874" s="10">
        <v>70.620880682762106</v>
      </c>
      <c r="H6874" s="10">
        <v>70.620880682762106</v>
      </c>
      <c r="I6874" s="4" t="s">
        <v>1227</v>
      </c>
    </row>
    <row r="6875" spans="1:10" x14ac:dyDescent="0.3">
      <c r="A6875" s="4" t="s">
        <v>1168</v>
      </c>
      <c r="B6875" s="4" t="s">
        <v>2381</v>
      </c>
      <c r="C6875" s="4">
        <v>4</v>
      </c>
      <c r="D6875" s="4" t="s">
        <v>1241</v>
      </c>
      <c r="E6875" s="10">
        <v>64.304665018642297</v>
      </c>
      <c r="F6875" s="10"/>
      <c r="G6875" s="10">
        <v>70.620880682762106</v>
      </c>
      <c r="H6875" s="10">
        <v>70.620880682762106</v>
      </c>
      <c r="I6875" s="4" t="s">
        <v>1227</v>
      </c>
    </row>
    <row r="6876" spans="1:10" x14ac:dyDescent="0.3">
      <c r="A6876" s="4" t="s">
        <v>1168</v>
      </c>
      <c r="B6876" s="4" t="s">
        <v>2381</v>
      </c>
      <c r="C6876" s="4">
        <v>5</v>
      </c>
      <c r="D6876" s="4" t="s">
        <v>1241</v>
      </c>
      <c r="E6876" s="10">
        <v>63.704419480249697</v>
      </c>
      <c r="F6876" s="10"/>
      <c r="G6876" s="10">
        <v>70.620880682762106</v>
      </c>
      <c r="H6876" s="10">
        <v>70.620880682762106</v>
      </c>
      <c r="I6876" s="4" t="s">
        <v>1227</v>
      </c>
    </row>
    <row r="6877" spans="1:10" ht="15" thickBot="1" x14ac:dyDescent="0.35">
      <c r="A6877" s="4" t="s">
        <v>1168</v>
      </c>
      <c r="B6877" s="4" t="s">
        <v>2381</v>
      </c>
      <c r="C6877" s="4">
        <v>6</v>
      </c>
      <c r="D6877" s="4" t="s">
        <v>1241</v>
      </c>
      <c r="E6877" s="10">
        <v>64.685540553907103</v>
      </c>
      <c r="F6877" s="10"/>
      <c r="G6877" s="10">
        <v>70.620880682762106</v>
      </c>
      <c r="H6877" s="10">
        <v>70.620880682762106</v>
      </c>
      <c r="I6877" s="4" t="s">
        <v>1227</v>
      </c>
      <c r="J6877" s="23">
        <f t="shared" ref="J6877" si="1144">SUM(H6872:H6877)</f>
        <v>423.72528409657264</v>
      </c>
    </row>
    <row r="6878" spans="1:10" ht="15" thickTop="1" x14ac:dyDescent="0.3">
      <c r="A6878" s="5" t="s">
        <v>1169</v>
      </c>
      <c r="B6878" s="5" t="s">
        <v>2382</v>
      </c>
      <c r="C6878" s="5">
        <v>1</v>
      </c>
      <c r="D6878" s="5" t="s">
        <v>1241</v>
      </c>
      <c r="E6878" s="26">
        <v>16.703165009529599</v>
      </c>
      <c r="F6878" s="26">
        <v>17.3881100627016</v>
      </c>
      <c r="G6878" s="26">
        <v>12.327192816423601</v>
      </c>
      <c r="H6878" s="26">
        <v>17.3881100627016</v>
      </c>
      <c r="I6878" s="5" t="s">
        <v>1226</v>
      </c>
    </row>
    <row r="6879" spans="1:10" x14ac:dyDescent="0.3">
      <c r="A6879" s="5" t="s">
        <v>1169</v>
      </c>
      <c r="B6879" s="5" t="s">
        <v>2382</v>
      </c>
      <c r="C6879" s="5">
        <v>2</v>
      </c>
      <c r="D6879" s="5" t="s">
        <v>1241</v>
      </c>
      <c r="E6879" s="26">
        <v>18.073055115873501</v>
      </c>
      <c r="F6879" s="26">
        <v>17.3881100627016</v>
      </c>
      <c r="G6879" s="26">
        <v>12.327192816423601</v>
      </c>
      <c r="H6879" s="26">
        <v>17.3881100627016</v>
      </c>
      <c r="I6879" s="5" t="s">
        <v>1226</v>
      </c>
    </row>
    <row r="6880" spans="1:10" x14ac:dyDescent="0.3">
      <c r="A6880" s="5" t="s">
        <v>1169</v>
      </c>
      <c r="B6880" s="5" t="s">
        <v>2382</v>
      </c>
      <c r="C6880" s="5">
        <v>3</v>
      </c>
      <c r="D6880" s="5" t="s">
        <v>1241</v>
      </c>
      <c r="E6880" s="26">
        <v>18.440619688961799</v>
      </c>
      <c r="F6880" s="26"/>
      <c r="G6880" s="26">
        <v>12.327192816423601</v>
      </c>
      <c r="H6880" s="26">
        <v>18.440619688961799</v>
      </c>
      <c r="I6880" s="5" t="s">
        <v>1226</v>
      </c>
    </row>
    <row r="6881" spans="1:10" x14ac:dyDescent="0.3">
      <c r="A6881" s="5" t="s">
        <v>1169</v>
      </c>
      <c r="B6881" s="5" t="s">
        <v>2382</v>
      </c>
      <c r="C6881" s="5">
        <v>4</v>
      </c>
      <c r="D6881" s="5" t="s">
        <v>1241</v>
      </c>
      <c r="E6881" s="26">
        <v>18.5643166965842</v>
      </c>
      <c r="F6881" s="26"/>
      <c r="G6881" s="26">
        <v>12.327192816423601</v>
      </c>
      <c r="H6881" s="26">
        <v>18.5643166965842</v>
      </c>
      <c r="I6881" s="5" t="s">
        <v>1226</v>
      </c>
    </row>
    <row r="6882" spans="1:10" x14ac:dyDescent="0.3">
      <c r="A6882" s="5" t="s">
        <v>1169</v>
      </c>
      <c r="B6882" s="5" t="s">
        <v>2382</v>
      </c>
      <c r="C6882" s="5">
        <v>5</v>
      </c>
      <c r="D6882" s="5" t="s">
        <v>1241</v>
      </c>
      <c r="E6882" s="26">
        <v>18.9343226579808</v>
      </c>
      <c r="F6882" s="26"/>
      <c r="G6882" s="26">
        <v>12.327192816423601</v>
      </c>
      <c r="H6882" s="26">
        <v>18.9343226579808</v>
      </c>
      <c r="I6882" s="5" t="s">
        <v>1226</v>
      </c>
    </row>
    <row r="6883" spans="1:10" ht="15" thickBot="1" x14ac:dyDescent="0.35">
      <c r="A6883" s="5" t="s">
        <v>1169</v>
      </c>
      <c r="B6883" s="5" t="s">
        <v>2382</v>
      </c>
      <c r="C6883" s="5">
        <v>6</v>
      </c>
      <c r="D6883" s="5" t="s">
        <v>1241</v>
      </c>
      <c r="E6883" s="26">
        <v>18.7466070236066</v>
      </c>
      <c r="F6883" s="26"/>
      <c r="G6883" s="26">
        <v>12.327192816423601</v>
      </c>
      <c r="H6883" s="26">
        <v>18.7466070236066</v>
      </c>
      <c r="I6883" s="5" t="s">
        <v>1226</v>
      </c>
      <c r="J6883" s="23">
        <f t="shared" ref="J6883" si="1145">SUM(H6878:H6883)</f>
        <v>109.4620861925366</v>
      </c>
    </row>
    <row r="6884" spans="1:10" ht="15" thickTop="1" x14ac:dyDescent="0.3">
      <c r="A6884" s="6" t="s">
        <v>1170</v>
      </c>
      <c r="B6884" s="6" t="s">
        <v>2383</v>
      </c>
      <c r="C6884" s="6">
        <v>1</v>
      </c>
      <c r="D6884" s="6" t="s">
        <v>1241</v>
      </c>
      <c r="E6884" s="27">
        <v>22.113095238095301</v>
      </c>
      <c r="F6884" s="27">
        <v>21.904304029304001</v>
      </c>
      <c r="G6884" s="27">
        <v>21.5567209554942</v>
      </c>
      <c r="H6884" s="27">
        <v>21.904304029304001</v>
      </c>
      <c r="I6884" s="6" t="s">
        <v>1226</v>
      </c>
    </row>
    <row r="6885" spans="1:10" x14ac:dyDescent="0.3">
      <c r="A6885" s="6" t="s">
        <v>1170</v>
      </c>
      <c r="B6885" s="6" t="s">
        <v>2383</v>
      </c>
      <c r="C6885" s="6">
        <v>2</v>
      </c>
      <c r="D6885" s="6" t="s">
        <v>1241</v>
      </c>
      <c r="E6885" s="27">
        <v>21.6955128205128</v>
      </c>
      <c r="F6885" s="27">
        <v>21.904304029304001</v>
      </c>
      <c r="G6885" s="27">
        <v>21.5567209554942</v>
      </c>
      <c r="H6885" s="27">
        <v>21.904304029304001</v>
      </c>
      <c r="I6885" s="6" t="s">
        <v>1226</v>
      </c>
    </row>
    <row r="6886" spans="1:10" x14ac:dyDescent="0.3">
      <c r="A6886" s="6" t="s">
        <v>1170</v>
      </c>
      <c r="B6886" s="6" t="s">
        <v>2383</v>
      </c>
      <c r="C6886" s="6">
        <v>3</v>
      </c>
      <c r="D6886" s="6" t="s">
        <v>1241</v>
      </c>
      <c r="E6886" s="27">
        <v>21.731481481481499</v>
      </c>
      <c r="F6886" s="27"/>
      <c r="G6886" s="27">
        <v>21.5567209554942</v>
      </c>
      <c r="H6886" s="27">
        <v>21.731481481481499</v>
      </c>
      <c r="I6886" s="6" t="s">
        <v>1226</v>
      </c>
    </row>
    <row r="6887" spans="1:10" x14ac:dyDescent="0.3">
      <c r="A6887" s="6" t="s">
        <v>1170</v>
      </c>
      <c r="B6887" s="6" t="s">
        <v>2383</v>
      </c>
      <c r="C6887" s="6">
        <v>4</v>
      </c>
      <c r="D6887" s="6" t="s">
        <v>1241</v>
      </c>
      <c r="E6887" s="27">
        <v>21.625</v>
      </c>
      <c r="F6887" s="27"/>
      <c r="G6887" s="27">
        <v>21.5567209554942</v>
      </c>
      <c r="H6887" s="27">
        <v>21.625</v>
      </c>
      <c r="I6887" s="6" t="s">
        <v>1226</v>
      </c>
    </row>
    <row r="6888" spans="1:10" x14ac:dyDescent="0.3">
      <c r="A6888" s="6" t="s">
        <v>1170</v>
      </c>
      <c r="B6888" s="6" t="s">
        <v>2383</v>
      </c>
      <c r="C6888" s="6">
        <v>5</v>
      </c>
      <c r="D6888" s="6" t="s">
        <v>1241</v>
      </c>
      <c r="E6888" s="27">
        <v>21.625</v>
      </c>
      <c r="F6888" s="27"/>
      <c r="G6888" s="27">
        <v>21.5567209554942</v>
      </c>
      <c r="H6888" s="27">
        <v>21.625</v>
      </c>
      <c r="I6888" s="6" t="s">
        <v>1226</v>
      </c>
    </row>
    <row r="6889" spans="1:10" ht="15" thickBot="1" x14ac:dyDescent="0.35">
      <c r="A6889" s="6" t="s">
        <v>1170</v>
      </c>
      <c r="B6889" s="6" t="s">
        <v>2383</v>
      </c>
      <c r="C6889" s="6">
        <v>6</v>
      </c>
      <c r="D6889" s="6" t="s">
        <v>1241</v>
      </c>
      <c r="E6889" s="27">
        <v>21.844086021505401</v>
      </c>
      <c r="F6889" s="27"/>
      <c r="G6889" s="27">
        <v>21.5567209554942</v>
      </c>
      <c r="H6889" s="27">
        <v>21.844086021505401</v>
      </c>
      <c r="I6889" s="6" t="s">
        <v>1226</v>
      </c>
      <c r="J6889" s="23">
        <f t="shared" ref="J6889" si="1146">SUM(H6884:H6889)</f>
        <v>130.6341755615949</v>
      </c>
    </row>
    <row r="6890" spans="1:10" ht="15" thickTop="1" x14ac:dyDescent="0.3">
      <c r="A6890" s="4" t="s">
        <v>1171</v>
      </c>
      <c r="B6890" s="4" t="s">
        <v>2384</v>
      </c>
      <c r="C6890" s="4">
        <v>1</v>
      </c>
      <c r="D6890" s="4" t="s">
        <v>1241</v>
      </c>
      <c r="E6890" s="10">
        <v>493.64297075319098</v>
      </c>
      <c r="F6890" s="10">
        <v>492.73472744432001</v>
      </c>
      <c r="G6890" s="10">
        <v>502.83304202697201</v>
      </c>
      <c r="H6890" s="10">
        <v>502.83304202697201</v>
      </c>
      <c r="I6890" s="4" t="s">
        <v>1227</v>
      </c>
    </row>
    <row r="6891" spans="1:10" x14ac:dyDescent="0.3">
      <c r="A6891" s="4" t="s">
        <v>1171</v>
      </c>
      <c r="B6891" s="4" t="s">
        <v>2384</v>
      </c>
      <c r="C6891" s="4">
        <v>2</v>
      </c>
      <c r="D6891" s="4" t="s">
        <v>1241</v>
      </c>
      <c r="E6891" s="10">
        <v>491.82648413544803</v>
      </c>
      <c r="F6891" s="10">
        <v>492.73472744432001</v>
      </c>
      <c r="G6891" s="10">
        <v>502.83304202697201</v>
      </c>
      <c r="H6891" s="10">
        <v>502.83304202697201</v>
      </c>
      <c r="I6891" s="4" t="s">
        <v>1227</v>
      </c>
    </row>
    <row r="6892" spans="1:10" x14ac:dyDescent="0.3">
      <c r="A6892" s="4" t="s">
        <v>1171</v>
      </c>
      <c r="B6892" s="4" t="s">
        <v>2384</v>
      </c>
      <c r="C6892" s="4">
        <v>3</v>
      </c>
      <c r="D6892" s="4" t="s">
        <v>1241</v>
      </c>
      <c r="E6892" s="10">
        <v>490.48941349092502</v>
      </c>
      <c r="F6892" s="10"/>
      <c r="G6892" s="10">
        <v>502.83304202697201</v>
      </c>
      <c r="H6892" s="10">
        <v>502.83304202697201</v>
      </c>
      <c r="I6892" s="4" t="s">
        <v>1227</v>
      </c>
    </row>
    <row r="6893" spans="1:10" x14ac:dyDescent="0.3">
      <c r="A6893" s="4" t="s">
        <v>1171</v>
      </c>
      <c r="B6893" s="4" t="s">
        <v>2384</v>
      </c>
      <c r="C6893" s="4">
        <v>4</v>
      </c>
      <c r="D6893" s="4" t="s">
        <v>1241</v>
      </c>
      <c r="E6893" s="10">
        <v>480.04824726885897</v>
      </c>
      <c r="F6893" s="10"/>
      <c r="G6893" s="10">
        <v>502.83304202697201</v>
      </c>
      <c r="H6893" s="10">
        <v>502.83304202697201</v>
      </c>
      <c r="I6893" s="4" t="s">
        <v>1227</v>
      </c>
    </row>
    <row r="6894" spans="1:10" x14ac:dyDescent="0.3">
      <c r="A6894" s="4" t="s">
        <v>1171</v>
      </c>
      <c r="B6894" s="4" t="s">
        <v>2384</v>
      </c>
      <c r="C6894" s="4">
        <v>5</v>
      </c>
      <c r="D6894" s="4" t="s">
        <v>1241</v>
      </c>
      <c r="E6894" s="10">
        <v>482.44870067225202</v>
      </c>
      <c r="F6894" s="10"/>
      <c r="G6894" s="10">
        <v>502.83304202697201</v>
      </c>
      <c r="H6894" s="10">
        <v>502.83304202697201</v>
      </c>
      <c r="I6894" s="4" t="s">
        <v>1227</v>
      </c>
    </row>
    <row r="6895" spans="1:10" ht="15" thickBot="1" x14ac:dyDescent="0.35">
      <c r="A6895" s="4" t="s">
        <v>1171</v>
      </c>
      <c r="B6895" s="4" t="s">
        <v>2384</v>
      </c>
      <c r="C6895" s="4">
        <v>6</v>
      </c>
      <c r="D6895" s="4" t="s">
        <v>1241</v>
      </c>
      <c r="E6895" s="10">
        <v>480.26663103814099</v>
      </c>
      <c r="F6895" s="10"/>
      <c r="G6895" s="10">
        <v>502.83304202697201</v>
      </c>
      <c r="H6895" s="10">
        <v>502.83304202697201</v>
      </c>
      <c r="I6895" s="4" t="s">
        <v>1227</v>
      </c>
      <c r="J6895" s="23">
        <f t="shared" ref="J6895" si="1147">SUM(H6890:H6895)</f>
        <v>3016.9982521618322</v>
      </c>
    </row>
    <row r="6896" spans="1:10" ht="15" thickTop="1" x14ac:dyDescent="0.3">
      <c r="A6896" s="5" t="s">
        <v>1172</v>
      </c>
      <c r="B6896" s="5" t="s">
        <v>2385</v>
      </c>
      <c r="C6896" s="5">
        <v>1</v>
      </c>
      <c r="D6896" s="5" t="s">
        <v>1241</v>
      </c>
      <c r="E6896" s="26">
        <v>69.258620689654904</v>
      </c>
      <c r="F6896" s="26">
        <v>68.789032567049603</v>
      </c>
      <c r="G6896" s="26">
        <v>62.3578341048472</v>
      </c>
      <c r="H6896" s="26">
        <v>68.789032567049603</v>
      </c>
      <c r="I6896" s="5" t="s">
        <v>1226</v>
      </c>
    </row>
    <row r="6897" spans="1:10" x14ac:dyDescent="0.3">
      <c r="A6897" s="5" t="s">
        <v>1172</v>
      </c>
      <c r="B6897" s="5" t="s">
        <v>2385</v>
      </c>
      <c r="C6897" s="5">
        <v>2</v>
      </c>
      <c r="D6897" s="5" t="s">
        <v>1241</v>
      </c>
      <c r="E6897" s="26">
        <v>68.3194444444444</v>
      </c>
      <c r="F6897" s="26">
        <v>68.789032567049603</v>
      </c>
      <c r="G6897" s="26">
        <v>62.3578341048472</v>
      </c>
      <c r="H6897" s="26">
        <v>68.789032567049603</v>
      </c>
      <c r="I6897" s="5" t="s">
        <v>1226</v>
      </c>
    </row>
    <row r="6898" spans="1:10" x14ac:dyDescent="0.3">
      <c r="A6898" s="5" t="s">
        <v>1172</v>
      </c>
      <c r="B6898" s="5" t="s">
        <v>2385</v>
      </c>
      <c r="C6898" s="5">
        <v>3</v>
      </c>
      <c r="D6898" s="5" t="s">
        <v>1241</v>
      </c>
      <c r="E6898" s="26">
        <v>68.954861111111001</v>
      </c>
      <c r="F6898" s="26"/>
      <c r="G6898" s="26">
        <v>62.3578341048472</v>
      </c>
      <c r="H6898" s="26">
        <v>68.954861111111001</v>
      </c>
      <c r="I6898" s="5" t="s">
        <v>1226</v>
      </c>
    </row>
    <row r="6899" spans="1:10" x14ac:dyDescent="0.3">
      <c r="A6899" s="5" t="s">
        <v>1172</v>
      </c>
      <c r="B6899" s="5" t="s">
        <v>2385</v>
      </c>
      <c r="C6899" s="5">
        <v>4</v>
      </c>
      <c r="D6899" s="5" t="s">
        <v>1241</v>
      </c>
      <c r="E6899" s="26">
        <v>67.815476190476105</v>
      </c>
      <c r="F6899" s="26"/>
      <c r="G6899" s="26">
        <v>62.3578341048472</v>
      </c>
      <c r="H6899" s="26">
        <v>67.815476190476105</v>
      </c>
      <c r="I6899" s="5" t="s">
        <v>1226</v>
      </c>
    </row>
    <row r="6900" spans="1:10" x14ac:dyDescent="0.3">
      <c r="A6900" s="5" t="s">
        <v>1172</v>
      </c>
      <c r="B6900" s="5" t="s">
        <v>2385</v>
      </c>
      <c r="C6900" s="5">
        <v>5</v>
      </c>
      <c r="D6900" s="5" t="s">
        <v>1241</v>
      </c>
      <c r="E6900" s="26">
        <v>65.869047619047507</v>
      </c>
      <c r="F6900" s="26"/>
      <c r="G6900" s="26">
        <v>62.3578341048472</v>
      </c>
      <c r="H6900" s="26">
        <v>65.869047619047507</v>
      </c>
      <c r="I6900" s="5" t="s">
        <v>1226</v>
      </c>
    </row>
    <row r="6901" spans="1:10" ht="15" thickBot="1" x14ac:dyDescent="0.35">
      <c r="A6901" s="5" t="s">
        <v>1172</v>
      </c>
      <c r="B6901" s="5" t="s">
        <v>2385</v>
      </c>
      <c r="C6901" s="5">
        <v>6</v>
      </c>
      <c r="D6901" s="5" t="s">
        <v>1241</v>
      </c>
      <c r="E6901" s="26">
        <v>67.0677083333333</v>
      </c>
      <c r="F6901" s="26"/>
      <c r="G6901" s="26">
        <v>62.3578341048472</v>
      </c>
      <c r="H6901" s="26">
        <v>67.0677083333333</v>
      </c>
      <c r="I6901" s="5" t="s">
        <v>1226</v>
      </c>
      <c r="J6901" s="23">
        <f t="shared" ref="J6901" si="1148">SUM(H6896:H6901)</f>
        <v>407.28515838806715</v>
      </c>
    </row>
    <row r="6902" spans="1:10" ht="15" thickTop="1" x14ac:dyDescent="0.3">
      <c r="A6902" s="6" t="s">
        <v>1173</v>
      </c>
      <c r="B6902" s="6" t="s">
        <v>2386</v>
      </c>
      <c r="C6902" s="6">
        <v>1</v>
      </c>
      <c r="D6902" s="6" t="s">
        <v>1241</v>
      </c>
      <c r="E6902" s="27">
        <v>305.43963765313902</v>
      </c>
      <c r="F6902" s="27">
        <v>303.911215998481</v>
      </c>
      <c r="G6902" s="27">
        <v>306.75335377987301</v>
      </c>
      <c r="H6902" s="27">
        <v>306.75335377987301</v>
      </c>
      <c r="I6902" s="6" t="s">
        <v>1227</v>
      </c>
    </row>
    <row r="6903" spans="1:10" x14ac:dyDescent="0.3">
      <c r="A6903" s="6" t="s">
        <v>1173</v>
      </c>
      <c r="B6903" s="6" t="s">
        <v>2386</v>
      </c>
      <c r="C6903" s="6">
        <v>2</v>
      </c>
      <c r="D6903" s="6" t="s">
        <v>1241</v>
      </c>
      <c r="E6903" s="27">
        <v>302.382794343824</v>
      </c>
      <c r="F6903" s="27">
        <v>303.911215998481</v>
      </c>
      <c r="G6903" s="27">
        <v>306.75335377987301</v>
      </c>
      <c r="H6903" s="27">
        <v>306.75335377987301</v>
      </c>
      <c r="I6903" s="6" t="s">
        <v>1227</v>
      </c>
    </row>
    <row r="6904" spans="1:10" x14ac:dyDescent="0.3">
      <c r="A6904" s="6" t="s">
        <v>1173</v>
      </c>
      <c r="B6904" s="6" t="s">
        <v>2386</v>
      </c>
      <c r="C6904" s="6">
        <v>3</v>
      </c>
      <c r="D6904" s="6" t="s">
        <v>1241</v>
      </c>
      <c r="E6904" s="27">
        <v>296.27086660053101</v>
      </c>
      <c r="F6904" s="27"/>
      <c r="G6904" s="27">
        <v>306.75335377987301</v>
      </c>
      <c r="H6904" s="27">
        <v>306.75335377987301</v>
      </c>
      <c r="I6904" s="6" t="s">
        <v>1227</v>
      </c>
    </row>
    <row r="6905" spans="1:10" x14ac:dyDescent="0.3">
      <c r="A6905" s="6" t="s">
        <v>1173</v>
      </c>
      <c r="B6905" s="6" t="s">
        <v>2386</v>
      </c>
      <c r="C6905" s="6">
        <v>4</v>
      </c>
      <c r="D6905" s="6" t="s">
        <v>1241</v>
      </c>
      <c r="E6905" s="27">
        <v>291.35587630495701</v>
      </c>
      <c r="F6905" s="27"/>
      <c r="G6905" s="27">
        <v>306.75335377987301</v>
      </c>
      <c r="H6905" s="27">
        <v>306.75335377987301</v>
      </c>
      <c r="I6905" s="6" t="s">
        <v>1227</v>
      </c>
    </row>
    <row r="6906" spans="1:10" x14ac:dyDescent="0.3">
      <c r="A6906" s="6" t="s">
        <v>1173</v>
      </c>
      <c r="B6906" s="6" t="s">
        <v>2386</v>
      </c>
      <c r="C6906" s="6">
        <v>5</v>
      </c>
      <c r="D6906" s="6" t="s">
        <v>1241</v>
      </c>
      <c r="E6906" s="27">
        <v>292.50486468045602</v>
      </c>
      <c r="F6906" s="27"/>
      <c r="G6906" s="27">
        <v>306.75335377987301</v>
      </c>
      <c r="H6906" s="27">
        <v>306.75335377987301</v>
      </c>
      <c r="I6906" s="6" t="s">
        <v>1227</v>
      </c>
    </row>
    <row r="6907" spans="1:10" ht="15" thickBot="1" x14ac:dyDescent="0.35">
      <c r="A6907" s="6" t="s">
        <v>1173</v>
      </c>
      <c r="B6907" s="6" t="s">
        <v>2386</v>
      </c>
      <c r="C6907" s="6">
        <v>6</v>
      </c>
      <c r="D6907" s="6" t="s">
        <v>1241</v>
      </c>
      <c r="E6907" s="27">
        <v>292.76804414307998</v>
      </c>
      <c r="F6907" s="27"/>
      <c r="G6907" s="27">
        <v>306.75335377987301</v>
      </c>
      <c r="H6907" s="27">
        <v>306.75335377987301</v>
      </c>
      <c r="I6907" s="6" t="s">
        <v>1227</v>
      </c>
      <c r="J6907" s="23">
        <f t="shared" ref="J6907" si="1149">SUM(H6902:H6907)</f>
        <v>1840.5201226792383</v>
      </c>
    </row>
    <row r="6908" spans="1:10" ht="15" thickTop="1" x14ac:dyDescent="0.3">
      <c r="A6908" s="4" t="s">
        <v>1174</v>
      </c>
      <c r="B6908" s="4" t="s">
        <v>2387</v>
      </c>
      <c r="C6908" s="4">
        <v>1</v>
      </c>
      <c r="D6908" s="4" t="s">
        <v>1241</v>
      </c>
      <c r="E6908" s="10">
        <v>2084.03525641029</v>
      </c>
      <c r="F6908" s="10">
        <v>2087.2521961063999</v>
      </c>
      <c r="G6908" s="10">
        <v>2147.6888952918098</v>
      </c>
      <c r="H6908" s="10">
        <v>2147.6888952918098</v>
      </c>
      <c r="I6908" s="4" t="s">
        <v>1227</v>
      </c>
    </row>
    <row r="6909" spans="1:10" x14ac:dyDescent="0.3">
      <c r="A6909" s="4" t="s">
        <v>1174</v>
      </c>
      <c r="B6909" s="4" t="s">
        <v>2387</v>
      </c>
      <c r="C6909" s="4">
        <v>2</v>
      </c>
      <c r="D6909" s="4" t="s">
        <v>1241</v>
      </c>
      <c r="E6909" s="10">
        <v>2090.4691358025002</v>
      </c>
      <c r="F6909" s="10">
        <v>2087.2521961063999</v>
      </c>
      <c r="G6909" s="10">
        <v>2147.6888952918098</v>
      </c>
      <c r="H6909" s="10">
        <v>2147.6888952918098</v>
      </c>
      <c r="I6909" s="4" t="s">
        <v>1227</v>
      </c>
    </row>
    <row r="6910" spans="1:10" x14ac:dyDescent="0.3">
      <c r="A6910" s="4" t="s">
        <v>1174</v>
      </c>
      <c r="B6910" s="4" t="s">
        <v>2387</v>
      </c>
      <c r="C6910" s="4">
        <v>3</v>
      </c>
      <c r="D6910" s="4" t="s">
        <v>1241</v>
      </c>
      <c r="E6910" s="10">
        <v>2084.7233333334402</v>
      </c>
      <c r="F6910" s="10"/>
      <c r="G6910" s="10">
        <v>2147.6888952918098</v>
      </c>
      <c r="H6910" s="10">
        <v>2147.6888952918098</v>
      </c>
      <c r="I6910" s="4" t="s">
        <v>1227</v>
      </c>
    </row>
    <row r="6911" spans="1:10" x14ac:dyDescent="0.3">
      <c r="A6911" s="4" t="s">
        <v>1174</v>
      </c>
      <c r="B6911" s="4" t="s">
        <v>2387</v>
      </c>
      <c r="C6911" s="4">
        <v>4</v>
      </c>
      <c r="D6911" s="4" t="s">
        <v>1241</v>
      </c>
      <c r="E6911" s="10">
        <v>2057.67283950622</v>
      </c>
      <c r="F6911" s="10"/>
      <c r="G6911" s="10">
        <v>2147.6888952918098</v>
      </c>
      <c r="H6911" s="10">
        <v>2147.6888952918098</v>
      </c>
      <c r="I6911" s="4" t="s">
        <v>1227</v>
      </c>
    </row>
    <row r="6912" spans="1:10" x14ac:dyDescent="0.3">
      <c r="A6912" s="4" t="s">
        <v>1174</v>
      </c>
      <c r="B6912" s="4" t="s">
        <v>2387</v>
      </c>
      <c r="C6912" s="4">
        <v>5</v>
      </c>
      <c r="D6912" s="4" t="s">
        <v>1241</v>
      </c>
      <c r="E6912" s="10">
        <v>2040.4281609196901</v>
      </c>
      <c r="F6912" s="10"/>
      <c r="G6912" s="10">
        <v>2147.6888952918098</v>
      </c>
      <c r="H6912" s="10">
        <v>2147.6888952918098</v>
      </c>
      <c r="I6912" s="4" t="s">
        <v>1227</v>
      </c>
    </row>
    <row r="6913" spans="1:10" ht="15" thickBot="1" x14ac:dyDescent="0.35">
      <c r="A6913" s="4" t="s">
        <v>1174</v>
      </c>
      <c r="B6913" s="4" t="s">
        <v>2387</v>
      </c>
      <c r="C6913" s="4">
        <v>6</v>
      </c>
      <c r="D6913" s="4" t="s">
        <v>1241</v>
      </c>
      <c r="E6913" s="10">
        <v>2022.9772727273701</v>
      </c>
      <c r="F6913" s="10"/>
      <c r="G6913" s="10">
        <v>2147.6888952918098</v>
      </c>
      <c r="H6913" s="10">
        <v>2147.6888952918098</v>
      </c>
      <c r="I6913" s="4" t="s">
        <v>1227</v>
      </c>
      <c r="J6913" s="23">
        <f t="shared" ref="J6913" si="1150">SUM(H6908:H6913)</f>
        <v>12886.133371750857</v>
      </c>
    </row>
    <row r="6914" spans="1:10" ht="15" thickTop="1" x14ac:dyDescent="0.3">
      <c r="A6914" s="5" t="s">
        <v>1175</v>
      </c>
      <c r="B6914" s="5" t="s">
        <v>2388</v>
      </c>
      <c r="C6914" s="5">
        <v>1</v>
      </c>
      <c r="D6914" s="5" t="s">
        <v>1241</v>
      </c>
      <c r="E6914" s="26">
        <v>166.32718244807299</v>
      </c>
      <c r="F6914" s="26">
        <v>164.90484783463299</v>
      </c>
      <c r="G6914" s="26">
        <v>166.291182160479</v>
      </c>
      <c r="H6914" s="26">
        <v>166.291182160479</v>
      </c>
      <c r="I6914" s="5" t="s">
        <v>1227</v>
      </c>
    </row>
    <row r="6915" spans="1:10" x14ac:dyDescent="0.3">
      <c r="A6915" s="5" t="s">
        <v>1175</v>
      </c>
      <c r="B6915" s="5" t="s">
        <v>2388</v>
      </c>
      <c r="C6915" s="5">
        <v>2</v>
      </c>
      <c r="D6915" s="5" t="s">
        <v>1241</v>
      </c>
      <c r="E6915" s="26">
        <v>163.48251322119199</v>
      </c>
      <c r="F6915" s="26">
        <v>164.90484783463299</v>
      </c>
      <c r="G6915" s="26">
        <v>166.291182160479</v>
      </c>
      <c r="H6915" s="26">
        <v>166.291182160479</v>
      </c>
      <c r="I6915" s="5" t="s">
        <v>1227</v>
      </c>
    </row>
    <row r="6916" spans="1:10" x14ac:dyDescent="0.3">
      <c r="A6916" s="5" t="s">
        <v>1175</v>
      </c>
      <c r="B6916" s="5" t="s">
        <v>2388</v>
      </c>
      <c r="C6916" s="5">
        <v>3</v>
      </c>
      <c r="D6916" s="5" t="s">
        <v>1241</v>
      </c>
      <c r="E6916" s="26">
        <v>159.68166643383699</v>
      </c>
      <c r="F6916" s="26"/>
      <c r="G6916" s="26">
        <v>166.291182160479</v>
      </c>
      <c r="H6916" s="26">
        <v>166.291182160479</v>
      </c>
      <c r="I6916" s="5" t="s">
        <v>1227</v>
      </c>
    </row>
    <row r="6917" spans="1:10" x14ac:dyDescent="0.3">
      <c r="A6917" s="5" t="s">
        <v>1175</v>
      </c>
      <c r="B6917" s="5" t="s">
        <v>2388</v>
      </c>
      <c r="C6917" s="5">
        <v>4</v>
      </c>
      <c r="D6917" s="5" t="s">
        <v>1241</v>
      </c>
      <c r="E6917" s="26">
        <v>158.268848403292</v>
      </c>
      <c r="F6917" s="26"/>
      <c r="G6917" s="26">
        <v>166.291182160479</v>
      </c>
      <c r="H6917" s="26">
        <v>166.291182160479</v>
      </c>
      <c r="I6917" s="5" t="s">
        <v>1227</v>
      </c>
    </row>
    <row r="6918" spans="1:10" x14ac:dyDescent="0.3">
      <c r="A6918" s="5" t="s">
        <v>1175</v>
      </c>
      <c r="B6918" s="5" t="s">
        <v>2388</v>
      </c>
      <c r="C6918" s="5">
        <v>5</v>
      </c>
      <c r="D6918" s="5" t="s">
        <v>1241</v>
      </c>
      <c r="E6918" s="26">
        <v>159.69738643570801</v>
      </c>
      <c r="F6918" s="26"/>
      <c r="G6918" s="26">
        <v>166.291182160479</v>
      </c>
      <c r="H6918" s="26">
        <v>166.291182160479</v>
      </c>
      <c r="I6918" s="5" t="s">
        <v>1227</v>
      </c>
    </row>
    <row r="6919" spans="1:10" ht="15" thickBot="1" x14ac:dyDescent="0.35">
      <c r="A6919" s="5" t="s">
        <v>1175</v>
      </c>
      <c r="B6919" s="5" t="s">
        <v>2388</v>
      </c>
      <c r="C6919" s="5">
        <v>6</v>
      </c>
      <c r="D6919" s="5" t="s">
        <v>1241</v>
      </c>
      <c r="E6919" s="26">
        <v>159.782604924324</v>
      </c>
      <c r="F6919" s="26"/>
      <c r="G6919" s="26">
        <v>166.291182160479</v>
      </c>
      <c r="H6919" s="26">
        <v>166.291182160479</v>
      </c>
      <c r="I6919" s="5" t="s">
        <v>1227</v>
      </c>
      <c r="J6919" s="23">
        <f t="shared" ref="J6919" si="1151">SUM(H6914:H6919)</f>
        <v>997.74709296287404</v>
      </c>
    </row>
    <row r="6920" spans="1:10" ht="15" thickTop="1" x14ac:dyDescent="0.3">
      <c r="A6920" s="6" t="s">
        <v>1176</v>
      </c>
      <c r="B6920" s="6" t="s">
        <v>2389</v>
      </c>
      <c r="C6920" s="6">
        <v>1</v>
      </c>
      <c r="D6920" s="6" t="s">
        <v>1241</v>
      </c>
      <c r="E6920" s="27">
        <v>16.532051282051299</v>
      </c>
      <c r="F6920" s="27">
        <v>16.597692307692299</v>
      </c>
      <c r="G6920" s="27">
        <v>16.503243697957299</v>
      </c>
      <c r="H6920" s="27">
        <v>16.597692307692299</v>
      </c>
      <c r="I6920" s="6" t="s">
        <v>1226</v>
      </c>
    </row>
    <row r="6921" spans="1:10" x14ac:dyDescent="0.3">
      <c r="A6921" s="6" t="s">
        <v>1176</v>
      </c>
      <c r="B6921" s="6" t="s">
        <v>2389</v>
      </c>
      <c r="C6921" s="6">
        <v>2</v>
      </c>
      <c r="D6921" s="6" t="s">
        <v>1241</v>
      </c>
      <c r="E6921" s="27">
        <v>16.663333333333298</v>
      </c>
      <c r="F6921" s="27">
        <v>16.597692307692299</v>
      </c>
      <c r="G6921" s="27">
        <v>16.503243697957299</v>
      </c>
      <c r="H6921" s="27">
        <v>16.597692307692299</v>
      </c>
      <c r="I6921" s="6" t="s">
        <v>1226</v>
      </c>
    </row>
    <row r="6922" spans="1:10" x14ac:dyDescent="0.3">
      <c r="A6922" s="6" t="s">
        <v>1176</v>
      </c>
      <c r="B6922" s="6" t="s">
        <v>2389</v>
      </c>
      <c r="C6922" s="6">
        <v>3</v>
      </c>
      <c r="D6922" s="6" t="s">
        <v>1241</v>
      </c>
      <c r="E6922" s="27">
        <v>15.9239703065134</v>
      </c>
      <c r="F6922" s="27"/>
      <c r="G6922" s="27">
        <v>16.503243697957299</v>
      </c>
      <c r="H6922" s="27">
        <v>16.503243697957299</v>
      </c>
      <c r="I6922" s="6" t="s">
        <v>1227</v>
      </c>
    </row>
    <row r="6923" spans="1:10" x14ac:dyDescent="0.3">
      <c r="A6923" s="6" t="s">
        <v>1176</v>
      </c>
      <c r="B6923" s="6" t="s">
        <v>2389</v>
      </c>
      <c r="C6923" s="6">
        <v>4</v>
      </c>
      <c r="D6923" s="6" t="s">
        <v>1241</v>
      </c>
      <c r="E6923" s="27">
        <v>16.371794871794901</v>
      </c>
      <c r="F6923" s="27"/>
      <c r="G6923" s="27">
        <v>16.503243697957299</v>
      </c>
      <c r="H6923" s="27">
        <v>16.503243697957299</v>
      </c>
      <c r="I6923" s="6" t="s">
        <v>1227</v>
      </c>
    </row>
    <row r="6924" spans="1:10" x14ac:dyDescent="0.3">
      <c r="A6924" s="6" t="s">
        <v>1176</v>
      </c>
      <c r="B6924" s="6" t="s">
        <v>2389</v>
      </c>
      <c r="C6924" s="6">
        <v>5</v>
      </c>
      <c r="D6924" s="6" t="s">
        <v>1241</v>
      </c>
      <c r="E6924" s="27">
        <v>17.175595238095301</v>
      </c>
      <c r="F6924" s="27"/>
      <c r="G6924" s="27">
        <v>16.503243697957299</v>
      </c>
      <c r="H6924" s="27">
        <v>17.175595238095301</v>
      </c>
      <c r="I6924" s="6" t="s">
        <v>1226</v>
      </c>
    </row>
    <row r="6925" spans="1:10" ht="15" thickBot="1" x14ac:dyDescent="0.35">
      <c r="A6925" s="6" t="s">
        <v>1176</v>
      </c>
      <c r="B6925" s="6" t="s">
        <v>2389</v>
      </c>
      <c r="C6925" s="6">
        <v>6</v>
      </c>
      <c r="D6925" s="6" t="s">
        <v>1241</v>
      </c>
      <c r="E6925" s="27">
        <v>17.775862068965498</v>
      </c>
      <c r="F6925" s="27"/>
      <c r="G6925" s="27">
        <v>16.503243697957299</v>
      </c>
      <c r="H6925" s="27">
        <v>17.775862068965498</v>
      </c>
      <c r="I6925" s="6" t="s">
        <v>1226</v>
      </c>
      <c r="J6925" s="23">
        <f t="shared" ref="J6925" si="1152">SUM(H6920:H6925)</f>
        <v>101.15332931835999</v>
      </c>
    </row>
    <row r="6926" spans="1:10" ht="15" thickTop="1" x14ac:dyDescent="0.3">
      <c r="A6926" s="4" t="s">
        <v>1177</v>
      </c>
      <c r="B6926" s="4" t="s">
        <v>2390</v>
      </c>
      <c r="C6926" s="4">
        <v>1</v>
      </c>
      <c r="D6926" s="4" t="s">
        <v>1241</v>
      </c>
      <c r="E6926" s="10">
        <v>295.051340996166</v>
      </c>
      <c r="F6926" s="10">
        <v>291.45851420007801</v>
      </c>
      <c r="G6926" s="10">
        <v>305.19371137838698</v>
      </c>
      <c r="H6926" s="10">
        <v>305.19371137838698</v>
      </c>
      <c r="I6926" s="4" t="s">
        <v>1227</v>
      </c>
    </row>
    <row r="6927" spans="1:10" x14ac:dyDescent="0.3">
      <c r="A6927" s="4" t="s">
        <v>1177</v>
      </c>
      <c r="B6927" s="4" t="s">
        <v>2390</v>
      </c>
      <c r="C6927" s="4">
        <v>2</v>
      </c>
      <c r="D6927" s="4" t="s">
        <v>1241</v>
      </c>
      <c r="E6927" s="10">
        <v>287.86568740399002</v>
      </c>
      <c r="F6927" s="10">
        <v>291.45851420007801</v>
      </c>
      <c r="G6927" s="10">
        <v>305.19371137838698</v>
      </c>
      <c r="H6927" s="10">
        <v>305.19371137838698</v>
      </c>
      <c r="I6927" s="4" t="s">
        <v>1227</v>
      </c>
    </row>
    <row r="6928" spans="1:10" x14ac:dyDescent="0.3">
      <c r="A6928" s="4" t="s">
        <v>1177</v>
      </c>
      <c r="B6928" s="4" t="s">
        <v>2390</v>
      </c>
      <c r="C6928" s="4">
        <v>3</v>
      </c>
      <c r="D6928" s="4" t="s">
        <v>1241</v>
      </c>
      <c r="E6928" s="10">
        <v>290.87910256410498</v>
      </c>
      <c r="F6928" s="10"/>
      <c r="G6928" s="10">
        <v>305.19371137838698</v>
      </c>
      <c r="H6928" s="10">
        <v>305.19371137838698</v>
      </c>
      <c r="I6928" s="4" t="s">
        <v>1227</v>
      </c>
    </row>
    <row r="6929" spans="1:10" x14ac:dyDescent="0.3">
      <c r="A6929" s="4" t="s">
        <v>1177</v>
      </c>
      <c r="B6929" s="4" t="s">
        <v>2390</v>
      </c>
      <c r="C6929" s="4">
        <v>4</v>
      </c>
      <c r="D6929" s="4" t="s">
        <v>1241</v>
      </c>
      <c r="E6929" s="10">
        <v>281.451940035272</v>
      </c>
      <c r="F6929" s="10"/>
      <c r="G6929" s="10">
        <v>305.19371137838698</v>
      </c>
      <c r="H6929" s="10">
        <v>305.19371137838698</v>
      </c>
      <c r="I6929" s="4" t="s">
        <v>1227</v>
      </c>
    </row>
    <row r="6930" spans="1:10" x14ac:dyDescent="0.3">
      <c r="A6930" s="4" t="s">
        <v>1177</v>
      </c>
      <c r="B6930" s="4" t="s">
        <v>2390</v>
      </c>
      <c r="C6930" s="4">
        <v>5</v>
      </c>
      <c r="D6930" s="4" t="s">
        <v>1241</v>
      </c>
      <c r="E6930" s="10">
        <v>278.615740740744</v>
      </c>
      <c r="F6930" s="10"/>
      <c r="G6930" s="10">
        <v>305.19371137838698</v>
      </c>
      <c r="H6930" s="10">
        <v>305.19371137838698</v>
      </c>
      <c r="I6930" s="4" t="s">
        <v>1227</v>
      </c>
    </row>
    <row r="6931" spans="1:10" ht="15" thickBot="1" x14ac:dyDescent="0.35">
      <c r="A6931" s="4" t="s">
        <v>1177</v>
      </c>
      <c r="B6931" s="4" t="s">
        <v>2390</v>
      </c>
      <c r="C6931" s="4">
        <v>6</v>
      </c>
      <c r="D6931" s="4" t="s">
        <v>1241</v>
      </c>
      <c r="E6931" s="10">
        <v>276.01023809523599</v>
      </c>
      <c r="F6931" s="10"/>
      <c r="G6931" s="10">
        <v>305.19371137838698</v>
      </c>
      <c r="H6931" s="10">
        <v>305.19371137838698</v>
      </c>
      <c r="I6931" s="4" t="s">
        <v>1227</v>
      </c>
      <c r="J6931" s="23">
        <f t="shared" ref="J6931" si="1153">SUM(H6926:H6931)</f>
        <v>1831.1622682703219</v>
      </c>
    </row>
    <row r="6932" spans="1:10" ht="15" thickTop="1" x14ac:dyDescent="0.3">
      <c r="A6932" s="5" t="s">
        <v>1178</v>
      </c>
      <c r="B6932" s="5" t="s">
        <v>1330</v>
      </c>
      <c r="C6932" s="5">
        <v>1</v>
      </c>
      <c r="D6932" s="5" t="s">
        <v>1241</v>
      </c>
      <c r="E6932" s="26">
        <v>38.679066038643903</v>
      </c>
      <c r="F6932" s="26">
        <v>38.522126898803698</v>
      </c>
      <c r="G6932" s="26">
        <v>38.201224930415798</v>
      </c>
      <c r="H6932" s="26">
        <v>38.522126898803698</v>
      </c>
      <c r="I6932" s="5" t="s">
        <v>1226</v>
      </c>
    </row>
    <row r="6933" spans="1:10" x14ac:dyDescent="0.3">
      <c r="A6933" s="5" t="s">
        <v>1178</v>
      </c>
      <c r="B6933" s="5" t="s">
        <v>1330</v>
      </c>
      <c r="C6933" s="5">
        <v>2</v>
      </c>
      <c r="D6933" s="5" t="s">
        <v>1241</v>
      </c>
      <c r="E6933" s="26">
        <v>38.365187758963501</v>
      </c>
      <c r="F6933" s="26">
        <v>38.522126898803698</v>
      </c>
      <c r="G6933" s="26">
        <v>38.201224930415798</v>
      </c>
      <c r="H6933" s="26">
        <v>38.522126898803698</v>
      </c>
      <c r="I6933" s="5" t="s">
        <v>1226</v>
      </c>
    </row>
    <row r="6934" spans="1:10" x14ac:dyDescent="0.3">
      <c r="A6934" s="5" t="s">
        <v>1178</v>
      </c>
      <c r="B6934" s="5" t="s">
        <v>1330</v>
      </c>
      <c r="C6934" s="5">
        <v>3</v>
      </c>
      <c r="D6934" s="5" t="s">
        <v>1241</v>
      </c>
      <c r="E6934" s="26">
        <v>38.267612968923203</v>
      </c>
      <c r="F6934" s="26"/>
      <c r="G6934" s="26">
        <v>38.201224930415798</v>
      </c>
      <c r="H6934" s="26">
        <v>38.267612968923203</v>
      </c>
      <c r="I6934" s="5" t="s">
        <v>1226</v>
      </c>
    </row>
    <row r="6935" spans="1:10" x14ac:dyDescent="0.3">
      <c r="A6935" s="5" t="s">
        <v>1178</v>
      </c>
      <c r="B6935" s="5" t="s">
        <v>1330</v>
      </c>
      <c r="C6935" s="5">
        <v>4</v>
      </c>
      <c r="D6935" s="5" t="s">
        <v>1241</v>
      </c>
      <c r="E6935" s="26">
        <v>37.0940321817138</v>
      </c>
      <c r="F6935" s="26"/>
      <c r="G6935" s="26">
        <v>38.201224930415798</v>
      </c>
      <c r="H6935" s="26">
        <v>38.201224930415798</v>
      </c>
      <c r="I6935" s="5" t="s">
        <v>1227</v>
      </c>
    </row>
    <row r="6936" spans="1:10" x14ac:dyDescent="0.3">
      <c r="A6936" s="5" t="s">
        <v>1178</v>
      </c>
      <c r="B6936" s="5" t="s">
        <v>1330</v>
      </c>
      <c r="C6936" s="5">
        <v>5</v>
      </c>
      <c r="D6936" s="5" t="s">
        <v>1241</v>
      </c>
      <c r="E6936" s="26">
        <v>36.819940843614098</v>
      </c>
      <c r="F6936" s="26"/>
      <c r="G6936" s="26">
        <v>38.201224930415798</v>
      </c>
      <c r="H6936" s="26">
        <v>38.201224930415798</v>
      </c>
      <c r="I6936" s="5" t="s">
        <v>1227</v>
      </c>
    </row>
    <row r="6937" spans="1:10" ht="15" thickBot="1" x14ac:dyDescent="0.35">
      <c r="A6937" s="5" t="s">
        <v>1178</v>
      </c>
      <c r="B6937" s="5" t="s">
        <v>1330</v>
      </c>
      <c r="C6937" s="5">
        <v>6</v>
      </c>
      <c r="D6937" s="5" t="s">
        <v>1241</v>
      </c>
      <c r="E6937" s="26">
        <v>36.6537481177456</v>
      </c>
      <c r="F6937" s="26"/>
      <c r="G6937" s="26">
        <v>38.201224930415798</v>
      </c>
      <c r="H6937" s="26">
        <v>38.201224930415798</v>
      </c>
      <c r="I6937" s="5" t="s">
        <v>1227</v>
      </c>
      <c r="J6937" s="23">
        <f t="shared" ref="J6937" si="1154">SUM(H6932:H6937)</f>
        <v>229.915541557778</v>
      </c>
    </row>
    <row r="6938" spans="1:10" ht="15" thickTop="1" x14ac:dyDescent="0.3">
      <c r="A6938" s="6" t="s">
        <v>1179</v>
      </c>
      <c r="B6938" s="6" t="s">
        <v>2391</v>
      </c>
      <c r="C6938" s="6">
        <v>1</v>
      </c>
      <c r="D6938" s="6" t="s">
        <v>1241</v>
      </c>
      <c r="E6938" s="27">
        <v>47.077380952380899</v>
      </c>
      <c r="F6938" s="27">
        <v>46.8820812807881</v>
      </c>
      <c r="G6938" s="27">
        <v>40.979398131675197</v>
      </c>
      <c r="H6938" s="27">
        <v>46.8820812807881</v>
      </c>
      <c r="I6938" s="6" t="s">
        <v>1226</v>
      </c>
    </row>
    <row r="6939" spans="1:10" x14ac:dyDescent="0.3">
      <c r="A6939" s="6" t="s">
        <v>1179</v>
      </c>
      <c r="B6939" s="6" t="s">
        <v>2391</v>
      </c>
      <c r="C6939" s="6">
        <v>2</v>
      </c>
      <c r="D6939" s="6" t="s">
        <v>1241</v>
      </c>
      <c r="E6939" s="27">
        <v>46.6867816091954</v>
      </c>
      <c r="F6939" s="27">
        <v>46.8820812807881</v>
      </c>
      <c r="G6939" s="27">
        <v>40.979398131675197</v>
      </c>
      <c r="H6939" s="27">
        <v>46.8820812807881</v>
      </c>
      <c r="I6939" s="6" t="s">
        <v>1226</v>
      </c>
    </row>
    <row r="6940" spans="1:10" x14ac:dyDescent="0.3">
      <c r="A6940" s="6" t="s">
        <v>1179</v>
      </c>
      <c r="B6940" s="6" t="s">
        <v>2391</v>
      </c>
      <c r="C6940" s="6">
        <v>3</v>
      </c>
      <c r="D6940" s="6" t="s">
        <v>1241</v>
      </c>
      <c r="E6940" s="27">
        <v>45.560344827586199</v>
      </c>
      <c r="F6940" s="27"/>
      <c r="G6940" s="27">
        <v>40.979398131675197</v>
      </c>
      <c r="H6940" s="27">
        <v>45.560344827586199</v>
      </c>
      <c r="I6940" s="6" t="s">
        <v>1226</v>
      </c>
    </row>
    <row r="6941" spans="1:10" x14ac:dyDescent="0.3">
      <c r="A6941" s="6" t="s">
        <v>1179</v>
      </c>
      <c r="B6941" s="6" t="s">
        <v>2391</v>
      </c>
      <c r="C6941" s="6">
        <v>4</v>
      </c>
      <c r="D6941" s="6" t="s">
        <v>1241</v>
      </c>
      <c r="E6941" s="27">
        <v>48.193001443001499</v>
      </c>
      <c r="F6941" s="27"/>
      <c r="G6941" s="27">
        <v>40.979398131675197</v>
      </c>
      <c r="H6941" s="27">
        <v>48.193001443001499</v>
      </c>
      <c r="I6941" s="6" t="s">
        <v>1226</v>
      </c>
    </row>
    <row r="6942" spans="1:10" x14ac:dyDescent="0.3">
      <c r="A6942" s="6" t="s">
        <v>1179</v>
      </c>
      <c r="B6942" s="6" t="s">
        <v>2391</v>
      </c>
      <c r="C6942" s="6">
        <v>5</v>
      </c>
      <c r="D6942" s="6" t="s">
        <v>1241</v>
      </c>
      <c r="E6942" s="27">
        <v>47.655172413793103</v>
      </c>
      <c r="F6942" s="27"/>
      <c r="G6942" s="27">
        <v>40.979398131675197</v>
      </c>
      <c r="H6942" s="27">
        <v>47.655172413793103</v>
      </c>
      <c r="I6942" s="6" t="s">
        <v>1226</v>
      </c>
    </row>
    <row r="6943" spans="1:10" ht="15" thickBot="1" x14ac:dyDescent="0.35">
      <c r="A6943" s="6" t="s">
        <v>1179</v>
      </c>
      <c r="B6943" s="6" t="s">
        <v>2391</v>
      </c>
      <c r="C6943" s="6">
        <v>6</v>
      </c>
      <c r="D6943" s="6" t="s">
        <v>1241</v>
      </c>
      <c r="E6943" s="27">
        <v>48.17</v>
      </c>
      <c r="F6943" s="27"/>
      <c r="G6943" s="27">
        <v>40.979398131675197</v>
      </c>
      <c r="H6943" s="27">
        <v>48.17</v>
      </c>
      <c r="I6943" s="6" t="s">
        <v>1226</v>
      </c>
      <c r="J6943" s="23">
        <f t="shared" ref="J6943" si="1155">SUM(H6938:H6943)</f>
        <v>283.34268124595701</v>
      </c>
    </row>
    <row r="6944" spans="1:10" ht="15" thickTop="1" x14ac:dyDescent="0.3">
      <c r="A6944" s="4" t="s">
        <v>1180</v>
      </c>
      <c r="B6944" s="4" t="s">
        <v>2392</v>
      </c>
      <c r="C6944" s="4">
        <v>1</v>
      </c>
      <c r="D6944" s="4" t="s">
        <v>1241</v>
      </c>
      <c r="E6944" s="10">
        <v>204.577586206896</v>
      </c>
      <c r="F6944" s="10">
        <v>204.43323754789299</v>
      </c>
      <c r="G6944" s="10">
        <v>215.020514376509</v>
      </c>
      <c r="H6944" s="10">
        <v>215.020514376509</v>
      </c>
      <c r="I6944" s="4" t="s">
        <v>1227</v>
      </c>
    </row>
    <row r="6945" spans="1:10" x14ac:dyDescent="0.3">
      <c r="A6945" s="4" t="s">
        <v>1180</v>
      </c>
      <c r="B6945" s="4" t="s">
        <v>2392</v>
      </c>
      <c r="C6945" s="4">
        <v>2</v>
      </c>
      <c r="D6945" s="4" t="s">
        <v>1241</v>
      </c>
      <c r="E6945" s="10">
        <v>204.28888888888901</v>
      </c>
      <c r="F6945" s="10">
        <v>204.43323754789299</v>
      </c>
      <c r="G6945" s="10">
        <v>215.020514376509</v>
      </c>
      <c r="H6945" s="10">
        <v>215.020514376509</v>
      </c>
      <c r="I6945" s="4" t="s">
        <v>1227</v>
      </c>
    </row>
    <row r="6946" spans="1:10" x14ac:dyDescent="0.3">
      <c r="A6946" s="4" t="s">
        <v>1180</v>
      </c>
      <c r="B6946" s="4" t="s">
        <v>2392</v>
      </c>
      <c r="C6946" s="4">
        <v>3</v>
      </c>
      <c r="D6946" s="4" t="s">
        <v>1241</v>
      </c>
      <c r="E6946" s="10">
        <v>204.51488095238</v>
      </c>
      <c r="F6946" s="10"/>
      <c r="G6946" s="10">
        <v>215.020514376509</v>
      </c>
      <c r="H6946" s="10">
        <v>215.020514376509</v>
      </c>
      <c r="I6946" s="4" t="s">
        <v>1227</v>
      </c>
    </row>
    <row r="6947" spans="1:10" x14ac:dyDescent="0.3">
      <c r="A6947" s="4" t="s">
        <v>1180</v>
      </c>
      <c r="B6947" s="4" t="s">
        <v>2392</v>
      </c>
      <c r="C6947" s="4">
        <v>4</v>
      </c>
      <c r="D6947" s="4" t="s">
        <v>1241</v>
      </c>
      <c r="E6947" s="10">
        <v>203.94696969696801</v>
      </c>
      <c r="F6947" s="10"/>
      <c r="G6947" s="10">
        <v>215.020514376509</v>
      </c>
      <c r="H6947" s="10">
        <v>215.020514376509</v>
      </c>
      <c r="I6947" s="4" t="s">
        <v>1227</v>
      </c>
    </row>
    <row r="6948" spans="1:10" x14ac:dyDescent="0.3">
      <c r="A6948" s="4" t="s">
        <v>1180</v>
      </c>
      <c r="B6948" s="4" t="s">
        <v>2392</v>
      </c>
      <c r="C6948" s="4">
        <v>5</v>
      </c>
      <c r="D6948" s="4" t="s">
        <v>1241</v>
      </c>
      <c r="E6948" s="10">
        <v>210.15773809523799</v>
      </c>
      <c r="F6948" s="10"/>
      <c r="G6948" s="10">
        <v>215.020514376509</v>
      </c>
      <c r="H6948" s="10">
        <v>215.020514376509</v>
      </c>
      <c r="I6948" s="4" t="s">
        <v>1227</v>
      </c>
    </row>
    <row r="6949" spans="1:10" ht="15" thickBot="1" x14ac:dyDescent="0.35">
      <c r="A6949" s="4" t="s">
        <v>1180</v>
      </c>
      <c r="B6949" s="4" t="s">
        <v>2392</v>
      </c>
      <c r="C6949" s="4">
        <v>6</v>
      </c>
      <c r="D6949" s="4" t="s">
        <v>1241</v>
      </c>
      <c r="E6949" s="10">
        <v>215.863737373737</v>
      </c>
      <c r="F6949" s="10"/>
      <c r="G6949" s="10">
        <v>215.020514376509</v>
      </c>
      <c r="H6949" s="10">
        <v>215.863737373737</v>
      </c>
      <c r="I6949" s="4" t="s">
        <v>1226</v>
      </c>
      <c r="J6949" s="23">
        <f t="shared" ref="J6949" si="1156">SUM(H6944:H6949)</f>
        <v>1290.9663092562819</v>
      </c>
    </row>
    <row r="6950" spans="1:10" ht="15" thickTop="1" x14ac:dyDescent="0.3">
      <c r="A6950" s="5" t="s">
        <v>1181</v>
      </c>
      <c r="B6950" s="5" t="s">
        <v>2393</v>
      </c>
      <c r="C6950" s="5">
        <v>1</v>
      </c>
      <c r="D6950" s="5" t="s">
        <v>1241</v>
      </c>
      <c r="E6950" s="26">
        <v>315.47784824212903</v>
      </c>
      <c r="F6950" s="26">
        <v>316.40735032560201</v>
      </c>
      <c r="G6950" s="26">
        <v>324.26316092485399</v>
      </c>
      <c r="H6950" s="26">
        <v>324.26316092485399</v>
      </c>
      <c r="I6950" s="5" t="s">
        <v>1227</v>
      </c>
    </row>
    <row r="6951" spans="1:10" x14ac:dyDescent="0.3">
      <c r="A6951" s="5" t="s">
        <v>1181</v>
      </c>
      <c r="B6951" s="5" t="s">
        <v>2393</v>
      </c>
      <c r="C6951" s="5">
        <v>2</v>
      </c>
      <c r="D6951" s="5" t="s">
        <v>1241</v>
      </c>
      <c r="E6951" s="26">
        <v>317.33685240907499</v>
      </c>
      <c r="F6951" s="26">
        <v>316.40735032560201</v>
      </c>
      <c r="G6951" s="26">
        <v>324.26316092485399</v>
      </c>
      <c r="H6951" s="26">
        <v>324.26316092485399</v>
      </c>
      <c r="I6951" s="5" t="s">
        <v>1227</v>
      </c>
    </row>
    <row r="6952" spans="1:10" x14ac:dyDescent="0.3">
      <c r="A6952" s="5" t="s">
        <v>1181</v>
      </c>
      <c r="B6952" s="5" t="s">
        <v>2393</v>
      </c>
      <c r="C6952" s="5">
        <v>3</v>
      </c>
      <c r="D6952" s="5" t="s">
        <v>1241</v>
      </c>
      <c r="E6952" s="26">
        <v>309.03882240136198</v>
      </c>
      <c r="F6952" s="26"/>
      <c r="G6952" s="26">
        <v>324.26316092485399</v>
      </c>
      <c r="H6952" s="26">
        <v>324.26316092485399</v>
      </c>
      <c r="I6952" s="5" t="s">
        <v>1227</v>
      </c>
    </row>
    <row r="6953" spans="1:10" x14ac:dyDescent="0.3">
      <c r="A6953" s="5" t="s">
        <v>1181</v>
      </c>
      <c r="B6953" s="5" t="s">
        <v>2393</v>
      </c>
      <c r="C6953" s="5">
        <v>4</v>
      </c>
      <c r="D6953" s="5" t="s">
        <v>1241</v>
      </c>
      <c r="E6953" s="26">
        <v>306.11461075886598</v>
      </c>
      <c r="F6953" s="26"/>
      <c r="G6953" s="26">
        <v>324.26316092485399</v>
      </c>
      <c r="H6953" s="26">
        <v>324.26316092485399</v>
      </c>
      <c r="I6953" s="5" t="s">
        <v>1227</v>
      </c>
    </row>
    <row r="6954" spans="1:10" x14ac:dyDescent="0.3">
      <c r="A6954" s="5" t="s">
        <v>1181</v>
      </c>
      <c r="B6954" s="5" t="s">
        <v>2393</v>
      </c>
      <c r="C6954" s="5">
        <v>5</v>
      </c>
      <c r="D6954" s="5" t="s">
        <v>1241</v>
      </c>
      <c r="E6954" s="26">
        <v>300.78468397831102</v>
      </c>
      <c r="F6954" s="26"/>
      <c r="G6954" s="26">
        <v>324.26316092485399</v>
      </c>
      <c r="H6954" s="26">
        <v>324.26316092485399</v>
      </c>
      <c r="I6954" s="5" t="s">
        <v>1227</v>
      </c>
    </row>
    <row r="6955" spans="1:10" ht="15" thickBot="1" x14ac:dyDescent="0.35">
      <c r="A6955" s="5" t="s">
        <v>1181</v>
      </c>
      <c r="B6955" s="5" t="s">
        <v>2393</v>
      </c>
      <c r="C6955" s="5">
        <v>6</v>
      </c>
      <c r="D6955" s="5" t="s">
        <v>1241</v>
      </c>
      <c r="E6955" s="26">
        <v>297.344912283925</v>
      </c>
      <c r="F6955" s="26"/>
      <c r="G6955" s="26">
        <v>324.26316092485399</v>
      </c>
      <c r="H6955" s="26">
        <v>324.26316092485399</v>
      </c>
      <c r="I6955" s="5" t="s">
        <v>1227</v>
      </c>
      <c r="J6955" s="23">
        <f t="shared" ref="J6955" si="1157">SUM(H6950:H6955)</f>
        <v>1945.578965549124</v>
      </c>
    </row>
    <row r="6956" spans="1:10" ht="15" thickTop="1" x14ac:dyDescent="0.3">
      <c r="A6956" s="6" t="s">
        <v>1182</v>
      </c>
      <c r="B6956" s="6" t="s">
        <v>2394</v>
      </c>
      <c r="C6956" s="6">
        <v>1</v>
      </c>
      <c r="D6956" s="6" t="s">
        <v>1241</v>
      </c>
      <c r="E6956" s="27">
        <v>34.922222222222203</v>
      </c>
      <c r="F6956" s="27">
        <v>34.978635265700497</v>
      </c>
      <c r="G6956" s="27">
        <v>37.009668796100399</v>
      </c>
      <c r="H6956" s="27">
        <v>37.009668796100399</v>
      </c>
      <c r="I6956" s="6" t="s">
        <v>1227</v>
      </c>
    </row>
    <row r="6957" spans="1:10" x14ac:dyDescent="0.3">
      <c r="A6957" s="6" t="s">
        <v>1182</v>
      </c>
      <c r="B6957" s="6" t="s">
        <v>2394</v>
      </c>
      <c r="C6957" s="6">
        <v>2</v>
      </c>
      <c r="D6957" s="6" t="s">
        <v>1241</v>
      </c>
      <c r="E6957" s="27">
        <v>35.035048309178698</v>
      </c>
      <c r="F6957" s="27">
        <v>34.978635265700497</v>
      </c>
      <c r="G6957" s="27">
        <v>37.009668796100399</v>
      </c>
      <c r="H6957" s="27">
        <v>37.009668796100399</v>
      </c>
      <c r="I6957" s="6" t="s">
        <v>1227</v>
      </c>
    </row>
    <row r="6958" spans="1:10" x14ac:dyDescent="0.3">
      <c r="A6958" s="6" t="s">
        <v>1182</v>
      </c>
      <c r="B6958" s="6" t="s">
        <v>2394</v>
      </c>
      <c r="C6958" s="6">
        <v>3</v>
      </c>
      <c r="D6958" s="6" t="s">
        <v>1241</v>
      </c>
      <c r="E6958" s="27">
        <v>35.299999999999997</v>
      </c>
      <c r="F6958" s="27"/>
      <c r="G6958" s="27">
        <v>37.009668796100399</v>
      </c>
      <c r="H6958" s="27">
        <v>37.009668796100399</v>
      </c>
      <c r="I6958" s="6" t="s">
        <v>1227</v>
      </c>
    </row>
    <row r="6959" spans="1:10" x14ac:dyDescent="0.3">
      <c r="A6959" s="6" t="s">
        <v>1182</v>
      </c>
      <c r="B6959" s="6" t="s">
        <v>2394</v>
      </c>
      <c r="C6959" s="6">
        <v>4</v>
      </c>
      <c r="D6959" s="6" t="s">
        <v>1241</v>
      </c>
      <c r="E6959" s="27">
        <v>34.259259259259203</v>
      </c>
      <c r="F6959" s="27"/>
      <c r="G6959" s="27">
        <v>37.009668796100399</v>
      </c>
      <c r="H6959" s="27">
        <v>37.009668796100399</v>
      </c>
      <c r="I6959" s="6" t="s">
        <v>1227</v>
      </c>
    </row>
    <row r="6960" spans="1:10" x14ac:dyDescent="0.3">
      <c r="A6960" s="6" t="s">
        <v>1182</v>
      </c>
      <c r="B6960" s="6" t="s">
        <v>2394</v>
      </c>
      <c r="C6960" s="6">
        <v>5</v>
      </c>
      <c r="D6960" s="6" t="s">
        <v>1241</v>
      </c>
      <c r="E6960" s="27">
        <v>34.890804597701099</v>
      </c>
      <c r="F6960" s="27"/>
      <c r="G6960" s="27">
        <v>37.009668796100399</v>
      </c>
      <c r="H6960" s="27">
        <v>37.009668796100399</v>
      </c>
      <c r="I6960" s="6" t="s">
        <v>1227</v>
      </c>
    </row>
    <row r="6961" spans="1:10" ht="15" thickBot="1" x14ac:dyDescent="0.35">
      <c r="A6961" s="6" t="s">
        <v>1182</v>
      </c>
      <c r="B6961" s="6" t="s">
        <v>2394</v>
      </c>
      <c r="C6961" s="6">
        <v>6</v>
      </c>
      <c r="D6961" s="6" t="s">
        <v>1241</v>
      </c>
      <c r="E6961" s="27">
        <v>35.764705882352899</v>
      </c>
      <c r="F6961" s="27"/>
      <c r="G6961" s="27">
        <v>37.009668796100399</v>
      </c>
      <c r="H6961" s="27">
        <v>37.009668796100399</v>
      </c>
      <c r="I6961" s="6" t="s">
        <v>1227</v>
      </c>
      <c r="J6961" s="23">
        <f t="shared" ref="J6961" si="1158">SUM(H6956:H6961)</f>
        <v>222.05801277660242</v>
      </c>
    </row>
    <row r="6962" spans="1:10" ht="15" thickTop="1" x14ac:dyDescent="0.3">
      <c r="A6962" s="4" t="s">
        <v>1183</v>
      </c>
      <c r="B6962" s="4" t="s">
        <v>2395</v>
      </c>
      <c r="C6962" s="4">
        <v>1</v>
      </c>
      <c r="D6962" s="4" t="s">
        <v>1241</v>
      </c>
      <c r="E6962" s="10">
        <v>277.85905887390402</v>
      </c>
      <c r="F6962" s="10">
        <v>275.941757990528</v>
      </c>
      <c r="G6962" s="10">
        <v>274.70849289579701</v>
      </c>
      <c r="H6962" s="10">
        <v>275.941757990528</v>
      </c>
      <c r="I6962" s="4" t="s">
        <v>1226</v>
      </c>
    </row>
    <row r="6963" spans="1:10" x14ac:dyDescent="0.3">
      <c r="A6963" s="4" t="s">
        <v>1183</v>
      </c>
      <c r="B6963" s="4" t="s">
        <v>2395</v>
      </c>
      <c r="C6963" s="4">
        <v>2</v>
      </c>
      <c r="D6963" s="4" t="s">
        <v>1241</v>
      </c>
      <c r="E6963" s="10">
        <v>274.02445710715102</v>
      </c>
      <c r="F6963" s="10">
        <v>275.941757990528</v>
      </c>
      <c r="G6963" s="10">
        <v>274.70849289579701</v>
      </c>
      <c r="H6963" s="10">
        <v>275.941757990528</v>
      </c>
      <c r="I6963" s="4" t="s">
        <v>1226</v>
      </c>
    </row>
    <row r="6964" spans="1:10" x14ac:dyDescent="0.3">
      <c r="A6964" s="4" t="s">
        <v>1183</v>
      </c>
      <c r="B6964" s="4" t="s">
        <v>2395</v>
      </c>
      <c r="C6964" s="4">
        <v>3</v>
      </c>
      <c r="D6964" s="4" t="s">
        <v>1241</v>
      </c>
      <c r="E6964" s="10">
        <v>271.15207695717697</v>
      </c>
      <c r="F6964" s="10"/>
      <c r="G6964" s="10">
        <v>274.70849289579701</v>
      </c>
      <c r="H6964" s="10">
        <v>274.70849289579701</v>
      </c>
      <c r="I6964" s="4" t="s">
        <v>1227</v>
      </c>
    </row>
    <row r="6965" spans="1:10" x14ac:dyDescent="0.3">
      <c r="A6965" s="4" t="s">
        <v>1183</v>
      </c>
      <c r="B6965" s="4" t="s">
        <v>2395</v>
      </c>
      <c r="C6965" s="4">
        <v>4</v>
      </c>
      <c r="D6965" s="4" t="s">
        <v>1241</v>
      </c>
      <c r="E6965" s="10">
        <v>269.82872742119503</v>
      </c>
      <c r="F6965" s="10"/>
      <c r="G6965" s="10">
        <v>274.70849289579701</v>
      </c>
      <c r="H6965" s="10">
        <v>274.70849289579701</v>
      </c>
      <c r="I6965" s="4" t="s">
        <v>1227</v>
      </c>
    </row>
    <row r="6966" spans="1:10" x14ac:dyDescent="0.3">
      <c r="A6966" s="4" t="s">
        <v>1183</v>
      </c>
      <c r="B6966" s="4" t="s">
        <v>2395</v>
      </c>
      <c r="C6966" s="4">
        <v>5</v>
      </c>
      <c r="D6966" s="4" t="s">
        <v>1241</v>
      </c>
      <c r="E6966" s="10">
        <v>267.89894652221</v>
      </c>
      <c r="F6966" s="10"/>
      <c r="G6966" s="10">
        <v>274.70849289579701</v>
      </c>
      <c r="H6966" s="10">
        <v>274.70849289579701</v>
      </c>
      <c r="I6966" s="4" t="s">
        <v>1227</v>
      </c>
    </row>
    <row r="6967" spans="1:10" ht="15" thickBot="1" x14ac:dyDescent="0.35">
      <c r="A6967" s="4" t="s">
        <v>1183</v>
      </c>
      <c r="B6967" s="4" t="s">
        <v>2395</v>
      </c>
      <c r="C6967" s="4">
        <v>6</v>
      </c>
      <c r="D6967" s="4" t="s">
        <v>1241</v>
      </c>
      <c r="E6967" s="10">
        <v>265.83984898097702</v>
      </c>
      <c r="F6967" s="10"/>
      <c r="G6967" s="10">
        <v>274.70849289579701</v>
      </c>
      <c r="H6967" s="10">
        <v>274.70849289579701</v>
      </c>
      <c r="I6967" s="4" t="s">
        <v>1227</v>
      </c>
      <c r="J6967" s="23">
        <f t="shared" ref="J6967" si="1159">SUM(H6962:H6967)</f>
        <v>1650.717487564244</v>
      </c>
    </row>
    <row r="6968" spans="1:10" ht="15" thickTop="1" x14ac:dyDescent="0.3">
      <c r="A6968" s="5" t="s">
        <v>1184</v>
      </c>
      <c r="B6968" s="5" t="s">
        <v>2396</v>
      </c>
      <c r="C6968" s="5">
        <v>1</v>
      </c>
      <c r="D6968" s="5" t="s">
        <v>1241</v>
      </c>
      <c r="E6968" s="26">
        <v>50.553571428571303</v>
      </c>
      <c r="F6968" s="26">
        <v>49.364748677248599</v>
      </c>
      <c r="G6968" s="26">
        <v>67.102668481298196</v>
      </c>
      <c r="H6968" s="26">
        <v>67.102668481298196</v>
      </c>
      <c r="I6968" s="5" t="s">
        <v>1227</v>
      </c>
    </row>
    <row r="6969" spans="1:10" x14ac:dyDescent="0.3">
      <c r="A6969" s="5" t="s">
        <v>1184</v>
      </c>
      <c r="B6969" s="5" t="s">
        <v>2396</v>
      </c>
      <c r="C6969" s="5">
        <v>2</v>
      </c>
      <c r="D6969" s="5" t="s">
        <v>1241</v>
      </c>
      <c r="E6969" s="26">
        <v>48.175925925925903</v>
      </c>
      <c r="F6969" s="26">
        <v>49.364748677248599</v>
      </c>
      <c r="G6969" s="26">
        <v>67.102668481298196</v>
      </c>
      <c r="H6969" s="26">
        <v>67.102668481298196</v>
      </c>
      <c r="I6969" s="5" t="s">
        <v>1227</v>
      </c>
    </row>
    <row r="6970" spans="1:10" x14ac:dyDescent="0.3">
      <c r="A6970" s="5" t="s">
        <v>1184</v>
      </c>
      <c r="B6970" s="5" t="s">
        <v>2396</v>
      </c>
      <c r="C6970" s="5">
        <v>3</v>
      </c>
      <c r="D6970" s="5" t="s">
        <v>1241</v>
      </c>
      <c r="E6970" s="26">
        <v>47.883928571428598</v>
      </c>
      <c r="F6970" s="26"/>
      <c r="G6970" s="26">
        <v>67.102668481298196</v>
      </c>
      <c r="H6970" s="26">
        <v>67.102668481298196</v>
      </c>
      <c r="I6970" s="5" t="s">
        <v>1227</v>
      </c>
    </row>
    <row r="6971" spans="1:10" x14ac:dyDescent="0.3">
      <c r="A6971" s="5" t="s">
        <v>1184</v>
      </c>
      <c r="B6971" s="5" t="s">
        <v>2396</v>
      </c>
      <c r="C6971" s="5">
        <v>4</v>
      </c>
      <c r="D6971" s="5" t="s">
        <v>1241</v>
      </c>
      <c r="E6971" s="26">
        <v>50.384259259259302</v>
      </c>
      <c r="F6971" s="26"/>
      <c r="G6971" s="26">
        <v>67.102668481298196</v>
      </c>
      <c r="H6971" s="26">
        <v>67.102668481298196</v>
      </c>
      <c r="I6971" s="5" t="s">
        <v>1227</v>
      </c>
    </row>
    <row r="6972" spans="1:10" x14ac:dyDescent="0.3">
      <c r="A6972" s="5" t="s">
        <v>1184</v>
      </c>
      <c r="B6972" s="5" t="s">
        <v>2396</v>
      </c>
      <c r="C6972" s="5">
        <v>5</v>
      </c>
      <c r="D6972" s="5" t="s">
        <v>1241</v>
      </c>
      <c r="E6972" s="26">
        <v>51.098765432098801</v>
      </c>
      <c r="F6972" s="26"/>
      <c r="G6972" s="26">
        <v>67.102668481298196</v>
      </c>
      <c r="H6972" s="26">
        <v>67.102668481298196</v>
      </c>
      <c r="I6972" s="5" t="s">
        <v>1227</v>
      </c>
    </row>
    <row r="6973" spans="1:10" ht="15" thickBot="1" x14ac:dyDescent="0.35">
      <c r="A6973" s="5" t="s">
        <v>1184</v>
      </c>
      <c r="B6973" s="5" t="s">
        <v>2396</v>
      </c>
      <c r="C6973" s="5">
        <v>6</v>
      </c>
      <c r="D6973" s="5" t="s">
        <v>1241</v>
      </c>
      <c r="E6973" s="26">
        <v>50.122023809523903</v>
      </c>
      <c r="F6973" s="26"/>
      <c r="G6973" s="26">
        <v>67.102668481298196</v>
      </c>
      <c r="H6973" s="26">
        <v>67.102668481298196</v>
      </c>
      <c r="I6973" s="5" t="s">
        <v>1227</v>
      </c>
      <c r="J6973" s="23">
        <f t="shared" ref="J6973" si="1160">SUM(H6968:H6973)</f>
        <v>402.61601088778923</v>
      </c>
    </row>
    <row r="6974" spans="1:10" ht="15" thickTop="1" x14ac:dyDescent="0.3">
      <c r="A6974" s="6" t="s">
        <v>1185</v>
      </c>
      <c r="B6974" s="6" t="s">
        <v>2397</v>
      </c>
      <c r="C6974" s="6">
        <v>1</v>
      </c>
      <c r="D6974" s="6" t="s">
        <v>1241</v>
      </c>
      <c r="E6974" s="27">
        <v>168.78355324901599</v>
      </c>
      <c r="F6974" s="27">
        <v>168.32575346147399</v>
      </c>
      <c r="G6974" s="27">
        <v>173.15197856830201</v>
      </c>
      <c r="H6974" s="27">
        <v>173.15197856830201</v>
      </c>
      <c r="I6974" s="6" t="s">
        <v>1227</v>
      </c>
    </row>
    <row r="6975" spans="1:10" x14ac:dyDescent="0.3">
      <c r="A6975" s="6" t="s">
        <v>1185</v>
      </c>
      <c r="B6975" s="6" t="s">
        <v>2397</v>
      </c>
      <c r="C6975" s="6">
        <v>2</v>
      </c>
      <c r="D6975" s="6" t="s">
        <v>1241</v>
      </c>
      <c r="E6975" s="27">
        <v>167.86795367393199</v>
      </c>
      <c r="F6975" s="27">
        <v>168.32575346147399</v>
      </c>
      <c r="G6975" s="27">
        <v>173.15197856830201</v>
      </c>
      <c r="H6975" s="27">
        <v>173.15197856830201</v>
      </c>
      <c r="I6975" s="6" t="s">
        <v>1227</v>
      </c>
    </row>
    <row r="6976" spans="1:10" x14ac:dyDescent="0.3">
      <c r="A6976" s="6" t="s">
        <v>1185</v>
      </c>
      <c r="B6976" s="6" t="s">
        <v>2397</v>
      </c>
      <c r="C6976" s="6">
        <v>3</v>
      </c>
      <c r="D6976" s="6" t="s">
        <v>1241</v>
      </c>
      <c r="E6976" s="27">
        <v>168.54191757168101</v>
      </c>
      <c r="F6976" s="27"/>
      <c r="G6976" s="27">
        <v>173.15197856830201</v>
      </c>
      <c r="H6976" s="27">
        <v>173.15197856830201</v>
      </c>
      <c r="I6976" s="6" t="s">
        <v>1227</v>
      </c>
    </row>
    <row r="6977" spans="1:10" x14ac:dyDescent="0.3">
      <c r="A6977" s="6" t="s">
        <v>1185</v>
      </c>
      <c r="B6977" s="6" t="s">
        <v>2397</v>
      </c>
      <c r="C6977" s="6">
        <v>4</v>
      </c>
      <c r="D6977" s="6" t="s">
        <v>1241</v>
      </c>
      <c r="E6977" s="27">
        <v>168.79464447193899</v>
      </c>
      <c r="F6977" s="27"/>
      <c r="G6977" s="27">
        <v>173.15197856830201</v>
      </c>
      <c r="H6977" s="27">
        <v>173.15197856830201</v>
      </c>
      <c r="I6977" s="6" t="s">
        <v>1227</v>
      </c>
    </row>
    <row r="6978" spans="1:10" x14ac:dyDescent="0.3">
      <c r="A6978" s="6" t="s">
        <v>1185</v>
      </c>
      <c r="B6978" s="6" t="s">
        <v>2397</v>
      </c>
      <c r="C6978" s="6">
        <v>5</v>
      </c>
      <c r="D6978" s="6" t="s">
        <v>1241</v>
      </c>
      <c r="E6978" s="27">
        <v>169.007707211975</v>
      </c>
      <c r="F6978" s="27"/>
      <c r="G6978" s="27">
        <v>173.15197856830201</v>
      </c>
      <c r="H6978" s="27">
        <v>173.15197856830201</v>
      </c>
      <c r="I6978" s="6" t="s">
        <v>1227</v>
      </c>
    </row>
    <row r="6979" spans="1:10" ht="15" thickBot="1" x14ac:dyDescent="0.35">
      <c r="A6979" s="6" t="s">
        <v>1185</v>
      </c>
      <c r="B6979" s="6" t="s">
        <v>2397</v>
      </c>
      <c r="C6979" s="6">
        <v>6</v>
      </c>
      <c r="D6979" s="6" t="s">
        <v>1241</v>
      </c>
      <c r="E6979" s="27">
        <v>167.458748291082</v>
      </c>
      <c r="F6979" s="27"/>
      <c r="G6979" s="27">
        <v>173.15197856830201</v>
      </c>
      <c r="H6979" s="27">
        <v>173.15197856830201</v>
      </c>
      <c r="I6979" s="6" t="s">
        <v>1227</v>
      </c>
      <c r="J6979" s="23">
        <f t="shared" ref="J6979" si="1161">SUM(H6974:H6979)</f>
        <v>1038.911871409812</v>
      </c>
    </row>
    <row r="6980" spans="1:10" ht="15" thickTop="1" x14ac:dyDescent="0.3">
      <c r="A6980" s="4" t="s">
        <v>1186</v>
      </c>
      <c r="B6980" s="4" t="s">
        <v>2398</v>
      </c>
      <c r="C6980" s="4">
        <v>1</v>
      </c>
      <c r="D6980" s="4" t="s">
        <v>1241</v>
      </c>
      <c r="E6980" s="10">
        <v>1848.7235897435</v>
      </c>
      <c r="F6980" s="10">
        <v>1838.6304787341601</v>
      </c>
      <c r="G6980" s="10">
        <v>1952.01675899105</v>
      </c>
      <c r="H6980" s="10">
        <v>1952.01675899105</v>
      </c>
      <c r="I6980" s="4" t="s">
        <v>1227</v>
      </c>
    </row>
    <row r="6981" spans="1:10" x14ac:dyDescent="0.3">
      <c r="A6981" s="4" t="s">
        <v>1186</v>
      </c>
      <c r="B6981" s="4" t="s">
        <v>2398</v>
      </c>
      <c r="C6981" s="4">
        <v>2</v>
      </c>
      <c r="D6981" s="4" t="s">
        <v>1241</v>
      </c>
      <c r="E6981" s="10">
        <v>1828.5373677248299</v>
      </c>
      <c r="F6981" s="10">
        <v>1838.6304787341601</v>
      </c>
      <c r="G6981" s="10">
        <v>1952.01675899105</v>
      </c>
      <c r="H6981" s="10">
        <v>1952.01675899105</v>
      </c>
      <c r="I6981" s="4" t="s">
        <v>1227</v>
      </c>
    </row>
    <row r="6982" spans="1:10" x14ac:dyDescent="0.3">
      <c r="A6982" s="4" t="s">
        <v>1186</v>
      </c>
      <c r="B6982" s="4" t="s">
        <v>2398</v>
      </c>
      <c r="C6982" s="4">
        <v>3</v>
      </c>
      <c r="D6982" s="4" t="s">
        <v>1241</v>
      </c>
      <c r="E6982" s="10">
        <v>1836.18205507991</v>
      </c>
      <c r="F6982" s="10"/>
      <c r="G6982" s="10">
        <v>1952.01675899105</v>
      </c>
      <c r="H6982" s="10">
        <v>1952.01675899105</v>
      </c>
      <c r="I6982" s="4" t="s">
        <v>1227</v>
      </c>
    </row>
    <row r="6983" spans="1:10" x14ac:dyDescent="0.3">
      <c r="A6983" s="4" t="s">
        <v>1186</v>
      </c>
      <c r="B6983" s="4" t="s">
        <v>2398</v>
      </c>
      <c r="C6983" s="4">
        <v>4</v>
      </c>
      <c r="D6983" s="4" t="s">
        <v>1241</v>
      </c>
      <c r="E6983" s="10">
        <v>1840.2925641025299</v>
      </c>
      <c r="F6983" s="10"/>
      <c r="G6983" s="10">
        <v>1952.01675899105</v>
      </c>
      <c r="H6983" s="10">
        <v>1952.01675899105</v>
      </c>
      <c r="I6983" s="4" t="s">
        <v>1227</v>
      </c>
    </row>
    <row r="6984" spans="1:10" x14ac:dyDescent="0.3">
      <c r="A6984" s="4" t="s">
        <v>1186</v>
      </c>
      <c r="B6984" s="4" t="s">
        <v>2398</v>
      </c>
      <c r="C6984" s="4">
        <v>5</v>
      </c>
      <c r="D6984" s="4" t="s">
        <v>1241</v>
      </c>
      <c r="E6984" s="10">
        <v>1845.97931697939</v>
      </c>
      <c r="F6984" s="10"/>
      <c r="G6984" s="10">
        <v>1952.01675899105</v>
      </c>
      <c r="H6984" s="10">
        <v>1952.01675899105</v>
      </c>
      <c r="I6984" s="4" t="s">
        <v>1227</v>
      </c>
    </row>
    <row r="6985" spans="1:10" ht="15" thickBot="1" x14ac:dyDescent="0.35">
      <c r="A6985" s="4" t="s">
        <v>1186</v>
      </c>
      <c r="B6985" s="4" t="s">
        <v>2398</v>
      </c>
      <c r="C6985" s="4">
        <v>6</v>
      </c>
      <c r="D6985" s="4" t="s">
        <v>1241</v>
      </c>
      <c r="E6985" s="10">
        <v>1827.9051120448501</v>
      </c>
      <c r="F6985" s="10"/>
      <c r="G6985" s="10">
        <v>1952.01675899105</v>
      </c>
      <c r="H6985" s="10">
        <v>1952.01675899105</v>
      </c>
      <c r="I6985" s="4" t="s">
        <v>1227</v>
      </c>
      <c r="J6985" s="23">
        <f t="shared" ref="J6985" si="1162">SUM(H6980:H6985)</f>
        <v>11712.1005539463</v>
      </c>
    </row>
    <row r="6986" spans="1:10" ht="15" thickTop="1" x14ac:dyDescent="0.3">
      <c r="A6986" s="5" t="s">
        <v>1187</v>
      </c>
      <c r="B6986" s="5" t="s">
        <v>2399</v>
      </c>
      <c r="C6986" s="5">
        <v>1</v>
      </c>
      <c r="D6986" s="5" t="s">
        <v>1241</v>
      </c>
      <c r="E6986" s="26">
        <v>70.175328554360604</v>
      </c>
      <c r="F6986" s="26">
        <v>70.509765726455598</v>
      </c>
      <c r="G6986" s="26">
        <v>72.011099204328204</v>
      </c>
      <c r="H6986" s="26">
        <v>72.011099204328204</v>
      </c>
      <c r="I6986" s="5" t="s">
        <v>1227</v>
      </c>
    </row>
    <row r="6987" spans="1:10" x14ac:dyDescent="0.3">
      <c r="A6987" s="5" t="s">
        <v>1187</v>
      </c>
      <c r="B6987" s="5" t="s">
        <v>2399</v>
      </c>
      <c r="C6987" s="5">
        <v>2</v>
      </c>
      <c r="D6987" s="5" t="s">
        <v>1241</v>
      </c>
      <c r="E6987" s="26">
        <v>70.844202898550506</v>
      </c>
      <c r="F6987" s="26">
        <v>70.509765726455598</v>
      </c>
      <c r="G6987" s="26">
        <v>72.011099204328204</v>
      </c>
      <c r="H6987" s="26">
        <v>72.011099204328204</v>
      </c>
      <c r="I6987" s="5" t="s">
        <v>1227</v>
      </c>
    </row>
    <row r="6988" spans="1:10" x14ac:dyDescent="0.3">
      <c r="A6988" s="5" t="s">
        <v>1187</v>
      </c>
      <c r="B6988" s="5" t="s">
        <v>2399</v>
      </c>
      <c r="C6988" s="5">
        <v>3</v>
      </c>
      <c r="D6988" s="5" t="s">
        <v>1241</v>
      </c>
      <c r="E6988" s="26">
        <v>68.3402777777778</v>
      </c>
      <c r="F6988" s="26"/>
      <c r="G6988" s="26">
        <v>72.011099204328204</v>
      </c>
      <c r="H6988" s="26">
        <v>72.011099204328204</v>
      </c>
      <c r="I6988" s="5" t="s">
        <v>1227</v>
      </c>
    </row>
    <row r="6989" spans="1:10" x14ac:dyDescent="0.3">
      <c r="A6989" s="5" t="s">
        <v>1187</v>
      </c>
      <c r="B6989" s="5" t="s">
        <v>2399</v>
      </c>
      <c r="C6989" s="5">
        <v>4</v>
      </c>
      <c r="D6989" s="5" t="s">
        <v>1241</v>
      </c>
      <c r="E6989" s="26">
        <v>68.035256410256594</v>
      </c>
      <c r="F6989" s="26"/>
      <c r="G6989" s="26">
        <v>72.011099204328204</v>
      </c>
      <c r="H6989" s="26">
        <v>72.011099204328204</v>
      </c>
      <c r="I6989" s="5" t="s">
        <v>1227</v>
      </c>
    </row>
    <row r="6990" spans="1:10" x14ac:dyDescent="0.3">
      <c r="A6990" s="5" t="s">
        <v>1187</v>
      </c>
      <c r="B6990" s="5" t="s">
        <v>2399</v>
      </c>
      <c r="C6990" s="5">
        <v>5</v>
      </c>
      <c r="D6990" s="5" t="s">
        <v>1241</v>
      </c>
      <c r="E6990" s="26">
        <v>69.279761904761799</v>
      </c>
      <c r="F6990" s="26"/>
      <c r="G6990" s="26">
        <v>72.011099204328204</v>
      </c>
      <c r="H6990" s="26">
        <v>72.011099204328204</v>
      </c>
      <c r="I6990" s="5" t="s">
        <v>1227</v>
      </c>
    </row>
    <row r="6991" spans="1:10" ht="15" thickBot="1" x14ac:dyDescent="0.35">
      <c r="A6991" s="5" t="s">
        <v>1187</v>
      </c>
      <c r="B6991" s="5" t="s">
        <v>2399</v>
      </c>
      <c r="C6991" s="5">
        <v>6</v>
      </c>
      <c r="D6991" s="5" t="s">
        <v>1241</v>
      </c>
      <c r="E6991" s="26">
        <v>70.308823529411697</v>
      </c>
      <c r="F6991" s="26"/>
      <c r="G6991" s="26">
        <v>72.011099204328204</v>
      </c>
      <c r="H6991" s="26">
        <v>72.011099204328204</v>
      </c>
      <c r="I6991" s="5" t="s">
        <v>1227</v>
      </c>
      <c r="J6991" s="23">
        <f t="shared" ref="J6991" si="1163">SUM(H6986:H6991)</f>
        <v>432.06659522596925</v>
      </c>
    </row>
    <row r="6992" spans="1:10" ht="15" thickTop="1" x14ac:dyDescent="0.3">
      <c r="A6992" s="6" t="s">
        <v>1188</v>
      </c>
      <c r="B6992" s="6" t="s">
        <v>2400</v>
      </c>
      <c r="C6992" s="6">
        <v>1</v>
      </c>
      <c r="D6992" s="6" t="s">
        <v>1241</v>
      </c>
      <c r="E6992" s="27">
        <v>1327.8212765661301</v>
      </c>
      <c r="F6992" s="27">
        <v>1325.2039420220301</v>
      </c>
      <c r="G6992" s="27">
        <v>1338.80442062407</v>
      </c>
      <c r="H6992" s="27">
        <v>1338.80442062407</v>
      </c>
      <c r="I6992" s="6" t="s">
        <v>1227</v>
      </c>
    </row>
    <row r="6993" spans="1:10" x14ac:dyDescent="0.3">
      <c r="A6993" s="6" t="s">
        <v>1188</v>
      </c>
      <c r="B6993" s="6" t="s">
        <v>2400</v>
      </c>
      <c r="C6993" s="6">
        <v>2</v>
      </c>
      <c r="D6993" s="6" t="s">
        <v>1241</v>
      </c>
      <c r="E6993" s="27">
        <v>1322.5866074779201</v>
      </c>
      <c r="F6993" s="27">
        <v>1325.2039420220301</v>
      </c>
      <c r="G6993" s="27">
        <v>1338.80442062407</v>
      </c>
      <c r="H6993" s="27">
        <v>1338.80442062407</v>
      </c>
      <c r="I6993" s="6" t="s">
        <v>1227</v>
      </c>
    </row>
    <row r="6994" spans="1:10" x14ac:dyDescent="0.3">
      <c r="A6994" s="6" t="s">
        <v>1188</v>
      </c>
      <c r="B6994" s="6" t="s">
        <v>2400</v>
      </c>
      <c r="C6994" s="6">
        <v>3</v>
      </c>
      <c r="D6994" s="6" t="s">
        <v>1241</v>
      </c>
      <c r="E6994" s="27">
        <v>1325.6443710214101</v>
      </c>
      <c r="F6994" s="27"/>
      <c r="G6994" s="27">
        <v>1338.80442062407</v>
      </c>
      <c r="H6994" s="27">
        <v>1338.80442062407</v>
      </c>
      <c r="I6994" s="6" t="s">
        <v>1227</v>
      </c>
    </row>
    <row r="6995" spans="1:10" x14ac:dyDescent="0.3">
      <c r="A6995" s="6" t="s">
        <v>1188</v>
      </c>
      <c r="B6995" s="6" t="s">
        <v>2400</v>
      </c>
      <c r="C6995" s="6">
        <v>4</v>
      </c>
      <c r="D6995" s="6" t="s">
        <v>1241</v>
      </c>
      <c r="E6995" s="27">
        <v>1336.2928052924999</v>
      </c>
      <c r="F6995" s="27"/>
      <c r="G6995" s="27">
        <v>1338.80442062407</v>
      </c>
      <c r="H6995" s="27">
        <v>1338.80442062407</v>
      </c>
      <c r="I6995" s="6" t="s">
        <v>1227</v>
      </c>
    </row>
    <row r="6996" spans="1:10" x14ac:dyDescent="0.3">
      <c r="A6996" s="6" t="s">
        <v>1188</v>
      </c>
      <c r="B6996" s="6" t="s">
        <v>2400</v>
      </c>
      <c r="C6996" s="6">
        <v>5</v>
      </c>
      <c r="D6996" s="6" t="s">
        <v>1241</v>
      </c>
      <c r="E6996" s="27">
        <v>1340.2158180076899</v>
      </c>
      <c r="F6996" s="27"/>
      <c r="G6996" s="27">
        <v>1338.80442062407</v>
      </c>
      <c r="H6996" s="27">
        <v>1340.2158180076899</v>
      </c>
      <c r="I6996" s="6" t="s">
        <v>1226</v>
      </c>
    </row>
    <row r="6997" spans="1:10" ht="15" thickBot="1" x14ac:dyDescent="0.35">
      <c r="A6997" s="6" t="s">
        <v>1188</v>
      </c>
      <c r="B6997" s="6" t="s">
        <v>2400</v>
      </c>
      <c r="C6997" s="6">
        <v>6</v>
      </c>
      <c r="D6997" s="6" t="s">
        <v>1241</v>
      </c>
      <c r="E6997" s="27">
        <v>1328.13650581617</v>
      </c>
      <c r="F6997" s="27"/>
      <c r="G6997" s="27">
        <v>1338.80442062407</v>
      </c>
      <c r="H6997" s="27">
        <v>1338.80442062407</v>
      </c>
      <c r="I6997" s="6" t="s">
        <v>1227</v>
      </c>
      <c r="J6997" s="23">
        <f t="shared" ref="J6997" si="1164">SUM(H6992:H6997)</f>
        <v>8034.2379211280404</v>
      </c>
    </row>
    <row r="6998" spans="1:10" ht="15" thickTop="1" x14ac:dyDescent="0.3">
      <c r="A6998" s="4" t="s">
        <v>1189</v>
      </c>
      <c r="B6998" s="4" t="s">
        <v>2401</v>
      </c>
      <c r="C6998" s="4">
        <v>1</v>
      </c>
      <c r="D6998" s="4" t="s">
        <v>1241</v>
      </c>
      <c r="E6998" s="10">
        <v>352.56249999999801</v>
      </c>
      <c r="F6998" s="10">
        <v>354.44697822822701</v>
      </c>
      <c r="G6998" s="10">
        <v>370.92831507128898</v>
      </c>
      <c r="H6998" s="10">
        <v>370.92831507128898</v>
      </c>
      <c r="I6998" s="4" t="s">
        <v>1227</v>
      </c>
    </row>
    <row r="6999" spans="1:10" x14ac:dyDescent="0.3">
      <c r="A6999" s="4" t="s">
        <v>1189</v>
      </c>
      <c r="B6999" s="4" t="s">
        <v>2401</v>
      </c>
      <c r="C6999" s="4">
        <v>2</v>
      </c>
      <c r="D6999" s="4" t="s">
        <v>1241</v>
      </c>
      <c r="E6999" s="10">
        <v>356.33145645645499</v>
      </c>
      <c r="F6999" s="10">
        <v>354.44697822822701</v>
      </c>
      <c r="G6999" s="10">
        <v>370.92831507128898</v>
      </c>
      <c r="H6999" s="10">
        <v>370.92831507128898</v>
      </c>
      <c r="I6999" s="4" t="s">
        <v>1227</v>
      </c>
    </row>
    <row r="7000" spans="1:10" x14ac:dyDescent="0.3">
      <c r="A7000" s="4" t="s">
        <v>1189</v>
      </c>
      <c r="B7000" s="4" t="s">
        <v>2401</v>
      </c>
      <c r="C7000" s="4">
        <v>3</v>
      </c>
      <c r="D7000" s="4" t="s">
        <v>1241</v>
      </c>
      <c r="E7000" s="10">
        <v>358.14102564102501</v>
      </c>
      <c r="F7000" s="10"/>
      <c r="G7000" s="10">
        <v>370.92831507128898</v>
      </c>
      <c r="H7000" s="10">
        <v>370.92831507128898</v>
      </c>
      <c r="I7000" s="4" t="s">
        <v>1227</v>
      </c>
    </row>
    <row r="7001" spans="1:10" x14ac:dyDescent="0.3">
      <c r="A7001" s="4" t="s">
        <v>1189</v>
      </c>
      <c r="B7001" s="4" t="s">
        <v>2401</v>
      </c>
      <c r="C7001" s="4">
        <v>4</v>
      </c>
      <c r="D7001" s="4" t="s">
        <v>1241</v>
      </c>
      <c r="E7001" s="10">
        <v>361.48148148147902</v>
      </c>
      <c r="F7001" s="10"/>
      <c r="G7001" s="10">
        <v>370.92831507128898</v>
      </c>
      <c r="H7001" s="10">
        <v>370.92831507128898</v>
      </c>
      <c r="I7001" s="4" t="s">
        <v>1227</v>
      </c>
    </row>
    <row r="7002" spans="1:10" x14ac:dyDescent="0.3">
      <c r="A7002" s="4" t="s">
        <v>1189</v>
      </c>
      <c r="B7002" s="4" t="s">
        <v>2401</v>
      </c>
      <c r="C7002" s="4">
        <v>5</v>
      </c>
      <c r="D7002" s="4" t="s">
        <v>1241</v>
      </c>
      <c r="E7002" s="10">
        <v>367.44556677890398</v>
      </c>
      <c r="F7002" s="10"/>
      <c r="G7002" s="10">
        <v>370.92831507128898</v>
      </c>
      <c r="H7002" s="10">
        <v>370.92831507128898</v>
      </c>
      <c r="I7002" s="4" t="s">
        <v>1227</v>
      </c>
    </row>
    <row r="7003" spans="1:10" ht="15" thickBot="1" x14ac:dyDescent="0.35">
      <c r="A7003" s="4" t="s">
        <v>1189</v>
      </c>
      <c r="B7003" s="4" t="s">
        <v>2401</v>
      </c>
      <c r="C7003" s="4">
        <v>6</v>
      </c>
      <c r="D7003" s="4" t="s">
        <v>1241</v>
      </c>
      <c r="E7003" s="10">
        <v>375.68767507002701</v>
      </c>
      <c r="F7003" s="10"/>
      <c r="G7003" s="10">
        <v>370.92831507128898</v>
      </c>
      <c r="H7003" s="10">
        <v>375.68767507002701</v>
      </c>
      <c r="I7003" s="4" t="s">
        <v>1226</v>
      </c>
      <c r="J7003" s="23">
        <f t="shared" ref="J7003" si="1165">SUM(H6998:H7003)</f>
        <v>2230.3292504264718</v>
      </c>
    </row>
    <row r="7004" spans="1:10" ht="15" thickTop="1" x14ac:dyDescent="0.3">
      <c r="A7004" s="5" t="s">
        <v>1190</v>
      </c>
      <c r="B7004" s="5" t="s">
        <v>2402</v>
      </c>
      <c r="C7004" s="5">
        <v>1</v>
      </c>
      <c r="D7004" s="5" t="s">
        <v>1241</v>
      </c>
      <c r="E7004" s="26">
        <v>884.17664407211396</v>
      </c>
      <c r="F7004" s="26">
        <v>883.87859839103805</v>
      </c>
      <c r="G7004" s="26">
        <v>856.73700761889802</v>
      </c>
      <c r="H7004" s="26">
        <v>883.87859839103805</v>
      </c>
      <c r="I7004" s="5" t="s">
        <v>1226</v>
      </c>
    </row>
    <row r="7005" spans="1:10" x14ac:dyDescent="0.3">
      <c r="A7005" s="5" t="s">
        <v>1190</v>
      </c>
      <c r="B7005" s="5" t="s">
        <v>2402</v>
      </c>
      <c r="C7005" s="5">
        <v>2</v>
      </c>
      <c r="D7005" s="5" t="s">
        <v>1241</v>
      </c>
      <c r="E7005" s="26">
        <v>883.58055270996294</v>
      </c>
      <c r="F7005" s="26">
        <v>883.87859839103805</v>
      </c>
      <c r="G7005" s="26">
        <v>856.73700761889802</v>
      </c>
      <c r="H7005" s="26">
        <v>883.87859839103805</v>
      </c>
      <c r="I7005" s="5" t="s">
        <v>1226</v>
      </c>
    </row>
    <row r="7006" spans="1:10" x14ac:dyDescent="0.3">
      <c r="A7006" s="5" t="s">
        <v>1190</v>
      </c>
      <c r="B7006" s="5" t="s">
        <v>2402</v>
      </c>
      <c r="C7006" s="5">
        <v>3</v>
      </c>
      <c r="D7006" s="5" t="s">
        <v>1241</v>
      </c>
      <c r="E7006" s="26">
        <v>885.25079287110805</v>
      </c>
      <c r="F7006" s="26"/>
      <c r="G7006" s="26">
        <v>856.73700761889802</v>
      </c>
      <c r="H7006" s="26">
        <v>885.25079287110805</v>
      </c>
      <c r="I7006" s="5" t="s">
        <v>1226</v>
      </c>
    </row>
    <row r="7007" spans="1:10" x14ac:dyDescent="0.3">
      <c r="A7007" s="5" t="s">
        <v>1190</v>
      </c>
      <c r="B7007" s="5" t="s">
        <v>2402</v>
      </c>
      <c r="C7007" s="5">
        <v>4</v>
      </c>
      <c r="D7007" s="5" t="s">
        <v>1241</v>
      </c>
      <c r="E7007" s="26">
        <v>904.61299613112703</v>
      </c>
      <c r="F7007" s="26"/>
      <c r="G7007" s="26">
        <v>856.73700761889802</v>
      </c>
      <c r="H7007" s="26">
        <v>904.61299613112703</v>
      </c>
      <c r="I7007" s="5" t="s">
        <v>1226</v>
      </c>
    </row>
    <row r="7008" spans="1:10" x14ac:dyDescent="0.3">
      <c r="A7008" s="5" t="s">
        <v>1190</v>
      </c>
      <c r="B7008" s="5" t="s">
        <v>2402</v>
      </c>
      <c r="C7008" s="5">
        <v>5</v>
      </c>
      <c r="D7008" s="5" t="s">
        <v>1241</v>
      </c>
      <c r="E7008" s="26">
        <v>904.72739672802402</v>
      </c>
      <c r="F7008" s="26"/>
      <c r="G7008" s="26">
        <v>856.73700761889802</v>
      </c>
      <c r="H7008" s="26">
        <v>904.72739672802402</v>
      </c>
      <c r="I7008" s="5" t="s">
        <v>1226</v>
      </c>
    </row>
    <row r="7009" spans="1:10" ht="15" thickBot="1" x14ac:dyDescent="0.35">
      <c r="A7009" s="5" t="s">
        <v>1190</v>
      </c>
      <c r="B7009" s="5" t="s">
        <v>2402</v>
      </c>
      <c r="C7009" s="5">
        <v>6</v>
      </c>
      <c r="D7009" s="5" t="s">
        <v>1241</v>
      </c>
      <c r="E7009" s="26">
        <v>900.18975581670395</v>
      </c>
      <c r="F7009" s="26"/>
      <c r="G7009" s="26">
        <v>856.73700761889802</v>
      </c>
      <c r="H7009" s="26">
        <v>900.18975581670395</v>
      </c>
      <c r="I7009" s="5" t="s">
        <v>1226</v>
      </c>
      <c r="J7009" s="23">
        <f t="shared" ref="J7009" si="1166">SUM(H7004:H7009)</f>
        <v>5362.5381383290396</v>
      </c>
    </row>
    <row r="7010" spans="1:10" ht="15" thickTop="1" x14ac:dyDescent="0.3">
      <c r="A7010" s="6" t="s">
        <v>1191</v>
      </c>
      <c r="B7010" s="6" t="s">
        <v>2403</v>
      </c>
      <c r="C7010" s="6">
        <v>1</v>
      </c>
      <c r="D7010" s="6" t="s">
        <v>1241</v>
      </c>
      <c r="E7010" s="27">
        <v>7661.6972842094401</v>
      </c>
      <c r="F7010" s="27">
        <v>7665.0097102674699</v>
      </c>
      <c r="G7010" s="27">
        <v>8161.1964481426603</v>
      </c>
      <c r="H7010" s="27">
        <v>8161.1964481426603</v>
      </c>
      <c r="I7010" s="6" t="s">
        <v>1227</v>
      </c>
    </row>
    <row r="7011" spans="1:10" x14ac:dyDescent="0.3">
      <c r="A7011" s="6" t="s">
        <v>1191</v>
      </c>
      <c r="B7011" s="6" t="s">
        <v>2403</v>
      </c>
      <c r="C7011" s="6">
        <v>2</v>
      </c>
      <c r="D7011" s="6" t="s">
        <v>1241</v>
      </c>
      <c r="E7011" s="27">
        <v>7668.3221363254997</v>
      </c>
      <c r="F7011" s="27">
        <v>7665.0097102674699</v>
      </c>
      <c r="G7011" s="27">
        <v>8161.1964481426603</v>
      </c>
      <c r="H7011" s="27">
        <v>8161.1964481426603</v>
      </c>
      <c r="I7011" s="6" t="s">
        <v>1227</v>
      </c>
    </row>
    <row r="7012" spans="1:10" x14ac:dyDescent="0.3">
      <c r="A7012" s="6" t="s">
        <v>1191</v>
      </c>
      <c r="B7012" s="6" t="s">
        <v>2403</v>
      </c>
      <c r="C7012" s="6">
        <v>3</v>
      </c>
      <c r="D7012" s="6" t="s">
        <v>1241</v>
      </c>
      <c r="E7012" s="27">
        <v>7677.4054612546997</v>
      </c>
      <c r="F7012" s="27"/>
      <c r="G7012" s="27">
        <v>8161.1964481426603</v>
      </c>
      <c r="H7012" s="27">
        <v>8161.1964481426603</v>
      </c>
      <c r="I7012" s="6" t="s">
        <v>1227</v>
      </c>
    </row>
    <row r="7013" spans="1:10" x14ac:dyDescent="0.3">
      <c r="A7013" s="6" t="s">
        <v>1191</v>
      </c>
      <c r="B7013" s="6" t="s">
        <v>2403</v>
      </c>
      <c r="C7013" s="6">
        <v>4</v>
      </c>
      <c r="D7013" s="6" t="s">
        <v>1241</v>
      </c>
      <c r="E7013" s="27">
        <v>7641.92423694012</v>
      </c>
      <c r="F7013" s="27"/>
      <c r="G7013" s="27">
        <v>8161.1964481426603</v>
      </c>
      <c r="H7013" s="27">
        <v>8161.1964481426603</v>
      </c>
      <c r="I7013" s="6" t="s">
        <v>1227</v>
      </c>
    </row>
    <row r="7014" spans="1:10" x14ac:dyDescent="0.3">
      <c r="A7014" s="6" t="s">
        <v>1191</v>
      </c>
      <c r="B7014" s="6" t="s">
        <v>2403</v>
      </c>
      <c r="C7014" s="6">
        <v>5</v>
      </c>
      <c r="D7014" s="6" t="s">
        <v>1241</v>
      </c>
      <c r="E7014" s="27">
        <v>7610.8319956672804</v>
      </c>
      <c r="F7014" s="27"/>
      <c r="G7014" s="27">
        <v>8161.1964481426603</v>
      </c>
      <c r="H7014" s="27">
        <v>8161.1964481426603</v>
      </c>
      <c r="I7014" s="6" t="s">
        <v>1227</v>
      </c>
    </row>
    <row r="7015" spans="1:10" ht="15" thickBot="1" x14ac:dyDescent="0.35">
      <c r="A7015" s="6" t="s">
        <v>1191</v>
      </c>
      <c r="B7015" s="6" t="s">
        <v>2403</v>
      </c>
      <c r="C7015" s="6">
        <v>6</v>
      </c>
      <c r="D7015" s="6" t="s">
        <v>1241</v>
      </c>
      <c r="E7015" s="27">
        <v>7524.9932511525103</v>
      </c>
      <c r="F7015" s="27"/>
      <c r="G7015" s="27">
        <v>8161.1964481426603</v>
      </c>
      <c r="H7015" s="27">
        <v>8161.1964481426603</v>
      </c>
      <c r="I7015" s="6" t="s">
        <v>1227</v>
      </c>
      <c r="J7015" s="23">
        <f t="shared" ref="J7015" si="1167">SUM(H7010:H7015)</f>
        <v>48967.178688855965</v>
      </c>
    </row>
    <row r="7016" spans="1:10" ht="15" thickTop="1" x14ac:dyDescent="0.3">
      <c r="A7016" s="4" t="s">
        <v>1192</v>
      </c>
      <c r="B7016" s="4" t="s">
        <v>2404</v>
      </c>
      <c r="C7016" s="4">
        <v>1</v>
      </c>
      <c r="D7016" s="4" t="s">
        <v>1241</v>
      </c>
      <c r="E7016" s="10">
        <v>455.55595578725303</v>
      </c>
      <c r="F7016" s="10">
        <v>454.677710854157</v>
      </c>
      <c r="G7016" s="10">
        <v>467.959087435051</v>
      </c>
      <c r="H7016" s="10">
        <v>467.959087435051</v>
      </c>
      <c r="I7016" s="4" t="s">
        <v>1227</v>
      </c>
    </row>
    <row r="7017" spans="1:10" x14ac:dyDescent="0.3">
      <c r="A7017" s="4" t="s">
        <v>1192</v>
      </c>
      <c r="B7017" s="4" t="s">
        <v>2404</v>
      </c>
      <c r="C7017" s="4">
        <v>2</v>
      </c>
      <c r="D7017" s="4" t="s">
        <v>1241</v>
      </c>
      <c r="E7017" s="10">
        <v>453.79946592106103</v>
      </c>
      <c r="F7017" s="10">
        <v>454.677710854157</v>
      </c>
      <c r="G7017" s="10">
        <v>467.959087435051</v>
      </c>
      <c r="H7017" s="10">
        <v>467.959087435051</v>
      </c>
      <c r="I7017" s="4" t="s">
        <v>1227</v>
      </c>
    </row>
    <row r="7018" spans="1:10" x14ac:dyDescent="0.3">
      <c r="A7018" s="4" t="s">
        <v>1192</v>
      </c>
      <c r="B7018" s="4" t="s">
        <v>2404</v>
      </c>
      <c r="C7018" s="4">
        <v>3</v>
      </c>
      <c r="D7018" s="4" t="s">
        <v>1241</v>
      </c>
      <c r="E7018" s="10">
        <v>456.12376958028199</v>
      </c>
      <c r="F7018" s="10"/>
      <c r="G7018" s="10">
        <v>467.959087435051</v>
      </c>
      <c r="H7018" s="10">
        <v>467.959087435051</v>
      </c>
      <c r="I7018" s="4" t="s">
        <v>1227</v>
      </c>
    </row>
    <row r="7019" spans="1:10" x14ac:dyDescent="0.3">
      <c r="A7019" s="4" t="s">
        <v>1192</v>
      </c>
      <c r="B7019" s="4" t="s">
        <v>2404</v>
      </c>
      <c r="C7019" s="4">
        <v>4</v>
      </c>
      <c r="D7019" s="4" t="s">
        <v>1241</v>
      </c>
      <c r="E7019" s="10">
        <v>450.051405104651</v>
      </c>
      <c r="F7019" s="10"/>
      <c r="G7019" s="10">
        <v>467.959087435051</v>
      </c>
      <c r="H7019" s="10">
        <v>467.959087435051</v>
      </c>
      <c r="I7019" s="4" t="s">
        <v>1227</v>
      </c>
    </row>
    <row r="7020" spans="1:10" x14ac:dyDescent="0.3">
      <c r="A7020" s="4" t="s">
        <v>1192</v>
      </c>
      <c r="B7020" s="4" t="s">
        <v>2404</v>
      </c>
      <c r="C7020" s="4">
        <v>5</v>
      </c>
      <c r="D7020" s="4" t="s">
        <v>1241</v>
      </c>
      <c r="E7020" s="10">
        <v>454.45534421870701</v>
      </c>
      <c r="F7020" s="10"/>
      <c r="G7020" s="10">
        <v>467.959087435051</v>
      </c>
      <c r="H7020" s="10">
        <v>467.959087435051</v>
      </c>
      <c r="I7020" s="4" t="s">
        <v>1227</v>
      </c>
    </row>
    <row r="7021" spans="1:10" ht="15" thickBot="1" x14ac:dyDescent="0.35">
      <c r="A7021" s="4" t="s">
        <v>1192</v>
      </c>
      <c r="B7021" s="4" t="s">
        <v>2404</v>
      </c>
      <c r="C7021" s="4">
        <v>6</v>
      </c>
      <c r="D7021" s="4" t="s">
        <v>1241</v>
      </c>
      <c r="E7021" s="10">
        <v>459.87330969126702</v>
      </c>
      <c r="F7021" s="10"/>
      <c r="G7021" s="10">
        <v>467.959087435051</v>
      </c>
      <c r="H7021" s="10">
        <v>467.959087435051</v>
      </c>
      <c r="I7021" s="4" t="s">
        <v>1227</v>
      </c>
      <c r="J7021" s="23">
        <f t="shared" ref="J7021" si="1168">SUM(H7016:H7021)</f>
        <v>2807.7545246103059</v>
      </c>
    </row>
    <row r="7022" spans="1:10" ht="15" thickTop="1" x14ac:dyDescent="0.3">
      <c r="A7022" s="5" t="s">
        <v>1193</v>
      </c>
      <c r="B7022" s="5" t="s">
        <v>2405</v>
      </c>
      <c r="C7022" s="5">
        <v>1</v>
      </c>
      <c r="D7022" s="5" t="s">
        <v>1241</v>
      </c>
      <c r="E7022" s="26">
        <v>119.894341290893</v>
      </c>
      <c r="F7022" s="26">
        <v>119.89630108022899</v>
      </c>
      <c r="G7022" s="26">
        <v>119.150997324307</v>
      </c>
      <c r="H7022" s="26">
        <v>119.89630108022899</v>
      </c>
      <c r="I7022" s="5" t="s">
        <v>1226</v>
      </c>
    </row>
    <row r="7023" spans="1:10" x14ac:dyDescent="0.3">
      <c r="A7023" s="5" t="s">
        <v>1193</v>
      </c>
      <c r="B7023" s="5" t="s">
        <v>2405</v>
      </c>
      <c r="C7023" s="5">
        <v>2</v>
      </c>
      <c r="D7023" s="5" t="s">
        <v>1241</v>
      </c>
      <c r="E7023" s="26">
        <v>119.898260869566</v>
      </c>
      <c r="F7023" s="26">
        <v>119.89630108022899</v>
      </c>
      <c r="G7023" s="26">
        <v>119.150997324307</v>
      </c>
      <c r="H7023" s="26">
        <v>119.89630108022899</v>
      </c>
      <c r="I7023" s="5" t="s">
        <v>1226</v>
      </c>
    </row>
    <row r="7024" spans="1:10" x14ac:dyDescent="0.3">
      <c r="A7024" s="5" t="s">
        <v>1193</v>
      </c>
      <c r="B7024" s="5" t="s">
        <v>2405</v>
      </c>
      <c r="C7024" s="5">
        <v>3</v>
      </c>
      <c r="D7024" s="5" t="s">
        <v>1241</v>
      </c>
      <c r="E7024" s="26">
        <v>120.756609195403</v>
      </c>
      <c r="F7024" s="26"/>
      <c r="G7024" s="26">
        <v>119.150997324307</v>
      </c>
      <c r="H7024" s="26">
        <v>120.756609195403</v>
      </c>
      <c r="I7024" s="5" t="s">
        <v>1226</v>
      </c>
    </row>
    <row r="7025" spans="1:10" x14ac:dyDescent="0.3">
      <c r="A7025" s="5" t="s">
        <v>1193</v>
      </c>
      <c r="B7025" s="5" t="s">
        <v>2405</v>
      </c>
      <c r="C7025" s="5">
        <v>4</v>
      </c>
      <c r="D7025" s="5" t="s">
        <v>1241</v>
      </c>
      <c r="E7025" s="26">
        <v>118.17258698092</v>
      </c>
      <c r="F7025" s="26"/>
      <c r="G7025" s="26">
        <v>119.150997324307</v>
      </c>
      <c r="H7025" s="26">
        <v>119.150997324307</v>
      </c>
      <c r="I7025" s="5" t="s">
        <v>1227</v>
      </c>
    </row>
    <row r="7026" spans="1:10" x14ac:dyDescent="0.3">
      <c r="A7026" s="5" t="s">
        <v>1193</v>
      </c>
      <c r="B7026" s="5" t="s">
        <v>2405</v>
      </c>
      <c r="C7026" s="5">
        <v>5</v>
      </c>
      <c r="D7026" s="5" t="s">
        <v>1241</v>
      </c>
      <c r="E7026" s="26">
        <v>118.052262931035</v>
      </c>
      <c r="F7026" s="26"/>
      <c r="G7026" s="26">
        <v>119.150997324307</v>
      </c>
      <c r="H7026" s="26">
        <v>119.150997324307</v>
      </c>
      <c r="I7026" s="5" t="s">
        <v>1227</v>
      </c>
    </row>
    <row r="7027" spans="1:10" ht="15" thickBot="1" x14ac:dyDescent="0.35">
      <c r="A7027" s="5" t="s">
        <v>1193</v>
      </c>
      <c r="B7027" s="5" t="s">
        <v>2405</v>
      </c>
      <c r="C7027" s="5">
        <v>6</v>
      </c>
      <c r="D7027" s="5" t="s">
        <v>1241</v>
      </c>
      <c r="E7027" s="26">
        <v>118.14012846518</v>
      </c>
      <c r="F7027" s="26"/>
      <c r="G7027" s="26">
        <v>119.150997324307</v>
      </c>
      <c r="H7027" s="26">
        <v>119.150997324307</v>
      </c>
      <c r="I7027" s="5" t="s">
        <v>1227</v>
      </c>
      <c r="J7027" s="23">
        <f t="shared" ref="J7027" si="1169">SUM(H7022:H7027)</f>
        <v>718.002203328782</v>
      </c>
    </row>
    <row r="7028" spans="1:10" ht="15" thickTop="1" x14ac:dyDescent="0.3">
      <c r="A7028" s="6" t="s">
        <v>1194</v>
      </c>
      <c r="B7028" s="6" t="s">
        <v>2406</v>
      </c>
      <c r="C7028" s="6">
        <v>1</v>
      </c>
      <c r="D7028" s="6" t="s">
        <v>1241</v>
      </c>
      <c r="E7028" s="27">
        <v>6434.6288834619399</v>
      </c>
      <c r="F7028" s="27">
        <v>6454.9940296948998</v>
      </c>
      <c r="G7028" s="27">
        <v>6785.7589942410495</v>
      </c>
      <c r="H7028" s="27">
        <v>6785.7589942410495</v>
      </c>
      <c r="I7028" s="6" t="s">
        <v>1227</v>
      </c>
    </row>
    <row r="7029" spans="1:10" x14ac:dyDescent="0.3">
      <c r="A7029" s="6" t="s">
        <v>1194</v>
      </c>
      <c r="B7029" s="6" t="s">
        <v>2406</v>
      </c>
      <c r="C7029" s="6">
        <v>2</v>
      </c>
      <c r="D7029" s="6" t="s">
        <v>1241</v>
      </c>
      <c r="E7029" s="27">
        <v>6475.3591759278597</v>
      </c>
      <c r="F7029" s="27">
        <v>6454.9940296948998</v>
      </c>
      <c r="G7029" s="27">
        <v>6785.7589942410495</v>
      </c>
      <c r="H7029" s="27">
        <v>6785.7589942410495</v>
      </c>
      <c r="I7029" s="6" t="s">
        <v>1227</v>
      </c>
    </row>
    <row r="7030" spans="1:10" x14ac:dyDescent="0.3">
      <c r="A7030" s="6" t="s">
        <v>1194</v>
      </c>
      <c r="B7030" s="6" t="s">
        <v>2406</v>
      </c>
      <c r="C7030" s="6">
        <v>3</v>
      </c>
      <c r="D7030" s="6" t="s">
        <v>1241</v>
      </c>
      <c r="E7030" s="27">
        <v>6467.0987314549302</v>
      </c>
      <c r="F7030" s="27"/>
      <c r="G7030" s="27">
        <v>6785.7589942410495</v>
      </c>
      <c r="H7030" s="27">
        <v>6785.7589942410495</v>
      </c>
      <c r="I7030" s="6" t="s">
        <v>1227</v>
      </c>
    </row>
    <row r="7031" spans="1:10" x14ac:dyDescent="0.3">
      <c r="A7031" s="6" t="s">
        <v>1194</v>
      </c>
      <c r="B7031" s="6" t="s">
        <v>2406</v>
      </c>
      <c r="C7031" s="6">
        <v>4</v>
      </c>
      <c r="D7031" s="6" t="s">
        <v>1241</v>
      </c>
      <c r="E7031" s="27">
        <v>6487.3520553138296</v>
      </c>
      <c r="F7031" s="27"/>
      <c r="G7031" s="27">
        <v>6785.7589942410495</v>
      </c>
      <c r="H7031" s="27">
        <v>6785.7589942410495</v>
      </c>
      <c r="I7031" s="6" t="s">
        <v>1227</v>
      </c>
    </row>
    <row r="7032" spans="1:10" x14ac:dyDescent="0.3">
      <c r="A7032" s="6" t="s">
        <v>1194</v>
      </c>
      <c r="B7032" s="6" t="s">
        <v>2406</v>
      </c>
      <c r="C7032" s="6">
        <v>5</v>
      </c>
      <c r="D7032" s="6" t="s">
        <v>1241</v>
      </c>
      <c r="E7032" s="27">
        <v>6493.3000522368202</v>
      </c>
      <c r="F7032" s="27"/>
      <c r="G7032" s="27">
        <v>6785.7589942410495</v>
      </c>
      <c r="H7032" s="27">
        <v>6785.7589942410495</v>
      </c>
      <c r="I7032" s="6" t="s">
        <v>1227</v>
      </c>
    </row>
    <row r="7033" spans="1:10" ht="15" thickBot="1" x14ac:dyDescent="0.35">
      <c r="A7033" s="6" t="s">
        <v>1194</v>
      </c>
      <c r="B7033" s="6" t="s">
        <v>2406</v>
      </c>
      <c r="C7033" s="6">
        <v>6</v>
      </c>
      <c r="D7033" s="6" t="s">
        <v>1241</v>
      </c>
      <c r="E7033" s="27">
        <v>6444.0479818261701</v>
      </c>
      <c r="F7033" s="27"/>
      <c r="G7033" s="27">
        <v>6785.7589942410495</v>
      </c>
      <c r="H7033" s="27">
        <v>6785.7589942410495</v>
      </c>
      <c r="I7033" s="6" t="s">
        <v>1227</v>
      </c>
      <c r="J7033" s="23">
        <f t="shared" ref="J7033" si="1170">SUM(H7028:H7033)</f>
        <v>40714.553965446299</v>
      </c>
    </row>
    <row r="7034" spans="1:10" ht="15" thickTop="1" x14ac:dyDescent="0.3">
      <c r="A7034" s="4" t="s">
        <v>1195</v>
      </c>
      <c r="B7034" s="4" t="s">
        <v>2407</v>
      </c>
      <c r="C7034" s="4">
        <v>1</v>
      </c>
      <c r="D7034" s="4" t="s">
        <v>1241</v>
      </c>
      <c r="E7034" s="10">
        <v>28.160493827160501</v>
      </c>
      <c r="F7034" s="10">
        <v>28.218177948063001</v>
      </c>
      <c r="G7034" s="10">
        <v>26.972268376515402</v>
      </c>
      <c r="H7034" s="10">
        <v>28.218177948063001</v>
      </c>
      <c r="I7034" s="4" t="s">
        <v>1226</v>
      </c>
    </row>
    <row r="7035" spans="1:10" x14ac:dyDescent="0.3">
      <c r="A7035" s="4" t="s">
        <v>1195</v>
      </c>
      <c r="B7035" s="4" t="s">
        <v>2407</v>
      </c>
      <c r="C7035" s="4">
        <v>2</v>
      </c>
      <c r="D7035" s="4" t="s">
        <v>1241</v>
      </c>
      <c r="E7035" s="10">
        <v>28.275862068965498</v>
      </c>
      <c r="F7035" s="10">
        <v>28.218177948063001</v>
      </c>
      <c r="G7035" s="10">
        <v>26.972268376515402</v>
      </c>
      <c r="H7035" s="10">
        <v>28.218177948063001</v>
      </c>
      <c r="I7035" s="4" t="s">
        <v>1226</v>
      </c>
    </row>
    <row r="7036" spans="1:10" x14ac:dyDescent="0.3">
      <c r="A7036" s="4" t="s">
        <v>1195</v>
      </c>
      <c r="B7036" s="4" t="s">
        <v>2407</v>
      </c>
      <c r="C7036" s="4">
        <v>3</v>
      </c>
      <c r="D7036" s="4" t="s">
        <v>1241</v>
      </c>
      <c r="E7036" s="10">
        <v>28.4600000000001</v>
      </c>
      <c r="F7036" s="10"/>
      <c r="G7036" s="10">
        <v>26.972268376515402</v>
      </c>
      <c r="H7036" s="10">
        <v>28.4600000000001</v>
      </c>
      <c r="I7036" s="4" t="s">
        <v>1226</v>
      </c>
    </row>
    <row r="7037" spans="1:10" x14ac:dyDescent="0.3">
      <c r="A7037" s="4" t="s">
        <v>1195</v>
      </c>
      <c r="B7037" s="4" t="s">
        <v>2407</v>
      </c>
      <c r="C7037" s="4">
        <v>4</v>
      </c>
      <c r="D7037" s="4" t="s">
        <v>1241</v>
      </c>
      <c r="E7037" s="10">
        <v>29.4375</v>
      </c>
      <c r="F7037" s="10"/>
      <c r="G7037" s="10">
        <v>26.972268376515402</v>
      </c>
      <c r="H7037" s="10">
        <v>29.4375</v>
      </c>
      <c r="I7037" s="4" t="s">
        <v>1226</v>
      </c>
    </row>
    <row r="7038" spans="1:10" x14ac:dyDescent="0.3">
      <c r="A7038" s="4" t="s">
        <v>1195</v>
      </c>
      <c r="B7038" s="4" t="s">
        <v>2407</v>
      </c>
      <c r="C7038" s="4">
        <v>5</v>
      </c>
      <c r="D7038" s="4" t="s">
        <v>1241</v>
      </c>
      <c r="E7038" s="10">
        <v>29.9166666666667</v>
      </c>
      <c r="F7038" s="10"/>
      <c r="G7038" s="10">
        <v>26.972268376515402</v>
      </c>
      <c r="H7038" s="10">
        <v>29.9166666666667</v>
      </c>
      <c r="I7038" s="4" t="s">
        <v>1226</v>
      </c>
    </row>
    <row r="7039" spans="1:10" ht="15" thickBot="1" x14ac:dyDescent="0.35">
      <c r="A7039" s="4" t="s">
        <v>1195</v>
      </c>
      <c r="B7039" s="4" t="s">
        <v>2407</v>
      </c>
      <c r="C7039" s="4">
        <v>6</v>
      </c>
      <c r="D7039" s="4" t="s">
        <v>1241</v>
      </c>
      <c r="E7039" s="10">
        <v>30.385964912280802</v>
      </c>
      <c r="F7039" s="10"/>
      <c r="G7039" s="10">
        <v>26.972268376515402</v>
      </c>
      <c r="H7039" s="10">
        <v>30.385964912280802</v>
      </c>
      <c r="I7039" s="4" t="s">
        <v>1226</v>
      </c>
      <c r="J7039" s="23">
        <f t="shared" ref="J7039" si="1171">SUM(H7034:H7039)</f>
        <v>174.63648747507361</v>
      </c>
    </row>
    <row r="7040" spans="1:10" ht="15" thickTop="1" x14ac:dyDescent="0.3">
      <c r="A7040" s="5" t="s">
        <v>1196</v>
      </c>
      <c r="B7040" s="5" t="s">
        <v>2408</v>
      </c>
      <c r="C7040" s="5">
        <v>1</v>
      </c>
      <c r="D7040" s="5" t="s">
        <v>1241</v>
      </c>
      <c r="E7040" s="26">
        <v>611.62356321838899</v>
      </c>
      <c r="F7040" s="26">
        <v>608.54741379310406</v>
      </c>
      <c r="G7040" s="26">
        <v>640.337018488034</v>
      </c>
      <c r="H7040" s="26">
        <v>640.337018488034</v>
      </c>
      <c r="I7040" s="5" t="s">
        <v>1227</v>
      </c>
    </row>
    <row r="7041" spans="1:10" x14ac:dyDescent="0.3">
      <c r="A7041" s="5" t="s">
        <v>1196</v>
      </c>
      <c r="B7041" s="5" t="s">
        <v>2408</v>
      </c>
      <c r="C7041" s="5">
        <v>2</v>
      </c>
      <c r="D7041" s="5" t="s">
        <v>1241</v>
      </c>
      <c r="E7041" s="26">
        <v>605.471264367819</v>
      </c>
      <c r="F7041" s="26">
        <v>608.54741379310406</v>
      </c>
      <c r="G7041" s="26">
        <v>640.337018488034</v>
      </c>
      <c r="H7041" s="26">
        <v>640.337018488034</v>
      </c>
      <c r="I7041" s="5" t="s">
        <v>1227</v>
      </c>
    </row>
    <row r="7042" spans="1:10" x14ac:dyDescent="0.3">
      <c r="A7042" s="5" t="s">
        <v>1196</v>
      </c>
      <c r="B7042" s="5" t="s">
        <v>2408</v>
      </c>
      <c r="C7042" s="5">
        <v>3</v>
      </c>
      <c r="D7042" s="5" t="s">
        <v>1241</v>
      </c>
      <c r="E7042" s="26">
        <v>601.54778972521501</v>
      </c>
      <c r="F7042" s="26"/>
      <c r="G7042" s="26">
        <v>640.337018488034</v>
      </c>
      <c r="H7042" s="26">
        <v>640.337018488034</v>
      </c>
      <c r="I7042" s="5" t="s">
        <v>1227</v>
      </c>
    </row>
    <row r="7043" spans="1:10" x14ac:dyDescent="0.3">
      <c r="A7043" s="5" t="s">
        <v>1196</v>
      </c>
      <c r="B7043" s="5" t="s">
        <v>2408</v>
      </c>
      <c r="C7043" s="5">
        <v>4</v>
      </c>
      <c r="D7043" s="5" t="s">
        <v>1241</v>
      </c>
      <c r="E7043" s="26">
        <v>606.11620082816103</v>
      </c>
      <c r="F7043" s="26"/>
      <c r="G7043" s="26">
        <v>640.337018488034</v>
      </c>
      <c r="H7043" s="26">
        <v>640.337018488034</v>
      </c>
      <c r="I7043" s="5" t="s">
        <v>1227</v>
      </c>
    </row>
    <row r="7044" spans="1:10" x14ac:dyDescent="0.3">
      <c r="A7044" s="5" t="s">
        <v>1196</v>
      </c>
      <c r="B7044" s="5" t="s">
        <v>2408</v>
      </c>
      <c r="C7044" s="5">
        <v>5</v>
      </c>
      <c r="D7044" s="5" t="s">
        <v>1241</v>
      </c>
      <c r="E7044" s="26">
        <v>600.00621060437595</v>
      </c>
      <c r="F7044" s="26"/>
      <c r="G7044" s="26">
        <v>640.337018488034</v>
      </c>
      <c r="H7044" s="26">
        <v>640.337018488034</v>
      </c>
      <c r="I7044" s="5" t="s">
        <v>1227</v>
      </c>
    </row>
    <row r="7045" spans="1:10" ht="15" thickBot="1" x14ac:dyDescent="0.35">
      <c r="A7045" s="5" t="s">
        <v>1196</v>
      </c>
      <c r="B7045" s="5" t="s">
        <v>2408</v>
      </c>
      <c r="C7045" s="5">
        <v>6</v>
      </c>
      <c r="D7045" s="5" t="s">
        <v>1241</v>
      </c>
      <c r="E7045" s="26">
        <v>605.62390128465495</v>
      </c>
      <c r="F7045" s="26"/>
      <c r="G7045" s="26">
        <v>640.337018488034</v>
      </c>
      <c r="H7045" s="26">
        <v>640.337018488034</v>
      </c>
      <c r="I7045" s="5" t="s">
        <v>1227</v>
      </c>
      <c r="J7045" s="23">
        <f t="shared" ref="J7045" si="1172">SUM(H7040:H7045)</f>
        <v>3842.0221109282043</v>
      </c>
    </row>
    <row r="7046" spans="1:10" ht="15" thickTop="1" x14ac:dyDescent="0.3">
      <c r="A7046" s="6" t="s">
        <v>1197</v>
      </c>
      <c r="B7046" s="6" t="s">
        <v>2409</v>
      </c>
      <c r="C7046" s="6">
        <v>1</v>
      </c>
      <c r="D7046" s="6" t="s">
        <v>1241</v>
      </c>
      <c r="E7046" s="27">
        <v>513.17124122443499</v>
      </c>
      <c r="F7046" s="27">
        <v>512.57071611872902</v>
      </c>
      <c r="G7046" s="27">
        <v>530.11716429512205</v>
      </c>
      <c r="H7046" s="27">
        <v>530.11716429512205</v>
      </c>
      <c r="I7046" s="6" t="s">
        <v>1227</v>
      </c>
    </row>
    <row r="7047" spans="1:10" x14ac:dyDescent="0.3">
      <c r="A7047" s="6" t="s">
        <v>1197</v>
      </c>
      <c r="B7047" s="6" t="s">
        <v>2409</v>
      </c>
      <c r="C7047" s="6">
        <v>2</v>
      </c>
      <c r="D7047" s="6" t="s">
        <v>1241</v>
      </c>
      <c r="E7047" s="27">
        <v>511.97019101302402</v>
      </c>
      <c r="F7047" s="27">
        <v>512.57071611872902</v>
      </c>
      <c r="G7047" s="27">
        <v>530.11716429512205</v>
      </c>
      <c r="H7047" s="27">
        <v>530.11716429512205</v>
      </c>
      <c r="I7047" s="6" t="s">
        <v>1227</v>
      </c>
    </row>
    <row r="7048" spans="1:10" x14ac:dyDescent="0.3">
      <c r="A7048" s="6" t="s">
        <v>1197</v>
      </c>
      <c r="B7048" s="6" t="s">
        <v>2409</v>
      </c>
      <c r="C7048" s="6">
        <v>3</v>
      </c>
      <c r="D7048" s="6" t="s">
        <v>1241</v>
      </c>
      <c r="E7048" s="27">
        <v>496.55440972144498</v>
      </c>
      <c r="F7048" s="27"/>
      <c r="G7048" s="27">
        <v>530.11716429512205</v>
      </c>
      <c r="H7048" s="27">
        <v>530.11716429512205</v>
      </c>
      <c r="I7048" s="6" t="s">
        <v>1227</v>
      </c>
    </row>
    <row r="7049" spans="1:10" x14ac:dyDescent="0.3">
      <c r="A7049" s="6" t="s">
        <v>1197</v>
      </c>
      <c r="B7049" s="6" t="s">
        <v>2409</v>
      </c>
      <c r="C7049" s="6">
        <v>4</v>
      </c>
      <c r="D7049" s="6" t="s">
        <v>1241</v>
      </c>
      <c r="E7049" s="27">
        <v>493.42568509275998</v>
      </c>
      <c r="F7049" s="27"/>
      <c r="G7049" s="27">
        <v>530.11716429512205</v>
      </c>
      <c r="H7049" s="27">
        <v>530.11716429512205</v>
      </c>
      <c r="I7049" s="6" t="s">
        <v>1227</v>
      </c>
    </row>
    <row r="7050" spans="1:10" x14ac:dyDescent="0.3">
      <c r="A7050" s="6" t="s">
        <v>1197</v>
      </c>
      <c r="B7050" s="6" t="s">
        <v>2409</v>
      </c>
      <c r="C7050" s="6">
        <v>5</v>
      </c>
      <c r="D7050" s="6" t="s">
        <v>1241</v>
      </c>
      <c r="E7050" s="27">
        <v>497.31554846734002</v>
      </c>
      <c r="F7050" s="27"/>
      <c r="G7050" s="27">
        <v>530.11716429512205</v>
      </c>
      <c r="H7050" s="27">
        <v>530.11716429512205</v>
      </c>
      <c r="I7050" s="6" t="s">
        <v>1227</v>
      </c>
    </row>
    <row r="7051" spans="1:10" ht="15" thickBot="1" x14ac:dyDescent="0.35">
      <c r="A7051" s="6" t="s">
        <v>1197</v>
      </c>
      <c r="B7051" s="6" t="s">
        <v>2409</v>
      </c>
      <c r="C7051" s="6">
        <v>6</v>
      </c>
      <c r="D7051" s="6" t="s">
        <v>1241</v>
      </c>
      <c r="E7051" s="27">
        <v>492.96323561612002</v>
      </c>
      <c r="F7051" s="27"/>
      <c r="G7051" s="27">
        <v>530.11716429512205</v>
      </c>
      <c r="H7051" s="27">
        <v>530.11716429512205</v>
      </c>
      <c r="I7051" s="6" t="s">
        <v>1227</v>
      </c>
      <c r="J7051" s="23">
        <f t="shared" ref="J7051" si="1173">SUM(H7046:H7051)</f>
        <v>3180.7029857707325</v>
      </c>
    </row>
    <row r="7052" spans="1:10" ht="15" thickTop="1" x14ac:dyDescent="0.3">
      <c r="A7052" s="4" t="s">
        <v>1198</v>
      </c>
      <c r="B7052" s="4" t="s">
        <v>2410</v>
      </c>
      <c r="C7052" s="4">
        <v>1</v>
      </c>
      <c r="D7052" s="4" t="s">
        <v>1241</v>
      </c>
      <c r="E7052" s="10">
        <v>134.99332422519001</v>
      </c>
      <c r="F7052" s="10">
        <v>135.19054815249299</v>
      </c>
      <c r="G7052" s="10">
        <v>140.36791606001</v>
      </c>
      <c r="H7052" s="10">
        <v>140.36791606001</v>
      </c>
      <c r="I7052" s="4" t="s">
        <v>1227</v>
      </c>
    </row>
    <row r="7053" spans="1:10" x14ac:dyDescent="0.3">
      <c r="A7053" s="4" t="s">
        <v>1198</v>
      </c>
      <c r="B7053" s="4" t="s">
        <v>2410</v>
      </c>
      <c r="C7053" s="4">
        <v>2</v>
      </c>
      <c r="D7053" s="4" t="s">
        <v>1241</v>
      </c>
      <c r="E7053" s="10">
        <v>135.387772079797</v>
      </c>
      <c r="F7053" s="10">
        <v>135.19054815249299</v>
      </c>
      <c r="G7053" s="10">
        <v>140.36791606001</v>
      </c>
      <c r="H7053" s="10">
        <v>140.36791606001</v>
      </c>
      <c r="I7053" s="4" t="s">
        <v>1227</v>
      </c>
    </row>
    <row r="7054" spans="1:10" x14ac:dyDescent="0.3">
      <c r="A7054" s="4" t="s">
        <v>1198</v>
      </c>
      <c r="B7054" s="4" t="s">
        <v>2410</v>
      </c>
      <c r="C7054" s="4">
        <v>3</v>
      </c>
      <c r="D7054" s="4" t="s">
        <v>1241</v>
      </c>
      <c r="E7054" s="10">
        <v>134.29215401500699</v>
      </c>
      <c r="F7054" s="10"/>
      <c r="G7054" s="10">
        <v>140.36791606001</v>
      </c>
      <c r="H7054" s="10">
        <v>140.36791606001</v>
      </c>
      <c r="I7054" s="4" t="s">
        <v>1227</v>
      </c>
    </row>
    <row r="7055" spans="1:10" x14ac:dyDescent="0.3">
      <c r="A7055" s="4" t="s">
        <v>1198</v>
      </c>
      <c r="B7055" s="4" t="s">
        <v>2410</v>
      </c>
      <c r="C7055" s="4">
        <v>4</v>
      </c>
      <c r="D7055" s="4" t="s">
        <v>1241</v>
      </c>
      <c r="E7055" s="10">
        <v>133.56921606037201</v>
      </c>
      <c r="F7055" s="10"/>
      <c r="G7055" s="10">
        <v>140.36791606001</v>
      </c>
      <c r="H7055" s="10">
        <v>140.36791606001</v>
      </c>
      <c r="I7055" s="4" t="s">
        <v>1227</v>
      </c>
    </row>
    <row r="7056" spans="1:10" x14ac:dyDescent="0.3">
      <c r="A7056" s="4" t="s">
        <v>1198</v>
      </c>
      <c r="B7056" s="4" t="s">
        <v>2410</v>
      </c>
      <c r="C7056" s="4">
        <v>5</v>
      </c>
      <c r="D7056" s="4" t="s">
        <v>1241</v>
      </c>
      <c r="E7056" s="10">
        <v>133.577789820155</v>
      </c>
      <c r="F7056" s="10"/>
      <c r="G7056" s="10">
        <v>140.36791606001</v>
      </c>
      <c r="H7056" s="10">
        <v>140.36791606001</v>
      </c>
      <c r="I7056" s="4" t="s">
        <v>1227</v>
      </c>
    </row>
    <row r="7057" spans="1:10" ht="15" thickBot="1" x14ac:dyDescent="0.35">
      <c r="A7057" s="4" t="s">
        <v>1198</v>
      </c>
      <c r="B7057" s="4" t="s">
        <v>2410</v>
      </c>
      <c r="C7057" s="4">
        <v>6</v>
      </c>
      <c r="D7057" s="4" t="s">
        <v>1241</v>
      </c>
      <c r="E7057" s="10">
        <v>133.612991273532</v>
      </c>
      <c r="F7057" s="10"/>
      <c r="G7057" s="10">
        <v>140.36791606001</v>
      </c>
      <c r="H7057" s="10">
        <v>140.36791606001</v>
      </c>
      <c r="I7057" s="4" t="s">
        <v>1227</v>
      </c>
      <c r="J7057" s="23">
        <f t="shared" ref="J7057" si="1174">SUM(H7052:H7057)</f>
        <v>842.20749636005996</v>
      </c>
    </row>
    <row r="7058" spans="1:10" ht="15" thickTop="1" x14ac:dyDescent="0.3">
      <c r="A7058" s="5" t="s">
        <v>1199</v>
      </c>
      <c r="B7058" s="5" t="s">
        <v>2411</v>
      </c>
      <c r="C7058" s="5">
        <v>1</v>
      </c>
      <c r="D7058" s="5" t="s">
        <v>1241</v>
      </c>
      <c r="E7058" s="26">
        <v>121.61174968071499</v>
      </c>
      <c r="F7058" s="26">
        <v>121.52014270642501</v>
      </c>
      <c r="G7058" s="26">
        <v>125.038410890177</v>
      </c>
      <c r="H7058" s="26">
        <v>125.038410890177</v>
      </c>
      <c r="I7058" s="5" t="s">
        <v>1227</v>
      </c>
    </row>
    <row r="7059" spans="1:10" x14ac:dyDescent="0.3">
      <c r="A7059" s="5" t="s">
        <v>1199</v>
      </c>
      <c r="B7059" s="5" t="s">
        <v>2411</v>
      </c>
      <c r="C7059" s="5">
        <v>2</v>
      </c>
      <c r="D7059" s="5" t="s">
        <v>1241</v>
      </c>
      <c r="E7059" s="26">
        <v>121.42853573213399</v>
      </c>
      <c r="F7059" s="26">
        <v>121.52014270642501</v>
      </c>
      <c r="G7059" s="26">
        <v>125.038410890177</v>
      </c>
      <c r="H7059" s="26">
        <v>125.038410890177</v>
      </c>
      <c r="I7059" s="5" t="s">
        <v>1227</v>
      </c>
    </row>
    <row r="7060" spans="1:10" x14ac:dyDescent="0.3">
      <c r="A7060" s="5" t="s">
        <v>1199</v>
      </c>
      <c r="B7060" s="5" t="s">
        <v>2411</v>
      </c>
      <c r="C7060" s="5">
        <v>3</v>
      </c>
      <c r="D7060" s="5" t="s">
        <v>1241</v>
      </c>
      <c r="E7060" s="26">
        <v>120.718827160494</v>
      </c>
      <c r="F7060" s="26"/>
      <c r="G7060" s="26">
        <v>125.038410890177</v>
      </c>
      <c r="H7060" s="26">
        <v>125.038410890177</v>
      </c>
      <c r="I7060" s="5" t="s">
        <v>1227</v>
      </c>
    </row>
    <row r="7061" spans="1:10" x14ac:dyDescent="0.3">
      <c r="A7061" s="5" t="s">
        <v>1199</v>
      </c>
      <c r="B7061" s="5" t="s">
        <v>2411</v>
      </c>
      <c r="C7061" s="5">
        <v>4</v>
      </c>
      <c r="D7061" s="5" t="s">
        <v>1241</v>
      </c>
      <c r="E7061" s="26">
        <v>119.61728395061699</v>
      </c>
      <c r="F7061" s="26"/>
      <c r="G7061" s="26">
        <v>125.038410890177</v>
      </c>
      <c r="H7061" s="26">
        <v>125.038410890177</v>
      </c>
      <c r="I7061" s="5" t="s">
        <v>1227</v>
      </c>
    </row>
    <row r="7062" spans="1:10" x14ac:dyDescent="0.3">
      <c r="A7062" s="5" t="s">
        <v>1199</v>
      </c>
      <c r="B7062" s="5" t="s">
        <v>2411</v>
      </c>
      <c r="C7062" s="5">
        <v>5</v>
      </c>
      <c r="D7062" s="5" t="s">
        <v>1241</v>
      </c>
      <c r="E7062" s="26">
        <v>120.703612479475</v>
      </c>
      <c r="F7062" s="26"/>
      <c r="G7062" s="26">
        <v>125.038410890177</v>
      </c>
      <c r="H7062" s="26">
        <v>125.038410890177</v>
      </c>
      <c r="I7062" s="5" t="s">
        <v>1227</v>
      </c>
    </row>
    <row r="7063" spans="1:10" ht="15" thickBot="1" x14ac:dyDescent="0.35">
      <c r="A7063" s="5" t="s">
        <v>1199</v>
      </c>
      <c r="B7063" s="5" t="s">
        <v>2411</v>
      </c>
      <c r="C7063" s="5">
        <v>6</v>
      </c>
      <c r="D7063" s="5" t="s">
        <v>1241</v>
      </c>
      <c r="E7063" s="26">
        <v>119.79885620915</v>
      </c>
      <c r="F7063" s="26"/>
      <c r="G7063" s="26">
        <v>125.038410890177</v>
      </c>
      <c r="H7063" s="26">
        <v>125.038410890177</v>
      </c>
      <c r="I7063" s="5" t="s">
        <v>1227</v>
      </c>
      <c r="J7063" s="23">
        <f t="shared" ref="J7063" si="1175">SUM(H7058:H7063)</f>
        <v>750.23046534106209</v>
      </c>
    </row>
    <row r="7064" spans="1:10" ht="15" thickTop="1" x14ac:dyDescent="0.3">
      <c r="A7064" s="6" t="s">
        <v>1200</v>
      </c>
      <c r="B7064" s="6" t="s">
        <v>2412</v>
      </c>
      <c r="C7064" s="6">
        <v>1</v>
      </c>
      <c r="D7064" s="6" t="s">
        <v>1241</v>
      </c>
      <c r="E7064" s="27">
        <v>190.375</v>
      </c>
      <c r="F7064" s="27">
        <v>192.123263888889</v>
      </c>
      <c r="G7064" s="27">
        <v>213.503995081634</v>
      </c>
      <c r="H7064" s="27">
        <v>213.503995081634</v>
      </c>
      <c r="I7064" s="6" t="s">
        <v>1227</v>
      </c>
    </row>
    <row r="7065" spans="1:10" x14ac:dyDescent="0.3">
      <c r="A7065" s="6" t="s">
        <v>1200</v>
      </c>
      <c r="B7065" s="6" t="s">
        <v>2412</v>
      </c>
      <c r="C7065" s="6">
        <v>2</v>
      </c>
      <c r="D7065" s="6" t="s">
        <v>1241</v>
      </c>
      <c r="E7065" s="27">
        <v>193.871527777778</v>
      </c>
      <c r="F7065" s="27">
        <v>192.123263888889</v>
      </c>
      <c r="G7065" s="27">
        <v>213.503995081634</v>
      </c>
      <c r="H7065" s="27">
        <v>213.503995081634</v>
      </c>
      <c r="I7065" s="6" t="s">
        <v>1227</v>
      </c>
    </row>
    <row r="7066" spans="1:10" x14ac:dyDescent="0.3">
      <c r="A7066" s="6" t="s">
        <v>1200</v>
      </c>
      <c r="B7066" s="6" t="s">
        <v>2412</v>
      </c>
      <c r="C7066" s="6">
        <v>3</v>
      </c>
      <c r="D7066" s="6" t="s">
        <v>1241</v>
      </c>
      <c r="E7066" s="27">
        <v>183.291666666667</v>
      </c>
      <c r="F7066" s="27"/>
      <c r="G7066" s="27">
        <v>213.503995081634</v>
      </c>
      <c r="H7066" s="27">
        <v>213.503995081634</v>
      </c>
      <c r="I7066" s="6" t="s">
        <v>1227</v>
      </c>
    </row>
    <row r="7067" spans="1:10" x14ac:dyDescent="0.3">
      <c r="A7067" s="6" t="s">
        <v>1200</v>
      </c>
      <c r="B7067" s="6" t="s">
        <v>2412</v>
      </c>
      <c r="C7067" s="6">
        <v>4</v>
      </c>
      <c r="D7067" s="6" t="s">
        <v>1241</v>
      </c>
      <c r="E7067" s="27">
        <v>186.92261904761801</v>
      </c>
      <c r="F7067" s="27"/>
      <c r="G7067" s="27">
        <v>213.503995081634</v>
      </c>
      <c r="H7067" s="27">
        <v>213.503995081634</v>
      </c>
      <c r="I7067" s="6" t="s">
        <v>1227</v>
      </c>
    </row>
    <row r="7068" spans="1:10" x14ac:dyDescent="0.3">
      <c r="A7068" s="6" t="s">
        <v>1200</v>
      </c>
      <c r="B7068" s="6" t="s">
        <v>2412</v>
      </c>
      <c r="C7068" s="6">
        <v>5</v>
      </c>
      <c r="D7068" s="6" t="s">
        <v>1241</v>
      </c>
      <c r="E7068" s="27">
        <v>187.604166666666</v>
      </c>
      <c r="F7068" s="27"/>
      <c r="G7068" s="27">
        <v>213.503995081634</v>
      </c>
      <c r="H7068" s="27">
        <v>213.503995081634</v>
      </c>
      <c r="I7068" s="6" t="s">
        <v>1227</v>
      </c>
    </row>
    <row r="7069" spans="1:10" ht="15" thickBot="1" x14ac:dyDescent="0.35">
      <c r="A7069" s="6" t="s">
        <v>1200</v>
      </c>
      <c r="B7069" s="6" t="s">
        <v>2412</v>
      </c>
      <c r="C7069" s="6">
        <v>6</v>
      </c>
      <c r="D7069" s="6" t="s">
        <v>1241</v>
      </c>
      <c r="E7069" s="27">
        <v>185.86519607842999</v>
      </c>
      <c r="F7069" s="27"/>
      <c r="G7069" s="27">
        <v>213.503995081634</v>
      </c>
      <c r="H7069" s="27">
        <v>213.503995081634</v>
      </c>
      <c r="I7069" s="6" t="s">
        <v>1227</v>
      </c>
      <c r="J7069" s="23">
        <f t="shared" ref="J7069" si="1176">SUM(H7064:H7069)</f>
        <v>1281.023970489804</v>
      </c>
    </row>
    <row r="7070" spans="1:10" ht="15" thickTop="1" x14ac:dyDescent="0.3">
      <c r="A7070" s="4" t="s">
        <v>1201</v>
      </c>
      <c r="B7070" s="4" t="s">
        <v>2413</v>
      </c>
      <c r="C7070" s="4">
        <v>1</v>
      </c>
      <c r="D7070" s="4" t="s">
        <v>1241</v>
      </c>
      <c r="E7070" s="10">
        <v>60.084302829777201</v>
      </c>
      <c r="F7070" s="10">
        <v>59.986800620145097</v>
      </c>
      <c r="G7070" s="10">
        <v>66.891250373835803</v>
      </c>
      <c r="H7070" s="10">
        <v>66.891250373835803</v>
      </c>
      <c r="I7070" s="4" t="s">
        <v>1227</v>
      </c>
    </row>
    <row r="7071" spans="1:10" x14ac:dyDescent="0.3">
      <c r="A7071" s="4" t="s">
        <v>1201</v>
      </c>
      <c r="B7071" s="4" t="s">
        <v>2413</v>
      </c>
      <c r="C7071" s="4">
        <v>2</v>
      </c>
      <c r="D7071" s="4" t="s">
        <v>1241</v>
      </c>
      <c r="E7071" s="10">
        <v>59.889298410513</v>
      </c>
      <c r="F7071" s="10">
        <v>59.986800620145097</v>
      </c>
      <c r="G7071" s="10">
        <v>66.891250373835803</v>
      </c>
      <c r="H7071" s="10">
        <v>66.891250373835803</v>
      </c>
      <c r="I7071" s="4" t="s">
        <v>1227</v>
      </c>
    </row>
    <row r="7072" spans="1:10" x14ac:dyDescent="0.3">
      <c r="A7072" s="4" t="s">
        <v>1201</v>
      </c>
      <c r="B7072" s="4" t="s">
        <v>2413</v>
      </c>
      <c r="C7072" s="4">
        <v>3</v>
      </c>
      <c r="D7072" s="4" t="s">
        <v>1241</v>
      </c>
      <c r="E7072" s="10">
        <v>59.758071907196403</v>
      </c>
      <c r="F7072" s="10"/>
      <c r="G7072" s="10">
        <v>66.891250373835803</v>
      </c>
      <c r="H7072" s="10">
        <v>66.891250373835803</v>
      </c>
      <c r="I7072" s="4" t="s">
        <v>1227</v>
      </c>
    </row>
    <row r="7073" spans="1:10" x14ac:dyDescent="0.3">
      <c r="A7073" s="4" t="s">
        <v>1201</v>
      </c>
      <c r="B7073" s="4" t="s">
        <v>2413</v>
      </c>
      <c r="C7073" s="4">
        <v>4</v>
      </c>
      <c r="D7073" s="4" t="s">
        <v>1241</v>
      </c>
      <c r="E7073" s="10">
        <v>59.465089450523102</v>
      </c>
      <c r="F7073" s="10"/>
      <c r="G7073" s="10">
        <v>66.891250373835803</v>
      </c>
      <c r="H7073" s="10">
        <v>66.891250373835803</v>
      </c>
      <c r="I7073" s="4" t="s">
        <v>1227</v>
      </c>
    </row>
    <row r="7074" spans="1:10" x14ac:dyDescent="0.3">
      <c r="A7074" s="4" t="s">
        <v>1201</v>
      </c>
      <c r="B7074" s="4" t="s">
        <v>2413</v>
      </c>
      <c r="C7074" s="4">
        <v>5</v>
      </c>
      <c r="D7074" s="4" t="s">
        <v>1241</v>
      </c>
      <c r="E7074" s="10">
        <v>59.8180536893205</v>
      </c>
      <c r="F7074" s="10"/>
      <c r="G7074" s="10">
        <v>66.891250373835803</v>
      </c>
      <c r="H7074" s="10">
        <v>66.891250373835803</v>
      </c>
      <c r="I7074" s="4" t="s">
        <v>1227</v>
      </c>
    </row>
    <row r="7075" spans="1:10" ht="15" thickBot="1" x14ac:dyDescent="0.35">
      <c r="A7075" s="4" t="s">
        <v>1201</v>
      </c>
      <c r="B7075" s="4" t="s">
        <v>2413</v>
      </c>
      <c r="C7075" s="4">
        <v>6</v>
      </c>
      <c r="D7075" s="4" t="s">
        <v>1241</v>
      </c>
      <c r="E7075" s="10">
        <v>60.313719793617501</v>
      </c>
      <c r="F7075" s="10"/>
      <c r="G7075" s="10">
        <v>66.891250373835803</v>
      </c>
      <c r="H7075" s="10">
        <v>66.891250373835803</v>
      </c>
      <c r="I7075" s="4" t="s">
        <v>1227</v>
      </c>
      <c r="J7075" s="23">
        <f t="shared" ref="J7075" si="1177">SUM(H7070:H7075)</f>
        <v>401.34750224301484</v>
      </c>
    </row>
    <row r="7076" spans="1:10" ht="15" thickTop="1" x14ac:dyDescent="0.3">
      <c r="A7076" s="5" t="s">
        <v>1202</v>
      </c>
      <c r="B7076" s="5" t="s">
        <v>2414</v>
      </c>
      <c r="C7076" s="5">
        <v>1</v>
      </c>
      <c r="D7076" s="5" t="s">
        <v>1241</v>
      </c>
      <c r="E7076" s="26">
        <v>112.13684300579</v>
      </c>
      <c r="F7076" s="26">
        <v>112.050619704</v>
      </c>
      <c r="G7076" s="26">
        <v>116.82911017170601</v>
      </c>
      <c r="H7076" s="26">
        <v>116.82911017170601</v>
      </c>
      <c r="I7076" s="5" t="s">
        <v>1227</v>
      </c>
    </row>
    <row r="7077" spans="1:10" x14ac:dyDescent="0.3">
      <c r="A7077" s="5" t="s">
        <v>1202</v>
      </c>
      <c r="B7077" s="5" t="s">
        <v>2414</v>
      </c>
      <c r="C7077" s="5">
        <v>2</v>
      </c>
      <c r="D7077" s="5" t="s">
        <v>1241</v>
      </c>
      <c r="E7077" s="26">
        <v>111.96439640221</v>
      </c>
      <c r="F7077" s="26">
        <v>112.050619704</v>
      </c>
      <c r="G7077" s="26">
        <v>116.82911017170601</v>
      </c>
      <c r="H7077" s="26">
        <v>116.82911017170601</v>
      </c>
      <c r="I7077" s="5" t="s">
        <v>1227</v>
      </c>
    </row>
    <row r="7078" spans="1:10" x14ac:dyDescent="0.3">
      <c r="A7078" s="5" t="s">
        <v>1202</v>
      </c>
      <c r="B7078" s="5" t="s">
        <v>2414</v>
      </c>
      <c r="C7078" s="5">
        <v>3</v>
      </c>
      <c r="D7078" s="5" t="s">
        <v>1241</v>
      </c>
      <c r="E7078" s="26">
        <v>110.14348352315299</v>
      </c>
      <c r="F7078" s="26"/>
      <c r="G7078" s="26">
        <v>116.82911017170601</v>
      </c>
      <c r="H7078" s="26">
        <v>116.82911017170601</v>
      </c>
      <c r="I7078" s="5" t="s">
        <v>1227</v>
      </c>
    </row>
    <row r="7079" spans="1:10" x14ac:dyDescent="0.3">
      <c r="A7079" s="5" t="s">
        <v>1202</v>
      </c>
      <c r="B7079" s="5" t="s">
        <v>2414</v>
      </c>
      <c r="C7079" s="5">
        <v>4</v>
      </c>
      <c r="D7079" s="5" t="s">
        <v>1241</v>
      </c>
      <c r="E7079" s="26">
        <v>109.434521876597</v>
      </c>
      <c r="F7079" s="26"/>
      <c r="G7079" s="26">
        <v>116.82911017170601</v>
      </c>
      <c r="H7079" s="26">
        <v>116.82911017170601</v>
      </c>
      <c r="I7079" s="5" t="s">
        <v>1227</v>
      </c>
    </row>
    <row r="7080" spans="1:10" x14ac:dyDescent="0.3">
      <c r="A7080" s="5" t="s">
        <v>1202</v>
      </c>
      <c r="B7080" s="5" t="s">
        <v>2414</v>
      </c>
      <c r="C7080" s="5">
        <v>5</v>
      </c>
      <c r="D7080" s="5" t="s">
        <v>1241</v>
      </c>
      <c r="E7080" s="26">
        <v>110.027315919618</v>
      </c>
      <c r="F7080" s="26"/>
      <c r="G7080" s="26">
        <v>116.82911017170601</v>
      </c>
      <c r="H7080" s="26">
        <v>116.82911017170601</v>
      </c>
      <c r="I7080" s="5" t="s">
        <v>1227</v>
      </c>
    </row>
    <row r="7081" spans="1:10" ht="15" thickBot="1" x14ac:dyDescent="0.35">
      <c r="A7081" s="5" t="s">
        <v>1202</v>
      </c>
      <c r="B7081" s="5" t="s">
        <v>2414</v>
      </c>
      <c r="C7081" s="5">
        <v>6</v>
      </c>
      <c r="D7081" s="5" t="s">
        <v>1241</v>
      </c>
      <c r="E7081" s="26">
        <v>110.019536839024</v>
      </c>
      <c r="F7081" s="26"/>
      <c r="G7081" s="26">
        <v>116.82911017170601</v>
      </c>
      <c r="H7081" s="26">
        <v>116.82911017170601</v>
      </c>
      <c r="I7081" s="5" t="s">
        <v>1227</v>
      </c>
      <c r="J7081" s="23">
        <f t="shared" ref="J7081" si="1178">SUM(H7076:H7081)</f>
        <v>700.97466103023601</v>
      </c>
    </row>
    <row r="7082" spans="1:10" ht="15" thickTop="1" x14ac:dyDescent="0.3">
      <c r="A7082" s="6" t="s">
        <v>1203</v>
      </c>
      <c r="B7082" s="6" t="s">
        <v>2415</v>
      </c>
      <c r="C7082" s="6">
        <v>1</v>
      </c>
      <c r="D7082" s="6" t="s">
        <v>1241</v>
      </c>
      <c r="E7082" s="27">
        <v>196.314814814816</v>
      </c>
      <c r="F7082" s="27">
        <v>195.920338441891</v>
      </c>
      <c r="G7082" s="27">
        <v>197.70626401694</v>
      </c>
      <c r="H7082" s="27">
        <v>197.70626401694</v>
      </c>
      <c r="I7082" s="6" t="s">
        <v>1227</v>
      </c>
    </row>
    <row r="7083" spans="1:10" x14ac:dyDescent="0.3">
      <c r="A7083" s="6" t="s">
        <v>1203</v>
      </c>
      <c r="B7083" s="6" t="s">
        <v>2415</v>
      </c>
      <c r="C7083" s="6">
        <v>2</v>
      </c>
      <c r="D7083" s="6" t="s">
        <v>1241</v>
      </c>
      <c r="E7083" s="27">
        <v>195.52586206896601</v>
      </c>
      <c r="F7083" s="27">
        <v>195.920338441891</v>
      </c>
      <c r="G7083" s="27">
        <v>197.70626401694</v>
      </c>
      <c r="H7083" s="27">
        <v>197.70626401694</v>
      </c>
      <c r="I7083" s="6" t="s">
        <v>1227</v>
      </c>
    </row>
    <row r="7084" spans="1:10" x14ac:dyDescent="0.3">
      <c r="A7084" s="6" t="s">
        <v>1203</v>
      </c>
      <c r="B7084" s="6" t="s">
        <v>2415</v>
      </c>
      <c r="C7084" s="6">
        <v>3</v>
      </c>
      <c r="D7084" s="6" t="s">
        <v>1241</v>
      </c>
      <c r="E7084" s="27">
        <v>189.05617283950599</v>
      </c>
      <c r="F7084" s="27"/>
      <c r="G7084" s="27">
        <v>197.70626401694</v>
      </c>
      <c r="H7084" s="27">
        <v>197.70626401694</v>
      </c>
      <c r="I7084" s="6" t="s">
        <v>1227</v>
      </c>
    </row>
    <row r="7085" spans="1:10" x14ac:dyDescent="0.3">
      <c r="A7085" s="6" t="s">
        <v>1203</v>
      </c>
      <c r="B7085" s="6" t="s">
        <v>2415</v>
      </c>
      <c r="C7085" s="6">
        <v>4</v>
      </c>
      <c r="D7085" s="6" t="s">
        <v>1241</v>
      </c>
      <c r="E7085" s="27">
        <v>194.49074074074099</v>
      </c>
      <c r="F7085" s="27"/>
      <c r="G7085" s="27">
        <v>197.70626401694</v>
      </c>
      <c r="H7085" s="27">
        <v>197.70626401694</v>
      </c>
      <c r="I7085" s="6" t="s">
        <v>1227</v>
      </c>
    </row>
    <row r="7086" spans="1:10" x14ac:dyDescent="0.3">
      <c r="A7086" s="6" t="s">
        <v>1203</v>
      </c>
      <c r="B7086" s="6" t="s">
        <v>2415</v>
      </c>
      <c r="C7086" s="6">
        <v>5</v>
      </c>
      <c r="D7086" s="6" t="s">
        <v>1241</v>
      </c>
      <c r="E7086" s="27">
        <v>191.972222222222</v>
      </c>
      <c r="F7086" s="27"/>
      <c r="G7086" s="27">
        <v>197.70626401694</v>
      </c>
      <c r="H7086" s="27">
        <v>197.70626401694</v>
      </c>
      <c r="I7086" s="6" t="s">
        <v>1227</v>
      </c>
    </row>
    <row r="7087" spans="1:10" ht="15" thickBot="1" x14ac:dyDescent="0.35">
      <c r="A7087" s="6" t="s">
        <v>1203</v>
      </c>
      <c r="B7087" s="6" t="s">
        <v>2415</v>
      </c>
      <c r="C7087" s="6">
        <v>6</v>
      </c>
      <c r="D7087" s="6" t="s">
        <v>1241</v>
      </c>
      <c r="E7087" s="27">
        <v>189.81034482758599</v>
      </c>
      <c r="F7087" s="27"/>
      <c r="G7087" s="27">
        <v>197.70626401694</v>
      </c>
      <c r="H7087" s="27">
        <v>197.70626401694</v>
      </c>
      <c r="I7087" s="6" t="s">
        <v>1227</v>
      </c>
      <c r="J7087" s="23">
        <f t="shared" ref="J7087" si="1179">SUM(H7082:H7087)</f>
        <v>1186.2375841016399</v>
      </c>
    </row>
    <row r="7088" spans="1:10" ht="15" thickTop="1" x14ac:dyDescent="0.3">
      <c r="A7088" s="4" t="s">
        <v>1204</v>
      </c>
      <c r="B7088" s="4" t="s">
        <v>2416</v>
      </c>
      <c r="C7088" s="4">
        <v>1</v>
      </c>
      <c r="D7088" s="4" t="s">
        <v>1241</v>
      </c>
      <c r="E7088" s="10">
        <v>320.63782051281902</v>
      </c>
      <c r="F7088" s="10">
        <v>320.93349358974098</v>
      </c>
      <c r="G7088" s="10">
        <v>318.36489943847101</v>
      </c>
      <c r="H7088" s="10">
        <v>320.93349358974098</v>
      </c>
      <c r="I7088" s="4" t="s">
        <v>1226</v>
      </c>
    </row>
    <row r="7089" spans="1:10" x14ac:dyDescent="0.3">
      <c r="A7089" s="4" t="s">
        <v>1204</v>
      </c>
      <c r="B7089" s="4" t="s">
        <v>2416</v>
      </c>
      <c r="C7089" s="4">
        <v>2</v>
      </c>
      <c r="D7089" s="4" t="s">
        <v>1241</v>
      </c>
      <c r="E7089" s="10">
        <v>321.22916666666202</v>
      </c>
      <c r="F7089" s="10">
        <v>320.93349358974098</v>
      </c>
      <c r="G7089" s="10">
        <v>318.36489943847101</v>
      </c>
      <c r="H7089" s="10">
        <v>320.93349358974098</v>
      </c>
      <c r="I7089" s="4" t="s">
        <v>1226</v>
      </c>
    </row>
    <row r="7090" spans="1:10" x14ac:dyDescent="0.3">
      <c r="A7090" s="4" t="s">
        <v>1204</v>
      </c>
      <c r="B7090" s="4" t="s">
        <v>2416</v>
      </c>
      <c r="C7090" s="4">
        <v>3</v>
      </c>
      <c r="D7090" s="4" t="s">
        <v>1241</v>
      </c>
      <c r="E7090" s="10">
        <v>322.906666666663</v>
      </c>
      <c r="F7090" s="10"/>
      <c r="G7090" s="10">
        <v>318.36489943847101</v>
      </c>
      <c r="H7090" s="10">
        <v>322.906666666663</v>
      </c>
      <c r="I7090" s="4" t="s">
        <v>1226</v>
      </c>
    </row>
    <row r="7091" spans="1:10" x14ac:dyDescent="0.3">
      <c r="A7091" s="4" t="s">
        <v>1204</v>
      </c>
      <c r="B7091" s="4" t="s">
        <v>2416</v>
      </c>
      <c r="C7091" s="4">
        <v>4</v>
      </c>
      <c r="D7091" s="4" t="s">
        <v>1241</v>
      </c>
      <c r="E7091" s="10">
        <v>316.55357142856701</v>
      </c>
      <c r="F7091" s="10"/>
      <c r="G7091" s="10">
        <v>318.36489943847101</v>
      </c>
      <c r="H7091" s="10">
        <v>318.36489943847101</v>
      </c>
      <c r="I7091" s="4" t="s">
        <v>1227</v>
      </c>
    </row>
    <row r="7092" spans="1:10" x14ac:dyDescent="0.3">
      <c r="A7092" s="4" t="s">
        <v>1204</v>
      </c>
      <c r="B7092" s="4" t="s">
        <v>2416</v>
      </c>
      <c r="C7092" s="4">
        <v>5</v>
      </c>
      <c r="D7092" s="4" t="s">
        <v>1241</v>
      </c>
      <c r="E7092" s="10">
        <v>315.39942528735497</v>
      </c>
      <c r="F7092" s="10"/>
      <c r="G7092" s="10">
        <v>318.36489943847101</v>
      </c>
      <c r="H7092" s="10">
        <v>318.36489943847101</v>
      </c>
      <c r="I7092" s="4" t="s">
        <v>1227</v>
      </c>
    </row>
    <row r="7093" spans="1:10" ht="15" thickBot="1" x14ac:dyDescent="0.35">
      <c r="A7093" s="4" t="s">
        <v>1204</v>
      </c>
      <c r="B7093" s="4" t="s">
        <v>2416</v>
      </c>
      <c r="C7093" s="4">
        <v>6</v>
      </c>
      <c r="D7093" s="4" t="s">
        <v>1241</v>
      </c>
      <c r="E7093" s="10">
        <v>311.069892473116</v>
      </c>
      <c r="F7093" s="10"/>
      <c r="G7093" s="10">
        <v>318.36489943847101</v>
      </c>
      <c r="H7093" s="10">
        <v>318.36489943847101</v>
      </c>
      <c r="I7093" s="4" t="s">
        <v>1227</v>
      </c>
      <c r="J7093" s="23">
        <f t="shared" ref="J7093" si="1180">SUM(H7088:H7093)</f>
        <v>1919.8683521615578</v>
      </c>
    </row>
    <row r="7094" spans="1:10" ht="15" thickTop="1" x14ac:dyDescent="0.3">
      <c r="A7094" s="5" t="s">
        <v>1205</v>
      </c>
      <c r="B7094" s="5" t="s">
        <v>2417</v>
      </c>
      <c r="C7094" s="5">
        <v>1</v>
      </c>
      <c r="D7094" s="5" t="s">
        <v>1241</v>
      </c>
      <c r="E7094" s="26">
        <v>90.288461538461604</v>
      </c>
      <c r="F7094" s="26">
        <v>89.812385531135604</v>
      </c>
      <c r="G7094" s="26">
        <v>86.919418126353193</v>
      </c>
      <c r="H7094" s="26">
        <v>89.812385531135604</v>
      </c>
      <c r="I7094" s="5" t="s">
        <v>1226</v>
      </c>
    </row>
    <row r="7095" spans="1:10" x14ac:dyDescent="0.3">
      <c r="A7095" s="5" t="s">
        <v>1205</v>
      </c>
      <c r="B7095" s="5" t="s">
        <v>2417</v>
      </c>
      <c r="C7095" s="5">
        <v>2</v>
      </c>
      <c r="D7095" s="5" t="s">
        <v>1241</v>
      </c>
      <c r="E7095" s="26">
        <v>89.336309523809604</v>
      </c>
      <c r="F7095" s="26">
        <v>89.812385531135604</v>
      </c>
      <c r="G7095" s="26">
        <v>86.919418126353193</v>
      </c>
      <c r="H7095" s="26">
        <v>89.812385531135604</v>
      </c>
      <c r="I7095" s="5" t="s">
        <v>1226</v>
      </c>
    </row>
    <row r="7096" spans="1:10" x14ac:dyDescent="0.3">
      <c r="A7096" s="5" t="s">
        <v>1205</v>
      </c>
      <c r="B7096" s="5" t="s">
        <v>2417</v>
      </c>
      <c r="C7096" s="5">
        <v>3</v>
      </c>
      <c r="D7096" s="5" t="s">
        <v>1241</v>
      </c>
      <c r="E7096" s="26">
        <v>87.486111111111001</v>
      </c>
      <c r="F7096" s="26"/>
      <c r="G7096" s="26">
        <v>86.919418126353193</v>
      </c>
      <c r="H7096" s="26">
        <v>87.486111111111001</v>
      </c>
      <c r="I7096" s="5" t="s">
        <v>1226</v>
      </c>
    </row>
    <row r="7097" spans="1:10" x14ac:dyDescent="0.3">
      <c r="A7097" s="5" t="s">
        <v>1205</v>
      </c>
      <c r="B7097" s="5" t="s">
        <v>2417</v>
      </c>
      <c r="C7097" s="5">
        <v>4</v>
      </c>
      <c r="D7097" s="5" t="s">
        <v>1241</v>
      </c>
      <c r="E7097" s="26">
        <v>85.090498236331499</v>
      </c>
      <c r="F7097" s="26"/>
      <c r="G7097" s="26">
        <v>86.919418126353193</v>
      </c>
      <c r="H7097" s="26">
        <v>86.919418126353193</v>
      </c>
      <c r="I7097" s="5" t="s">
        <v>1227</v>
      </c>
    </row>
    <row r="7098" spans="1:10" x14ac:dyDescent="0.3">
      <c r="A7098" s="5" t="s">
        <v>1205</v>
      </c>
      <c r="B7098" s="5" t="s">
        <v>2417</v>
      </c>
      <c r="C7098" s="5">
        <v>5</v>
      </c>
      <c r="D7098" s="5" t="s">
        <v>1241</v>
      </c>
      <c r="E7098" s="26">
        <v>86.843749999999901</v>
      </c>
      <c r="F7098" s="26"/>
      <c r="G7098" s="26">
        <v>86.919418126353193</v>
      </c>
      <c r="H7098" s="26">
        <v>86.919418126353193</v>
      </c>
      <c r="I7098" s="5" t="s">
        <v>1227</v>
      </c>
    </row>
    <row r="7099" spans="1:10" ht="15" thickBot="1" x14ac:dyDescent="0.35">
      <c r="A7099" s="5" t="s">
        <v>1205</v>
      </c>
      <c r="B7099" s="5" t="s">
        <v>2417</v>
      </c>
      <c r="C7099" s="5">
        <v>6</v>
      </c>
      <c r="D7099" s="5" t="s">
        <v>1241</v>
      </c>
      <c r="E7099" s="26">
        <v>86.528645833333499</v>
      </c>
      <c r="F7099" s="26"/>
      <c r="G7099" s="26">
        <v>86.919418126353193</v>
      </c>
      <c r="H7099" s="26">
        <v>86.919418126353193</v>
      </c>
      <c r="I7099" s="5" t="s">
        <v>1227</v>
      </c>
      <c r="J7099" s="23">
        <f t="shared" ref="J7099" si="1181">SUM(H7094:H7099)</f>
        <v>527.86913655244177</v>
      </c>
    </row>
    <row r="7100" spans="1:10" ht="15" thickTop="1" x14ac:dyDescent="0.3">
      <c r="A7100" s="6" t="s">
        <v>1206</v>
      </c>
      <c r="B7100" s="6" t="s">
        <v>2418</v>
      </c>
      <c r="C7100" s="6">
        <v>1</v>
      </c>
      <c r="D7100" s="6" t="s">
        <v>1241</v>
      </c>
      <c r="E7100" s="27">
        <v>535.98387096774798</v>
      </c>
      <c r="F7100" s="27">
        <v>537.30371709307201</v>
      </c>
      <c r="G7100" s="27">
        <v>553.84297697647901</v>
      </c>
      <c r="H7100" s="27">
        <v>553.84297697647901</v>
      </c>
      <c r="I7100" s="6" t="s">
        <v>1227</v>
      </c>
    </row>
    <row r="7101" spans="1:10" x14ac:dyDescent="0.3">
      <c r="A7101" s="6" t="s">
        <v>1206</v>
      </c>
      <c r="B7101" s="6" t="s">
        <v>2418</v>
      </c>
      <c r="C7101" s="6">
        <v>2</v>
      </c>
      <c r="D7101" s="6" t="s">
        <v>1241</v>
      </c>
      <c r="E7101" s="27">
        <v>538.62356321839604</v>
      </c>
      <c r="F7101" s="27">
        <v>537.30371709307201</v>
      </c>
      <c r="G7101" s="27">
        <v>553.84297697647901</v>
      </c>
      <c r="H7101" s="27">
        <v>553.84297697647901</v>
      </c>
      <c r="I7101" s="6" t="s">
        <v>1227</v>
      </c>
    </row>
    <row r="7102" spans="1:10" x14ac:dyDescent="0.3">
      <c r="A7102" s="6" t="s">
        <v>1206</v>
      </c>
      <c r="B7102" s="6" t="s">
        <v>2418</v>
      </c>
      <c r="C7102" s="6">
        <v>3</v>
      </c>
      <c r="D7102" s="6" t="s">
        <v>1241</v>
      </c>
      <c r="E7102" s="27">
        <v>534.949999999998</v>
      </c>
      <c r="F7102" s="27"/>
      <c r="G7102" s="27">
        <v>553.84297697647901</v>
      </c>
      <c r="H7102" s="27">
        <v>553.84297697647901</v>
      </c>
      <c r="I7102" s="6" t="s">
        <v>1227</v>
      </c>
    </row>
    <row r="7103" spans="1:10" x14ac:dyDescent="0.3">
      <c r="A7103" s="6" t="s">
        <v>1206</v>
      </c>
      <c r="B7103" s="6" t="s">
        <v>2418</v>
      </c>
      <c r="C7103" s="6">
        <v>4</v>
      </c>
      <c r="D7103" s="6" t="s">
        <v>1241</v>
      </c>
      <c r="E7103" s="27">
        <v>539.56410256410902</v>
      </c>
      <c r="F7103" s="27"/>
      <c r="G7103" s="27">
        <v>553.84297697647901</v>
      </c>
      <c r="H7103" s="27">
        <v>553.84297697647901</v>
      </c>
      <c r="I7103" s="6" t="s">
        <v>1227</v>
      </c>
    </row>
    <row r="7104" spans="1:10" x14ac:dyDescent="0.3">
      <c r="A7104" s="6" t="s">
        <v>1206</v>
      </c>
      <c r="B7104" s="6" t="s">
        <v>2418</v>
      </c>
      <c r="C7104" s="6">
        <v>5</v>
      </c>
      <c r="D7104" s="6" t="s">
        <v>1241</v>
      </c>
      <c r="E7104" s="27">
        <v>542.47580645161895</v>
      </c>
      <c r="F7104" s="27"/>
      <c r="G7104" s="27">
        <v>553.84297697647901</v>
      </c>
      <c r="H7104" s="27">
        <v>553.84297697647901</v>
      </c>
      <c r="I7104" s="6" t="s">
        <v>1227</v>
      </c>
    </row>
    <row r="7105" spans="1:10" ht="15" thickBot="1" x14ac:dyDescent="0.35">
      <c r="A7105" s="6" t="s">
        <v>1206</v>
      </c>
      <c r="B7105" s="6" t="s">
        <v>2418</v>
      </c>
      <c r="C7105" s="6">
        <v>6</v>
      </c>
      <c r="D7105" s="6" t="s">
        <v>1241</v>
      </c>
      <c r="E7105" s="27">
        <v>533.97135416666902</v>
      </c>
      <c r="F7105" s="27"/>
      <c r="G7105" s="27">
        <v>553.84297697647901</v>
      </c>
      <c r="H7105" s="27">
        <v>553.84297697647901</v>
      </c>
      <c r="I7105" s="6" t="s">
        <v>1227</v>
      </c>
      <c r="J7105" s="23">
        <f t="shared" ref="J7105" si="1182">SUM(H7100:H7105)</f>
        <v>3323.0578618588738</v>
      </c>
    </row>
    <row r="7106" spans="1:10" ht="15" thickTop="1" x14ac:dyDescent="0.3">
      <c r="A7106" s="4" t="s">
        <v>1207</v>
      </c>
      <c r="B7106" s="4" t="s">
        <v>2419</v>
      </c>
      <c r="C7106" s="4">
        <v>1</v>
      </c>
      <c r="D7106" s="4" t="s">
        <v>1241</v>
      </c>
      <c r="E7106" s="10">
        <v>191.775402118362</v>
      </c>
      <c r="F7106" s="10">
        <v>191.936841574916</v>
      </c>
      <c r="G7106" s="10">
        <v>202.68321108257001</v>
      </c>
      <c r="H7106" s="10">
        <v>202.68321108257001</v>
      </c>
      <c r="I7106" s="4" t="s">
        <v>1227</v>
      </c>
    </row>
    <row r="7107" spans="1:10" x14ac:dyDescent="0.3">
      <c r="A7107" s="4" t="s">
        <v>1207</v>
      </c>
      <c r="B7107" s="4" t="s">
        <v>2419</v>
      </c>
      <c r="C7107" s="4">
        <v>2</v>
      </c>
      <c r="D7107" s="4" t="s">
        <v>1241</v>
      </c>
      <c r="E7107" s="10">
        <v>192.09828103147001</v>
      </c>
      <c r="F7107" s="10">
        <v>191.936841574916</v>
      </c>
      <c r="G7107" s="10">
        <v>202.68321108257001</v>
      </c>
      <c r="H7107" s="10">
        <v>202.68321108257001</v>
      </c>
      <c r="I7107" s="4" t="s">
        <v>1227</v>
      </c>
    </row>
    <row r="7108" spans="1:10" x14ac:dyDescent="0.3">
      <c r="A7108" s="4" t="s">
        <v>1207</v>
      </c>
      <c r="B7108" s="4" t="s">
        <v>2419</v>
      </c>
      <c r="C7108" s="4">
        <v>3</v>
      </c>
      <c r="D7108" s="4" t="s">
        <v>1241</v>
      </c>
      <c r="E7108" s="10">
        <v>189.73639798284799</v>
      </c>
      <c r="F7108" s="10"/>
      <c r="G7108" s="10">
        <v>202.68321108257001</v>
      </c>
      <c r="H7108" s="10">
        <v>202.68321108257001</v>
      </c>
      <c r="I7108" s="4" t="s">
        <v>1227</v>
      </c>
    </row>
    <row r="7109" spans="1:10" x14ac:dyDescent="0.3">
      <c r="A7109" s="4" t="s">
        <v>1207</v>
      </c>
      <c r="B7109" s="4" t="s">
        <v>2419</v>
      </c>
      <c r="C7109" s="4">
        <v>4</v>
      </c>
      <c r="D7109" s="4" t="s">
        <v>1241</v>
      </c>
      <c r="E7109" s="10">
        <v>190.69227886721799</v>
      </c>
      <c r="F7109" s="10"/>
      <c r="G7109" s="10">
        <v>202.68321108257001</v>
      </c>
      <c r="H7109" s="10">
        <v>202.68321108257001</v>
      </c>
      <c r="I7109" s="4" t="s">
        <v>1227</v>
      </c>
    </row>
    <row r="7110" spans="1:10" x14ac:dyDescent="0.3">
      <c r="A7110" s="4" t="s">
        <v>1207</v>
      </c>
      <c r="B7110" s="4" t="s">
        <v>2419</v>
      </c>
      <c r="C7110" s="4">
        <v>5</v>
      </c>
      <c r="D7110" s="4" t="s">
        <v>1241</v>
      </c>
      <c r="E7110" s="10">
        <v>191.91628887979201</v>
      </c>
      <c r="F7110" s="10"/>
      <c r="G7110" s="10">
        <v>202.68321108257001</v>
      </c>
      <c r="H7110" s="10">
        <v>202.68321108257001</v>
      </c>
      <c r="I7110" s="4" t="s">
        <v>1227</v>
      </c>
    </row>
    <row r="7111" spans="1:10" ht="15" thickBot="1" x14ac:dyDescent="0.35">
      <c r="A7111" s="4" t="s">
        <v>1207</v>
      </c>
      <c r="B7111" s="4" t="s">
        <v>2419</v>
      </c>
      <c r="C7111" s="4">
        <v>6</v>
      </c>
      <c r="D7111" s="4" t="s">
        <v>1241</v>
      </c>
      <c r="E7111" s="10">
        <v>192.77145117844199</v>
      </c>
      <c r="F7111" s="10"/>
      <c r="G7111" s="10">
        <v>202.68321108257001</v>
      </c>
      <c r="H7111" s="10">
        <v>202.68321108257001</v>
      </c>
      <c r="I7111" s="4" t="s">
        <v>1227</v>
      </c>
      <c r="J7111" s="23">
        <f t="shared" ref="J7111" si="1183">SUM(H7106:H7111)</f>
        <v>1216.0992664954201</v>
      </c>
    </row>
    <row r="7112" spans="1:10" ht="15" thickTop="1" x14ac:dyDescent="0.3">
      <c r="A7112" s="5" t="s">
        <v>1208</v>
      </c>
      <c r="B7112" s="5" t="s">
        <v>2420</v>
      </c>
      <c r="C7112" s="5">
        <v>1</v>
      </c>
      <c r="D7112" s="5" t="s">
        <v>1241</v>
      </c>
      <c r="E7112" s="26">
        <v>50.530911255591</v>
      </c>
      <c r="F7112" s="26">
        <v>50.923924853870297</v>
      </c>
      <c r="G7112" s="26">
        <v>37.991333333333301</v>
      </c>
      <c r="H7112" s="26">
        <v>50.923924853870297</v>
      </c>
      <c r="I7112" s="5" t="s">
        <v>1226</v>
      </c>
    </row>
    <row r="7113" spans="1:10" x14ac:dyDescent="0.3">
      <c r="A7113" s="5" t="s">
        <v>1208</v>
      </c>
      <c r="B7113" s="5" t="s">
        <v>2420</v>
      </c>
      <c r="C7113" s="5">
        <v>2</v>
      </c>
      <c r="D7113" s="5" t="s">
        <v>1241</v>
      </c>
      <c r="E7113" s="26">
        <v>51.3169384521495</v>
      </c>
      <c r="F7113" s="26">
        <v>50.923924853870297</v>
      </c>
      <c r="G7113" s="26">
        <v>37.991333333333301</v>
      </c>
      <c r="H7113" s="26">
        <v>50.923924853870297</v>
      </c>
      <c r="I7113" s="5" t="s">
        <v>1226</v>
      </c>
    </row>
    <row r="7114" spans="1:10" x14ac:dyDescent="0.3">
      <c r="A7114" s="5" t="s">
        <v>1208</v>
      </c>
      <c r="B7114" s="5" t="s">
        <v>2420</v>
      </c>
      <c r="C7114" s="5">
        <v>3</v>
      </c>
      <c r="D7114" s="5" t="s">
        <v>1241</v>
      </c>
      <c r="E7114" s="26">
        <v>51.687275739085699</v>
      </c>
      <c r="F7114" s="26"/>
      <c r="G7114" s="26">
        <v>37.991333333333301</v>
      </c>
      <c r="H7114" s="26">
        <v>51.687275739085699</v>
      </c>
      <c r="I7114" s="5" t="s">
        <v>1226</v>
      </c>
    </row>
    <row r="7115" spans="1:10" x14ac:dyDescent="0.3">
      <c r="A7115" s="5" t="s">
        <v>1208</v>
      </c>
      <c r="B7115" s="5" t="s">
        <v>2420</v>
      </c>
      <c r="C7115" s="5">
        <v>4</v>
      </c>
      <c r="D7115" s="5" t="s">
        <v>1241</v>
      </c>
      <c r="E7115" s="26">
        <v>51.9295264455778</v>
      </c>
      <c r="F7115" s="26"/>
      <c r="G7115" s="26">
        <v>37.991333333333301</v>
      </c>
      <c r="H7115" s="26">
        <v>51.9295264455778</v>
      </c>
      <c r="I7115" s="5" t="s">
        <v>1226</v>
      </c>
    </row>
    <row r="7116" spans="1:10" x14ac:dyDescent="0.3">
      <c r="A7116" s="5" t="s">
        <v>1208</v>
      </c>
      <c r="B7116" s="5" t="s">
        <v>2420</v>
      </c>
      <c r="C7116" s="5">
        <v>5</v>
      </c>
      <c r="D7116" s="5" t="s">
        <v>1241</v>
      </c>
      <c r="E7116" s="26">
        <v>52.155152103585102</v>
      </c>
      <c r="F7116" s="26"/>
      <c r="G7116" s="26">
        <v>37.991333333333301</v>
      </c>
      <c r="H7116" s="26">
        <v>52.155152103585102</v>
      </c>
      <c r="I7116" s="5" t="s">
        <v>1226</v>
      </c>
    </row>
    <row r="7117" spans="1:10" ht="15" thickBot="1" x14ac:dyDescent="0.35">
      <c r="A7117" s="5" t="s">
        <v>1208</v>
      </c>
      <c r="B7117" s="5" t="s">
        <v>2420</v>
      </c>
      <c r="C7117" s="5">
        <v>6</v>
      </c>
      <c r="D7117" s="5" t="s">
        <v>1241</v>
      </c>
      <c r="E7117" s="26">
        <v>52.541547461225299</v>
      </c>
      <c r="F7117" s="26"/>
      <c r="G7117" s="26">
        <v>37.991333333333301</v>
      </c>
      <c r="H7117" s="26">
        <v>52.541547461225299</v>
      </c>
      <c r="I7117" s="5" t="s">
        <v>1226</v>
      </c>
      <c r="J7117" s="23">
        <f t="shared" ref="J7117" si="1184">SUM(H7112:H7117)</f>
        <v>310.16135145721455</v>
      </c>
    </row>
    <row r="7118" spans="1:10" ht="15" thickTop="1" x14ac:dyDescent="0.3">
      <c r="A7118" s="6" t="s">
        <v>1209</v>
      </c>
      <c r="B7118" s="6" t="s">
        <v>2421</v>
      </c>
      <c r="C7118" s="6">
        <v>1</v>
      </c>
      <c r="D7118" s="6" t="s">
        <v>1241</v>
      </c>
      <c r="E7118" s="27">
        <v>107.433947772658</v>
      </c>
      <c r="F7118" s="27">
        <v>105.783166567105</v>
      </c>
      <c r="G7118" s="27">
        <v>116.704467185048</v>
      </c>
      <c r="H7118" s="27">
        <v>116.704467185048</v>
      </c>
      <c r="I7118" s="6" t="s">
        <v>1227</v>
      </c>
    </row>
    <row r="7119" spans="1:10" x14ac:dyDescent="0.3">
      <c r="A7119" s="6" t="s">
        <v>1209</v>
      </c>
      <c r="B7119" s="6" t="s">
        <v>2421</v>
      </c>
      <c r="C7119" s="6">
        <v>2</v>
      </c>
      <c r="D7119" s="6" t="s">
        <v>1241</v>
      </c>
      <c r="E7119" s="27">
        <v>104.132385361552</v>
      </c>
      <c r="F7119" s="27">
        <v>105.783166567105</v>
      </c>
      <c r="G7119" s="27">
        <v>116.704467185048</v>
      </c>
      <c r="H7119" s="27">
        <v>116.704467185048</v>
      </c>
      <c r="I7119" s="6" t="s">
        <v>1227</v>
      </c>
    </row>
    <row r="7120" spans="1:10" x14ac:dyDescent="0.3">
      <c r="A7120" s="6" t="s">
        <v>1209</v>
      </c>
      <c r="B7120" s="6" t="s">
        <v>2421</v>
      </c>
      <c r="C7120" s="6">
        <v>3</v>
      </c>
      <c r="D7120" s="6" t="s">
        <v>1241</v>
      </c>
      <c r="E7120" s="27">
        <v>100.47404761904799</v>
      </c>
      <c r="F7120" s="27"/>
      <c r="G7120" s="27">
        <v>116.704467185048</v>
      </c>
      <c r="H7120" s="27">
        <v>116.704467185048</v>
      </c>
      <c r="I7120" s="6" t="s">
        <v>1227</v>
      </c>
    </row>
    <row r="7121" spans="1:10" x14ac:dyDescent="0.3">
      <c r="A7121" s="6" t="s">
        <v>1209</v>
      </c>
      <c r="B7121" s="6" t="s">
        <v>2421</v>
      </c>
      <c r="C7121" s="6">
        <v>4</v>
      </c>
      <c r="D7121" s="6" t="s">
        <v>1241</v>
      </c>
      <c r="E7121" s="27">
        <v>101.274275878442</v>
      </c>
      <c r="F7121" s="27"/>
      <c r="G7121" s="27">
        <v>116.704467185048</v>
      </c>
      <c r="H7121" s="27">
        <v>116.704467185048</v>
      </c>
      <c r="I7121" s="6" t="s">
        <v>1227</v>
      </c>
    </row>
    <row r="7122" spans="1:10" x14ac:dyDescent="0.3">
      <c r="A7122" s="6" t="s">
        <v>1209</v>
      </c>
      <c r="B7122" s="6" t="s">
        <v>2421</v>
      </c>
      <c r="C7122" s="6">
        <v>5</v>
      </c>
      <c r="D7122" s="6" t="s">
        <v>1241</v>
      </c>
      <c r="E7122" s="27">
        <v>101.79761904761899</v>
      </c>
      <c r="F7122" s="27"/>
      <c r="G7122" s="27">
        <v>116.704467185048</v>
      </c>
      <c r="H7122" s="27">
        <v>116.704467185048</v>
      </c>
      <c r="I7122" s="6" t="s">
        <v>1227</v>
      </c>
    </row>
    <row r="7123" spans="1:10" ht="15" thickBot="1" x14ac:dyDescent="0.35">
      <c r="A7123" s="6" t="s">
        <v>1209</v>
      </c>
      <c r="B7123" s="6" t="s">
        <v>2421</v>
      </c>
      <c r="C7123" s="6">
        <v>6</v>
      </c>
      <c r="D7123" s="6" t="s">
        <v>1241</v>
      </c>
      <c r="E7123" s="27">
        <v>101.63241139846799</v>
      </c>
      <c r="F7123" s="27"/>
      <c r="G7123" s="27">
        <v>116.704467185048</v>
      </c>
      <c r="H7123" s="27">
        <v>116.704467185048</v>
      </c>
      <c r="I7123" s="6" t="s">
        <v>1227</v>
      </c>
      <c r="J7123" s="23">
        <f t="shared" ref="J7123" si="1185">SUM(H7118:H7123)</f>
        <v>700.22680311028796</v>
      </c>
    </row>
    <row r="7124" spans="1:10" ht="15" thickTop="1" x14ac:dyDescent="0.3">
      <c r="A7124" s="4" t="s">
        <v>1210</v>
      </c>
      <c r="B7124" s="4" t="s">
        <v>2422</v>
      </c>
      <c r="C7124" s="4">
        <v>1</v>
      </c>
      <c r="D7124" s="4" t="s">
        <v>1241</v>
      </c>
      <c r="E7124" s="10">
        <v>247.31958379784299</v>
      </c>
      <c r="F7124" s="10">
        <v>247.98805468551799</v>
      </c>
      <c r="G7124" s="10">
        <v>256.04275647388698</v>
      </c>
      <c r="H7124" s="10">
        <v>256.04275647388698</v>
      </c>
      <c r="I7124" s="4" t="s">
        <v>1227</v>
      </c>
    </row>
    <row r="7125" spans="1:10" x14ac:dyDescent="0.3">
      <c r="A7125" s="4" t="s">
        <v>1210</v>
      </c>
      <c r="B7125" s="4" t="s">
        <v>2422</v>
      </c>
      <c r="C7125" s="4">
        <v>2</v>
      </c>
      <c r="D7125" s="4" t="s">
        <v>1241</v>
      </c>
      <c r="E7125" s="10">
        <v>248.65652557319299</v>
      </c>
      <c r="F7125" s="10">
        <v>247.98805468551799</v>
      </c>
      <c r="G7125" s="10">
        <v>256.04275647388698</v>
      </c>
      <c r="H7125" s="10">
        <v>256.04275647388698</v>
      </c>
      <c r="I7125" s="4" t="s">
        <v>1227</v>
      </c>
    </row>
    <row r="7126" spans="1:10" x14ac:dyDescent="0.3">
      <c r="A7126" s="4" t="s">
        <v>1210</v>
      </c>
      <c r="B7126" s="4" t="s">
        <v>2422</v>
      </c>
      <c r="C7126" s="4">
        <v>3</v>
      </c>
      <c r="D7126" s="4" t="s">
        <v>1241</v>
      </c>
      <c r="E7126" s="10">
        <v>248.06689928844901</v>
      </c>
      <c r="F7126" s="10"/>
      <c r="G7126" s="10">
        <v>256.04275647388698</v>
      </c>
      <c r="H7126" s="10">
        <v>256.04275647388698</v>
      </c>
      <c r="I7126" s="4" t="s">
        <v>1227</v>
      </c>
    </row>
    <row r="7127" spans="1:10" x14ac:dyDescent="0.3">
      <c r="A7127" s="4" t="s">
        <v>1210</v>
      </c>
      <c r="B7127" s="4" t="s">
        <v>2422</v>
      </c>
      <c r="C7127" s="4">
        <v>4</v>
      </c>
      <c r="D7127" s="4" t="s">
        <v>1241</v>
      </c>
      <c r="E7127" s="10">
        <v>246.40170940171001</v>
      </c>
      <c r="F7127" s="10"/>
      <c r="G7127" s="10">
        <v>256.04275647388698</v>
      </c>
      <c r="H7127" s="10">
        <v>256.04275647388698</v>
      </c>
      <c r="I7127" s="4" t="s">
        <v>1227</v>
      </c>
    </row>
    <row r="7128" spans="1:10" x14ac:dyDescent="0.3">
      <c r="A7128" s="4" t="s">
        <v>1210</v>
      </c>
      <c r="B7128" s="4" t="s">
        <v>2422</v>
      </c>
      <c r="C7128" s="4">
        <v>5</v>
      </c>
      <c r="D7128" s="4" t="s">
        <v>1241</v>
      </c>
      <c r="E7128" s="10">
        <v>246.769663382592</v>
      </c>
      <c r="F7128" s="10"/>
      <c r="G7128" s="10">
        <v>256.04275647388698</v>
      </c>
      <c r="H7128" s="10">
        <v>256.04275647388698</v>
      </c>
      <c r="I7128" s="4" t="s">
        <v>1227</v>
      </c>
    </row>
    <row r="7129" spans="1:10" ht="15" thickBot="1" x14ac:dyDescent="0.35">
      <c r="A7129" s="4" t="s">
        <v>1210</v>
      </c>
      <c r="B7129" s="4" t="s">
        <v>2422</v>
      </c>
      <c r="C7129" s="4">
        <v>6</v>
      </c>
      <c r="D7129" s="4" t="s">
        <v>1241</v>
      </c>
      <c r="E7129" s="10">
        <v>245.947892720304</v>
      </c>
      <c r="F7129" s="10"/>
      <c r="G7129" s="10">
        <v>256.04275647388698</v>
      </c>
      <c r="H7129" s="10">
        <v>256.04275647388698</v>
      </c>
      <c r="I7129" s="4" t="s">
        <v>1227</v>
      </c>
      <c r="J7129" s="23">
        <f t="shared" ref="J7129" si="1186">SUM(H7124:H7129)</f>
        <v>1536.256538843322</v>
      </c>
    </row>
    <row r="7130" spans="1:10" ht="15" thickTop="1" x14ac:dyDescent="0.3">
      <c r="A7130" s="5" t="s">
        <v>1211</v>
      </c>
      <c r="B7130" s="5" t="s">
        <v>2423</v>
      </c>
      <c r="C7130" s="5">
        <v>1</v>
      </c>
      <c r="D7130" s="5" t="s">
        <v>1241</v>
      </c>
      <c r="E7130" s="26">
        <v>182.30713854910701</v>
      </c>
      <c r="F7130" s="26">
        <v>180.307045678105</v>
      </c>
      <c r="G7130" s="26">
        <v>186.24613898993599</v>
      </c>
      <c r="H7130" s="26">
        <v>186.24613898993599</v>
      </c>
      <c r="I7130" s="5" t="s">
        <v>1227</v>
      </c>
    </row>
    <row r="7131" spans="1:10" x14ac:dyDescent="0.3">
      <c r="A7131" s="5" t="s">
        <v>1211</v>
      </c>
      <c r="B7131" s="5" t="s">
        <v>2423</v>
      </c>
      <c r="C7131" s="5">
        <v>2</v>
      </c>
      <c r="D7131" s="5" t="s">
        <v>1241</v>
      </c>
      <c r="E7131" s="26">
        <v>178.30695280710401</v>
      </c>
      <c r="F7131" s="26">
        <v>180.307045678105</v>
      </c>
      <c r="G7131" s="26">
        <v>186.24613898993599</v>
      </c>
      <c r="H7131" s="26">
        <v>186.24613898993599</v>
      </c>
      <c r="I7131" s="5" t="s">
        <v>1227</v>
      </c>
    </row>
    <row r="7132" spans="1:10" x14ac:dyDescent="0.3">
      <c r="A7132" s="5" t="s">
        <v>1211</v>
      </c>
      <c r="B7132" s="5" t="s">
        <v>2423</v>
      </c>
      <c r="C7132" s="5">
        <v>3</v>
      </c>
      <c r="D7132" s="5" t="s">
        <v>1241</v>
      </c>
      <c r="E7132" s="26">
        <v>175.79199923741001</v>
      </c>
      <c r="F7132" s="26"/>
      <c r="G7132" s="26">
        <v>186.24613898993599</v>
      </c>
      <c r="H7132" s="26">
        <v>186.24613898993599</v>
      </c>
      <c r="I7132" s="5" t="s">
        <v>1227</v>
      </c>
    </row>
    <row r="7133" spans="1:10" x14ac:dyDescent="0.3">
      <c r="A7133" s="5" t="s">
        <v>1211</v>
      </c>
      <c r="B7133" s="5" t="s">
        <v>2423</v>
      </c>
      <c r="C7133" s="5">
        <v>4</v>
      </c>
      <c r="D7133" s="5" t="s">
        <v>1241</v>
      </c>
      <c r="E7133" s="26">
        <v>174.890599976141</v>
      </c>
      <c r="F7133" s="26"/>
      <c r="G7133" s="26">
        <v>186.24613898993599</v>
      </c>
      <c r="H7133" s="26">
        <v>186.24613898993599</v>
      </c>
      <c r="I7133" s="5" t="s">
        <v>1227</v>
      </c>
    </row>
    <row r="7134" spans="1:10" x14ac:dyDescent="0.3">
      <c r="A7134" s="5" t="s">
        <v>1211</v>
      </c>
      <c r="B7134" s="5" t="s">
        <v>2423</v>
      </c>
      <c r="C7134" s="5">
        <v>5</v>
      </c>
      <c r="D7134" s="5" t="s">
        <v>1241</v>
      </c>
      <c r="E7134" s="26">
        <v>174.195020807373</v>
      </c>
      <c r="F7134" s="26"/>
      <c r="G7134" s="26">
        <v>186.24613898993599</v>
      </c>
      <c r="H7134" s="26">
        <v>186.24613898993599</v>
      </c>
      <c r="I7134" s="5" t="s">
        <v>1227</v>
      </c>
    </row>
    <row r="7135" spans="1:10" ht="15" thickBot="1" x14ac:dyDescent="0.35">
      <c r="A7135" s="5" t="s">
        <v>1211</v>
      </c>
      <c r="B7135" s="5" t="s">
        <v>2423</v>
      </c>
      <c r="C7135" s="5">
        <v>6</v>
      </c>
      <c r="D7135" s="5" t="s">
        <v>1241</v>
      </c>
      <c r="E7135" s="26">
        <v>176.87290152177499</v>
      </c>
      <c r="F7135" s="26"/>
      <c r="G7135" s="26">
        <v>186.24613898993599</v>
      </c>
      <c r="H7135" s="26">
        <v>186.24613898993599</v>
      </c>
      <c r="I7135" s="5" t="s">
        <v>1227</v>
      </c>
      <c r="J7135" s="23">
        <f t="shared" ref="J7135" si="1187">SUM(H7130:H7135)</f>
        <v>1117.476833939616</v>
      </c>
    </row>
    <row r="7136" spans="1:10" ht="15" thickTop="1" x14ac:dyDescent="0.3">
      <c r="A7136" s="6" t="s">
        <v>1212</v>
      </c>
      <c r="B7136" s="6" t="s">
        <v>2424</v>
      </c>
      <c r="C7136" s="6">
        <v>1</v>
      </c>
      <c r="D7136" s="6" t="s">
        <v>1241</v>
      </c>
      <c r="E7136" s="27">
        <v>54.4166666666667</v>
      </c>
      <c r="F7136" s="27">
        <v>55.064814814814802</v>
      </c>
      <c r="G7136" s="27">
        <v>51.970199961300999</v>
      </c>
      <c r="H7136" s="27">
        <v>55.064814814814802</v>
      </c>
      <c r="I7136" s="6" t="s">
        <v>1226</v>
      </c>
    </row>
    <row r="7137" spans="1:10" x14ac:dyDescent="0.3">
      <c r="A7137" s="6" t="s">
        <v>1212</v>
      </c>
      <c r="B7137" s="6" t="s">
        <v>2424</v>
      </c>
      <c r="C7137" s="6">
        <v>2</v>
      </c>
      <c r="D7137" s="6" t="s">
        <v>1241</v>
      </c>
      <c r="E7137" s="27">
        <v>55.712962962962798</v>
      </c>
      <c r="F7137" s="27">
        <v>55.064814814814802</v>
      </c>
      <c r="G7137" s="27">
        <v>51.970199961300999</v>
      </c>
      <c r="H7137" s="27">
        <v>55.064814814814802</v>
      </c>
      <c r="I7137" s="6" t="s">
        <v>1226</v>
      </c>
    </row>
    <row r="7138" spans="1:10" x14ac:dyDescent="0.3">
      <c r="A7138" s="6" t="s">
        <v>1212</v>
      </c>
      <c r="B7138" s="6" t="s">
        <v>2424</v>
      </c>
      <c r="C7138" s="6">
        <v>3</v>
      </c>
      <c r="D7138" s="6" t="s">
        <v>1241</v>
      </c>
      <c r="E7138" s="27">
        <v>55.69</v>
      </c>
      <c r="F7138" s="27"/>
      <c r="G7138" s="27">
        <v>51.970199961300999</v>
      </c>
      <c r="H7138" s="27">
        <v>55.69</v>
      </c>
      <c r="I7138" s="6" t="s">
        <v>1226</v>
      </c>
    </row>
    <row r="7139" spans="1:10" x14ac:dyDescent="0.3">
      <c r="A7139" s="6" t="s">
        <v>1212</v>
      </c>
      <c r="B7139" s="6" t="s">
        <v>2424</v>
      </c>
      <c r="C7139" s="6">
        <v>4</v>
      </c>
      <c r="D7139" s="6" t="s">
        <v>1241</v>
      </c>
      <c r="E7139" s="27">
        <v>54.407882241215503</v>
      </c>
      <c r="F7139" s="27"/>
      <c r="G7139" s="27">
        <v>51.970199961300999</v>
      </c>
      <c r="H7139" s="27">
        <v>54.407882241215503</v>
      </c>
      <c r="I7139" s="6" t="s">
        <v>1226</v>
      </c>
    </row>
    <row r="7140" spans="1:10" x14ac:dyDescent="0.3">
      <c r="A7140" s="6" t="s">
        <v>1212</v>
      </c>
      <c r="B7140" s="6" t="s">
        <v>2424</v>
      </c>
      <c r="C7140" s="6">
        <v>5</v>
      </c>
      <c r="D7140" s="6" t="s">
        <v>1241</v>
      </c>
      <c r="E7140" s="27">
        <v>54.827586206896399</v>
      </c>
      <c r="F7140" s="27"/>
      <c r="G7140" s="27">
        <v>51.970199961300999</v>
      </c>
      <c r="H7140" s="27">
        <v>54.827586206896399</v>
      </c>
      <c r="I7140" s="6" t="s">
        <v>1226</v>
      </c>
    </row>
    <row r="7141" spans="1:10" ht="15" thickBot="1" x14ac:dyDescent="0.35">
      <c r="A7141" s="6" t="s">
        <v>1212</v>
      </c>
      <c r="B7141" s="6" t="s">
        <v>2424</v>
      </c>
      <c r="C7141" s="6">
        <v>6</v>
      </c>
      <c r="D7141" s="6" t="s">
        <v>1241</v>
      </c>
      <c r="E7141" s="27">
        <v>54.293103448275701</v>
      </c>
      <c r="F7141" s="27"/>
      <c r="G7141" s="27">
        <v>51.970199961300999</v>
      </c>
      <c r="H7141" s="27">
        <v>54.293103448275701</v>
      </c>
      <c r="I7141" s="6" t="s">
        <v>1226</v>
      </c>
      <c r="J7141" s="23">
        <f t="shared" ref="J7141" si="1188">SUM(H7136:H7141)</f>
        <v>329.34820152601719</v>
      </c>
    </row>
    <row r="7142" spans="1:10" ht="15" thickTop="1" x14ac:dyDescent="0.3">
      <c r="A7142" s="4" t="s">
        <v>1213</v>
      </c>
      <c r="B7142" s="4" t="s">
        <v>2425</v>
      </c>
      <c r="C7142" s="4">
        <v>1</v>
      </c>
      <c r="D7142" s="4" t="s">
        <v>1241</v>
      </c>
      <c r="E7142" s="10">
        <v>132.60032254811301</v>
      </c>
      <c r="F7142" s="10">
        <v>132.17805344882501</v>
      </c>
      <c r="G7142" s="10">
        <v>130.73421035224999</v>
      </c>
      <c r="H7142" s="10">
        <v>132.17805344882501</v>
      </c>
      <c r="I7142" s="4" t="s">
        <v>1226</v>
      </c>
    </row>
    <row r="7143" spans="1:10" x14ac:dyDescent="0.3">
      <c r="A7143" s="4" t="s">
        <v>1213</v>
      </c>
      <c r="B7143" s="4" t="s">
        <v>2425</v>
      </c>
      <c r="C7143" s="4">
        <v>2</v>
      </c>
      <c r="D7143" s="4" t="s">
        <v>1241</v>
      </c>
      <c r="E7143" s="10">
        <v>131.755784349538</v>
      </c>
      <c r="F7143" s="10">
        <v>132.17805344882501</v>
      </c>
      <c r="G7143" s="10">
        <v>130.73421035224999</v>
      </c>
      <c r="H7143" s="10">
        <v>132.17805344882501</v>
      </c>
      <c r="I7143" s="4" t="s">
        <v>1226</v>
      </c>
    </row>
    <row r="7144" spans="1:10" x14ac:dyDescent="0.3">
      <c r="A7144" s="4" t="s">
        <v>1213</v>
      </c>
      <c r="B7144" s="4" t="s">
        <v>2425</v>
      </c>
      <c r="C7144" s="4">
        <v>3</v>
      </c>
      <c r="D7144" s="4" t="s">
        <v>1241</v>
      </c>
      <c r="E7144" s="10">
        <v>129.40160919540301</v>
      </c>
      <c r="F7144" s="10"/>
      <c r="G7144" s="10">
        <v>130.73421035224999</v>
      </c>
      <c r="H7144" s="10">
        <v>130.73421035224999</v>
      </c>
      <c r="I7144" s="4" t="s">
        <v>1227</v>
      </c>
    </row>
    <row r="7145" spans="1:10" x14ac:dyDescent="0.3">
      <c r="A7145" s="4" t="s">
        <v>1213</v>
      </c>
      <c r="B7145" s="4" t="s">
        <v>2425</v>
      </c>
      <c r="C7145" s="4">
        <v>4</v>
      </c>
      <c r="D7145" s="4" t="s">
        <v>1241</v>
      </c>
      <c r="E7145" s="10">
        <v>129.36950617284</v>
      </c>
      <c r="F7145" s="10"/>
      <c r="G7145" s="10">
        <v>130.73421035224999</v>
      </c>
      <c r="H7145" s="10">
        <v>130.73421035224999</v>
      </c>
      <c r="I7145" s="4" t="s">
        <v>1227</v>
      </c>
    </row>
    <row r="7146" spans="1:10" x14ac:dyDescent="0.3">
      <c r="A7146" s="4" t="s">
        <v>1213</v>
      </c>
      <c r="B7146" s="4" t="s">
        <v>2425</v>
      </c>
      <c r="C7146" s="4">
        <v>5</v>
      </c>
      <c r="D7146" s="4" t="s">
        <v>1241</v>
      </c>
      <c r="E7146" s="10">
        <v>129.79967159277601</v>
      </c>
      <c r="F7146" s="10"/>
      <c r="G7146" s="10">
        <v>130.73421035224999</v>
      </c>
      <c r="H7146" s="10">
        <v>130.73421035224999</v>
      </c>
      <c r="I7146" s="4" t="s">
        <v>1227</v>
      </c>
    </row>
    <row r="7147" spans="1:10" ht="15" thickBot="1" x14ac:dyDescent="0.35">
      <c r="A7147" s="4" t="s">
        <v>1213</v>
      </c>
      <c r="B7147" s="4" t="s">
        <v>2425</v>
      </c>
      <c r="C7147" s="4">
        <v>6</v>
      </c>
      <c r="D7147" s="4" t="s">
        <v>1241</v>
      </c>
      <c r="E7147" s="10">
        <v>129.00196488689801</v>
      </c>
      <c r="F7147" s="10"/>
      <c r="G7147" s="10">
        <v>130.73421035224999</v>
      </c>
      <c r="H7147" s="10">
        <v>130.73421035224999</v>
      </c>
      <c r="I7147" s="4" t="s">
        <v>1227</v>
      </c>
      <c r="J7147" s="23">
        <f t="shared" ref="J7147" si="1189">SUM(H7142:H7147)</f>
        <v>787.29294830665003</v>
      </c>
    </row>
    <row r="7148" spans="1:10" ht="15" thickTop="1" x14ac:dyDescent="0.3">
      <c r="A7148" s="5" t="s">
        <v>1214</v>
      </c>
      <c r="B7148" s="5" t="s">
        <v>2426</v>
      </c>
      <c r="C7148" s="5">
        <v>1</v>
      </c>
      <c r="D7148" s="5" t="s">
        <v>1241</v>
      </c>
      <c r="E7148" s="26">
        <v>234.09615384615199</v>
      </c>
      <c r="F7148" s="26">
        <v>233.80238726790299</v>
      </c>
      <c r="G7148" s="26">
        <v>228.95259119679099</v>
      </c>
      <c r="H7148" s="26">
        <v>233.80238726790299</v>
      </c>
      <c r="I7148" s="5" t="s">
        <v>1226</v>
      </c>
    </row>
    <row r="7149" spans="1:10" x14ac:dyDescent="0.3">
      <c r="A7149" s="5" t="s">
        <v>1214</v>
      </c>
      <c r="B7149" s="5" t="s">
        <v>2426</v>
      </c>
      <c r="C7149" s="5">
        <v>2</v>
      </c>
      <c r="D7149" s="5" t="s">
        <v>1241</v>
      </c>
      <c r="E7149" s="26">
        <v>233.50862068965299</v>
      </c>
      <c r="F7149" s="26">
        <v>233.80238726790299</v>
      </c>
      <c r="G7149" s="26">
        <v>228.95259119679099</v>
      </c>
      <c r="H7149" s="26">
        <v>233.80238726790299</v>
      </c>
      <c r="I7149" s="5" t="s">
        <v>1226</v>
      </c>
    </row>
    <row r="7150" spans="1:10" x14ac:dyDescent="0.3">
      <c r="A7150" s="5" t="s">
        <v>1214</v>
      </c>
      <c r="B7150" s="5" t="s">
        <v>2426</v>
      </c>
      <c r="C7150" s="5">
        <v>3</v>
      </c>
      <c r="D7150" s="5" t="s">
        <v>1241</v>
      </c>
      <c r="E7150" s="26">
        <v>227.66954022988301</v>
      </c>
      <c r="F7150" s="26"/>
      <c r="G7150" s="26">
        <v>228.95259119679099</v>
      </c>
      <c r="H7150" s="26">
        <v>228.95259119679099</v>
      </c>
      <c r="I7150" s="5" t="s">
        <v>1227</v>
      </c>
    </row>
    <row r="7151" spans="1:10" x14ac:dyDescent="0.3">
      <c r="A7151" s="5" t="s">
        <v>1214</v>
      </c>
      <c r="B7151" s="5" t="s">
        <v>2426</v>
      </c>
      <c r="C7151" s="5">
        <v>4</v>
      </c>
      <c r="D7151" s="5" t="s">
        <v>1241</v>
      </c>
      <c r="E7151" s="26">
        <v>226.89969758064399</v>
      </c>
      <c r="F7151" s="26"/>
      <c r="G7151" s="26">
        <v>228.95259119679099</v>
      </c>
      <c r="H7151" s="26">
        <v>228.95259119679099</v>
      </c>
      <c r="I7151" s="5" t="s">
        <v>1227</v>
      </c>
    </row>
    <row r="7152" spans="1:10" x14ac:dyDescent="0.3">
      <c r="A7152" s="5" t="s">
        <v>1214</v>
      </c>
      <c r="B7152" s="5" t="s">
        <v>2426</v>
      </c>
      <c r="C7152" s="5">
        <v>5</v>
      </c>
      <c r="D7152" s="5" t="s">
        <v>1241</v>
      </c>
      <c r="E7152" s="26">
        <v>227.14295125164401</v>
      </c>
      <c r="F7152" s="26"/>
      <c r="G7152" s="26">
        <v>228.95259119679099</v>
      </c>
      <c r="H7152" s="26">
        <v>228.95259119679099</v>
      </c>
      <c r="I7152" s="5" t="s">
        <v>1227</v>
      </c>
    </row>
    <row r="7153" spans="1:10" ht="15" thickBot="1" x14ac:dyDescent="0.35">
      <c r="A7153" s="5" t="s">
        <v>1214</v>
      </c>
      <c r="B7153" s="5" t="s">
        <v>2426</v>
      </c>
      <c r="C7153" s="5">
        <v>6</v>
      </c>
      <c r="D7153" s="5" t="s">
        <v>1241</v>
      </c>
      <c r="E7153" s="26">
        <v>225.45512820512701</v>
      </c>
      <c r="F7153" s="26"/>
      <c r="G7153" s="26">
        <v>228.95259119679099</v>
      </c>
      <c r="H7153" s="26">
        <v>228.95259119679099</v>
      </c>
      <c r="I7153" s="5" t="s">
        <v>1227</v>
      </c>
      <c r="J7153" s="23">
        <f t="shared" ref="J7153" si="1190">SUM(H7148:H7153)</f>
        <v>1383.4151393229699</v>
      </c>
    </row>
    <row r="7154" spans="1:10" ht="15" thickTop="1" x14ac:dyDescent="0.3">
      <c r="A7154" s="6" t="s">
        <v>1215</v>
      </c>
      <c r="B7154" s="6" t="s">
        <v>2427</v>
      </c>
      <c r="C7154" s="6">
        <v>1</v>
      </c>
      <c r="D7154" s="6" t="s">
        <v>1241</v>
      </c>
      <c r="E7154" s="27">
        <v>251.36781609195199</v>
      </c>
      <c r="F7154" s="27">
        <v>252.26724137931001</v>
      </c>
      <c r="G7154" s="27">
        <v>257.41630512104098</v>
      </c>
      <c r="H7154" s="27">
        <v>257.41630512104098</v>
      </c>
      <c r="I7154" s="6" t="s">
        <v>1227</v>
      </c>
    </row>
    <row r="7155" spans="1:10" x14ac:dyDescent="0.3">
      <c r="A7155" s="6" t="s">
        <v>1215</v>
      </c>
      <c r="B7155" s="6" t="s">
        <v>2427</v>
      </c>
      <c r="C7155" s="6">
        <v>2</v>
      </c>
      <c r="D7155" s="6" t="s">
        <v>1241</v>
      </c>
      <c r="E7155" s="27">
        <v>253.16666666666799</v>
      </c>
      <c r="F7155" s="27">
        <v>252.26724137931001</v>
      </c>
      <c r="G7155" s="27">
        <v>257.41630512104098</v>
      </c>
      <c r="H7155" s="27">
        <v>257.41630512104098</v>
      </c>
      <c r="I7155" s="6" t="s">
        <v>1227</v>
      </c>
    </row>
    <row r="7156" spans="1:10" x14ac:dyDescent="0.3">
      <c r="A7156" s="6" t="s">
        <v>1215</v>
      </c>
      <c r="B7156" s="6" t="s">
        <v>2427</v>
      </c>
      <c r="C7156" s="6">
        <v>3</v>
      </c>
      <c r="D7156" s="6" t="s">
        <v>1241</v>
      </c>
      <c r="E7156" s="27">
        <v>252.690972222222</v>
      </c>
      <c r="F7156" s="27"/>
      <c r="G7156" s="27">
        <v>257.41630512104098</v>
      </c>
      <c r="H7156" s="27">
        <v>257.41630512104098</v>
      </c>
      <c r="I7156" s="6" t="s">
        <v>1227</v>
      </c>
    </row>
    <row r="7157" spans="1:10" x14ac:dyDescent="0.3">
      <c r="A7157" s="6" t="s">
        <v>1215</v>
      </c>
      <c r="B7157" s="6" t="s">
        <v>2427</v>
      </c>
      <c r="C7157" s="6">
        <v>4</v>
      </c>
      <c r="D7157" s="6" t="s">
        <v>1241</v>
      </c>
      <c r="E7157" s="27">
        <v>254.09876543209899</v>
      </c>
      <c r="F7157" s="27"/>
      <c r="G7157" s="27">
        <v>257.41630512104098</v>
      </c>
      <c r="H7157" s="27">
        <v>257.41630512104098</v>
      </c>
      <c r="I7157" s="6" t="s">
        <v>1227</v>
      </c>
    </row>
    <row r="7158" spans="1:10" x14ac:dyDescent="0.3">
      <c r="A7158" s="6" t="s">
        <v>1215</v>
      </c>
      <c r="B7158" s="6" t="s">
        <v>2427</v>
      </c>
      <c r="C7158" s="6">
        <v>5</v>
      </c>
      <c r="D7158" s="6" t="s">
        <v>1241</v>
      </c>
      <c r="E7158" s="27">
        <v>255.63271604938399</v>
      </c>
      <c r="F7158" s="27"/>
      <c r="G7158" s="27">
        <v>257.41630512104098</v>
      </c>
      <c r="H7158" s="27">
        <v>257.41630512104098</v>
      </c>
      <c r="I7158" s="6" t="s">
        <v>1227</v>
      </c>
    </row>
    <row r="7159" spans="1:10" ht="15" thickBot="1" x14ac:dyDescent="0.35">
      <c r="A7159" s="6" t="s">
        <v>1215</v>
      </c>
      <c r="B7159" s="6" t="s">
        <v>2427</v>
      </c>
      <c r="C7159" s="6">
        <v>6</v>
      </c>
      <c r="D7159" s="6" t="s">
        <v>1241</v>
      </c>
      <c r="E7159" s="27">
        <v>253.607843137255</v>
      </c>
      <c r="F7159" s="27"/>
      <c r="G7159" s="27">
        <v>257.41630512104098</v>
      </c>
      <c r="H7159" s="27">
        <v>257.41630512104098</v>
      </c>
      <c r="I7159" s="6" t="s">
        <v>1227</v>
      </c>
      <c r="J7159" s="23">
        <f t="shared" ref="J7159" si="1191">SUM(H7154:H7159)</f>
        <v>1544.4978307262459</v>
      </c>
    </row>
    <row r="7160" spans="1:10" ht="15" thickTop="1" x14ac:dyDescent="0.3">
      <c r="A7160" s="4" t="s">
        <v>1216</v>
      </c>
      <c r="B7160" s="4" t="s">
        <v>2428</v>
      </c>
      <c r="C7160" s="4">
        <v>1</v>
      </c>
      <c r="D7160" s="4" t="s">
        <v>1241</v>
      </c>
      <c r="E7160" s="10">
        <v>66.263955984970494</v>
      </c>
      <c r="F7160" s="10">
        <v>66.234882032889303</v>
      </c>
      <c r="G7160" s="10">
        <v>76.362496856327994</v>
      </c>
      <c r="H7160" s="10">
        <v>76.362496856327994</v>
      </c>
      <c r="I7160" s="4" t="s">
        <v>1227</v>
      </c>
    </row>
    <row r="7161" spans="1:10" x14ac:dyDescent="0.3">
      <c r="A7161" s="4" t="s">
        <v>1216</v>
      </c>
      <c r="B7161" s="4" t="s">
        <v>2428</v>
      </c>
      <c r="C7161" s="4">
        <v>2</v>
      </c>
      <c r="D7161" s="4" t="s">
        <v>1241</v>
      </c>
      <c r="E7161" s="10">
        <v>66.205808080807998</v>
      </c>
      <c r="F7161" s="10">
        <v>66.234882032889303</v>
      </c>
      <c r="G7161" s="10">
        <v>76.362496856327994</v>
      </c>
      <c r="H7161" s="10">
        <v>76.362496856327994</v>
      </c>
      <c r="I7161" s="4" t="s">
        <v>1227</v>
      </c>
    </row>
    <row r="7162" spans="1:10" x14ac:dyDescent="0.3">
      <c r="A7162" s="4" t="s">
        <v>1216</v>
      </c>
      <c r="B7162" s="4" t="s">
        <v>2428</v>
      </c>
      <c r="C7162" s="4">
        <v>3</v>
      </c>
      <c r="D7162" s="4" t="s">
        <v>1241</v>
      </c>
      <c r="E7162" s="10">
        <v>65.135110685398004</v>
      </c>
      <c r="F7162" s="10"/>
      <c r="G7162" s="10">
        <v>76.362496856327994</v>
      </c>
      <c r="H7162" s="10">
        <v>76.362496856327994</v>
      </c>
      <c r="I7162" s="4" t="s">
        <v>1227</v>
      </c>
    </row>
    <row r="7163" spans="1:10" x14ac:dyDescent="0.3">
      <c r="A7163" s="4" t="s">
        <v>1216</v>
      </c>
      <c r="B7163" s="4" t="s">
        <v>2428</v>
      </c>
      <c r="C7163" s="4">
        <v>4</v>
      </c>
      <c r="D7163" s="4" t="s">
        <v>1241</v>
      </c>
      <c r="E7163" s="10">
        <v>64.758164078056595</v>
      </c>
      <c r="F7163" s="10"/>
      <c r="G7163" s="10">
        <v>76.362496856327994</v>
      </c>
      <c r="H7163" s="10">
        <v>76.362496856327994</v>
      </c>
      <c r="I7163" s="4" t="s">
        <v>1227</v>
      </c>
    </row>
    <row r="7164" spans="1:10" x14ac:dyDescent="0.3">
      <c r="A7164" s="4" t="s">
        <v>1216</v>
      </c>
      <c r="B7164" s="4" t="s">
        <v>2428</v>
      </c>
      <c r="C7164" s="4">
        <v>5</v>
      </c>
      <c r="D7164" s="4" t="s">
        <v>1241</v>
      </c>
      <c r="E7164" s="10">
        <v>64.211309523809405</v>
      </c>
      <c r="F7164" s="10"/>
      <c r="G7164" s="10">
        <v>76.362496856327994</v>
      </c>
      <c r="H7164" s="10">
        <v>76.362496856327994</v>
      </c>
      <c r="I7164" s="4" t="s">
        <v>1227</v>
      </c>
    </row>
    <row r="7165" spans="1:10" ht="15" thickBot="1" x14ac:dyDescent="0.35">
      <c r="A7165" s="4" t="s">
        <v>1216</v>
      </c>
      <c r="B7165" s="4" t="s">
        <v>2428</v>
      </c>
      <c r="C7165" s="4">
        <v>6</v>
      </c>
      <c r="D7165" s="4" t="s">
        <v>1241</v>
      </c>
      <c r="E7165" s="10">
        <v>63.141649763353499</v>
      </c>
      <c r="F7165" s="10"/>
      <c r="G7165" s="10">
        <v>76.362496856327994</v>
      </c>
      <c r="H7165" s="10">
        <v>76.362496856327994</v>
      </c>
      <c r="I7165" s="4" t="s">
        <v>1227</v>
      </c>
      <c r="J7165" s="23">
        <f t="shared" ref="J7165" si="1192">SUM(H7160:H7165)</f>
        <v>458.17498113796796</v>
      </c>
    </row>
    <row r="7166" spans="1:10" ht="15" thickTop="1" x14ac:dyDescent="0.3">
      <c r="A7166" s="5" t="s">
        <v>1217</v>
      </c>
      <c r="B7166" s="5" t="s">
        <v>2429</v>
      </c>
      <c r="C7166" s="5">
        <v>1</v>
      </c>
      <c r="D7166" s="5" t="s">
        <v>1241</v>
      </c>
      <c r="E7166" s="26">
        <v>355.44089312047902</v>
      </c>
      <c r="F7166" s="26">
        <v>353.842523302627</v>
      </c>
      <c r="G7166" s="26">
        <v>375.748372842143</v>
      </c>
      <c r="H7166" s="26">
        <v>375.748372842143</v>
      </c>
      <c r="I7166" s="5" t="s">
        <v>1227</v>
      </c>
    </row>
    <row r="7167" spans="1:10" x14ac:dyDescent="0.3">
      <c r="A7167" s="5" t="s">
        <v>1217</v>
      </c>
      <c r="B7167" s="5" t="s">
        <v>2429</v>
      </c>
      <c r="C7167" s="5">
        <v>2</v>
      </c>
      <c r="D7167" s="5" t="s">
        <v>1241</v>
      </c>
      <c r="E7167" s="26">
        <v>352.24415348477601</v>
      </c>
      <c r="F7167" s="26">
        <v>353.842523302627</v>
      </c>
      <c r="G7167" s="26">
        <v>375.748372842143</v>
      </c>
      <c r="H7167" s="26">
        <v>375.748372842143</v>
      </c>
      <c r="I7167" s="5" t="s">
        <v>1227</v>
      </c>
    </row>
    <row r="7168" spans="1:10" x14ac:dyDescent="0.3">
      <c r="A7168" s="5" t="s">
        <v>1217</v>
      </c>
      <c r="B7168" s="5" t="s">
        <v>2429</v>
      </c>
      <c r="C7168" s="5">
        <v>3</v>
      </c>
      <c r="D7168" s="5" t="s">
        <v>1241</v>
      </c>
      <c r="E7168" s="26">
        <v>351.09977672665701</v>
      </c>
      <c r="F7168" s="26"/>
      <c r="G7168" s="26">
        <v>375.748372842143</v>
      </c>
      <c r="H7168" s="26">
        <v>375.748372842143</v>
      </c>
      <c r="I7168" s="5" t="s">
        <v>1227</v>
      </c>
    </row>
    <row r="7169" spans="1:10" x14ac:dyDescent="0.3">
      <c r="A7169" s="5" t="s">
        <v>1217</v>
      </c>
      <c r="B7169" s="5" t="s">
        <v>2429</v>
      </c>
      <c r="C7169" s="5">
        <v>4</v>
      </c>
      <c r="D7169" s="5" t="s">
        <v>1241</v>
      </c>
      <c r="E7169" s="26">
        <v>353.125943158344</v>
      </c>
      <c r="F7169" s="26"/>
      <c r="G7169" s="26">
        <v>375.748372842143</v>
      </c>
      <c r="H7169" s="26">
        <v>375.748372842143</v>
      </c>
      <c r="I7169" s="5" t="s">
        <v>1227</v>
      </c>
    </row>
    <row r="7170" spans="1:10" x14ac:dyDescent="0.3">
      <c r="A7170" s="5" t="s">
        <v>1217</v>
      </c>
      <c r="B7170" s="5" t="s">
        <v>2429</v>
      </c>
      <c r="C7170" s="5">
        <v>5</v>
      </c>
      <c r="D7170" s="5" t="s">
        <v>1241</v>
      </c>
      <c r="E7170" s="26">
        <v>353.92607084395701</v>
      </c>
      <c r="F7170" s="26"/>
      <c r="G7170" s="26">
        <v>375.748372842143</v>
      </c>
      <c r="H7170" s="26">
        <v>375.748372842143</v>
      </c>
      <c r="I7170" s="5" t="s">
        <v>1227</v>
      </c>
    </row>
    <row r="7171" spans="1:10" ht="15" thickBot="1" x14ac:dyDescent="0.35">
      <c r="A7171" s="5" t="s">
        <v>1217</v>
      </c>
      <c r="B7171" s="5" t="s">
        <v>2429</v>
      </c>
      <c r="C7171" s="5">
        <v>6</v>
      </c>
      <c r="D7171" s="5" t="s">
        <v>1241</v>
      </c>
      <c r="E7171" s="26">
        <v>355.13055555555701</v>
      </c>
      <c r="F7171" s="26"/>
      <c r="G7171" s="26">
        <v>375.748372842143</v>
      </c>
      <c r="H7171" s="26">
        <v>375.748372842143</v>
      </c>
      <c r="I7171" s="5" t="s">
        <v>1227</v>
      </c>
      <c r="J7171" s="23">
        <f t="shared" ref="J7171" si="1193">SUM(H7166:H7171)</f>
        <v>2254.490237052858</v>
      </c>
    </row>
    <row r="7172" spans="1:10" ht="15" thickTop="1" x14ac:dyDescent="0.3">
      <c r="A7172" s="6" t="s">
        <v>1218</v>
      </c>
      <c r="B7172" s="6" t="s">
        <v>2430</v>
      </c>
      <c r="C7172" s="6">
        <v>1</v>
      </c>
      <c r="D7172" s="6" t="s">
        <v>1241</v>
      </c>
      <c r="E7172" s="27">
        <v>31.2444444444445</v>
      </c>
      <c r="F7172" s="27">
        <v>31.463568376068402</v>
      </c>
      <c r="G7172" s="27">
        <v>28.009129633937</v>
      </c>
      <c r="H7172" s="27">
        <v>31.463568376068402</v>
      </c>
      <c r="I7172" s="6" t="s">
        <v>1226</v>
      </c>
    </row>
    <row r="7173" spans="1:10" x14ac:dyDescent="0.3">
      <c r="A7173" s="6" t="s">
        <v>1218</v>
      </c>
      <c r="B7173" s="6" t="s">
        <v>2430</v>
      </c>
      <c r="C7173" s="6">
        <v>2</v>
      </c>
      <c r="D7173" s="6" t="s">
        <v>1241</v>
      </c>
      <c r="E7173" s="27">
        <v>31.682692307692299</v>
      </c>
      <c r="F7173" s="27">
        <v>31.463568376068402</v>
      </c>
      <c r="G7173" s="27">
        <v>28.009129633937</v>
      </c>
      <c r="H7173" s="27">
        <v>31.463568376068402</v>
      </c>
      <c r="I7173" s="6" t="s">
        <v>1226</v>
      </c>
    </row>
    <row r="7174" spans="1:10" x14ac:dyDescent="0.3">
      <c r="A7174" s="6" t="s">
        <v>1218</v>
      </c>
      <c r="B7174" s="6" t="s">
        <v>2430</v>
      </c>
      <c r="C7174" s="6">
        <v>3</v>
      </c>
      <c r="D7174" s="6" t="s">
        <v>1241</v>
      </c>
      <c r="E7174" s="27">
        <v>31.9969135802469</v>
      </c>
      <c r="F7174" s="27"/>
      <c r="G7174" s="27">
        <v>28.009129633937</v>
      </c>
      <c r="H7174" s="27">
        <v>31.9969135802469</v>
      </c>
      <c r="I7174" s="6" t="s">
        <v>1226</v>
      </c>
    </row>
    <row r="7175" spans="1:10" x14ac:dyDescent="0.3">
      <c r="A7175" s="6" t="s">
        <v>1218</v>
      </c>
      <c r="B7175" s="6" t="s">
        <v>2430</v>
      </c>
      <c r="C7175" s="6">
        <v>4</v>
      </c>
      <c r="D7175" s="6" t="s">
        <v>1241</v>
      </c>
      <c r="E7175" s="27">
        <v>31.5747126436782</v>
      </c>
      <c r="F7175" s="27"/>
      <c r="G7175" s="27">
        <v>28.009129633937</v>
      </c>
      <c r="H7175" s="27">
        <v>31.5747126436782</v>
      </c>
      <c r="I7175" s="6" t="s">
        <v>1226</v>
      </c>
    </row>
    <row r="7176" spans="1:10" x14ac:dyDescent="0.3">
      <c r="A7176" s="6" t="s">
        <v>1218</v>
      </c>
      <c r="B7176" s="6" t="s">
        <v>2430</v>
      </c>
      <c r="C7176" s="6">
        <v>5</v>
      </c>
      <c r="D7176" s="6" t="s">
        <v>1241</v>
      </c>
      <c r="E7176" s="27">
        <v>31.8876811594203</v>
      </c>
      <c r="F7176" s="27"/>
      <c r="G7176" s="27">
        <v>28.009129633937</v>
      </c>
      <c r="H7176" s="27">
        <v>31.8876811594203</v>
      </c>
      <c r="I7176" s="6" t="s">
        <v>1226</v>
      </c>
    </row>
    <row r="7177" spans="1:10" ht="15" thickBot="1" x14ac:dyDescent="0.35">
      <c r="A7177" s="6" t="s">
        <v>1218</v>
      </c>
      <c r="B7177" s="6" t="s">
        <v>2430</v>
      </c>
      <c r="C7177" s="6">
        <v>6</v>
      </c>
      <c r="D7177" s="6" t="s">
        <v>1241</v>
      </c>
      <c r="E7177" s="27">
        <v>31.210784313725501</v>
      </c>
      <c r="F7177" s="27"/>
      <c r="G7177" s="27">
        <v>28.009129633937</v>
      </c>
      <c r="H7177" s="27">
        <v>31.210784313725501</v>
      </c>
      <c r="I7177" s="6" t="s">
        <v>1226</v>
      </c>
      <c r="J7177" s="23">
        <f t="shared" ref="J7177" si="1194">SUM(H7172:H7177)</f>
        <v>189.59722844920771</v>
      </c>
    </row>
    <row r="7178" spans="1:10" ht="15" thickTop="1" x14ac:dyDescent="0.3">
      <c r="A7178" s="4" t="s">
        <v>1219</v>
      </c>
      <c r="B7178" s="4" t="s">
        <v>2431</v>
      </c>
      <c r="C7178" s="4">
        <v>1</v>
      </c>
      <c r="D7178" s="4" t="s">
        <v>1241</v>
      </c>
      <c r="E7178" s="10">
        <v>104.305555555556</v>
      </c>
      <c r="F7178" s="10">
        <v>105.259920634921</v>
      </c>
      <c r="G7178" s="10">
        <v>98.541480544593298</v>
      </c>
      <c r="H7178" s="10">
        <v>105.259920634921</v>
      </c>
      <c r="I7178" s="4" t="s">
        <v>1226</v>
      </c>
    </row>
    <row r="7179" spans="1:10" x14ac:dyDescent="0.3">
      <c r="A7179" s="4" t="s">
        <v>1219</v>
      </c>
      <c r="B7179" s="4" t="s">
        <v>2431</v>
      </c>
      <c r="C7179" s="4">
        <v>2</v>
      </c>
      <c r="D7179" s="4" t="s">
        <v>1241</v>
      </c>
      <c r="E7179" s="10">
        <v>106.21428571428601</v>
      </c>
      <c r="F7179" s="10">
        <v>105.259920634921</v>
      </c>
      <c r="G7179" s="10">
        <v>98.541480544593298</v>
      </c>
      <c r="H7179" s="10">
        <v>105.259920634921</v>
      </c>
      <c r="I7179" s="4" t="s">
        <v>1226</v>
      </c>
    </row>
    <row r="7180" spans="1:10" x14ac:dyDescent="0.3">
      <c r="A7180" s="4" t="s">
        <v>1219</v>
      </c>
      <c r="B7180" s="4" t="s">
        <v>2431</v>
      </c>
      <c r="C7180" s="4">
        <v>3</v>
      </c>
      <c r="D7180" s="4" t="s">
        <v>1241</v>
      </c>
      <c r="E7180" s="10">
        <v>105.387931034483</v>
      </c>
      <c r="F7180" s="10"/>
      <c r="G7180" s="10">
        <v>98.541480544593298</v>
      </c>
      <c r="H7180" s="10">
        <v>105.387931034483</v>
      </c>
      <c r="I7180" s="4" t="s">
        <v>1226</v>
      </c>
    </row>
    <row r="7181" spans="1:10" x14ac:dyDescent="0.3">
      <c r="A7181" s="4" t="s">
        <v>1219</v>
      </c>
      <c r="B7181" s="4" t="s">
        <v>2431</v>
      </c>
      <c r="C7181" s="4">
        <v>4</v>
      </c>
      <c r="D7181" s="4" t="s">
        <v>1241</v>
      </c>
      <c r="E7181" s="10">
        <v>102.619047619048</v>
      </c>
      <c r="F7181" s="10"/>
      <c r="G7181" s="10">
        <v>98.541480544593298</v>
      </c>
      <c r="H7181" s="10">
        <v>102.619047619048</v>
      </c>
      <c r="I7181" s="4" t="s">
        <v>1226</v>
      </c>
    </row>
    <row r="7182" spans="1:10" x14ac:dyDescent="0.3">
      <c r="A7182" s="4" t="s">
        <v>1219</v>
      </c>
      <c r="B7182" s="4" t="s">
        <v>2431</v>
      </c>
      <c r="C7182" s="4">
        <v>5</v>
      </c>
      <c r="D7182" s="4" t="s">
        <v>1241</v>
      </c>
      <c r="E7182" s="10">
        <v>102.904411764706</v>
      </c>
      <c r="F7182" s="10"/>
      <c r="G7182" s="10">
        <v>98.541480544593298</v>
      </c>
      <c r="H7182" s="10">
        <v>102.904411764706</v>
      </c>
      <c r="I7182" s="4" t="s">
        <v>1226</v>
      </c>
    </row>
    <row r="7183" spans="1:10" ht="15" thickBot="1" x14ac:dyDescent="0.35">
      <c r="A7183" s="4" t="s">
        <v>1219</v>
      </c>
      <c r="B7183" s="4" t="s">
        <v>2431</v>
      </c>
      <c r="C7183" s="4">
        <v>6</v>
      </c>
      <c r="D7183" s="4" t="s">
        <v>1241</v>
      </c>
      <c r="E7183" s="10">
        <v>103.61494252873599</v>
      </c>
      <c r="F7183" s="10"/>
      <c r="G7183" s="10">
        <v>98.541480544593298</v>
      </c>
      <c r="H7183" s="10">
        <v>103.61494252873599</v>
      </c>
      <c r="I7183" s="4" t="s">
        <v>1226</v>
      </c>
      <c r="J7183" s="23">
        <f t="shared" ref="J7183" si="1195">SUM(H7178:H7183)</f>
        <v>625.04617421681507</v>
      </c>
    </row>
    <row r="7184" spans="1:10" ht="15" thickTop="1" x14ac:dyDescent="0.3">
      <c r="A7184" s="5" t="s">
        <v>1220</v>
      </c>
      <c r="B7184" s="5" t="s">
        <v>2432</v>
      </c>
      <c r="C7184" s="5">
        <v>1</v>
      </c>
      <c r="D7184" s="5" t="s">
        <v>1241</v>
      </c>
      <c r="E7184" s="26">
        <v>520.19252873564506</v>
      </c>
      <c r="F7184" s="26">
        <v>518.93793103449502</v>
      </c>
      <c r="G7184" s="26">
        <v>528.84425126730503</v>
      </c>
      <c r="H7184" s="26">
        <v>528.84425126730503</v>
      </c>
      <c r="I7184" s="5" t="s">
        <v>1227</v>
      </c>
    </row>
    <row r="7185" spans="1:10" x14ac:dyDescent="0.3">
      <c r="A7185" s="5" t="s">
        <v>1220</v>
      </c>
      <c r="B7185" s="5" t="s">
        <v>2432</v>
      </c>
      <c r="C7185" s="5">
        <v>2</v>
      </c>
      <c r="D7185" s="5" t="s">
        <v>1241</v>
      </c>
      <c r="E7185" s="26">
        <v>517.68333333334397</v>
      </c>
      <c r="F7185" s="26">
        <v>518.93793103449502</v>
      </c>
      <c r="G7185" s="26">
        <v>528.84425126730503</v>
      </c>
      <c r="H7185" s="26">
        <v>528.84425126730503</v>
      </c>
      <c r="I7185" s="5" t="s">
        <v>1227</v>
      </c>
    </row>
    <row r="7186" spans="1:10" x14ac:dyDescent="0.3">
      <c r="A7186" s="5" t="s">
        <v>1220</v>
      </c>
      <c r="B7186" s="5" t="s">
        <v>2432</v>
      </c>
      <c r="C7186" s="5">
        <v>3</v>
      </c>
      <c r="D7186" s="5" t="s">
        <v>1241</v>
      </c>
      <c r="E7186" s="26">
        <v>523.59333333334905</v>
      </c>
      <c r="F7186" s="26"/>
      <c r="G7186" s="26">
        <v>528.84425126730503</v>
      </c>
      <c r="H7186" s="26">
        <v>528.84425126730503</v>
      </c>
      <c r="I7186" s="5" t="s">
        <v>1227</v>
      </c>
    </row>
    <row r="7187" spans="1:10" x14ac:dyDescent="0.3">
      <c r="A7187" s="5" t="s">
        <v>1220</v>
      </c>
      <c r="B7187" s="5" t="s">
        <v>2432</v>
      </c>
      <c r="C7187" s="5">
        <v>4</v>
      </c>
      <c r="D7187" s="5" t="s">
        <v>1241</v>
      </c>
      <c r="E7187" s="26">
        <v>525.39367816092999</v>
      </c>
      <c r="F7187" s="26"/>
      <c r="G7187" s="26">
        <v>528.84425126730503</v>
      </c>
      <c r="H7187" s="26">
        <v>528.84425126730503</v>
      </c>
      <c r="I7187" s="5" t="s">
        <v>1227</v>
      </c>
    </row>
    <row r="7188" spans="1:10" x14ac:dyDescent="0.3">
      <c r="A7188" s="5" t="s">
        <v>1220</v>
      </c>
      <c r="B7188" s="5" t="s">
        <v>2432</v>
      </c>
      <c r="C7188" s="5">
        <v>5</v>
      </c>
      <c r="D7188" s="5" t="s">
        <v>1241</v>
      </c>
      <c r="E7188" s="26">
        <v>512.79687500000205</v>
      </c>
      <c r="F7188" s="26"/>
      <c r="G7188" s="26">
        <v>528.84425126730503</v>
      </c>
      <c r="H7188" s="26">
        <v>528.84425126730503</v>
      </c>
      <c r="I7188" s="5" t="s">
        <v>1227</v>
      </c>
    </row>
    <row r="7189" spans="1:10" ht="15" thickBot="1" x14ac:dyDescent="0.35">
      <c r="A7189" s="5" t="s">
        <v>1220</v>
      </c>
      <c r="B7189" s="5" t="s">
        <v>2432</v>
      </c>
      <c r="C7189" s="5">
        <v>6</v>
      </c>
      <c r="D7189" s="5" t="s">
        <v>1241</v>
      </c>
      <c r="E7189" s="26">
        <v>520.75287356321701</v>
      </c>
      <c r="F7189" s="26"/>
      <c r="G7189" s="26">
        <v>528.84425126730503</v>
      </c>
      <c r="H7189" s="26">
        <v>528.84425126730503</v>
      </c>
      <c r="I7189" s="5" t="s">
        <v>1227</v>
      </c>
      <c r="J7189" s="23">
        <f t="shared" ref="J7189" si="1196">SUM(H7184:H7189)</f>
        <v>3173.0655076038302</v>
      </c>
    </row>
    <row r="7190" spans="1:10" ht="15" thickTop="1" x14ac:dyDescent="0.3">
      <c r="A7190" s="6" t="s">
        <v>1221</v>
      </c>
      <c r="B7190" s="6" t="s">
        <v>2433</v>
      </c>
      <c r="C7190" s="6">
        <v>1</v>
      </c>
      <c r="D7190" s="6" t="s">
        <v>1241</v>
      </c>
      <c r="E7190" s="27">
        <v>266.725694444444</v>
      </c>
      <c r="F7190" s="27">
        <v>262.10284722222099</v>
      </c>
      <c r="G7190" s="27">
        <v>287.609540260968</v>
      </c>
      <c r="H7190" s="27">
        <v>287.609540260968</v>
      </c>
      <c r="I7190" s="6" t="s">
        <v>1227</v>
      </c>
    </row>
    <row r="7191" spans="1:10" x14ac:dyDescent="0.3">
      <c r="A7191" s="6" t="s">
        <v>1221</v>
      </c>
      <c r="B7191" s="6" t="s">
        <v>2433</v>
      </c>
      <c r="C7191" s="6">
        <v>2</v>
      </c>
      <c r="D7191" s="6" t="s">
        <v>1241</v>
      </c>
      <c r="E7191" s="27">
        <v>257.47999999999797</v>
      </c>
      <c r="F7191" s="27">
        <v>262.10284722222099</v>
      </c>
      <c r="G7191" s="27">
        <v>287.609540260968</v>
      </c>
      <c r="H7191" s="27">
        <v>287.609540260968</v>
      </c>
      <c r="I7191" s="6" t="s">
        <v>1227</v>
      </c>
    </row>
    <row r="7192" spans="1:10" x14ac:dyDescent="0.3">
      <c r="A7192" s="6" t="s">
        <v>1221</v>
      </c>
      <c r="B7192" s="6" t="s">
        <v>2433</v>
      </c>
      <c r="C7192" s="6">
        <v>3</v>
      </c>
      <c r="D7192" s="6" t="s">
        <v>1241</v>
      </c>
      <c r="E7192" s="27">
        <v>254.98148148147999</v>
      </c>
      <c r="F7192" s="27"/>
      <c r="G7192" s="27">
        <v>287.609540260968</v>
      </c>
      <c r="H7192" s="27">
        <v>287.609540260968</v>
      </c>
      <c r="I7192" s="6" t="s">
        <v>1227</v>
      </c>
    </row>
    <row r="7193" spans="1:10" x14ac:dyDescent="0.3">
      <c r="A7193" s="6" t="s">
        <v>1221</v>
      </c>
      <c r="B7193" s="6" t="s">
        <v>2433</v>
      </c>
      <c r="C7193" s="6">
        <v>4</v>
      </c>
      <c r="D7193" s="6" t="s">
        <v>1241</v>
      </c>
      <c r="E7193" s="27">
        <v>260.349999999999</v>
      </c>
      <c r="F7193" s="27"/>
      <c r="G7193" s="27">
        <v>287.609540260968</v>
      </c>
      <c r="H7193" s="27">
        <v>287.609540260968</v>
      </c>
      <c r="I7193" s="6" t="s">
        <v>1227</v>
      </c>
    </row>
    <row r="7194" spans="1:10" x14ac:dyDescent="0.3">
      <c r="A7194" s="6" t="s">
        <v>1221</v>
      </c>
      <c r="B7194" s="6" t="s">
        <v>2433</v>
      </c>
      <c r="C7194" s="6">
        <v>5</v>
      </c>
      <c r="D7194" s="6" t="s">
        <v>1241</v>
      </c>
      <c r="E7194" s="27">
        <v>262.02678571428299</v>
      </c>
      <c r="F7194" s="27"/>
      <c r="G7194" s="27">
        <v>287.609540260968</v>
      </c>
      <c r="H7194" s="27">
        <v>287.609540260968</v>
      </c>
      <c r="I7194" s="6" t="s">
        <v>1227</v>
      </c>
    </row>
    <row r="7195" spans="1:10" ht="15" thickBot="1" x14ac:dyDescent="0.35">
      <c r="A7195" s="6" t="s">
        <v>1221</v>
      </c>
      <c r="B7195" s="6" t="s">
        <v>2433</v>
      </c>
      <c r="C7195" s="6">
        <v>6</v>
      </c>
      <c r="D7195" s="6" t="s">
        <v>1241</v>
      </c>
      <c r="E7195" s="27">
        <v>263.53153153153198</v>
      </c>
      <c r="F7195" s="27"/>
      <c r="G7195" s="27">
        <v>287.609540260968</v>
      </c>
      <c r="H7195" s="27">
        <v>287.609540260968</v>
      </c>
      <c r="I7195" s="6" t="s">
        <v>1227</v>
      </c>
      <c r="J7195" s="23">
        <f t="shared" ref="J7195" si="1197">SUM(H7190:H7195)</f>
        <v>1725.6572415658081</v>
      </c>
    </row>
    <row r="7196" spans="1:10" ht="15" thickTop="1" x14ac:dyDescent="0.3">
      <c r="A7196" s="4" t="s">
        <v>1222</v>
      </c>
      <c r="B7196" s="4" t="s">
        <v>2434</v>
      </c>
      <c r="C7196" s="4">
        <v>1</v>
      </c>
      <c r="D7196" s="4" t="s">
        <v>1241</v>
      </c>
      <c r="E7196" s="10">
        <v>80.836206896551502</v>
      </c>
      <c r="F7196" s="10">
        <v>78.859195402298695</v>
      </c>
      <c r="G7196" s="10">
        <v>79.568088541596296</v>
      </c>
      <c r="H7196" s="10">
        <v>79.568088541596296</v>
      </c>
      <c r="I7196" s="4" t="s">
        <v>1227</v>
      </c>
    </row>
    <row r="7197" spans="1:10" x14ac:dyDescent="0.3">
      <c r="A7197" s="4" t="s">
        <v>1222</v>
      </c>
      <c r="B7197" s="4" t="s">
        <v>2434</v>
      </c>
      <c r="C7197" s="4">
        <v>2</v>
      </c>
      <c r="D7197" s="4" t="s">
        <v>1241</v>
      </c>
      <c r="E7197" s="10">
        <v>76.882183908045903</v>
      </c>
      <c r="F7197" s="10">
        <v>78.859195402298695</v>
      </c>
      <c r="G7197" s="10">
        <v>79.568088541596296</v>
      </c>
      <c r="H7197" s="10">
        <v>79.568088541596296</v>
      </c>
      <c r="I7197" s="4" t="s">
        <v>1227</v>
      </c>
    </row>
    <row r="7198" spans="1:10" x14ac:dyDescent="0.3">
      <c r="A7198" s="4" t="s">
        <v>1222</v>
      </c>
      <c r="B7198" s="4" t="s">
        <v>2434</v>
      </c>
      <c r="C7198" s="4">
        <v>3</v>
      </c>
      <c r="D7198" s="4" t="s">
        <v>1241</v>
      </c>
      <c r="E7198" s="10">
        <v>75.658045977011497</v>
      </c>
      <c r="F7198" s="10"/>
      <c r="G7198" s="10">
        <v>79.568088541596296</v>
      </c>
      <c r="H7198" s="10">
        <v>79.568088541596296</v>
      </c>
      <c r="I7198" s="4" t="s">
        <v>1227</v>
      </c>
    </row>
    <row r="7199" spans="1:10" x14ac:dyDescent="0.3">
      <c r="A7199" s="4" t="s">
        <v>1222</v>
      </c>
      <c r="B7199" s="4" t="s">
        <v>2434</v>
      </c>
      <c r="C7199" s="4">
        <v>4</v>
      </c>
      <c r="D7199" s="4" t="s">
        <v>1241</v>
      </c>
      <c r="E7199" s="10">
        <v>76.136666666666699</v>
      </c>
      <c r="F7199" s="10"/>
      <c r="G7199" s="10">
        <v>79.568088541596296</v>
      </c>
      <c r="H7199" s="10">
        <v>79.568088541596296</v>
      </c>
      <c r="I7199" s="4" t="s">
        <v>1227</v>
      </c>
    </row>
    <row r="7200" spans="1:10" x14ac:dyDescent="0.3">
      <c r="A7200" s="4" t="s">
        <v>1222</v>
      </c>
      <c r="B7200" s="4" t="s">
        <v>2434</v>
      </c>
      <c r="C7200" s="4">
        <v>5</v>
      </c>
      <c r="D7200" s="4" t="s">
        <v>1241</v>
      </c>
      <c r="E7200" s="10">
        <v>74.949404761904702</v>
      </c>
      <c r="F7200" s="10"/>
      <c r="G7200" s="10">
        <v>79.568088541596296</v>
      </c>
      <c r="H7200" s="10">
        <v>79.568088541596296</v>
      </c>
      <c r="I7200" s="4" t="s">
        <v>1227</v>
      </c>
    </row>
    <row r="7201" spans="1:10" ht="15" thickBot="1" x14ac:dyDescent="0.35">
      <c r="A7201" s="4" t="s">
        <v>1222</v>
      </c>
      <c r="B7201" s="4" t="s">
        <v>2434</v>
      </c>
      <c r="C7201" s="4">
        <v>6</v>
      </c>
      <c r="D7201" s="4" t="s">
        <v>1241</v>
      </c>
      <c r="E7201" s="10">
        <v>75.336309523809405</v>
      </c>
      <c r="F7201" s="10"/>
      <c r="G7201" s="10">
        <v>79.568088541596296</v>
      </c>
      <c r="H7201" s="10">
        <v>79.568088541596296</v>
      </c>
      <c r="I7201" s="4" t="s">
        <v>1227</v>
      </c>
      <c r="J7201" s="23">
        <f t="shared" ref="J7201" si="1198">SUM(H7196:H7201)</f>
        <v>477.40853124957778</v>
      </c>
    </row>
    <row r="7202" spans="1:10" ht="15" thickTop="1" x14ac:dyDescent="0.3"/>
  </sheetData>
  <autoFilter ref="D1:D7201" xr:uid="{4B6DBE5E-20B0-4720-B09D-700C09F934E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D910-C334-4AA3-967C-E561BBDF11D7}">
  <dimension ref="A1:F5"/>
  <sheetViews>
    <sheetView workbookViewId="0">
      <selection activeCell="E22" sqref="E22"/>
    </sheetView>
  </sheetViews>
  <sheetFormatPr defaultRowHeight="14.4" x14ac:dyDescent="0.3"/>
  <cols>
    <col min="1" max="1" width="11.21875" bestFit="1" customWidth="1"/>
    <col min="2" max="2" width="35.21875" bestFit="1" customWidth="1"/>
    <col min="3" max="3" width="17.44140625" bestFit="1" customWidth="1"/>
    <col min="4" max="4" width="6.109375" bestFit="1" customWidth="1"/>
    <col min="5" max="5" width="29" bestFit="1" customWidth="1"/>
    <col min="6" max="6" width="15.44140625" bestFit="1" customWidth="1"/>
  </cols>
  <sheetData>
    <row r="1" spans="1:6" x14ac:dyDescent="0.3">
      <c r="A1" s="29" t="s">
        <v>2507</v>
      </c>
      <c r="B1" s="29" t="s">
        <v>1237</v>
      </c>
      <c r="C1" s="29" t="s">
        <v>2504</v>
      </c>
      <c r="D1" s="29" t="s">
        <v>2508</v>
      </c>
      <c r="E1" s="29" t="s">
        <v>2505</v>
      </c>
      <c r="F1" s="29" t="s">
        <v>2506</v>
      </c>
    </row>
    <row r="2" spans="1:6" x14ac:dyDescent="0.3">
      <c r="A2">
        <v>15839</v>
      </c>
      <c r="B2" t="s">
        <v>1315</v>
      </c>
      <c r="C2">
        <v>171.39500000000001</v>
      </c>
      <c r="D2">
        <v>196</v>
      </c>
      <c r="E2">
        <f>D2*0.954</f>
        <v>186.98399999999998</v>
      </c>
      <c r="F2">
        <f>E2-C2</f>
        <v>15.58899999999997</v>
      </c>
    </row>
    <row r="3" spans="1:6" x14ac:dyDescent="0.3">
      <c r="A3">
        <v>15840</v>
      </c>
      <c r="B3" t="s">
        <v>1316</v>
      </c>
      <c r="C3">
        <v>189.387</v>
      </c>
      <c r="D3">
        <v>216</v>
      </c>
      <c r="E3">
        <f>D3*0.954</f>
        <v>206.06399999999999</v>
      </c>
      <c r="F3">
        <f>E3-C3</f>
        <v>16.676999999999992</v>
      </c>
    </row>
    <row r="4" spans="1:6" x14ac:dyDescent="0.3">
      <c r="A4">
        <v>15841</v>
      </c>
      <c r="B4" t="s">
        <v>1317</v>
      </c>
      <c r="C4">
        <v>325.327</v>
      </c>
      <c r="D4">
        <v>348</v>
      </c>
      <c r="E4">
        <f>D4*0.954</f>
        <v>331.99199999999996</v>
      </c>
      <c r="F4">
        <f>E4-C4</f>
        <v>6.6649999999999636</v>
      </c>
    </row>
    <row r="5" spans="1:6" x14ac:dyDescent="0.3">
      <c r="A5">
        <v>101878</v>
      </c>
      <c r="B5" t="s">
        <v>1763</v>
      </c>
      <c r="C5">
        <v>41.142000000000003</v>
      </c>
      <c r="D5">
        <v>55</v>
      </c>
      <c r="E5" s="28">
        <f>D5*0.954</f>
        <v>52.47</v>
      </c>
      <c r="F5">
        <f>E5-C5</f>
        <v>11.327999999999996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881F-7A1B-46C3-93C4-3D7E8C6A87CE}">
  <dimension ref="A1:AF12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4" sqref="F24"/>
    </sheetView>
  </sheetViews>
  <sheetFormatPr defaultRowHeight="14.4" x14ac:dyDescent="0.3"/>
  <cols>
    <col min="1" max="1" width="12" customWidth="1"/>
    <col min="2" max="2" width="54.33203125" bestFit="1" customWidth="1"/>
    <col min="3" max="3" width="16" customWidth="1"/>
    <col min="4" max="4" width="13" customWidth="1"/>
    <col min="5" max="5" width="17" customWidth="1"/>
    <col min="6" max="6" width="20" customWidth="1"/>
    <col min="7" max="7" width="13" customWidth="1"/>
    <col min="8" max="8" width="21" customWidth="1"/>
    <col min="9" max="9" width="20" customWidth="1"/>
    <col min="10" max="10" width="22" customWidth="1"/>
    <col min="11" max="11" width="20" customWidth="1"/>
    <col min="12" max="12" width="18" customWidth="1"/>
    <col min="13" max="13" width="20" customWidth="1"/>
    <col min="14" max="14" width="24" customWidth="1"/>
    <col min="15" max="15" width="18" customWidth="1"/>
    <col min="16" max="16" width="21" customWidth="1"/>
    <col min="17" max="17" width="15" customWidth="1"/>
    <col min="18" max="19" width="13" customWidth="1"/>
    <col min="20" max="20" width="18" customWidth="1"/>
    <col min="21" max="22" width="13" customWidth="1"/>
    <col min="23" max="23" width="24" customWidth="1"/>
    <col min="24" max="32" width="13" customWidth="1"/>
  </cols>
  <sheetData>
    <row r="1" spans="1:32" ht="86.4" x14ac:dyDescent="0.3">
      <c r="A1" s="22" t="s">
        <v>1224</v>
      </c>
      <c r="B1" s="22" t="s">
        <v>2500</v>
      </c>
      <c r="C1" s="22" t="s">
        <v>2501</v>
      </c>
      <c r="D1" s="22" t="s">
        <v>0</v>
      </c>
      <c r="E1" s="22" t="s">
        <v>15</v>
      </c>
      <c r="F1" s="22" t="s">
        <v>16</v>
      </c>
      <c r="G1" s="22" t="s">
        <v>1</v>
      </c>
      <c r="H1" s="22" t="s">
        <v>2</v>
      </c>
      <c r="I1" s="22" t="s">
        <v>3</v>
      </c>
      <c r="J1" s="22" t="s">
        <v>4</v>
      </c>
      <c r="K1" s="22" t="s">
        <v>6</v>
      </c>
      <c r="L1" s="22" t="s">
        <v>8</v>
      </c>
      <c r="M1" s="22" t="s">
        <v>7</v>
      </c>
      <c r="N1" s="22" t="s">
        <v>9</v>
      </c>
      <c r="O1" s="22" t="s">
        <v>11</v>
      </c>
      <c r="P1" s="22" t="s">
        <v>12</v>
      </c>
      <c r="Q1" s="22" t="s">
        <v>13</v>
      </c>
      <c r="R1" s="22" t="s">
        <v>14</v>
      </c>
      <c r="S1" s="22" t="s">
        <v>1228</v>
      </c>
      <c r="T1" s="22" t="s">
        <v>5</v>
      </c>
      <c r="U1" s="22" t="s">
        <v>1229</v>
      </c>
      <c r="V1" s="22" t="s">
        <v>1230</v>
      </c>
      <c r="W1" s="22" t="s">
        <v>10</v>
      </c>
      <c r="X1" s="22" t="s">
        <v>1231</v>
      </c>
      <c r="Y1" s="22" t="s">
        <v>1232</v>
      </c>
      <c r="Z1" s="22" t="s">
        <v>1233</v>
      </c>
      <c r="AA1" s="22" t="s">
        <v>17</v>
      </c>
      <c r="AB1" s="22" t="s">
        <v>18</v>
      </c>
      <c r="AC1" s="22" t="s">
        <v>1234</v>
      </c>
      <c r="AD1" s="22" t="s">
        <v>1235</v>
      </c>
      <c r="AE1" s="22" t="s">
        <v>1236</v>
      </c>
      <c r="AF1" s="22" t="s">
        <v>19</v>
      </c>
    </row>
    <row r="2" spans="1:32" x14ac:dyDescent="0.3">
      <c r="A2" t="s">
        <v>20</v>
      </c>
      <c r="B2" t="s">
        <v>1240</v>
      </c>
      <c r="C2" s="20">
        <v>524.15974018739689</v>
      </c>
      <c r="D2" s="20">
        <v>1.368466346775189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16.791157241322733</v>
      </c>
      <c r="K2" s="20">
        <v>0</v>
      </c>
      <c r="L2" s="20">
        <v>0</v>
      </c>
      <c r="M2" s="20">
        <v>23.511809387096999</v>
      </c>
      <c r="N2" s="20">
        <v>2.1037942563202652</v>
      </c>
      <c r="O2" s="20">
        <v>0.8081443373609426</v>
      </c>
      <c r="P2" s="20">
        <v>0</v>
      </c>
      <c r="Q2" s="20">
        <v>0</v>
      </c>
      <c r="R2" s="20">
        <v>53.188909516949991</v>
      </c>
      <c r="S2" s="20"/>
      <c r="T2" s="20">
        <v>0</v>
      </c>
      <c r="U2" s="20"/>
      <c r="V2" s="20"/>
      <c r="W2" s="20">
        <v>0</v>
      </c>
      <c r="X2" s="20"/>
      <c r="Y2" s="20"/>
      <c r="Z2" s="20"/>
      <c r="AA2" s="20">
        <v>62.657127529468085</v>
      </c>
      <c r="AB2" s="20">
        <v>0</v>
      </c>
      <c r="AC2" s="20"/>
      <c r="AD2" s="20"/>
      <c r="AE2" s="20"/>
      <c r="AF2" s="20">
        <v>0</v>
      </c>
    </row>
    <row r="3" spans="1:32" x14ac:dyDescent="0.3">
      <c r="A3" t="s">
        <v>21</v>
      </c>
      <c r="B3" t="s">
        <v>1242</v>
      </c>
      <c r="C3" s="20">
        <v>1143.0639054217047</v>
      </c>
      <c r="D3" s="20">
        <v>17.011181003163603</v>
      </c>
      <c r="E3" s="20">
        <v>0</v>
      </c>
      <c r="F3" s="20">
        <v>0</v>
      </c>
      <c r="G3" s="20">
        <v>0</v>
      </c>
      <c r="H3" s="20">
        <v>5.0147930555874076E-2</v>
      </c>
      <c r="I3" s="20">
        <v>0</v>
      </c>
      <c r="J3" s="20">
        <v>30.540089708527308</v>
      </c>
      <c r="K3" s="20">
        <v>0</v>
      </c>
      <c r="L3" s="20">
        <v>0</v>
      </c>
      <c r="M3" s="20">
        <v>29.125918066851664</v>
      </c>
      <c r="N3" s="20">
        <v>6.4239499042074693</v>
      </c>
      <c r="O3" s="20">
        <v>1.5305148405652769</v>
      </c>
      <c r="P3" s="20">
        <v>0</v>
      </c>
      <c r="Q3" s="20">
        <v>2.2265681166808093</v>
      </c>
      <c r="R3" s="20">
        <v>127.56329687219913</v>
      </c>
      <c r="S3" s="20"/>
      <c r="T3" s="20">
        <v>0</v>
      </c>
      <c r="U3" s="20"/>
      <c r="V3" s="20"/>
      <c r="W3" s="20">
        <v>0</v>
      </c>
      <c r="X3" s="20"/>
      <c r="Y3" s="20"/>
      <c r="Z3" s="20"/>
      <c r="AA3" s="20">
        <v>221.65385305696341</v>
      </c>
      <c r="AB3" s="20">
        <v>0</v>
      </c>
      <c r="AC3" s="20"/>
      <c r="AD3" s="20"/>
      <c r="AE3" s="20"/>
      <c r="AF3" s="20">
        <v>0</v>
      </c>
    </row>
    <row r="4" spans="1:32" x14ac:dyDescent="0.3">
      <c r="A4" t="s">
        <v>22</v>
      </c>
      <c r="B4" t="s">
        <v>1243</v>
      </c>
      <c r="C4" s="20">
        <v>702.61986560308083</v>
      </c>
      <c r="D4" s="20">
        <v>19.577079415816371</v>
      </c>
      <c r="E4" s="20">
        <v>0</v>
      </c>
      <c r="F4" s="20">
        <v>0</v>
      </c>
      <c r="G4" s="20">
        <v>0</v>
      </c>
      <c r="H4" s="20">
        <v>0.14762854911545006</v>
      </c>
      <c r="I4" s="20">
        <v>0</v>
      </c>
      <c r="J4" s="20">
        <v>14.318052010314039</v>
      </c>
      <c r="K4" s="20">
        <v>0</v>
      </c>
      <c r="L4" s="20">
        <v>0</v>
      </c>
      <c r="M4" s="20">
        <v>19.439037136124</v>
      </c>
      <c r="N4" s="20">
        <v>8.7033740092153966</v>
      </c>
      <c r="O4" s="20">
        <v>1.2682634446736392</v>
      </c>
      <c r="P4" s="20">
        <v>0</v>
      </c>
      <c r="Q4" s="20">
        <v>0.72280471450032047</v>
      </c>
      <c r="R4" s="20">
        <v>53.520142189062192</v>
      </c>
      <c r="S4" s="20"/>
      <c r="T4" s="20">
        <v>0</v>
      </c>
      <c r="U4" s="20"/>
      <c r="V4" s="20"/>
      <c r="W4" s="20">
        <v>0</v>
      </c>
      <c r="X4" s="20"/>
      <c r="Y4" s="20"/>
      <c r="Z4" s="20"/>
      <c r="AA4" s="20">
        <v>139.95953357698514</v>
      </c>
      <c r="AB4" s="20">
        <v>0</v>
      </c>
      <c r="AC4" s="20"/>
      <c r="AD4" s="20"/>
      <c r="AE4" s="20"/>
      <c r="AF4" s="20">
        <v>0</v>
      </c>
    </row>
    <row r="5" spans="1:32" x14ac:dyDescent="0.3">
      <c r="A5" t="s">
        <v>23</v>
      </c>
      <c r="B5" t="s">
        <v>1244</v>
      </c>
      <c r="C5" s="20">
        <v>313.99769002666937</v>
      </c>
      <c r="D5" s="20">
        <v>6.1972319396116635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9.1029590952400543</v>
      </c>
      <c r="K5" s="20">
        <v>0</v>
      </c>
      <c r="L5" s="20">
        <v>0</v>
      </c>
      <c r="M5" s="20">
        <v>5.564542488584916</v>
      </c>
      <c r="N5" s="20">
        <v>0.28511478582944011</v>
      </c>
      <c r="O5" s="20">
        <v>0.3914813036949093</v>
      </c>
      <c r="P5" s="20">
        <v>0</v>
      </c>
      <c r="Q5" s="20">
        <v>1.2830165362324804</v>
      </c>
      <c r="R5" s="20">
        <v>27.201310316540606</v>
      </c>
      <c r="S5" s="20"/>
      <c r="T5" s="20">
        <v>0</v>
      </c>
      <c r="U5" s="20"/>
      <c r="V5" s="20"/>
      <c r="W5" s="20">
        <v>0</v>
      </c>
      <c r="X5" s="20"/>
      <c r="Y5" s="20"/>
      <c r="Z5" s="20"/>
      <c r="AA5" s="20">
        <v>62.323523223303241</v>
      </c>
      <c r="AB5" s="20">
        <v>0</v>
      </c>
      <c r="AC5" s="20"/>
      <c r="AD5" s="20"/>
      <c r="AE5" s="20"/>
      <c r="AF5" s="20">
        <v>0</v>
      </c>
    </row>
    <row r="6" spans="1:32" x14ac:dyDescent="0.3">
      <c r="A6" t="s">
        <v>24</v>
      </c>
      <c r="B6" t="s">
        <v>1245</v>
      </c>
      <c r="C6" s="20">
        <v>3164.7893731586746</v>
      </c>
      <c r="D6" s="20">
        <v>517.71454197686035</v>
      </c>
      <c r="E6" s="20">
        <v>0</v>
      </c>
      <c r="F6" s="20">
        <v>0</v>
      </c>
      <c r="G6" s="20">
        <v>0.17348372417198882</v>
      </c>
      <c r="H6" s="20">
        <v>0.57359936547039081</v>
      </c>
      <c r="I6" s="20">
        <v>0</v>
      </c>
      <c r="J6" s="20">
        <v>99.350017369314727</v>
      </c>
      <c r="K6" s="20">
        <v>0</v>
      </c>
      <c r="L6" s="20">
        <v>0</v>
      </c>
      <c r="M6" s="20">
        <v>55.099634152335831</v>
      </c>
      <c r="N6" s="20">
        <v>39.974460674381447</v>
      </c>
      <c r="O6" s="20">
        <v>5.4742638743057048</v>
      </c>
      <c r="P6" s="20">
        <v>0</v>
      </c>
      <c r="Q6" s="20">
        <v>4.1555870113798941</v>
      </c>
      <c r="R6" s="20">
        <v>321.97476130618298</v>
      </c>
      <c r="S6" s="20"/>
      <c r="T6" s="20">
        <v>0</v>
      </c>
      <c r="U6" s="20"/>
      <c r="V6" s="20"/>
      <c r="W6" s="20">
        <v>0</v>
      </c>
      <c r="X6" s="20"/>
      <c r="Y6" s="20"/>
      <c r="Z6" s="20"/>
      <c r="AA6" s="20">
        <v>941.62553177744223</v>
      </c>
      <c r="AB6" s="20">
        <v>0</v>
      </c>
      <c r="AC6" s="20"/>
      <c r="AD6" s="20"/>
      <c r="AE6" s="20"/>
      <c r="AF6" s="20">
        <v>0</v>
      </c>
    </row>
    <row r="7" spans="1:32" x14ac:dyDescent="0.3">
      <c r="A7" t="s">
        <v>25</v>
      </c>
      <c r="B7" t="s">
        <v>1246</v>
      </c>
      <c r="C7" s="20">
        <v>1357.707858564035</v>
      </c>
      <c r="D7" s="20">
        <v>79.874603364093474</v>
      </c>
      <c r="E7" s="20">
        <v>0</v>
      </c>
      <c r="F7" s="20">
        <v>0</v>
      </c>
      <c r="G7" s="20">
        <v>0.1525743023558625</v>
      </c>
      <c r="H7" s="20">
        <v>0.15844254475416489</v>
      </c>
      <c r="I7" s="20">
        <v>0</v>
      </c>
      <c r="J7" s="20">
        <v>88.06177955012501</v>
      </c>
      <c r="K7" s="20">
        <v>0</v>
      </c>
      <c r="L7" s="20">
        <v>0</v>
      </c>
      <c r="M7" s="20">
        <v>18.03213084958357</v>
      </c>
      <c r="N7" s="20">
        <v>12.091513461702101</v>
      </c>
      <c r="O7" s="20">
        <v>2.4098915449028535</v>
      </c>
      <c r="P7" s="20">
        <v>0</v>
      </c>
      <c r="Q7" s="20">
        <v>0.61909957302090357</v>
      </c>
      <c r="R7" s="20">
        <v>77.825608726686184</v>
      </c>
      <c r="S7" s="20"/>
      <c r="T7" s="20">
        <v>0</v>
      </c>
      <c r="U7" s="20"/>
      <c r="V7" s="20"/>
      <c r="W7" s="20">
        <v>0</v>
      </c>
      <c r="X7" s="20"/>
      <c r="Y7" s="20"/>
      <c r="Z7" s="20"/>
      <c r="AA7" s="20">
        <v>374.58947309163676</v>
      </c>
      <c r="AB7" s="20">
        <v>0</v>
      </c>
      <c r="AC7" s="20"/>
      <c r="AD7" s="20"/>
      <c r="AE7" s="20"/>
      <c r="AF7" s="20">
        <v>0</v>
      </c>
    </row>
    <row r="8" spans="1:32" x14ac:dyDescent="0.3">
      <c r="A8" t="s">
        <v>26</v>
      </c>
      <c r="B8" t="s">
        <v>1247</v>
      </c>
      <c r="C8" s="20">
        <v>337.03842183830369</v>
      </c>
      <c r="D8" s="20">
        <v>1.4595405567891371</v>
      </c>
      <c r="E8" s="20">
        <v>0</v>
      </c>
      <c r="F8" s="20">
        <v>0</v>
      </c>
      <c r="G8" s="20">
        <v>0</v>
      </c>
      <c r="H8" s="20">
        <v>1.4166666666666668E-2</v>
      </c>
      <c r="I8" s="20">
        <v>0</v>
      </c>
      <c r="J8" s="20">
        <v>0.22544356297648291</v>
      </c>
      <c r="K8" s="20">
        <v>0</v>
      </c>
      <c r="L8" s="20">
        <v>0</v>
      </c>
      <c r="M8" s="20">
        <v>16.667132399904744</v>
      </c>
      <c r="N8" s="20">
        <v>1.5408943307554936</v>
      </c>
      <c r="O8" s="20">
        <v>0.64686875664761967</v>
      </c>
      <c r="P8" s="20">
        <v>0</v>
      </c>
      <c r="Q8" s="20">
        <v>3.4102241187207005E-2</v>
      </c>
      <c r="R8" s="20">
        <v>50.524831617682409</v>
      </c>
      <c r="S8" s="20"/>
      <c r="T8" s="20">
        <v>0</v>
      </c>
      <c r="U8" s="20"/>
      <c r="V8" s="20"/>
      <c r="W8" s="20">
        <v>0</v>
      </c>
      <c r="X8" s="20"/>
      <c r="Y8" s="20"/>
      <c r="Z8" s="20"/>
      <c r="AA8" s="20">
        <v>55.358175221543142</v>
      </c>
      <c r="AB8" s="20">
        <v>0</v>
      </c>
      <c r="AC8" s="20"/>
      <c r="AD8" s="20"/>
      <c r="AE8" s="20"/>
      <c r="AF8" s="20">
        <v>0</v>
      </c>
    </row>
    <row r="9" spans="1:32" x14ac:dyDescent="0.3">
      <c r="A9" t="s">
        <v>27</v>
      </c>
      <c r="B9" t="s">
        <v>1248</v>
      </c>
      <c r="C9" s="20">
        <v>4272.5177304282261</v>
      </c>
      <c r="D9" s="20">
        <v>127.55371042406966</v>
      </c>
      <c r="E9" s="20">
        <v>299.46077363203409</v>
      </c>
      <c r="F9" s="20">
        <v>98.438662612606365</v>
      </c>
      <c r="G9" s="20">
        <v>0.80201605118060348</v>
      </c>
      <c r="H9" s="20">
        <v>0.35127059605972166</v>
      </c>
      <c r="I9" s="20">
        <v>0</v>
      </c>
      <c r="J9" s="20">
        <v>190.97825884359619</v>
      </c>
      <c r="K9" s="20">
        <v>0</v>
      </c>
      <c r="L9" s="20">
        <v>0</v>
      </c>
      <c r="M9" s="20">
        <v>31.983239581060083</v>
      </c>
      <c r="N9" s="20">
        <v>17.660932269150134</v>
      </c>
      <c r="O9" s="20">
        <v>5.2960000485582217</v>
      </c>
      <c r="P9" s="20">
        <v>0</v>
      </c>
      <c r="Q9" s="20">
        <v>7.145610709226669</v>
      </c>
      <c r="R9" s="20">
        <v>252.55837758469707</v>
      </c>
      <c r="S9" s="20"/>
      <c r="T9" s="20">
        <v>0</v>
      </c>
      <c r="U9" s="20"/>
      <c r="V9" s="20"/>
      <c r="W9" s="20">
        <v>0</v>
      </c>
      <c r="X9" s="20"/>
      <c r="Y9" s="20"/>
      <c r="Z9" s="20"/>
      <c r="AA9" s="20">
        <v>747.09763940725475</v>
      </c>
      <c r="AB9" s="20">
        <v>34.386179145256236</v>
      </c>
      <c r="AC9" s="20"/>
      <c r="AD9" s="20"/>
      <c r="AE9" s="20"/>
      <c r="AF9" s="20">
        <v>0</v>
      </c>
    </row>
    <row r="10" spans="1:32" x14ac:dyDescent="0.3">
      <c r="A10" t="s">
        <v>28</v>
      </c>
      <c r="B10" t="s">
        <v>1249</v>
      </c>
      <c r="C10" s="20">
        <v>925.48298250729317</v>
      </c>
      <c r="D10" s="20">
        <v>45.355000000000004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40.384</v>
      </c>
      <c r="K10" s="20">
        <v>0</v>
      </c>
      <c r="L10" s="20">
        <v>0</v>
      </c>
      <c r="M10" s="20">
        <v>20.666</v>
      </c>
      <c r="N10" s="20">
        <v>0</v>
      </c>
      <c r="O10" s="20">
        <v>1.1200000000000001</v>
      </c>
      <c r="P10" s="20">
        <v>0</v>
      </c>
      <c r="Q10" s="20">
        <v>0</v>
      </c>
      <c r="R10" s="20">
        <v>39.522000000000006</v>
      </c>
      <c r="S10" s="20"/>
      <c r="T10" s="20">
        <v>0</v>
      </c>
      <c r="U10" s="20"/>
      <c r="V10" s="20"/>
      <c r="W10" s="20">
        <v>0</v>
      </c>
      <c r="X10" s="20"/>
      <c r="Y10" s="20"/>
      <c r="Z10" s="20"/>
      <c r="AA10" s="20">
        <v>188.31900000000002</v>
      </c>
      <c r="AB10" s="20">
        <v>0</v>
      </c>
      <c r="AC10" s="20"/>
      <c r="AD10" s="20"/>
      <c r="AE10" s="20"/>
      <c r="AF10" s="20">
        <v>0</v>
      </c>
    </row>
    <row r="11" spans="1:32" x14ac:dyDescent="0.3">
      <c r="A11" t="s">
        <v>29</v>
      </c>
      <c r="B11" t="s">
        <v>1250</v>
      </c>
      <c r="C11" s="20">
        <v>2786.640948576804</v>
      </c>
      <c r="D11" s="20">
        <v>160.54297696866857</v>
      </c>
      <c r="E11" s="20">
        <v>0</v>
      </c>
      <c r="F11" s="20">
        <v>0</v>
      </c>
      <c r="G11" s="20">
        <v>0.35235272832699355</v>
      </c>
      <c r="H11" s="20">
        <v>4.0268883237370698E-2</v>
      </c>
      <c r="I11" s="20">
        <v>0</v>
      </c>
      <c r="J11" s="20">
        <v>79.074999291143897</v>
      </c>
      <c r="K11" s="20">
        <v>0</v>
      </c>
      <c r="L11" s="20">
        <v>2.3537162252243173</v>
      </c>
      <c r="M11" s="20">
        <v>34.801375615816696</v>
      </c>
      <c r="N11" s="20">
        <v>18.41294686028775</v>
      </c>
      <c r="O11" s="20">
        <v>3.8366178504404931</v>
      </c>
      <c r="P11" s="20">
        <v>0</v>
      </c>
      <c r="Q11" s="20">
        <v>0</v>
      </c>
      <c r="R11" s="20">
        <v>250.61339482777655</v>
      </c>
      <c r="S11" s="20"/>
      <c r="T11" s="20">
        <v>0</v>
      </c>
      <c r="U11" s="20"/>
      <c r="V11" s="20"/>
      <c r="W11" s="20">
        <v>0</v>
      </c>
      <c r="X11" s="20"/>
      <c r="Y11" s="20"/>
      <c r="Z11" s="20"/>
      <c r="AA11" s="20">
        <v>550.67697827104428</v>
      </c>
      <c r="AB11" s="20">
        <v>6.283959229191697</v>
      </c>
      <c r="AC11" s="20"/>
      <c r="AD11" s="20"/>
      <c r="AE11" s="20"/>
      <c r="AF11" s="20">
        <v>0</v>
      </c>
    </row>
    <row r="12" spans="1:32" x14ac:dyDescent="0.3">
      <c r="A12" t="s">
        <v>30</v>
      </c>
      <c r="B12" t="s">
        <v>1251</v>
      </c>
      <c r="C12" s="20">
        <v>7054.816109168295</v>
      </c>
      <c r="D12" s="20">
        <v>976.40370964429383</v>
      </c>
      <c r="E12" s="20">
        <v>297.82282138883727</v>
      </c>
      <c r="F12" s="20">
        <v>365.10505346339187</v>
      </c>
      <c r="G12" s="20">
        <v>0.3047489335141591</v>
      </c>
      <c r="H12" s="20">
        <v>0.9211729126677991</v>
      </c>
      <c r="I12" s="20">
        <v>0</v>
      </c>
      <c r="J12" s="20">
        <v>99.30758509745327</v>
      </c>
      <c r="K12" s="20">
        <v>3.8588338983935731E-2</v>
      </c>
      <c r="L12" s="20">
        <v>1.0240751499582943</v>
      </c>
      <c r="M12" s="20">
        <v>166.79760053576751</v>
      </c>
      <c r="N12" s="20">
        <v>102.51734334524525</v>
      </c>
      <c r="O12" s="20">
        <v>9.8350792179569524</v>
      </c>
      <c r="P12" s="20">
        <v>0</v>
      </c>
      <c r="Q12" s="20">
        <v>2.7803392960220359</v>
      </c>
      <c r="R12" s="20">
        <v>489.33081109857432</v>
      </c>
      <c r="S12" s="20"/>
      <c r="T12" s="20">
        <v>0</v>
      </c>
      <c r="U12" s="20"/>
      <c r="V12" s="20"/>
      <c r="W12" s="20">
        <v>0</v>
      </c>
      <c r="X12" s="20"/>
      <c r="Y12" s="20"/>
      <c r="Z12" s="20"/>
      <c r="AA12" s="20">
        <v>2411.2764642013171</v>
      </c>
      <c r="AB12" s="20">
        <v>20.178732954830387</v>
      </c>
      <c r="AC12" s="20"/>
      <c r="AD12" s="20"/>
      <c r="AE12" s="20"/>
      <c r="AF12" s="20">
        <v>0</v>
      </c>
    </row>
    <row r="13" spans="1:32" x14ac:dyDescent="0.3">
      <c r="A13" t="s">
        <v>31</v>
      </c>
      <c r="B13" t="s">
        <v>1252</v>
      </c>
      <c r="C13" s="20">
        <v>1470.9424487201463</v>
      </c>
      <c r="D13" s="20">
        <v>17.328996954611185</v>
      </c>
      <c r="E13" s="20">
        <v>0</v>
      </c>
      <c r="F13" s="20">
        <v>0</v>
      </c>
      <c r="G13" s="20">
        <v>6.5216010714608544E-2</v>
      </c>
      <c r="H13" s="20">
        <v>3.7637100710918359E-2</v>
      </c>
      <c r="I13" s="20">
        <v>0</v>
      </c>
      <c r="J13" s="20">
        <v>55.084609635221348</v>
      </c>
      <c r="K13" s="20">
        <v>0</v>
      </c>
      <c r="L13" s="20">
        <v>0</v>
      </c>
      <c r="M13" s="20">
        <v>40.347526022500503</v>
      </c>
      <c r="N13" s="20">
        <v>17.498291383871422</v>
      </c>
      <c r="O13" s="20">
        <v>2.1956620184639202</v>
      </c>
      <c r="P13" s="20">
        <v>0</v>
      </c>
      <c r="Q13" s="20">
        <v>0</v>
      </c>
      <c r="R13" s="20">
        <v>150.92116925776256</v>
      </c>
      <c r="S13" s="20"/>
      <c r="T13" s="20">
        <v>0</v>
      </c>
      <c r="U13" s="20"/>
      <c r="V13" s="20"/>
      <c r="W13" s="20">
        <v>0</v>
      </c>
      <c r="X13" s="20"/>
      <c r="Y13" s="20"/>
      <c r="Z13" s="20"/>
      <c r="AA13" s="20">
        <v>277.31291162095414</v>
      </c>
      <c r="AB13" s="20">
        <v>10.410973341080766</v>
      </c>
      <c r="AC13" s="20"/>
      <c r="AD13" s="20"/>
      <c r="AE13" s="20"/>
      <c r="AF13" s="20">
        <v>0</v>
      </c>
    </row>
    <row r="14" spans="1:32" x14ac:dyDescent="0.3">
      <c r="A14" t="s">
        <v>32</v>
      </c>
      <c r="B14" t="s">
        <v>1253</v>
      </c>
      <c r="C14" s="20">
        <v>1574.4662464978433</v>
      </c>
      <c r="D14" s="20">
        <v>146.45109093710641</v>
      </c>
      <c r="E14" s="20">
        <v>95.704876215231948</v>
      </c>
      <c r="F14" s="20">
        <v>0.29766666666666669</v>
      </c>
      <c r="G14" s="20">
        <v>0.34641608333585411</v>
      </c>
      <c r="H14" s="20">
        <v>0.10480075566436042</v>
      </c>
      <c r="I14" s="20">
        <v>0</v>
      </c>
      <c r="J14" s="20">
        <v>61.632934569146663</v>
      </c>
      <c r="K14" s="20">
        <v>0</v>
      </c>
      <c r="L14" s="20">
        <v>0</v>
      </c>
      <c r="M14" s="20">
        <v>27.752363382194687</v>
      </c>
      <c r="N14" s="20">
        <v>15.45635619274454</v>
      </c>
      <c r="O14" s="20">
        <v>1.9454468280996779</v>
      </c>
      <c r="P14" s="20">
        <v>0</v>
      </c>
      <c r="Q14" s="20">
        <v>0</v>
      </c>
      <c r="R14" s="20">
        <v>201.09835306547589</v>
      </c>
      <c r="S14" s="20"/>
      <c r="T14" s="20">
        <v>0</v>
      </c>
      <c r="U14" s="20"/>
      <c r="V14" s="20"/>
      <c r="W14" s="20">
        <v>0</v>
      </c>
      <c r="X14" s="20"/>
      <c r="Y14" s="20"/>
      <c r="Z14" s="20"/>
      <c r="AA14" s="20">
        <v>563.43081958675236</v>
      </c>
      <c r="AB14" s="20">
        <v>3.5866725947149898</v>
      </c>
      <c r="AC14" s="20"/>
      <c r="AD14" s="20"/>
      <c r="AE14" s="20"/>
      <c r="AF14" s="20">
        <v>0</v>
      </c>
    </row>
    <row r="15" spans="1:32" x14ac:dyDescent="0.3">
      <c r="A15" t="s">
        <v>33</v>
      </c>
      <c r="B15" t="s">
        <v>1254</v>
      </c>
      <c r="C15" s="20">
        <v>268.88994767237136</v>
      </c>
      <c r="D15" s="20">
        <v>0.13271935252927616</v>
      </c>
      <c r="E15" s="20">
        <v>0</v>
      </c>
      <c r="F15" s="20">
        <v>0</v>
      </c>
      <c r="G15" s="20">
        <v>3.7484455478991888E-2</v>
      </c>
      <c r="H15" s="20">
        <v>0</v>
      </c>
      <c r="I15" s="20">
        <v>0</v>
      </c>
      <c r="J15" s="20">
        <v>16.186188053537222</v>
      </c>
      <c r="K15" s="20">
        <v>0</v>
      </c>
      <c r="L15" s="20">
        <v>0</v>
      </c>
      <c r="M15" s="20">
        <v>7.7376230160284267</v>
      </c>
      <c r="N15" s="20">
        <v>2.9942661404908137</v>
      </c>
      <c r="O15" s="20">
        <v>0.42311199837036334</v>
      </c>
      <c r="P15" s="20">
        <v>0</v>
      </c>
      <c r="Q15" s="20">
        <v>0</v>
      </c>
      <c r="R15" s="20">
        <v>23.308644112650445</v>
      </c>
      <c r="S15" s="20"/>
      <c r="T15" s="20">
        <v>0</v>
      </c>
      <c r="U15" s="20"/>
      <c r="V15" s="20"/>
      <c r="W15" s="20">
        <v>0</v>
      </c>
      <c r="X15" s="20"/>
      <c r="Y15" s="20"/>
      <c r="Z15" s="20"/>
      <c r="AA15" s="20">
        <v>60.876556799070926</v>
      </c>
      <c r="AB15" s="20">
        <v>0</v>
      </c>
      <c r="AC15" s="20"/>
      <c r="AD15" s="20"/>
      <c r="AE15" s="20"/>
      <c r="AF15" s="20">
        <v>0</v>
      </c>
    </row>
    <row r="16" spans="1:32" x14ac:dyDescent="0.3">
      <c r="A16" t="s">
        <v>34</v>
      </c>
      <c r="B16" t="s">
        <v>1255</v>
      </c>
      <c r="C16" s="20">
        <v>1345.0600623509179</v>
      </c>
      <c r="D16" s="20">
        <v>58.503037922994459</v>
      </c>
      <c r="E16" s="20">
        <v>0</v>
      </c>
      <c r="F16" s="20">
        <v>0</v>
      </c>
      <c r="G16" s="20">
        <v>0</v>
      </c>
      <c r="H16" s="20">
        <v>0.17002821082607431</v>
      </c>
      <c r="I16" s="20">
        <v>0</v>
      </c>
      <c r="J16" s="20">
        <v>43.269697731989467</v>
      </c>
      <c r="K16" s="20">
        <v>0</v>
      </c>
      <c r="L16" s="20">
        <v>3.6274620973213487</v>
      </c>
      <c r="M16" s="20">
        <v>37.926097165486183</v>
      </c>
      <c r="N16" s="20">
        <v>15.890494240071487</v>
      </c>
      <c r="O16" s="20">
        <v>2.2581464112553946</v>
      </c>
      <c r="P16" s="20">
        <v>8.558494692145544</v>
      </c>
      <c r="Q16" s="20">
        <v>0</v>
      </c>
      <c r="R16" s="20">
        <v>108.76233615250841</v>
      </c>
      <c r="S16" s="20"/>
      <c r="T16" s="20">
        <v>0</v>
      </c>
      <c r="U16" s="20"/>
      <c r="V16" s="20"/>
      <c r="W16" s="20">
        <v>0</v>
      </c>
      <c r="X16" s="20"/>
      <c r="Y16" s="20"/>
      <c r="Z16" s="20"/>
      <c r="AA16" s="20">
        <v>290.83260664480127</v>
      </c>
      <c r="AB16" s="20">
        <v>1.0795000000000001</v>
      </c>
      <c r="AC16" s="20"/>
      <c r="AD16" s="20"/>
      <c r="AE16" s="20"/>
      <c r="AF16" s="20">
        <v>4.6390000000000002</v>
      </c>
    </row>
    <row r="17" spans="1:32" x14ac:dyDescent="0.3">
      <c r="A17" t="s">
        <v>35</v>
      </c>
      <c r="B17" t="s">
        <v>1256</v>
      </c>
      <c r="C17" s="20">
        <v>2681.1587701486042</v>
      </c>
      <c r="D17" s="20">
        <v>123.38699999999999</v>
      </c>
      <c r="E17" s="20">
        <v>0</v>
      </c>
      <c r="F17" s="20">
        <v>0</v>
      </c>
      <c r="G17" s="20">
        <v>0.9850000000000001</v>
      </c>
      <c r="H17" s="20">
        <v>0.20400000000000001</v>
      </c>
      <c r="I17" s="20">
        <v>0</v>
      </c>
      <c r="J17" s="20">
        <v>128.048</v>
      </c>
      <c r="K17" s="20">
        <v>0</v>
      </c>
      <c r="L17" s="20">
        <v>0</v>
      </c>
      <c r="M17" s="20">
        <v>62.548000000000002</v>
      </c>
      <c r="N17" s="20">
        <v>33.777999999999999</v>
      </c>
      <c r="O17" s="20">
        <v>3.1460000000000004</v>
      </c>
      <c r="P17" s="20">
        <v>0</v>
      </c>
      <c r="Q17" s="20">
        <v>0</v>
      </c>
      <c r="R17" s="20">
        <v>85.643000000000001</v>
      </c>
      <c r="S17" s="20"/>
      <c r="T17" s="20">
        <v>0</v>
      </c>
      <c r="U17" s="20"/>
      <c r="V17" s="20"/>
      <c r="W17" s="20">
        <v>0</v>
      </c>
      <c r="X17" s="20"/>
      <c r="Y17" s="20"/>
      <c r="Z17" s="20"/>
      <c r="AA17" s="20">
        <v>556.72300000000007</v>
      </c>
      <c r="AB17" s="20">
        <v>0</v>
      </c>
      <c r="AC17" s="20"/>
      <c r="AD17" s="20"/>
      <c r="AE17" s="20"/>
      <c r="AF17" s="20">
        <v>0</v>
      </c>
    </row>
    <row r="18" spans="1:32" x14ac:dyDescent="0.3">
      <c r="A18" t="s">
        <v>36</v>
      </c>
      <c r="B18" t="s">
        <v>1257</v>
      </c>
      <c r="C18" s="20">
        <v>460.8859272498409</v>
      </c>
      <c r="D18" s="20">
        <v>7.8381445413040245</v>
      </c>
      <c r="E18" s="20">
        <v>0</v>
      </c>
      <c r="F18" s="20">
        <v>0</v>
      </c>
      <c r="G18" s="20">
        <v>0.19400000000000003</v>
      </c>
      <c r="H18" s="20">
        <v>0.11111887805843756</v>
      </c>
      <c r="I18" s="20">
        <v>0</v>
      </c>
      <c r="J18" s="20">
        <v>26.253560693590344</v>
      </c>
      <c r="K18" s="20">
        <v>6.533333333333334E-2</v>
      </c>
      <c r="L18" s="20">
        <v>0</v>
      </c>
      <c r="M18" s="20">
        <v>9.9601622283180173</v>
      </c>
      <c r="N18" s="20">
        <v>1.4839059305011757</v>
      </c>
      <c r="O18" s="20">
        <v>0.7594869461220134</v>
      </c>
      <c r="P18" s="20">
        <v>0</v>
      </c>
      <c r="Q18" s="20">
        <v>0</v>
      </c>
      <c r="R18" s="20">
        <v>72.048340798673934</v>
      </c>
      <c r="S18" s="20"/>
      <c r="T18" s="20">
        <v>0</v>
      </c>
      <c r="U18" s="20"/>
      <c r="V18" s="20"/>
      <c r="W18" s="20">
        <v>0</v>
      </c>
      <c r="X18" s="20"/>
      <c r="Y18" s="20"/>
      <c r="Z18" s="20"/>
      <c r="AA18" s="20">
        <v>75.703542497974354</v>
      </c>
      <c r="AB18" s="20">
        <v>0</v>
      </c>
      <c r="AC18" s="20"/>
      <c r="AD18" s="20"/>
      <c r="AE18" s="20"/>
      <c r="AF18" s="20">
        <v>0</v>
      </c>
    </row>
    <row r="19" spans="1:32" x14ac:dyDescent="0.3">
      <c r="A19" t="s">
        <v>37</v>
      </c>
      <c r="B19" t="s">
        <v>1258</v>
      </c>
      <c r="C19" s="20">
        <v>1034.0231789541278</v>
      </c>
      <c r="D19" s="20">
        <v>2.9802653846583009</v>
      </c>
      <c r="E19" s="20">
        <v>0</v>
      </c>
      <c r="F19" s="20">
        <v>0</v>
      </c>
      <c r="G19" s="20">
        <v>0.33659708601187133</v>
      </c>
      <c r="H19" s="20">
        <v>0</v>
      </c>
      <c r="I19" s="20">
        <v>0</v>
      </c>
      <c r="J19" s="20">
        <v>35.83684720007242</v>
      </c>
      <c r="K19" s="20">
        <v>0</v>
      </c>
      <c r="L19" s="20">
        <v>0</v>
      </c>
      <c r="M19" s="20">
        <v>19.749757289888031</v>
      </c>
      <c r="N19" s="20">
        <v>3.8959322295842118</v>
      </c>
      <c r="O19" s="20">
        <v>1.3310419723448161</v>
      </c>
      <c r="P19" s="20">
        <v>0</v>
      </c>
      <c r="Q19" s="20">
        <v>0</v>
      </c>
      <c r="R19" s="20">
        <v>86.081891246057253</v>
      </c>
      <c r="S19" s="20"/>
      <c r="T19" s="20">
        <v>0</v>
      </c>
      <c r="U19" s="20"/>
      <c r="V19" s="20"/>
      <c r="W19" s="20">
        <v>0</v>
      </c>
      <c r="X19" s="20"/>
      <c r="Y19" s="20"/>
      <c r="Z19" s="20"/>
      <c r="AA19" s="20">
        <v>81.847315747567478</v>
      </c>
      <c r="AB19" s="20">
        <v>0</v>
      </c>
      <c r="AC19" s="20"/>
      <c r="AD19" s="20"/>
      <c r="AE19" s="20"/>
      <c r="AF19" s="20">
        <v>0</v>
      </c>
    </row>
    <row r="20" spans="1:32" x14ac:dyDescent="0.3">
      <c r="A20" t="s">
        <v>38</v>
      </c>
      <c r="B20" t="s">
        <v>1259</v>
      </c>
      <c r="C20" s="20">
        <v>398.28812171206312</v>
      </c>
      <c r="D20" s="20">
        <v>29.6</v>
      </c>
      <c r="E20" s="20">
        <v>0</v>
      </c>
      <c r="F20" s="20">
        <v>0</v>
      </c>
      <c r="G20" s="20">
        <v>8.0000000000000002E-3</v>
      </c>
      <c r="H20" s="20">
        <v>0</v>
      </c>
      <c r="I20" s="20">
        <v>0</v>
      </c>
      <c r="J20" s="20">
        <v>12.976000000000001</v>
      </c>
      <c r="K20" s="20">
        <v>0</v>
      </c>
      <c r="L20" s="20">
        <v>0</v>
      </c>
      <c r="M20" s="20">
        <v>6.9570000000000016</v>
      </c>
      <c r="N20" s="20">
        <v>1.345</v>
      </c>
      <c r="O20" s="20">
        <v>0.83400000000000007</v>
      </c>
      <c r="P20" s="20">
        <v>0</v>
      </c>
      <c r="Q20" s="20">
        <v>0</v>
      </c>
      <c r="R20" s="20">
        <v>50.904000000000003</v>
      </c>
      <c r="S20" s="20"/>
      <c r="T20" s="20">
        <v>0</v>
      </c>
      <c r="U20" s="20"/>
      <c r="V20" s="20"/>
      <c r="W20" s="20">
        <v>0</v>
      </c>
      <c r="X20" s="20"/>
      <c r="Y20" s="20"/>
      <c r="Z20" s="20"/>
      <c r="AA20" s="20">
        <v>61.378999999999998</v>
      </c>
      <c r="AB20" s="20">
        <v>0</v>
      </c>
      <c r="AC20" s="20"/>
      <c r="AD20" s="20"/>
      <c r="AE20" s="20"/>
      <c r="AF20" s="20">
        <v>0</v>
      </c>
    </row>
    <row r="21" spans="1:32" x14ac:dyDescent="0.3">
      <c r="A21" t="s">
        <v>39</v>
      </c>
      <c r="B21" t="s">
        <v>1260</v>
      </c>
      <c r="C21" s="20">
        <v>287.06530625090375</v>
      </c>
      <c r="D21" s="20">
        <v>3.2079711914458864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17.127273204624931</v>
      </c>
      <c r="K21" s="20">
        <v>0</v>
      </c>
      <c r="L21" s="20">
        <v>0</v>
      </c>
      <c r="M21" s="20">
        <v>4.184596127083509</v>
      </c>
      <c r="N21" s="20">
        <v>0.30035187346902537</v>
      </c>
      <c r="O21" s="20">
        <v>0.43793378003331557</v>
      </c>
      <c r="P21" s="20">
        <v>0</v>
      </c>
      <c r="Q21" s="20">
        <v>0</v>
      </c>
      <c r="R21" s="20">
        <v>30.113440817543939</v>
      </c>
      <c r="S21" s="20"/>
      <c r="T21" s="20">
        <v>0</v>
      </c>
      <c r="U21" s="20"/>
      <c r="V21" s="20"/>
      <c r="W21" s="20">
        <v>0</v>
      </c>
      <c r="X21" s="20"/>
      <c r="Y21" s="20"/>
      <c r="Z21" s="20"/>
      <c r="AA21" s="20">
        <v>42.470310842982222</v>
      </c>
      <c r="AB21" s="20">
        <v>0</v>
      </c>
      <c r="AC21" s="20"/>
      <c r="AD21" s="20"/>
      <c r="AE21" s="20"/>
      <c r="AF21" s="20">
        <v>0</v>
      </c>
    </row>
    <row r="22" spans="1:32" x14ac:dyDescent="0.3">
      <c r="A22" t="s">
        <v>40</v>
      </c>
      <c r="B22" t="s">
        <v>1261</v>
      </c>
      <c r="C22" s="20">
        <v>418.53119113940681</v>
      </c>
      <c r="D22" s="20">
        <v>21.308709095694077</v>
      </c>
      <c r="E22" s="20">
        <v>0</v>
      </c>
      <c r="F22" s="20">
        <v>0</v>
      </c>
      <c r="G22" s="20">
        <v>0.20326583315314689</v>
      </c>
      <c r="H22" s="20">
        <v>0</v>
      </c>
      <c r="I22" s="20">
        <v>0</v>
      </c>
      <c r="J22" s="20">
        <v>11.323275042045738</v>
      </c>
      <c r="K22" s="20">
        <v>4.8989020269073347</v>
      </c>
      <c r="L22" s="20">
        <v>0</v>
      </c>
      <c r="M22" s="20">
        <v>13.981366706356122</v>
      </c>
      <c r="N22" s="20">
        <v>0</v>
      </c>
      <c r="O22" s="20">
        <v>0.81892677010739001</v>
      </c>
      <c r="P22" s="20">
        <v>0</v>
      </c>
      <c r="Q22" s="20">
        <v>0</v>
      </c>
      <c r="R22" s="20">
        <v>15.74235243396175</v>
      </c>
      <c r="S22" s="20"/>
      <c r="T22" s="20">
        <v>0.97528510330211848</v>
      </c>
      <c r="U22" s="20"/>
      <c r="V22" s="20"/>
      <c r="W22" s="20">
        <v>0</v>
      </c>
      <c r="X22" s="20"/>
      <c r="Y22" s="20"/>
      <c r="Z22" s="20"/>
      <c r="AA22" s="20">
        <v>105.54187490644169</v>
      </c>
      <c r="AB22" s="20">
        <v>0</v>
      </c>
      <c r="AC22" s="20"/>
      <c r="AD22" s="20"/>
      <c r="AE22" s="20"/>
      <c r="AF22" s="20">
        <v>0</v>
      </c>
    </row>
    <row r="23" spans="1:32" x14ac:dyDescent="0.3">
      <c r="A23" t="s">
        <v>41</v>
      </c>
      <c r="B23" t="s">
        <v>1262</v>
      </c>
      <c r="C23" s="20">
        <v>1493.9539208781996</v>
      </c>
      <c r="D23" s="20">
        <v>34.538358600091549</v>
      </c>
      <c r="E23" s="20">
        <v>0</v>
      </c>
      <c r="F23" s="20">
        <v>0</v>
      </c>
      <c r="G23" s="20">
        <v>0.12157884901642244</v>
      </c>
      <c r="H23" s="20">
        <v>0.12058230107366487</v>
      </c>
      <c r="I23" s="20">
        <v>0</v>
      </c>
      <c r="J23" s="20">
        <v>28.846076751060359</v>
      </c>
      <c r="K23" s="20">
        <v>11.334736300924501</v>
      </c>
      <c r="L23" s="20">
        <v>2.111685090703272</v>
      </c>
      <c r="M23" s="20">
        <v>36.942032238022783</v>
      </c>
      <c r="N23" s="20">
        <v>0.45641895778296288</v>
      </c>
      <c r="O23" s="20">
        <v>2.0259819676261213</v>
      </c>
      <c r="P23" s="20">
        <v>0</v>
      </c>
      <c r="Q23" s="20">
        <v>0.85304503900047224</v>
      </c>
      <c r="R23" s="20">
        <v>63.161208611974217</v>
      </c>
      <c r="S23" s="20"/>
      <c r="T23" s="20">
        <v>0</v>
      </c>
      <c r="U23" s="20"/>
      <c r="V23" s="20"/>
      <c r="W23" s="20">
        <v>0</v>
      </c>
      <c r="X23" s="20"/>
      <c r="Y23" s="20"/>
      <c r="Z23" s="20"/>
      <c r="AA23" s="20">
        <v>292.9850951707229</v>
      </c>
      <c r="AB23" s="20">
        <v>10.081078988935486</v>
      </c>
      <c r="AC23" s="20"/>
      <c r="AD23" s="20"/>
      <c r="AE23" s="20"/>
      <c r="AF23" s="20">
        <v>0</v>
      </c>
    </row>
    <row r="24" spans="1:32" x14ac:dyDescent="0.3">
      <c r="A24" t="s">
        <v>42</v>
      </c>
      <c r="B24" t="s">
        <v>1263</v>
      </c>
      <c r="C24" s="20">
        <v>1667.8603527679491</v>
      </c>
      <c r="D24" s="20">
        <v>199.43309348094559</v>
      </c>
      <c r="E24" s="20">
        <v>0</v>
      </c>
      <c r="F24" s="20">
        <v>0</v>
      </c>
      <c r="G24" s="20">
        <v>0.91467565356399327</v>
      </c>
      <c r="H24" s="20">
        <v>5.1213642416796934E-3</v>
      </c>
      <c r="I24" s="20">
        <v>0</v>
      </c>
      <c r="J24" s="20">
        <v>40.496675604658009</v>
      </c>
      <c r="K24" s="20">
        <v>0.37181104394594572</v>
      </c>
      <c r="L24" s="20">
        <v>0</v>
      </c>
      <c r="M24" s="20">
        <v>18.153187691057841</v>
      </c>
      <c r="N24" s="20">
        <v>4.7864270202738419</v>
      </c>
      <c r="O24" s="20">
        <v>3.0451631781027459</v>
      </c>
      <c r="P24" s="20">
        <v>0</v>
      </c>
      <c r="Q24" s="20">
        <v>0.27757794189903939</v>
      </c>
      <c r="R24" s="20">
        <v>127.43388215286748</v>
      </c>
      <c r="S24" s="20"/>
      <c r="T24" s="20">
        <v>0</v>
      </c>
      <c r="U24" s="20"/>
      <c r="V24" s="20"/>
      <c r="W24" s="20">
        <v>0</v>
      </c>
      <c r="X24" s="20"/>
      <c r="Y24" s="20"/>
      <c r="Z24" s="20"/>
      <c r="AA24" s="20">
        <v>391.27222806432854</v>
      </c>
      <c r="AB24" s="20">
        <v>0</v>
      </c>
      <c r="AC24" s="20"/>
      <c r="AD24" s="20"/>
      <c r="AE24" s="20"/>
      <c r="AF24" s="20">
        <v>0</v>
      </c>
    </row>
    <row r="25" spans="1:32" x14ac:dyDescent="0.3">
      <c r="A25" t="s">
        <v>43</v>
      </c>
      <c r="B25" t="s">
        <v>1264</v>
      </c>
      <c r="C25" s="20">
        <v>3218.791685751276</v>
      </c>
      <c r="D25" s="20">
        <v>108.95870220630805</v>
      </c>
      <c r="E25" s="20">
        <v>0</v>
      </c>
      <c r="F25" s="20">
        <v>0</v>
      </c>
      <c r="G25" s="20">
        <v>1.4477677480085318</v>
      </c>
      <c r="H25" s="20">
        <v>0.62985359758721682</v>
      </c>
      <c r="I25" s="20">
        <v>0</v>
      </c>
      <c r="J25" s="20">
        <v>72.648090068626033</v>
      </c>
      <c r="K25" s="20">
        <v>0.11243831994842891</v>
      </c>
      <c r="L25" s="20">
        <v>0.10945323180820514</v>
      </c>
      <c r="M25" s="20">
        <v>58.744544540843769</v>
      </c>
      <c r="N25" s="20">
        <v>33.951397477525155</v>
      </c>
      <c r="O25" s="20">
        <v>5.5850999103586858</v>
      </c>
      <c r="P25" s="20">
        <v>0</v>
      </c>
      <c r="Q25" s="20">
        <v>7.6617262265743585E-2</v>
      </c>
      <c r="R25" s="20">
        <v>278.68882380067186</v>
      </c>
      <c r="S25" s="20"/>
      <c r="T25" s="20">
        <v>0</v>
      </c>
      <c r="U25" s="20"/>
      <c r="V25" s="20"/>
      <c r="W25" s="20">
        <v>0</v>
      </c>
      <c r="X25" s="20"/>
      <c r="Y25" s="20"/>
      <c r="Z25" s="20"/>
      <c r="AA25" s="20">
        <v>734.33168249504899</v>
      </c>
      <c r="AB25" s="20">
        <v>3.7880768499439719</v>
      </c>
      <c r="AC25" s="20"/>
      <c r="AD25" s="20"/>
      <c r="AE25" s="20"/>
      <c r="AF25" s="20">
        <v>0</v>
      </c>
    </row>
    <row r="26" spans="1:32" x14ac:dyDescent="0.3">
      <c r="A26" t="s">
        <v>44</v>
      </c>
      <c r="B26" t="s">
        <v>1265</v>
      </c>
      <c r="C26" s="20">
        <v>1453.5444579949965</v>
      </c>
      <c r="D26" s="20">
        <v>68.812835461117501</v>
      </c>
      <c r="E26" s="20">
        <v>16.774666666666668</v>
      </c>
      <c r="F26" s="20">
        <v>14.700333333333333</v>
      </c>
      <c r="G26" s="20">
        <v>0.60260563043584081</v>
      </c>
      <c r="H26" s="20">
        <v>0.11313436505791875</v>
      </c>
      <c r="I26" s="20">
        <v>0</v>
      </c>
      <c r="J26" s="20">
        <v>67.198187360647779</v>
      </c>
      <c r="K26" s="20">
        <v>0.29414292720025476</v>
      </c>
      <c r="L26" s="20">
        <v>0</v>
      </c>
      <c r="M26" s="20">
        <v>10.782992802375386</v>
      </c>
      <c r="N26" s="20">
        <v>13.865481625660131</v>
      </c>
      <c r="O26" s="20">
        <v>1.72816263079639</v>
      </c>
      <c r="P26" s="20">
        <v>0</v>
      </c>
      <c r="Q26" s="20">
        <v>0</v>
      </c>
      <c r="R26" s="20">
        <v>103.58812747736594</v>
      </c>
      <c r="S26" s="20"/>
      <c r="T26" s="20">
        <v>0</v>
      </c>
      <c r="U26" s="20"/>
      <c r="V26" s="20"/>
      <c r="W26" s="20">
        <v>0</v>
      </c>
      <c r="X26" s="20"/>
      <c r="Y26" s="20"/>
      <c r="Z26" s="20"/>
      <c r="AA26" s="20">
        <v>368.94522955255746</v>
      </c>
      <c r="AB26" s="20">
        <v>0</v>
      </c>
      <c r="AC26" s="20"/>
      <c r="AD26" s="20"/>
      <c r="AE26" s="20"/>
      <c r="AF26" s="20">
        <v>0</v>
      </c>
    </row>
    <row r="27" spans="1:32" x14ac:dyDescent="0.3">
      <c r="A27" t="s">
        <v>45</v>
      </c>
      <c r="B27" t="s">
        <v>1266</v>
      </c>
      <c r="C27" s="20">
        <v>2060.2301781665647</v>
      </c>
      <c r="D27" s="20">
        <v>175.99885854109814</v>
      </c>
      <c r="E27" s="20">
        <v>0</v>
      </c>
      <c r="F27" s="20">
        <v>0</v>
      </c>
      <c r="G27" s="20">
        <v>0.29398536052021779</v>
      </c>
      <c r="H27" s="20">
        <v>0</v>
      </c>
      <c r="I27" s="20">
        <v>0</v>
      </c>
      <c r="J27" s="20">
        <v>75.320745301917142</v>
      </c>
      <c r="K27" s="20">
        <v>0.11137389813417581</v>
      </c>
      <c r="L27" s="20">
        <v>0</v>
      </c>
      <c r="M27" s="20">
        <v>42.099100481589517</v>
      </c>
      <c r="N27" s="20">
        <v>16.546005003832146</v>
      </c>
      <c r="O27" s="20">
        <v>4.5180602812404622</v>
      </c>
      <c r="P27" s="20">
        <v>0</v>
      </c>
      <c r="Q27" s="20">
        <v>0</v>
      </c>
      <c r="R27" s="20">
        <v>203.49416063289101</v>
      </c>
      <c r="S27" s="20"/>
      <c r="T27" s="20">
        <v>2.964449068052204</v>
      </c>
      <c r="U27" s="20"/>
      <c r="V27" s="20"/>
      <c r="W27" s="20">
        <v>0</v>
      </c>
      <c r="X27" s="20"/>
      <c r="Y27" s="20"/>
      <c r="Z27" s="20"/>
      <c r="AA27" s="20">
        <v>365.42110033221883</v>
      </c>
      <c r="AB27" s="20">
        <v>0</v>
      </c>
      <c r="AC27" s="20"/>
      <c r="AD27" s="20"/>
      <c r="AE27" s="20"/>
      <c r="AF27" s="20">
        <v>0</v>
      </c>
    </row>
    <row r="28" spans="1:32" x14ac:dyDescent="0.3">
      <c r="A28" t="s">
        <v>46</v>
      </c>
      <c r="B28" t="s">
        <v>1267</v>
      </c>
      <c r="C28" s="20">
        <v>2597.6424662802478</v>
      </c>
      <c r="D28" s="20">
        <v>315.26738259330284</v>
      </c>
      <c r="E28" s="20">
        <v>49.468934456256704</v>
      </c>
      <c r="F28" s="20">
        <v>9.924666666666667</v>
      </c>
      <c r="G28" s="20">
        <v>0.36526690244915411</v>
      </c>
      <c r="H28" s="20">
        <v>5.1617800561461702E-2</v>
      </c>
      <c r="I28" s="20">
        <v>0</v>
      </c>
      <c r="J28" s="20">
        <v>67.780227851344392</v>
      </c>
      <c r="K28" s="20">
        <v>0.377</v>
      </c>
      <c r="L28" s="20">
        <v>0</v>
      </c>
      <c r="M28" s="20">
        <v>49.746961134416864</v>
      </c>
      <c r="N28" s="20">
        <v>19.7344564852426</v>
      </c>
      <c r="O28" s="20">
        <v>5.5532855533797481</v>
      </c>
      <c r="P28" s="20">
        <v>0</v>
      </c>
      <c r="Q28" s="20">
        <v>2.7458539447601948</v>
      </c>
      <c r="R28" s="20">
        <v>182.18375275342135</v>
      </c>
      <c r="S28" s="20"/>
      <c r="T28" s="20">
        <v>1.0380996529322455</v>
      </c>
      <c r="U28" s="20"/>
      <c r="V28" s="20"/>
      <c r="W28" s="20">
        <v>0</v>
      </c>
      <c r="X28" s="20"/>
      <c r="Y28" s="20"/>
      <c r="Z28" s="20"/>
      <c r="AA28" s="20">
        <v>649.70223026857764</v>
      </c>
      <c r="AB28" s="20">
        <v>0</v>
      </c>
      <c r="AC28" s="20"/>
      <c r="AD28" s="20"/>
      <c r="AE28" s="20"/>
      <c r="AF28" s="20">
        <v>0</v>
      </c>
    </row>
    <row r="29" spans="1:32" x14ac:dyDescent="0.3">
      <c r="A29" t="s">
        <v>47</v>
      </c>
      <c r="B29" t="s">
        <v>1268</v>
      </c>
      <c r="C29" s="20">
        <v>824.18248354379057</v>
      </c>
      <c r="D29" s="20">
        <v>124.95907454528722</v>
      </c>
      <c r="E29" s="20">
        <v>0</v>
      </c>
      <c r="F29" s="20">
        <v>0</v>
      </c>
      <c r="G29" s="20">
        <v>0</v>
      </c>
      <c r="H29" s="20">
        <v>3.0810982463701946E-2</v>
      </c>
      <c r="I29" s="20">
        <v>0</v>
      </c>
      <c r="J29" s="20">
        <v>19.362648412939102</v>
      </c>
      <c r="K29" s="20">
        <v>0</v>
      </c>
      <c r="L29" s="20">
        <v>24.298567803624149</v>
      </c>
      <c r="M29" s="20">
        <v>14.86321794048982</v>
      </c>
      <c r="N29" s="20">
        <v>3.1838015212492015</v>
      </c>
      <c r="O29" s="20">
        <v>1.4162781605814998</v>
      </c>
      <c r="P29" s="20">
        <v>0</v>
      </c>
      <c r="Q29" s="20">
        <v>0</v>
      </c>
      <c r="R29" s="20">
        <v>53.695326172242176</v>
      </c>
      <c r="S29" s="20"/>
      <c r="T29" s="20">
        <v>0</v>
      </c>
      <c r="U29" s="20"/>
      <c r="V29" s="20"/>
      <c r="W29" s="20">
        <v>0</v>
      </c>
      <c r="X29" s="20"/>
      <c r="Y29" s="20"/>
      <c r="Z29" s="20"/>
      <c r="AA29" s="20">
        <v>176.64963279189118</v>
      </c>
      <c r="AB29" s="20">
        <v>0</v>
      </c>
      <c r="AC29" s="20"/>
      <c r="AD29" s="20"/>
      <c r="AE29" s="20"/>
      <c r="AF29" s="20">
        <v>0</v>
      </c>
    </row>
    <row r="30" spans="1:32" x14ac:dyDescent="0.3">
      <c r="A30" t="s">
        <v>48</v>
      </c>
      <c r="B30" t="s">
        <v>1269</v>
      </c>
      <c r="C30" s="20">
        <v>1268.7192583502638</v>
      </c>
      <c r="D30" s="20">
        <v>295.69456966886452</v>
      </c>
      <c r="E30" s="20">
        <v>0</v>
      </c>
      <c r="F30" s="20">
        <v>0</v>
      </c>
      <c r="G30" s="20">
        <v>0.23361795898031729</v>
      </c>
      <c r="H30" s="20">
        <v>9.5214042105423446E-2</v>
      </c>
      <c r="I30" s="20">
        <v>0</v>
      </c>
      <c r="J30" s="20">
        <v>61.201034136402527</v>
      </c>
      <c r="K30" s="20">
        <v>0</v>
      </c>
      <c r="L30" s="20">
        <v>0</v>
      </c>
      <c r="M30" s="20">
        <v>30.646160913128096</v>
      </c>
      <c r="N30" s="20">
        <v>12.483836984502839</v>
      </c>
      <c r="O30" s="20">
        <v>3.0841496937653656</v>
      </c>
      <c r="P30" s="20">
        <v>0</v>
      </c>
      <c r="Q30" s="20">
        <v>0</v>
      </c>
      <c r="R30" s="20">
        <v>99.739163075588394</v>
      </c>
      <c r="S30" s="20"/>
      <c r="T30" s="20">
        <v>0</v>
      </c>
      <c r="U30" s="20"/>
      <c r="V30" s="20"/>
      <c r="W30" s="20">
        <v>0</v>
      </c>
      <c r="X30" s="20"/>
      <c r="Y30" s="20"/>
      <c r="Z30" s="20"/>
      <c r="AA30" s="20">
        <v>508.46261660421999</v>
      </c>
      <c r="AB30" s="20">
        <v>8.2708610183535871</v>
      </c>
      <c r="AC30" s="20"/>
      <c r="AD30" s="20"/>
      <c r="AE30" s="20"/>
      <c r="AF30" s="20">
        <v>0</v>
      </c>
    </row>
    <row r="31" spans="1:32" x14ac:dyDescent="0.3">
      <c r="A31" t="s">
        <v>49</v>
      </c>
      <c r="B31" t="s">
        <v>1270</v>
      </c>
      <c r="C31" s="20">
        <v>286.36284955247135</v>
      </c>
      <c r="D31" s="20">
        <v>4.9076163395463608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7.9617383696347277</v>
      </c>
      <c r="K31" s="20">
        <v>0</v>
      </c>
      <c r="L31" s="20">
        <v>7.9637596284236674</v>
      </c>
      <c r="M31" s="20">
        <v>3.9606565969279628</v>
      </c>
      <c r="N31" s="20">
        <v>0.48510210934560405</v>
      </c>
      <c r="O31" s="20">
        <v>0.7074405761290059</v>
      </c>
      <c r="P31" s="20">
        <v>0</v>
      </c>
      <c r="Q31" s="20">
        <v>0</v>
      </c>
      <c r="R31" s="20">
        <v>17.902289093641727</v>
      </c>
      <c r="S31" s="20"/>
      <c r="T31" s="20">
        <v>0</v>
      </c>
      <c r="U31" s="20"/>
      <c r="V31" s="20"/>
      <c r="W31" s="20">
        <v>0</v>
      </c>
      <c r="X31" s="20"/>
      <c r="Y31" s="20"/>
      <c r="Z31" s="20"/>
      <c r="AA31" s="20">
        <v>60.637763668200506</v>
      </c>
      <c r="AB31" s="20">
        <v>0</v>
      </c>
      <c r="AC31" s="20"/>
      <c r="AD31" s="20"/>
      <c r="AE31" s="20"/>
      <c r="AF31" s="20">
        <v>0</v>
      </c>
    </row>
    <row r="32" spans="1:32" x14ac:dyDescent="0.3">
      <c r="A32" t="s">
        <v>50</v>
      </c>
      <c r="B32" t="s">
        <v>1271</v>
      </c>
      <c r="C32" s="20">
        <v>2075.9413605974796</v>
      </c>
      <c r="D32" s="20">
        <v>89.132130106815154</v>
      </c>
      <c r="E32" s="20">
        <v>0</v>
      </c>
      <c r="F32" s="20">
        <v>0</v>
      </c>
      <c r="G32" s="20">
        <v>3.4656400862568014E-2</v>
      </c>
      <c r="H32" s="20">
        <v>0</v>
      </c>
      <c r="I32" s="20">
        <v>0</v>
      </c>
      <c r="J32" s="20">
        <v>63.276647097302188</v>
      </c>
      <c r="K32" s="20">
        <v>0</v>
      </c>
      <c r="L32" s="20">
        <v>0</v>
      </c>
      <c r="M32" s="20">
        <v>56.218420891457043</v>
      </c>
      <c r="N32" s="20">
        <v>21.118967028804956</v>
      </c>
      <c r="O32" s="20">
        <v>4.5858420462105105</v>
      </c>
      <c r="P32" s="20">
        <v>0</v>
      </c>
      <c r="Q32" s="20">
        <v>0</v>
      </c>
      <c r="R32" s="20">
        <v>138.7163949107952</v>
      </c>
      <c r="S32" s="20"/>
      <c r="T32" s="20">
        <v>0</v>
      </c>
      <c r="U32" s="20"/>
      <c r="V32" s="20"/>
      <c r="W32" s="20">
        <v>0</v>
      </c>
      <c r="X32" s="20"/>
      <c r="Y32" s="20"/>
      <c r="Z32" s="20"/>
      <c r="AA32" s="20">
        <v>380.02919098511762</v>
      </c>
      <c r="AB32" s="20">
        <v>0</v>
      </c>
      <c r="AC32" s="20"/>
      <c r="AD32" s="20"/>
      <c r="AE32" s="20"/>
      <c r="AF32" s="20">
        <v>0</v>
      </c>
    </row>
    <row r="33" spans="1:32" x14ac:dyDescent="0.3">
      <c r="A33" t="s">
        <v>51</v>
      </c>
      <c r="B33" t="s">
        <v>1272</v>
      </c>
      <c r="C33" s="20">
        <v>10727.358662800283</v>
      </c>
      <c r="D33" s="20">
        <v>2848.3542496726373</v>
      </c>
      <c r="E33" s="20">
        <v>0</v>
      </c>
      <c r="F33" s="20">
        <v>0</v>
      </c>
      <c r="G33" s="20">
        <v>1.1261342502287137</v>
      </c>
      <c r="H33" s="20">
        <v>0.46496468589298073</v>
      </c>
      <c r="I33" s="20">
        <v>0</v>
      </c>
      <c r="J33" s="20">
        <v>390.39661308064922</v>
      </c>
      <c r="K33" s="20">
        <v>0</v>
      </c>
      <c r="L33" s="20">
        <v>0</v>
      </c>
      <c r="M33" s="20">
        <v>213.58944819310696</v>
      </c>
      <c r="N33" s="20">
        <v>44.890041147048031</v>
      </c>
      <c r="O33" s="20">
        <v>21.303557817166965</v>
      </c>
      <c r="P33" s="20">
        <v>0</v>
      </c>
      <c r="Q33" s="20">
        <v>3.3702275474176924</v>
      </c>
      <c r="R33" s="20">
        <v>546.00956349474006</v>
      </c>
      <c r="S33" s="20"/>
      <c r="T33" s="20">
        <v>0.31576722624380449</v>
      </c>
      <c r="U33" s="20"/>
      <c r="V33" s="20"/>
      <c r="W33" s="20">
        <v>0</v>
      </c>
      <c r="X33" s="20"/>
      <c r="Y33" s="20"/>
      <c r="Z33" s="20"/>
      <c r="AA33" s="20">
        <v>3392.7093564059255</v>
      </c>
      <c r="AB33" s="20">
        <v>2.470955187888412</v>
      </c>
      <c r="AC33" s="20"/>
      <c r="AD33" s="20"/>
      <c r="AE33" s="20"/>
      <c r="AF33" s="20">
        <v>0</v>
      </c>
    </row>
    <row r="34" spans="1:32" x14ac:dyDescent="0.3">
      <c r="A34" t="s">
        <v>52</v>
      </c>
      <c r="B34" t="s">
        <v>1273</v>
      </c>
      <c r="C34" s="20">
        <v>4265.1839132883006</v>
      </c>
      <c r="D34" s="20">
        <v>573.76736875355061</v>
      </c>
      <c r="E34" s="20">
        <v>735.94037771835838</v>
      </c>
      <c r="F34" s="20">
        <v>171.95825237369155</v>
      </c>
      <c r="G34" s="20">
        <v>1.1115872742727917</v>
      </c>
      <c r="H34" s="20">
        <v>0.16786400826955603</v>
      </c>
      <c r="I34" s="20">
        <v>0</v>
      </c>
      <c r="J34" s="20">
        <v>201.18603747208891</v>
      </c>
      <c r="K34" s="20">
        <v>1.7717841360646431</v>
      </c>
      <c r="L34" s="20">
        <v>0</v>
      </c>
      <c r="M34" s="20">
        <v>38.083635095642506</v>
      </c>
      <c r="N34" s="20">
        <v>31.240106075579998</v>
      </c>
      <c r="O34" s="20">
        <v>8.4761088565865457</v>
      </c>
      <c r="P34" s="20">
        <v>0</v>
      </c>
      <c r="Q34" s="20">
        <v>0</v>
      </c>
      <c r="R34" s="20">
        <v>370.79828797411074</v>
      </c>
      <c r="S34" s="20"/>
      <c r="T34" s="20">
        <v>0</v>
      </c>
      <c r="U34" s="20"/>
      <c r="V34" s="20"/>
      <c r="W34" s="20">
        <v>0</v>
      </c>
      <c r="X34" s="20"/>
      <c r="Y34" s="20"/>
      <c r="Z34" s="20"/>
      <c r="AA34" s="20">
        <v>1381.8073851457355</v>
      </c>
      <c r="AB34" s="20">
        <v>31.748815905518832</v>
      </c>
      <c r="AC34" s="20"/>
      <c r="AD34" s="20"/>
      <c r="AE34" s="20"/>
      <c r="AF34" s="20">
        <v>0</v>
      </c>
    </row>
    <row r="35" spans="1:32" x14ac:dyDescent="0.3">
      <c r="A35" t="s">
        <v>53</v>
      </c>
      <c r="B35" t="s">
        <v>1274</v>
      </c>
      <c r="C35" s="20">
        <v>1743.2873797637317</v>
      </c>
      <c r="D35" s="20">
        <v>123.69927178781707</v>
      </c>
      <c r="E35" s="20">
        <v>0</v>
      </c>
      <c r="F35" s="20">
        <v>0</v>
      </c>
      <c r="G35" s="20">
        <v>0</v>
      </c>
      <c r="H35" s="20">
        <v>2.4387255291474185E-2</v>
      </c>
      <c r="I35" s="20">
        <v>0</v>
      </c>
      <c r="J35" s="20">
        <v>36.567673173928398</v>
      </c>
      <c r="K35" s="20">
        <v>0.63711704448976314</v>
      </c>
      <c r="L35" s="20">
        <v>0</v>
      </c>
      <c r="M35" s="20">
        <v>34.641080005901934</v>
      </c>
      <c r="N35" s="20">
        <v>20.113388801643332</v>
      </c>
      <c r="O35" s="20">
        <v>3.5615554081923748</v>
      </c>
      <c r="P35" s="20">
        <v>0</v>
      </c>
      <c r="Q35" s="20">
        <v>1.873754114894933</v>
      </c>
      <c r="R35" s="20">
        <v>91.333319473482248</v>
      </c>
      <c r="S35" s="20"/>
      <c r="T35" s="20">
        <v>0</v>
      </c>
      <c r="U35" s="20"/>
      <c r="V35" s="20"/>
      <c r="W35" s="20">
        <v>0</v>
      </c>
      <c r="X35" s="20"/>
      <c r="Y35" s="20"/>
      <c r="Z35" s="20"/>
      <c r="AA35" s="20">
        <v>366.82496500925748</v>
      </c>
      <c r="AB35" s="20">
        <v>0</v>
      </c>
      <c r="AC35" s="20"/>
      <c r="AD35" s="20"/>
      <c r="AE35" s="20"/>
      <c r="AF35" s="20">
        <v>0</v>
      </c>
    </row>
    <row r="36" spans="1:32" x14ac:dyDescent="0.3">
      <c r="A36" t="s">
        <v>54</v>
      </c>
      <c r="B36" t="s">
        <v>1275</v>
      </c>
      <c r="C36" s="20">
        <v>353.55479313517009</v>
      </c>
      <c r="D36" s="20">
        <v>62.446507027170234</v>
      </c>
      <c r="E36" s="20">
        <v>0</v>
      </c>
      <c r="F36" s="20">
        <v>0</v>
      </c>
      <c r="G36" s="20">
        <v>0</v>
      </c>
      <c r="H36" s="20">
        <v>0.13125291121568591</v>
      </c>
      <c r="I36" s="20">
        <v>0</v>
      </c>
      <c r="J36" s="20">
        <v>11.621751675203539</v>
      </c>
      <c r="K36" s="20">
        <v>0</v>
      </c>
      <c r="L36" s="20">
        <v>0</v>
      </c>
      <c r="M36" s="20">
        <v>6.7824675096495914</v>
      </c>
      <c r="N36" s="20">
        <v>0</v>
      </c>
      <c r="O36" s="20">
        <v>0.67013681498740452</v>
      </c>
      <c r="P36" s="20">
        <v>0</v>
      </c>
      <c r="Q36" s="20">
        <v>0</v>
      </c>
      <c r="R36" s="20">
        <v>6.2008997323117958</v>
      </c>
      <c r="S36" s="20"/>
      <c r="T36" s="20">
        <v>0</v>
      </c>
      <c r="U36" s="20"/>
      <c r="V36" s="20"/>
      <c r="W36" s="20">
        <v>0</v>
      </c>
      <c r="X36" s="20"/>
      <c r="Y36" s="20"/>
      <c r="Z36" s="20"/>
      <c r="AA36" s="20">
        <v>103.50839339773604</v>
      </c>
      <c r="AB36" s="20">
        <v>0</v>
      </c>
      <c r="AC36" s="20"/>
      <c r="AD36" s="20"/>
      <c r="AE36" s="20"/>
      <c r="AF36" s="20">
        <v>0</v>
      </c>
    </row>
    <row r="37" spans="1:32" x14ac:dyDescent="0.3">
      <c r="A37" t="s">
        <v>55</v>
      </c>
      <c r="B37" t="s">
        <v>1276</v>
      </c>
      <c r="C37" s="20">
        <v>574.81703643578783</v>
      </c>
      <c r="D37" s="20">
        <v>4.2890000000000006</v>
      </c>
      <c r="E37" s="20">
        <v>0</v>
      </c>
      <c r="F37" s="20">
        <v>0</v>
      </c>
      <c r="G37" s="20">
        <v>0.189</v>
      </c>
      <c r="H37" s="20">
        <v>0</v>
      </c>
      <c r="I37" s="20">
        <v>0</v>
      </c>
      <c r="J37" s="20">
        <v>20.397000000000002</v>
      </c>
      <c r="K37" s="20">
        <v>0</v>
      </c>
      <c r="L37" s="20">
        <v>0</v>
      </c>
      <c r="M37" s="20">
        <v>16.510000000000002</v>
      </c>
      <c r="N37" s="20">
        <v>2.024</v>
      </c>
      <c r="O37" s="20">
        <v>1.7980000000000003</v>
      </c>
      <c r="P37" s="20">
        <v>0</v>
      </c>
      <c r="Q37" s="20">
        <v>0</v>
      </c>
      <c r="R37" s="20">
        <v>57.954000000000001</v>
      </c>
      <c r="S37" s="20"/>
      <c r="T37" s="20">
        <v>0</v>
      </c>
      <c r="U37" s="20"/>
      <c r="V37" s="20"/>
      <c r="W37" s="20">
        <v>0</v>
      </c>
      <c r="X37" s="20"/>
      <c r="Y37" s="20"/>
      <c r="Z37" s="20"/>
      <c r="AA37" s="20">
        <v>122.617</v>
      </c>
      <c r="AB37" s="20">
        <v>0</v>
      </c>
      <c r="AC37" s="20"/>
      <c r="AD37" s="20"/>
      <c r="AE37" s="20"/>
      <c r="AF37" s="20">
        <v>0</v>
      </c>
    </row>
    <row r="38" spans="1:32" x14ac:dyDescent="0.3">
      <c r="A38" t="s">
        <v>56</v>
      </c>
      <c r="B38" t="s">
        <v>1277</v>
      </c>
      <c r="C38" s="20">
        <v>394.36527645016889</v>
      </c>
      <c r="D38" s="20">
        <v>6.7574038427336314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7.8868778452158645</v>
      </c>
      <c r="N38" s="20">
        <v>0.46073208018638395</v>
      </c>
      <c r="O38" s="20">
        <v>1.0672654515709907</v>
      </c>
      <c r="P38" s="20">
        <v>0</v>
      </c>
      <c r="Q38" s="20">
        <v>0</v>
      </c>
      <c r="R38" s="20">
        <v>0</v>
      </c>
      <c r="S38" s="20"/>
      <c r="T38" s="20">
        <v>0</v>
      </c>
      <c r="U38" s="20"/>
      <c r="V38" s="20"/>
      <c r="W38" s="20">
        <v>0</v>
      </c>
      <c r="X38" s="20"/>
      <c r="Y38" s="20"/>
      <c r="Z38" s="20"/>
      <c r="AA38" s="20">
        <v>233.28206591715644</v>
      </c>
      <c r="AB38" s="20">
        <v>0</v>
      </c>
      <c r="AC38" s="20"/>
      <c r="AD38" s="20"/>
      <c r="AE38" s="20"/>
      <c r="AF38" s="20">
        <v>0</v>
      </c>
    </row>
    <row r="39" spans="1:32" x14ac:dyDescent="0.3">
      <c r="A39" t="s">
        <v>57</v>
      </c>
      <c r="B39" t="s">
        <v>1278</v>
      </c>
      <c r="C39" s="20">
        <v>2839.5885304716312</v>
      </c>
      <c r="D39" s="20">
        <v>59.258013380641508</v>
      </c>
      <c r="E39" s="20">
        <v>0</v>
      </c>
      <c r="F39" s="20">
        <v>0</v>
      </c>
      <c r="G39" s="20">
        <v>0.70470265713093472</v>
      </c>
      <c r="H39" s="20">
        <v>0.20274964716336946</v>
      </c>
      <c r="I39" s="20">
        <v>0</v>
      </c>
      <c r="J39" s="20">
        <v>121.71671536601737</v>
      </c>
      <c r="K39" s="20">
        <v>0</v>
      </c>
      <c r="L39" s="20">
        <v>0</v>
      </c>
      <c r="M39" s="20">
        <v>25.499212906352316</v>
      </c>
      <c r="N39" s="20">
        <v>22.80244575476187</v>
      </c>
      <c r="O39" s="20">
        <v>6.7104227881546281</v>
      </c>
      <c r="P39" s="20">
        <v>0</v>
      </c>
      <c r="Q39" s="20">
        <v>0</v>
      </c>
      <c r="R39" s="20">
        <v>189.59060452951388</v>
      </c>
      <c r="S39" s="20"/>
      <c r="T39" s="20">
        <v>0</v>
      </c>
      <c r="U39" s="20"/>
      <c r="V39" s="20"/>
      <c r="W39" s="20">
        <v>0</v>
      </c>
      <c r="X39" s="20"/>
      <c r="Y39" s="20"/>
      <c r="Z39" s="20"/>
      <c r="AA39" s="20">
        <v>725.37131048254037</v>
      </c>
      <c r="AB39" s="20">
        <v>0</v>
      </c>
      <c r="AC39" s="20"/>
      <c r="AD39" s="20"/>
      <c r="AE39" s="20"/>
      <c r="AF39" s="20">
        <v>0</v>
      </c>
    </row>
    <row r="40" spans="1:32" x14ac:dyDescent="0.3">
      <c r="A40" t="s">
        <v>58</v>
      </c>
      <c r="B40" t="s">
        <v>1279</v>
      </c>
      <c r="C40" s="20">
        <v>300.959</v>
      </c>
      <c r="D40" s="20">
        <v>3.9163685197291329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1.3363911536516471E-2</v>
      </c>
      <c r="K40" s="20">
        <v>0</v>
      </c>
      <c r="L40" s="20">
        <v>0</v>
      </c>
      <c r="M40" s="20">
        <v>4.0388710421472007</v>
      </c>
      <c r="N40" s="20">
        <v>0.12027520382864823</v>
      </c>
      <c r="O40" s="20">
        <v>0.48110081531459292</v>
      </c>
      <c r="P40" s="20">
        <v>0</v>
      </c>
      <c r="Q40" s="20">
        <v>0</v>
      </c>
      <c r="R40" s="20">
        <v>0</v>
      </c>
      <c r="S40" s="20"/>
      <c r="T40" s="20">
        <v>0</v>
      </c>
      <c r="U40" s="20"/>
      <c r="V40" s="20"/>
      <c r="W40" s="20">
        <v>0</v>
      </c>
      <c r="X40" s="20"/>
      <c r="Y40" s="20"/>
      <c r="Z40" s="20"/>
      <c r="AA40" s="20">
        <v>20.788306834581178</v>
      </c>
      <c r="AB40" s="20">
        <v>0</v>
      </c>
      <c r="AC40" s="20"/>
      <c r="AD40" s="20"/>
      <c r="AE40" s="20"/>
      <c r="AF40" s="20">
        <v>0</v>
      </c>
    </row>
    <row r="41" spans="1:32" x14ac:dyDescent="0.3">
      <c r="A41" t="s">
        <v>59</v>
      </c>
      <c r="B41" t="s">
        <v>1280</v>
      </c>
      <c r="C41" s="20">
        <v>348.54078148671567</v>
      </c>
      <c r="D41" s="20">
        <v>1.7968898627259626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8.8525233162056676</v>
      </c>
      <c r="K41" s="20">
        <v>0</v>
      </c>
      <c r="L41" s="20">
        <v>9.244449454538714E-2</v>
      </c>
      <c r="M41" s="20">
        <v>7.9656339466608594</v>
      </c>
      <c r="N41" s="20">
        <v>2.4603717037860853</v>
      </c>
      <c r="O41" s="20">
        <v>0.57488920045412628</v>
      </c>
      <c r="P41" s="20">
        <v>0</v>
      </c>
      <c r="Q41" s="20">
        <v>0</v>
      </c>
      <c r="R41" s="20">
        <v>21.988308213014271</v>
      </c>
      <c r="S41" s="20"/>
      <c r="T41" s="20">
        <v>0</v>
      </c>
      <c r="U41" s="20"/>
      <c r="V41" s="20"/>
      <c r="W41" s="20">
        <v>0</v>
      </c>
      <c r="X41" s="20"/>
      <c r="Y41" s="20"/>
      <c r="Z41" s="20"/>
      <c r="AA41" s="20">
        <v>76.074115302974846</v>
      </c>
      <c r="AB41" s="20">
        <v>0</v>
      </c>
      <c r="AC41" s="20"/>
      <c r="AD41" s="20"/>
      <c r="AE41" s="20"/>
      <c r="AF41" s="20">
        <v>0</v>
      </c>
    </row>
    <row r="42" spans="1:32" x14ac:dyDescent="0.3">
      <c r="A42" t="s">
        <v>60</v>
      </c>
      <c r="B42" t="s">
        <v>1281</v>
      </c>
      <c r="C42" s="20">
        <v>778.89884218477425</v>
      </c>
      <c r="D42" s="20">
        <v>13.528275076260275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4.3075799557032557</v>
      </c>
      <c r="K42" s="20">
        <v>0</v>
      </c>
      <c r="L42" s="20">
        <v>0</v>
      </c>
      <c r="M42" s="20">
        <v>19.866941829048251</v>
      </c>
      <c r="N42" s="20">
        <v>7.6764306991979074</v>
      </c>
      <c r="O42" s="20">
        <v>1.4874019717354228</v>
      </c>
      <c r="P42" s="20">
        <v>0</v>
      </c>
      <c r="Q42" s="20">
        <v>0</v>
      </c>
      <c r="R42" s="20">
        <v>91.290168903742625</v>
      </c>
      <c r="S42" s="20"/>
      <c r="T42" s="20">
        <v>0</v>
      </c>
      <c r="U42" s="20"/>
      <c r="V42" s="20"/>
      <c r="W42" s="20">
        <v>0</v>
      </c>
      <c r="X42" s="20"/>
      <c r="Y42" s="20"/>
      <c r="Z42" s="20"/>
      <c r="AA42" s="20">
        <v>148.64043848999194</v>
      </c>
      <c r="AB42" s="20">
        <v>0</v>
      </c>
      <c r="AC42" s="20"/>
      <c r="AD42" s="20"/>
      <c r="AE42" s="20"/>
      <c r="AF42" s="20">
        <v>0</v>
      </c>
    </row>
    <row r="43" spans="1:32" x14ac:dyDescent="0.3">
      <c r="A43" t="s">
        <v>61</v>
      </c>
      <c r="B43" t="s">
        <v>1282</v>
      </c>
      <c r="C43" s="20">
        <v>1427.1680214957985</v>
      </c>
      <c r="D43" s="20">
        <v>49.688362914293023</v>
      </c>
      <c r="E43" s="20">
        <v>0</v>
      </c>
      <c r="F43" s="20">
        <v>0</v>
      </c>
      <c r="G43" s="20">
        <v>7.8384682799450349</v>
      </c>
      <c r="H43" s="20">
        <v>0</v>
      </c>
      <c r="I43" s="20">
        <v>0</v>
      </c>
      <c r="J43" s="20">
        <v>151.22528914757598</v>
      </c>
      <c r="K43" s="20">
        <v>0</v>
      </c>
      <c r="L43" s="20">
        <v>0</v>
      </c>
      <c r="M43" s="20">
        <v>14.268395809477344</v>
      </c>
      <c r="N43" s="20">
        <v>0</v>
      </c>
      <c r="O43" s="20">
        <v>0.24210760400165435</v>
      </c>
      <c r="P43" s="20">
        <v>0</v>
      </c>
      <c r="Q43" s="20">
        <v>0</v>
      </c>
      <c r="R43" s="20">
        <v>127.41897982231252</v>
      </c>
      <c r="S43" s="20"/>
      <c r="T43" s="20">
        <v>0</v>
      </c>
      <c r="U43" s="20"/>
      <c r="V43" s="20"/>
      <c r="W43" s="20">
        <v>0</v>
      </c>
      <c r="X43" s="20"/>
      <c r="Y43" s="20"/>
      <c r="Z43" s="20"/>
      <c r="AA43" s="20">
        <v>0</v>
      </c>
      <c r="AB43" s="20">
        <v>1234.8604501947791</v>
      </c>
      <c r="AC43" s="20"/>
      <c r="AD43" s="20"/>
      <c r="AE43" s="20"/>
      <c r="AF43" s="20">
        <v>0</v>
      </c>
    </row>
    <row r="44" spans="1:32" x14ac:dyDescent="0.3">
      <c r="A44" t="s">
        <v>62</v>
      </c>
      <c r="B44" t="s">
        <v>1283</v>
      </c>
      <c r="C44" s="20">
        <v>752.27378460826765</v>
      </c>
      <c r="D44" s="20">
        <v>30.130000000000003</v>
      </c>
      <c r="E44" s="20">
        <v>0</v>
      </c>
      <c r="F44" s="20">
        <v>0</v>
      </c>
      <c r="G44" s="20">
        <v>0</v>
      </c>
      <c r="H44" s="20">
        <v>7.1000000000000008E-2</v>
      </c>
      <c r="I44" s="20">
        <v>0</v>
      </c>
      <c r="J44" s="20">
        <v>8.5370000000000008</v>
      </c>
      <c r="K44" s="20">
        <v>0</v>
      </c>
      <c r="L44" s="20">
        <v>0</v>
      </c>
      <c r="M44" s="20">
        <v>37.78</v>
      </c>
      <c r="N44" s="20">
        <v>0</v>
      </c>
      <c r="O44" s="20">
        <v>1.7459999999999998</v>
      </c>
      <c r="P44" s="20">
        <v>0</v>
      </c>
      <c r="Q44" s="20">
        <v>0</v>
      </c>
      <c r="R44" s="20">
        <v>28.513000000000002</v>
      </c>
      <c r="S44" s="20"/>
      <c r="T44" s="20">
        <v>0</v>
      </c>
      <c r="U44" s="20"/>
      <c r="V44" s="20"/>
      <c r="W44" s="20">
        <v>0</v>
      </c>
      <c r="X44" s="20"/>
      <c r="Y44" s="20"/>
      <c r="Z44" s="20"/>
      <c r="AA44" s="20">
        <v>143.91200000000001</v>
      </c>
      <c r="AB44" s="20">
        <v>0</v>
      </c>
      <c r="AC44" s="20"/>
      <c r="AD44" s="20"/>
      <c r="AE44" s="20"/>
      <c r="AF44" s="20">
        <v>0</v>
      </c>
    </row>
    <row r="45" spans="1:32" x14ac:dyDescent="0.3">
      <c r="A45" t="s">
        <v>63</v>
      </c>
      <c r="B45" t="s">
        <v>1284</v>
      </c>
      <c r="C45" s="20">
        <v>1834.5613831720091</v>
      </c>
      <c r="D45" s="20">
        <v>15.921916268707482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18.571882619972151</v>
      </c>
      <c r="K45" s="20">
        <v>0</v>
      </c>
      <c r="L45" s="20">
        <v>41.97711006742982</v>
      </c>
      <c r="M45" s="20">
        <v>42.702796401301583</v>
      </c>
      <c r="N45" s="20">
        <v>0.85523556328573613</v>
      </c>
      <c r="O45" s="20">
        <v>3.4588591007763023</v>
      </c>
      <c r="P45" s="20">
        <v>0</v>
      </c>
      <c r="Q45" s="20">
        <v>0</v>
      </c>
      <c r="R45" s="20">
        <v>46.640882326332829</v>
      </c>
      <c r="S45" s="20"/>
      <c r="T45" s="20">
        <v>0</v>
      </c>
      <c r="U45" s="20"/>
      <c r="V45" s="20"/>
      <c r="W45" s="20">
        <v>0</v>
      </c>
      <c r="X45" s="20"/>
      <c r="Y45" s="20"/>
      <c r="Z45" s="20"/>
      <c r="AA45" s="20">
        <v>113.75054290007327</v>
      </c>
      <c r="AB45" s="20">
        <v>72.019892342260292</v>
      </c>
      <c r="AC45" s="20"/>
      <c r="AD45" s="20"/>
      <c r="AE45" s="20"/>
      <c r="AF45" s="20">
        <v>0</v>
      </c>
    </row>
    <row r="46" spans="1:32" x14ac:dyDescent="0.3">
      <c r="A46" t="s">
        <v>64</v>
      </c>
      <c r="B46" t="s">
        <v>1285</v>
      </c>
      <c r="C46" s="20">
        <v>1726.3933641036595</v>
      </c>
      <c r="D46" s="20">
        <v>76.139923945263448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46.88699682450526</v>
      </c>
      <c r="K46" s="20">
        <v>12.510586256009676</v>
      </c>
      <c r="L46" s="20">
        <v>0</v>
      </c>
      <c r="M46" s="20">
        <v>28.241949336426057</v>
      </c>
      <c r="N46" s="20">
        <v>4.7530730069226124</v>
      </c>
      <c r="O46" s="20">
        <v>1.8193378916373411</v>
      </c>
      <c r="P46" s="20">
        <v>0</v>
      </c>
      <c r="Q46" s="20">
        <v>4.5092986142496274</v>
      </c>
      <c r="R46" s="20">
        <v>116.54737630651273</v>
      </c>
      <c r="S46" s="20"/>
      <c r="T46" s="20">
        <v>0</v>
      </c>
      <c r="U46" s="20"/>
      <c r="V46" s="20"/>
      <c r="W46" s="20">
        <v>0</v>
      </c>
      <c r="X46" s="20"/>
      <c r="Y46" s="20"/>
      <c r="Z46" s="20"/>
      <c r="AA46" s="20">
        <v>247.99559427771183</v>
      </c>
      <c r="AB46" s="20">
        <v>0</v>
      </c>
      <c r="AC46" s="20"/>
      <c r="AD46" s="20"/>
      <c r="AE46" s="20"/>
      <c r="AF46" s="20">
        <v>0</v>
      </c>
    </row>
    <row r="47" spans="1:32" x14ac:dyDescent="0.3">
      <c r="A47" t="s">
        <v>65</v>
      </c>
      <c r="B47" t="s">
        <v>1286</v>
      </c>
      <c r="C47" s="20">
        <v>377.26276978005296</v>
      </c>
      <c r="D47" s="20">
        <v>63.782426570129438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19.823221362133086</v>
      </c>
      <c r="K47" s="20">
        <v>4.8356822831593309</v>
      </c>
      <c r="L47" s="20">
        <v>0</v>
      </c>
      <c r="M47" s="20">
        <v>3.5352772647006043</v>
      </c>
      <c r="N47" s="20">
        <v>0.14425373777356199</v>
      </c>
      <c r="O47" s="20">
        <v>0.39457640038062541</v>
      </c>
      <c r="P47" s="20">
        <v>0</v>
      </c>
      <c r="Q47" s="20">
        <v>0.8071845179829461</v>
      </c>
      <c r="R47" s="20">
        <v>21.372888353950543</v>
      </c>
      <c r="S47" s="20"/>
      <c r="T47" s="20">
        <v>0</v>
      </c>
      <c r="U47" s="20"/>
      <c r="V47" s="20"/>
      <c r="W47" s="20">
        <v>0</v>
      </c>
      <c r="X47" s="20"/>
      <c r="Y47" s="20"/>
      <c r="Z47" s="20"/>
      <c r="AA47" s="20">
        <v>108.19030333017149</v>
      </c>
      <c r="AB47" s="20">
        <v>0</v>
      </c>
      <c r="AC47" s="20"/>
      <c r="AD47" s="20"/>
      <c r="AE47" s="20"/>
      <c r="AF47" s="20">
        <v>0</v>
      </c>
    </row>
    <row r="48" spans="1:32" x14ac:dyDescent="0.3">
      <c r="A48" t="s">
        <v>66</v>
      </c>
      <c r="B48" t="s">
        <v>1287</v>
      </c>
      <c r="C48" s="20">
        <v>11823.251835008519</v>
      </c>
      <c r="D48" s="20">
        <v>534.27499999999998</v>
      </c>
      <c r="E48" s="20">
        <v>131.928</v>
      </c>
      <c r="F48" s="20">
        <v>0</v>
      </c>
      <c r="G48" s="20">
        <v>0.68200000000000005</v>
      </c>
      <c r="H48" s="20">
        <v>0.95400000000000007</v>
      </c>
      <c r="I48" s="20">
        <v>0</v>
      </c>
      <c r="J48" s="20">
        <v>382.45100000000002</v>
      </c>
      <c r="K48" s="20">
        <v>0</v>
      </c>
      <c r="L48" s="20">
        <v>0.77400000000000002</v>
      </c>
      <c r="M48" s="20">
        <v>334.79300000000001</v>
      </c>
      <c r="N48" s="20">
        <v>140.024</v>
      </c>
      <c r="O48" s="20">
        <v>30.476000000000003</v>
      </c>
      <c r="P48" s="20">
        <v>0</v>
      </c>
      <c r="Q48" s="20">
        <v>24.914000000000005</v>
      </c>
      <c r="R48" s="20">
        <v>802.29200000000003</v>
      </c>
      <c r="S48" s="20"/>
      <c r="T48" s="20">
        <v>0</v>
      </c>
      <c r="U48" s="20"/>
      <c r="V48" s="20"/>
      <c r="W48" s="20">
        <v>0</v>
      </c>
      <c r="X48" s="20"/>
      <c r="Y48" s="20"/>
      <c r="Z48" s="20"/>
      <c r="AA48" s="20">
        <v>1751.27</v>
      </c>
      <c r="AB48" s="20">
        <v>0</v>
      </c>
      <c r="AC48" s="20"/>
      <c r="AD48" s="20"/>
      <c r="AE48" s="20"/>
      <c r="AF48" s="20">
        <v>0.84400000000000019</v>
      </c>
    </row>
    <row r="49" spans="1:32" x14ac:dyDescent="0.3">
      <c r="A49" t="s">
        <v>67</v>
      </c>
      <c r="B49" t="s">
        <v>1288</v>
      </c>
      <c r="C49" s="20">
        <v>623.65152118848687</v>
      </c>
      <c r="D49" s="20">
        <v>16.465802898000135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10.532522072050057</v>
      </c>
      <c r="K49" s="20">
        <v>5.0365985335059236</v>
      </c>
      <c r="L49" s="20">
        <v>0</v>
      </c>
      <c r="M49" s="20">
        <v>10.458630658196082</v>
      </c>
      <c r="N49" s="20">
        <v>0.57016212581916781</v>
      </c>
      <c r="O49" s="20">
        <v>0.7638774540309341</v>
      </c>
      <c r="P49" s="20">
        <v>0</v>
      </c>
      <c r="Q49" s="20">
        <v>0</v>
      </c>
      <c r="R49" s="20">
        <v>62.83665922184661</v>
      </c>
      <c r="S49" s="20"/>
      <c r="T49" s="20">
        <v>0</v>
      </c>
      <c r="U49" s="20"/>
      <c r="V49" s="20"/>
      <c r="W49" s="20">
        <v>0</v>
      </c>
      <c r="X49" s="20"/>
      <c r="Y49" s="20"/>
      <c r="Z49" s="20"/>
      <c r="AA49" s="20">
        <v>106.84299030236596</v>
      </c>
      <c r="AB49" s="20">
        <v>0</v>
      </c>
      <c r="AC49" s="20"/>
      <c r="AD49" s="20"/>
      <c r="AE49" s="20"/>
      <c r="AF49" s="20">
        <v>0</v>
      </c>
    </row>
    <row r="50" spans="1:32" x14ac:dyDescent="0.3">
      <c r="A50" t="s">
        <v>68</v>
      </c>
      <c r="B50" t="s">
        <v>1289</v>
      </c>
      <c r="C50" s="20">
        <v>41350.816574498662</v>
      </c>
      <c r="D50" s="20">
        <v>3856.4794233880616</v>
      </c>
      <c r="E50" s="20">
        <v>0</v>
      </c>
      <c r="F50" s="20">
        <v>0</v>
      </c>
      <c r="G50" s="20">
        <v>2.1708342323205998</v>
      </c>
      <c r="H50" s="20">
        <v>2.0817743663792418</v>
      </c>
      <c r="I50" s="20">
        <v>3.5310212757886119</v>
      </c>
      <c r="J50" s="20">
        <v>1445.238203398078</v>
      </c>
      <c r="K50" s="20">
        <v>0.64264789628138974</v>
      </c>
      <c r="L50" s="20">
        <v>0</v>
      </c>
      <c r="M50" s="20">
        <v>837.44712419341829</v>
      </c>
      <c r="N50" s="20">
        <v>553.87949899220348</v>
      </c>
      <c r="O50" s="20">
        <v>95.533910968935984</v>
      </c>
      <c r="P50" s="20">
        <v>0</v>
      </c>
      <c r="Q50" s="20">
        <v>5.8961679428903562</v>
      </c>
      <c r="R50" s="20">
        <v>1617.3929483505851</v>
      </c>
      <c r="S50" s="20"/>
      <c r="T50" s="20">
        <v>0</v>
      </c>
      <c r="U50" s="20"/>
      <c r="V50" s="20"/>
      <c r="W50" s="20">
        <v>0</v>
      </c>
      <c r="X50" s="20"/>
      <c r="Y50" s="20"/>
      <c r="Z50" s="20"/>
      <c r="AA50" s="20">
        <v>10712.485011241748</v>
      </c>
      <c r="AB50" s="20">
        <v>287.63705384837618</v>
      </c>
      <c r="AC50" s="20"/>
      <c r="AD50" s="20"/>
      <c r="AE50" s="20"/>
      <c r="AF50" s="20">
        <v>0</v>
      </c>
    </row>
    <row r="51" spans="1:32" x14ac:dyDescent="0.3">
      <c r="A51" t="s">
        <v>69</v>
      </c>
      <c r="B51" t="s">
        <v>1290</v>
      </c>
      <c r="C51" s="20">
        <v>830.15574824192777</v>
      </c>
      <c r="D51" s="20">
        <v>48.929000000000009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19.292999999999999</v>
      </c>
      <c r="K51" s="20">
        <v>5.4030000000000005</v>
      </c>
      <c r="L51" s="20">
        <v>0</v>
      </c>
      <c r="M51" s="20">
        <v>17.503</v>
      </c>
      <c r="N51" s="20">
        <v>0.17599999999999999</v>
      </c>
      <c r="O51" s="20">
        <v>1.091</v>
      </c>
      <c r="P51" s="20">
        <v>0</v>
      </c>
      <c r="Q51" s="20">
        <v>0.88800000000000001</v>
      </c>
      <c r="R51" s="20">
        <v>68.963000000000008</v>
      </c>
      <c r="S51" s="20"/>
      <c r="T51" s="20">
        <v>0</v>
      </c>
      <c r="U51" s="20"/>
      <c r="V51" s="20"/>
      <c r="W51" s="20">
        <v>0</v>
      </c>
      <c r="X51" s="20"/>
      <c r="Y51" s="20"/>
      <c r="Z51" s="20"/>
      <c r="AA51" s="20">
        <v>156.791</v>
      </c>
      <c r="AB51" s="20">
        <v>0</v>
      </c>
      <c r="AC51" s="20"/>
      <c r="AD51" s="20"/>
      <c r="AE51" s="20"/>
      <c r="AF51" s="20">
        <v>0</v>
      </c>
    </row>
    <row r="52" spans="1:32" x14ac:dyDescent="0.3">
      <c r="A52" t="s">
        <v>70</v>
      </c>
      <c r="B52" t="s">
        <v>1291</v>
      </c>
      <c r="C52" s="20">
        <v>2084.0009419887529</v>
      </c>
      <c r="D52" s="20">
        <v>104.00610829914278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46.80820806678981</v>
      </c>
      <c r="K52" s="20">
        <v>10.89746306111512</v>
      </c>
      <c r="L52" s="20">
        <v>6.5723999006725431E-2</v>
      </c>
      <c r="M52" s="20">
        <v>25.145790007073135</v>
      </c>
      <c r="N52" s="20">
        <v>0.71660360207332885</v>
      </c>
      <c r="O52" s="20">
        <v>1.9706599057016543</v>
      </c>
      <c r="P52" s="20">
        <v>0</v>
      </c>
      <c r="Q52" s="20">
        <v>1.0261424361050036</v>
      </c>
      <c r="R52" s="20">
        <v>117.21875222849481</v>
      </c>
      <c r="S52" s="20"/>
      <c r="T52" s="20">
        <v>0</v>
      </c>
      <c r="U52" s="20"/>
      <c r="V52" s="20"/>
      <c r="W52" s="20">
        <v>0</v>
      </c>
      <c r="X52" s="20"/>
      <c r="Y52" s="20"/>
      <c r="Z52" s="20"/>
      <c r="AA52" s="20">
        <v>189.75154551941699</v>
      </c>
      <c r="AB52" s="20">
        <v>0</v>
      </c>
      <c r="AC52" s="20"/>
      <c r="AD52" s="20"/>
      <c r="AE52" s="20"/>
      <c r="AF52" s="20">
        <v>0</v>
      </c>
    </row>
    <row r="53" spans="1:32" x14ac:dyDescent="0.3">
      <c r="A53" t="s">
        <v>71</v>
      </c>
      <c r="B53" t="s">
        <v>1292</v>
      </c>
      <c r="C53" s="20">
        <v>7919.7247816267727</v>
      </c>
      <c r="D53" s="20">
        <v>829.07492332384368</v>
      </c>
      <c r="E53" s="20">
        <v>124.68199298051837</v>
      </c>
      <c r="F53" s="20">
        <v>49.269497226172589</v>
      </c>
      <c r="G53" s="20">
        <v>0.9914229441837995</v>
      </c>
      <c r="H53" s="20">
        <v>0.75311945760006671</v>
      </c>
      <c r="I53" s="20">
        <v>0.11362149360321432</v>
      </c>
      <c r="J53" s="20">
        <v>30.581275278302311</v>
      </c>
      <c r="K53" s="20">
        <v>0</v>
      </c>
      <c r="L53" s="20">
        <v>9.3511494735388778E-2</v>
      </c>
      <c r="M53" s="20">
        <v>295.92567183965667</v>
      </c>
      <c r="N53" s="20">
        <v>80.206719484435411</v>
      </c>
      <c r="O53" s="20">
        <v>12.322401806260103</v>
      </c>
      <c r="P53" s="20">
        <v>0</v>
      </c>
      <c r="Q53" s="20">
        <v>0</v>
      </c>
      <c r="R53" s="20">
        <v>517.48557336603778</v>
      </c>
      <c r="S53" s="20"/>
      <c r="T53" s="20">
        <v>0</v>
      </c>
      <c r="U53" s="20"/>
      <c r="V53" s="20"/>
      <c r="W53" s="20">
        <v>0</v>
      </c>
      <c r="X53" s="20"/>
      <c r="Y53" s="20"/>
      <c r="Z53" s="20"/>
      <c r="AA53" s="20">
        <v>2352.8698675355886</v>
      </c>
      <c r="AB53" s="20">
        <v>73.981669334900005</v>
      </c>
      <c r="AC53" s="20"/>
      <c r="AD53" s="20"/>
      <c r="AE53" s="20"/>
      <c r="AF53" s="20">
        <v>0</v>
      </c>
    </row>
    <row r="54" spans="1:32" x14ac:dyDescent="0.3">
      <c r="A54" t="s">
        <v>72</v>
      </c>
      <c r="B54" t="s">
        <v>1293</v>
      </c>
      <c r="C54" s="20">
        <v>1498.2439249602896</v>
      </c>
      <c r="D54" s="20">
        <v>53.401562345656387</v>
      </c>
      <c r="E54" s="20">
        <v>0</v>
      </c>
      <c r="F54" s="20">
        <v>0</v>
      </c>
      <c r="G54" s="20">
        <v>0</v>
      </c>
      <c r="H54" s="20">
        <v>0.22600604023898038</v>
      </c>
      <c r="I54" s="20">
        <v>0</v>
      </c>
      <c r="J54" s="20">
        <v>78.897486993156491</v>
      </c>
      <c r="K54" s="20">
        <v>0</v>
      </c>
      <c r="L54" s="20">
        <v>0</v>
      </c>
      <c r="M54" s="20">
        <v>28.667135527429945</v>
      </c>
      <c r="N54" s="20">
        <v>11.136396730514443</v>
      </c>
      <c r="O54" s="20">
        <v>2.6235025481795153</v>
      </c>
      <c r="P54" s="20">
        <v>0</v>
      </c>
      <c r="Q54" s="20">
        <v>0</v>
      </c>
      <c r="R54" s="20">
        <v>83.588639395954786</v>
      </c>
      <c r="S54" s="20"/>
      <c r="T54" s="20">
        <v>0</v>
      </c>
      <c r="U54" s="20"/>
      <c r="V54" s="20"/>
      <c r="W54" s="20">
        <v>0</v>
      </c>
      <c r="X54" s="20"/>
      <c r="Y54" s="20"/>
      <c r="Z54" s="20"/>
      <c r="AA54" s="20">
        <v>281.99852768557463</v>
      </c>
      <c r="AB54" s="20">
        <v>0</v>
      </c>
      <c r="AC54" s="20"/>
      <c r="AD54" s="20"/>
      <c r="AE54" s="20"/>
      <c r="AF54" s="20">
        <v>0</v>
      </c>
    </row>
    <row r="55" spans="1:32" x14ac:dyDescent="0.3">
      <c r="A55" t="s">
        <v>73</v>
      </c>
      <c r="B55" t="s">
        <v>1294</v>
      </c>
      <c r="C55" s="20">
        <v>165.6747006739044</v>
      </c>
      <c r="D55" s="20">
        <v>3.1520968207310269</v>
      </c>
      <c r="E55" s="20">
        <v>0</v>
      </c>
      <c r="F55" s="20">
        <v>0</v>
      </c>
      <c r="G55" s="20">
        <v>0.75752461848351416</v>
      </c>
      <c r="H55" s="20">
        <v>0</v>
      </c>
      <c r="I55" s="20">
        <v>0</v>
      </c>
      <c r="J55" s="20">
        <v>14.264349339059731</v>
      </c>
      <c r="K55" s="20">
        <v>0</v>
      </c>
      <c r="L55" s="20">
        <v>0</v>
      </c>
      <c r="M55" s="20">
        <v>1.5122120661112846</v>
      </c>
      <c r="N55" s="20">
        <v>0</v>
      </c>
      <c r="O55" s="20">
        <v>0</v>
      </c>
      <c r="P55" s="20">
        <v>0</v>
      </c>
      <c r="Q55" s="20">
        <v>0</v>
      </c>
      <c r="R55" s="20">
        <v>78.709739603654725</v>
      </c>
      <c r="S55" s="20"/>
      <c r="T55" s="20">
        <v>0</v>
      </c>
      <c r="U55" s="20"/>
      <c r="V55" s="20"/>
      <c r="W55" s="20">
        <v>0</v>
      </c>
      <c r="X55" s="20"/>
      <c r="Y55" s="20"/>
      <c r="Z55" s="20"/>
      <c r="AA55" s="20">
        <v>0</v>
      </c>
      <c r="AB55" s="20">
        <v>155.09394482921834</v>
      </c>
      <c r="AC55" s="20"/>
      <c r="AD55" s="20"/>
      <c r="AE55" s="20"/>
      <c r="AF55" s="20">
        <v>0</v>
      </c>
    </row>
    <row r="56" spans="1:32" x14ac:dyDescent="0.3">
      <c r="A56" t="s">
        <v>74</v>
      </c>
      <c r="B56" t="s">
        <v>1295</v>
      </c>
      <c r="C56" s="20">
        <v>708.34625591615941</v>
      </c>
      <c r="D56" s="20">
        <v>106.97900000000001</v>
      </c>
      <c r="E56" s="20">
        <v>26.609000000000002</v>
      </c>
      <c r="F56" s="20">
        <v>12.366000000000001</v>
      </c>
      <c r="G56" s="20">
        <v>0</v>
      </c>
      <c r="H56" s="20">
        <v>0</v>
      </c>
      <c r="I56" s="20">
        <v>0</v>
      </c>
      <c r="J56" s="20">
        <v>41.816000000000003</v>
      </c>
      <c r="K56" s="20">
        <v>0</v>
      </c>
      <c r="L56" s="20">
        <v>0.50800000000000001</v>
      </c>
      <c r="M56" s="20">
        <v>19.898</v>
      </c>
      <c r="N56" s="20">
        <v>7.3000000000000009E-2</v>
      </c>
      <c r="O56" s="20">
        <v>1.5470000000000002</v>
      </c>
      <c r="P56" s="20">
        <v>0</v>
      </c>
      <c r="Q56" s="20">
        <v>0</v>
      </c>
      <c r="R56" s="20">
        <v>29.562000000000001</v>
      </c>
      <c r="S56" s="20"/>
      <c r="T56" s="20">
        <v>0</v>
      </c>
      <c r="U56" s="20"/>
      <c r="V56" s="20"/>
      <c r="W56" s="20">
        <v>0</v>
      </c>
      <c r="X56" s="20"/>
      <c r="Y56" s="20"/>
      <c r="Z56" s="20"/>
      <c r="AA56" s="20">
        <v>411.69300000000004</v>
      </c>
      <c r="AB56" s="20">
        <v>0</v>
      </c>
      <c r="AC56" s="20"/>
      <c r="AD56" s="20"/>
      <c r="AE56" s="20"/>
      <c r="AF56" s="20">
        <v>0.39399999999999996</v>
      </c>
    </row>
    <row r="57" spans="1:32" x14ac:dyDescent="0.3">
      <c r="A57" t="s">
        <v>75</v>
      </c>
      <c r="B57" t="s">
        <v>1296</v>
      </c>
      <c r="C57" s="20">
        <v>483.34056584576263</v>
      </c>
      <c r="D57" s="20">
        <v>60.355299461631525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18.473809829681315</v>
      </c>
      <c r="K57" s="20">
        <v>0</v>
      </c>
      <c r="L57" s="20">
        <v>0</v>
      </c>
      <c r="M57" s="20">
        <v>0.38174995397924744</v>
      </c>
      <c r="N57" s="20">
        <v>3.0251202026913413</v>
      </c>
      <c r="O57" s="20">
        <v>0.44402122306806097</v>
      </c>
      <c r="P57" s="20">
        <v>0</v>
      </c>
      <c r="Q57" s="20">
        <v>0</v>
      </c>
      <c r="R57" s="20">
        <v>0</v>
      </c>
      <c r="S57" s="20"/>
      <c r="T57" s="20">
        <v>0</v>
      </c>
      <c r="U57" s="20"/>
      <c r="V57" s="20"/>
      <c r="W57" s="20">
        <v>0</v>
      </c>
      <c r="X57" s="20"/>
      <c r="Y57" s="20"/>
      <c r="Z57" s="20"/>
      <c r="AA57" s="20">
        <v>149.8120386774352</v>
      </c>
      <c r="AB57" s="20">
        <v>0</v>
      </c>
      <c r="AC57" s="20"/>
      <c r="AD57" s="20"/>
      <c r="AE57" s="20"/>
      <c r="AF57" s="20">
        <v>0</v>
      </c>
    </row>
    <row r="58" spans="1:32" x14ac:dyDescent="0.3">
      <c r="A58" t="s">
        <v>76</v>
      </c>
      <c r="B58" t="s">
        <v>1297</v>
      </c>
      <c r="C58" s="20">
        <v>345.69582035463998</v>
      </c>
      <c r="D58" s="20">
        <v>69.582943523497789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16.743882477429967</v>
      </c>
      <c r="K58" s="20">
        <v>0</v>
      </c>
      <c r="L58" s="20">
        <v>0</v>
      </c>
      <c r="M58" s="20">
        <v>3.5485609811145777</v>
      </c>
      <c r="N58" s="20">
        <v>1.6637542872757587</v>
      </c>
      <c r="O58" s="20">
        <v>0.40023882703463137</v>
      </c>
      <c r="P58" s="20">
        <v>0</v>
      </c>
      <c r="Q58" s="20">
        <v>0</v>
      </c>
      <c r="R58" s="20">
        <v>30.061452653132509</v>
      </c>
      <c r="S58" s="20"/>
      <c r="T58" s="20">
        <v>0</v>
      </c>
      <c r="U58" s="20"/>
      <c r="V58" s="20"/>
      <c r="W58" s="20">
        <v>0</v>
      </c>
      <c r="X58" s="20"/>
      <c r="Y58" s="20"/>
      <c r="Z58" s="20"/>
      <c r="AA58" s="20">
        <v>255.38251515808071</v>
      </c>
      <c r="AB58" s="20">
        <v>0</v>
      </c>
      <c r="AC58" s="20"/>
      <c r="AD58" s="20"/>
      <c r="AE58" s="20"/>
      <c r="AF58" s="20">
        <v>0</v>
      </c>
    </row>
    <row r="59" spans="1:32" x14ac:dyDescent="0.3">
      <c r="A59" t="s">
        <v>77</v>
      </c>
      <c r="B59" t="s">
        <v>1298</v>
      </c>
      <c r="C59" s="20">
        <v>875.89984573795186</v>
      </c>
      <c r="D59" s="20">
        <v>76.1025139022628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39.702331154197452</v>
      </c>
      <c r="K59" s="20">
        <v>0</v>
      </c>
      <c r="L59" s="20">
        <v>1.1818104965737972</v>
      </c>
      <c r="M59" s="20">
        <v>22.318077017373671</v>
      </c>
      <c r="N59" s="20">
        <v>0.65015306821273666</v>
      </c>
      <c r="O59" s="20">
        <v>1.6536957880185255</v>
      </c>
      <c r="P59" s="20">
        <v>0</v>
      </c>
      <c r="Q59" s="20">
        <v>0</v>
      </c>
      <c r="R59" s="20">
        <v>63.86600397811052</v>
      </c>
      <c r="S59" s="20"/>
      <c r="T59" s="20">
        <v>0</v>
      </c>
      <c r="U59" s="20"/>
      <c r="V59" s="20"/>
      <c r="W59" s="20">
        <v>0</v>
      </c>
      <c r="X59" s="20"/>
      <c r="Y59" s="20"/>
      <c r="Z59" s="20"/>
      <c r="AA59" s="20">
        <v>241.18581562730554</v>
      </c>
      <c r="AB59" s="20">
        <v>0</v>
      </c>
      <c r="AC59" s="20"/>
      <c r="AD59" s="20"/>
      <c r="AE59" s="20"/>
      <c r="AF59" s="20">
        <v>0</v>
      </c>
    </row>
    <row r="60" spans="1:32" x14ac:dyDescent="0.3">
      <c r="A60" t="s">
        <v>78</v>
      </c>
      <c r="B60" t="s">
        <v>1299</v>
      </c>
      <c r="C60" s="20">
        <v>754.33372795450782</v>
      </c>
      <c r="D60" s="20">
        <v>10.407981619034262</v>
      </c>
      <c r="E60" s="20">
        <v>0</v>
      </c>
      <c r="F60" s="20">
        <v>0</v>
      </c>
      <c r="G60" s="20">
        <v>0</v>
      </c>
      <c r="H60" s="20">
        <v>5.5402965286230198E-2</v>
      </c>
      <c r="I60" s="20">
        <v>0</v>
      </c>
      <c r="J60" s="20">
        <v>30.260710846600077</v>
      </c>
      <c r="K60" s="20">
        <v>0</v>
      </c>
      <c r="L60" s="20">
        <v>136.5099905197298</v>
      </c>
      <c r="M60" s="20">
        <v>6.7980410388051578</v>
      </c>
      <c r="N60" s="20">
        <v>0</v>
      </c>
      <c r="O60" s="20">
        <v>1.2927358566787044</v>
      </c>
      <c r="P60" s="20">
        <v>0</v>
      </c>
      <c r="Q60" s="20">
        <v>0</v>
      </c>
      <c r="R60" s="20">
        <v>0</v>
      </c>
      <c r="S60" s="20"/>
      <c r="T60" s="20">
        <v>0</v>
      </c>
      <c r="U60" s="20"/>
      <c r="V60" s="20"/>
      <c r="W60" s="20">
        <v>0</v>
      </c>
      <c r="X60" s="20"/>
      <c r="Y60" s="20"/>
      <c r="Z60" s="20"/>
      <c r="AA60" s="20">
        <v>22.355582483917445</v>
      </c>
      <c r="AB60" s="20">
        <v>382.0267732128882</v>
      </c>
      <c r="AC60" s="20"/>
      <c r="AD60" s="20"/>
      <c r="AE60" s="20"/>
      <c r="AF60" s="20">
        <v>0</v>
      </c>
    </row>
    <row r="61" spans="1:32" x14ac:dyDescent="0.3">
      <c r="A61" t="s">
        <v>79</v>
      </c>
      <c r="B61" t="s">
        <v>1300</v>
      </c>
      <c r="C61" s="20">
        <v>267.1960683888023</v>
      </c>
      <c r="D61" s="20">
        <v>63.927553090777977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3.913186557614742</v>
      </c>
      <c r="K61" s="20">
        <v>0</v>
      </c>
      <c r="L61" s="20">
        <v>0</v>
      </c>
      <c r="M61" s="20">
        <v>10.088563969017573</v>
      </c>
      <c r="N61" s="20">
        <v>9.898286233652219E-2</v>
      </c>
      <c r="O61" s="20">
        <v>0.65251809249027748</v>
      </c>
      <c r="P61" s="20">
        <v>0</v>
      </c>
      <c r="Q61" s="20">
        <v>0</v>
      </c>
      <c r="R61" s="20">
        <v>0</v>
      </c>
      <c r="S61" s="20"/>
      <c r="T61" s="20">
        <v>0</v>
      </c>
      <c r="U61" s="20"/>
      <c r="V61" s="20"/>
      <c r="W61" s="20">
        <v>0</v>
      </c>
      <c r="X61" s="20"/>
      <c r="Y61" s="20"/>
      <c r="Z61" s="20"/>
      <c r="AA61" s="20">
        <v>172.97975942304851</v>
      </c>
      <c r="AB61" s="20">
        <v>0</v>
      </c>
      <c r="AC61" s="20"/>
      <c r="AD61" s="20"/>
      <c r="AE61" s="20"/>
      <c r="AF61" s="20">
        <v>0</v>
      </c>
    </row>
    <row r="62" spans="1:32" x14ac:dyDescent="0.3">
      <c r="A62" t="s">
        <v>80</v>
      </c>
      <c r="B62" t="s">
        <v>1301</v>
      </c>
      <c r="C62" s="20">
        <v>125.01128796724554</v>
      </c>
      <c r="D62" s="20">
        <v>6.2426244704643592</v>
      </c>
      <c r="E62" s="20">
        <v>0</v>
      </c>
      <c r="F62" s="20">
        <v>0</v>
      </c>
      <c r="G62" s="20">
        <v>0.61333066225944766</v>
      </c>
      <c r="H62" s="20">
        <v>0</v>
      </c>
      <c r="I62" s="20">
        <v>0</v>
      </c>
      <c r="J62" s="20">
        <v>13.894873821356152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2.9504311782987314</v>
      </c>
      <c r="S62" s="20"/>
      <c r="T62" s="20">
        <v>0</v>
      </c>
      <c r="U62" s="20"/>
      <c r="V62" s="20"/>
      <c r="W62" s="20">
        <v>0</v>
      </c>
      <c r="X62" s="20"/>
      <c r="Y62" s="20"/>
      <c r="Z62" s="20"/>
      <c r="AA62" s="20">
        <v>0</v>
      </c>
      <c r="AB62" s="20">
        <v>0</v>
      </c>
      <c r="AC62" s="20"/>
      <c r="AD62" s="20"/>
      <c r="AE62" s="20"/>
      <c r="AF62" s="20">
        <v>0</v>
      </c>
    </row>
    <row r="63" spans="1:32" x14ac:dyDescent="0.3">
      <c r="A63" t="s">
        <v>81</v>
      </c>
      <c r="B63" t="s">
        <v>1302</v>
      </c>
      <c r="C63" s="20">
        <v>687.67854947286935</v>
      </c>
      <c r="D63" s="20">
        <v>281.53700036943957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18.558463361473443</v>
      </c>
      <c r="K63" s="20">
        <v>0</v>
      </c>
      <c r="L63" s="20">
        <v>0</v>
      </c>
      <c r="M63" s="20">
        <v>8.822185551825994</v>
      </c>
      <c r="N63" s="20">
        <v>3.0792273442179754</v>
      </c>
      <c r="O63" s="20">
        <v>0.90270879259329206</v>
      </c>
      <c r="P63" s="20">
        <v>0</v>
      </c>
      <c r="Q63" s="20">
        <v>0</v>
      </c>
      <c r="R63" s="20">
        <v>60.920890861557645</v>
      </c>
      <c r="S63" s="20"/>
      <c r="T63" s="20">
        <v>0</v>
      </c>
      <c r="U63" s="20"/>
      <c r="V63" s="20"/>
      <c r="W63" s="20">
        <v>0</v>
      </c>
      <c r="X63" s="20"/>
      <c r="Y63" s="20"/>
      <c r="Z63" s="20"/>
      <c r="AA63" s="20">
        <v>99.036147485014382</v>
      </c>
      <c r="AB63" s="20">
        <v>0</v>
      </c>
      <c r="AC63" s="20"/>
      <c r="AD63" s="20"/>
      <c r="AE63" s="20"/>
      <c r="AF63" s="20">
        <v>0</v>
      </c>
    </row>
    <row r="64" spans="1:32" x14ac:dyDescent="0.3">
      <c r="A64" t="s">
        <v>82</v>
      </c>
      <c r="B64" t="s">
        <v>1303</v>
      </c>
      <c r="C64" s="20">
        <v>6362.5698234408901</v>
      </c>
      <c r="D64" s="20">
        <v>898.79627215758853</v>
      </c>
      <c r="E64" s="20">
        <v>0</v>
      </c>
      <c r="F64" s="20">
        <v>0</v>
      </c>
      <c r="G64" s="20">
        <v>0</v>
      </c>
      <c r="H64" s="20">
        <v>0.20374457820621233</v>
      </c>
      <c r="I64" s="20">
        <v>0</v>
      </c>
      <c r="J64" s="20">
        <v>161.78492907667641</v>
      </c>
      <c r="K64" s="20">
        <v>0</v>
      </c>
      <c r="L64" s="20">
        <v>0</v>
      </c>
      <c r="M64" s="20">
        <v>105.77650458077497</v>
      </c>
      <c r="N64" s="20">
        <v>14.171448803505399</v>
      </c>
      <c r="O64" s="20">
        <v>9.4522550130117686</v>
      </c>
      <c r="P64" s="20">
        <v>0</v>
      </c>
      <c r="Q64" s="20">
        <v>0</v>
      </c>
      <c r="R64" s="20">
        <v>183.35518622802627</v>
      </c>
      <c r="S64" s="20"/>
      <c r="T64" s="20">
        <v>0</v>
      </c>
      <c r="U64" s="20"/>
      <c r="V64" s="20"/>
      <c r="W64" s="20">
        <v>0</v>
      </c>
      <c r="X64" s="20"/>
      <c r="Y64" s="20"/>
      <c r="Z64" s="20"/>
      <c r="AA64" s="20">
        <v>1891.304383034631</v>
      </c>
      <c r="AB64" s="20">
        <v>0</v>
      </c>
      <c r="AC64" s="20"/>
      <c r="AD64" s="20"/>
      <c r="AE64" s="20"/>
      <c r="AF64" s="20">
        <v>0</v>
      </c>
    </row>
    <row r="65" spans="1:32" x14ac:dyDescent="0.3">
      <c r="A65" t="s">
        <v>83</v>
      </c>
      <c r="B65" t="s">
        <v>1304</v>
      </c>
      <c r="C65" s="20">
        <v>304.01548991521514</v>
      </c>
      <c r="D65" s="20">
        <v>77.387455551020821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1.974827085322659</v>
      </c>
      <c r="K65" s="20">
        <v>0</v>
      </c>
      <c r="L65" s="20">
        <v>0</v>
      </c>
      <c r="M65" s="20">
        <v>10.266999721213182</v>
      </c>
      <c r="N65" s="20">
        <v>0.10879557613459591</v>
      </c>
      <c r="O65" s="20">
        <v>0.4543210707566141</v>
      </c>
      <c r="P65" s="20">
        <v>0</v>
      </c>
      <c r="Q65" s="20">
        <v>0</v>
      </c>
      <c r="R65" s="20">
        <v>3.0206666666666671</v>
      </c>
      <c r="S65" s="20"/>
      <c r="T65" s="20">
        <v>0</v>
      </c>
      <c r="U65" s="20"/>
      <c r="V65" s="20"/>
      <c r="W65" s="20">
        <v>0</v>
      </c>
      <c r="X65" s="20"/>
      <c r="Y65" s="20"/>
      <c r="Z65" s="20"/>
      <c r="AA65" s="20">
        <v>115.95537050430097</v>
      </c>
      <c r="AB65" s="20">
        <v>0</v>
      </c>
      <c r="AC65" s="20"/>
      <c r="AD65" s="20"/>
      <c r="AE65" s="20"/>
      <c r="AF65" s="20">
        <v>0</v>
      </c>
    </row>
    <row r="66" spans="1:32" x14ac:dyDescent="0.3">
      <c r="A66" t="s">
        <v>84</v>
      </c>
      <c r="B66" t="s">
        <v>1305</v>
      </c>
      <c r="C66" s="20">
        <v>2999.3546228648256</v>
      </c>
      <c r="D66" s="20">
        <v>549.06200000000001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81.978999999999999</v>
      </c>
      <c r="K66" s="20">
        <v>0</v>
      </c>
      <c r="L66" s="20">
        <v>0</v>
      </c>
      <c r="M66" s="20">
        <v>70.91</v>
      </c>
      <c r="N66" s="20">
        <v>4.9420000000000002</v>
      </c>
      <c r="O66" s="20">
        <v>5.7840000000000007</v>
      </c>
      <c r="P66" s="20">
        <v>0</v>
      </c>
      <c r="Q66" s="20">
        <v>0</v>
      </c>
      <c r="R66" s="20">
        <v>132.184</v>
      </c>
      <c r="S66" s="20"/>
      <c r="T66" s="20">
        <v>0</v>
      </c>
      <c r="U66" s="20"/>
      <c r="V66" s="20"/>
      <c r="W66" s="20">
        <v>0</v>
      </c>
      <c r="X66" s="20"/>
      <c r="Y66" s="20"/>
      <c r="Z66" s="20"/>
      <c r="AA66" s="20">
        <v>1086.854</v>
      </c>
      <c r="AB66" s="20">
        <v>0</v>
      </c>
      <c r="AC66" s="20"/>
      <c r="AD66" s="20"/>
      <c r="AE66" s="20"/>
      <c r="AF66" s="20">
        <v>0</v>
      </c>
    </row>
    <row r="67" spans="1:32" x14ac:dyDescent="0.3">
      <c r="A67" t="s">
        <v>85</v>
      </c>
      <c r="B67" t="s">
        <v>1306</v>
      </c>
      <c r="C67" s="20">
        <v>4225.6970928725468</v>
      </c>
      <c r="D67" s="20">
        <v>1406.8744740293484</v>
      </c>
      <c r="E67" s="20">
        <v>0</v>
      </c>
      <c r="F67" s="20">
        <v>0</v>
      </c>
      <c r="G67" s="20">
        <v>0</v>
      </c>
      <c r="H67" s="20">
        <v>0.15683778655904965</v>
      </c>
      <c r="I67" s="20">
        <v>0</v>
      </c>
      <c r="J67" s="20">
        <v>76.942221795221656</v>
      </c>
      <c r="K67" s="20">
        <v>0</v>
      </c>
      <c r="L67" s="20">
        <v>0.10118566874777396</v>
      </c>
      <c r="M67" s="20">
        <v>106.2603063187729</v>
      </c>
      <c r="N67" s="20">
        <v>20.692394565706774</v>
      </c>
      <c r="O67" s="20">
        <v>7.5061227723565391</v>
      </c>
      <c r="P67" s="20">
        <v>0</v>
      </c>
      <c r="Q67" s="20">
        <v>0</v>
      </c>
      <c r="R67" s="20">
        <v>284.1262871350516</v>
      </c>
      <c r="S67" s="20"/>
      <c r="T67" s="20">
        <v>0</v>
      </c>
      <c r="U67" s="20"/>
      <c r="V67" s="20"/>
      <c r="W67" s="20">
        <v>0</v>
      </c>
      <c r="X67" s="20"/>
      <c r="Y67" s="20"/>
      <c r="Z67" s="20"/>
      <c r="AA67" s="20">
        <v>1265.6949949545369</v>
      </c>
      <c r="AB67" s="20">
        <v>0</v>
      </c>
      <c r="AC67" s="20"/>
      <c r="AD67" s="20"/>
      <c r="AE67" s="20"/>
      <c r="AF67" s="20">
        <v>0</v>
      </c>
    </row>
    <row r="68" spans="1:32" x14ac:dyDescent="0.3">
      <c r="A68" t="s">
        <v>86</v>
      </c>
      <c r="B68" t="s">
        <v>1308</v>
      </c>
      <c r="C68" s="20">
        <v>3305.1295317683566</v>
      </c>
      <c r="D68" s="20">
        <v>206.38886710121264</v>
      </c>
      <c r="E68" s="20">
        <v>0</v>
      </c>
      <c r="F68" s="20">
        <v>0</v>
      </c>
      <c r="G68" s="20">
        <v>0</v>
      </c>
      <c r="H68" s="20">
        <v>0.75945492162833761</v>
      </c>
      <c r="I68" s="20">
        <v>0</v>
      </c>
      <c r="J68" s="20">
        <v>124.06008102202965</v>
      </c>
      <c r="K68" s="20">
        <v>0</v>
      </c>
      <c r="L68" s="20">
        <v>0</v>
      </c>
      <c r="M68" s="20">
        <v>73.547723012253655</v>
      </c>
      <c r="N68" s="20">
        <v>31.666903658491513</v>
      </c>
      <c r="O68" s="20">
        <v>7.4331919383170186</v>
      </c>
      <c r="P68" s="20">
        <v>0</v>
      </c>
      <c r="Q68" s="20">
        <v>0</v>
      </c>
      <c r="R68" s="20">
        <v>157.13186871401496</v>
      </c>
      <c r="S68" s="20"/>
      <c r="T68" s="20">
        <v>0</v>
      </c>
      <c r="U68" s="20"/>
      <c r="V68" s="20"/>
      <c r="W68" s="20">
        <v>0</v>
      </c>
      <c r="X68" s="20"/>
      <c r="Y68" s="20"/>
      <c r="Z68" s="20"/>
      <c r="AA68" s="20">
        <v>692.76058006890867</v>
      </c>
      <c r="AB68" s="20">
        <v>0</v>
      </c>
      <c r="AC68" s="20"/>
      <c r="AD68" s="20"/>
      <c r="AE68" s="20"/>
      <c r="AF68" s="20">
        <v>0</v>
      </c>
    </row>
    <row r="69" spans="1:32" x14ac:dyDescent="0.3">
      <c r="A69" t="s">
        <v>87</v>
      </c>
      <c r="B69" t="s">
        <v>1309</v>
      </c>
      <c r="C69" s="20">
        <v>4409.1205944347676</v>
      </c>
      <c r="D69" s="20">
        <v>684.46500000000003</v>
      </c>
      <c r="E69" s="20">
        <v>0</v>
      </c>
      <c r="F69" s="20">
        <v>0</v>
      </c>
      <c r="G69" s="20">
        <v>0</v>
      </c>
      <c r="H69" s="20">
        <v>4.6999999999999993E-2</v>
      </c>
      <c r="I69" s="20">
        <v>0</v>
      </c>
      <c r="J69" s="20">
        <v>58.876999999999995</v>
      </c>
      <c r="K69" s="20">
        <v>0</v>
      </c>
      <c r="L69" s="20">
        <v>0</v>
      </c>
      <c r="M69" s="20">
        <v>111.974</v>
      </c>
      <c r="N69" s="20">
        <v>10.902000000000001</v>
      </c>
      <c r="O69" s="20">
        <v>9.3260000000000005</v>
      </c>
      <c r="P69" s="20">
        <v>0</v>
      </c>
      <c r="Q69" s="20">
        <v>0</v>
      </c>
      <c r="R69" s="20">
        <v>102.47400000000002</v>
      </c>
      <c r="S69" s="20"/>
      <c r="T69" s="20">
        <v>0</v>
      </c>
      <c r="U69" s="20"/>
      <c r="V69" s="20"/>
      <c r="W69" s="20">
        <v>0</v>
      </c>
      <c r="X69" s="20"/>
      <c r="Y69" s="20"/>
      <c r="Z69" s="20"/>
      <c r="AA69" s="20">
        <v>1663.5420000000001</v>
      </c>
      <c r="AB69" s="20">
        <v>0</v>
      </c>
      <c r="AC69" s="20"/>
      <c r="AD69" s="20"/>
      <c r="AE69" s="20"/>
      <c r="AF69" s="20">
        <v>0</v>
      </c>
    </row>
    <row r="70" spans="1:32" x14ac:dyDescent="0.3">
      <c r="A70" t="s">
        <v>88</v>
      </c>
      <c r="B70" t="s">
        <v>1310</v>
      </c>
      <c r="C70" s="20">
        <v>98.168573478129844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4.52806902636791</v>
      </c>
      <c r="K70" s="20">
        <v>0</v>
      </c>
      <c r="L70" s="20">
        <v>0</v>
      </c>
      <c r="M70" s="20">
        <v>2.2376816507678865</v>
      </c>
      <c r="N70" s="20">
        <v>0</v>
      </c>
      <c r="O70" s="20">
        <v>0</v>
      </c>
      <c r="P70" s="20">
        <v>0</v>
      </c>
      <c r="Q70" s="20">
        <v>0</v>
      </c>
      <c r="R70" s="20">
        <v>8.4625051519949164</v>
      </c>
      <c r="S70" s="20"/>
      <c r="T70" s="20">
        <v>0</v>
      </c>
      <c r="U70" s="20"/>
      <c r="V70" s="20"/>
      <c r="W70" s="20">
        <v>0</v>
      </c>
      <c r="X70" s="20"/>
      <c r="Y70" s="20"/>
      <c r="Z70" s="20"/>
      <c r="AA70" s="20">
        <v>0</v>
      </c>
      <c r="AB70" s="20">
        <v>0</v>
      </c>
      <c r="AC70" s="20"/>
      <c r="AD70" s="20"/>
      <c r="AE70" s="20"/>
      <c r="AF70" s="20">
        <v>0</v>
      </c>
    </row>
    <row r="71" spans="1:32" x14ac:dyDescent="0.3">
      <c r="A71" t="s">
        <v>89</v>
      </c>
      <c r="B71" t="s">
        <v>1311</v>
      </c>
      <c r="C71" s="20">
        <v>2899.8157119302373</v>
      </c>
      <c r="D71" s="20">
        <v>353.714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16.143000000000001</v>
      </c>
      <c r="K71" s="20">
        <v>0</v>
      </c>
      <c r="L71" s="20">
        <v>0</v>
      </c>
      <c r="M71" s="20">
        <v>13.860000000000001</v>
      </c>
      <c r="N71" s="20">
        <v>0</v>
      </c>
      <c r="O71" s="20">
        <v>2.3210000000000002</v>
      </c>
      <c r="P71" s="20">
        <v>0</v>
      </c>
      <c r="Q71" s="20">
        <v>0</v>
      </c>
      <c r="R71" s="20">
        <v>0</v>
      </c>
      <c r="S71" s="20"/>
      <c r="T71" s="20">
        <v>0</v>
      </c>
      <c r="U71" s="20"/>
      <c r="V71" s="20"/>
      <c r="W71" s="20">
        <v>0</v>
      </c>
      <c r="X71" s="20"/>
      <c r="Y71" s="20"/>
      <c r="Z71" s="20"/>
      <c r="AA71" s="20">
        <v>341.12199999999996</v>
      </c>
      <c r="AB71" s="20">
        <v>0</v>
      </c>
      <c r="AC71" s="20"/>
      <c r="AD71" s="20"/>
      <c r="AE71" s="20"/>
      <c r="AF71" s="20">
        <v>0</v>
      </c>
    </row>
    <row r="72" spans="1:32" x14ac:dyDescent="0.3">
      <c r="A72" t="s">
        <v>90</v>
      </c>
      <c r="B72" t="s">
        <v>1312</v>
      </c>
      <c r="C72" s="20">
        <v>6428.8281440440824</v>
      </c>
      <c r="D72" s="20">
        <v>410.77499999999998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43.981999999999999</v>
      </c>
      <c r="K72" s="20">
        <v>0</v>
      </c>
      <c r="L72" s="20">
        <v>0</v>
      </c>
      <c r="M72" s="20">
        <v>116.01700000000001</v>
      </c>
      <c r="N72" s="20">
        <v>19.96</v>
      </c>
      <c r="O72" s="20">
        <v>11.638999999999999</v>
      </c>
      <c r="P72" s="20">
        <v>0</v>
      </c>
      <c r="Q72" s="20">
        <v>0.10400000000000002</v>
      </c>
      <c r="R72" s="20">
        <v>16.114000000000001</v>
      </c>
      <c r="S72" s="20"/>
      <c r="T72" s="20">
        <v>0</v>
      </c>
      <c r="U72" s="20"/>
      <c r="V72" s="20"/>
      <c r="W72" s="20">
        <v>0</v>
      </c>
      <c r="X72" s="20"/>
      <c r="Y72" s="20"/>
      <c r="Z72" s="20"/>
      <c r="AA72" s="20">
        <v>845.6099999999999</v>
      </c>
      <c r="AB72" s="20">
        <v>0</v>
      </c>
      <c r="AC72" s="20"/>
      <c r="AD72" s="20"/>
      <c r="AE72" s="20"/>
      <c r="AF72" s="20">
        <v>0</v>
      </c>
    </row>
    <row r="73" spans="1:32" x14ac:dyDescent="0.3">
      <c r="A73" t="s">
        <v>91</v>
      </c>
      <c r="B73" t="s">
        <v>1313</v>
      </c>
      <c r="C73" s="20">
        <v>466.20509787306827</v>
      </c>
      <c r="D73" s="20">
        <v>23.841163345491172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5.9292536420464561</v>
      </c>
      <c r="K73" s="20">
        <v>0</v>
      </c>
      <c r="L73" s="20">
        <v>0</v>
      </c>
      <c r="M73" s="20">
        <v>7.6799813071951073</v>
      </c>
      <c r="N73" s="20">
        <v>0.27703569750546636</v>
      </c>
      <c r="O73" s="20">
        <v>0.86904144113747972</v>
      </c>
      <c r="P73" s="20">
        <v>0</v>
      </c>
      <c r="Q73" s="20">
        <v>0</v>
      </c>
      <c r="R73" s="20">
        <v>0</v>
      </c>
      <c r="S73" s="20"/>
      <c r="T73" s="20">
        <v>0</v>
      </c>
      <c r="U73" s="20"/>
      <c r="V73" s="20"/>
      <c r="W73" s="20">
        <v>0</v>
      </c>
      <c r="X73" s="20"/>
      <c r="Y73" s="20"/>
      <c r="Z73" s="20"/>
      <c r="AA73" s="20">
        <v>35.635297189499823</v>
      </c>
      <c r="AB73" s="20">
        <v>0</v>
      </c>
      <c r="AC73" s="20"/>
      <c r="AD73" s="20"/>
      <c r="AE73" s="20"/>
      <c r="AF73" s="20">
        <v>0</v>
      </c>
    </row>
    <row r="74" spans="1:32" x14ac:dyDescent="0.3">
      <c r="A74" t="s">
        <v>92</v>
      </c>
      <c r="B74" t="s">
        <v>1314</v>
      </c>
      <c r="C74" s="20">
        <v>1036.1091249718277</v>
      </c>
      <c r="D74" s="20">
        <v>127.07100000000001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83.352000000000004</v>
      </c>
      <c r="K74" s="20">
        <v>0</v>
      </c>
      <c r="L74" s="20">
        <v>0</v>
      </c>
      <c r="M74" s="20">
        <v>1.294</v>
      </c>
      <c r="N74" s="20">
        <v>6.6280000000000001</v>
      </c>
      <c r="O74" s="20">
        <v>1.5960000000000001</v>
      </c>
      <c r="P74" s="20">
        <v>0</v>
      </c>
      <c r="Q74" s="20">
        <v>0</v>
      </c>
      <c r="R74" s="20">
        <v>44.899000000000001</v>
      </c>
      <c r="S74" s="20"/>
      <c r="T74" s="20">
        <v>0</v>
      </c>
      <c r="U74" s="20"/>
      <c r="V74" s="20"/>
      <c r="W74" s="20">
        <v>0</v>
      </c>
      <c r="X74" s="20"/>
      <c r="Y74" s="20"/>
      <c r="Z74" s="20"/>
      <c r="AA74" s="20">
        <v>359.55799999999999</v>
      </c>
      <c r="AB74" s="20">
        <v>0</v>
      </c>
      <c r="AC74" s="20"/>
      <c r="AD74" s="20"/>
      <c r="AE74" s="20"/>
      <c r="AF74" s="20">
        <v>0</v>
      </c>
    </row>
    <row r="75" spans="1:32" x14ac:dyDescent="0.3">
      <c r="A75" t="s">
        <v>93</v>
      </c>
      <c r="B75" t="s">
        <v>1315</v>
      </c>
      <c r="C75" s="20">
        <v>171.39484218208349</v>
      </c>
      <c r="D75" s="20">
        <v>8.0370000000000008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8.6639999999999997</v>
      </c>
      <c r="K75" s="20">
        <v>0</v>
      </c>
      <c r="L75" s="20">
        <v>0</v>
      </c>
      <c r="M75" s="20">
        <v>0.89799999999999991</v>
      </c>
      <c r="N75" s="20">
        <v>0.37700000000000006</v>
      </c>
      <c r="O75" s="20">
        <v>0.52400000000000002</v>
      </c>
      <c r="P75" s="20">
        <v>0</v>
      </c>
      <c r="Q75" s="20">
        <v>0</v>
      </c>
      <c r="R75" s="20">
        <v>0</v>
      </c>
      <c r="S75" s="20"/>
      <c r="T75" s="20">
        <v>0</v>
      </c>
      <c r="U75" s="20"/>
      <c r="V75" s="20"/>
      <c r="W75" s="20">
        <v>0</v>
      </c>
      <c r="X75" s="20"/>
      <c r="Y75" s="20"/>
      <c r="Z75" s="20"/>
      <c r="AA75" s="20">
        <v>150.55200000000002</v>
      </c>
      <c r="AB75" s="20">
        <v>0</v>
      </c>
      <c r="AC75" s="20"/>
      <c r="AD75" s="20"/>
      <c r="AE75" s="20"/>
      <c r="AF75" s="20">
        <v>0</v>
      </c>
    </row>
    <row r="76" spans="1:32" x14ac:dyDescent="0.3">
      <c r="A76" t="s">
        <v>94</v>
      </c>
      <c r="B76" t="s">
        <v>1316</v>
      </c>
      <c r="C76" s="20">
        <v>189.38664566510874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21.978000000000002</v>
      </c>
      <c r="K76" s="20">
        <v>0</v>
      </c>
      <c r="L76" s="20">
        <v>0</v>
      </c>
      <c r="M76" s="20">
        <v>0.83599999999999997</v>
      </c>
      <c r="N76" s="20">
        <v>0.10700000000000003</v>
      </c>
      <c r="O76" s="20">
        <v>0.23</v>
      </c>
      <c r="P76" s="20">
        <v>0</v>
      </c>
      <c r="Q76" s="20">
        <v>0</v>
      </c>
      <c r="R76" s="20">
        <v>0</v>
      </c>
      <c r="S76" s="20"/>
      <c r="T76" s="20">
        <v>0</v>
      </c>
      <c r="U76" s="20"/>
      <c r="V76" s="20"/>
      <c r="W76" s="20">
        <v>0</v>
      </c>
      <c r="X76" s="20"/>
      <c r="Y76" s="20"/>
      <c r="Z76" s="20"/>
      <c r="AA76" s="20">
        <v>0</v>
      </c>
      <c r="AB76" s="20">
        <v>0</v>
      </c>
      <c r="AC76" s="20"/>
      <c r="AD76" s="20"/>
      <c r="AE76" s="20"/>
      <c r="AF76" s="20">
        <v>0</v>
      </c>
    </row>
    <row r="77" spans="1:32" x14ac:dyDescent="0.3">
      <c r="A77" t="s">
        <v>95</v>
      </c>
      <c r="B77" t="s">
        <v>1317</v>
      </c>
      <c r="C77" s="20">
        <v>325.32654154755608</v>
      </c>
      <c r="D77" s="20">
        <v>2.3460000000000001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21.813000000000002</v>
      </c>
      <c r="K77" s="20">
        <v>0</v>
      </c>
      <c r="L77" s="20">
        <v>0</v>
      </c>
      <c r="M77" s="20">
        <v>0.75700000000000001</v>
      </c>
      <c r="N77" s="20">
        <v>0</v>
      </c>
      <c r="O77" s="20">
        <v>1.1970000000000001</v>
      </c>
      <c r="P77" s="20">
        <v>0</v>
      </c>
      <c r="Q77" s="20">
        <v>0</v>
      </c>
      <c r="R77" s="20">
        <v>0</v>
      </c>
      <c r="S77" s="20"/>
      <c r="T77" s="20">
        <v>0</v>
      </c>
      <c r="U77" s="20"/>
      <c r="V77" s="20"/>
      <c r="W77" s="20">
        <v>0</v>
      </c>
      <c r="X77" s="20"/>
      <c r="Y77" s="20"/>
      <c r="Z77" s="20"/>
      <c r="AA77" s="20">
        <v>186.899</v>
      </c>
      <c r="AB77" s="20">
        <v>0</v>
      </c>
      <c r="AC77" s="20"/>
      <c r="AD77" s="20"/>
      <c r="AE77" s="20"/>
      <c r="AF77" s="20">
        <v>0</v>
      </c>
    </row>
    <row r="78" spans="1:32" x14ac:dyDescent="0.3">
      <c r="A78" t="s">
        <v>96</v>
      </c>
      <c r="B78" t="s">
        <v>1318</v>
      </c>
      <c r="C78" s="20">
        <v>4755.5667593319458</v>
      </c>
      <c r="D78" s="20">
        <v>206.77422461603098</v>
      </c>
      <c r="E78" s="20">
        <v>89.264985803902618</v>
      </c>
      <c r="F78" s="20">
        <v>120.71060580300468</v>
      </c>
      <c r="G78" s="20">
        <v>0.10346623354543258</v>
      </c>
      <c r="H78" s="20">
        <v>9.6365609674667591E-2</v>
      </c>
      <c r="I78" s="20">
        <v>0</v>
      </c>
      <c r="J78" s="20">
        <v>172.70238815958456</v>
      </c>
      <c r="K78" s="20">
        <v>5.4289341366191692</v>
      </c>
      <c r="L78" s="20">
        <v>0.33575807160331561</v>
      </c>
      <c r="M78" s="20">
        <v>50.088815159214867</v>
      </c>
      <c r="N78" s="20">
        <v>16.586042987268314</v>
      </c>
      <c r="O78" s="20">
        <v>8.2184649429911261</v>
      </c>
      <c r="P78" s="20">
        <v>0</v>
      </c>
      <c r="Q78" s="20">
        <v>0</v>
      </c>
      <c r="R78" s="20">
        <v>153.26189437626871</v>
      </c>
      <c r="S78" s="20"/>
      <c r="T78" s="20">
        <v>2.057152172844483</v>
      </c>
      <c r="U78" s="20"/>
      <c r="V78" s="20"/>
      <c r="W78" s="20">
        <v>0</v>
      </c>
      <c r="X78" s="20"/>
      <c r="Y78" s="20"/>
      <c r="Z78" s="20"/>
      <c r="AA78" s="20">
        <v>389.51993805339328</v>
      </c>
      <c r="AB78" s="20">
        <v>0</v>
      </c>
      <c r="AC78" s="20"/>
      <c r="AD78" s="20"/>
      <c r="AE78" s="20"/>
      <c r="AF78" s="20">
        <v>0</v>
      </c>
    </row>
    <row r="79" spans="1:32" x14ac:dyDescent="0.3">
      <c r="A79" t="s">
        <v>97</v>
      </c>
      <c r="B79" t="s">
        <v>1319</v>
      </c>
      <c r="C79" s="20">
        <v>11732.856320348339</v>
      </c>
      <c r="D79" s="20">
        <v>452.52471376598527</v>
      </c>
      <c r="E79" s="20">
        <v>1523.7240341688309</v>
      </c>
      <c r="F79" s="20">
        <v>498.2151104088926</v>
      </c>
      <c r="G79" s="20">
        <v>1.8280811249633684</v>
      </c>
      <c r="H79" s="20">
        <v>0.3247121828540448</v>
      </c>
      <c r="I79" s="20">
        <v>0</v>
      </c>
      <c r="J79" s="20">
        <v>595.77706665011101</v>
      </c>
      <c r="K79" s="20">
        <v>22.450697251538465</v>
      </c>
      <c r="L79" s="20">
        <v>31.395306276544808</v>
      </c>
      <c r="M79" s="20">
        <v>77.774868179181198</v>
      </c>
      <c r="N79" s="20">
        <v>81.189677194688059</v>
      </c>
      <c r="O79" s="20">
        <v>19.418757824769948</v>
      </c>
      <c r="P79" s="20">
        <v>0</v>
      </c>
      <c r="Q79" s="20">
        <v>0</v>
      </c>
      <c r="R79" s="20">
        <v>822.46978833664741</v>
      </c>
      <c r="S79" s="20"/>
      <c r="T79" s="20">
        <v>0</v>
      </c>
      <c r="U79" s="20"/>
      <c r="V79" s="20"/>
      <c r="W79" s="20">
        <v>0</v>
      </c>
      <c r="X79" s="20"/>
      <c r="Y79" s="20"/>
      <c r="Z79" s="20"/>
      <c r="AA79" s="20">
        <v>4265.8457216138841</v>
      </c>
      <c r="AB79" s="20">
        <v>95.115468033685261</v>
      </c>
      <c r="AC79" s="20"/>
      <c r="AD79" s="20"/>
      <c r="AE79" s="20"/>
      <c r="AF79" s="20">
        <v>0</v>
      </c>
    </row>
    <row r="80" spans="1:32" x14ac:dyDescent="0.3">
      <c r="A80" t="s">
        <v>98</v>
      </c>
      <c r="B80" t="s">
        <v>1320</v>
      </c>
      <c r="C80" s="20">
        <v>8400.5995684663339</v>
      </c>
      <c r="D80" s="20">
        <v>337.99398941009167</v>
      </c>
      <c r="E80" s="20">
        <v>1286.2425050533479</v>
      </c>
      <c r="F80" s="20">
        <v>60.690285626565881</v>
      </c>
      <c r="G80" s="20">
        <v>2.1525473885938449</v>
      </c>
      <c r="H80" s="20">
        <v>0.99257983266673899</v>
      </c>
      <c r="I80" s="20">
        <v>0</v>
      </c>
      <c r="J80" s="20">
        <v>325.84810128018148</v>
      </c>
      <c r="K80" s="20">
        <v>0</v>
      </c>
      <c r="L80" s="20">
        <v>0</v>
      </c>
      <c r="M80" s="20">
        <v>87.625025937865672</v>
      </c>
      <c r="N80" s="20">
        <v>68.944164471778848</v>
      </c>
      <c r="O80" s="20">
        <v>16.986427846416095</v>
      </c>
      <c r="P80" s="20">
        <v>0</v>
      </c>
      <c r="Q80" s="20">
        <v>10.230228630374842</v>
      </c>
      <c r="R80" s="20">
        <v>526.51563632654859</v>
      </c>
      <c r="S80" s="20"/>
      <c r="T80" s="20">
        <v>0.76058632148131766</v>
      </c>
      <c r="U80" s="20"/>
      <c r="V80" s="20"/>
      <c r="W80" s="20">
        <v>0</v>
      </c>
      <c r="X80" s="20"/>
      <c r="Y80" s="20"/>
      <c r="Z80" s="20"/>
      <c r="AA80" s="20">
        <v>3629.6706306984884</v>
      </c>
      <c r="AB80" s="20">
        <v>0</v>
      </c>
      <c r="AC80" s="20"/>
      <c r="AD80" s="20"/>
      <c r="AE80" s="20"/>
      <c r="AF80" s="20">
        <v>0</v>
      </c>
    </row>
    <row r="81" spans="1:32" x14ac:dyDescent="0.3">
      <c r="A81" t="s">
        <v>99</v>
      </c>
      <c r="B81" t="s">
        <v>1321</v>
      </c>
      <c r="C81" s="20">
        <v>1373.381057086664</v>
      </c>
      <c r="D81" s="20">
        <v>3.6829109512473939</v>
      </c>
      <c r="E81" s="20">
        <v>0</v>
      </c>
      <c r="F81" s="20">
        <v>0</v>
      </c>
      <c r="G81" s="20">
        <v>0</v>
      </c>
      <c r="H81" s="20">
        <v>8.5833333333333331E-2</v>
      </c>
      <c r="I81" s="20">
        <v>0</v>
      </c>
      <c r="J81" s="20">
        <v>38.803063494906034</v>
      </c>
      <c r="K81" s="20">
        <v>4.318301082708917</v>
      </c>
      <c r="L81" s="20">
        <v>0</v>
      </c>
      <c r="M81" s="20">
        <v>27.155215040383183</v>
      </c>
      <c r="N81" s="20">
        <v>0.96830427124870966</v>
      </c>
      <c r="O81" s="20">
        <v>3.167425958616338</v>
      </c>
      <c r="P81" s="20">
        <v>0</v>
      </c>
      <c r="Q81" s="20">
        <v>0</v>
      </c>
      <c r="R81" s="20">
        <v>58.484932031601133</v>
      </c>
      <c r="S81" s="20"/>
      <c r="T81" s="20">
        <v>0</v>
      </c>
      <c r="U81" s="20"/>
      <c r="V81" s="20"/>
      <c r="W81" s="20">
        <v>0</v>
      </c>
      <c r="X81" s="20"/>
      <c r="Y81" s="20"/>
      <c r="Z81" s="20"/>
      <c r="AA81" s="20">
        <v>29.276693761593933</v>
      </c>
      <c r="AB81" s="20">
        <v>0</v>
      </c>
      <c r="AC81" s="20"/>
      <c r="AD81" s="20"/>
      <c r="AE81" s="20"/>
      <c r="AF81" s="20">
        <v>0</v>
      </c>
    </row>
    <row r="82" spans="1:32" x14ac:dyDescent="0.3">
      <c r="A82" t="s">
        <v>100</v>
      </c>
      <c r="B82" t="s">
        <v>1322</v>
      </c>
      <c r="C82" s="20">
        <v>41554.541477223662</v>
      </c>
      <c r="D82" s="20">
        <v>6446.4879841983766</v>
      </c>
      <c r="E82" s="20">
        <v>842.32418620199883</v>
      </c>
      <c r="F82" s="20">
        <v>458.8269957360481</v>
      </c>
      <c r="G82" s="20">
        <v>5.7583277119453715</v>
      </c>
      <c r="H82" s="20">
        <v>3.1364591648822393</v>
      </c>
      <c r="I82" s="20">
        <v>11.166420744842757</v>
      </c>
      <c r="J82" s="20">
        <v>1544.4733011245773</v>
      </c>
      <c r="K82" s="20">
        <v>12.340391736065056</v>
      </c>
      <c r="L82" s="20">
        <v>27.622559114301321</v>
      </c>
      <c r="M82" s="20">
        <v>697.17441284727397</v>
      </c>
      <c r="N82" s="20">
        <v>421.50645792509124</v>
      </c>
      <c r="O82" s="20">
        <v>93.813978526892555</v>
      </c>
      <c r="P82" s="20">
        <v>0</v>
      </c>
      <c r="Q82" s="20">
        <v>0</v>
      </c>
      <c r="R82" s="20">
        <v>2334.7044812094055</v>
      </c>
      <c r="S82" s="20"/>
      <c r="T82" s="20">
        <v>0.58307225897374126</v>
      </c>
      <c r="U82" s="20"/>
      <c r="V82" s="20"/>
      <c r="W82" s="20">
        <v>0</v>
      </c>
      <c r="X82" s="20"/>
      <c r="Y82" s="20"/>
      <c r="Z82" s="20"/>
      <c r="AA82" s="20">
        <v>16477.661170964304</v>
      </c>
      <c r="AB82" s="20">
        <v>342.74180919650928</v>
      </c>
      <c r="AC82" s="20"/>
      <c r="AD82" s="20"/>
      <c r="AE82" s="20"/>
      <c r="AF82" s="20">
        <v>0</v>
      </c>
    </row>
    <row r="83" spans="1:32" x14ac:dyDescent="0.3">
      <c r="A83" t="s">
        <v>101</v>
      </c>
      <c r="B83" t="s">
        <v>1323</v>
      </c>
      <c r="C83" s="20">
        <v>7311.0154148307502</v>
      </c>
      <c r="D83" s="20">
        <v>1211.835</v>
      </c>
      <c r="E83" s="20">
        <v>101.78000000000002</v>
      </c>
      <c r="F83" s="20">
        <v>29.645999999999997</v>
      </c>
      <c r="G83" s="20">
        <v>1.4610000000000001</v>
      </c>
      <c r="H83" s="20">
        <v>0.16600000000000001</v>
      </c>
      <c r="I83" s="20">
        <v>0</v>
      </c>
      <c r="J83" s="20">
        <v>388.02399999999994</v>
      </c>
      <c r="K83" s="20">
        <v>1.099</v>
      </c>
      <c r="L83" s="20">
        <v>0</v>
      </c>
      <c r="M83" s="20">
        <v>47.319000000000003</v>
      </c>
      <c r="N83" s="20">
        <v>76.614000000000004</v>
      </c>
      <c r="O83" s="20">
        <v>17.071000000000002</v>
      </c>
      <c r="P83" s="20">
        <v>0</v>
      </c>
      <c r="Q83" s="20">
        <v>0</v>
      </c>
      <c r="R83" s="20">
        <v>585.28100000000006</v>
      </c>
      <c r="S83" s="20"/>
      <c r="T83" s="20">
        <v>0</v>
      </c>
      <c r="U83" s="20"/>
      <c r="V83" s="20"/>
      <c r="W83" s="20">
        <v>0</v>
      </c>
      <c r="X83" s="20"/>
      <c r="Y83" s="20"/>
      <c r="Z83" s="20"/>
      <c r="AA83" s="20">
        <v>2135.6220000000003</v>
      </c>
      <c r="AB83" s="20">
        <v>0</v>
      </c>
      <c r="AC83" s="20"/>
      <c r="AD83" s="20"/>
      <c r="AE83" s="20"/>
      <c r="AF83" s="20">
        <v>0</v>
      </c>
    </row>
    <row r="84" spans="1:32" x14ac:dyDescent="0.3">
      <c r="A84" t="s">
        <v>102</v>
      </c>
      <c r="B84" t="s">
        <v>1324</v>
      </c>
      <c r="C84" s="20">
        <v>3676.7066950039798</v>
      </c>
      <c r="D84" s="20">
        <v>621.8578823955263</v>
      </c>
      <c r="E84" s="20">
        <v>0</v>
      </c>
      <c r="F84" s="20">
        <v>0</v>
      </c>
      <c r="G84" s="20">
        <v>0.41768157140313356</v>
      </c>
      <c r="H84" s="20">
        <v>0.11217641736146018</v>
      </c>
      <c r="I84" s="20">
        <v>0</v>
      </c>
      <c r="J84" s="20">
        <v>194.99872229014156</v>
      </c>
      <c r="K84" s="20">
        <v>0.31509336272240346</v>
      </c>
      <c r="L84" s="20">
        <v>0</v>
      </c>
      <c r="M84" s="20">
        <v>26.383515501918524</v>
      </c>
      <c r="N84" s="20">
        <v>33.250092820823298</v>
      </c>
      <c r="O84" s="20">
        <v>5.7694764753702383</v>
      </c>
      <c r="P84" s="20">
        <v>0</v>
      </c>
      <c r="Q84" s="20">
        <v>0</v>
      </c>
      <c r="R84" s="20">
        <v>413.6633370082925</v>
      </c>
      <c r="S84" s="20"/>
      <c r="T84" s="20">
        <v>0</v>
      </c>
      <c r="U84" s="20"/>
      <c r="V84" s="20"/>
      <c r="W84" s="20">
        <v>0</v>
      </c>
      <c r="X84" s="20"/>
      <c r="Y84" s="20"/>
      <c r="Z84" s="20"/>
      <c r="AA84" s="20">
        <v>1105.1935889951772</v>
      </c>
      <c r="AB84" s="20">
        <v>0</v>
      </c>
      <c r="AC84" s="20"/>
      <c r="AD84" s="20"/>
      <c r="AE84" s="20"/>
      <c r="AF84" s="20">
        <v>0</v>
      </c>
    </row>
    <row r="85" spans="1:32" x14ac:dyDescent="0.3">
      <c r="A85" t="s">
        <v>103</v>
      </c>
      <c r="B85" t="s">
        <v>1325</v>
      </c>
      <c r="C85" s="20">
        <v>59086.082573283995</v>
      </c>
      <c r="D85" s="20">
        <v>3511.1950248275912</v>
      </c>
      <c r="E85" s="20">
        <v>4011.4659376282007</v>
      </c>
      <c r="F85" s="20">
        <v>1467.9461246321923</v>
      </c>
      <c r="G85" s="20">
        <v>5.8846006836330131</v>
      </c>
      <c r="H85" s="20">
        <v>3.2562968768704716</v>
      </c>
      <c r="I85" s="20">
        <v>0</v>
      </c>
      <c r="J85" s="20">
        <v>1948.4820840930522</v>
      </c>
      <c r="K85" s="20">
        <v>0.28787123464916059</v>
      </c>
      <c r="L85" s="20">
        <v>18.131944341326584</v>
      </c>
      <c r="M85" s="20">
        <v>877.87417452693433</v>
      </c>
      <c r="N85" s="20">
        <v>459.76782442962957</v>
      </c>
      <c r="O85" s="20">
        <v>115.8760588294282</v>
      </c>
      <c r="P85" s="20">
        <v>0</v>
      </c>
      <c r="Q85" s="20">
        <v>0</v>
      </c>
      <c r="R85" s="20">
        <v>2718.537636779557</v>
      </c>
      <c r="S85" s="20"/>
      <c r="T85" s="20">
        <v>0.97501592831513662</v>
      </c>
      <c r="U85" s="20"/>
      <c r="V85" s="20"/>
      <c r="W85" s="20">
        <v>0</v>
      </c>
      <c r="X85" s="20"/>
      <c r="Y85" s="20"/>
      <c r="Z85" s="20"/>
      <c r="AA85" s="20">
        <v>12286.778073398935</v>
      </c>
      <c r="AB85" s="20">
        <v>81.475446288853533</v>
      </c>
      <c r="AC85" s="20"/>
      <c r="AD85" s="20"/>
      <c r="AE85" s="20"/>
      <c r="AF85" s="20">
        <v>0</v>
      </c>
    </row>
    <row r="86" spans="1:32" x14ac:dyDescent="0.3">
      <c r="A86" t="s">
        <v>104</v>
      </c>
      <c r="B86" t="s">
        <v>1326</v>
      </c>
      <c r="C86" s="20">
        <v>9223.8821736462851</v>
      </c>
      <c r="D86" s="20">
        <v>299.36428455919253</v>
      </c>
      <c r="E86" s="20">
        <v>714.41149046591943</v>
      </c>
      <c r="F86" s="20">
        <v>464.66596942560494</v>
      </c>
      <c r="G86" s="20">
        <v>0.23581549197830487</v>
      </c>
      <c r="H86" s="20">
        <v>0.47561099226004105</v>
      </c>
      <c r="I86" s="20">
        <v>0</v>
      </c>
      <c r="J86" s="20">
        <v>645.71256714039168</v>
      </c>
      <c r="K86" s="20">
        <v>3.9879683200381684</v>
      </c>
      <c r="L86" s="20">
        <v>15.499147335637366</v>
      </c>
      <c r="M86" s="20">
        <v>45.173094243945322</v>
      </c>
      <c r="N86" s="20">
        <v>63.532872547673932</v>
      </c>
      <c r="O86" s="20">
        <v>15.166816642300848</v>
      </c>
      <c r="P86" s="20">
        <v>0</v>
      </c>
      <c r="Q86" s="20">
        <v>0</v>
      </c>
      <c r="R86" s="20">
        <v>601.03896393852699</v>
      </c>
      <c r="S86" s="20"/>
      <c r="T86" s="20">
        <v>0</v>
      </c>
      <c r="U86" s="20"/>
      <c r="V86" s="20"/>
      <c r="W86" s="20">
        <v>0</v>
      </c>
      <c r="X86" s="20"/>
      <c r="Y86" s="20"/>
      <c r="Z86" s="20"/>
      <c r="AA86" s="20">
        <v>2122.339427804744</v>
      </c>
      <c r="AB86" s="20">
        <v>48.196905552477268</v>
      </c>
      <c r="AC86" s="20"/>
      <c r="AD86" s="20"/>
      <c r="AE86" s="20"/>
      <c r="AF86" s="20">
        <v>0</v>
      </c>
    </row>
    <row r="87" spans="1:32" x14ac:dyDescent="0.3">
      <c r="A87" t="s">
        <v>105</v>
      </c>
      <c r="B87" t="s">
        <v>1327</v>
      </c>
      <c r="C87" s="20">
        <v>12515.235825860242</v>
      </c>
      <c r="D87" s="20">
        <v>718.77320867704543</v>
      </c>
      <c r="E87" s="20">
        <v>1333.1834609283542</v>
      </c>
      <c r="F87" s="20">
        <v>32.881206435452683</v>
      </c>
      <c r="G87" s="20">
        <v>1.7337363393238687</v>
      </c>
      <c r="H87" s="20">
        <v>0.86786456985694815</v>
      </c>
      <c r="I87" s="20">
        <v>0</v>
      </c>
      <c r="J87" s="20">
        <v>798.92364036394872</v>
      </c>
      <c r="K87" s="20">
        <v>0</v>
      </c>
      <c r="L87" s="20">
        <v>14.714838079962583</v>
      </c>
      <c r="M87" s="20">
        <v>124.23217271450531</v>
      </c>
      <c r="N87" s="20">
        <v>134.25695507653833</v>
      </c>
      <c r="O87" s="20">
        <v>31.475285760288326</v>
      </c>
      <c r="P87" s="20">
        <v>0</v>
      </c>
      <c r="Q87" s="20">
        <v>0</v>
      </c>
      <c r="R87" s="20">
        <v>662.31418442698327</v>
      </c>
      <c r="S87" s="20"/>
      <c r="T87" s="20">
        <v>0</v>
      </c>
      <c r="U87" s="20"/>
      <c r="V87" s="20"/>
      <c r="W87" s="20">
        <v>0</v>
      </c>
      <c r="X87" s="20"/>
      <c r="Y87" s="20"/>
      <c r="Z87" s="20"/>
      <c r="AA87" s="20">
        <v>4062.3235950709263</v>
      </c>
      <c r="AB87" s="20">
        <v>0</v>
      </c>
      <c r="AC87" s="20"/>
      <c r="AD87" s="20"/>
      <c r="AE87" s="20"/>
      <c r="AF87" s="20">
        <v>0</v>
      </c>
    </row>
    <row r="88" spans="1:32" x14ac:dyDescent="0.3">
      <c r="A88" t="s">
        <v>106</v>
      </c>
      <c r="B88" t="s">
        <v>1328</v>
      </c>
      <c r="C88" s="20">
        <v>1020.4488386032491</v>
      </c>
      <c r="D88" s="20">
        <v>13.108609889066493</v>
      </c>
      <c r="E88" s="20">
        <v>0</v>
      </c>
      <c r="F88" s="20">
        <v>0</v>
      </c>
      <c r="G88" s="20">
        <v>0</v>
      </c>
      <c r="H88" s="20">
        <v>0.12915387555558142</v>
      </c>
      <c r="I88" s="20">
        <v>0</v>
      </c>
      <c r="J88" s="20">
        <v>48.934064440814709</v>
      </c>
      <c r="K88" s="20">
        <v>9.3234860716029164</v>
      </c>
      <c r="L88" s="20">
        <v>0</v>
      </c>
      <c r="M88" s="20">
        <v>13.207254975120755</v>
      </c>
      <c r="N88" s="20">
        <v>2.9125724377258675</v>
      </c>
      <c r="O88" s="20">
        <v>3.3020679836926989</v>
      </c>
      <c r="P88" s="20">
        <v>0</v>
      </c>
      <c r="Q88" s="20">
        <v>0</v>
      </c>
      <c r="R88" s="20">
        <v>41.557039139395897</v>
      </c>
      <c r="S88" s="20"/>
      <c r="T88" s="20">
        <v>1.0149257307438602</v>
      </c>
      <c r="U88" s="20"/>
      <c r="V88" s="20"/>
      <c r="W88" s="20">
        <v>0</v>
      </c>
      <c r="X88" s="20"/>
      <c r="Y88" s="20"/>
      <c r="Z88" s="20"/>
      <c r="AA88" s="20">
        <v>124.06907730536169</v>
      </c>
      <c r="AB88" s="20">
        <v>0</v>
      </c>
      <c r="AC88" s="20"/>
      <c r="AD88" s="20"/>
      <c r="AE88" s="20"/>
      <c r="AF88" s="20">
        <v>0</v>
      </c>
    </row>
    <row r="89" spans="1:32" x14ac:dyDescent="0.3">
      <c r="A89" t="s">
        <v>107</v>
      </c>
      <c r="B89" t="s">
        <v>1329</v>
      </c>
      <c r="C89" s="20">
        <v>1413.0984760650342</v>
      </c>
      <c r="D89" s="20">
        <v>22.408369234788175</v>
      </c>
      <c r="E89" s="20">
        <v>0</v>
      </c>
      <c r="F89" s="20">
        <v>0</v>
      </c>
      <c r="G89" s="20">
        <v>0</v>
      </c>
      <c r="H89" s="20">
        <v>0.30378266838409484</v>
      </c>
      <c r="I89" s="20">
        <v>0</v>
      </c>
      <c r="J89" s="20">
        <v>68.687167894616778</v>
      </c>
      <c r="K89" s="20">
        <v>4.0376100828676247</v>
      </c>
      <c r="L89" s="20">
        <v>0</v>
      </c>
      <c r="M89" s="20">
        <v>28.982139122685773</v>
      </c>
      <c r="N89" s="20">
        <v>13.154270485863709</v>
      </c>
      <c r="O89" s="20">
        <v>3.3745579418913931</v>
      </c>
      <c r="P89" s="20">
        <v>0</v>
      </c>
      <c r="Q89" s="20">
        <v>0</v>
      </c>
      <c r="R89" s="20">
        <v>66.159917848779031</v>
      </c>
      <c r="S89" s="20"/>
      <c r="T89" s="20">
        <v>0</v>
      </c>
      <c r="U89" s="20"/>
      <c r="V89" s="20"/>
      <c r="W89" s="20">
        <v>0</v>
      </c>
      <c r="X89" s="20"/>
      <c r="Y89" s="20"/>
      <c r="Z89" s="20"/>
      <c r="AA89" s="20">
        <v>195.77698053524222</v>
      </c>
      <c r="AB89" s="20">
        <v>0</v>
      </c>
      <c r="AC89" s="20"/>
      <c r="AD89" s="20"/>
      <c r="AE89" s="20"/>
      <c r="AF89" s="20">
        <v>0</v>
      </c>
    </row>
    <row r="90" spans="1:32" x14ac:dyDescent="0.3">
      <c r="A90" t="s">
        <v>108</v>
      </c>
      <c r="B90" t="s">
        <v>1330</v>
      </c>
      <c r="C90" s="20">
        <v>99660.171487299158</v>
      </c>
      <c r="D90" s="20">
        <v>7150.7542369534431</v>
      </c>
      <c r="E90" s="20">
        <v>550.90796184044643</v>
      </c>
      <c r="F90" s="20">
        <v>459.59170587053637</v>
      </c>
      <c r="G90" s="20">
        <v>7.1989320915179658</v>
      </c>
      <c r="H90" s="20">
        <v>8.4352137108029019</v>
      </c>
      <c r="I90" s="20">
        <v>1.0867637935759626</v>
      </c>
      <c r="J90" s="20">
        <v>5201.3338010324642</v>
      </c>
      <c r="K90" s="20">
        <v>146.85660910642196</v>
      </c>
      <c r="L90" s="20">
        <v>27.80529820516745</v>
      </c>
      <c r="M90" s="20">
        <v>1193.984130214742</v>
      </c>
      <c r="N90" s="20">
        <v>863.98524369561289</v>
      </c>
      <c r="O90" s="20">
        <v>244.08734873222923</v>
      </c>
      <c r="P90" s="20">
        <v>0</v>
      </c>
      <c r="Q90" s="20">
        <v>14.219245572457424</v>
      </c>
      <c r="R90" s="20">
        <v>4514.6606430222482</v>
      </c>
      <c r="S90" s="20"/>
      <c r="T90" s="20">
        <v>0.60910953157950998</v>
      </c>
      <c r="U90" s="20"/>
      <c r="V90" s="20"/>
      <c r="W90" s="20">
        <v>0</v>
      </c>
      <c r="X90" s="20"/>
      <c r="Y90" s="20"/>
      <c r="Z90" s="20"/>
      <c r="AA90" s="20">
        <v>19791.544137302597</v>
      </c>
      <c r="AB90" s="20">
        <v>262.4489405095635</v>
      </c>
      <c r="AC90" s="20"/>
      <c r="AD90" s="20"/>
      <c r="AE90" s="20"/>
      <c r="AF90" s="20">
        <v>0</v>
      </c>
    </row>
    <row r="91" spans="1:32" x14ac:dyDescent="0.3">
      <c r="A91" t="s">
        <v>109</v>
      </c>
      <c r="B91" t="s">
        <v>1331</v>
      </c>
      <c r="C91" s="20">
        <v>22284.049504050421</v>
      </c>
      <c r="D91" s="20">
        <v>1584.9293483733343</v>
      </c>
      <c r="E91" s="20">
        <v>305.13409642508236</v>
      </c>
      <c r="F91" s="20">
        <v>199.70570430478813</v>
      </c>
      <c r="G91" s="20">
        <v>2.4897320293023331</v>
      </c>
      <c r="H91" s="20">
        <v>1.8987247927049142</v>
      </c>
      <c r="I91" s="20">
        <v>0</v>
      </c>
      <c r="J91" s="20">
        <v>990.98025414194319</v>
      </c>
      <c r="K91" s="20">
        <v>48.550788305935107</v>
      </c>
      <c r="L91" s="20">
        <v>10.017724720507189</v>
      </c>
      <c r="M91" s="20">
        <v>336.49194693909254</v>
      </c>
      <c r="N91" s="20">
        <v>244.98010257867716</v>
      </c>
      <c r="O91" s="20">
        <v>41.077537279869645</v>
      </c>
      <c r="P91" s="20">
        <v>0</v>
      </c>
      <c r="Q91" s="20">
        <v>1.0269130886332505</v>
      </c>
      <c r="R91" s="20">
        <v>922.18924201799109</v>
      </c>
      <c r="S91" s="20"/>
      <c r="T91" s="20">
        <v>0</v>
      </c>
      <c r="U91" s="20"/>
      <c r="V91" s="20"/>
      <c r="W91" s="20">
        <v>0</v>
      </c>
      <c r="X91" s="20"/>
      <c r="Y91" s="20"/>
      <c r="Z91" s="20"/>
      <c r="AA91" s="20">
        <v>5181.1972319886909</v>
      </c>
      <c r="AB91" s="20">
        <v>6.0824072377092817E-3</v>
      </c>
      <c r="AC91" s="20"/>
      <c r="AD91" s="20"/>
      <c r="AE91" s="20"/>
      <c r="AF91" s="20">
        <v>0</v>
      </c>
    </row>
    <row r="92" spans="1:32" x14ac:dyDescent="0.3">
      <c r="A92" t="s">
        <v>110</v>
      </c>
      <c r="B92" t="s">
        <v>1332</v>
      </c>
      <c r="C92" s="20">
        <v>5250.7636183050699</v>
      </c>
      <c r="D92" s="20">
        <v>711.68992263730229</v>
      </c>
      <c r="E92" s="20">
        <v>152.12689699049659</v>
      </c>
      <c r="F92" s="20">
        <v>67.500013896445509</v>
      </c>
      <c r="G92" s="20">
        <v>0.85634345988027882</v>
      </c>
      <c r="H92" s="20">
        <v>0.90067182721525818</v>
      </c>
      <c r="I92" s="20">
        <v>0</v>
      </c>
      <c r="J92" s="20">
        <v>328.68476915993057</v>
      </c>
      <c r="K92" s="20">
        <v>4.8025756155873998</v>
      </c>
      <c r="L92" s="20">
        <v>12.524778697919563</v>
      </c>
      <c r="M92" s="20">
        <v>44.842173410907307</v>
      </c>
      <c r="N92" s="20">
        <v>40.424448620819049</v>
      </c>
      <c r="O92" s="20">
        <v>10.548136499937083</v>
      </c>
      <c r="P92" s="20">
        <v>0</v>
      </c>
      <c r="Q92" s="20">
        <v>0</v>
      </c>
      <c r="R92" s="20">
        <v>286.96270833166938</v>
      </c>
      <c r="S92" s="20"/>
      <c r="T92" s="20">
        <v>0</v>
      </c>
      <c r="U92" s="20"/>
      <c r="V92" s="20"/>
      <c r="W92" s="20">
        <v>0</v>
      </c>
      <c r="X92" s="20"/>
      <c r="Y92" s="20"/>
      <c r="Z92" s="20"/>
      <c r="AA92" s="20">
        <v>1706.642142396697</v>
      </c>
      <c r="AB92" s="20">
        <v>0</v>
      </c>
      <c r="AC92" s="20"/>
      <c r="AD92" s="20"/>
      <c r="AE92" s="20"/>
      <c r="AF92" s="20">
        <v>0</v>
      </c>
    </row>
    <row r="93" spans="1:32" x14ac:dyDescent="0.3">
      <c r="A93" t="s">
        <v>111</v>
      </c>
      <c r="B93" t="s">
        <v>1333</v>
      </c>
      <c r="C93" s="20">
        <v>606.96305388469648</v>
      </c>
      <c r="D93" s="20">
        <v>40.916007744497932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28.072453274132119</v>
      </c>
      <c r="K93" s="20">
        <v>0</v>
      </c>
      <c r="L93" s="20">
        <v>0</v>
      </c>
      <c r="M93" s="20">
        <v>7.7402795229044914</v>
      </c>
      <c r="N93" s="20">
        <v>3.5528504758964896</v>
      </c>
      <c r="O93" s="20">
        <v>1.1112526766276241</v>
      </c>
      <c r="P93" s="20">
        <v>0</v>
      </c>
      <c r="Q93" s="20">
        <v>0</v>
      </c>
      <c r="R93" s="20">
        <v>41.142008510881354</v>
      </c>
      <c r="S93" s="20"/>
      <c r="T93" s="20">
        <v>0</v>
      </c>
      <c r="U93" s="20"/>
      <c r="V93" s="20"/>
      <c r="W93" s="20">
        <v>0</v>
      </c>
      <c r="X93" s="20"/>
      <c r="Y93" s="20"/>
      <c r="Z93" s="20"/>
      <c r="AA93" s="20">
        <v>82.899844437584761</v>
      </c>
      <c r="AB93" s="20">
        <v>0</v>
      </c>
      <c r="AC93" s="20"/>
      <c r="AD93" s="20"/>
      <c r="AE93" s="20"/>
      <c r="AF93" s="20">
        <v>0</v>
      </c>
    </row>
    <row r="94" spans="1:32" x14ac:dyDescent="0.3">
      <c r="A94" t="s">
        <v>112</v>
      </c>
      <c r="B94" t="s">
        <v>1334</v>
      </c>
      <c r="C94" s="20">
        <v>983.59732935652278</v>
      </c>
      <c r="D94" s="20">
        <v>75.99631424477667</v>
      </c>
      <c r="E94" s="20">
        <v>0</v>
      </c>
      <c r="F94" s="20">
        <v>0</v>
      </c>
      <c r="G94" s="20">
        <v>0.31134093771400134</v>
      </c>
      <c r="H94" s="20">
        <v>9.2397955708671362E-2</v>
      </c>
      <c r="I94" s="20">
        <v>0</v>
      </c>
      <c r="J94" s="20">
        <v>46.628829213502108</v>
      </c>
      <c r="K94" s="20">
        <v>0</v>
      </c>
      <c r="L94" s="20">
        <v>0</v>
      </c>
      <c r="M94" s="20">
        <v>18.865252174257421</v>
      </c>
      <c r="N94" s="20">
        <v>4.3025308940863924</v>
      </c>
      <c r="O94" s="20">
        <v>1.8128077179799111</v>
      </c>
      <c r="P94" s="20">
        <v>0</v>
      </c>
      <c r="Q94" s="20">
        <v>0</v>
      </c>
      <c r="R94" s="20">
        <v>95.908073699995356</v>
      </c>
      <c r="S94" s="20"/>
      <c r="T94" s="20">
        <v>0</v>
      </c>
      <c r="U94" s="20"/>
      <c r="V94" s="20"/>
      <c r="W94" s="20">
        <v>0</v>
      </c>
      <c r="X94" s="20"/>
      <c r="Y94" s="20"/>
      <c r="Z94" s="20"/>
      <c r="AA94" s="20">
        <v>127.54935190218765</v>
      </c>
      <c r="AB94" s="20">
        <v>0</v>
      </c>
      <c r="AC94" s="20"/>
      <c r="AD94" s="20"/>
      <c r="AE94" s="20"/>
      <c r="AF94" s="20">
        <v>0</v>
      </c>
    </row>
    <row r="95" spans="1:32" x14ac:dyDescent="0.3">
      <c r="A95" t="s">
        <v>113</v>
      </c>
      <c r="B95" t="s">
        <v>1335</v>
      </c>
      <c r="C95" s="20">
        <v>213.923195847908</v>
      </c>
      <c r="D95" s="20">
        <v>0.92400000000000004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5.0280000000000005</v>
      </c>
      <c r="K95" s="20">
        <v>0</v>
      </c>
      <c r="L95" s="20">
        <v>0</v>
      </c>
      <c r="M95" s="20">
        <v>1.6389999999999998</v>
      </c>
      <c r="N95" s="20">
        <v>0</v>
      </c>
      <c r="O95" s="20">
        <v>0.28800000000000003</v>
      </c>
      <c r="P95" s="20">
        <v>0</v>
      </c>
      <c r="Q95" s="20">
        <v>0</v>
      </c>
      <c r="R95" s="20">
        <v>28.924000000000003</v>
      </c>
      <c r="S95" s="20"/>
      <c r="T95" s="20">
        <v>0</v>
      </c>
      <c r="U95" s="20"/>
      <c r="V95" s="20"/>
      <c r="W95" s="20">
        <v>0</v>
      </c>
      <c r="X95" s="20"/>
      <c r="Y95" s="20"/>
      <c r="Z95" s="20"/>
      <c r="AA95" s="20">
        <v>31.325000000000006</v>
      </c>
      <c r="AB95" s="20">
        <v>0</v>
      </c>
      <c r="AC95" s="20"/>
      <c r="AD95" s="20"/>
      <c r="AE95" s="20"/>
      <c r="AF95" s="20">
        <v>0</v>
      </c>
    </row>
    <row r="96" spans="1:32" x14ac:dyDescent="0.3">
      <c r="A96" t="s">
        <v>114</v>
      </c>
      <c r="B96" t="s">
        <v>1336</v>
      </c>
      <c r="C96" s="20">
        <v>984.3451316836148</v>
      </c>
      <c r="D96" s="20">
        <v>69.510127235758532</v>
      </c>
      <c r="E96" s="20">
        <v>0</v>
      </c>
      <c r="F96" s="20">
        <v>0</v>
      </c>
      <c r="G96" s="20">
        <v>0</v>
      </c>
      <c r="H96" s="20">
        <v>0.17162492881854852</v>
      </c>
      <c r="I96" s="20">
        <v>0</v>
      </c>
      <c r="J96" s="20">
        <v>47.916867700440193</v>
      </c>
      <c r="K96" s="20">
        <v>0</v>
      </c>
      <c r="L96" s="20">
        <v>0</v>
      </c>
      <c r="M96" s="20">
        <v>20.304549270994432</v>
      </c>
      <c r="N96" s="20">
        <v>10.574735998742874</v>
      </c>
      <c r="O96" s="20">
        <v>2.1173844768442227</v>
      </c>
      <c r="P96" s="20">
        <v>0</v>
      </c>
      <c r="Q96" s="20">
        <v>0</v>
      </c>
      <c r="R96" s="20">
        <v>76.017657081138765</v>
      </c>
      <c r="S96" s="20"/>
      <c r="T96" s="20">
        <v>0</v>
      </c>
      <c r="U96" s="20"/>
      <c r="V96" s="20"/>
      <c r="W96" s="20">
        <v>0</v>
      </c>
      <c r="X96" s="20"/>
      <c r="Y96" s="20"/>
      <c r="Z96" s="20"/>
      <c r="AA96" s="20">
        <v>235.60345257930922</v>
      </c>
      <c r="AB96" s="20">
        <v>0</v>
      </c>
      <c r="AC96" s="20"/>
      <c r="AD96" s="20"/>
      <c r="AE96" s="20"/>
      <c r="AF96" s="20">
        <v>0</v>
      </c>
    </row>
    <row r="97" spans="1:32" x14ac:dyDescent="0.3">
      <c r="A97" t="s">
        <v>115</v>
      </c>
      <c r="B97" t="s">
        <v>1337</v>
      </c>
      <c r="C97" s="20">
        <v>390.50279232851415</v>
      </c>
      <c r="D97" s="20">
        <v>18.902765807349404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14.39663234595149</v>
      </c>
      <c r="K97" s="20">
        <v>1.9471876014996729E-2</v>
      </c>
      <c r="L97" s="20">
        <v>0</v>
      </c>
      <c r="M97" s="20">
        <v>11.66321312551799</v>
      </c>
      <c r="N97" s="20">
        <v>4.1518427665031457</v>
      </c>
      <c r="O97" s="20">
        <v>1.2025293755809974</v>
      </c>
      <c r="P97" s="20">
        <v>0</v>
      </c>
      <c r="Q97" s="20">
        <v>0.68104073671964171</v>
      </c>
      <c r="R97" s="20">
        <v>34.602392057720401</v>
      </c>
      <c r="S97" s="20"/>
      <c r="T97" s="20">
        <v>0</v>
      </c>
      <c r="U97" s="20"/>
      <c r="V97" s="20"/>
      <c r="W97" s="20">
        <v>0</v>
      </c>
      <c r="X97" s="20"/>
      <c r="Y97" s="20"/>
      <c r="Z97" s="20"/>
      <c r="AA97" s="20">
        <v>91.97877096633286</v>
      </c>
      <c r="AB97" s="20">
        <v>0</v>
      </c>
      <c r="AC97" s="20"/>
      <c r="AD97" s="20"/>
      <c r="AE97" s="20"/>
      <c r="AF97" s="20">
        <v>0</v>
      </c>
    </row>
    <row r="98" spans="1:32" x14ac:dyDescent="0.3">
      <c r="A98" t="s">
        <v>116</v>
      </c>
      <c r="B98" t="s">
        <v>1338</v>
      </c>
      <c r="C98" s="20">
        <v>125.2615851964128</v>
      </c>
      <c r="D98" s="20">
        <v>14.077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4.5860000000000003</v>
      </c>
      <c r="K98" s="20">
        <v>0.627</v>
      </c>
      <c r="L98" s="20">
        <v>0</v>
      </c>
      <c r="M98" s="20">
        <v>4.8890000000000002</v>
      </c>
      <c r="N98" s="20">
        <v>0.17800000000000002</v>
      </c>
      <c r="O98" s="20">
        <v>0.44700000000000001</v>
      </c>
      <c r="P98" s="20">
        <v>0</v>
      </c>
      <c r="Q98" s="20">
        <v>1.339</v>
      </c>
      <c r="R98" s="20">
        <v>3.4330000000000007</v>
      </c>
      <c r="S98" s="20"/>
      <c r="T98" s="20">
        <v>0</v>
      </c>
      <c r="U98" s="20"/>
      <c r="V98" s="20"/>
      <c r="W98" s="20">
        <v>0</v>
      </c>
      <c r="X98" s="20"/>
      <c r="Y98" s="20"/>
      <c r="Z98" s="20"/>
      <c r="AA98" s="20">
        <v>39.579000000000001</v>
      </c>
      <c r="AB98" s="20">
        <v>0</v>
      </c>
      <c r="AC98" s="20"/>
      <c r="AD98" s="20"/>
      <c r="AE98" s="20"/>
      <c r="AF98" s="20">
        <v>0</v>
      </c>
    </row>
    <row r="99" spans="1:32" x14ac:dyDescent="0.3">
      <c r="A99" t="s">
        <v>117</v>
      </c>
      <c r="B99" t="s">
        <v>1339</v>
      </c>
      <c r="C99" s="20">
        <v>576.98425619191119</v>
      </c>
      <c r="D99" s="20">
        <v>37.740615807964708</v>
      </c>
      <c r="E99" s="20">
        <v>0</v>
      </c>
      <c r="F99" s="20">
        <v>0</v>
      </c>
      <c r="G99" s="20">
        <v>0.14276613383282319</v>
      </c>
      <c r="H99" s="20">
        <v>0</v>
      </c>
      <c r="I99" s="20">
        <v>0</v>
      </c>
      <c r="J99" s="20">
        <v>19.28584151699733</v>
      </c>
      <c r="K99" s="20">
        <v>5.2461543880846104</v>
      </c>
      <c r="L99" s="20">
        <v>0</v>
      </c>
      <c r="M99" s="20">
        <v>13.681946344481624</v>
      </c>
      <c r="N99" s="20">
        <v>0.50038494139268097</v>
      </c>
      <c r="O99" s="20">
        <v>1.5635216269786272</v>
      </c>
      <c r="P99" s="20">
        <v>0</v>
      </c>
      <c r="Q99" s="20">
        <v>0.245</v>
      </c>
      <c r="R99" s="20">
        <v>39.093454900279653</v>
      </c>
      <c r="S99" s="20"/>
      <c r="T99" s="20">
        <v>0</v>
      </c>
      <c r="U99" s="20"/>
      <c r="V99" s="20"/>
      <c r="W99" s="20">
        <v>0</v>
      </c>
      <c r="X99" s="20"/>
      <c r="Y99" s="20"/>
      <c r="Z99" s="20"/>
      <c r="AA99" s="20">
        <v>99.252870906814493</v>
      </c>
      <c r="AB99" s="20">
        <v>0</v>
      </c>
      <c r="AC99" s="20"/>
      <c r="AD99" s="20"/>
      <c r="AE99" s="20"/>
      <c r="AF99" s="20">
        <v>0</v>
      </c>
    </row>
    <row r="100" spans="1:32" x14ac:dyDescent="0.3">
      <c r="A100" t="s">
        <v>118</v>
      </c>
      <c r="B100" t="s">
        <v>1340</v>
      </c>
      <c r="C100" s="20">
        <v>182.35657951813431</v>
      </c>
      <c r="D100" s="20">
        <v>38.007234666607275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2.2197039768106617</v>
      </c>
      <c r="K100" s="20">
        <v>0</v>
      </c>
      <c r="L100" s="20">
        <v>0</v>
      </c>
      <c r="M100" s="20">
        <v>10.920818863437848</v>
      </c>
      <c r="N100" s="20">
        <v>3.9489115692324502E-2</v>
      </c>
      <c r="O100" s="20">
        <v>0.5809056755791947</v>
      </c>
      <c r="P100" s="20">
        <v>0</v>
      </c>
      <c r="Q100" s="20">
        <v>0</v>
      </c>
      <c r="R100" s="20">
        <v>12.888000337268643</v>
      </c>
      <c r="S100" s="20"/>
      <c r="T100" s="20">
        <v>0</v>
      </c>
      <c r="U100" s="20"/>
      <c r="V100" s="20"/>
      <c r="W100" s="20">
        <v>0</v>
      </c>
      <c r="X100" s="20"/>
      <c r="Y100" s="20"/>
      <c r="Z100" s="20"/>
      <c r="AA100" s="20">
        <v>48.841800987875054</v>
      </c>
      <c r="AB100" s="20">
        <v>0</v>
      </c>
      <c r="AC100" s="20"/>
      <c r="AD100" s="20"/>
      <c r="AE100" s="20"/>
      <c r="AF100" s="20">
        <v>0</v>
      </c>
    </row>
    <row r="101" spans="1:32" x14ac:dyDescent="0.3">
      <c r="A101" t="s">
        <v>119</v>
      </c>
      <c r="B101" t="s">
        <v>1341</v>
      </c>
      <c r="C101" s="20">
        <v>150.61471499789391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2.8137093238247699</v>
      </c>
      <c r="K101" s="20">
        <v>2.4210987205003831</v>
      </c>
      <c r="L101" s="20">
        <v>0</v>
      </c>
      <c r="M101" s="20">
        <v>4.7778177452943478</v>
      </c>
      <c r="N101" s="20">
        <v>0</v>
      </c>
      <c r="O101" s="20">
        <v>0.50237270747959129</v>
      </c>
      <c r="P101" s="20">
        <v>0</v>
      </c>
      <c r="Q101" s="20">
        <v>0</v>
      </c>
      <c r="R101" s="20">
        <v>8.5931062695353617</v>
      </c>
      <c r="S101" s="20"/>
      <c r="T101" s="20">
        <v>0</v>
      </c>
      <c r="U101" s="20"/>
      <c r="V101" s="20"/>
      <c r="W101" s="20">
        <v>0</v>
      </c>
      <c r="X101" s="20"/>
      <c r="Y101" s="20"/>
      <c r="Z101" s="20"/>
      <c r="AA101" s="20">
        <v>21.108096952924001</v>
      </c>
      <c r="AB101" s="20">
        <v>0</v>
      </c>
      <c r="AC101" s="20"/>
      <c r="AD101" s="20"/>
      <c r="AE101" s="20"/>
      <c r="AF101" s="20">
        <v>0</v>
      </c>
    </row>
    <row r="102" spans="1:32" x14ac:dyDescent="0.3">
      <c r="A102" t="s">
        <v>120</v>
      </c>
      <c r="B102" t="s">
        <v>1342</v>
      </c>
      <c r="C102" s="20">
        <v>161.88945101042995</v>
      </c>
      <c r="D102" s="20">
        <v>1.7569999999999999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12.476999999999999</v>
      </c>
      <c r="K102" s="20">
        <v>0.70800000000000007</v>
      </c>
      <c r="L102" s="20">
        <v>0</v>
      </c>
      <c r="M102" s="20">
        <v>3.1550000000000002</v>
      </c>
      <c r="N102" s="20">
        <v>2.044</v>
      </c>
      <c r="O102" s="20">
        <v>0.41300000000000009</v>
      </c>
      <c r="P102" s="20">
        <v>0</v>
      </c>
      <c r="Q102" s="20">
        <v>0</v>
      </c>
      <c r="R102" s="20">
        <v>12.892000000000001</v>
      </c>
      <c r="S102" s="20"/>
      <c r="T102" s="20">
        <v>0</v>
      </c>
      <c r="U102" s="20"/>
      <c r="V102" s="20"/>
      <c r="W102" s="20">
        <v>0</v>
      </c>
      <c r="X102" s="20"/>
      <c r="Y102" s="20"/>
      <c r="Z102" s="20"/>
      <c r="AA102" s="20">
        <v>38.774000000000001</v>
      </c>
      <c r="AB102" s="20">
        <v>0</v>
      </c>
      <c r="AC102" s="20"/>
      <c r="AD102" s="20"/>
      <c r="AE102" s="20"/>
      <c r="AF102" s="20">
        <v>0</v>
      </c>
    </row>
    <row r="103" spans="1:32" x14ac:dyDescent="0.3">
      <c r="A103" t="s">
        <v>121</v>
      </c>
      <c r="B103" t="s">
        <v>1343</v>
      </c>
      <c r="C103" s="20">
        <v>121.1817074848564</v>
      </c>
      <c r="D103" s="20">
        <v>9.2818580093833614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9.1233037741079297</v>
      </c>
      <c r="K103" s="20">
        <v>0</v>
      </c>
      <c r="L103" s="20">
        <v>0</v>
      </c>
      <c r="M103" s="20">
        <v>2.4293242948380809</v>
      </c>
      <c r="N103" s="20">
        <v>0</v>
      </c>
      <c r="O103" s="20">
        <v>0.14750151710073864</v>
      </c>
      <c r="P103" s="20">
        <v>0</v>
      </c>
      <c r="Q103" s="20">
        <v>0</v>
      </c>
      <c r="R103" s="20">
        <v>9.3532965048462238</v>
      </c>
      <c r="S103" s="20"/>
      <c r="T103" s="20">
        <v>0</v>
      </c>
      <c r="U103" s="20"/>
      <c r="V103" s="20"/>
      <c r="W103" s="20">
        <v>0</v>
      </c>
      <c r="X103" s="20"/>
      <c r="Y103" s="20"/>
      <c r="Z103" s="20"/>
      <c r="AA103" s="20">
        <v>24.033934899342469</v>
      </c>
      <c r="AB103" s="20">
        <v>0</v>
      </c>
      <c r="AC103" s="20"/>
      <c r="AD103" s="20"/>
      <c r="AE103" s="20"/>
      <c r="AF103" s="20">
        <v>0</v>
      </c>
    </row>
    <row r="104" spans="1:32" x14ac:dyDescent="0.3">
      <c r="A104" t="s">
        <v>122</v>
      </c>
      <c r="B104" t="s">
        <v>1344</v>
      </c>
      <c r="C104" s="20">
        <v>729.79198638418143</v>
      </c>
      <c r="D104" s="20">
        <v>40.114415761345256</v>
      </c>
      <c r="E104" s="20">
        <v>0</v>
      </c>
      <c r="F104" s="20">
        <v>0</v>
      </c>
      <c r="G104" s="20">
        <v>4.3906325708935101E-2</v>
      </c>
      <c r="H104" s="20">
        <v>0</v>
      </c>
      <c r="I104" s="20">
        <v>0</v>
      </c>
      <c r="J104" s="20">
        <v>14.97305493778571</v>
      </c>
      <c r="K104" s="20">
        <v>5.4074631594708933</v>
      </c>
      <c r="L104" s="20">
        <v>0</v>
      </c>
      <c r="M104" s="20">
        <v>13.906330797266355</v>
      </c>
      <c r="N104" s="20">
        <v>0</v>
      </c>
      <c r="O104" s="20">
        <v>1.3181876423068926</v>
      </c>
      <c r="P104" s="20">
        <v>0</v>
      </c>
      <c r="Q104" s="20">
        <v>5.5880778175008312E-2</v>
      </c>
      <c r="R104" s="20">
        <v>87.980293752395241</v>
      </c>
      <c r="S104" s="20"/>
      <c r="T104" s="20">
        <v>0</v>
      </c>
      <c r="U104" s="20"/>
      <c r="V104" s="20"/>
      <c r="W104" s="20">
        <v>0</v>
      </c>
      <c r="X104" s="20"/>
      <c r="Y104" s="20"/>
      <c r="Z104" s="20"/>
      <c r="AA104" s="20">
        <v>150.67852686475456</v>
      </c>
      <c r="AB104" s="20">
        <v>0</v>
      </c>
      <c r="AC104" s="20"/>
      <c r="AD104" s="20"/>
      <c r="AE104" s="20"/>
      <c r="AF104" s="20">
        <v>0</v>
      </c>
    </row>
    <row r="105" spans="1:32" x14ac:dyDescent="0.3">
      <c r="A105" t="s">
        <v>123</v>
      </c>
      <c r="B105" t="s">
        <v>1345</v>
      </c>
      <c r="C105" s="20">
        <v>825.15662807919455</v>
      </c>
      <c r="D105" s="20">
        <v>25.970661849521409</v>
      </c>
      <c r="E105" s="20">
        <v>0</v>
      </c>
      <c r="F105" s="20">
        <v>0</v>
      </c>
      <c r="G105" s="20">
        <v>5.1691643308721454E-2</v>
      </c>
      <c r="H105" s="20">
        <v>0.28869295130908584</v>
      </c>
      <c r="I105" s="20">
        <v>0</v>
      </c>
      <c r="J105" s="20">
        <v>15.675247004863605</v>
      </c>
      <c r="K105" s="20">
        <v>11.242444762634566</v>
      </c>
      <c r="L105" s="20">
        <v>0</v>
      </c>
      <c r="M105" s="20">
        <v>17.96625964886713</v>
      </c>
      <c r="N105" s="20">
        <v>0.24090256409913582</v>
      </c>
      <c r="O105" s="20">
        <v>1.4629710370392863</v>
      </c>
      <c r="P105" s="20">
        <v>0</v>
      </c>
      <c r="Q105" s="20">
        <v>0</v>
      </c>
      <c r="R105" s="20">
        <v>79.738748716813944</v>
      </c>
      <c r="S105" s="20"/>
      <c r="T105" s="20">
        <v>0</v>
      </c>
      <c r="U105" s="20"/>
      <c r="V105" s="20"/>
      <c r="W105" s="20">
        <v>0</v>
      </c>
      <c r="X105" s="20"/>
      <c r="Y105" s="20"/>
      <c r="Z105" s="20"/>
      <c r="AA105" s="20">
        <v>155.07492992616434</v>
      </c>
      <c r="AB105" s="20">
        <v>0</v>
      </c>
      <c r="AC105" s="20"/>
      <c r="AD105" s="20"/>
      <c r="AE105" s="20"/>
      <c r="AF105" s="20">
        <v>0</v>
      </c>
    </row>
    <row r="106" spans="1:32" x14ac:dyDescent="0.3">
      <c r="A106" t="s">
        <v>124</v>
      </c>
      <c r="B106" t="s">
        <v>1346</v>
      </c>
      <c r="C106" s="20">
        <v>441.88033340463392</v>
      </c>
      <c r="D106" s="20">
        <v>1.9620188598363442</v>
      </c>
      <c r="E106" s="20">
        <v>0</v>
      </c>
      <c r="F106" s="20">
        <v>0</v>
      </c>
      <c r="G106" s="20">
        <v>0.22056420498926707</v>
      </c>
      <c r="H106" s="20">
        <v>0</v>
      </c>
      <c r="I106" s="20">
        <v>0</v>
      </c>
      <c r="J106" s="20">
        <v>11.061294880211744</v>
      </c>
      <c r="K106" s="20">
        <v>7.8059677274837886</v>
      </c>
      <c r="L106" s="20">
        <v>0</v>
      </c>
      <c r="M106" s="20">
        <v>6.3352055060326311</v>
      </c>
      <c r="N106" s="20">
        <v>2.1956164042113406</v>
      </c>
      <c r="O106" s="20">
        <v>1.1318953974221933</v>
      </c>
      <c r="P106" s="20">
        <v>0</v>
      </c>
      <c r="Q106" s="20">
        <v>1.6000930507403195</v>
      </c>
      <c r="R106" s="20">
        <v>47.287962985130733</v>
      </c>
      <c r="S106" s="20"/>
      <c r="T106" s="20">
        <v>0</v>
      </c>
      <c r="U106" s="20"/>
      <c r="V106" s="20"/>
      <c r="W106" s="20">
        <v>0</v>
      </c>
      <c r="X106" s="20"/>
      <c r="Y106" s="20"/>
      <c r="Z106" s="20"/>
      <c r="AA106" s="20">
        <v>96.246198540771076</v>
      </c>
      <c r="AB106" s="20">
        <v>0</v>
      </c>
      <c r="AC106" s="20"/>
      <c r="AD106" s="20"/>
      <c r="AE106" s="20"/>
      <c r="AF106" s="20">
        <v>0</v>
      </c>
    </row>
    <row r="107" spans="1:32" x14ac:dyDescent="0.3">
      <c r="A107" t="s">
        <v>125</v>
      </c>
      <c r="B107" t="s">
        <v>1347</v>
      </c>
      <c r="C107" s="20">
        <v>1071.5478009336066</v>
      </c>
      <c r="D107" s="20">
        <v>30.546202627671018</v>
      </c>
      <c r="E107" s="20">
        <v>0</v>
      </c>
      <c r="F107" s="20">
        <v>0</v>
      </c>
      <c r="G107" s="20">
        <v>0.11847293922775459</v>
      </c>
      <c r="H107" s="20">
        <v>0.11666666666666668</v>
      </c>
      <c r="I107" s="20">
        <v>0</v>
      </c>
      <c r="J107" s="20">
        <v>37.13111066428614</v>
      </c>
      <c r="K107" s="20">
        <v>0</v>
      </c>
      <c r="L107" s="20">
        <v>0</v>
      </c>
      <c r="M107" s="20">
        <v>32.697060192447239</v>
      </c>
      <c r="N107" s="20">
        <v>20.678547142277726</v>
      </c>
      <c r="O107" s="20">
        <v>2.3943122233725957</v>
      </c>
      <c r="P107" s="20">
        <v>0</v>
      </c>
      <c r="Q107" s="20">
        <v>0</v>
      </c>
      <c r="R107" s="20">
        <v>89.31565242606213</v>
      </c>
      <c r="S107" s="20"/>
      <c r="T107" s="20">
        <v>0</v>
      </c>
      <c r="U107" s="20"/>
      <c r="V107" s="20"/>
      <c r="W107" s="20">
        <v>0</v>
      </c>
      <c r="X107" s="20"/>
      <c r="Y107" s="20"/>
      <c r="Z107" s="20"/>
      <c r="AA107" s="20">
        <v>258.70926177992089</v>
      </c>
      <c r="AB107" s="20">
        <v>0</v>
      </c>
      <c r="AC107" s="20"/>
      <c r="AD107" s="20"/>
      <c r="AE107" s="20"/>
      <c r="AF107" s="20">
        <v>0</v>
      </c>
    </row>
    <row r="108" spans="1:32" x14ac:dyDescent="0.3">
      <c r="A108" t="s">
        <v>126</v>
      </c>
      <c r="B108" t="s">
        <v>1348</v>
      </c>
      <c r="C108" s="20">
        <v>1030.2223307124948</v>
      </c>
      <c r="D108" s="20">
        <v>9.3187326908688988</v>
      </c>
      <c r="E108" s="20">
        <v>0</v>
      </c>
      <c r="F108" s="20">
        <v>0</v>
      </c>
      <c r="G108" s="20">
        <v>2.1341714213897332E-2</v>
      </c>
      <c r="H108" s="20">
        <v>0.16339749945015145</v>
      </c>
      <c r="I108" s="20">
        <v>0</v>
      </c>
      <c r="J108" s="20">
        <v>33.188614497609727</v>
      </c>
      <c r="K108" s="20">
        <v>3.285397898495876</v>
      </c>
      <c r="L108" s="20">
        <v>0</v>
      </c>
      <c r="M108" s="20">
        <v>12.543613593794984</v>
      </c>
      <c r="N108" s="20">
        <v>1.9130841392797611</v>
      </c>
      <c r="O108" s="20">
        <v>1.8028026626449174</v>
      </c>
      <c r="P108" s="20">
        <v>0</v>
      </c>
      <c r="Q108" s="20">
        <v>0</v>
      </c>
      <c r="R108" s="20">
        <v>101.18592488832444</v>
      </c>
      <c r="S108" s="20"/>
      <c r="T108" s="20">
        <v>0</v>
      </c>
      <c r="U108" s="20"/>
      <c r="V108" s="20"/>
      <c r="W108" s="20">
        <v>0</v>
      </c>
      <c r="X108" s="20"/>
      <c r="Y108" s="20"/>
      <c r="Z108" s="20"/>
      <c r="AA108" s="20">
        <v>143.27371396253801</v>
      </c>
      <c r="AB108" s="20">
        <v>0</v>
      </c>
      <c r="AC108" s="20"/>
      <c r="AD108" s="20"/>
      <c r="AE108" s="20"/>
      <c r="AF108" s="20">
        <v>0</v>
      </c>
    </row>
    <row r="109" spans="1:32" x14ac:dyDescent="0.3">
      <c r="A109" t="s">
        <v>127</v>
      </c>
      <c r="B109" t="s">
        <v>1349</v>
      </c>
      <c r="C109" s="20">
        <v>6719.0020529894546</v>
      </c>
      <c r="D109" s="20">
        <v>409.95703083759929</v>
      </c>
      <c r="E109" s="20">
        <v>144.71703247140567</v>
      </c>
      <c r="F109" s="20">
        <v>0</v>
      </c>
      <c r="G109" s="20">
        <v>1.6269981993828724</v>
      </c>
      <c r="H109" s="20">
        <v>0.75112856305192865</v>
      </c>
      <c r="I109" s="20">
        <v>0</v>
      </c>
      <c r="J109" s="20">
        <v>247.59581809650902</v>
      </c>
      <c r="K109" s="20">
        <v>0</v>
      </c>
      <c r="L109" s="20">
        <v>0.45863888040392753</v>
      </c>
      <c r="M109" s="20">
        <v>143.20968936556321</v>
      </c>
      <c r="N109" s="20">
        <v>67.743378805505188</v>
      </c>
      <c r="O109" s="20">
        <v>9.7656385222302404</v>
      </c>
      <c r="P109" s="20">
        <v>0</v>
      </c>
      <c r="Q109" s="20">
        <v>0</v>
      </c>
      <c r="R109" s="20">
        <v>595.78767767689703</v>
      </c>
      <c r="S109" s="20"/>
      <c r="T109" s="20">
        <v>0</v>
      </c>
      <c r="U109" s="20"/>
      <c r="V109" s="20"/>
      <c r="W109" s="20">
        <v>0</v>
      </c>
      <c r="X109" s="20"/>
      <c r="Y109" s="20"/>
      <c r="Z109" s="20"/>
      <c r="AA109" s="20">
        <v>1705.5062699983318</v>
      </c>
      <c r="AB109" s="20">
        <v>50.598562882229459</v>
      </c>
      <c r="AC109" s="20"/>
      <c r="AD109" s="20"/>
      <c r="AE109" s="20"/>
      <c r="AF109" s="20">
        <v>2.8275000000000001</v>
      </c>
    </row>
    <row r="110" spans="1:32" x14ac:dyDescent="0.3">
      <c r="A110" t="s">
        <v>128</v>
      </c>
      <c r="B110" t="s">
        <v>1350</v>
      </c>
      <c r="C110" s="20">
        <v>2127.561547322387</v>
      </c>
      <c r="D110" s="20">
        <v>41.500750562393961</v>
      </c>
      <c r="E110" s="20">
        <v>0</v>
      </c>
      <c r="F110" s="20">
        <v>0</v>
      </c>
      <c r="G110" s="20">
        <v>0.17183965901048037</v>
      </c>
      <c r="H110" s="20">
        <v>0.37608336800579428</v>
      </c>
      <c r="I110" s="20">
        <v>0</v>
      </c>
      <c r="J110" s="20">
        <v>9.3686982092513897</v>
      </c>
      <c r="K110" s="20">
        <v>0</v>
      </c>
      <c r="L110" s="20">
        <v>0</v>
      </c>
      <c r="M110" s="20">
        <v>90.412209162228464</v>
      </c>
      <c r="N110" s="20">
        <v>30.263418804017171</v>
      </c>
      <c r="O110" s="20">
        <v>4.8046368659330323</v>
      </c>
      <c r="P110" s="20">
        <v>0</v>
      </c>
      <c r="Q110" s="20">
        <v>0.63629770879309311</v>
      </c>
      <c r="R110" s="20">
        <v>193.64071106391285</v>
      </c>
      <c r="S110" s="20"/>
      <c r="T110" s="20">
        <v>0</v>
      </c>
      <c r="U110" s="20"/>
      <c r="V110" s="20"/>
      <c r="W110" s="20">
        <v>0</v>
      </c>
      <c r="X110" s="20"/>
      <c r="Y110" s="20"/>
      <c r="Z110" s="20"/>
      <c r="AA110" s="20">
        <v>564.61602246300697</v>
      </c>
      <c r="AB110" s="20">
        <v>0</v>
      </c>
      <c r="AC110" s="20"/>
      <c r="AD110" s="20"/>
      <c r="AE110" s="20"/>
      <c r="AF110" s="20">
        <v>0</v>
      </c>
    </row>
    <row r="111" spans="1:32" x14ac:dyDescent="0.3">
      <c r="A111" t="s">
        <v>129</v>
      </c>
      <c r="B111" t="s">
        <v>1351</v>
      </c>
      <c r="C111" s="20">
        <v>458.42593087897274</v>
      </c>
      <c r="D111" s="20">
        <v>2.824235917200169</v>
      </c>
      <c r="E111" s="20">
        <v>0</v>
      </c>
      <c r="F111" s="20">
        <v>0</v>
      </c>
      <c r="G111" s="20">
        <v>0</v>
      </c>
      <c r="H111" s="20">
        <v>0.13310537809625178</v>
      </c>
      <c r="I111" s="20">
        <v>0</v>
      </c>
      <c r="J111" s="20">
        <v>20.933572884505999</v>
      </c>
      <c r="K111" s="20">
        <v>3.8780702264885383</v>
      </c>
      <c r="L111" s="20">
        <v>0</v>
      </c>
      <c r="M111" s="20">
        <v>16.217839489095937</v>
      </c>
      <c r="N111" s="20">
        <v>0</v>
      </c>
      <c r="O111" s="20">
        <v>0.66652768279777197</v>
      </c>
      <c r="P111" s="20">
        <v>0</v>
      </c>
      <c r="Q111" s="20">
        <v>0</v>
      </c>
      <c r="R111" s="20">
        <v>54.160878585059798</v>
      </c>
      <c r="S111" s="20"/>
      <c r="T111" s="20">
        <v>0</v>
      </c>
      <c r="U111" s="20"/>
      <c r="V111" s="20"/>
      <c r="W111" s="20">
        <v>0</v>
      </c>
      <c r="X111" s="20"/>
      <c r="Y111" s="20"/>
      <c r="Z111" s="20"/>
      <c r="AA111" s="20">
        <v>83.065762270593197</v>
      </c>
      <c r="AB111" s="20">
        <v>0</v>
      </c>
      <c r="AC111" s="20"/>
      <c r="AD111" s="20"/>
      <c r="AE111" s="20"/>
      <c r="AF111" s="20">
        <v>0</v>
      </c>
    </row>
    <row r="112" spans="1:32" x14ac:dyDescent="0.3">
      <c r="A112" t="s">
        <v>130</v>
      </c>
      <c r="B112" t="s">
        <v>1352</v>
      </c>
      <c r="C112" s="20">
        <v>205.96347953532347</v>
      </c>
      <c r="D112" s="20">
        <v>0.50455122591970969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4.7654579832371686</v>
      </c>
      <c r="K112" s="20">
        <v>0</v>
      </c>
      <c r="L112" s="20">
        <v>0</v>
      </c>
      <c r="M112" s="20">
        <v>1.5794154105756306</v>
      </c>
      <c r="N112" s="20">
        <v>0</v>
      </c>
      <c r="O112" s="20">
        <v>0.36735864538873247</v>
      </c>
      <c r="P112" s="20">
        <v>0</v>
      </c>
      <c r="Q112" s="20">
        <v>0</v>
      </c>
      <c r="R112" s="20">
        <v>0</v>
      </c>
      <c r="S112" s="20"/>
      <c r="T112" s="20">
        <v>0</v>
      </c>
      <c r="U112" s="20"/>
      <c r="V112" s="20"/>
      <c r="W112" s="20">
        <v>0</v>
      </c>
      <c r="X112" s="20"/>
      <c r="Y112" s="20"/>
      <c r="Z112" s="20"/>
      <c r="AA112" s="20">
        <v>60.092617918527218</v>
      </c>
      <c r="AB112" s="20">
        <v>0</v>
      </c>
      <c r="AC112" s="20"/>
      <c r="AD112" s="20"/>
      <c r="AE112" s="20"/>
      <c r="AF112" s="20">
        <v>0</v>
      </c>
    </row>
    <row r="113" spans="1:32" x14ac:dyDescent="0.3">
      <c r="A113" t="s">
        <v>131</v>
      </c>
      <c r="B113" t="s">
        <v>1353</v>
      </c>
      <c r="C113" s="20">
        <v>508.2158006933351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6.3164180662085814</v>
      </c>
      <c r="K113" s="20">
        <v>2.2760417797065453</v>
      </c>
      <c r="L113" s="20">
        <v>0</v>
      </c>
      <c r="M113" s="20">
        <v>6.1153543047504044</v>
      </c>
      <c r="N113" s="20">
        <v>0.42323921786945923</v>
      </c>
      <c r="O113" s="20">
        <v>0.61525511006201672</v>
      </c>
      <c r="P113" s="20">
        <v>0</v>
      </c>
      <c r="Q113" s="20">
        <v>0</v>
      </c>
      <c r="R113" s="20">
        <v>0</v>
      </c>
      <c r="S113" s="20"/>
      <c r="T113" s="20">
        <v>0</v>
      </c>
      <c r="U113" s="20"/>
      <c r="V113" s="20"/>
      <c r="W113" s="20">
        <v>0</v>
      </c>
      <c r="X113" s="20"/>
      <c r="Y113" s="20"/>
      <c r="Z113" s="20"/>
      <c r="AA113" s="20">
        <v>24.127651374981046</v>
      </c>
      <c r="AB113" s="20">
        <v>0</v>
      </c>
      <c r="AC113" s="20"/>
      <c r="AD113" s="20"/>
      <c r="AE113" s="20"/>
      <c r="AF113" s="20">
        <v>0</v>
      </c>
    </row>
    <row r="114" spans="1:32" x14ac:dyDescent="0.3">
      <c r="A114" t="s">
        <v>132</v>
      </c>
      <c r="B114" t="s">
        <v>1354</v>
      </c>
      <c r="C114" s="20">
        <v>2115.6475166512068</v>
      </c>
      <c r="D114" s="20">
        <v>59.699366669067963</v>
      </c>
      <c r="E114" s="20">
        <v>0</v>
      </c>
      <c r="F114" s="20">
        <v>0</v>
      </c>
      <c r="G114" s="20">
        <v>0.18774990115898108</v>
      </c>
      <c r="H114" s="20">
        <v>0.14591432535725157</v>
      </c>
      <c r="I114" s="20">
        <v>0</v>
      </c>
      <c r="J114" s="20">
        <v>68.867480049032338</v>
      </c>
      <c r="K114" s="20">
        <v>0</v>
      </c>
      <c r="L114" s="20">
        <v>0</v>
      </c>
      <c r="M114" s="20">
        <v>30.919551657170892</v>
      </c>
      <c r="N114" s="20">
        <v>30.22059142731273</v>
      </c>
      <c r="O114" s="20">
        <v>2.965223982434777</v>
      </c>
      <c r="P114" s="20">
        <v>0</v>
      </c>
      <c r="Q114" s="20">
        <v>0</v>
      </c>
      <c r="R114" s="20">
        <v>195.15275731609194</v>
      </c>
      <c r="S114" s="20"/>
      <c r="T114" s="20">
        <v>0</v>
      </c>
      <c r="U114" s="20"/>
      <c r="V114" s="20"/>
      <c r="W114" s="20">
        <v>0</v>
      </c>
      <c r="X114" s="20"/>
      <c r="Y114" s="20"/>
      <c r="Z114" s="20"/>
      <c r="AA114" s="20">
        <v>261.21725378640843</v>
      </c>
      <c r="AB114" s="20">
        <v>0</v>
      </c>
      <c r="AC114" s="20"/>
      <c r="AD114" s="20"/>
      <c r="AE114" s="20"/>
      <c r="AF114" s="20">
        <v>0</v>
      </c>
    </row>
    <row r="115" spans="1:32" x14ac:dyDescent="0.3">
      <c r="A115" t="s">
        <v>133</v>
      </c>
      <c r="B115" t="s">
        <v>1355</v>
      </c>
      <c r="C115" s="20">
        <v>103.09982084285244</v>
      </c>
      <c r="D115" s="20">
        <v>13.912610104299063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12.412562869477975</v>
      </c>
      <c r="K115" s="20">
        <v>0.86700980846437392</v>
      </c>
      <c r="L115" s="20">
        <v>0</v>
      </c>
      <c r="M115" s="20">
        <v>0</v>
      </c>
      <c r="N115" s="20">
        <v>0</v>
      </c>
      <c r="O115" s="20">
        <v>0.35751854649161446</v>
      </c>
      <c r="P115" s="20">
        <v>0</v>
      </c>
      <c r="Q115" s="20">
        <v>0</v>
      </c>
      <c r="R115" s="20">
        <v>0</v>
      </c>
      <c r="S115" s="20"/>
      <c r="T115" s="20">
        <v>0</v>
      </c>
      <c r="U115" s="20"/>
      <c r="V115" s="20"/>
      <c r="W115" s="20">
        <v>0</v>
      </c>
      <c r="X115" s="20"/>
      <c r="Y115" s="20"/>
      <c r="Z115" s="20"/>
      <c r="AA115" s="20">
        <v>36.079853315667513</v>
      </c>
      <c r="AB115" s="20">
        <v>0</v>
      </c>
      <c r="AC115" s="20"/>
      <c r="AD115" s="20"/>
      <c r="AE115" s="20"/>
      <c r="AF115" s="20">
        <v>0</v>
      </c>
    </row>
    <row r="116" spans="1:32" x14ac:dyDescent="0.3">
      <c r="A116" t="s">
        <v>134</v>
      </c>
      <c r="B116" t="s">
        <v>1356</v>
      </c>
      <c r="C116" s="20">
        <v>124.35386053252758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3.4067848173659119</v>
      </c>
      <c r="K116" s="20">
        <v>2.1570654117252159</v>
      </c>
      <c r="L116" s="20">
        <v>0</v>
      </c>
      <c r="M116" s="20">
        <v>2.162715137790499</v>
      </c>
      <c r="N116" s="20">
        <v>0</v>
      </c>
      <c r="O116" s="20">
        <v>0.50960529108856589</v>
      </c>
      <c r="P116" s="20">
        <v>0</v>
      </c>
      <c r="Q116" s="20">
        <v>0</v>
      </c>
      <c r="R116" s="20">
        <v>0</v>
      </c>
      <c r="S116" s="20"/>
      <c r="T116" s="20">
        <v>0</v>
      </c>
      <c r="U116" s="20"/>
      <c r="V116" s="20"/>
      <c r="W116" s="20">
        <v>0</v>
      </c>
      <c r="X116" s="20"/>
      <c r="Y116" s="20"/>
      <c r="Z116" s="20"/>
      <c r="AA116" s="20">
        <v>33.898356391700617</v>
      </c>
      <c r="AB116" s="20">
        <v>0</v>
      </c>
      <c r="AC116" s="20"/>
      <c r="AD116" s="20"/>
      <c r="AE116" s="20"/>
      <c r="AF116" s="20">
        <v>0</v>
      </c>
    </row>
    <row r="117" spans="1:32" x14ac:dyDescent="0.3">
      <c r="A117" t="s">
        <v>135</v>
      </c>
      <c r="B117" t="s">
        <v>1357</v>
      </c>
      <c r="C117" s="20">
        <v>26612.124346962937</v>
      </c>
      <c r="D117" s="20">
        <v>2390.4176662748455</v>
      </c>
      <c r="E117" s="20">
        <v>1764.0091267895248</v>
      </c>
      <c r="F117" s="20">
        <v>83.751175159146584</v>
      </c>
      <c r="G117" s="20">
        <v>1.5064742631751489</v>
      </c>
      <c r="H117" s="20">
        <v>1.8299631772273528</v>
      </c>
      <c r="I117" s="20">
        <v>0</v>
      </c>
      <c r="J117" s="20">
        <v>903.51605273438918</v>
      </c>
      <c r="K117" s="20">
        <v>0.51611661691824084</v>
      </c>
      <c r="L117" s="20">
        <v>14.823958003168944</v>
      </c>
      <c r="M117" s="20">
        <v>449.60352738622549</v>
      </c>
      <c r="N117" s="20">
        <v>212.63795239093625</v>
      </c>
      <c r="O117" s="20">
        <v>44.638329470135645</v>
      </c>
      <c r="P117" s="20">
        <v>0</v>
      </c>
      <c r="Q117" s="20">
        <v>24.543281880387905</v>
      </c>
      <c r="R117" s="20">
        <v>1355.843587092666</v>
      </c>
      <c r="S117" s="20"/>
      <c r="T117" s="20">
        <v>11.262439279526237</v>
      </c>
      <c r="U117" s="20"/>
      <c r="V117" s="20"/>
      <c r="W117" s="20">
        <v>0</v>
      </c>
      <c r="X117" s="20"/>
      <c r="Y117" s="20"/>
      <c r="Z117" s="20"/>
      <c r="AA117" s="20">
        <v>5564.2186996358014</v>
      </c>
      <c r="AB117" s="20">
        <v>0</v>
      </c>
      <c r="AC117" s="20"/>
      <c r="AD117" s="20"/>
      <c r="AE117" s="20"/>
      <c r="AF117" s="20">
        <v>0</v>
      </c>
    </row>
    <row r="118" spans="1:32" x14ac:dyDescent="0.3">
      <c r="A118" t="s">
        <v>136</v>
      </c>
      <c r="B118" t="s">
        <v>1358</v>
      </c>
      <c r="C118" s="20">
        <v>6439.2435128935685</v>
      </c>
      <c r="D118" s="20">
        <v>441.60483928636972</v>
      </c>
      <c r="E118" s="20">
        <v>398.64488510461047</v>
      </c>
      <c r="F118" s="20">
        <v>337.52576050169131</v>
      </c>
      <c r="G118" s="20">
        <v>1.0459020386525308</v>
      </c>
      <c r="H118" s="20">
        <v>2.5084374338198448E-2</v>
      </c>
      <c r="I118" s="20">
        <v>0</v>
      </c>
      <c r="J118" s="20">
        <v>416.07484792806582</v>
      </c>
      <c r="K118" s="20">
        <v>3.065743371339138</v>
      </c>
      <c r="L118" s="20">
        <v>8.9367943286353064</v>
      </c>
      <c r="M118" s="20">
        <v>42.010663189073611</v>
      </c>
      <c r="N118" s="20">
        <v>36.663031689767351</v>
      </c>
      <c r="O118" s="20">
        <v>15.490746777108559</v>
      </c>
      <c r="P118" s="20">
        <v>0</v>
      </c>
      <c r="Q118" s="20">
        <v>0</v>
      </c>
      <c r="R118" s="20">
        <v>524.34611177979571</v>
      </c>
      <c r="S118" s="20"/>
      <c r="T118" s="20">
        <v>2.1693792474432474</v>
      </c>
      <c r="U118" s="20"/>
      <c r="V118" s="20"/>
      <c r="W118" s="20">
        <v>0</v>
      </c>
      <c r="X118" s="20"/>
      <c r="Y118" s="20"/>
      <c r="Z118" s="20"/>
      <c r="AA118" s="20">
        <v>1702.0112356179529</v>
      </c>
      <c r="AB118" s="20">
        <v>18.252580563049992</v>
      </c>
      <c r="AC118" s="20"/>
      <c r="AD118" s="20"/>
      <c r="AE118" s="20"/>
      <c r="AF118" s="20">
        <v>7.0145</v>
      </c>
    </row>
    <row r="119" spans="1:32" x14ac:dyDescent="0.3">
      <c r="A119" t="s">
        <v>137</v>
      </c>
      <c r="B119" t="s">
        <v>1359</v>
      </c>
      <c r="C119" s="20">
        <v>769.68698150525393</v>
      </c>
      <c r="D119" s="20">
        <v>30.297389439790184</v>
      </c>
      <c r="E119" s="20">
        <v>0</v>
      </c>
      <c r="F119" s="20">
        <v>0</v>
      </c>
      <c r="G119" s="20">
        <v>3.6741427603329734E-2</v>
      </c>
      <c r="H119" s="20">
        <v>0</v>
      </c>
      <c r="I119" s="20">
        <v>0</v>
      </c>
      <c r="J119" s="20">
        <v>35.666740845932345</v>
      </c>
      <c r="K119" s="20">
        <v>0.72054021910974431</v>
      </c>
      <c r="L119" s="20">
        <v>0</v>
      </c>
      <c r="M119" s="20">
        <v>12.859499661165408</v>
      </c>
      <c r="N119" s="20">
        <v>2.5463850519529916</v>
      </c>
      <c r="O119" s="20">
        <v>1.4053596058273625</v>
      </c>
      <c r="P119" s="20">
        <v>0</v>
      </c>
      <c r="Q119" s="20">
        <v>0</v>
      </c>
      <c r="R119" s="20">
        <v>65.746743505736163</v>
      </c>
      <c r="S119" s="20"/>
      <c r="T119" s="20">
        <v>0</v>
      </c>
      <c r="U119" s="20"/>
      <c r="V119" s="20"/>
      <c r="W119" s="20">
        <v>0</v>
      </c>
      <c r="X119" s="20"/>
      <c r="Y119" s="20"/>
      <c r="Z119" s="20"/>
      <c r="AA119" s="20">
        <v>81.647616896288312</v>
      </c>
      <c r="AB119" s="20">
        <v>0</v>
      </c>
      <c r="AC119" s="20"/>
      <c r="AD119" s="20"/>
      <c r="AE119" s="20"/>
      <c r="AF119" s="20">
        <v>0</v>
      </c>
    </row>
    <row r="120" spans="1:32" x14ac:dyDescent="0.3">
      <c r="A120" t="s">
        <v>138</v>
      </c>
      <c r="B120" t="s">
        <v>1360</v>
      </c>
      <c r="C120" s="20">
        <v>10911.124874022533</v>
      </c>
      <c r="D120" s="20">
        <v>1343.9014418981192</v>
      </c>
      <c r="E120" s="20">
        <v>0</v>
      </c>
      <c r="F120" s="20">
        <v>0</v>
      </c>
      <c r="G120" s="20">
        <v>1.6089148031423124</v>
      </c>
      <c r="H120" s="20">
        <v>0.41723539849072805</v>
      </c>
      <c r="I120" s="20">
        <v>0</v>
      </c>
      <c r="J120" s="20">
        <v>354.15019347553095</v>
      </c>
      <c r="K120" s="20">
        <v>1.5931700711237942</v>
      </c>
      <c r="L120" s="20">
        <v>0</v>
      </c>
      <c r="M120" s="20">
        <v>104.54305251145747</v>
      </c>
      <c r="N120" s="20">
        <v>99.916069389515471</v>
      </c>
      <c r="O120" s="20">
        <v>18.365245853850137</v>
      </c>
      <c r="P120" s="20">
        <v>0</v>
      </c>
      <c r="Q120" s="20">
        <v>8.132154087564567</v>
      </c>
      <c r="R120" s="20">
        <v>684.52584160309959</v>
      </c>
      <c r="S120" s="20"/>
      <c r="T120" s="20">
        <v>0.96042865312960046</v>
      </c>
      <c r="U120" s="20"/>
      <c r="V120" s="20"/>
      <c r="W120" s="20">
        <v>0</v>
      </c>
      <c r="X120" s="20"/>
      <c r="Y120" s="20"/>
      <c r="Z120" s="20"/>
      <c r="AA120" s="20">
        <v>2768.1206980057032</v>
      </c>
      <c r="AB120" s="20">
        <v>74.447981303811403</v>
      </c>
      <c r="AC120" s="20"/>
      <c r="AD120" s="20"/>
      <c r="AE120" s="20"/>
      <c r="AF120" s="20">
        <v>0</v>
      </c>
    </row>
    <row r="121" spans="1:32" x14ac:dyDescent="0.3">
      <c r="A121" t="s">
        <v>139</v>
      </c>
      <c r="B121" t="s">
        <v>1361</v>
      </c>
      <c r="C121" s="20">
        <v>1846.3800751067106</v>
      </c>
      <c r="D121" s="20">
        <v>52.971857056696635</v>
      </c>
      <c r="E121" s="20">
        <v>0</v>
      </c>
      <c r="F121" s="20">
        <v>0</v>
      </c>
      <c r="G121" s="20">
        <v>0.1017598199766606</v>
      </c>
      <c r="H121" s="20">
        <v>0</v>
      </c>
      <c r="I121" s="20">
        <v>0</v>
      </c>
      <c r="J121" s="20">
        <v>89.243362119531341</v>
      </c>
      <c r="K121" s="20">
        <v>0</v>
      </c>
      <c r="L121" s="20">
        <v>0</v>
      </c>
      <c r="M121" s="20">
        <v>6.3609672083487547</v>
      </c>
      <c r="N121" s="20">
        <v>11.544847268313637</v>
      </c>
      <c r="O121" s="20">
        <v>1.8678797724562026</v>
      </c>
      <c r="P121" s="20">
        <v>0</v>
      </c>
      <c r="Q121" s="20">
        <v>0</v>
      </c>
      <c r="R121" s="20">
        <v>178.30375225506617</v>
      </c>
      <c r="S121" s="20"/>
      <c r="T121" s="20">
        <v>0</v>
      </c>
      <c r="U121" s="20"/>
      <c r="V121" s="20"/>
      <c r="W121" s="20">
        <v>0</v>
      </c>
      <c r="X121" s="20"/>
      <c r="Y121" s="20"/>
      <c r="Z121" s="20"/>
      <c r="AA121" s="20">
        <v>350.28861107350474</v>
      </c>
      <c r="AB121" s="20">
        <v>0</v>
      </c>
      <c r="AC121" s="20"/>
      <c r="AD121" s="20"/>
      <c r="AE121" s="20"/>
      <c r="AF121" s="20">
        <v>0</v>
      </c>
    </row>
    <row r="122" spans="1:32" x14ac:dyDescent="0.3">
      <c r="A122" t="s">
        <v>140</v>
      </c>
      <c r="B122" t="s">
        <v>1362</v>
      </c>
      <c r="C122" s="20">
        <v>2689.2966822242493</v>
      </c>
      <c r="D122" s="20">
        <v>152.33386225709128</v>
      </c>
      <c r="E122" s="20">
        <v>0</v>
      </c>
      <c r="F122" s="20">
        <v>0</v>
      </c>
      <c r="G122" s="20">
        <v>0.21997599671980381</v>
      </c>
      <c r="H122" s="20">
        <v>1.453585881408395E-2</v>
      </c>
      <c r="I122" s="20">
        <v>0</v>
      </c>
      <c r="J122" s="20">
        <v>117.50109925227478</v>
      </c>
      <c r="K122" s="20">
        <v>0</v>
      </c>
      <c r="L122" s="20">
        <v>0.84307981121686926</v>
      </c>
      <c r="M122" s="20">
        <v>23.648873233260318</v>
      </c>
      <c r="N122" s="20">
        <v>20.069175735978579</v>
      </c>
      <c r="O122" s="20">
        <v>4.7958643513934316</v>
      </c>
      <c r="P122" s="20">
        <v>0</v>
      </c>
      <c r="Q122" s="20">
        <v>0.34110815350383672</v>
      </c>
      <c r="R122" s="20">
        <v>262.87809948094548</v>
      </c>
      <c r="S122" s="20"/>
      <c r="T122" s="20">
        <v>0</v>
      </c>
      <c r="U122" s="20"/>
      <c r="V122" s="20"/>
      <c r="W122" s="20">
        <v>0</v>
      </c>
      <c r="X122" s="20"/>
      <c r="Y122" s="20"/>
      <c r="Z122" s="20"/>
      <c r="AA122" s="20">
        <v>655.0827038880501</v>
      </c>
      <c r="AB122" s="20">
        <v>0</v>
      </c>
      <c r="AC122" s="20"/>
      <c r="AD122" s="20"/>
      <c r="AE122" s="20"/>
      <c r="AF122" s="20">
        <v>0</v>
      </c>
    </row>
    <row r="123" spans="1:32" x14ac:dyDescent="0.3">
      <c r="A123" t="s">
        <v>141</v>
      </c>
      <c r="B123" t="s">
        <v>1363</v>
      </c>
      <c r="C123" s="20">
        <v>20790.910560002245</v>
      </c>
      <c r="D123" s="20">
        <v>823.02583788550578</v>
      </c>
      <c r="E123" s="20">
        <v>787.64878318721287</v>
      </c>
      <c r="F123" s="20">
        <v>365.76565631467264</v>
      </c>
      <c r="G123" s="20">
        <v>0.52910757954560861</v>
      </c>
      <c r="H123" s="20">
        <v>0.66639496287467759</v>
      </c>
      <c r="I123" s="20">
        <v>0</v>
      </c>
      <c r="J123" s="20">
        <v>688.91811052215314</v>
      </c>
      <c r="K123" s="20">
        <v>1.1774647840266859</v>
      </c>
      <c r="L123" s="20">
        <v>7.2902606840801196</v>
      </c>
      <c r="M123" s="20">
        <v>323.17049196587408</v>
      </c>
      <c r="N123" s="20">
        <v>150.30363020542859</v>
      </c>
      <c r="O123" s="20">
        <v>30.254331314510363</v>
      </c>
      <c r="P123" s="20">
        <v>0</v>
      </c>
      <c r="Q123" s="20">
        <v>29.275281872813277</v>
      </c>
      <c r="R123" s="20">
        <v>1069.5378608739557</v>
      </c>
      <c r="S123" s="20"/>
      <c r="T123" s="20">
        <v>6.4535091141547714</v>
      </c>
      <c r="U123" s="20"/>
      <c r="V123" s="20"/>
      <c r="W123" s="20">
        <v>0</v>
      </c>
      <c r="X123" s="20"/>
      <c r="Y123" s="20"/>
      <c r="Z123" s="20"/>
      <c r="AA123" s="20">
        <v>2733.7224943189785</v>
      </c>
      <c r="AB123" s="20">
        <v>65.844832820460795</v>
      </c>
      <c r="AC123" s="20"/>
      <c r="AD123" s="20"/>
      <c r="AE123" s="20"/>
      <c r="AF123" s="20">
        <v>0</v>
      </c>
    </row>
    <row r="124" spans="1:32" x14ac:dyDescent="0.3">
      <c r="A124" t="s">
        <v>142</v>
      </c>
      <c r="B124" t="s">
        <v>1364</v>
      </c>
      <c r="C124" s="20">
        <v>102.80469424986963</v>
      </c>
      <c r="D124" s="20">
        <v>0.85300000000000009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7.915</v>
      </c>
      <c r="K124" s="20">
        <v>0</v>
      </c>
      <c r="L124" s="20">
        <v>0</v>
      </c>
      <c r="M124" s="20">
        <v>2.6130000000000004</v>
      </c>
      <c r="N124" s="20">
        <v>2.8810000000000002</v>
      </c>
      <c r="O124" s="20">
        <v>0.28100000000000003</v>
      </c>
      <c r="P124" s="20">
        <v>0</v>
      </c>
      <c r="Q124" s="20">
        <v>0</v>
      </c>
      <c r="R124" s="20">
        <v>0</v>
      </c>
      <c r="S124" s="20"/>
      <c r="T124" s="20">
        <v>0</v>
      </c>
      <c r="U124" s="20"/>
      <c r="V124" s="20"/>
      <c r="W124" s="20">
        <v>0</v>
      </c>
      <c r="X124" s="20"/>
      <c r="Y124" s="20"/>
      <c r="Z124" s="20"/>
      <c r="AA124" s="20">
        <v>27.648999999999997</v>
      </c>
      <c r="AB124" s="20">
        <v>0</v>
      </c>
      <c r="AC124" s="20"/>
      <c r="AD124" s="20"/>
      <c r="AE124" s="20"/>
      <c r="AF124" s="20">
        <v>0</v>
      </c>
    </row>
    <row r="125" spans="1:32" x14ac:dyDescent="0.3">
      <c r="A125" t="s">
        <v>143</v>
      </c>
      <c r="B125" t="s">
        <v>1365</v>
      </c>
      <c r="C125" s="20">
        <v>293.84131164242297</v>
      </c>
      <c r="D125" s="20">
        <v>104.00195251841758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3.0833333333333334E-2</v>
      </c>
      <c r="K125" s="20">
        <v>0</v>
      </c>
      <c r="L125" s="20">
        <v>0</v>
      </c>
      <c r="M125" s="20">
        <v>7.2580367833927761</v>
      </c>
      <c r="N125" s="20">
        <v>0</v>
      </c>
      <c r="O125" s="20">
        <v>0.63662004443829778</v>
      </c>
      <c r="P125" s="20">
        <v>0</v>
      </c>
      <c r="Q125" s="20">
        <v>0</v>
      </c>
      <c r="R125" s="20">
        <v>0</v>
      </c>
      <c r="S125" s="20"/>
      <c r="T125" s="20">
        <v>0</v>
      </c>
      <c r="U125" s="20"/>
      <c r="V125" s="20"/>
      <c r="W125" s="20">
        <v>0</v>
      </c>
      <c r="X125" s="20"/>
      <c r="Y125" s="20"/>
      <c r="Z125" s="20"/>
      <c r="AA125" s="20">
        <v>206.9724741410171</v>
      </c>
      <c r="AB125" s="20">
        <v>0</v>
      </c>
      <c r="AC125" s="20"/>
      <c r="AD125" s="20"/>
      <c r="AE125" s="20"/>
      <c r="AF125" s="20">
        <v>0</v>
      </c>
    </row>
    <row r="126" spans="1:32" x14ac:dyDescent="0.3">
      <c r="A126" t="s">
        <v>144</v>
      </c>
      <c r="B126" t="s">
        <v>1366</v>
      </c>
      <c r="C126" s="20">
        <v>797.43726214733613</v>
      </c>
      <c r="D126" s="20">
        <v>102.37617609228323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17.432104881717038</v>
      </c>
      <c r="K126" s="20">
        <v>0</v>
      </c>
      <c r="L126" s="20">
        <v>0</v>
      </c>
      <c r="M126" s="20">
        <v>16.076496369214926</v>
      </c>
      <c r="N126" s="20">
        <v>0.8797033964109463</v>
      </c>
      <c r="O126" s="20">
        <v>1.0172610523440579</v>
      </c>
      <c r="P126" s="20">
        <v>0</v>
      </c>
      <c r="Q126" s="20">
        <v>0</v>
      </c>
      <c r="R126" s="20">
        <v>0</v>
      </c>
      <c r="S126" s="20"/>
      <c r="T126" s="20">
        <v>0</v>
      </c>
      <c r="U126" s="20"/>
      <c r="V126" s="20"/>
      <c r="W126" s="20">
        <v>0</v>
      </c>
      <c r="X126" s="20"/>
      <c r="Y126" s="20"/>
      <c r="Z126" s="20"/>
      <c r="AA126" s="20">
        <v>494.76382698522332</v>
      </c>
      <c r="AB126" s="20">
        <v>0</v>
      </c>
      <c r="AC126" s="20"/>
      <c r="AD126" s="20"/>
      <c r="AE126" s="20"/>
      <c r="AF126" s="20">
        <v>0</v>
      </c>
    </row>
    <row r="127" spans="1:32" x14ac:dyDescent="0.3">
      <c r="A127" t="s">
        <v>145</v>
      </c>
      <c r="B127" t="s">
        <v>1367</v>
      </c>
      <c r="C127" s="20">
        <v>13274.13984847014</v>
      </c>
      <c r="D127" s="20">
        <v>565.61419471550903</v>
      </c>
      <c r="E127" s="20">
        <v>455.91170670985724</v>
      </c>
      <c r="F127" s="20">
        <v>380.93955938423625</v>
      </c>
      <c r="G127" s="20">
        <v>0.85002204873237819</v>
      </c>
      <c r="H127" s="20">
        <v>0.71223539959339921</v>
      </c>
      <c r="I127" s="20">
        <v>0</v>
      </c>
      <c r="J127" s="20">
        <v>320.72274116199833</v>
      </c>
      <c r="K127" s="20">
        <v>0</v>
      </c>
      <c r="L127" s="20">
        <v>0</v>
      </c>
      <c r="M127" s="20">
        <v>264.97892335114705</v>
      </c>
      <c r="N127" s="20">
        <v>84.120775573598763</v>
      </c>
      <c r="O127" s="20">
        <v>33.623994938414981</v>
      </c>
      <c r="P127" s="20">
        <v>0</v>
      </c>
      <c r="Q127" s="20">
        <v>26.978828528837301</v>
      </c>
      <c r="R127" s="20">
        <v>634.64935848264156</v>
      </c>
      <c r="S127" s="20"/>
      <c r="T127" s="20">
        <v>0</v>
      </c>
      <c r="U127" s="20"/>
      <c r="V127" s="20"/>
      <c r="W127" s="20">
        <v>0</v>
      </c>
      <c r="X127" s="20"/>
      <c r="Y127" s="20"/>
      <c r="Z127" s="20"/>
      <c r="AA127" s="20">
        <v>2050.5895430683354</v>
      </c>
      <c r="AB127" s="20">
        <v>0</v>
      </c>
      <c r="AC127" s="20"/>
      <c r="AD127" s="20"/>
      <c r="AE127" s="20"/>
      <c r="AF127" s="20">
        <v>0</v>
      </c>
    </row>
    <row r="128" spans="1:32" x14ac:dyDescent="0.3">
      <c r="A128" t="s">
        <v>146</v>
      </c>
      <c r="B128" t="s">
        <v>1368</v>
      </c>
      <c r="C128" s="20">
        <v>14863.07952260956</v>
      </c>
      <c r="D128" s="20">
        <v>3648.0198433259534</v>
      </c>
      <c r="E128" s="20">
        <v>188.06118610327752</v>
      </c>
      <c r="F128" s="20">
        <v>151.24497506718615</v>
      </c>
      <c r="G128" s="20">
        <v>3.7333628056058048</v>
      </c>
      <c r="H128" s="20">
        <v>0.15821020418212237</v>
      </c>
      <c r="I128" s="20">
        <v>3.1452984617590496</v>
      </c>
      <c r="J128" s="20">
        <v>470.80172659861358</v>
      </c>
      <c r="K128" s="20">
        <v>0</v>
      </c>
      <c r="L128" s="20">
        <v>12.417013446469843</v>
      </c>
      <c r="M128" s="20">
        <v>249.94426169129355</v>
      </c>
      <c r="N128" s="20">
        <v>170.54562494467436</v>
      </c>
      <c r="O128" s="20">
        <v>26.290754810692057</v>
      </c>
      <c r="P128" s="20">
        <v>0</v>
      </c>
      <c r="Q128" s="20">
        <v>6.3851250329350888</v>
      </c>
      <c r="R128" s="20">
        <v>890.52245293374642</v>
      </c>
      <c r="S128" s="20"/>
      <c r="T128" s="20">
        <v>0</v>
      </c>
      <c r="U128" s="20"/>
      <c r="V128" s="20"/>
      <c r="W128" s="20">
        <v>0</v>
      </c>
      <c r="X128" s="20"/>
      <c r="Y128" s="20"/>
      <c r="Z128" s="20"/>
      <c r="AA128" s="20">
        <v>5262.728112699655</v>
      </c>
      <c r="AB128" s="20">
        <v>126.18905587529922</v>
      </c>
      <c r="AC128" s="20"/>
      <c r="AD128" s="20"/>
      <c r="AE128" s="20"/>
      <c r="AF128" s="20">
        <v>0</v>
      </c>
    </row>
    <row r="129" spans="1:32" x14ac:dyDescent="0.3">
      <c r="A129" t="s">
        <v>147</v>
      </c>
      <c r="B129" t="s">
        <v>1369</v>
      </c>
      <c r="C129" s="20">
        <v>108.70932202716463</v>
      </c>
      <c r="D129" s="20">
        <v>51.947051924733124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4.1370474668838293</v>
      </c>
      <c r="K129" s="20">
        <v>0</v>
      </c>
      <c r="L129" s="20">
        <v>0</v>
      </c>
      <c r="M129" s="20">
        <v>3.1702934748716145</v>
      </c>
      <c r="N129" s="20">
        <v>0.50811270582305124</v>
      </c>
      <c r="O129" s="20">
        <v>0.18757913277848956</v>
      </c>
      <c r="P129" s="20">
        <v>0</v>
      </c>
      <c r="Q129" s="20">
        <v>0</v>
      </c>
      <c r="R129" s="20">
        <v>3.4186812276167564</v>
      </c>
      <c r="S129" s="20"/>
      <c r="T129" s="20">
        <v>0</v>
      </c>
      <c r="U129" s="20"/>
      <c r="V129" s="20"/>
      <c r="W129" s="20">
        <v>0</v>
      </c>
      <c r="X129" s="20"/>
      <c r="Y129" s="20"/>
      <c r="Z129" s="20"/>
      <c r="AA129" s="20">
        <v>37.103564725415509</v>
      </c>
      <c r="AB129" s="20">
        <v>0</v>
      </c>
      <c r="AC129" s="20"/>
      <c r="AD129" s="20"/>
      <c r="AE129" s="20"/>
      <c r="AF129" s="20">
        <v>0</v>
      </c>
    </row>
    <row r="130" spans="1:32" x14ac:dyDescent="0.3">
      <c r="A130" t="s">
        <v>148</v>
      </c>
      <c r="B130" t="s">
        <v>1370</v>
      </c>
      <c r="C130" s="20">
        <v>949.17380185370564</v>
      </c>
      <c r="D130" s="20">
        <v>71.101522695976158</v>
      </c>
      <c r="E130" s="20">
        <v>0</v>
      </c>
      <c r="F130" s="20">
        <v>0</v>
      </c>
      <c r="G130" s="20">
        <v>0.10721837740355826</v>
      </c>
      <c r="H130" s="20">
        <v>0</v>
      </c>
      <c r="I130" s="20">
        <v>0</v>
      </c>
      <c r="J130" s="20">
        <v>34.162332543353919</v>
      </c>
      <c r="K130" s="20">
        <v>0</v>
      </c>
      <c r="L130" s="20">
        <v>0</v>
      </c>
      <c r="M130" s="20">
        <v>6.0317714700790743</v>
      </c>
      <c r="N130" s="20">
        <v>6.3780179732538693</v>
      </c>
      <c r="O130" s="20">
        <v>1.0190664127530857</v>
      </c>
      <c r="P130" s="20">
        <v>0</v>
      </c>
      <c r="Q130" s="20">
        <v>0</v>
      </c>
      <c r="R130" s="20">
        <v>61.399735023211981</v>
      </c>
      <c r="S130" s="20"/>
      <c r="T130" s="20">
        <v>0</v>
      </c>
      <c r="U130" s="20"/>
      <c r="V130" s="20"/>
      <c r="W130" s="20">
        <v>0</v>
      </c>
      <c r="X130" s="20"/>
      <c r="Y130" s="20"/>
      <c r="Z130" s="20"/>
      <c r="AA130" s="20">
        <v>203.61655158290418</v>
      </c>
      <c r="AB130" s="20">
        <v>0</v>
      </c>
      <c r="AC130" s="20"/>
      <c r="AD130" s="20"/>
      <c r="AE130" s="20"/>
      <c r="AF130" s="20">
        <v>0</v>
      </c>
    </row>
    <row r="131" spans="1:32" x14ac:dyDescent="0.3">
      <c r="A131" t="s">
        <v>149</v>
      </c>
      <c r="B131" t="s">
        <v>1371</v>
      </c>
      <c r="C131" s="20">
        <v>56.312367467177644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0.93299999999999994</v>
      </c>
      <c r="N131" s="20">
        <v>0.47500000000000003</v>
      </c>
      <c r="O131" s="20">
        <v>8.4000000000000005E-2</v>
      </c>
      <c r="P131" s="20">
        <v>0</v>
      </c>
      <c r="Q131" s="20">
        <v>0</v>
      </c>
      <c r="R131" s="20">
        <v>0.95500000000000007</v>
      </c>
      <c r="S131" s="20"/>
      <c r="T131" s="20">
        <v>0</v>
      </c>
      <c r="U131" s="20"/>
      <c r="V131" s="20"/>
      <c r="W131" s="20">
        <v>0</v>
      </c>
      <c r="X131" s="20"/>
      <c r="Y131" s="20"/>
      <c r="Z131" s="20"/>
      <c r="AA131" s="20">
        <v>14.627000000000001</v>
      </c>
      <c r="AB131" s="20">
        <v>0</v>
      </c>
      <c r="AC131" s="20"/>
      <c r="AD131" s="20"/>
      <c r="AE131" s="20"/>
      <c r="AF131" s="20">
        <v>0</v>
      </c>
    </row>
    <row r="132" spans="1:32" x14ac:dyDescent="0.3">
      <c r="A132" t="s">
        <v>150</v>
      </c>
      <c r="B132" t="s">
        <v>1372</v>
      </c>
      <c r="C132" s="20">
        <v>11.065708903707165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/>
      <c r="T132" s="20">
        <v>0</v>
      </c>
      <c r="U132" s="20"/>
      <c r="V132" s="20"/>
      <c r="W132" s="20">
        <v>0</v>
      </c>
      <c r="X132" s="20"/>
      <c r="Y132" s="20"/>
      <c r="Z132" s="20"/>
      <c r="AA132" s="20">
        <v>4.8538068706496897</v>
      </c>
      <c r="AB132" s="20">
        <v>0</v>
      </c>
      <c r="AC132" s="20"/>
      <c r="AD132" s="20"/>
      <c r="AE132" s="20"/>
      <c r="AF132" s="20">
        <v>0</v>
      </c>
    </row>
    <row r="133" spans="1:32" x14ac:dyDescent="0.3">
      <c r="A133" t="s">
        <v>151</v>
      </c>
      <c r="B133" t="s">
        <v>1373</v>
      </c>
      <c r="C133" s="20">
        <v>170.05580692784349</v>
      </c>
      <c r="D133" s="20">
        <v>10.775000000000002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0.97800000000000009</v>
      </c>
      <c r="K133" s="20">
        <v>0</v>
      </c>
      <c r="L133" s="20">
        <v>0</v>
      </c>
      <c r="M133" s="20">
        <v>6.761000000000001</v>
      </c>
      <c r="N133" s="20">
        <v>0.24400000000000005</v>
      </c>
      <c r="O133" s="20">
        <v>0.251</v>
      </c>
      <c r="P133" s="20">
        <v>0</v>
      </c>
      <c r="Q133" s="20">
        <v>0</v>
      </c>
      <c r="R133" s="20">
        <v>15.876999999999999</v>
      </c>
      <c r="S133" s="20"/>
      <c r="T133" s="20">
        <v>0</v>
      </c>
      <c r="U133" s="20"/>
      <c r="V133" s="20"/>
      <c r="W133" s="20">
        <v>0</v>
      </c>
      <c r="X133" s="20"/>
      <c r="Y133" s="20"/>
      <c r="Z133" s="20"/>
      <c r="AA133" s="20">
        <v>31.447000000000006</v>
      </c>
      <c r="AB133" s="20">
        <v>0</v>
      </c>
      <c r="AC133" s="20"/>
      <c r="AD133" s="20"/>
      <c r="AE133" s="20"/>
      <c r="AF133" s="20">
        <v>0</v>
      </c>
    </row>
    <row r="134" spans="1:32" x14ac:dyDescent="0.3">
      <c r="A134" t="s">
        <v>152</v>
      </c>
      <c r="B134" t="s">
        <v>1374</v>
      </c>
      <c r="C134" s="20">
        <v>1290.0800638366045</v>
      </c>
      <c r="D134" s="20">
        <v>28.648407763424022</v>
      </c>
      <c r="E134" s="20">
        <v>0</v>
      </c>
      <c r="F134" s="20">
        <v>0</v>
      </c>
      <c r="G134" s="20">
        <v>0.10200129423850143</v>
      </c>
      <c r="H134" s="20">
        <v>0.15998210885924638</v>
      </c>
      <c r="I134" s="20">
        <v>0</v>
      </c>
      <c r="J134" s="20">
        <v>22.627906659908238</v>
      </c>
      <c r="K134" s="20">
        <v>0</v>
      </c>
      <c r="L134" s="20">
        <v>0</v>
      </c>
      <c r="M134" s="20">
        <v>35.363238311869203</v>
      </c>
      <c r="N134" s="20">
        <v>7.1670168438382928</v>
      </c>
      <c r="O134" s="20">
        <v>3.9161543583515579</v>
      </c>
      <c r="P134" s="20">
        <v>0</v>
      </c>
      <c r="Q134" s="20">
        <v>0</v>
      </c>
      <c r="R134" s="20">
        <v>80.321965202117681</v>
      </c>
      <c r="S134" s="20"/>
      <c r="T134" s="20">
        <v>0</v>
      </c>
      <c r="U134" s="20"/>
      <c r="V134" s="20"/>
      <c r="W134" s="20">
        <v>0</v>
      </c>
      <c r="X134" s="20"/>
      <c r="Y134" s="20"/>
      <c r="Z134" s="20"/>
      <c r="AA134" s="20">
        <v>370.1847921321891</v>
      </c>
      <c r="AB134" s="20">
        <v>0</v>
      </c>
      <c r="AC134" s="20"/>
      <c r="AD134" s="20"/>
      <c r="AE134" s="20"/>
      <c r="AF134" s="20">
        <v>0</v>
      </c>
    </row>
    <row r="135" spans="1:32" x14ac:dyDescent="0.3">
      <c r="A135" t="s">
        <v>153</v>
      </c>
      <c r="B135" t="s">
        <v>1375</v>
      </c>
      <c r="C135" s="20">
        <v>774.95676065473799</v>
      </c>
      <c r="D135" s="20">
        <v>14.443000000000001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10.448</v>
      </c>
      <c r="K135" s="20">
        <v>6.7709999999999999</v>
      </c>
      <c r="L135" s="20">
        <v>2.0110000000000001</v>
      </c>
      <c r="M135" s="20">
        <v>17.11</v>
      </c>
      <c r="N135" s="20">
        <v>3.1440000000000001</v>
      </c>
      <c r="O135" s="20">
        <v>1.123</v>
      </c>
      <c r="P135" s="20">
        <v>0</v>
      </c>
      <c r="Q135" s="20">
        <v>0</v>
      </c>
      <c r="R135" s="20">
        <v>83.01700000000001</v>
      </c>
      <c r="S135" s="20"/>
      <c r="T135" s="20">
        <v>0</v>
      </c>
      <c r="U135" s="20"/>
      <c r="V135" s="20"/>
      <c r="W135" s="20">
        <v>0</v>
      </c>
      <c r="X135" s="20"/>
      <c r="Y135" s="20"/>
      <c r="Z135" s="20"/>
      <c r="AA135" s="20">
        <v>167.94</v>
      </c>
      <c r="AB135" s="20">
        <v>0</v>
      </c>
      <c r="AC135" s="20"/>
      <c r="AD135" s="20"/>
      <c r="AE135" s="20"/>
      <c r="AF135" s="20">
        <v>0</v>
      </c>
    </row>
    <row r="136" spans="1:32" x14ac:dyDescent="0.3">
      <c r="A136" t="s">
        <v>154</v>
      </c>
      <c r="B136" t="s">
        <v>1376</v>
      </c>
      <c r="C136" s="20">
        <v>3198.8077627609487</v>
      </c>
      <c r="D136" s="20">
        <v>86.938461503281218</v>
      </c>
      <c r="E136" s="20">
        <v>0</v>
      </c>
      <c r="F136" s="20">
        <v>0</v>
      </c>
      <c r="G136" s="20">
        <v>0.81384095289727498</v>
      </c>
      <c r="H136" s="20">
        <v>0.11106766627704358</v>
      </c>
      <c r="I136" s="20">
        <v>0</v>
      </c>
      <c r="J136" s="20">
        <v>81.746785279605632</v>
      </c>
      <c r="K136" s="20">
        <v>0</v>
      </c>
      <c r="L136" s="20">
        <v>13.496195802213141</v>
      </c>
      <c r="M136" s="20">
        <v>52.867226248171171</v>
      </c>
      <c r="N136" s="20">
        <v>21.929475241655918</v>
      </c>
      <c r="O136" s="20">
        <v>5.8531677228300385</v>
      </c>
      <c r="P136" s="20">
        <v>0</v>
      </c>
      <c r="Q136" s="20">
        <v>2.9722886975378739</v>
      </c>
      <c r="R136" s="20">
        <v>205.34642275162537</v>
      </c>
      <c r="S136" s="20"/>
      <c r="T136" s="20">
        <v>0</v>
      </c>
      <c r="U136" s="20"/>
      <c r="V136" s="20"/>
      <c r="W136" s="20">
        <v>0</v>
      </c>
      <c r="X136" s="20"/>
      <c r="Y136" s="20"/>
      <c r="Z136" s="20"/>
      <c r="AA136" s="20">
        <v>762.73016841580363</v>
      </c>
      <c r="AB136" s="20">
        <v>8.2131099062918231</v>
      </c>
      <c r="AC136" s="20"/>
      <c r="AD136" s="20"/>
      <c r="AE136" s="20"/>
      <c r="AF136" s="20">
        <v>0</v>
      </c>
    </row>
    <row r="137" spans="1:32" x14ac:dyDescent="0.3">
      <c r="A137" t="s">
        <v>155</v>
      </c>
      <c r="B137" t="s">
        <v>1377</v>
      </c>
      <c r="C137" s="20">
        <v>135.43296574115541</v>
      </c>
      <c r="D137" s="20">
        <v>2.8720000000000003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4.8010000000000002</v>
      </c>
      <c r="K137" s="20">
        <v>3.1060000000000008</v>
      </c>
      <c r="L137" s="20">
        <v>0</v>
      </c>
      <c r="M137" s="20">
        <v>2.4530000000000003</v>
      </c>
      <c r="N137" s="20">
        <v>0</v>
      </c>
      <c r="O137" s="20">
        <v>0.13100000000000001</v>
      </c>
      <c r="P137" s="20">
        <v>0</v>
      </c>
      <c r="Q137" s="20">
        <v>0</v>
      </c>
      <c r="R137" s="20">
        <v>28.132000000000001</v>
      </c>
      <c r="S137" s="20"/>
      <c r="T137" s="20">
        <v>0</v>
      </c>
      <c r="U137" s="20"/>
      <c r="V137" s="20"/>
      <c r="W137" s="20">
        <v>0</v>
      </c>
      <c r="X137" s="20"/>
      <c r="Y137" s="20"/>
      <c r="Z137" s="20"/>
      <c r="AA137" s="20">
        <v>22.173999999999999</v>
      </c>
      <c r="AB137" s="20">
        <v>0</v>
      </c>
      <c r="AC137" s="20"/>
      <c r="AD137" s="20"/>
      <c r="AE137" s="20"/>
      <c r="AF137" s="20">
        <v>0</v>
      </c>
    </row>
    <row r="138" spans="1:32" x14ac:dyDescent="0.3">
      <c r="A138" t="s">
        <v>156</v>
      </c>
      <c r="B138" t="s">
        <v>1378</v>
      </c>
      <c r="C138" s="20">
        <v>231.89164754625767</v>
      </c>
      <c r="D138" s="20">
        <v>6.9275763127150283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6.2423302643778165</v>
      </c>
      <c r="K138" s="20">
        <v>0</v>
      </c>
      <c r="L138" s="20">
        <v>0</v>
      </c>
      <c r="M138" s="20">
        <v>5.4312286675873169</v>
      </c>
      <c r="N138" s="20">
        <v>2.1509449377197094</v>
      </c>
      <c r="O138" s="20">
        <v>0.35300643853077168</v>
      </c>
      <c r="P138" s="20">
        <v>0</v>
      </c>
      <c r="Q138" s="20">
        <v>0</v>
      </c>
      <c r="R138" s="20">
        <v>25.831308804894228</v>
      </c>
      <c r="S138" s="20"/>
      <c r="T138" s="20">
        <v>0</v>
      </c>
      <c r="U138" s="20"/>
      <c r="V138" s="20"/>
      <c r="W138" s="20">
        <v>0</v>
      </c>
      <c r="X138" s="20"/>
      <c r="Y138" s="20"/>
      <c r="Z138" s="20"/>
      <c r="AA138" s="20">
        <v>45.951836139972997</v>
      </c>
      <c r="AB138" s="20">
        <v>0</v>
      </c>
      <c r="AC138" s="20"/>
      <c r="AD138" s="20"/>
      <c r="AE138" s="20"/>
      <c r="AF138" s="20">
        <v>0</v>
      </c>
    </row>
    <row r="139" spans="1:32" x14ac:dyDescent="0.3">
      <c r="A139" t="s">
        <v>157</v>
      </c>
      <c r="B139" t="s">
        <v>1379</v>
      </c>
      <c r="C139" s="20">
        <v>185.09136067258538</v>
      </c>
      <c r="D139" s="20">
        <v>0.26800000000000002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7.7872294010099843</v>
      </c>
      <c r="K139" s="20">
        <v>1.9937087977389023</v>
      </c>
      <c r="L139" s="20">
        <v>0</v>
      </c>
      <c r="M139" s="20">
        <v>2.3623363699653721</v>
      </c>
      <c r="N139" s="20">
        <v>0.34978369128326736</v>
      </c>
      <c r="O139" s="20">
        <v>0.24793152747456332</v>
      </c>
      <c r="P139" s="20">
        <v>0</v>
      </c>
      <c r="Q139" s="20">
        <v>0</v>
      </c>
      <c r="R139" s="20">
        <v>22.28017269757423</v>
      </c>
      <c r="S139" s="20"/>
      <c r="T139" s="20">
        <v>0</v>
      </c>
      <c r="U139" s="20"/>
      <c r="V139" s="20"/>
      <c r="W139" s="20">
        <v>0</v>
      </c>
      <c r="X139" s="20"/>
      <c r="Y139" s="20"/>
      <c r="Z139" s="20"/>
      <c r="AA139" s="20">
        <v>33.875323850336578</v>
      </c>
      <c r="AB139" s="20">
        <v>0</v>
      </c>
      <c r="AC139" s="20"/>
      <c r="AD139" s="20"/>
      <c r="AE139" s="20"/>
      <c r="AF139" s="20">
        <v>0</v>
      </c>
    </row>
    <row r="140" spans="1:32" x14ac:dyDescent="0.3">
      <c r="A140" t="s">
        <v>158</v>
      </c>
      <c r="B140" t="s">
        <v>1380</v>
      </c>
      <c r="C140" s="20">
        <v>143.80693134360001</v>
      </c>
      <c r="D140" s="20">
        <v>1.7516666666666669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4.5601078439085514</v>
      </c>
      <c r="K140" s="20">
        <v>0</v>
      </c>
      <c r="L140" s="20">
        <v>4.8530530265311658</v>
      </c>
      <c r="M140" s="20">
        <v>1.4929273615154615</v>
      </c>
      <c r="N140" s="20">
        <v>0.52924971826930811</v>
      </c>
      <c r="O140" s="20">
        <v>0.15941110849037604</v>
      </c>
      <c r="P140" s="20">
        <v>0</v>
      </c>
      <c r="Q140" s="20">
        <v>0.14218859798562408</v>
      </c>
      <c r="R140" s="20">
        <v>19.805129456370295</v>
      </c>
      <c r="S140" s="20"/>
      <c r="T140" s="20">
        <v>0</v>
      </c>
      <c r="U140" s="20"/>
      <c r="V140" s="20"/>
      <c r="W140" s="20">
        <v>0</v>
      </c>
      <c r="X140" s="20"/>
      <c r="Y140" s="20"/>
      <c r="Z140" s="20"/>
      <c r="AA140" s="20">
        <v>21.696743607554147</v>
      </c>
      <c r="AB140" s="20">
        <v>2.3503446986590886</v>
      </c>
      <c r="AC140" s="20"/>
      <c r="AD140" s="20"/>
      <c r="AE140" s="20"/>
      <c r="AF140" s="20">
        <v>10.512499999999999</v>
      </c>
    </row>
    <row r="141" spans="1:32" x14ac:dyDescent="0.3">
      <c r="A141" t="s">
        <v>159</v>
      </c>
      <c r="B141" t="s">
        <v>1381</v>
      </c>
      <c r="C141" s="20">
        <v>1131.1925481005137</v>
      </c>
      <c r="D141" s="20">
        <v>7.9916544945145942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22.464217838452889</v>
      </c>
      <c r="K141" s="20">
        <v>0.47591987231189126</v>
      </c>
      <c r="L141" s="20">
        <v>2.8315232739228486</v>
      </c>
      <c r="M141" s="20">
        <v>17.366076181061427</v>
      </c>
      <c r="N141" s="20">
        <v>5.8050226442076482</v>
      </c>
      <c r="O141" s="20">
        <v>1.5537384066652922</v>
      </c>
      <c r="P141" s="20">
        <v>0</v>
      </c>
      <c r="Q141" s="20">
        <v>1.1798013641345204</v>
      </c>
      <c r="R141" s="20">
        <v>99.541240856359835</v>
      </c>
      <c r="S141" s="20"/>
      <c r="T141" s="20">
        <v>0</v>
      </c>
      <c r="U141" s="20"/>
      <c r="V141" s="20"/>
      <c r="W141" s="20">
        <v>0</v>
      </c>
      <c r="X141" s="20"/>
      <c r="Y141" s="20"/>
      <c r="Z141" s="20"/>
      <c r="AA141" s="20">
        <v>196.96683791059363</v>
      </c>
      <c r="AB141" s="20">
        <v>0</v>
      </c>
      <c r="AC141" s="20"/>
      <c r="AD141" s="20"/>
      <c r="AE141" s="20"/>
      <c r="AF141" s="20">
        <v>0</v>
      </c>
    </row>
    <row r="142" spans="1:32" x14ac:dyDescent="0.3">
      <c r="A142" t="s">
        <v>160</v>
      </c>
      <c r="B142" t="s">
        <v>1382</v>
      </c>
      <c r="C142" s="20">
        <v>1588.6657263582867</v>
      </c>
      <c r="D142" s="20">
        <v>160.48110131164202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52.291451142014985</v>
      </c>
      <c r="K142" s="20">
        <v>0</v>
      </c>
      <c r="L142" s="20">
        <v>0</v>
      </c>
      <c r="M142" s="20">
        <v>24.105311475378599</v>
      </c>
      <c r="N142" s="20">
        <v>8.1410014314390668</v>
      </c>
      <c r="O142" s="20">
        <v>2.6467844450891058</v>
      </c>
      <c r="P142" s="20">
        <v>0</v>
      </c>
      <c r="Q142" s="20">
        <v>0</v>
      </c>
      <c r="R142" s="20">
        <v>172.84554845367666</v>
      </c>
      <c r="S142" s="20"/>
      <c r="T142" s="20">
        <v>0</v>
      </c>
      <c r="U142" s="20"/>
      <c r="V142" s="20"/>
      <c r="W142" s="20">
        <v>0</v>
      </c>
      <c r="X142" s="20"/>
      <c r="Y142" s="20"/>
      <c r="Z142" s="20"/>
      <c r="AA142" s="20">
        <v>366.87127388265947</v>
      </c>
      <c r="AB142" s="20">
        <v>0</v>
      </c>
      <c r="AC142" s="20"/>
      <c r="AD142" s="20"/>
      <c r="AE142" s="20"/>
      <c r="AF142" s="20">
        <v>0</v>
      </c>
    </row>
    <row r="143" spans="1:32" x14ac:dyDescent="0.3">
      <c r="A143" t="s">
        <v>161</v>
      </c>
      <c r="B143" t="s">
        <v>1383</v>
      </c>
      <c r="C143" s="20">
        <v>493.36349755061917</v>
      </c>
      <c r="D143" s="20">
        <v>38.680198927848195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16.546197832738176</v>
      </c>
      <c r="K143" s="20">
        <v>0</v>
      </c>
      <c r="L143" s="20">
        <v>0</v>
      </c>
      <c r="M143" s="20">
        <v>4.5099790148214991</v>
      </c>
      <c r="N143" s="20">
        <v>8.9551032754924034</v>
      </c>
      <c r="O143" s="20">
        <v>1.017087255568053</v>
      </c>
      <c r="P143" s="20">
        <v>0</v>
      </c>
      <c r="Q143" s="20">
        <v>0</v>
      </c>
      <c r="R143" s="20">
        <v>28.376528542240269</v>
      </c>
      <c r="S143" s="20"/>
      <c r="T143" s="20">
        <v>0</v>
      </c>
      <c r="U143" s="20"/>
      <c r="V143" s="20"/>
      <c r="W143" s="20">
        <v>0</v>
      </c>
      <c r="X143" s="20"/>
      <c r="Y143" s="20"/>
      <c r="Z143" s="20"/>
      <c r="AA143" s="20">
        <v>147.20999751642873</v>
      </c>
      <c r="AB143" s="20">
        <v>0</v>
      </c>
      <c r="AC143" s="20"/>
      <c r="AD143" s="20"/>
      <c r="AE143" s="20"/>
      <c r="AF143" s="20">
        <v>0</v>
      </c>
    </row>
    <row r="144" spans="1:32" x14ac:dyDescent="0.3">
      <c r="A144" t="s">
        <v>162</v>
      </c>
      <c r="B144" t="s">
        <v>1384</v>
      </c>
      <c r="C144" s="20">
        <v>467.49004059780805</v>
      </c>
      <c r="D144" s="20">
        <v>57.158999999999999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27.153000000000002</v>
      </c>
      <c r="K144" s="20">
        <v>0</v>
      </c>
      <c r="L144" s="20">
        <v>0</v>
      </c>
      <c r="M144" s="20">
        <v>8.3079999999999998</v>
      </c>
      <c r="N144" s="20">
        <v>2.0209999999999999</v>
      </c>
      <c r="O144" s="20">
        <v>1.1020000000000001</v>
      </c>
      <c r="P144" s="20">
        <v>0</v>
      </c>
      <c r="Q144" s="20">
        <v>0</v>
      </c>
      <c r="R144" s="20">
        <v>55.182000000000009</v>
      </c>
      <c r="S144" s="20"/>
      <c r="T144" s="20">
        <v>0</v>
      </c>
      <c r="U144" s="20"/>
      <c r="V144" s="20"/>
      <c r="W144" s="20">
        <v>0</v>
      </c>
      <c r="X144" s="20"/>
      <c r="Y144" s="20"/>
      <c r="Z144" s="20"/>
      <c r="AA144" s="20">
        <v>130.19999999999999</v>
      </c>
      <c r="AB144" s="20">
        <v>0</v>
      </c>
      <c r="AC144" s="20"/>
      <c r="AD144" s="20"/>
      <c r="AE144" s="20"/>
      <c r="AF144" s="20">
        <v>0</v>
      </c>
    </row>
    <row r="145" spans="1:32" x14ac:dyDescent="0.3">
      <c r="A145" t="s">
        <v>163</v>
      </c>
      <c r="B145" t="s">
        <v>1385</v>
      </c>
      <c r="C145" s="20">
        <v>3026.7143301030801</v>
      </c>
      <c r="D145" s="20">
        <v>228.48866994031548</v>
      </c>
      <c r="E145" s="20">
        <v>0</v>
      </c>
      <c r="F145" s="20">
        <v>0</v>
      </c>
      <c r="G145" s="20">
        <v>0.2672122646556821</v>
      </c>
      <c r="H145" s="20">
        <v>1.2100178022144097E-2</v>
      </c>
      <c r="I145" s="20">
        <v>0</v>
      </c>
      <c r="J145" s="20">
        <v>139.22767336729549</v>
      </c>
      <c r="K145" s="20">
        <v>0</v>
      </c>
      <c r="L145" s="20">
        <v>0</v>
      </c>
      <c r="M145" s="20">
        <v>88.689263161473662</v>
      </c>
      <c r="N145" s="20">
        <v>26.653667138277907</v>
      </c>
      <c r="O145" s="20">
        <v>6.9616357554069026</v>
      </c>
      <c r="P145" s="20">
        <v>0</v>
      </c>
      <c r="Q145" s="20">
        <v>0.55761653718714044</v>
      </c>
      <c r="R145" s="20">
        <v>277.31087156332984</v>
      </c>
      <c r="S145" s="20"/>
      <c r="T145" s="20">
        <v>0</v>
      </c>
      <c r="U145" s="20"/>
      <c r="V145" s="20"/>
      <c r="W145" s="20">
        <v>0</v>
      </c>
      <c r="X145" s="20"/>
      <c r="Y145" s="20"/>
      <c r="Z145" s="20"/>
      <c r="AA145" s="20">
        <v>613.0756864553008</v>
      </c>
      <c r="AB145" s="20">
        <v>0</v>
      </c>
      <c r="AC145" s="20"/>
      <c r="AD145" s="20"/>
      <c r="AE145" s="20"/>
      <c r="AF145" s="20">
        <v>0</v>
      </c>
    </row>
    <row r="146" spans="1:32" x14ac:dyDescent="0.3">
      <c r="A146" t="s">
        <v>164</v>
      </c>
      <c r="B146" t="s">
        <v>1386</v>
      </c>
      <c r="C146" s="20">
        <v>4055.1947576910798</v>
      </c>
      <c r="D146" s="20">
        <v>358.48013239173088</v>
      </c>
      <c r="E146" s="20">
        <v>354.73012817954714</v>
      </c>
      <c r="F146" s="20">
        <v>0</v>
      </c>
      <c r="G146" s="20">
        <v>0.1570947710509423</v>
      </c>
      <c r="H146" s="20">
        <v>0</v>
      </c>
      <c r="I146" s="20">
        <v>0</v>
      </c>
      <c r="J146" s="20">
        <v>154.1758488533506</v>
      </c>
      <c r="K146" s="20">
        <v>0</v>
      </c>
      <c r="L146" s="20">
        <v>0</v>
      </c>
      <c r="M146" s="20">
        <v>91.587265037351301</v>
      </c>
      <c r="N146" s="20">
        <v>26.171988857086987</v>
      </c>
      <c r="O146" s="20">
        <v>7.9976441184708751</v>
      </c>
      <c r="P146" s="20">
        <v>0</v>
      </c>
      <c r="Q146" s="20">
        <v>18.13481766719039</v>
      </c>
      <c r="R146" s="20">
        <v>361.38993295745524</v>
      </c>
      <c r="S146" s="20"/>
      <c r="T146" s="20">
        <v>0</v>
      </c>
      <c r="U146" s="20"/>
      <c r="V146" s="20"/>
      <c r="W146" s="20">
        <v>0</v>
      </c>
      <c r="X146" s="20"/>
      <c r="Y146" s="20"/>
      <c r="Z146" s="20"/>
      <c r="AA146" s="20">
        <v>1075.3390457099986</v>
      </c>
      <c r="AB146" s="20">
        <v>28.46557251443074</v>
      </c>
      <c r="AC146" s="20"/>
      <c r="AD146" s="20"/>
      <c r="AE146" s="20"/>
      <c r="AF146" s="20">
        <v>0</v>
      </c>
    </row>
    <row r="147" spans="1:32" x14ac:dyDescent="0.3">
      <c r="A147" t="s">
        <v>165</v>
      </c>
      <c r="B147" t="s">
        <v>1387</v>
      </c>
      <c r="C147" s="20">
        <v>5779.1798432199721</v>
      </c>
      <c r="D147" s="20">
        <v>1412.9110587501107</v>
      </c>
      <c r="E147" s="20">
        <v>0</v>
      </c>
      <c r="F147" s="20">
        <v>0</v>
      </c>
      <c r="G147" s="20">
        <v>1.0316162698633107</v>
      </c>
      <c r="H147" s="20">
        <v>0.28963036147948107</v>
      </c>
      <c r="I147" s="20">
        <v>0</v>
      </c>
      <c r="J147" s="20">
        <v>107.28502177926684</v>
      </c>
      <c r="K147" s="20">
        <v>0</v>
      </c>
      <c r="L147" s="20">
        <v>0</v>
      </c>
      <c r="M147" s="20">
        <v>151.64452138338922</v>
      </c>
      <c r="N147" s="20">
        <v>43.76079373321955</v>
      </c>
      <c r="O147" s="20">
        <v>13.275918901455226</v>
      </c>
      <c r="P147" s="20">
        <v>0</v>
      </c>
      <c r="Q147" s="20">
        <v>0</v>
      </c>
      <c r="R147" s="20">
        <v>362.81882805362289</v>
      </c>
      <c r="S147" s="20"/>
      <c r="T147" s="20">
        <v>2.0632325397266214</v>
      </c>
      <c r="U147" s="20"/>
      <c r="V147" s="20"/>
      <c r="W147" s="20">
        <v>0</v>
      </c>
      <c r="X147" s="20"/>
      <c r="Y147" s="20"/>
      <c r="Z147" s="20"/>
      <c r="AA147" s="20">
        <v>1831.9376220786969</v>
      </c>
      <c r="AB147" s="20">
        <v>0</v>
      </c>
      <c r="AC147" s="20"/>
      <c r="AD147" s="20"/>
      <c r="AE147" s="20"/>
      <c r="AF147" s="20">
        <v>0</v>
      </c>
    </row>
    <row r="148" spans="1:32" x14ac:dyDescent="0.3">
      <c r="A148" t="s">
        <v>166</v>
      </c>
      <c r="B148" t="s">
        <v>1388</v>
      </c>
      <c r="C148" s="20">
        <v>1280.7927074153845</v>
      </c>
      <c r="D148" s="20">
        <v>174.49109944335663</v>
      </c>
      <c r="E148" s="20">
        <v>0</v>
      </c>
      <c r="F148" s="20">
        <v>0</v>
      </c>
      <c r="G148" s="20">
        <v>0.22517680380861313</v>
      </c>
      <c r="H148" s="20">
        <v>0</v>
      </c>
      <c r="I148" s="20">
        <v>0</v>
      </c>
      <c r="J148" s="20">
        <v>70.160508822084552</v>
      </c>
      <c r="K148" s="20">
        <v>0.75224994192700378</v>
      </c>
      <c r="L148" s="20">
        <v>8.3694033273997798E-2</v>
      </c>
      <c r="M148" s="20">
        <v>10.711839901532739</v>
      </c>
      <c r="N148" s="20">
        <v>0</v>
      </c>
      <c r="O148" s="20">
        <v>2.7549285952690932</v>
      </c>
      <c r="P148" s="20">
        <v>0</v>
      </c>
      <c r="Q148" s="20">
        <v>0</v>
      </c>
      <c r="R148" s="20">
        <v>96.843960073405171</v>
      </c>
      <c r="S148" s="20"/>
      <c r="T148" s="20">
        <v>1.0043283992879735</v>
      </c>
      <c r="U148" s="20"/>
      <c r="V148" s="20"/>
      <c r="W148" s="20">
        <v>0</v>
      </c>
      <c r="X148" s="20"/>
      <c r="Y148" s="20"/>
      <c r="Z148" s="20"/>
      <c r="AA148" s="20">
        <v>401.53208820739411</v>
      </c>
      <c r="AB148" s="20">
        <v>0</v>
      </c>
      <c r="AC148" s="20"/>
      <c r="AD148" s="20"/>
      <c r="AE148" s="20"/>
      <c r="AF148" s="20">
        <v>0</v>
      </c>
    </row>
    <row r="149" spans="1:32" x14ac:dyDescent="0.3">
      <c r="A149" t="s">
        <v>167</v>
      </c>
      <c r="B149" t="s">
        <v>1389</v>
      </c>
      <c r="C149" s="20">
        <v>198.13201180148826</v>
      </c>
      <c r="D149" s="20">
        <v>22.014312465134626</v>
      </c>
      <c r="E149" s="20">
        <v>0</v>
      </c>
      <c r="F149" s="20">
        <v>0</v>
      </c>
      <c r="G149" s="20">
        <v>7.8378483913264223E-3</v>
      </c>
      <c r="H149" s="20">
        <v>0</v>
      </c>
      <c r="I149" s="20">
        <v>0</v>
      </c>
      <c r="J149" s="20">
        <v>5.052724361674283</v>
      </c>
      <c r="K149" s="20">
        <v>0</v>
      </c>
      <c r="L149" s="20">
        <v>0</v>
      </c>
      <c r="M149" s="20">
        <v>5.404974081089275</v>
      </c>
      <c r="N149" s="20">
        <v>0.79333333333333333</v>
      </c>
      <c r="O149" s="20">
        <v>0.29824292817470349</v>
      </c>
      <c r="P149" s="20">
        <v>0</v>
      </c>
      <c r="Q149" s="20">
        <v>0</v>
      </c>
      <c r="R149" s="20">
        <v>15.186894450444484</v>
      </c>
      <c r="S149" s="20"/>
      <c r="T149" s="20">
        <v>0</v>
      </c>
      <c r="U149" s="20"/>
      <c r="V149" s="20"/>
      <c r="W149" s="20">
        <v>0</v>
      </c>
      <c r="X149" s="20"/>
      <c r="Y149" s="20"/>
      <c r="Z149" s="20"/>
      <c r="AA149" s="20">
        <v>43.106472799667038</v>
      </c>
      <c r="AB149" s="20">
        <v>0</v>
      </c>
      <c r="AC149" s="20"/>
      <c r="AD149" s="20"/>
      <c r="AE149" s="20"/>
      <c r="AF149" s="20">
        <v>0</v>
      </c>
    </row>
    <row r="150" spans="1:32" x14ac:dyDescent="0.3">
      <c r="A150" t="s">
        <v>168</v>
      </c>
      <c r="B150" t="s">
        <v>1390</v>
      </c>
      <c r="C150" s="20">
        <v>3450.8535770841358</v>
      </c>
      <c r="D150" s="20">
        <v>404.74847382265881</v>
      </c>
      <c r="E150" s="20">
        <v>0</v>
      </c>
      <c r="F150" s="20">
        <v>0</v>
      </c>
      <c r="G150" s="20">
        <v>0.60084198808026246</v>
      </c>
      <c r="H150" s="20">
        <v>0.37293640639464565</v>
      </c>
      <c r="I150" s="20">
        <v>0</v>
      </c>
      <c r="J150" s="20">
        <v>83.209215817243432</v>
      </c>
      <c r="K150" s="20">
        <v>0</v>
      </c>
      <c r="L150" s="20">
        <v>0</v>
      </c>
      <c r="M150" s="20">
        <v>58.654609250180108</v>
      </c>
      <c r="N150" s="20">
        <v>31.195439771937306</v>
      </c>
      <c r="O150" s="20">
        <v>3.5468422777480186</v>
      </c>
      <c r="P150" s="20">
        <v>0</v>
      </c>
      <c r="Q150" s="20">
        <v>0</v>
      </c>
      <c r="R150" s="20">
        <v>247.44133243434797</v>
      </c>
      <c r="S150" s="20"/>
      <c r="T150" s="20">
        <v>0</v>
      </c>
      <c r="U150" s="20"/>
      <c r="V150" s="20"/>
      <c r="W150" s="20">
        <v>0</v>
      </c>
      <c r="X150" s="20"/>
      <c r="Y150" s="20"/>
      <c r="Z150" s="20"/>
      <c r="AA150" s="20">
        <v>1037.9076707067916</v>
      </c>
      <c r="AB150" s="20">
        <v>20.133632924062258</v>
      </c>
      <c r="AC150" s="20"/>
      <c r="AD150" s="20"/>
      <c r="AE150" s="20"/>
      <c r="AF150" s="20">
        <v>0</v>
      </c>
    </row>
    <row r="151" spans="1:32" x14ac:dyDescent="0.3">
      <c r="A151" t="s">
        <v>169</v>
      </c>
      <c r="B151" t="s">
        <v>1391</v>
      </c>
      <c r="C151" s="20">
        <v>336.89626782267857</v>
      </c>
      <c r="D151" s="20">
        <v>9.4809999999999999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18.211000000000002</v>
      </c>
      <c r="K151" s="20">
        <v>0</v>
      </c>
      <c r="L151" s="20">
        <v>0</v>
      </c>
      <c r="M151" s="20">
        <v>6.176000000000001</v>
      </c>
      <c r="N151" s="20">
        <v>0.83800000000000019</v>
      </c>
      <c r="O151" s="20">
        <v>0.745</v>
      </c>
      <c r="P151" s="20">
        <v>0</v>
      </c>
      <c r="Q151" s="20">
        <v>0</v>
      </c>
      <c r="R151" s="20">
        <v>41.124000000000002</v>
      </c>
      <c r="S151" s="20"/>
      <c r="T151" s="20">
        <v>0</v>
      </c>
      <c r="U151" s="20"/>
      <c r="V151" s="20"/>
      <c r="W151" s="20">
        <v>0</v>
      </c>
      <c r="X151" s="20"/>
      <c r="Y151" s="20"/>
      <c r="Z151" s="20"/>
      <c r="AA151" s="20">
        <v>77</v>
      </c>
      <c r="AB151" s="20">
        <v>0</v>
      </c>
      <c r="AC151" s="20"/>
      <c r="AD151" s="20"/>
      <c r="AE151" s="20"/>
      <c r="AF151" s="20">
        <v>0</v>
      </c>
    </row>
    <row r="152" spans="1:32" x14ac:dyDescent="0.3">
      <c r="A152" t="s">
        <v>170</v>
      </c>
      <c r="B152" t="s">
        <v>1392</v>
      </c>
      <c r="C152" s="20">
        <v>1373.298739528756</v>
      </c>
      <c r="D152" s="20">
        <v>8.0727274287746216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68.832534585120911</v>
      </c>
      <c r="K152" s="20">
        <v>0</v>
      </c>
      <c r="L152" s="20">
        <v>0</v>
      </c>
      <c r="M152" s="20">
        <v>35.55409517456193</v>
      </c>
      <c r="N152" s="20">
        <v>8.9543422947934932</v>
      </c>
      <c r="O152" s="20">
        <v>3.2581418961566948</v>
      </c>
      <c r="P152" s="20">
        <v>0</v>
      </c>
      <c r="Q152" s="20">
        <v>0.57496621696882844</v>
      </c>
      <c r="R152" s="20">
        <v>99.221012220915526</v>
      </c>
      <c r="S152" s="20"/>
      <c r="T152" s="20">
        <v>0</v>
      </c>
      <c r="U152" s="20"/>
      <c r="V152" s="20"/>
      <c r="W152" s="20">
        <v>0</v>
      </c>
      <c r="X152" s="20"/>
      <c r="Y152" s="20"/>
      <c r="Z152" s="20"/>
      <c r="AA152" s="20">
        <v>205.77738291515968</v>
      </c>
      <c r="AB152" s="20">
        <v>0</v>
      </c>
      <c r="AC152" s="20"/>
      <c r="AD152" s="20"/>
      <c r="AE152" s="20"/>
      <c r="AF152" s="20">
        <v>0</v>
      </c>
    </row>
    <row r="153" spans="1:32" x14ac:dyDescent="0.3">
      <c r="A153" t="s">
        <v>171</v>
      </c>
      <c r="B153" t="s">
        <v>1393</v>
      </c>
      <c r="C153" s="20">
        <v>256.65004105090298</v>
      </c>
      <c r="D153" s="20">
        <v>0.47700000000000004</v>
      </c>
      <c r="E153" s="20">
        <v>0</v>
      </c>
      <c r="F153" s="20">
        <v>0</v>
      </c>
      <c r="G153" s="20">
        <v>9.5000000000000015E-2</v>
      </c>
      <c r="H153" s="20">
        <v>0</v>
      </c>
      <c r="I153" s="20">
        <v>0</v>
      </c>
      <c r="J153" s="20">
        <v>18.465</v>
      </c>
      <c r="K153" s="20">
        <v>0</v>
      </c>
      <c r="L153" s="20">
        <v>0</v>
      </c>
      <c r="M153" s="20">
        <v>5.1470000000000002</v>
      </c>
      <c r="N153" s="20">
        <v>2.7270000000000003</v>
      </c>
      <c r="O153" s="20">
        <v>0.623</v>
      </c>
      <c r="P153" s="20">
        <v>0</v>
      </c>
      <c r="Q153" s="20">
        <v>0</v>
      </c>
      <c r="R153" s="20">
        <v>22.818000000000001</v>
      </c>
      <c r="S153" s="20"/>
      <c r="T153" s="20">
        <v>0</v>
      </c>
      <c r="U153" s="20"/>
      <c r="V153" s="20"/>
      <c r="W153" s="20">
        <v>0</v>
      </c>
      <c r="X153" s="20"/>
      <c r="Y153" s="20"/>
      <c r="Z153" s="20"/>
      <c r="AA153" s="20">
        <v>50.443000000000005</v>
      </c>
      <c r="AB153" s="20">
        <v>0</v>
      </c>
      <c r="AC153" s="20"/>
      <c r="AD153" s="20"/>
      <c r="AE153" s="20"/>
      <c r="AF153" s="20">
        <v>0</v>
      </c>
    </row>
    <row r="154" spans="1:32" x14ac:dyDescent="0.3">
      <c r="A154" t="s">
        <v>172</v>
      </c>
      <c r="B154" t="s">
        <v>1394</v>
      </c>
      <c r="C154" s="20">
        <v>414.06155720368196</v>
      </c>
      <c r="D154" s="20">
        <v>0.24999999999999997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27.268000000000004</v>
      </c>
      <c r="K154" s="20">
        <v>0</v>
      </c>
      <c r="L154" s="20">
        <v>1.2040000000000002</v>
      </c>
      <c r="M154" s="20">
        <v>8.5810000000000013</v>
      </c>
      <c r="N154" s="20">
        <v>3.262</v>
      </c>
      <c r="O154" s="20">
        <v>1.2930000000000001</v>
      </c>
      <c r="P154" s="20">
        <v>0</v>
      </c>
      <c r="Q154" s="20">
        <v>0</v>
      </c>
      <c r="R154" s="20">
        <v>32.271999999999998</v>
      </c>
      <c r="S154" s="20"/>
      <c r="T154" s="20">
        <v>0</v>
      </c>
      <c r="U154" s="20"/>
      <c r="V154" s="20"/>
      <c r="W154" s="20">
        <v>0</v>
      </c>
      <c r="X154" s="20"/>
      <c r="Y154" s="20"/>
      <c r="Z154" s="20"/>
      <c r="AA154" s="20">
        <v>70.938000000000002</v>
      </c>
      <c r="AB154" s="20">
        <v>0</v>
      </c>
      <c r="AC154" s="20"/>
      <c r="AD154" s="20"/>
      <c r="AE154" s="20"/>
      <c r="AF154" s="20">
        <v>0</v>
      </c>
    </row>
    <row r="155" spans="1:32" x14ac:dyDescent="0.3">
      <c r="A155" t="s">
        <v>173</v>
      </c>
      <c r="B155" t="s">
        <v>1395</v>
      </c>
      <c r="C155" s="20">
        <v>37691.3634598633</v>
      </c>
      <c r="D155" s="20">
        <v>12379.422725438711</v>
      </c>
      <c r="E155" s="20">
        <v>0</v>
      </c>
      <c r="F155" s="20">
        <v>0</v>
      </c>
      <c r="G155" s="20">
        <v>9.4314880890663613</v>
      </c>
      <c r="H155" s="20">
        <v>7.2040041882732186</v>
      </c>
      <c r="I155" s="20">
        <v>0</v>
      </c>
      <c r="J155" s="20">
        <v>1127.9283715388515</v>
      </c>
      <c r="K155" s="20">
        <v>0</v>
      </c>
      <c r="L155" s="20">
        <v>0</v>
      </c>
      <c r="M155" s="20">
        <v>1002.3909784731694</v>
      </c>
      <c r="N155" s="20">
        <v>477.73627129964774</v>
      </c>
      <c r="O155" s="20">
        <v>42.480885409478965</v>
      </c>
      <c r="P155" s="20">
        <v>0</v>
      </c>
      <c r="Q155" s="20">
        <v>0</v>
      </c>
      <c r="R155" s="20">
        <v>3246.2171797009328</v>
      </c>
      <c r="S155" s="20"/>
      <c r="T155" s="20">
        <v>0</v>
      </c>
      <c r="U155" s="20"/>
      <c r="V155" s="20"/>
      <c r="W155" s="20">
        <v>0</v>
      </c>
      <c r="X155" s="20"/>
      <c r="Y155" s="20"/>
      <c r="Z155" s="20"/>
      <c r="AA155" s="20">
        <v>17218.005443402773</v>
      </c>
      <c r="AB155" s="20">
        <v>106.58442731206115</v>
      </c>
      <c r="AC155" s="20"/>
      <c r="AD155" s="20"/>
      <c r="AE155" s="20"/>
      <c r="AF155" s="20">
        <v>0</v>
      </c>
    </row>
    <row r="156" spans="1:32" x14ac:dyDescent="0.3">
      <c r="A156" t="s">
        <v>174</v>
      </c>
      <c r="B156" t="s">
        <v>1396</v>
      </c>
      <c r="C156" s="20">
        <v>16938.881227162583</v>
      </c>
      <c r="D156" s="20">
        <v>1732.5240845008823</v>
      </c>
      <c r="E156" s="20">
        <v>524.84461922218804</v>
      </c>
      <c r="F156" s="20">
        <v>441.86918418325166</v>
      </c>
      <c r="G156" s="20">
        <v>2.4012890959460873</v>
      </c>
      <c r="H156" s="20">
        <v>1.1706534268746329</v>
      </c>
      <c r="I156" s="20">
        <v>0</v>
      </c>
      <c r="J156" s="20">
        <v>493.47890507343351</v>
      </c>
      <c r="K156" s="20">
        <v>0</v>
      </c>
      <c r="L156" s="20">
        <v>4.854562801796086</v>
      </c>
      <c r="M156" s="20">
        <v>320.68206175283012</v>
      </c>
      <c r="N156" s="20">
        <v>198.33528263993676</v>
      </c>
      <c r="O156" s="20">
        <v>22.725272160302435</v>
      </c>
      <c r="P156" s="20">
        <v>0</v>
      </c>
      <c r="Q156" s="20">
        <v>0</v>
      </c>
      <c r="R156" s="20">
        <v>1500.1078915487483</v>
      </c>
      <c r="S156" s="20"/>
      <c r="T156" s="20">
        <v>0</v>
      </c>
      <c r="U156" s="20"/>
      <c r="V156" s="20"/>
      <c r="W156" s="20">
        <v>0</v>
      </c>
      <c r="X156" s="20"/>
      <c r="Y156" s="20"/>
      <c r="Z156" s="20"/>
      <c r="AA156" s="20">
        <v>5317.4257707482257</v>
      </c>
      <c r="AB156" s="20">
        <v>76.590325357084751</v>
      </c>
      <c r="AC156" s="20"/>
      <c r="AD156" s="20"/>
      <c r="AE156" s="20"/>
      <c r="AF156" s="20">
        <v>0</v>
      </c>
    </row>
    <row r="157" spans="1:32" x14ac:dyDescent="0.3">
      <c r="A157" t="s">
        <v>175</v>
      </c>
      <c r="B157" t="s">
        <v>1397</v>
      </c>
      <c r="C157" s="20">
        <v>2917.035812514107</v>
      </c>
      <c r="D157" s="20">
        <v>368.67107995671739</v>
      </c>
      <c r="E157" s="20">
        <v>0</v>
      </c>
      <c r="F157" s="20">
        <v>0</v>
      </c>
      <c r="G157" s="20">
        <v>0</v>
      </c>
      <c r="H157" s="20">
        <v>0.62514228566054408</v>
      </c>
      <c r="I157" s="20">
        <v>0</v>
      </c>
      <c r="J157" s="20">
        <v>134.30318901452966</v>
      </c>
      <c r="K157" s="20">
        <v>0</v>
      </c>
      <c r="L157" s="20">
        <v>0</v>
      </c>
      <c r="M157" s="20">
        <v>28.967201511216036</v>
      </c>
      <c r="N157" s="20">
        <v>29.974646099495818</v>
      </c>
      <c r="O157" s="20">
        <v>5.4965708611276529</v>
      </c>
      <c r="P157" s="20">
        <v>0</v>
      </c>
      <c r="Q157" s="20">
        <v>0</v>
      </c>
      <c r="R157" s="20">
        <v>261.17001308652948</v>
      </c>
      <c r="S157" s="20"/>
      <c r="T157" s="20">
        <v>0</v>
      </c>
      <c r="U157" s="20"/>
      <c r="V157" s="20"/>
      <c r="W157" s="20">
        <v>0</v>
      </c>
      <c r="X157" s="20"/>
      <c r="Y157" s="20"/>
      <c r="Z157" s="20"/>
      <c r="AA157" s="20">
        <v>947.95366873954572</v>
      </c>
      <c r="AB157" s="20">
        <v>29.951239836070148</v>
      </c>
      <c r="AC157" s="20"/>
      <c r="AD157" s="20"/>
      <c r="AE157" s="20"/>
      <c r="AF157" s="20">
        <v>0</v>
      </c>
    </row>
    <row r="158" spans="1:32" x14ac:dyDescent="0.3">
      <c r="A158" t="s">
        <v>176</v>
      </c>
      <c r="B158" t="s">
        <v>1398</v>
      </c>
      <c r="C158" s="20">
        <v>9749.4060232587799</v>
      </c>
      <c r="D158" s="20">
        <v>1746.3512730330081</v>
      </c>
      <c r="E158" s="20">
        <v>0</v>
      </c>
      <c r="F158" s="20">
        <v>0</v>
      </c>
      <c r="G158" s="20">
        <v>0.64941083887131978</v>
      </c>
      <c r="H158" s="20">
        <v>2.334099906326168</v>
      </c>
      <c r="I158" s="20">
        <v>0</v>
      </c>
      <c r="J158" s="20">
        <v>27.759578476899158</v>
      </c>
      <c r="K158" s="20">
        <v>0</v>
      </c>
      <c r="L158" s="20">
        <v>0.95870145279012597</v>
      </c>
      <c r="M158" s="20">
        <v>302.82136811963636</v>
      </c>
      <c r="N158" s="20">
        <v>114.58073566572779</v>
      </c>
      <c r="O158" s="20">
        <v>21.556859637633583</v>
      </c>
      <c r="P158" s="20">
        <v>0</v>
      </c>
      <c r="Q158" s="20">
        <v>0</v>
      </c>
      <c r="R158" s="20">
        <v>934.7756856208058</v>
      </c>
      <c r="S158" s="20"/>
      <c r="T158" s="20">
        <v>0</v>
      </c>
      <c r="U158" s="20"/>
      <c r="V158" s="20"/>
      <c r="W158" s="20">
        <v>0</v>
      </c>
      <c r="X158" s="20"/>
      <c r="Y158" s="20"/>
      <c r="Z158" s="20"/>
      <c r="AA158" s="20">
        <v>3119.7577358948397</v>
      </c>
      <c r="AB158" s="20">
        <v>10.254326431243765</v>
      </c>
      <c r="AC158" s="20"/>
      <c r="AD158" s="20"/>
      <c r="AE158" s="20"/>
      <c r="AF158" s="20">
        <v>0</v>
      </c>
    </row>
    <row r="159" spans="1:32" x14ac:dyDescent="0.3">
      <c r="A159" t="s">
        <v>177</v>
      </c>
      <c r="B159" t="s">
        <v>1399</v>
      </c>
      <c r="C159" s="20">
        <v>1895.4509180350251</v>
      </c>
      <c r="D159" s="20">
        <v>670.57500000000005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46.363</v>
      </c>
      <c r="K159" s="20">
        <v>0</v>
      </c>
      <c r="L159" s="20">
        <v>0</v>
      </c>
      <c r="M159" s="20">
        <v>21.834</v>
      </c>
      <c r="N159" s="20">
        <v>8.83</v>
      </c>
      <c r="O159" s="20">
        <v>3.2230000000000003</v>
      </c>
      <c r="P159" s="20">
        <v>0</v>
      </c>
      <c r="Q159" s="20">
        <v>5.7620000000000005</v>
      </c>
      <c r="R159" s="20">
        <v>269.13600000000002</v>
      </c>
      <c r="S159" s="20"/>
      <c r="T159" s="20">
        <v>0</v>
      </c>
      <c r="U159" s="20"/>
      <c r="V159" s="20"/>
      <c r="W159" s="20">
        <v>0</v>
      </c>
      <c r="X159" s="20"/>
      <c r="Y159" s="20"/>
      <c r="Z159" s="20"/>
      <c r="AA159" s="20">
        <v>751.42900000000009</v>
      </c>
      <c r="AB159" s="20">
        <v>0</v>
      </c>
      <c r="AC159" s="20"/>
      <c r="AD159" s="20"/>
      <c r="AE159" s="20"/>
      <c r="AF159" s="20">
        <v>0</v>
      </c>
    </row>
    <row r="160" spans="1:32" x14ac:dyDescent="0.3">
      <c r="A160" t="s">
        <v>178</v>
      </c>
      <c r="B160" t="s">
        <v>1400</v>
      </c>
      <c r="C160" s="20">
        <v>1624.9684924238184</v>
      </c>
      <c r="D160" s="20">
        <v>150.65768804859471</v>
      </c>
      <c r="E160" s="20">
        <v>0</v>
      </c>
      <c r="F160" s="20">
        <v>0</v>
      </c>
      <c r="G160" s="20">
        <v>0.23535552999954754</v>
      </c>
      <c r="H160" s="20">
        <v>0</v>
      </c>
      <c r="I160" s="20">
        <v>0</v>
      </c>
      <c r="J160" s="20">
        <v>11.578130515060387</v>
      </c>
      <c r="K160" s="20">
        <v>0</v>
      </c>
      <c r="L160" s="20">
        <v>0</v>
      </c>
      <c r="M160" s="20">
        <v>44.352846882765974</v>
      </c>
      <c r="N160" s="20">
        <v>15.412869584433185</v>
      </c>
      <c r="O160" s="20">
        <v>2.2203168387973848</v>
      </c>
      <c r="P160" s="20">
        <v>0</v>
      </c>
      <c r="Q160" s="20">
        <v>0</v>
      </c>
      <c r="R160" s="20">
        <v>172.78013532503977</v>
      </c>
      <c r="S160" s="20"/>
      <c r="T160" s="20">
        <v>0</v>
      </c>
      <c r="U160" s="20"/>
      <c r="V160" s="20"/>
      <c r="W160" s="20">
        <v>0</v>
      </c>
      <c r="X160" s="20"/>
      <c r="Y160" s="20"/>
      <c r="Z160" s="20"/>
      <c r="AA160" s="20">
        <v>494.05210429657092</v>
      </c>
      <c r="AB160" s="20">
        <v>0</v>
      </c>
      <c r="AC160" s="20"/>
      <c r="AD160" s="20"/>
      <c r="AE160" s="20"/>
      <c r="AF160" s="20">
        <v>0</v>
      </c>
    </row>
    <row r="161" spans="1:32" x14ac:dyDescent="0.3">
      <c r="A161" t="s">
        <v>179</v>
      </c>
      <c r="B161" t="s">
        <v>1401</v>
      </c>
      <c r="C161" s="20">
        <v>9090.1980585153524</v>
      </c>
      <c r="D161" s="20">
        <v>1713.9739600110465</v>
      </c>
      <c r="E161" s="20">
        <v>0</v>
      </c>
      <c r="F161" s="20">
        <v>0</v>
      </c>
      <c r="G161" s="20">
        <v>0.20776539995928595</v>
      </c>
      <c r="H161" s="20">
        <v>1.6296290849887123</v>
      </c>
      <c r="I161" s="20">
        <v>0.37909800466504789</v>
      </c>
      <c r="J161" s="20">
        <v>192.79545979065551</v>
      </c>
      <c r="K161" s="20">
        <v>0</v>
      </c>
      <c r="L161" s="20">
        <v>14.087675721409974</v>
      </c>
      <c r="M161" s="20">
        <v>129.09320962493967</v>
      </c>
      <c r="N161" s="20">
        <v>76.474406577431026</v>
      </c>
      <c r="O161" s="20">
        <v>17.836314951955007</v>
      </c>
      <c r="P161" s="20">
        <v>0</v>
      </c>
      <c r="Q161" s="20">
        <v>1.8196704223922295</v>
      </c>
      <c r="R161" s="20">
        <v>875.00742827402985</v>
      </c>
      <c r="S161" s="20"/>
      <c r="T161" s="20">
        <v>0</v>
      </c>
      <c r="U161" s="20"/>
      <c r="V161" s="20"/>
      <c r="W161" s="20">
        <v>0</v>
      </c>
      <c r="X161" s="20"/>
      <c r="Y161" s="20"/>
      <c r="Z161" s="20"/>
      <c r="AA161" s="20">
        <v>3325.2310694905632</v>
      </c>
      <c r="AB161" s="20">
        <v>76.528563435240315</v>
      </c>
      <c r="AC161" s="20"/>
      <c r="AD161" s="20"/>
      <c r="AE161" s="20"/>
      <c r="AF161" s="20">
        <v>0</v>
      </c>
    </row>
    <row r="162" spans="1:32" x14ac:dyDescent="0.3">
      <c r="A162" t="s">
        <v>180</v>
      </c>
      <c r="B162" t="s">
        <v>1402</v>
      </c>
      <c r="C162" s="20">
        <v>576.66066240082102</v>
      </c>
      <c r="D162" s="20">
        <v>229.10806511482221</v>
      </c>
      <c r="E162" s="20">
        <v>0</v>
      </c>
      <c r="F162" s="20">
        <v>0</v>
      </c>
      <c r="G162" s="20">
        <v>1.7529159711584526E-2</v>
      </c>
      <c r="H162" s="20">
        <v>0</v>
      </c>
      <c r="I162" s="20">
        <v>0</v>
      </c>
      <c r="J162" s="20">
        <v>20.794452628970248</v>
      </c>
      <c r="K162" s="20">
        <v>0</v>
      </c>
      <c r="L162" s="20">
        <v>0</v>
      </c>
      <c r="M162" s="20">
        <v>0.6641603846278139</v>
      </c>
      <c r="N162" s="20">
        <v>2.4871929946326046</v>
      </c>
      <c r="O162" s="20">
        <v>0.64857890932862761</v>
      </c>
      <c r="P162" s="20">
        <v>0</v>
      </c>
      <c r="Q162" s="20">
        <v>0</v>
      </c>
      <c r="R162" s="20">
        <v>68.836036345186244</v>
      </c>
      <c r="S162" s="20"/>
      <c r="T162" s="20">
        <v>0</v>
      </c>
      <c r="U162" s="20"/>
      <c r="V162" s="20"/>
      <c r="W162" s="20">
        <v>0</v>
      </c>
      <c r="X162" s="20"/>
      <c r="Y162" s="20"/>
      <c r="Z162" s="20"/>
      <c r="AA162" s="20">
        <v>258.06818464277222</v>
      </c>
      <c r="AB162" s="20">
        <v>0</v>
      </c>
      <c r="AC162" s="20"/>
      <c r="AD162" s="20"/>
      <c r="AE162" s="20"/>
      <c r="AF162" s="20">
        <v>0</v>
      </c>
    </row>
    <row r="163" spans="1:32" x14ac:dyDescent="0.3">
      <c r="A163" t="s">
        <v>181</v>
      </c>
      <c r="B163" t="s">
        <v>1403</v>
      </c>
      <c r="C163" s="20">
        <v>880.03292882295364</v>
      </c>
      <c r="D163" s="20">
        <v>129.89037106138386</v>
      </c>
      <c r="E163" s="20">
        <v>0</v>
      </c>
      <c r="F163" s="20">
        <v>0</v>
      </c>
      <c r="G163" s="20">
        <v>0.14692730275430754</v>
      </c>
      <c r="H163" s="20">
        <v>2.4645870139432233E-2</v>
      </c>
      <c r="I163" s="20">
        <v>0</v>
      </c>
      <c r="J163" s="20">
        <v>15.630221258811467</v>
      </c>
      <c r="K163" s="20">
        <v>0</v>
      </c>
      <c r="L163" s="20">
        <v>0</v>
      </c>
      <c r="M163" s="20">
        <v>30.23195139834278</v>
      </c>
      <c r="N163" s="20">
        <v>8.1814809682092164</v>
      </c>
      <c r="O163" s="20">
        <v>0.98014729708357429</v>
      </c>
      <c r="P163" s="20">
        <v>0</v>
      </c>
      <c r="Q163" s="20">
        <v>0</v>
      </c>
      <c r="R163" s="20">
        <v>70.973470574988838</v>
      </c>
      <c r="S163" s="20"/>
      <c r="T163" s="20">
        <v>0</v>
      </c>
      <c r="U163" s="20"/>
      <c r="V163" s="20"/>
      <c r="W163" s="20">
        <v>0</v>
      </c>
      <c r="X163" s="20"/>
      <c r="Y163" s="20"/>
      <c r="Z163" s="20"/>
      <c r="AA163" s="20">
        <v>384.85474140805724</v>
      </c>
      <c r="AB163" s="20">
        <v>0</v>
      </c>
      <c r="AC163" s="20"/>
      <c r="AD163" s="20"/>
      <c r="AE163" s="20"/>
      <c r="AF163" s="20">
        <v>0</v>
      </c>
    </row>
    <row r="164" spans="1:32" x14ac:dyDescent="0.3">
      <c r="A164" t="s">
        <v>182</v>
      </c>
      <c r="B164" t="s">
        <v>1404</v>
      </c>
      <c r="C164" s="20">
        <v>3982.2887756076889</v>
      </c>
      <c r="D164" s="20">
        <v>270.79719271118665</v>
      </c>
      <c r="E164" s="20">
        <v>0</v>
      </c>
      <c r="F164" s="20">
        <v>0</v>
      </c>
      <c r="G164" s="20">
        <v>0</v>
      </c>
      <c r="H164" s="20">
        <v>9.331801520929478E-2</v>
      </c>
      <c r="I164" s="20">
        <v>0</v>
      </c>
      <c r="J164" s="20">
        <v>75.604640231572631</v>
      </c>
      <c r="K164" s="20">
        <v>0</v>
      </c>
      <c r="L164" s="20">
        <v>0</v>
      </c>
      <c r="M164" s="20">
        <v>18.712668648864231</v>
      </c>
      <c r="N164" s="20">
        <v>0</v>
      </c>
      <c r="O164" s="20">
        <v>1.9001082775574458</v>
      </c>
      <c r="P164" s="20">
        <v>0</v>
      </c>
      <c r="Q164" s="20">
        <v>0</v>
      </c>
      <c r="R164" s="20">
        <v>916.40466352420833</v>
      </c>
      <c r="S164" s="20"/>
      <c r="T164" s="20">
        <v>0</v>
      </c>
      <c r="U164" s="20"/>
      <c r="V164" s="20"/>
      <c r="W164" s="20">
        <v>0</v>
      </c>
      <c r="X164" s="20"/>
      <c r="Y164" s="20"/>
      <c r="Z164" s="20"/>
      <c r="AA164" s="20">
        <v>0</v>
      </c>
      <c r="AB164" s="20">
        <v>0</v>
      </c>
      <c r="AC164" s="20"/>
      <c r="AD164" s="20"/>
      <c r="AE164" s="20"/>
      <c r="AF164" s="20">
        <v>0</v>
      </c>
    </row>
    <row r="165" spans="1:32" x14ac:dyDescent="0.3">
      <c r="A165" t="s">
        <v>183</v>
      </c>
      <c r="B165" t="s">
        <v>1405</v>
      </c>
      <c r="C165" s="20">
        <v>2328.4440480414946</v>
      </c>
      <c r="D165" s="20">
        <v>379.20364284224269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42.468479559389365</v>
      </c>
      <c r="K165" s="20">
        <v>0</v>
      </c>
      <c r="L165" s="20">
        <v>0</v>
      </c>
      <c r="M165" s="20">
        <v>30.974365397048917</v>
      </c>
      <c r="N165" s="20">
        <v>40.675173076131273</v>
      </c>
      <c r="O165" s="20">
        <v>5.2318389030359915</v>
      </c>
      <c r="P165" s="20">
        <v>0</v>
      </c>
      <c r="Q165" s="20">
        <v>0</v>
      </c>
      <c r="R165" s="20">
        <v>179.16316412122239</v>
      </c>
      <c r="S165" s="20"/>
      <c r="T165" s="20">
        <v>0</v>
      </c>
      <c r="U165" s="20"/>
      <c r="V165" s="20"/>
      <c r="W165" s="20">
        <v>0</v>
      </c>
      <c r="X165" s="20"/>
      <c r="Y165" s="20"/>
      <c r="Z165" s="20"/>
      <c r="AA165" s="20">
        <v>727.12654674246073</v>
      </c>
      <c r="AB165" s="20">
        <v>0</v>
      </c>
      <c r="AC165" s="20"/>
      <c r="AD165" s="20"/>
      <c r="AE165" s="20"/>
      <c r="AF165" s="20">
        <v>0</v>
      </c>
    </row>
    <row r="166" spans="1:32" x14ac:dyDescent="0.3">
      <c r="A166" t="s">
        <v>184</v>
      </c>
      <c r="B166" t="s">
        <v>1406</v>
      </c>
      <c r="C166" s="20">
        <v>148.31350583240945</v>
      </c>
      <c r="D166" s="20">
        <v>1.8897114971515137</v>
      </c>
      <c r="E166" s="20">
        <v>0</v>
      </c>
      <c r="F166" s="20">
        <v>0</v>
      </c>
      <c r="G166" s="20">
        <v>0.17915315211345362</v>
      </c>
      <c r="H166" s="20">
        <v>0</v>
      </c>
      <c r="I166" s="20">
        <v>0</v>
      </c>
      <c r="J166" s="20">
        <v>0.3481846572148477</v>
      </c>
      <c r="K166" s="20">
        <v>0</v>
      </c>
      <c r="L166" s="20">
        <v>0</v>
      </c>
      <c r="M166" s="20">
        <v>7.6499408117145915</v>
      </c>
      <c r="N166" s="20">
        <v>0.46458359785353237</v>
      </c>
      <c r="O166" s="20">
        <v>8.4009670200094075E-2</v>
      </c>
      <c r="P166" s="20">
        <v>0</v>
      </c>
      <c r="Q166" s="20">
        <v>0</v>
      </c>
      <c r="R166" s="20">
        <v>17.862682646882654</v>
      </c>
      <c r="S166" s="20"/>
      <c r="T166" s="20">
        <v>0</v>
      </c>
      <c r="U166" s="20"/>
      <c r="V166" s="20"/>
      <c r="W166" s="20">
        <v>0</v>
      </c>
      <c r="X166" s="20"/>
      <c r="Y166" s="20"/>
      <c r="Z166" s="20"/>
      <c r="AA166" s="20">
        <v>13.158141115677383</v>
      </c>
      <c r="AB166" s="20">
        <v>0</v>
      </c>
      <c r="AC166" s="20"/>
      <c r="AD166" s="20"/>
      <c r="AE166" s="20"/>
      <c r="AF166" s="20">
        <v>0</v>
      </c>
    </row>
    <row r="167" spans="1:32" x14ac:dyDescent="0.3">
      <c r="A167" t="s">
        <v>185</v>
      </c>
      <c r="B167" t="s">
        <v>1407</v>
      </c>
      <c r="C167" s="20">
        <v>600.58763651382196</v>
      </c>
      <c r="D167" s="20">
        <v>5.7840000000000007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24.151999999999997</v>
      </c>
      <c r="K167" s="20">
        <v>0</v>
      </c>
      <c r="L167" s="20">
        <v>0</v>
      </c>
      <c r="M167" s="20">
        <v>15.429</v>
      </c>
      <c r="N167" s="20">
        <v>2.8899999999999997</v>
      </c>
      <c r="O167" s="20">
        <v>1.0490000000000002</v>
      </c>
      <c r="P167" s="20">
        <v>0</v>
      </c>
      <c r="Q167" s="20">
        <v>0</v>
      </c>
      <c r="R167" s="20">
        <v>60.994</v>
      </c>
      <c r="S167" s="20"/>
      <c r="T167" s="20">
        <v>0</v>
      </c>
      <c r="U167" s="20"/>
      <c r="V167" s="20"/>
      <c r="W167" s="20">
        <v>0</v>
      </c>
      <c r="X167" s="20"/>
      <c r="Y167" s="20"/>
      <c r="Z167" s="20"/>
      <c r="AA167" s="20">
        <v>75.494</v>
      </c>
      <c r="AB167" s="20">
        <v>0</v>
      </c>
      <c r="AC167" s="20"/>
      <c r="AD167" s="20"/>
      <c r="AE167" s="20"/>
      <c r="AF167" s="20">
        <v>0</v>
      </c>
    </row>
    <row r="168" spans="1:32" x14ac:dyDescent="0.3">
      <c r="A168" t="s">
        <v>186</v>
      </c>
      <c r="B168" t="s">
        <v>1408</v>
      </c>
      <c r="C168" s="20">
        <v>338.56470517030795</v>
      </c>
      <c r="D168" s="20">
        <v>12.519000000000002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15.258999999999999</v>
      </c>
      <c r="K168" s="20">
        <v>0</v>
      </c>
      <c r="L168" s="20">
        <v>0</v>
      </c>
      <c r="M168" s="20">
        <v>11.370000000000001</v>
      </c>
      <c r="N168" s="20">
        <v>0.436</v>
      </c>
      <c r="O168" s="20">
        <v>0.31300000000000006</v>
      </c>
      <c r="P168" s="20">
        <v>0</v>
      </c>
      <c r="Q168" s="20">
        <v>0</v>
      </c>
      <c r="R168" s="20">
        <v>35.379000000000005</v>
      </c>
      <c r="S168" s="20"/>
      <c r="T168" s="20">
        <v>0</v>
      </c>
      <c r="U168" s="20"/>
      <c r="V168" s="20"/>
      <c r="W168" s="20">
        <v>0</v>
      </c>
      <c r="X168" s="20"/>
      <c r="Y168" s="20"/>
      <c r="Z168" s="20"/>
      <c r="AA168" s="20">
        <v>58.483999999999995</v>
      </c>
      <c r="AB168" s="20">
        <v>0</v>
      </c>
      <c r="AC168" s="20"/>
      <c r="AD168" s="20"/>
      <c r="AE168" s="20"/>
      <c r="AF168" s="20">
        <v>0</v>
      </c>
    </row>
    <row r="169" spans="1:32" x14ac:dyDescent="0.3">
      <c r="A169" t="s">
        <v>187</v>
      </c>
      <c r="B169" t="s">
        <v>1409</v>
      </c>
      <c r="C169" s="20">
        <v>1761.8928883401295</v>
      </c>
      <c r="D169" s="20">
        <v>39.147072850793869</v>
      </c>
      <c r="E169" s="20">
        <v>0</v>
      </c>
      <c r="F169" s="20">
        <v>0</v>
      </c>
      <c r="G169" s="20">
        <v>0.31219926337318277</v>
      </c>
      <c r="H169" s="20">
        <v>0.26416860746961618</v>
      </c>
      <c r="I169" s="20">
        <v>0</v>
      </c>
      <c r="J169" s="20">
        <v>53.580284949815628</v>
      </c>
      <c r="K169" s="20">
        <v>0.14513611240425556</v>
      </c>
      <c r="L169" s="20">
        <v>0</v>
      </c>
      <c r="M169" s="20">
        <v>29.148343265303584</v>
      </c>
      <c r="N169" s="20">
        <v>25.127342050420218</v>
      </c>
      <c r="O169" s="20">
        <v>5.3439325416185604</v>
      </c>
      <c r="P169" s="20">
        <v>0</v>
      </c>
      <c r="Q169" s="20">
        <v>2.5101238433081314</v>
      </c>
      <c r="R169" s="20">
        <v>152.80013445495507</v>
      </c>
      <c r="S169" s="20"/>
      <c r="T169" s="20">
        <v>0</v>
      </c>
      <c r="U169" s="20"/>
      <c r="V169" s="20"/>
      <c r="W169" s="20">
        <v>0</v>
      </c>
      <c r="X169" s="20"/>
      <c r="Y169" s="20"/>
      <c r="Z169" s="20"/>
      <c r="AA169" s="20">
        <v>375.89208968008626</v>
      </c>
      <c r="AB169" s="20">
        <v>0</v>
      </c>
      <c r="AC169" s="20"/>
      <c r="AD169" s="20"/>
      <c r="AE169" s="20"/>
      <c r="AF169" s="20">
        <v>0</v>
      </c>
    </row>
    <row r="170" spans="1:32" x14ac:dyDescent="0.3">
      <c r="A170" t="s">
        <v>188</v>
      </c>
      <c r="B170" t="s">
        <v>1410</v>
      </c>
      <c r="C170" s="20">
        <v>132.54543250891851</v>
      </c>
      <c r="D170" s="20">
        <v>2.5892884800605245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8.6349586320360636</v>
      </c>
      <c r="K170" s="20">
        <v>0.17053764697827797</v>
      </c>
      <c r="L170" s="20">
        <v>0</v>
      </c>
      <c r="M170" s="20">
        <v>0.57283078653119901</v>
      </c>
      <c r="N170" s="20">
        <v>0</v>
      </c>
      <c r="O170" s="20">
        <v>0.18072821161586627</v>
      </c>
      <c r="P170" s="20">
        <v>0</v>
      </c>
      <c r="Q170" s="20">
        <v>0</v>
      </c>
      <c r="R170" s="20">
        <v>11.901710377793977</v>
      </c>
      <c r="S170" s="20"/>
      <c r="T170" s="20">
        <v>0</v>
      </c>
      <c r="U170" s="20"/>
      <c r="V170" s="20"/>
      <c r="W170" s="20">
        <v>0</v>
      </c>
      <c r="X170" s="20"/>
      <c r="Y170" s="20"/>
      <c r="Z170" s="20"/>
      <c r="AA170" s="20">
        <v>28.292590824866604</v>
      </c>
      <c r="AB170" s="20">
        <v>0</v>
      </c>
      <c r="AC170" s="20"/>
      <c r="AD170" s="20"/>
      <c r="AE170" s="20"/>
      <c r="AF170" s="20">
        <v>0</v>
      </c>
    </row>
    <row r="171" spans="1:32" x14ac:dyDescent="0.3">
      <c r="A171" t="s">
        <v>189</v>
      </c>
      <c r="B171" t="s">
        <v>1411</v>
      </c>
      <c r="C171" s="20">
        <v>1110.1916007025941</v>
      </c>
      <c r="D171" s="20">
        <v>35.151677074953888</v>
      </c>
      <c r="E171" s="20">
        <v>0</v>
      </c>
      <c r="F171" s="20">
        <v>0</v>
      </c>
      <c r="G171" s="20">
        <v>0</v>
      </c>
      <c r="H171" s="20">
        <v>0.11380392243077454</v>
      </c>
      <c r="I171" s="20">
        <v>0</v>
      </c>
      <c r="J171" s="20">
        <v>12.391873657095804</v>
      </c>
      <c r="K171" s="20">
        <v>0</v>
      </c>
      <c r="L171" s="20">
        <v>0</v>
      </c>
      <c r="M171" s="20">
        <v>26.878328127895944</v>
      </c>
      <c r="N171" s="20">
        <v>6.5290095153172816</v>
      </c>
      <c r="O171" s="20">
        <v>2.4703299713852607</v>
      </c>
      <c r="P171" s="20">
        <v>0</v>
      </c>
      <c r="Q171" s="20">
        <v>0.99382218467564298</v>
      </c>
      <c r="R171" s="20">
        <v>120.35157224373135</v>
      </c>
      <c r="S171" s="20"/>
      <c r="T171" s="20">
        <v>0</v>
      </c>
      <c r="U171" s="20"/>
      <c r="V171" s="20"/>
      <c r="W171" s="20">
        <v>0</v>
      </c>
      <c r="X171" s="20"/>
      <c r="Y171" s="20"/>
      <c r="Z171" s="20"/>
      <c r="AA171" s="20">
        <v>232.51318634563413</v>
      </c>
      <c r="AB171" s="20">
        <v>0</v>
      </c>
      <c r="AC171" s="20"/>
      <c r="AD171" s="20"/>
      <c r="AE171" s="20"/>
      <c r="AF171" s="20">
        <v>0</v>
      </c>
    </row>
    <row r="172" spans="1:32" x14ac:dyDescent="0.3">
      <c r="A172" t="s">
        <v>190</v>
      </c>
      <c r="B172" t="s">
        <v>1412</v>
      </c>
      <c r="C172" s="20">
        <v>578.00789136821891</v>
      </c>
      <c r="D172" s="20">
        <v>24.790059317168033</v>
      </c>
      <c r="E172" s="20">
        <v>0</v>
      </c>
      <c r="F172" s="20">
        <v>0</v>
      </c>
      <c r="G172" s="20">
        <v>0.16635377484498595</v>
      </c>
      <c r="H172" s="20">
        <v>3.2333333333333332E-2</v>
      </c>
      <c r="I172" s="20">
        <v>0</v>
      </c>
      <c r="J172" s="20">
        <v>14.873676067534795</v>
      </c>
      <c r="K172" s="20">
        <v>0.13041418040112174</v>
      </c>
      <c r="L172" s="20">
        <v>0</v>
      </c>
      <c r="M172" s="20">
        <v>14.164085026995323</v>
      </c>
      <c r="N172" s="20">
        <v>5.4767559137713313</v>
      </c>
      <c r="O172" s="20">
        <v>1.2283461918435996</v>
      </c>
      <c r="P172" s="20">
        <v>0</v>
      </c>
      <c r="Q172" s="20">
        <v>0.22373937934577562</v>
      </c>
      <c r="R172" s="20">
        <v>62.221644606959352</v>
      </c>
      <c r="S172" s="20"/>
      <c r="T172" s="20">
        <v>0</v>
      </c>
      <c r="U172" s="20"/>
      <c r="V172" s="20"/>
      <c r="W172" s="20">
        <v>0</v>
      </c>
      <c r="X172" s="20"/>
      <c r="Y172" s="20"/>
      <c r="Z172" s="20"/>
      <c r="AA172" s="20">
        <v>129.78492607987619</v>
      </c>
      <c r="AB172" s="20">
        <v>0</v>
      </c>
      <c r="AC172" s="20"/>
      <c r="AD172" s="20"/>
      <c r="AE172" s="20"/>
      <c r="AF172" s="20">
        <v>0</v>
      </c>
    </row>
    <row r="173" spans="1:32" x14ac:dyDescent="0.3">
      <c r="A173" t="s">
        <v>191</v>
      </c>
      <c r="B173" t="s">
        <v>1413</v>
      </c>
      <c r="C173" s="20">
        <v>366.52776075310362</v>
      </c>
      <c r="D173" s="20">
        <v>0</v>
      </c>
      <c r="E173" s="20">
        <v>0</v>
      </c>
      <c r="F173" s="20">
        <v>0</v>
      </c>
      <c r="G173" s="20">
        <v>0</v>
      </c>
      <c r="H173" s="20">
        <v>5.5833333333333332E-2</v>
      </c>
      <c r="I173" s="20">
        <v>0</v>
      </c>
      <c r="J173" s="20">
        <v>15.377387438507018</v>
      </c>
      <c r="K173" s="20">
        <v>0.58582456211892342</v>
      </c>
      <c r="L173" s="20">
        <v>0</v>
      </c>
      <c r="M173" s="20">
        <v>6.4908096782401836</v>
      </c>
      <c r="N173" s="20">
        <v>0.42087313634430767</v>
      </c>
      <c r="O173" s="20">
        <v>1.0124334185087975</v>
      </c>
      <c r="P173" s="20">
        <v>0</v>
      </c>
      <c r="Q173" s="20">
        <v>0</v>
      </c>
      <c r="R173" s="20">
        <v>25.153305893398763</v>
      </c>
      <c r="S173" s="20"/>
      <c r="T173" s="20">
        <v>0</v>
      </c>
      <c r="U173" s="20"/>
      <c r="V173" s="20"/>
      <c r="W173" s="20">
        <v>0</v>
      </c>
      <c r="X173" s="20"/>
      <c r="Y173" s="20"/>
      <c r="Z173" s="20"/>
      <c r="AA173" s="20">
        <v>45.982201321148899</v>
      </c>
      <c r="AB173" s="20">
        <v>0</v>
      </c>
      <c r="AC173" s="20"/>
      <c r="AD173" s="20"/>
      <c r="AE173" s="20"/>
      <c r="AF173" s="20">
        <v>0</v>
      </c>
    </row>
    <row r="174" spans="1:32" x14ac:dyDescent="0.3">
      <c r="A174" t="s">
        <v>192</v>
      </c>
      <c r="B174" t="s">
        <v>1414</v>
      </c>
      <c r="C174" s="20">
        <v>928.59049454700664</v>
      </c>
      <c r="D174" s="20">
        <v>0.7532231264752236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44.135312000862932</v>
      </c>
      <c r="K174" s="20">
        <v>0</v>
      </c>
      <c r="L174" s="20">
        <v>2.1567321847431167</v>
      </c>
      <c r="M174" s="20">
        <v>22.983698055034381</v>
      </c>
      <c r="N174" s="20">
        <v>3.4889770313077038</v>
      </c>
      <c r="O174" s="20">
        <v>1.7370651602680909</v>
      </c>
      <c r="P174" s="20">
        <v>0</v>
      </c>
      <c r="Q174" s="20">
        <v>0</v>
      </c>
      <c r="R174" s="20">
        <v>125.84270006085789</v>
      </c>
      <c r="S174" s="20"/>
      <c r="T174" s="20">
        <v>0</v>
      </c>
      <c r="U174" s="20"/>
      <c r="V174" s="20"/>
      <c r="W174" s="20">
        <v>0</v>
      </c>
      <c r="X174" s="20"/>
      <c r="Y174" s="20"/>
      <c r="Z174" s="20"/>
      <c r="AA174" s="20">
        <v>159.35469561433769</v>
      </c>
      <c r="AB174" s="20">
        <v>0</v>
      </c>
      <c r="AC174" s="20"/>
      <c r="AD174" s="20"/>
      <c r="AE174" s="20"/>
      <c r="AF174" s="20">
        <v>0</v>
      </c>
    </row>
    <row r="175" spans="1:32" x14ac:dyDescent="0.3">
      <c r="A175" t="s">
        <v>193</v>
      </c>
      <c r="B175" t="s">
        <v>1415</v>
      </c>
      <c r="C175" s="20">
        <v>250.64852996415775</v>
      </c>
      <c r="D175" s="20">
        <v>1.970898585931361</v>
      </c>
      <c r="E175" s="20">
        <v>0</v>
      </c>
      <c r="F175" s="20">
        <v>0</v>
      </c>
      <c r="G175" s="20">
        <v>0</v>
      </c>
      <c r="H175" s="20">
        <v>4.9770166311398E-3</v>
      </c>
      <c r="I175" s="20">
        <v>0</v>
      </c>
      <c r="J175" s="20">
        <v>5.735513965725505</v>
      </c>
      <c r="K175" s="20">
        <v>0.31056583778312352</v>
      </c>
      <c r="L175" s="20">
        <v>0</v>
      </c>
      <c r="M175" s="20">
        <v>3.0409571616264182</v>
      </c>
      <c r="N175" s="20">
        <v>0.66393401859404932</v>
      </c>
      <c r="O175" s="20">
        <v>0.33943253424373437</v>
      </c>
      <c r="P175" s="20">
        <v>0</v>
      </c>
      <c r="Q175" s="20">
        <v>0</v>
      </c>
      <c r="R175" s="20">
        <v>19.451176397820568</v>
      </c>
      <c r="S175" s="20"/>
      <c r="T175" s="20">
        <v>0</v>
      </c>
      <c r="U175" s="20"/>
      <c r="V175" s="20"/>
      <c r="W175" s="20">
        <v>0</v>
      </c>
      <c r="X175" s="20"/>
      <c r="Y175" s="20"/>
      <c r="Z175" s="20"/>
      <c r="AA175" s="20">
        <v>65.696619531045357</v>
      </c>
      <c r="AB175" s="20">
        <v>0</v>
      </c>
      <c r="AC175" s="20"/>
      <c r="AD175" s="20"/>
      <c r="AE175" s="20"/>
      <c r="AF175" s="20">
        <v>0</v>
      </c>
    </row>
    <row r="176" spans="1:32" x14ac:dyDescent="0.3">
      <c r="A176" t="s">
        <v>194</v>
      </c>
      <c r="B176" t="s">
        <v>1416</v>
      </c>
      <c r="C176" s="20">
        <v>1083.6323599700079</v>
      </c>
      <c r="D176" s="20">
        <v>205.44787839395963</v>
      </c>
      <c r="E176" s="20">
        <v>0</v>
      </c>
      <c r="F176" s="20">
        <v>0</v>
      </c>
      <c r="G176" s="20">
        <v>4.7569767218074065E-2</v>
      </c>
      <c r="H176" s="20">
        <v>0</v>
      </c>
      <c r="I176" s="20">
        <v>0</v>
      </c>
      <c r="J176" s="20">
        <v>16.270842462215416</v>
      </c>
      <c r="K176" s="20">
        <v>0</v>
      </c>
      <c r="L176" s="20">
        <v>0</v>
      </c>
      <c r="M176" s="20">
        <v>23.341890151818717</v>
      </c>
      <c r="N176" s="20">
        <v>4.9155426125343196</v>
      </c>
      <c r="O176" s="20">
        <v>1.483582115113685</v>
      </c>
      <c r="P176" s="20">
        <v>0</v>
      </c>
      <c r="Q176" s="20">
        <v>0</v>
      </c>
      <c r="R176" s="20">
        <v>99.065031268456281</v>
      </c>
      <c r="S176" s="20"/>
      <c r="T176" s="20">
        <v>0</v>
      </c>
      <c r="U176" s="20"/>
      <c r="V176" s="20"/>
      <c r="W176" s="20">
        <v>0</v>
      </c>
      <c r="X176" s="20"/>
      <c r="Y176" s="20"/>
      <c r="Z176" s="20"/>
      <c r="AA176" s="20">
        <v>435.06516268196907</v>
      </c>
      <c r="AB176" s="20">
        <v>0</v>
      </c>
      <c r="AC176" s="20"/>
      <c r="AD176" s="20"/>
      <c r="AE176" s="20"/>
      <c r="AF176" s="20">
        <v>0</v>
      </c>
    </row>
    <row r="177" spans="1:32" x14ac:dyDescent="0.3">
      <c r="A177" t="s">
        <v>195</v>
      </c>
      <c r="B177" t="s">
        <v>1417</v>
      </c>
      <c r="C177" s="20">
        <v>192.6136836343733</v>
      </c>
      <c r="D177" s="20">
        <v>44.994</v>
      </c>
      <c r="E177" s="20">
        <v>0</v>
      </c>
      <c r="F177" s="20">
        <v>0</v>
      </c>
      <c r="G177" s="20">
        <v>0.27300000000000002</v>
      </c>
      <c r="H177" s="20">
        <v>0</v>
      </c>
      <c r="I177" s="20">
        <v>0</v>
      </c>
      <c r="J177" s="20">
        <v>3.7359999999999998</v>
      </c>
      <c r="K177" s="20">
        <v>0</v>
      </c>
      <c r="L177" s="20">
        <v>0</v>
      </c>
      <c r="M177" s="20">
        <v>2.452</v>
      </c>
      <c r="N177" s="20">
        <v>2.2520000000000002</v>
      </c>
      <c r="O177" s="20">
        <v>0.50800000000000001</v>
      </c>
      <c r="P177" s="20">
        <v>0</v>
      </c>
      <c r="Q177" s="20">
        <v>0</v>
      </c>
      <c r="R177" s="20">
        <v>2.6670000000000003</v>
      </c>
      <c r="S177" s="20"/>
      <c r="T177" s="20">
        <v>0</v>
      </c>
      <c r="U177" s="20"/>
      <c r="V177" s="20"/>
      <c r="W177" s="20">
        <v>0</v>
      </c>
      <c r="X177" s="20"/>
      <c r="Y177" s="20"/>
      <c r="Z177" s="20"/>
      <c r="AA177" s="20">
        <v>73.945999999999998</v>
      </c>
      <c r="AB177" s="20">
        <v>0</v>
      </c>
      <c r="AC177" s="20"/>
      <c r="AD177" s="20"/>
      <c r="AE177" s="20"/>
      <c r="AF177" s="20">
        <v>0</v>
      </c>
    </row>
    <row r="178" spans="1:32" x14ac:dyDescent="0.3">
      <c r="A178" t="s">
        <v>196</v>
      </c>
      <c r="B178" t="s">
        <v>1418</v>
      </c>
      <c r="C178" s="20">
        <v>232.06800234505596</v>
      </c>
      <c r="D178" s="20">
        <v>1.8230000000000002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5.5860000000000003</v>
      </c>
      <c r="K178" s="20">
        <v>0</v>
      </c>
      <c r="L178" s="20">
        <v>0</v>
      </c>
      <c r="M178" s="20">
        <v>1.395</v>
      </c>
      <c r="N178" s="20">
        <v>0.47000000000000008</v>
      </c>
      <c r="O178" s="20">
        <v>0.46400000000000008</v>
      </c>
      <c r="P178" s="20">
        <v>0</v>
      </c>
      <c r="Q178" s="20">
        <v>0</v>
      </c>
      <c r="R178" s="20">
        <v>22.993000000000002</v>
      </c>
      <c r="S178" s="20"/>
      <c r="T178" s="20">
        <v>0</v>
      </c>
      <c r="U178" s="20"/>
      <c r="V178" s="20"/>
      <c r="W178" s="20">
        <v>0</v>
      </c>
      <c r="X178" s="20"/>
      <c r="Y178" s="20"/>
      <c r="Z178" s="20"/>
      <c r="AA178" s="20">
        <v>12.623000000000003</v>
      </c>
      <c r="AB178" s="20">
        <v>0</v>
      </c>
      <c r="AC178" s="20"/>
      <c r="AD178" s="20"/>
      <c r="AE178" s="20"/>
      <c r="AF178" s="20">
        <v>0</v>
      </c>
    </row>
    <row r="179" spans="1:32" x14ac:dyDescent="0.3">
      <c r="A179" t="s">
        <v>197</v>
      </c>
      <c r="B179" t="s">
        <v>1419</v>
      </c>
      <c r="C179" s="20">
        <v>1254.5799113730868</v>
      </c>
      <c r="D179" s="20">
        <v>88.317999999999998</v>
      </c>
      <c r="E179" s="20">
        <v>0</v>
      </c>
      <c r="F179" s="20">
        <v>0</v>
      </c>
      <c r="G179" s="20">
        <v>0.111</v>
      </c>
      <c r="H179" s="20">
        <v>0.14200000000000002</v>
      </c>
      <c r="I179" s="20">
        <v>0</v>
      </c>
      <c r="J179" s="20">
        <v>35.065000000000005</v>
      </c>
      <c r="K179" s="20">
        <v>0</v>
      </c>
      <c r="L179" s="20">
        <v>0</v>
      </c>
      <c r="M179" s="20">
        <v>23.598999999999997</v>
      </c>
      <c r="N179" s="20">
        <v>12.716000000000001</v>
      </c>
      <c r="O179" s="20">
        <v>2.7530000000000001</v>
      </c>
      <c r="P179" s="20">
        <v>0</v>
      </c>
      <c r="Q179" s="20">
        <v>0.61499999999999999</v>
      </c>
      <c r="R179" s="20">
        <v>151.89000000000001</v>
      </c>
      <c r="S179" s="20"/>
      <c r="T179" s="20">
        <v>0</v>
      </c>
      <c r="U179" s="20"/>
      <c r="V179" s="20"/>
      <c r="W179" s="20">
        <v>0</v>
      </c>
      <c r="X179" s="20"/>
      <c r="Y179" s="20"/>
      <c r="Z179" s="20"/>
      <c r="AA179" s="20">
        <v>232.52600000000001</v>
      </c>
      <c r="AB179" s="20">
        <v>0</v>
      </c>
      <c r="AC179" s="20"/>
      <c r="AD179" s="20"/>
      <c r="AE179" s="20"/>
      <c r="AF179" s="20">
        <v>0</v>
      </c>
    </row>
    <row r="180" spans="1:32" x14ac:dyDescent="0.3">
      <c r="A180" t="s">
        <v>198</v>
      </c>
      <c r="B180" t="s">
        <v>1420</v>
      </c>
      <c r="C180" s="20">
        <v>6433.7746947587393</v>
      </c>
      <c r="D180" s="20">
        <v>183.07220899979299</v>
      </c>
      <c r="E180" s="20">
        <v>0</v>
      </c>
      <c r="F180" s="20">
        <v>0</v>
      </c>
      <c r="G180" s="20">
        <v>0.28925111136494391</v>
      </c>
      <c r="H180" s="20">
        <v>0.50079296893035063</v>
      </c>
      <c r="I180" s="20">
        <v>0</v>
      </c>
      <c r="J180" s="20">
        <v>169.25830984173359</v>
      </c>
      <c r="K180" s="20">
        <v>1.1699559877596986</v>
      </c>
      <c r="L180" s="20">
        <v>0</v>
      </c>
      <c r="M180" s="20">
        <v>64.573152021840414</v>
      </c>
      <c r="N180" s="20">
        <v>43.98343765053805</v>
      </c>
      <c r="O180" s="20">
        <v>11.216035631733195</v>
      </c>
      <c r="P180" s="20">
        <v>0</v>
      </c>
      <c r="Q180" s="20">
        <v>4.4985023588398745</v>
      </c>
      <c r="R180" s="20">
        <v>292.76205862341465</v>
      </c>
      <c r="S180" s="20"/>
      <c r="T180" s="20">
        <v>0</v>
      </c>
      <c r="U180" s="20"/>
      <c r="V180" s="20"/>
      <c r="W180" s="20">
        <v>0</v>
      </c>
      <c r="X180" s="20"/>
      <c r="Y180" s="20"/>
      <c r="Z180" s="20"/>
      <c r="AA180" s="20">
        <v>431.71807666409535</v>
      </c>
      <c r="AB180" s="20">
        <v>0</v>
      </c>
      <c r="AC180" s="20"/>
      <c r="AD180" s="20"/>
      <c r="AE180" s="20"/>
      <c r="AF180" s="20">
        <v>0</v>
      </c>
    </row>
    <row r="181" spans="1:32" x14ac:dyDescent="0.3">
      <c r="A181" t="s">
        <v>199</v>
      </c>
      <c r="B181" t="s">
        <v>1421</v>
      </c>
      <c r="C181" s="20">
        <v>1444.5976618519326</v>
      </c>
      <c r="D181" s="20">
        <v>325.77837959573668</v>
      </c>
      <c r="E181" s="20">
        <v>0</v>
      </c>
      <c r="F181" s="20">
        <v>0</v>
      </c>
      <c r="G181" s="20">
        <v>0.10843081630015521</v>
      </c>
      <c r="H181" s="20">
        <v>5.0199451990812598E-2</v>
      </c>
      <c r="I181" s="20">
        <v>0</v>
      </c>
      <c r="J181" s="20">
        <v>49.548867093011651</v>
      </c>
      <c r="K181" s="20">
        <v>0</v>
      </c>
      <c r="L181" s="20">
        <v>0</v>
      </c>
      <c r="M181" s="20">
        <v>21.902020903591534</v>
      </c>
      <c r="N181" s="20">
        <v>11.672376576903744</v>
      </c>
      <c r="O181" s="20">
        <v>1.4889157460475015</v>
      </c>
      <c r="P181" s="20">
        <v>0</v>
      </c>
      <c r="Q181" s="20">
        <v>0</v>
      </c>
      <c r="R181" s="20">
        <v>101.55349137741386</v>
      </c>
      <c r="S181" s="20"/>
      <c r="T181" s="20">
        <v>0</v>
      </c>
      <c r="U181" s="20"/>
      <c r="V181" s="20"/>
      <c r="W181" s="20">
        <v>0</v>
      </c>
      <c r="X181" s="20"/>
      <c r="Y181" s="20"/>
      <c r="Z181" s="20"/>
      <c r="AA181" s="20">
        <v>493.9626075895959</v>
      </c>
      <c r="AB181" s="20">
        <v>0</v>
      </c>
      <c r="AC181" s="20"/>
      <c r="AD181" s="20"/>
      <c r="AE181" s="20"/>
      <c r="AF181" s="20">
        <v>0</v>
      </c>
    </row>
    <row r="182" spans="1:32" x14ac:dyDescent="0.3">
      <c r="A182" t="s">
        <v>200</v>
      </c>
      <c r="B182" t="s">
        <v>1422</v>
      </c>
      <c r="C182" s="20">
        <v>561.09268677054115</v>
      </c>
      <c r="D182" s="20">
        <v>102.1606538215398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36.707033240263833</v>
      </c>
      <c r="K182" s="20">
        <v>0</v>
      </c>
      <c r="L182" s="20">
        <v>0</v>
      </c>
      <c r="M182" s="20">
        <v>14.067407950551328</v>
      </c>
      <c r="N182" s="20">
        <v>6.2772192935751319</v>
      </c>
      <c r="O182" s="20">
        <v>0.84932866236719606</v>
      </c>
      <c r="P182" s="20">
        <v>0</v>
      </c>
      <c r="Q182" s="20">
        <v>0</v>
      </c>
      <c r="R182" s="20">
        <v>53.139331631934624</v>
      </c>
      <c r="S182" s="20"/>
      <c r="T182" s="20">
        <v>0</v>
      </c>
      <c r="U182" s="20"/>
      <c r="V182" s="20"/>
      <c r="W182" s="20">
        <v>0</v>
      </c>
      <c r="X182" s="20"/>
      <c r="Y182" s="20"/>
      <c r="Z182" s="20"/>
      <c r="AA182" s="20">
        <v>169.26981979660829</v>
      </c>
      <c r="AB182" s="20">
        <v>0</v>
      </c>
      <c r="AC182" s="20"/>
      <c r="AD182" s="20"/>
      <c r="AE182" s="20"/>
      <c r="AF182" s="20">
        <v>0</v>
      </c>
    </row>
    <row r="183" spans="1:32" x14ac:dyDescent="0.3">
      <c r="A183" t="s">
        <v>201</v>
      </c>
      <c r="B183" t="s">
        <v>1423</v>
      </c>
      <c r="C183" s="20">
        <v>4612.9425986442557</v>
      </c>
      <c r="D183" s="20">
        <v>332.33836253071377</v>
      </c>
      <c r="E183" s="20">
        <v>932.10299364503749</v>
      </c>
      <c r="F183" s="20">
        <v>40.133605754361142</v>
      </c>
      <c r="G183" s="20">
        <v>0.18160456603848416</v>
      </c>
      <c r="H183" s="20">
        <v>0.31805882560331206</v>
      </c>
      <c r="I183" s="20">
        <v>0</v>
      </c>
      <c r="J183" s="20">
        <v>91.153452069592745</v>
      </c>
      <c r="K183" s="20">
        <v>0</v>
      </c>
      <c r="L183" s="20">
        <v>0</v>
      </c>
      <c r="M183" s="20">
        <v>80.47791293893269</v>
      </c>
      <c r="N183" s="20">
        <v>48.119189959335152</v>
      </c>
      <c r="O183" s="20">
        <v>7.2812394239849692</v>
      </c>
      <c r="P183" s="20">
        <v>0</v>
      </c>
      <c r="Q183" s="20">
        <v>1.2461484586729135</v>
      </c>
      <c r="R183" s="20">
        <v>277.54194391399676</v>
      </c>
      <c r="S183" s="20"/>
      <c r="T183" s="20">
        <v>0</v>
      </c>
      <c r="U183" s="20"/>
      <c r="V183" s="20"/>
      <c r="W183" s="20">
        <v>0</v>
      </c>
      <c r="X183" s="20"/>
      <c r="Y183" s="20"/>
      <c r="Z183" s="20"/>
      <c r="AA183" s="20">
        <v>1799.9922180830972</v>
      </c>
      <c r="AB183" s="20">
        <v>0</v>
      </c>
      <c r="AC183" s="20"/>
      <c r="AD183" s="20"/>
      <c r="AE183" s="20"/>
      <c r="AF183" s="20">
        <v>0</v>
      </c>
    </row>
    <row r="184" spans="1:32" x14ac:dyDescent="0.3">
      <c r="A184" t="s">
        <v>202</v>
      </c>
      <c r="B184" t="s">
        <v>1424</v>
      </c>
      <c r="C184" s="20">
        <v>1853.9651770917965</v>
      </c>
      <c r="D184" s="20">
        <v>121.21126609793035</v>
      </c>
      <c r="E184" s="20">
        <v>0</v>
      </c>
      <c r="F184" s="20">
        <v>0</v>
      </c>
      <c r="G184" s="20">
        <v>0.5210106149074778</v>
      </c>
      <c r="H184" s="20">
        <v>3.3542129143303762E-2</v>
      </c>
      <c r="I184" s="20">
        <v>0</v>
      </c>
      <c r="J184" s="20">
        <v>68.430720861394448</v>
      </c>
      <c r="K184" s="20">
        <v>0</v>
      </c>
      <c r="L184" s="20">
        <v>0</v>
      </c>
      <c r="M184" s="20">
        <v>30.58936071639144</v>
      </c>
      <c r="N184" s="20">
        <v>23.069044560177165</v>
      </c>
      <c r="O184" s="20">
        <v>3.9658977201690186</v>
      </c>
      <c r="P184" s="20">
        <v>0</v>
      </c>
      <c r="Q184" s="20">
        <v>0</v>
      </c>
      <c r="R184" s="20">
        <v>125.61854639450796</v>
      </c>
      <c r="S184" s="20"/>
      <c r="T184" s="20">
        <v>0</v>
      </c>
      <c r="U184" s="20"/>
      <c r="V184" s="20"/>
      <c r="W184" s="20">
        <v>0</v>
      </c>
      <c r="X184" s="20"/>
      <c r="Y184" s="20"/>
      <c r="Z184" s="20"/>
      <c r="AA184" s="20">
        <v>444.12462846345596</v>
      </c>
      <c r="AB184" s="20">
        <v>0</v>
      </c>
      <c r="AC184" s="20"/>
      <c r="AD184" s="20"/>
      <c r="AE184" s="20"/>
      <c r="AF184" s="20">
        <v>0</v>
      </c>
    </row>
    <row r="185" spans="1:32" x14ac:dyDescent="0.3">
      <c r="A185" t="s">
        <v>203</v>
      </c>
      <c r="B185" t="s">
        <v>1425</v>
      </c>
      <c r="C185" s="20">
        <v>502.19485958672988</v>
      </c>
      <c r="D185" s="20">
        <v>178.15300589703998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7.5263407141152845</v>
      </c>
      <c r="K185" s="20">
        <v>0</v>
      </c>
      <c r="L185" s="20">
        <v>0</v>
      </c>
      <c r="M185" s="20">
        <v>6.6859775154300882</v>
      </c>
      <c r="N185" s="20">
        <v>0.84635153501787053</v>
      </c>
      <c r="O185" s="20">
        <v>0.60582002565548043</v>
      </c>
      <c r="P185" s="20">
        <v>0</v>
      </c>
      <c r="Q185" s="20">
        <v>0</v>
      </c>
      <c r="R185" s="20">
        <v>52.088545533705975</v>
      </c>
      <c r="S185" s="20"/>
      <c r="T185" s="20">
        <v>0</v>
      </c>
      <c r="U185" s="20"/>
      <c r="V185" s="20"/>
      <c r="W185" s="20">
        <v>0</v>
      </c>
      <c r="X185" s="20"/>
      <c r="Y185" s="20"/>
      <c r="Z185" s="20"/>
      <c r="AA185" s="20">
        <v>235.54122908516209</v>
      </c>
      <c r="AB185" s="20">
        <v>0</v>
      </c>
      <c r="AC185" s="20"/>
      <c r="AD185" s="20"/>
      <c r="AE185" s="20"/>
      <c r="AF185" s="20">
        <v>0</v>
      </c>
    </row>
    <row r="186" spans="1:32" x14ac:dyDescent="0.3">
      <c r="A186" t="s">
        <v>204</v>
      </c>
      <c r="B186" t="s">
        <v>1426</v>
      </c>
      <c r="C186" s="20">
        <v>237.06815704614297</v>
      </c>
      <c r="D186" s="20">
        <v>9.9308034649076369</v>
      </c>
      <c r="E186" s="20">
        <v>0</v>
      </c>
      <c r="F186" s="20">
        <v>0</v>
      </c>
      <c r="G186" s="20">
        <v>0.1145</v>
      </c>
      <c r="H186" s="20">
        <v>0</v>
      </c>
      <c r="I186" s="20">
        <v>0</v>
      </c>
      <c r="J186" s="20">
        <v>13.97494681842311</v>
      </c>
      <c r="K186" s="20">
        <v>0</v>
      </c>
      <c r="L186" s="20">
        <v>0</v>
      </c>
      <c r="M186" s="20">
        <v>4.2638925232191438</v>
      </c>
      <c r="N186" s="20">
        <v>3.5032138049614212</v>
      </c>
      <c r="O186" s="20">
        <v>0.37565289472139157</v>
      </c>
      <c r="P186" s="20">
        <v>0</v>
      </c>
      <c r="Q186" s="20">
        <v>0</v>
      </c>
      <c r="R186" s="20">
        <v>23.333626147427061</v>
      </c>
      <c r="S186" s="20"/>
      <c r="T186" s="20">
        <v>0</v>
      </c>
      <c r="U186" s="20"/>
      <c r="V186" s="20"/>
      <c r="W186" s="20">
        <v>0</v>
      </c>
      <c r="X186" s="20"/>
      <c r="Y186" s="20"/>
      <c r="Z186" s="20"/>
      <c r="AA186" s="20">
        <v>51.810425052906744</v>
      </c>
      <c r="AB186" s="20">
        <v>0</v>
      </c>
      <c r="AC186" s="20"/>
      <c r="AD186" s="20"/>
      <c r="AE186" s="20"/>
      <c r="AF186" s="20">
        <v>0</v>
      </c>
    </row>
    <row r="187" spans="1:32" x14ac:dyDescent="0.3">
      <c r="A187" t="s">
        <v>205</v>
      </c>
      <c r="B187" t="s">
        <v>1427</v>
      </c>
      <c r="C187" s="20">
        <v>1005.5494995846799</v>
      </c>
      <c r="D187" s="20">
        <v>33.61625621470921</v>
      </c>
      <c r="E187" s="20">
        <v>0</v>
      </c>
      <c r="F187" s="20">
        <v>0</v>
      </c>
      <c r="G187" s="20">
        <v>0.14127798268099148</v>
      </c>
      <c r="H187" s="20">
        <v>0</v>
      </c>
      <c r="I187" s="20">
        <v>0</v>
      </c>
      <c r="J187" s="20">
        <v>30.426140088297171</v>
      </c>
      <c r="K187" s="20">
        <v>0</v>
      </c>
      <c r="L187" s="20">
        <v>0</v>
      </c>
      <c r="M187" s="20">
        <v>26.816141845525539</v>
      </c>
      <c r="N187" s="20">
        <v>4.4942205819288832</v>
      </c>
      <c r="O187" s="20">
        <v>1.508611745131986</v>
      </c>
      <c r="P187" s="20">
        <v>0</v>
      </c>
      <c r="Q187" s="20">
        <v>1.4582258911688353</v>
      </c>
      <c r="R187" s="20">
        <v>66.744461216520449</v>
      </c>
      <c r="S187" s="20"/>
      <c r="T187" s="20">
        <v>0</v>
      </c>
      <c r="U187" s="20"/>
      <c r="V187" s="20"/>
      <c r="W187" s="20">
        <v>0</v>
      </c>
      <c r="X187" s="20"/>
      <c r="Y187" s="20"/>
      <c r="Z187" s="20"/>
      <c r="AA187" s="20">
        <v>203.51933169429543</v>
      </c>
      <c r="AB187" s="20">
        <v>0</v>
      </c>
      <c r="AC187" s="20"/>
      <c r="AD187" s="20"/>
      <c r="AE187" s="20"/>
      <c r="AF187" s="20">
        <v>0</v>
      </c>
    </row>
    <row r="188" spans="1:32" x14ac:dyDescent="0.3">
      <c r="A188" t="s">
        <v>206</v>
      </c>
      <c r="B188" t="s">
        <v>1428</v>
      </c>
      <c r="C188" s="20">
        <v>877.55957698787461</v>
      </c>
      <c r="D188" s="20">
        <v>4.2904413178487726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39.800117545308851</v>
      </c>
      <c r="K188" s="20">
        <v>0</v>
      </c>
      <c r="L188" s="20">
        <v>0</v>
      </c>
      <c r="M188" s="20">
        <v>17.951533137006528</v>
      </c>
      <c r="N188" s="20">
        <v>4.5384264358024282</v>
      </c>
      <c r="O188" s="20">
        <v>2.1452206589243863</v>
      </c>
      <c r="P188" s="20">
        <v>0</v>
      </c>
      <c r="Q188" s="20">
        <v>0</v>
      </c>
      <c r="R188" s="20">
        <v>94.212434490682043</v>
      </c>
      <c r="S188" s="20"/>
      <c r="T188" s="20">
        <v>0</v>
      </c>
      <c r="U188" s="20"/>
      <c r="V188" s="20"/>
      <c r="W188" s="20">
        <v>0</v>
      </c>
      <c r="X188" s="20"/>
      <c r="Y188" s="20"/>
      <c r="Z188" s="20"/>
      <c r="AA188" s="20">
        <v>122.49867272409448</v>
      </c>
      <c r="AB188" s="20">
        <v>0</v>
      </c>
      <c r="AC188" s="20"/>
      <c r="AD188" s="20"/>
      <c r="AE188" s="20"/>
      <c r="AF188" s="20">
        <v>0</v>
      </c>
    </row>
    <row r="189" spans="1:32" x14ac:dyDescent="0.3">
      <c r="A189" t="s">
        <v>207</v>
      </c>
      <c r="B189" t="s">
        <v>1429</v>
      </c>
      <c r="C189" s="20">
        <v>402.64048081154971</v>
      </c>
      <c r="D189" s="20">
        <v>2.9270000000000005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25.994000000000003</v>
      </c>
      <c r="K189" s="20">
        <v>0</v>
      </c>
      <c r="L189" s="20">
        <v>0</v>
      </c>
      <c r="M189" s="20">
        <v>6.6730000000000009</v>
      </c>
      <c r="N189" s="20">
        <v>0.9850000000000001</v>
      </c>
      <c r="O189" s="20">
        <v>1.123</v>
      </c>
      <c r="P189" s="20">
        <v>0</v>
      </c>
      <c r="Q189" s="20">
        <v>0</v>
      </c>
      <c r="R189" s="20">
        <v>60.99</v>
      </c>
      <c r="S189" s="20"/>
      <c r="T189" s="20">
        <v>0</v>
      </c>
      <c r="U189" s="20"/>
      <c r="V189" s="20"/>
      <c r="W189" s="20">
        <v>0</v>
      </c>
      <c r="X189" s="20"/>
      <c r="Y189" s="20"/>
      <c r="Z189" s="20"/>
      <c r="AA189" s="20">
        <v>83.663000000000011</v>
      </c>
      <c r="AB189" s="20">
        <v>0</v>
      </c>
      <c r="AC189" s="20"/>
      <c r="AD189" s="20"/>
      <c r="AE189" s="20"/>
      <c r="AF189" s="20">
        <v>0</v>
      </c>
    </row>
    <row r="190" spans="1:32" x14ac:dyDescent="0.3">
      <c r="A190" t="s">
        <v>208</v>
      </c>
      <c r="B190" t="s">
        <v>1430</v>
      </c>
      <c r="C190" s="20">
        <v>138.83373014221888</v>
      </c>
      <c r="D190" s="20">
        <v>0.32900000000000001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1.6255937251242309</v>
      </c>
      <c r="K190" s="20">
        <v>0</v>
      </c>
      <c r="L190" s="20">
        <v>0</v>
      </c>
      <c r="M190" s="20">
        <v>3.1734234465637612</v>
      </c>
      <c r="N190" s="20">
        <v>7.6333333333333336E-2</v>
      </c>
      <c r="O190" s="20">
        <v>0.19789317416451985</v>
      </c>
      <c r="P190" s="20">
        <v>0</v>
      </c>
      <c r="Q190" s="20">
        <v>0</v>
      </c>
      <c r="R190" s="20">
        <v>10.849136695881718</v>
      </c>
      <c r="S190" s="20"/>
      <c r="T190" s="20">
        <v>0</v>
      </c>
      <c r="U190" s="20"/>
      <c r="V190" s="20"/>
      <c r="W190" s="20">
        <v>0</v>
      </c>
      <c r="X190" s="20"/>
      <c r="Y190" s="20"/>
      <c r="Z190" s="20"/>
      <c r="AA190" s="20">
        <v>25.892786785407594</v>
      </c>
      <c r="AB190" s="20">
        <v>0</v>
      </c>
      <c r="AC190" s="20"/>
      <c r="AD190" s="20"/>
      <c r="AE190" s="20"/>
      <c r="AF190" s="20">
        <v>0</v>
      </c>
    </row>
    <row r="191" spans="1:32" x14ac:dyDescent="0.3">
      <c r="A191" t="s">
        <v>209</v>
      </c>
      <c r="B191" t="s">
        <v>1431</v>
      </c>
      <c r="C191" s="20">
        <v>121.04192572274471</v>
      </c>
      <c r="D191" s="20">
        <v>3.46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3.4710000000000001</v>
      </c>
      <c r="K191" s="20">
        <v>0</v>
      </c>
      <c r="L191" s="20">
        <v>0</v>
      </c>
      <c r="M191" s="20">
        <v>9.77</v>
      </c>
      <c r="N191" s="20">
        <v>0</v>
      </c>
      <c r="O191" s="20">
        <v>0.41100000000000003</v>
      </c>
      <c r="P191" s="20">
        <v>0</v>
      </c>
      <c r="Q191" s="20">
        <v>0</v>
      </c>
      <c r="R191" s="20">
        <v>11.617000000000001</v>
      </c>
      <c r="S191" s="20"/>
      <c r="T191" s="20">
        <v>0</v>
      </c>
      <c r="U191" s="20"/>
      <c r="V191" s="20"/>
      <c r="W191" s="20">
        <v>0</v>
      </c>
      <c r="X191" s="20"/>
      <c r="Y191" s="20"/>
      <c r="Z191" s="20"/>
      <c r="AA191" s="20">
        <v>23.133000000000003</v>
      </c>
      <c r="AB191" s="20">
        <v>0</v>
      </c>
      <c r="AC191" s="20"/>
      <c r="AD191" s="20"/>
      <c r="AE191" s="20"/>
      <c r="AF191" s="20">
        <v>0</v>
      </c>
    </row>
    <row r="192" spans="1:32" x14ac:dyDescent="0.3">
      <c r="A192" t="s">
        <v>210</v>
      </c>
      <c r="B192" t="s">
        <v>1432</v>
      </c>
      <c r="C192" s="20">
        <v>358.08001008907763</v>
      </c>
      <c r="D192" s="20">
        <v>66.340660296881481</v>
      </c>
      <c r="E192" s="20">
        <v>0</v>
      </c>
      <c r="F192" s="20">
        <v>0</v>
      </c>
      <c r="G192" s="20">
        <v>4.0039024863830944E-2</v>
      </c>
      <c r="H192" s="20">
        <v>1.50146343239366E-2</v>
      </c>
      <c r="I192" s="20">
        <v>0</v>
      </c>
      <c r="J192" s="20">
        <v>13.060729910581655</v>
      </c>
      <c r="K192" s="20">
        <v>0</v>
      </c>
      <c r="L192" s="20">
        <v>0</v>
      </c>
      <c r="M192" s="20">
        <v>8.8966713247432345</v>
      </c>
      <c r="N192" s="20">
        <v>4.0039024863830944E-2</v>
      </c>
      <c r="O192" s="20">
        <v>0.47145951777160927</v>
      </c>
      <c r="P192" s="20">
        <v>0</v>
      </c>
      <c r="Q192" s="20">
        <v>0</v>
      </c>
      <c r="R192" s="20">
        <v>40.770738043217449</v>
      </c>
      <c r="S192" s="20"/>
      <c r="T192" s="20">
        <v>0</v>
      </c>
      <c r="U192" s="20"/>
      <c r="V192" s="20"/>
      <c r="W192" s="20">
        <v>0</v>
      </c>
      <c r="X192" s="20"/>
      <c r="Y192" s="20"/>
      <c r="Z192" s="20"/>
      <c r="AA192" s="20">
        <v>122.11902583468438</v>
      </c>
      <c r="AB192" s="20">
        <v>6.0278751932497467</v>
      </c>
      <c r="AC192" s="20"/>
      <c r="AD192" s="20"/>
      <c r="AE192" s="20"/>
      <c r="AF192" s="20">
        <v>0</v>
      </c>
    </row>
    <row r="193" spans="1:32" x14ac:dyDescent="0.3">
      <c r="A193" t="s">
        <v>211</v>
      </c>
      <c r="B193" t="s">
        <v>1433</v>
      </c>
      <c r="C193" s="20">
        <v>309.62434594991998</v>
      </c>
      <c r="D193" s="20">
        <v>28.746000000000002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13.340999999999999</v>
      </c>
      <c r="K193" s="20">
        <v>0</v>
      </c>
      <c r="L193" s="20">
        <v>0</v>
      </c>
      <c r="M193" s="20">
        <v>5.3980000000000006</v>
      </c>
      <c r="N193" s="20">
        <v>0</v>
      </c>
      <c r="O193" s="20">
        <v>0.56800000000000006</v>
      </c>
      <c r="P193" s="20">
        <v>0</v>
      </c>
      <c r="Q193" s="20">
        <v>0</v>
      </c>
      <c r="R193" s="20">
        <v>35.829000000000001</v>
      </c>
      <c r="S193" s="20"/>
      <c r="T193" s="20">
        <v>0</v>
      </c>
      <c r="U193" s="20"/>
      <c r="V193" s="20"/>
      <c r="W193" s="20">
        <v>0</v>
      </c>
      <c r="X193" s="20"/>
      <c r="Y193" s="20"/>
      <c r="Z193" s="20"/>
      <c r="AA193" s="20">
        <v>53.874999999999993</v>
      </c>
      <c r="AB193" s="20">
        <v>0</v>
      </c>
      <c r="AC193" s="20"/>
      <c r="AD193" s="20"/>
      <c r="AE193" s="20"/>
      <c r="AF193" s="20">
        <v>0</v>
      </c>
    </row>
    <row r="194" spans="1:32" x14ac:dyDescent="0.3">
      <c r="A194" t="s">
        <v>212</v>
      </c>
      <c r="B194" t="s">
        <v>1434</v>
      </c>
      <c r="C194" s="20">
        <v>221.18898663424244</v>
      </c>
      <c r="D194" s="20">
        <v>1.3577231384315223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4.2308841278591016</v>
      </c>
      <c r="K194" s="20">
        <v>0</v>
      </c>
      <c r="L194" s="20">
        <v>0</v>
      </c>
      <c r="M194" s="20">
        <v>6.4645089038608017</v>
      </c>
      <c r="N194" s="20">
        <v>1.2136257319893287</v>
      </c>
      <c r="O194" s="20">
        <v>0.40206303532500726</v>
      </c>
      <c r="P194" s="20">
        <v>0</v>
      </c>
      <c r="Q194" s="20">
        <v>0</v>
      </c>
      <c r="R194" s="20">
        <v>24.608730238672177</v>
      </c>
      <c r="S194" s="20"/>
      <c r="T194" s="20">
        <v>0</v>
      </c>
      <c r="U194" s="20"/>
      <c r="V194" s="20"/>
      <c r="W194" s="20">
        <v>0</v>
      </c>
      <c r="X194" s="20"/>
      <c r="Y194" s="20"/>
      <c r="Z194" s="20"/>
      <c r="AA194" s="20">
        <v>42.570351159745336</v>
      </c>
      <c r="AB194" s="20">
        <v>0</v>
      </c>
      <c r="AC194" s="20"/>
      <c r="AD194" s="20"/>
      <c r="AE194" s="20"/>
      <c r="AF194" s="20">
        <v>0</v>
      </c>
    </row>
    <row r="195" spans="1:32" x14ac:dyDescent="0.3">
      <c r="A195" t="s">
        <v>213</v>
      </c>
      <c r="B195" t="s">
        <v>1435</v>
      </c>
      <c r="C195" s="20">
        <v>239.95617566932609</v>
      </c>
      <c r="D195" s="20">
        <v>4.5061546780593975</v>
      </c>
      <c r="E195" s="20">
        <v>0</v>
      </c>
      <c r="F195" s="20">
        <v>0</v>
      </c>
      <c r="G195" s="20">
        <v>0</v>
      </c>
      <c r="H195" s="20">
        <v>3.930357329314782E-2</v>
      </c>
      <c r="I195" s="20">
        <v>0</v>
      </c>
      <c r="J195" s="20">
        <v>14.35661273465457</v>
      </c>
      <c r="K195" s="20">
        <v>2.3788487735677717</v>
      </c>
      <c r="L195" s="20">
        <v>0</v>
      </c>
      <c r="M195" s="20">
        <v>3.8271854494202691</v>
      </c>
      <c r="N195" s="20">
        <v>0</v>
      </c>
      <c r="O195" s="20">
        <v>0.44413037821257045</v>
      </c>
      <c r="P195" s="20">
        <v>0</v>
      </c>
      <c r="Q195" s="20">
        <v>0.86566120178158068</v>
      </c>
      <c r="R195" s="20">
        <v>19.547632177347065</v>
      </c>
      <c r="S195" s="20"/>
      <c r="T195" s="20">
        <v>0</v>
      </c>
      <c r="U195" s="20"/>
      <c r="V195" s="20"/>
      <c r="W195" s="20">
        <v>0</v>
      </c>
      <c r="X195" s="20"/>
      <c r="Y195" s="20"/>
      <c r="Z195" s="20"/>
      <c r="AA195" s="20">
        <v>50.112055948763469</v>
      </c>
      <c r="AB195" s="20">
        <v>0</v>
      </c>
      <c r="AC195" s="20"/>
      <c r="AD195" s="20"/>
      <c r="AE195" s="20"/>
      <c r="AF195" s="20">
        <v>0</v>
      </c>
    </row>
    <row r="196" spans="1:32" x14ac:dyDescent="0.3">
      <c r="A196" t="s">
        <v>214</v>
      </c>
      <c r="B196" t="s">
        <v>1436</v>
      </c>
      <c r="C196" s="20">
        <v>753.95420745150125</v>
      </c>
      <c r="D196" s="20">
        <v>13.060999999999998</v>
      </c>
      <c r="E196" s="20">
        <v>0</v>
      </c>
      <c r="F196" s="20">
        <v>0</v>
      </c>
      <c r="G196" s="20">
        <v>0</v>
      </c>
      <c r="H196" s="20">
        <v>0.23800000000000004</v>
      </c>
      <c r="I196" s="20">
        <v>0</v>
      </c>
      <c r="J196" s="20">
        <v>29.476999999999997</v>
      </c>
      <c r="K196" s="20">
        <v>0</v>
      </c>
      <c r="L196" s="20">
        <v>0</v>
      </c>
      <c r="M196" s="20">
        <v>20.285000000000004</v>
      </c>
      <c r="N196" s="20">
        <v>4.5209999999999999</v>
      </c>
      <c r="O196" s="20">
        <v>1.9019999999999999</v>
      </c>
      <c r="P196" s="20">
        <v>0</v>
      </c>
      <c r="Q196" s="20">
        <v>0</v>
      </c>
      <c r="R196" s="20">
        <v>58.445</v>
      </c>
      <c r="S196" s="20"/>
      <c r="T196" s="20">
        <v>0</v>
      </c>
      <c r="U196" s="20"/>
      <c r="V196" s="20"/>
      <c r="W196" s="20">
        <v>0</v>
      </c>
      <c r="X196" s="20"/>
      <c r="Y196" s="20"/>
      <c r="Z196" s="20"/>
      <c r="AA196" s="20">
        <v>141.798</v>
      </c>
      <c r="AB196" s="20">
        <v>0</v>
      </c>
      <c r="AC196" s="20"/>
      <c r="AD196" s="20"/>
      <c r="AE196" s="20"/>
      <c r="AF196" s="20">
        <v>0</v>
      </c>
    </row>
    <row r="197" spans="1:32" x14ac:dyDescent="0.3">
      <c r="A197" t="s">
        <v>215</v>
      </c>
      <c r="B197" t="s">
        <v>1437</v>
      </c>
      <c r="C197" s="20">
        <v>247.22112616310892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3.1160000000000001</v>
      </c>
      <c r="K197" s="20">
        <v>0.66300000000000003</v>
      </c>
      <c r="L197" s="20">
        <v>0.17800000000000002</v>
      </c>
      <c r="M197" s="20">
        <v>5.6770000000000005</v>
      </c>
      <c r="N197" s="20">
        <v>0.27200000000000002</v>
      </c>
      <c r="O197" s="20">
        <v>0.32400000000000001</v>
      </c>
      <c r="P197" s="20">
        <v>0</v>
      </c>
      <c r="Q197" s="20">
        <v>0</v>
      </c>
      <c r="R197" s="20">
        <v>15.405000000000003</v>
      </c>
      <c r="S197" s="20"/>
      <c r="T197" s="20">
        <v>0</v>
      </c>
      <c r="U197" s="20"/>
      <c r="V197" s="20"/>
      <c r="W197" s="20">
        <v>0</v>
      </c>
      <c r="X197" s="20"/>
      <c r="Y197" s="20"/>
      <c r="Z197" s="20"/>
      <c r="AA197" s="20">
        <v>69.688000000000002</v>
      </c>
      <c r="AB197" s="20">
        <v>0</v>
      </c>
      <c r="AC197" s="20"/>
      <c r="AD197" s="20"/>
      <c r="AE197" s="20"/>
      <c r="AF197" s="20">
        <v>0</v>
      </c>
    </row>
    <row r="198" spans="1:32" x14ac:dyDescent="0.3">
      <c r="A198" t="s">
        <v>216</v>
      </c>
      <c r="B198" t="s">
        <v>1438</v>
      </c>
      <c r="C198" s="20">
        <v>139.86082435981712</v>
      </c>
      <c r="D198" s="20">
        <v>0.29966666666666669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2.3772836337663334</v>
      </c>
      <c r="K198" s="20">
        <v>1.0363333333333333</v>
      </c>
      <c r="L198" s="20">
        <v>0</v>
      </c>
      <c r="M198" s="20">
        <v>3.6427673223392683</v>
      </c>
      <c r="N198" s="20">
        <v>0.91872456038691641</v>
      </c>
      <c r="O198" s="20">
        <v>0.31904431923786825</v>
      </c>
      <c r="P198" s="20">
        <v>0</v>
      </c>
      <c r="Q198" s="20">
        <v>0</v>
      </c>
      <c r="R198" s="20">
        <v>16.02356822332435</v>
      </c>
      <c r="S198" s="20"/>
      <c r="T198" s="20">
        <v>0</v>
      </c>
      <c r="U198" s="20"/>
      <c r="V198" s="20"/>
      <c r="W198" s="20">
        <v>0</v>
      </c>
      <c r="X198" s="20"/>
      <c r="Y198" s="20"/>
      <c r="Z198" s="20"/>
      <c r="AA198" s="20">
        <v>35.273487471607254</v>
      </c>
      <c r="AB198" s="20">
        <v>0</v>
      </c>
      <c r="AC198" s="20"/>
      <c r="AD198" s="20"/>
      <c r="AE198" s="20"/>
      <c r="AF198" s="20">
        <v>0</v>
      </c>
    </row>
    <row r="199" spans="1:32" x14ac:dyDescent="0.3">
      <c r="A199" t="s">
        <v>217</v>
      </c>
      <c r="B199" t="s">
        <v>1439</v>
      </c>
      <c r="C199" s="20">
        <v>1387.7911126234831</v>
      </c>
      <c r="D199" s="20">
        <v>129.5849983586248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32.916899670298392</v>
      </c>
      <c r="K199" s="20">
        <v>0</v>
      </c>
      <c r="L199" s="20">
        <v>0</v>
      </c>
      <c r="M199" s="20">
        <v>6.3814757949128742</v>
      </c>
      <c r="N199" s="20">
        <v>0.45004549136310618</v>
      </c>
      <c r="O199" s="20">
        <v>1.393789813417369</v>
      </c>
      <c r="P199" s="20">
        <v>0</v>
      </c>
      <c r="Q199" s="20">
        <v>0</v>
      </c>
      <c r="R199" s="20">
        <v>0</v>
      </c>
      <c r="S199" s="20"/>
      <c r="T199" s="20">
        <v>0</v>
      </c>
      <c r="U199" s="20"/>
      <c r="V199" s="20"/>
      <c r="W199" s="20">
        <v>0</v>
      </c>
      <c r="X199" s="20"/>
      <c r="Y199" s="20"/>
      <c r="Z199" s="20"/>
      <c r="AA199" s="20">
        <v>120.4746879083487</v>
      </c>
      <c r="AB199" s="20">
        <v>0</v>
      </c>
      <c r="AC199" s="20"/>
      <c r="AD199" s="20"/>
      <c r="AE199" s="20"/>
      <c r="AF199" s="20">
        <v>0</v>
      </c>
    </row>
    <row r="200" spans="1:32" x14ac:dyDescent="0.3">
      <c r="A200" t="s">
        <v>218</v>
      </c>
      <c r="B200" t="s">
        <v>1440</v>
      </c>
      <c r="C200" s="20">
        <v>258.72865283453694</v>
      </c>
      <c r="D200" s="20">
        <v>31.314464167748365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0.28499601999788926</v>
      </c>
      <c r="K200" s="20">
        <v>0</v>
      </c>
      <c r="L200" s="20">
        <v>0</v>
      </c>
      <c r="M200" s="20">
        <v>4.4026971365191168</v>
      </c>
      <c r="N200" s="20">
        <v>1.3295134528965571</v>
      </c>
      <c r="O200" s="20">
        <v>0.56437635487266735</v>
      </c>
      <c r="P200" s="20">
        <v>0</v>
      </c>
      <c r="Q200" s="20">
        <v>0</v>
      </c>
      <c r="R200" s="20">
        <v>0</v>
      </c>
      <c r="S200" s="20"/>
      <c r="T200" s="20">
        <v>0</v>
      </c>
      <c r="U200" s="20"/>
      <c r="V200" s="20"/>
      <c r="W200" s="20">
        <v>0</v>
      </c>
      <c r="X200" s="20"/>
      <c r="Y200" s="20"/>
      <c r="Z200" s="20"/>
      <c r="AA200" s="20">
        <v>28.078425615555592</v>
      </c>
      <c r="AB200" s="20">
        <v>0</v>
      </c>
      <c r="AC200" s="20"/>
      <c r="AD200" s="20"/>
      <c r="AE200" s="20"/>
      <c r="AF200" s="20">
        <v>0</v>
      </c>
    </row>
    <row r="201" spans="1:32" x14ac:dyDescent="0.3">
      <c r="A201" t="s">
        <v>219</v>
      </c>
      <c r="B201" t="s">
        <v>1441</v>
      </c>
      <c r="C201" s="20">
        <v>21258.462940363614</v>
      </c>
      <c r="D201" s="20">
        <v>1245.4862959295033</v>
      </c>
      <c r="E201" s="20">
        <v>240.4629156737341</v>
      </c>
      <c r="F201" s="20">
        <v>0</v>
      </c>
      <c r="G201" s="20">
        <v>0</v>
      </c>
      <c r="H201" s="20">
        <v>0.56818241678181902</v>
      </c>
      <c r="I201" s="20">
        <v>0</v>
      </c>
      <c r="J201" s="20">
        <v>561.53975556276441</v>
      </c>
      <c r="K201" s="20">
        <v>0</v>
      </c>
      <c r="L201" s="20">
        <v>0</v>
      </c>
      <c r="M201" s="20">
        <v>431.52642865412321</v>
      </c>
      <c r="N201" s="20">
        <v>167.37030620058727</v>
      </c>
      <c r="O201" s="20">
        <v>53.89413145467261</v>
      </c>
      <c r="P201" s="20">
        <v>0</v>
      </c>
      <c r="Q201" s="20">
        <v>12.035321121189172</v>
      </c>
      <c r="R201" s="20">
        <v>877.05956849337679</v>
      </c>
      <c r="S201" s="20"/>
      <c r="T201" s="20">
        <v>0</v>
      </c>
      <c r="U201" s="20"/>
      <c r="V201" s="20"/>
      <c r="W201" s="20">
        <v>0</v>
      </c>
      <c r="X201" s="20"/>
      <c r="Y201" s="20"/>
      <c r="Z201" s="20"/>
      <c r="AA201" s="20">
        <v>1555.3993659402295</v>
      </c>
      <c r="AB201" s="20">
        <v>0</v>
      </c>
      <c r="AC201" s="20"/>
      <c r="AD201" s="20"/>
      <c r="AE201" s="20"/>
      <c r="AF201" s="20">
        <v>0</v>
      </c>
    </row>
    <row r="202" spans="1:32" x14ac:dyDescent="0.3">
      <c r="A202" t="s">
        <v>220</v>
      </c>
      <c r="B202" t="s">
        <v>1442</v>
      </c>
      <c r="C202" s="20">
        <v>3810.516458822251</v>
      </c>
      <c r="D202" s="20">
        <v>458.72265326471796</v>
      </c>
      <c r="E202" s="20">
        <v>0</v>
      </c>
      <c r="F202" s="20">
        <v>0</v>
      </c>
      <c r="G202" s="20">
        <v>0.33394515298088767</v>
      </c>
      <c r="H202" s="20">
        <v>0.19910294609901499</v>
      </c>
      <c r="I202" s="20">
        <v>0</v>
      </c>
      <c r="J202" s="20">
        <v>73.393138369165484</v>
      </c>
      <c r="K202" s="20">
        <v>0</v>
      </c>
      <c r="L202" s="20">
        <v>0</v>
      </c>
      <c r="M202" s="20">
        <v>92.819897252826536</v>
      </c>
      <c r="N202" s="20">
        <v>30.592325686324845</v>
      </c>
      <c r="O202" s="20">
        <v>11.503725774609757</v>
      </c>
      <c r="P202" s="20">
        <v>0</v>
      </c>
      <c r="Q202" s="20">
        <v>0</v>
      </c>
      <c r="R202" s="20">
        <v>292.9352133581969</v>
      </c>
      <c r="S202" s="20"/>
      <c r="T202" s="20">
        <v>0</v>
      </c>
      <c r="U202" s="20"/>
      <c r="V202" s="20"/>
      <c r="W202" s="20">
        <v>0</v>
      </c>
      <c r="X202" s="20"/>
      <c r="Y202" s="20"/>
      <c r="Z202" s="20"/>
      <c r="AA202" s="20">
        <v>654.19539432533497</v>
      </c>
      <c r="AB202" s="20">
        <v>0</v>
      </c>
      <c r="AC202" s="20"/>
      <c r="AD202" s="20"/>
      <c r="AE202" s="20"/>
      <c r="AF202" s="20">
        <v>0</v>
      </c>
    </row>
    <row r="203" spans="1:32" x14ac:dyDescent="0.3">
      <c r="A203" t="s">
        <v>221</v>
      </c>
      <c r="B203" t="s">
        <v>1443</v>
      </c>
      <c r="C203" s="20">
        <v>2834.0156674658947</v>
      </c>
      <c r="D203" s="20">
        <v>101.99399999999999</v>
      </c>
      <c r="E203" s="20">
        <v>99.062000000000012</v>
      </c>
      <c r="F203" s="20">
        <v>0</v>
      </c>
      <c r="G203" s="20">
        <v>0</v>
      </c>
      <c r="H203" s="20">
        <v>0.12499999999999999</v>
      </c>
      <c r="I203" s="20">
        <v>0</v>
      </c>
      <c r="J203" s="20">
        <v>116.46499999999999</v>
      </c>
      <c r="K203" s="20">
        <v>0.26100000000000001</v>
      </c>
      <c r="L203" s="20">
        <v>0</v>
      </c>
      <c r="M203" s="20">
        <v>56.577000000000012</v>
      </c>
      <c r="N203" s="20">
        <v>10.137</v>
      </c>
      <c r="O203" s="20">
        <v>4.6820000000000004</v>
      </c>
      <c r="P203" s="20">
        <v>0</v>
      </c>
      <c r="Q203" s="20">
        <v>1.768</v>
      </c>
      <c r="R203" s="20">
        <v>228.22899999999998</v>
      </c>
      <c r="S203" s="20"/>
      <c r="T203" s="20">
        <v>0</v>
      </c>
      <c r="U203" s="20"/>
      <c r="V203" s="20"/>
      <c r="W203" s="20">
        <v>0</v>
      </c>
      <c r="X203" s="20"/>
      <c r="Y203" s="20"/>
      <c r="Z203" s="20"/>
      <c r="AA203" s="20">
        <v>259.67</v>
      </c>
      <c r="AB203" s="20">
        <v>0</v>
      </c>
      <c r="AC203" s="20"/>
      <c r="AD203" s="20"/>
      <c r="AE203" s="20"/>
      <c r="AF203" s="20">
        <v>0</v>
      </c>
    </row>
    <row r="204" spans="1:32" x14ac:dyDescent="0.3">
      <c r="A204" t="s">
        <v>222</v>
      </c>
      <c r="B204" t="s">
        <v>1444</v>
      </c>
      <c r="C204" s="20">
        <v>1776.607714075828</v>
      </c>
      <c r="D204" s="20">
        <v>261.24600000000004</v>
      </c>
      <c r="E204" s="20">
        <v>0</v>
      </c>
      <c r="F204" s="20">
        <v>0</v>
      </c>
      <c r="G204" s="20">
        <v>0</v>
      </c>
      <c r="H204" s="20">
        <v>0.13200000000000001</v>
      </c>
      <c r="I204" s="20">
        <v>0</v>
      </c>
      <c r="J204" s="20">
        <v>51.085000000000001</v>
      </c>
      <c r="K204" s="20">
        <v>9.2999999999999999E-2</v>
      </c>
      <c r="L204" s="20">
        <v>3.5810000000000004</v>
      </c>
      <c r="M204" s="20">
        <v>38.852999999999994</v>
      </c>
      <c r="N204" s="20">
        <v>25.811000000000003</v>
      </c>
      <c r="O204" s="20">
        <v>5.5140000000000011</v>
      </c>
      <c r="P204" s="20">
        <v>0</v>
      </c>
      <c r="Q204" s="20">
        <v>0</v>
      </c>
      <c r="R204" s="20">
        <v>150.297</v>
      </c>
      <c r="S204" s="20"/>
      <c r="T204" s="20">
        <v>0</v>
      </c>
      <c r="U204" s="20"/>
      <c r="V204" s="20"/>
      <c r="W204" s="20">
        <v>0</v>
      </c>
      <c r="X204" s="20"/>
      <c r="Y204" s="20"/>
      <c r="Z204" s="20"/>
      <c r="AA204" s="20">
        <v>381.13</v>
      </c>
      <c r="AB204" s="20">
        <v>0</v>
      </c>
      <c r="AC204" s="20"/>
      <c r="AD204" s="20"/>
      <c r="AE204" s="20"/>
      <c r="AF204" s="20">
        <v>5.0790000000000006</v>
      </c>
    </row>
    <row r="205" spans="1:32" x14ac:dyDescent="0.3">
      <c r="A205" t="s">
        <v>223</v>
      </c>
      <c r="B205" t="s">
        <v>1445</v>
      </c>
      <c r="C205" s="20">
        <v>62051.825766846399</v>
      </c>
      <c r="D205" s="20">
        <v>3238.3078349338439</v>
      </c>
      <c r="E205" s="20">
        <v>404.93605836498369</v>
      </c>
      <c r="F205" s="20">
        <v>0</v>
      </c>
      <c r="G205" s="20">
        <v>0.73012767556857683</v>
      </c>
      <c r="H205" s="20">
        <v>2.4244381397248773</v>
      </c>
      <c r="I205" s="20">
        <v>0</v>
      </c>
      <c r="J205" s="20">
        <v>1161.9821432149486</v>
      </c>
      <c r="K205" s="20">
        <v>0</v>
      </c>
      <c r="L205" s="20">
        <v>0</v>
      </c>
      <c r="M205" s="20">
        <v>1226.0511056566145</v>
      </c>
      <c r="N205" s="20">
        <v>447.51337609260838</v>
      </c>
      <c r="O205" s="20">
        <v>149.57675185062979</v>
      </c>
      <c r="P205" s="20">
        <v>0</v>
      </c>
      <c r="Q205" s="20">
        <v>45.063894392929768</v>
      </c>
      <c r="R205" s="20">
        <v>3082.9211309414563</v>
      </c>
      <c r="S205" s="20"/>
      <c r="T205" s="20">
        <v>0</v>
      </c>
      <c r="U205" s="20"/>
      <c r="V205" s="20"/>
      <c r="W205" s="20">
        <v>0</v>
      </c>
      <c r="X205" s="20"/>
      <c r="Y205" s="20"/>
      <c r="Z205" s="20"/>
      <c r="AA205" s="20">
        <v>3417.6189069167426</v>
      </c>
      <c r="AB205" s="20">
        <v>0</v>
      </c>
      <c r="AC205" s="20"/>
      <c r="AD205" s="20"/>
      <c r="AE205" s="20"/>
      <c r="AF205" s="20">
        <v>0</v>
      </c>
    </row>
    <row r="206" spans="1:32" x14ac:dyDescent="0.3">
      <c r="A206" t="s">
        <v>224</v>
      </c>
      <c r="B206" t="s">
        <v>1446</v>
      </c>
      <c r="C206" s="20">
        <v>22921.944443352142</v>
      </c>
      <c r="D206" s="20">
        <v>1061.1017852544283</v>
      </c>
      <c r="E206" s="20">
        <v>1328.9036360552375</v>
      </c>
      <c r="F206" s="20">
        <v>128.9234870799857</v>
      </c>
      <c r="G206" s="20">
        <v>1.6422868815727407</v>
      </c>
      <c r="H206" s="20">
        <v>1.2039470255007896</v>
      </c>
      <c r="I206" s="20">
        <v>3.7358059679254318</v>
      </c>
      <c r="J206" s="20">
        <v>562.40689456554719</v>
      </c>
      <c r="K206" s="20">
        <v>0</v>
      </c>
      <c r="L206" s="20">
        <v>19.930579383434409</v>
      </c>
      <c r="M206" s="20">
        <v>524.26041817684222</v>
      </c>
      <c r="N206" s="20">
        <v>217.09128473659376</v>
      </c>
      <c r="O206" s="20">
        <v>52.256656190043749</v>
      </c>
      <c r="P206" s="20">
        <v>0</v>
      </c>
      <c r="Q206" s="20">
        <v>0</v>
      </c>
      <c r="R206" s="20">
        <v>898.25654528543544</v>
      </c>
      <c r="S206" s="20"/>
      <c r="T206" s="20">
        <v>1.6789804894339679</v>
      </c>
      <c r="U206" s="20"/>
      <c r="V206" s="20"/>
      <c r="W206" s="20">
        <v>0</v>
      </c>
      <c r="X206" s="20"/>
      <c r="Y206" s="20"/>
      <c r="Z206" s="20"/>
      <c r="AA206" s="20">
        <v>3380.7705188897789</v>
      </c>
      <c r="AB206" s="20">
        <v>81.106757441150407</v>
      </c>
      <c r="AC206" s="20"/>
      <c r="AD206" s="20"/>
      <c r="AE206" s="20"/>
      <c r="AF206" s="20">
        <v>0</v>
      </c>
    </row>
    <row r="207" spans="1:32" x14ac:dyDescent="0.3">
      <c r="A207" t="s">
        <v>225</v>
      </c>
      <c r="B207" t="s">
        <v>1447</v>
      </c>
      <c r="C207" s="20">
        <v>3955.5271431656438</v>
      </c>
      <c r="D207" s="20">
        <v>157.99184299984836</v>
      </c>
      <c r="E207" s="20">
        <v>0</v>
      </c>
      <c r="F207" s="20">
        <v>0</v>
      </c>
      <c r="G207" s="20">
        <v>0</v>
      </c>
      <c r="H207" s="20">
        <v>0.25900478618486439</v>
      </c>
      <c r="I207" s="20">
        <v>0</v>
      </c>
      <c r="J207" s="20">
        <v>80.293035782359226</v>
      </c>
      <c r="K207" s="20">
        <v>0.21350000000000002</v>
      </c>
      <c r="L207" s="20">
        <v>0</v>
      </c>
      <c r="M207" s="20">
        <v>110.64038527957574</v>
      </c>
      <c r="N207" s="20">
        <v>30.725293032620193</v>
      </c>
      <c r="O207" s="20">
        <v>7.700576462663637</v>
      </c>
      <c r="P207" s="20">
        <v>0</v>
      </c>
      <c r="Q207" s="20">
        <v>0</v>
      </c>
      <c r="R207" s="20">
        <v>322.0649122960744</v>
      </c>
      <c r="S207" s="20"/>
      <c r="T207" s="20">
        <v>1.2175280873082492</v>
      </c>
      <c r="U207" s="20"/>
      <c r="V207" s="20"/>
      <c r="W207" s="20">
        <v>0</v>
      </c>
      <c r="X207" s="20"/>
      <c r="Y207" s="20"/>
      <c r="Z207" s="20"/>
      <c r="AA207" s="20">
        <v>251.53243513957119</v>
      </c>
      <c r="AB207" s="20">
        <v>0</v>
      </c>
      <c r="AC207" s="20"/>
      <c r="AD207" s="20"/>
      <c r="AE207" s="20"/>
      <c r="AF207" s="20">
        <v>0</v>
      </c>
    </row>
    <row r="208" spans="1:32" x14ac:dyDescent="0.3">
      <c r="A208" t="s">
        <v>226</v>
      </c>
      <c r="B208" t="s">
        <v>1448</v>
      </c>
      <c r="C208" s="20">
        <v>48858.746217765336</v>
      </c>
      <c r="D208" s="20">
        <v>7487.939495667476</v>
      </c>
      <c r="E208" s="20">
        <v>0</v>
      </c>
      <c r="F208" s="20">
        <v>0</v>
      </c>
      <c r="G208" s="20">
        <v>1.7541873880917318</v>
      </c>
      <c r="H208" s="20">
        <v>1.4865157765079147</v>
      </c>
      <c r="I208" s="20">
        <v>0</v>
      </c>
      <c r="J208" s="20">
        <v>1273.3681808010347</v>
      </c>
      <c r="K208" s="20">
        <v>63.174451206276579</v>
      </c>
      <c r="L208" s="20">
        <v>0</v>
      </c>
      <c r="M208" s="20">
        <v>967.05999936362252</v>
      </c>
      <c r="N208" s="20">
        <v>547.38647025265834</v>
      </c>
      <c r="O208" s="20">
        <v>127.72874463167712</v>
      </c>
      <c r="P208" s="20">
        <v>0</v>
      </c>
      <c r="Q208" s="20">
        <v>21.816717921266992</v>
      </c>
      <c r="R208" s="20">
        <v>2036.9523203272549</v>
      </c>
      <c r="S208" s="20"/>
      <c r="T208" s="20">
        <v>4.9010573309184542</v>
      </c>
      <c r="U208" s="20"/>
      <c r="V208" s="20"/>
      <c r="W208" s="20">
        <v>0</v>
      </c>
      <c r="X208" s="20"/>
      <c r="Y208" s="20"/>
      <c r="Z208" s="20"/>
      <c r="AA208" s="20">
        <v>8223.7410998039195</v>
      </c>
      <c r="AB208" s="20">
        <v>0</v>
      </c>
      <c r="AC208" s="20"/>
      <c r="AD208" s="20"/>
      <c r="AE208" s="20"/>
      <c r="AF208" s="20">
        <v>0</v>
      </c>
    </row>
    <row r="209" spans="1:32" x14ac:dyDescent="0.3">
      <c r="A209" t="s">
        <v>227</v>
      </c>
      <c r="B209" t="s">
        <v>1449</v>
      </c>
      <c r="C209" s="20">
        <v>5615.3882255665703</v>
      </c>
      <c r="D209" s="20">
        <v>819.96016959941892</v>
      </c>
      <c r="E209" s="20">
        <v>0</v>
      </c>
      <c r="F209" s="20">
        <v>0</v>
      </c>
      <c r="G209" s="20">
        <v>0.86945350500840324</v>
      </c>
      <c r="H209" s="20">
        <v>0.86279102604282143</v>
      </c>
      <c r="I209" s="20">
        <v>0</v>
      </c>
      <c r="J209" s="20">
        <v>179.45498135110219</v>
      </c>
      <c r="K209" s="20">
        <v>5.9373791714941664</v>
      </c>
      <c r="L209" s="20">
        <v>0</v>
      </c>
      <c r="M209" s="20">
        <v>127.13564444755058</v>
      </c>
      <c r="N209" s="20">
        <v>33.954213634925857</v>
      </c>
      <c r="O209" s="20">
        <v>9.5628781419315025</v>
      </c>
      <c r="P209" s="20">
        <v>0</v>
      </c>
      <c r="Q209" s="20">
        <v>0</v>
      </c>
      <c r="R209" s="20">
        <v>256.96848246300078</v>
      </c>
      <c r="S209" s="20"/>
      <c r="T209" s="20">
        <v>0</v>
      </c>
      <c r="U209" s="20"/>
      <c r="V209" s="20"/>
      <c r="W209" s="20">
        <v>0</v>
      </c>
      <c r="X209" s="20"/>
      <c r="Y209" s="20"/>
      <c r="Z209" s="20"/>
      <c r="AA209" s="20">
        <v>1221.4544770232992</v>
      </c>
      <c r="AB209" s="20">
        <v>0</v>
      </c>
      <c r="AC209" s="20"/>
      <c r="AD209" s="20"/>
      <c r="AE209" s="20"/>
      <c r="AF209" s="20">
        <v>0</v>
      </c>
    </row>
    <row r="210" spans="1:32" x14ac:dyDescent="0.3">
      <c r="A210" t="s">
        <v>228</v>
      </c>
      <c r="B210" t="s">
        <v>1450</v>
      </c>
      <c r="C210" s="20">
        <v>19124.250391970389</v>
      </c>
      <c r="D210" s="20">
        <v>787.70435646060889</v>
      </c>
      <c r="E210" s="20">
        <v>68.407726569922957</v>
      </c>
      <c r="F210" s="20">
        <v>0</v>
      </c>
      <c r="G210" s="20">
        <v>0</v>
      </c>
      <c r="H210" s="20">
        <v>0.58264511940589547</v>
      </c>
      <c r="I210" s="20">
        <v>0</v>
      </c>
      <c r="J210" s="20">
        <v>371.52826021905923</v>
      </c>
      <c r="K210" s="20">
        <v>0</v>
      </c>
      <c r="L210" s="20">
        <v>0</v>
      </c>
      <c r="M210" s="20">
        <v>239.74195442566426</v>
      </c>
      <c r="N210" s="20">
        <v>101.66803500564411</v>
      </c>
      <c r="O210" s="20">
        <v>40.651881235957489</v>
      </c>
      <c r="P210" s="20">
        <v>0</v>
      </c>
      <c r="Q210" s="20">
        <v>4.5502932604614266</v>
      </c>
      <c r="R210" s="20">
        <v>1064.4926331545712</v>
      </c>
      <c r="S210" s="20"/>
      <c r="T210" s="20">
        <v>0</v>
      </c>
      <c r="U210" s="20"/>
      <c r="V210" s="20"/>
      <c r="W210" s="20">
        <v>0</v>
      </c>
      <c r="X210" s="20"/>
      <c r="Y210" s="20"/>
      <c r="Z210" s="20"/>
      <c r="AA210" s="20">
        <v>590.90122433674833</v>
      </c>
      <c r="AB210" s="20">
        <v>0</v>
      </c>
      <c r="AC210" s="20"/>
      <c r="AD210" s="20"/>
      <c r="AE210" s="20"/>
      <c r="AF210" s="20">
        <v>0</v>
      </c>
    </row>
    <row r="211" spans="1:32" x14ac:dyDescent="0.3">
      <c r="A211" t="s">
        <v>229</v>
      </c>
      <c r="B211" t="s">
        <v>1451</v>
      </c>
      <c r="C211" s="20">
        <v>17186.296963071796</v>
      </c>
      <c r="D211" s="20">
        <v>1472.2731885917949</v>
      </c>
      <c r="E211" s="20">
        <v>493.56190007161246</v>
      </c>
      <c r="F211" s="20">
        <v>0</v>
      </c>
      <c r="G211" s="20">
        <v>0</v>
      </c>
      <c r="H211" s="20">
        <v>1.3855286389722172</v>
      </c>
      <c r="I211" s="20">
        <v>0</v>
      </c>
      <c r="J211" s="20">
        <v>555.11806187567095</v>
      </c>
      <c r="K211" s="20">
        <v>0</v>
      </c>
      <c r="L211" s="20">
        <v>0</v>
      </c>
      <c r="M211" s="20">
        <v>281.44635374189528</v>
      </c>
      <c r="N211" s="20">
        <v>140.69337493418485</v>
      </c>
      <c r="O211" s="20">
        <v>40.156279844385736</v>
      </c>
      <c r="P211" s="20">
        <v>0</v>
      </c>
      <c r="Q211" s="20">
        <v>8.3497707035420046</v>
      </c>
      <c r="R211" s="20">
        <v>806.53138313460704</v>
      </c>
      <c r="S211" s="20"/>
      <c r="T211" s="20">
        <v>1.3081481715881085</v>
      </c>
      <c r="U211" s="20"/>
      <c r="V211" s="20"/>
      <c r="W211" s="20">
        <v>0</v>
      </c>
      <c r="X211" s="20"/>
      <c r="Y211" s="20"/>
      <c r="Z211" s="20"/>
      <c r="AA211" s="20">
        <v>2095.5467113209988</v>
      </c>
      <c r="AB211" s="20">
        <v>114.3014071462454</v>
      </c>
      <c r="AC211" s="20"/>
      <c r="AD211" s="20"/>
      <c r="AE211" s="20"/>
      <c r="AF211" s="20">
        <v>0</v>
      </c>
    </row>
    <row r="212" spans="1:32" x14ac:dyDescent="0.3">
      <c r="A212" t="s">
        <v>230</v>
      </c>
      <c r="B212" t="s">
        <v>1452</v>
      </c>
      <c r="C212" s="20">
        <v>908.46838114926788</v>
      </c>
      <c r="D212" s="20">
        <v>87.150054506104937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3.8974319263807033</v>
      </c>
      <c r="K212" s="20">
        <v>6.5918219064894199</v>
      </c>
      <c r="L212" s="20">
        <v>0</v>
      </c>
      <c r="M212" s="20">
        <v>36.109277518632425</v>
      </c>
      <c r="N212" s="20">
        <v>4.9859993967078671</v>
      </c>
      <c r="O212" s="20">
        <v>1.0928072657325278</v>
      </c>
      <c r="P212" s="20">
        <v>0</v>
      </c>
      <c r="Q212" s="20">
        <v>0.58509176594020906</v>
      </c>
      <c r="R212" s="20">
        <v>86.215179619222198</v>
      </c>
      <c r="S212" s="20"/>
      <c r="T212" s="20">
        <v>0</v>
      </c>
      <c r="U212" s="20"/>
      <c r="V212" s="20"/>
      <c r="W212" s="20">
        <v>0</v>
      </c>
      <c r="X212" s="20"/>
      <c r="Y212" s="20"/>
      <c r="Z212" s="20"/>
      <c r="AA212" s="20">
        <v>178.07140702528099</v>
      </c>
      <c r="AB212" s="20">
        <v>0</v>
      </c>
      <c r="AC212" s="20"/>
      <c r="AD212" s="20"/>
      <c r="AE212" s="20"/>
      <c r="AF212" s="20">
        <v>0</v>
      </c>
    </row>
    <row r="213" spans="1:32" x14ac:dyDescent="0.3">
      <c r="A213" t="s">
        <v>231</v>
      </c>
      <c r="B213" t="s">
        <v>1453</v>
      </c>
      <c r="C213" s="20">
        <v>2571.8224873991849</v>
      </c>
      <c r="D213" s="20">
        <v>308.29700000000003</v>
      </c>
      <c r="E213" s="20">
        <v>220.03099999999998</v>
      </c>
      <c r="F213" s="20">
        <v>0</v>
      </c>
      <c r="G213" s="20">
        <v>0</v>
      </c>
      <c r="H213" s="20">
        <v>0.23400000000000001</v>
      </c>
      <c r="I213" s="20">
        <v>0</v>
      </c>
      <c r="J213" s="20">
        <v>96.878</v>
      </c>
      <c r="K213" s="20">
        <v>0</v>
      </c>
      <c r="L213" s="20">
        <v>0</v>
      </c>
      <c r="M213" s="20">
        <v>55.157999999999994</v>
      </c>
      <c r="N213" s="20">
        <v>13.375999999999999</v>
      </c>
      <c r="O213" s="20">
        <v>6.2169999999999996</v>
      </c>
      <c r="P213" s="20">
        <v>0</v>
      </c>
      <c r="Q213" s="20">
        <v>4.149</v>
      </c>
      <c r="R213" s="20">
        <v>285.92400000000004</v>
      </c>
      <c r="S213" s="20"/>
      <c r="T213" s="20">
        <v>0</v>
      </c>
      <c r="U213" s="20"/>
      <c r="V213" s="20"/>
      <c r="W213" s="20">
        <v>0</v>
      </c>
      <c r="X213" s="20"/>
      <c r="Y213" s="20"/>
      <c r="Z213" s="20"/>
      <c r="AA213" s="20">
        <v>537.50400000000002</v>
      </c>
      <c r="AB213" s="20">
        <v>0</v>
      </c>
      <c r="AC213" s="20"/>
      <c r="AD213" s="20"/>
      <c r="AE213" s="20"/>
      <c r="AF213" s="20">
        <v>0</v>
      </c>
    </row>
    <row r="214" spans="1:32" x14ac:dyDescent="0.3">
      <c r="A214" t="s">
        <v>232</v>
      </c>
      <c r="B214" t="s">
        <v>1454</v>
      </c>
      <c r="C214" s="20">
        <v>4256.6882247352733</v>
      </c>
      <c r="D214" s="20">
        <v>39.642878652758185</v>
      </c>
      <c r="E214" s="20">
        <v>0</v>
      </c>
      <c r="F214" s="20">
        <v>0</v>
      </c>
      <c r="G214" s="20">
        <v>0</v>
      </c>
      <c r="H214" s="20">
        <v>0.16037009568414862</v>
      </c>
      <c r="I214" s="20">
        <v>0</v>
      </c>
      <c r="J214" s="20">
        <v>95.611027045920451</v>
      </c>
      <c r="K214" s="20">
        <v>0.3623552161977282</v>
      </c>
      <c r="L214" s="20">
        <v>2.4187464431349754</v>
      </c>
      <c r="M214" s="20">
        <v>65.879629306806024</v>
      </c>
      <c r="N214" s="20">
        <v>13.393947991443197</v>
      </c>
      <c r="O214" s="20">
        <v>8.4295800294737617</v>
      </c>
      <c r="P214" s="20">
        <v>0</v>
      </c>
      <c r="Q214" s="20">
        <v>0</v>
      </c>
      <c r="R214" s="20">
        <v>343.78273511653487</v>
      </c>
      <c r="S214" s="20"/>
      <c r="T214" s="20">
        <v>0</v>
      </c>
      <c r="U214" s="20"/>
      <c r="V214" s="20"/>
      <c r="W214" s="20">
        <v>0</v>
      </c>
      <c r="X214" s="20"/>
      <c r="Y214" s="20"/>
      <c r="Z214" s="20"/>
      <c r="AA214" s="20">
        <v>46.690027857410357</v>
      </c>
      <c r="AB214" s="20">
        <v>0</v>
      </c>
      <c r="AC214" s="20"/>
      <c r="AD214" s="20"/>
      <c r="AE214" s="20"/>
      <c r="AF214" s="20">
        <v>0</v>
      </c>
    </row>
    <row r="215" spans="1:32" x14ac:dyDescent="0.3">
      <c r="A215" t="s">
        <v>233</v>
      </c>
      <c r="B215" t="s">
        <v>1455</v>
      </c>
      <c r="C215" s="20">
        <v>530.34579251293621</v>
      </c>
      <c r="D215" s="20">
        <v>49.794045758486241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2.0230468758685207</v>
      </c>
      <c r="K215" s="20">
        <v>0</v>
      </c>
      <c r="L215" s="20">
        <v>0</v>
      </c>
      <c r="M215" s="20">
        <v>21.270666859082905</v>
      </c>
      <c r="N215" s="20">
        <v>3.7880217895661308</v>
      </c>
      <c r="O215" s="20">
        <v>0.56063909023335834</v>
      </c>
      <c r="P215" s="20">
        <v>0</v>
      </c>
      <c r="Q215" s="20">
        <v>0</v>
      </c>
      <c r="R215" s="20">
        <v>30.463368132274322</v>
      </c>
      <c r="S215" s="20"/>
      <c r="T215" s="20">
        <v>0</v>
      </c>
      <c r="U215" s="20"/>
      <c r="V215" s="20"/>
      <c r="W215" s="20">
        <v>0</v>
      </c>
      <c r="X215" s="20"/>
      <c r="Y215" s="20"/>
      <c r="Z215" s="20"/>
      <c r="AA215" s="20">
        <v>137.4406235316346</v>
      </c>
      <c r="AB215" s="20">
        <v>0</v>
      </c>
      <c r="AC215" s="20"/>
      <c r="AD215" s="20"/>
      <c r="AE215" s="20"/>
      <c r="AF215" s="20">
        <v>0</v>
      </c>
    </row>
    <row r="216" spans="1:32" x14ac:dyDescent="0.3">
      <c r="A216" t="s">
        <v>234</v>
      </c>
      <c r="B216" t="s">
        <v>1456</v>
      </c>
      <c r="C216" s="20">
        <v>1371.8952473322036</v>
      </c>
      <c r="D216" s="20">
        <v>193.82781797161127</v>
      </c>
      <c r="E216" s="20">
        <v>0</v>
      </c>
      <c r="F216" s="20">
        <v>0</v>
      </c>
      <c r="G216" s="20">
        <v>0.1231415648510733</v>
      </c>
      <c r="H216" s="20">
        <v>5.2701932812930674E-2</v>
      </c>
      <c r="I216" s="20">
        <v>0</v>
      </c>
      <c r="J216" s="20">
        <v>88.83740179043123</v>
      </c>
      <c r="K216" s="20">
        <v>0</v>
      </c>
      <c r="L216" s="20">
        <v>6.0067027923537735</v>
      </c>
      <c r="M216" s="20">
        <v>19.761275996999469</v>
      </c>
      <c r="N216" s="20">
        <v>9.0312013268035187</v>
      </c>
      <c r="O216" s="20">
        <v>1.8051802211096866</v>
      </c>
      <c r="P216" s="20">
        <v>0</v>
      </c>
      <c r="Q216" s="20">
        <v>0</v>
      </c>
      <c r="R216" s="20">
        <v>120.34293796337889</v>
      </c>
      <c r="S216" s="20"/>
      <c r="T216" s="20">
        <v>0</v>
      </c>
      <c r="U216" s="20"/>
      <c r="V216" s="20"/>
      <c r="W216" s="20">
        <v>0</v>
      </c>
      <c r="X216" s="20"/>
      <c r="Y216" s="20"/>
      <c r="Z216" s="20"/>
      <c r="AA216" s="20">
        <v>348.78633176630939</v>
      </c>
      <c r="AB216" s="20">
        <v>12.143269522782665</v>
      </c>
      <c r="AC216" s="20"/>
      <c r="AD216" s="20"/>
      <c r="AE216" s="20"/>
      <c r="AF216" s="20">
        <v>0</v>
      </c>
    </row>
    <row r="217" spans="1:32" x14ac:dyDescent="0.3">
      <c r="A217" t="s">
        <v>235</v>
      </c>
      <c r="B217" t="s">
        <v>1457</v>
      </c>
      <c r="C217" s="20">
        <v>1226.859277048449</v>
      </c>
      <c r="D217" s="20">
        <v>107.68410624107715</v>
      </c>
      <c r="E217" s="20">
        <v>0</v>
      </c>
      <c r="F217" s="20">
        <v>0</v>
      </c>
      <c r="G217" s="20">
        <v>0.16478209472731201</v>
      </c>
      <c r="H217" s="20">
        <v>0</v>
      </c>
      <c r="I217" s="20">
        <v>0</v>
      </c>
      <c r="J217" s="20">
        <v>50.379643804822521</v>
      </c>
      <c r="K217" s="20">
        <v>0</v>
      </c>
      <c r="L217" s="20">
        <v>6.5426432912512871</v>
      </c>
      <c r="M217" s="20">
        <v>18.169707601739269</v>
      </c>
      <c r="N217" s="20">
        <v>8.172596300541926</v>
      </c>
      <c r="O217" s="20">
        <v>1.8890381100365947</v>
      </c>
      <c r="P217" s="20">
        <v>0</v>
      </c>
      <c r="Q217" s="20">
        <v>0</v>
      </c>
      <c r="R217" s="20">
        <v>88.014484512030847</v>
      </c>
      <c r="S217" s="20"/>
      <c r="T217" s="20">
        <v>0</v>
      </c>
      <c r="U217" s="20"/>
      <c r="V217" s="20"/>
      <c r="W217" s="20">
        <v>0</v>
      </c>
      <c r="X217" s="20"/>
      <c r="Y217" s="20"/>
      <c r="Z217" s="20"/>
      <c r="AA217" s="20">
        <v>345.44680099460589</v>
      </c>
      <c r="AB217" s="20">
        <v>0</v>
      </c>
      <c r="AC217" s="20"/>
      <c r="AD217" s="20"/>
      <c r="AE217" s="20"/>
      <c r="AF217" s="20">
        <v>0</v>
      </c>
    </row>
    <row r="218" spans="1:32" x14ac:dyDescent="0.3">
      <c r="A218" t="s">
        <v>236</v>
      </c>
      <c r="B218" t="s">
        <v>1458</v>
      </c>
      <c r="C218" s="20">
        <v>620.32125473659312</v>
      </c>
      <c r="D218" s="20">
        <v>116.01673544467214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8.0148512034024186</v>
      </c>
      <c r="K218" s="20">
        <v>0</v>
      </c>
      <c r="L218" s="20">
        <v>0</v>
      </c>
      <c r="M218" s="20">
        <v>17.420959596829409</v>
      </c>
      <c r="N218" s="20">
        <v>2.5466055521754098</v>
      </c>
      <c r="O218" s="20">
        <v>0.97085556086497193</v>
      </c>
      <c r="P218" s="20">
        <v>0</v>
      </c>
      <c r="Q218" s="20">
        <v>0</v>
      </c>
      <c r="R218" s="20">
        <v>65.349769793175867</v>
      </c>
      <c r="S218" s="20"/>
      <c r="T218" s="20">
        <v>0</v>
      </c>
      <c r="U218" s="20"/>
      <c r="V218" s="20"/>
      <c r="W218" s="20">
        <v>0</v>
      </c>
      <c r="X218" s="20"/>
      <c r="Y218" s="20"/>
      <c r="Z218" s="20"/>
      <c r="AA218" s="20">
        <v>170.37859790880611</v>
      </c>
      <c r="AB218" s="20">
        <v>0</v>
      </c>
      <c r="AC218" s="20"/>
      <c r="AD218" s="20"/>
      <c r="AE218" s="20"/>
      <c r="AF218" s="20">
        <v>0</v>
      </c>
    </row>
    <row r="219" spans="1:32" x14ac:dyDescent="0.3">
      <c r="A219" t="s">
        <v>237</v>
      </c>
      <c r="B219" t="s">
        <v>1459</v>
      </c>
      <c r="C219" s="20">
        <v>396.68315658421102</v>
      </c>
      <c r="D219" s="20">
        <v>20.936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4.1429999999999998</v>
      </c>
      <c r="K219" s="20">
        <v>0</v>
      </c>
      <c r="L219" s="20">
        <v>131.78</v>
      </c>
      <c r="M219" s="20">
        <v>0.94100000000000017</v>
      </c>
      <c r="N219" s="20">
        <v>0</v>
      </c>
      <c r="O219" s="20">
        <v>0.43</v>
      </c>
      <c r="P219" s="20">
        <v>0</v>
      </c>
      <c r="Q219" s="20">
        <v>0</v>
      </c>
      <c r="R219" s="20">
        <v>20.808</v>
      </c>
      <c r="S219" s="20"/>
      <c r="T219" s="20">
        <v>0</v>
      </c>
      <c r="U219" s="20"/>
      <c r="V219" s="20"/>
      <c r="W219" s="20">
        <v>0</v>
      </c>
      <c r="X219" s="20"/>
      <c r="Y219" s="20"/>
      <c r="Z219" s="20"/>
      <c r="AA219" s="20">
        <v>0.34400000000000003</v>
      </c>
      <c r="AB219" s="20">
        <v>412.13500000000005</v>
      </c>
      <c r="AC219" s="20"/>
      <c r="AD219" s="20"/>
      <c r="AE219" s="20"/>
      <c r="AF219" s="20">
        <v>393.959</v>
      </c>
    </row>
    <row r="220" spans="1:32" x14ac:dyDescent="0.3">
      <c r="A220" t="s">
        <v>238</v>
      </c>
      <c r="B220" t="s">
        <v>1460</v>
      </c>
      <c r="C220" s="20">
        <v>9163.3606218608475</v>
      </c>
      <c r="D220" s="20">
        <v>395.16375986456762</v>
      </c>
      <c r="E220" s="20">
        <v>368.35340972899814</v>
      </c>
      <c r="F220" s="20">
        <v>0</v>
      </c>
      <c r="G220" s="20">
        <v>0.46224741613050757</v>
      </c>
      <c r="H220" s="20">
        <v>0.5272509590238601</v>
      </c>
      <c r="I220" s="20">
        <v>0</v>
      </c>
      <c r="J220" s="20">
        <v>133.35528414684697</v>
      </c>
      <c r="K220" s="20">
        <v>0</v>
      </c>
      <c r="L220" s="20">
        <v>3.2285092970365135</v>
      </c>
      <c r="M220" s="20">
        <v>178.16232944346174</v>
      </c>
      <c r="N220" s="20">
        <v>58.142057810165404</v>
      </c>
      <c r="O220" s="20">
        <v>14.596906687496181</v>
      </c>
      <c r="P220" s="20">
        <v>0</v>
      </c>
      <c r="Q220" s="20">
        <v>0</v>
      </c>
      <c r="R220" s="20">
        <v>530.10286049302249</v>
      </c>
      <c r="S220" s="20"/>
      <c r="T220" s="20">
        <v>0</v>
      </c>
      <c r="U220" s="20"/>
      <c r="V220" s="20"/>
      <c r="W220" s="20">
        <v>0</v>
      </c>
      <c r="X220" s="20"/>
      <c r="Y220" s="20"/>
      <c r="Z220" s="20"/>
      <c r="AA220" s="20">
        <v>1359.9153894196627</v>
      </c>
      <c r="AB220" s="20">
        <v>29.927424787645915</v>
      </c>
      <c r="AC220" s="20"/>
      <c r="AD220" s="20"/>
      <c r="AE220" s="20"/>
      <c r="AF220" s="20">
        <v>0</v>
      </c>
    </row>
    <row r="221" spans="1:32" x14ac:dyDescent="0.3">
      <c r="A221" t="s">
        <v>239</v>
      </c>
      <c r="B221" t="s">
        <v>1461</v>
      </c>
      <c r="C221" s="20">
        <v>24824.588235207779</v>
      </c>
      <c r="D221" s="20">
        <v>761.62581344159037</v>
      </c>
      <c r="E221" s="20">
        <v>539.37802506928983</v>
      </c>
      <c r="F221" s="20">
        <v>371.08371879767037</v>
      </c>
      <c r="G221" s="20">
        <v>1.2428691314096623</v>
      </c>
      <c r="H221" s="20">
        <v>2.7888770753582666</v>
      </c>
      <c r="I221" s="20">
        <v>0</v>
      </c>
      <c r="J221" s="20">
        <v>1037.9964235270936</v>
      </c>
      <c r="K221" s="20">
        <v>38.382600198680727</v>
      </c>
      <c r="L221" s="20">
        <v>0.54669516882022984</v>
      </c>
      <c r="M221" s="20">
        <v>451.46358820799622</v>
      </c>
      <c r="N221" s="20">
        <v>143.16514401839137</v>
      </c>
      <c r="O221" s="20">
        <v>43.84955188688302</v>
      </c>
      <c r="P221" s="20">
        <v>0</v>
      </c>
      <c r="Q221" s="20">
        <v>2.510825612822547</v>
      </c>
      <c r="R221" s="20">
        <v>1266.0707489376425</v>
      </c>
      <c r="S221" s="20"/>
      <c r="T221" s="20">
        <v>1.0965262563908624</v>
      </c>
      <c r="U221" s="20"/>
      <c r="V221" s="20"/>
      <c r="W221" s="20">
        <v>0</v>
      </c>
      <c r="X221" s="20"/>
      <c r="Y221" s="20"/>
      <c r="Z221" s="20"/>
      <c r="AA221" s="20">
        <v>2773.197481606252</v>
      </c>
      <c r="AB221" s="20">
        <v>33.994404560617006</v>
      </c>
      <c r="AC221" s="20"/>
      <c r="AD221" s="20"/>
      <c r="AE221" s="20"/>
      <c r="AF221" s="20">
        <v>0</v>
      </c>
    </row>
    <row r="222" spans="1:32" x14ac:dyDescent="0.3">
      <c r="A222" t="s">
        <v>240</v>
      </c>
      <c r="B222" t="s">
        <v>1462</v>
      </c>
      <c r="C222" s="20">
        <v>1302.5011266732606</v>
      </c>
      <c r="D222" s="20">
        <v>201.54261785853092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20.214625475869703</v>
      </c>
      <c r="K222" s="20">
        <v>0</v>
      </c>
      <c r="L222" s="20">
        <v>0</v>
      </c>
      <c r="M222" s="20">
        <v>26.819608076322037</v>
      </c>
      <c r="N222" s="20">
        <v>18.576771088046996</v>
      </c>
      <c r="O222" s="20">
        <v>3.0542378993046104</v>
      </c>
      <c r="P222" s="20">
        <v>0</v>
      </c>
      <c r="Q222" s="20">
        <v>0</v>
      </c>
      <c r="R222" s="20">
        <v>104.97719538554226</v>
      </c>
      <c r="S222" s="20"/>
      <c r="T222" s="20">
        <v>0</v>
      </c>
      <c r="U222" s="20"/>
      <c r="V222" s="20"/>
      <c r="W222" s="20">
        <v>0</v>
      </c>
      <c r="X222" s="20"/>
      <c r="Y222" s="20"/>
      <c r="Z222" s="20"/>
      <c r="AA222" s="20">
        <v>380.1058296267795</v>
      </c>
      <c r="AB222" s="20">
        <v>0</v>
      </c>
      <c r="AC222" s="20"/>
      <c r="AD222" s="20"/>
      <c r="AE222" s="20"/>
      <c r="AF222" s="20">
        <v>0</v>
      </c>
    </row>
    <row r="223" spans="1:32" x14ac:dyDescent="0.3">
      <c r="A223" t="s">
        <v>241</v>
      </c>
      <c r="B223" t="s">
        <v>1463</v>
      </c>
      <c r="C223" s="20">
        <v>702.25214673521691</v>
      </c>
      <c r="D223" s="20">
        <v>39.260966158957828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18.348030393010308</v>
      </c>
      <c r="K223" s="20">
        <v>0</v>
      </c>
      <c r="L223" s="20">
        <v>0</v>
      </c>
      <c r="M223" s="20">
        <v>10.109335033414684</v>
      </c>
      <c r="N223" s="20">
        <v>2.4575036660834182</v>
      </c>
      <c r="O223" s="20">
        <v>1.6131345841627265</v>
      </c>
      <c r="P223" s="20">
        <v>0</v>
      </c>
      <c r="Q223" s="20">
        <v>0</v>
      </c>
      <c r="R223" s="20">
        <v>85.490136305419512</v>
      </c>
      <c r="S223" s="20"/>
      <c r="T223" s="20">
        <v>0</v>
      </c>
      <c r="U223" s="20"/>
      <c r="V223" s="20"/>
      <c r="W223" s="20">
        <v>0</v>
      </c>
      <c r="X223" s="20"/>
      <c r="Y223" s="20"/>
      <c r="Z223" s="20"/>
      <c r="AA223" s="20">
        <v>137.21081096116683</v>
      </c>
      <c r="AB223" s="20">
        <v>0</v>
      </c>
      <c r="AC223" s="20"/>
      <c r="AD223" s="20"/>
      <c r="AE223" s="20"/>
      <c r="AF223" s="20">
        <v>0</v>
      </c>
    </row>
    <row r="224" spans="1:32" x14ac:dyDescent="0.3">
      <c r="A224" t="s">
        <v>242</v>
      </c>
      <c r="B224" t="s">
        <v>1464</v>
      </c>
      <c r="C224" s="20">
        <v>148.40655031973574</v>
      </c>
      <c r="D224" s="20">
        <v>53.895334028847266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7.3291817615713404</v>
      </c>
      <c r="K224" s="20">
        <v>0</v>
      </c>
      <c r="L224" s="20">
        <v>0</v>
      </c>
      <c r="M224" s="20">
        <v>3.688562891666805</v>
      </c>
      <c r="N224" s="20">
        <v>0.10109935023782994</v>
      </c>
      <c r="O224" s="20">
        <v>0.15946598542668017</v>
      </c>
      <c r="P224" s="20">
        <v>0</v>
      </c>
      <c r="Q224" s="20">
        <v>0</v>
      </c>
      <c r="R224" s="20">
        <v>9.923370243447204</v>
      </c>
      <c r="S224" s="20"/>
      <c r="T224" s="20">
        <v>0</v>
      </c>
      <c r="U224" s="20"/>
      <c r="V224" s="20"/>
      <c r="W224" s="20">
        <v>0</v>
      </c>
      <c r="X224" s="20"/>
      <c r="Y224" s="20"/>
      <c r="Z224" s="20"/>
      <c r="AA224" s="20">
        <v>59.408896531508312</v>
      </c>
      <c r="AB224" s="20">
        <v>0</v>
      </c>
      <c r="AC224" s="20"/>
      <c r="AD224" s="20"/>
      <c r="AE224" s="20"/>
      <c r="AF224" s="20">
        <v>0</v>
      </c>
    </row>
    <row r="225" spans="1:32" x14ac:dyDescent="0.3">
      <c r="A225" t="s">
        <v>243</v>
      </c>
      <c r="B225" t="s">
        <v>1465</v>
      </c>
      <c r="C225" s="20">
        <v>145.38954098269667</v>
      </c>
      <c r="D225" s="20">
        <v>0</v>
      </c>
      <c r="E225" s="20">
        <v>0</v>
      </c>
      <c r="F225" s="20">
        <v>0</v>
      </c>
      <c r="G225" s="20">
        <v>0.12192084734911009</v>
      </c>
      <c r="H225" s="20">
        <v>0</v>
      </c>
      <c r="I225" s="20">
        <v>0</v>
      </c>
      <c r="J225" s="20">
        <v>5.1698717200491062</v>
      </c>
      <c r="K225" s="20">
        <v>0</v>
      </c>
      <c r="L225" s="20">
        <v>0</v>
      </c>
      <c r="M225" s="20">
        <v>2.8726262805237694</v>
      </c>
      <c r="N225" s="20">
        <v>1.0117291367741943</v>
      </c>
      <c r="O225" s="20">
        <v>0.49623923833321998</v>
      </c>
      <c r="P225" s="20">
        <v>0</v>
      </c>
      <c r="Q225" s="20">
        <v>0</v>
      </c>
      <c r="R225" s="20">
        <v>8.6938120008852273</v>
      </c>
      <c r="S225" s="20"/>
      <c r="T225" s="20">
        <v>0</v>
      </c>
      <c r="U225" s="20"/>
      <c r="V225" s="20"/>
      <c r="W225" s="20">
        <v>0</v>
      </c>
      <c r="X225" s="20"/>
      <c r="Y225" s="20"/>
      <c r="Z225" s="20"/>
      <c r="AA225" s="20">
        <v>23.528584576144052</v>
      </c>
      <c r="AB225" s="20">
        <v>0</v>
      </c>
      <c r="AC225" s="20"/>
      <c r="AD225" s="20"/>
      <c r="AE225" s="20"/>
      <c r="AF225" s="20">
        <v>0</v>
      </c>
    </row>
    <row r="226" spans="1:32" x14ac:dyDescent="0.3">
      <c r="A226" t="s">
        <v>244</v>
      </c>
      <c r="B226" t="s">
        <v>1466</v>
      </c>
      <c r="C226" s="20">
        <v>218.78391756362512</v>
      </c>
      <c r="D226" s="20">
        <v>9.6810000000000009</v>
      </c>
      <c r="E226" s="20">
        <v>0</v>
      </c>
      <c r="F226" s="20">
        <v>0</v>
      </c>
      <c r="G226" s="20">
        <v>0.17299999999999999</v>
      </c>
      <c r="H226" s="20">
        <v>0</v>
      </c>
      <c r="I226" s="20">
        <v>0</v>
      </c>
      <c r="J226" s="20">
        <v>17.942</v>
      </c>
      <c r="K226" s="20">
        <v>3.508</v>
      </c>
      <c r="L226" s="20">
        <v>0</v>
      </c>
      <c r="M226" s="20">
        <v>7.6339999999999995</v>
      </c>
      <c r="N226" s="20">
        <v>0</v>
      </c>
      <c r="O226" s="20">
        <v>0.57000000000000006</v>
      </c>
      <c r="P226" s="20">
        <v>0</v>
      </c>
      <c r="Q226" s="20">
        <v>0</v>
      </c>
      <c r="R226" s="20">
        <v>18.885000000000002</v>
      </c>
      <c r="S226" s="20"/>
      <c r="T226" s="20">
        <v>0</v>
      </c>
      <c r="U226" s="20"/>
      <c r="V226" s="20"/>
      <c r="W226" s="20">
        <v>0</v>
      </c>
      <c r="X226" s="20"/>
      <c r="Y226" s="20"/>
      <c r="Z226" s="20"/>
      <c r="AA226" s="20">
        <v>36.663000000000004</v>
      </c>
      <c r="AB226" s="20">
        <v>0</v>
      </c>
      <c r="AC226" s="20"/>
      <c r="AD226" s="20"/>
      <c r="AE226" s="20"/>
      <c r="AF226" s="20">
        <v>0</v>
      </c>
    </row>
    <row r="227" spans="1:32" x14ac:dyDescent="0.3">
      <c r="A227" t="s">
        <v>245</v>
      </c>
      <c r="B227" t="s">
        <v>1467</v>
      </c>
      <c r="C227" s="20">
        <v>219.02046058879398</v>
      </c>
      <c r="D227" s="20">
        <v>9.7840000000000007</v>
      </c>
      <c r="E227" s="20">
        <v>0</v>
      </c>
      <c r="F227" s="20">
        <v>0</v>
      </c>
      <c r="G227" s="20">
        <v>2.3E-2</v>
      </c>
      <c r="H227" s="20">
        <v>0</v>
      </c>
      <c r="I227" s="20">
        <v>0</v>
      </c>
      <c r="J227" s="20">
        <v>1.9410000000000003</v>
      </c>
      <c r="K227" s="20">
        <v>7.8080000000000016</v>
      </c>
      <c r="L227" s="20">
        <v>0</v>
      </c>
      <c r="M227" s="20">
        <v>9.7690000000000001</v>
      </c>
      <c r="N227" s="20">
        <v>0</v>
      </c>
      <c r="O227" s="20">
        <v>0.8849999999999999</v>
      </c>
      <c r="P227" s="20">
        <v>0</v>
      </c>
      <c r="Q227" s="20">
        <v>0</v>
      </c>
      <c r="R227" s="20">
        <v>22.413000000000004</v>
      </c>
      <c r="S227" s="20"/>
      <c r="T227" s="20">
        <v>0</v>
      </c>
      <c r="U227" s="20"/>
      <c r="V227" s="20"/>
      <c r="W227" s="20">
        <v>0</v>
      </c>
      <c r="X227" s="20"/>
      <c r="Y227" s="20"/>
      <c r="Z227" s="20"/>
      <c r="AA227" s="20">
        <v>49.785999999999994</v>
      </c>
      <c r="AB227" s="20">
        <v>0</v>
      </c>
      <c r="AC227" s="20"/>
      <c r="AD227" s="20"/>
      <c r="AE227" s="20"/>
      <c r="AF227" s="20">
        <v>0</v>
      </c>
    </row>
    <row r="228" spans="1:32" x14ac:dyDescent="0.3">
      <c r="A228" t="s">
        <v>246</v>
      </c>
      <c r="B228" t="s">
        <v>1468</v>
      </c>
      <c r="C228" s="20">
        <v>2761.366393803225</v>
      </c>
      <c r="D228" s="20">
        <v>348.91866354570732</v>
      </c>
      <c r="E228" s="20">
        <v>297.20499450230614</v>
      </c>
      <c r="F228" s="20">
        <v>0</v>
      </c>
      <c r="G228" s="20">
        <v>1.0725223714648437</v>
      </c>
      <c r="H228" s="20">
        <v>0</v>
      </c>
      <c r="I228" s="20">
        <v>0</v>
      </c>
      <c r="J228" s="20">
        <v>19.655289502637462</v>
      </c>
      <c r="K228" s="20">
        <v>0</v>
      </c>
      <c r="L228" s="20">
        <v>0</v>
      </c>
      <c r="M228" s="20">
        <v>59.126895963127694</v>
      </c>
      <c r="N228" s="20">
        <v>16.833333049821249</v>
      </c>
      <c r="O228" s="20">
        <v>4.4391889814290941</v>
      </c>
      <c r="P228" s="20">
        <v>0</v>
      </c>
      <c r="Q228" s="20">
        <v>14.708168239634196</v>
      </c>
      <c r="R228" s="20">
        <v>202.06261838599428</v>
      </c>
      <c r="S228" s="20"/>
      <c r="T228" s="20">
        <v>0</v>
      </c>
      <c r="U228" s="20"/>
      <c r="V228" s="20"/>
      <c r="W228" s="20">
        <v>0</v>
      </c>
      <c r="X228" s="20"/>
      <c r="Y228" s="20"/>
      <c r="Z228" s="20"/>
      <c r="AA228" s="20">
        <v>1002.9426068656417</v>
      </c>
      <c r="AB228" s="20">
        <v>0</v>
      </c>
      <c r="AC228" s="20"/>
      <c r="AD228" s="20"/>
      <c r="AE228" s="20"/>
      <c r="AF228" s="20">
        <v>0</v>
      </c>
    </row>
    <row r="229" spans="1:32" x14ac:dyDescent="0.3">
      <c r="A229" t="s">
        <v>247</v>
      </c>
      <c r="B229" t="s">
        <v>1469</v>
      </c>
      <c r="C229" s="20">
        <v>496.0200257782804</v>
      </c>
      <c r="D229" s="20">
        <v>5.1136295834542302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9.5895883315616501</v>
      </c>
      <c r="K229" s="20">
        <v>0.6795690793359439</v>
      </c>
      <c r="L229" s="20">
        <v>0</v>
      </c>
      <c r="M229" s="20">
        <v>18.153180639584523</v>
      </c>
      <c r="N229" s="20">
        <v>0</v>
      </c>
      <c r="O229" s="20">
        <v>1.066872359137933</v>
      </c>
      <c r="P229" s="20">
        <v>0</v>
      </c>
      <c r="Q229" s="20">
        <v>0</v>
      </c>
      <c r="R229" s="20">
        <v>39.909610262234516</v>
      </c>
      <c r="S229" s="20"/>
      <c r="T229" s="20">
        <v>0</v>
      </c>
      <c r="U229" s="20"/>
      <c r="V229" s="20"/>
      <c r="W229" s="20">
        <v>0</v>
      </c>
      <c r="X229" s="20"/>
      <c r="Y229" s="20"/>
      <c r="Z229" s="20"/>
      <c r="AA229" s="20">
        <v>23.503892969513849</v>
      </c>
      <c r="AB229" s="20">
        <v>0</v>
      </c>
      <c r="AC229" s="20"/>
      <c r="AD229" s="20"/>
      <c r="AE229" s="20"/>
      <c r="AF229" s="20">
        <v>0</v>
      </c>
    </row>
    <row r="230" spans="1:32" x14ac:dyDescent="0.3">
      <c r="A230" t="s">
        <v>248</v>
      </c>
      <c r="B230" t="s">
        <v>1470</v>
      </c>
      <c r="C230" s="20">
        <v>846.65745948369363</v>
      </c>
      <c r="D230" s="20">
        <v>122.91474469532299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11.429368215419101</v>
      </c>
      <c r="K230" s="20">
        <v>3.3614567919497387</v>
      </c>
      <c r="L230" s="20">
        <v>0</v>
      </c>
      <c r="M230" s="20">
        <v>26.755701621875954</v>
      </c>
      <c r="N230" s="20">
        <v>0.79703575678215477</v>
      </c>
      <c r="O230" s="20">
        <v>1.6802094924873807</v>
      </c>
      <c r="P230" s="20">
        <v>0</v>
      </c>
      <c r="Q230" s="20">
        <v>0</v>
      </c>
      <c r="R230" s="20">
        <v>50.140606189027366</v>
      </c>
      <c r="S230" s="20"/>
      <c r="T230" s="20">
        <v>0</v>
      </c>
      <c r="U230" s="20"/>
      <c r="V230" s="20"/>
      <c r="W230" s="20">
        <v>0</v>
      </c>
      <c r="X230" s="20"/>
      <c r="Y230" s="20"/>
      <c r="Z230" s="20"/>
      <c r="AA230" s="20">
        <v>178.50279969600342</v>
      </c>
      <c r="AB230" s="20">
        <v>0</v>
      </c>
      <c r="AC230" s="20"/>
      <c r="AD230" s="20"/>
      <c r="AE230" s="20"/>
      <c r="AF230" s="20">
        <v>0</v>
      </c>
    </row>
    <row r="231" spans="1:32" x14ac:dyDescent="0.3">
      <c r="A231" t="s">
        <v>249</v>
      </c>
      <c r="B231" t="s">
        <v>1471</v>
      </c>
      <c r="C231" s="20">
        <v>1105.7988577096446</v>
      </c>
      <c r="D231" s="20">
        <v>28.634622051684563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24.768178407939651</v>
      </c>
      <c r="K231" s="20">
        <v>5.6593144668397333</v>
      </c>
      <c r="L231" s="20">
        <v>0</v>
      </c>
      <c r="M231" s="20">
        <v>27.776418453424242</v>
      </c>
      <c r="N231" s="20">
        <v>0.44972685629819747</v>
      </c>
      <c r="O231" s="20">
        <v>1.5976873552607105</v>
      </c>
      <c r="P231" s="20">
        <v>0</v>
      </c>
      <c r="Q231" s="20">
        <v>0</v>
      </c>
      <c r="R231" s="20">
        <v>73.922217090948024</v>
      </c>
      <c r="S231" s="20"/>
      <c r="T231" s="20">
        <v>0</v>
      </c>
      <c r="U231" s="20"/>
      <c r="V231" s="20"/>
      <c r="W231" s="20">
        <v>0</v>
      </c>
      <c r="X231" s="20"/>
      <c r="Y231" s="20"/>
      <c r="Z231" s="20"/>
      <c r="AA231" s="20">
        <v>165.00045734430512</v>
      </c>
      <c r="AB231" s="20">
        <v>0</v>
      </c>
      <c r="AC231" s="20"/>
      <c r="AD231" s="20"/>
      <c r="AE231" s="20"/>
      <c r="AF231" s="20">
        <v>0</v>
      </c>
    </row>
    <row r="232" spans="1:32" x14ac:dyDescent="0.3">
      <c r="A232" t="s">
        <v>250</v>
      </c>
      <c r="B232" t="s">
        <v>1472</v>
      </c>
      <c r="C232" s="20">
        <v>464.04495774510457</v>
      </c>
      <c r="D232" s="20">
        <v>6.4443727526002998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6.8884320354439668</v>
      </c>
      <c r="K232" s="20">
        <v>3.4121395006768425</v>
      </c>
      <c r="L232" s="20">
        <v>0</v>
      </c>
      <c r="M232" s="20">
        <v>10.542147805117022</v>
      </c>
      <c r="N232" s="20">
        <v>1.769220393271042</v>
      </c>
      <c r="O232" s="20">
        <v>1.2259243858189715</v>
      </c>
      <c r="P232" s="20">
        <v>0</v>
      </c>
      <c r="Q232" s="20">
        <v>0.85503965748453192</v>
      </c>
      <c r="R232" s="20">
        <v>37.394202136530438</v>
      </c>
      <c r="S232" s="20"/>
      <c r="T232" s="20">
        <v>0</v>
      </c>
      <c r="U232" s="20"/>
      <c r="V232" s="20"/>
      <c r="W232" s="20">
        <v>0</v>
      </c>
      <c r="X232" s="20"/>
      <c r="Y232" s="20"/>
      <c r="Z232" s="20"/>
      <c r="AA232" s="20">
        <v>49.11716672537171</v>
      </c>
      <c r="AB232" s="20">
        <v>0</v>
      </c>
      <c r="AC232" s="20"/>
      <c r="AD232" s="20"/>
      <c r="AE232" s="20"/>
      <c r="AF232" s="20">
        <v>0</v>
      </c>
    </row>
    <row r="233" spans="1:32" x14ac:dyDescent="0.3">
      <c r="A233" t="s">
        <v>251</v>
      </c>
      <c r="B233" t="s">
        <v>1473</v>
      </c>
      <c r="C233" s="20">
        <v>505.85952437009695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9.7916545109375619</v>
      </c>
      <c r="K233" s="20">
        <v>0.32983910821462559</v>
      </c>
      <c r="L233" s="20">
        <v>0</v>
      </c>
      <c r="M233" s="20">
        <v>9.9246050437871496</v>
      </c>
      <c r="N233" s="20">
        <v>0</v>
      </c>
      <c r="O233" s="20">
        <v>0.91543038649105313</v>
      </c>
      <c r="P233" s="20">
        <v>0</v>
      </c>
      <c r="Q233" s="20">
        <v>0</v>
      </c>
      <c r="R233" s="20">
        <v>44.914952532758363</v>
      </c>
      <c r="S233" s="20"/>
      <c r="T233" s="20">
        <v>0</v>
      </c>
      <c r="U233" s="20"/>
      <c r="V233" s="20"/>
      <c r="W233" s="20">
        <v>0</v>
      </c>
      <c r="X233" s="20"/>
      <c r="Y233" s="20"/>
      <c r="Z233" s="20"/>
      <c r="AA233" s="20">
        <v>12.178674764847713</v>
      </c>
      <c r="AB233" s="20">
        <v>0</v>
      </c>
      <c r="AC233" s="20"/>
      <c r="AD233" s="20"/>
      <c r="AE233" s="20"/>
      <c r="AF233" s="20">
        <v>0</v>
      </c>
    </row>
    <row r="234" spans="1:32" x14ac:dyDescent="0.3">
      <c r="A234" t="s">
        <v>252</v>
      </c>
      <c r="B234" t="s">
        <v>1474</v>
      </c>
      <c r="C234" s="20">
        <v>55.660743970584576</v>
      </c>
      <c r="D234" s="20">
        <v>2.8939245106801943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2.1387046541607604</v>
      </c>
      <c r="K234" s="20">
        <v>0</v>
      </c>
      <c r="L234" s="20">
        <v>0</v>
      </c>
      <c r="M234" s="20">
        <v>0.14100000000000001</v>
      </c>
      <c r="N234" s="20">
        <v>0</v>
      </c>
      <c r="O234" s="20">
        <v>7.4144589521841039E-2</v>
      </c>
      <c r="P234" s="20">
        <v>0</v>
      </c>
      <c r="Q234" s="20">
        <v>0</v>
      </c>
      <c r="R234" s="20">
        <v>0</v>
      </c>
      <c r="S234" s="20"/>
      <c r="T234" s="20">
        <v>0</v>
      </c>
      <c r="U234" s="20"/>
      <c r="V234" s="20"/>
      <c r="W234" s="20">
        <v>0</v>
      </c>
      <c r="X234" s="20"/>
      <c r="Y234" s="20"/>
      <c r="Z234" s="20"/>
      <c r="AA234" s="20">
        <v>17.116303662246551</v>
      </c>
      <c r="AB234" s="20">
        <v>0</v>
      </c>
      <c r="AC234" s="20"/>
      <c r="AD234" s="20"/>
      <c r="AE234" s="20"/>
      <c r="AF234" s="20">
        <v>0</v>
      </c>
    </row>
    <row r="235" spans="1:32" x14ac:dyDescent="0.3">
      <c r="A235" t="s">
        <v>253</v>
      </c>
      <c r="B235" t="s">
        <v>1475</v>
      </c>
      <c r="C235" s="20">
        <v>64.101662149187433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0.33611586622597733</v>
      </c>
      <c r="K235" s="20">
        <v>0</v>
      </c>
      <c r="L235" s="20">
        <v>0</v>
      </c>
      <c r="M235" s="20">
        <v>2.725483338219103</v>
      </c>
      <c r="N235" s="20">
        <v>0</v>
      </c>
      <c r="O235" s="20">
        <v>0.21324571573249312</v>
      </c>
      <c r="P235" s="20">
        <v>0</v>
      </c>
      <c r="Q235" s="20">
        <v>0</v>
      </c>
      <c r="R235" s="20">
        <v>0</v>
      </c>
      <c r="S235" s="20"/>
      <c r="T235" s="20">
        <v>0</v>
      </c>
      <c r="U235" s="20"/>
      <c r="V235" s="20"/>
      <c r="W235" s="20">
        <v>0</v>
      </c>
      <c r="X235" s="20"/>
      <c r="Y235" s="20"/>
      <c r="Z235" s="20"/>
      <c r="AA235" s="20">
        <v>22.340027362451664</v>
      </c>
      <c r="AB235" s="20">
        <v>0</v>
      </c>
      <c r="AC235" s="20"/>
      <c r="AD235" s="20"/>
      <c r="AE235" s="20"/>
      <c r="AF235" s="20">
        <v>0</v>
      </c>
    </row>
    <row r="236" spans="1:32" x14ac:dyDescent="0.3">
      <c r="A236" t="s">
        <v>254</v>
      </c>
      <c r="B236" t="s">
        <v>1476</v>
      </c>
      <c r="C236" s="20">
        <v>253.66821628110432</v>
      </c>
      <c r="D236" s="20">
        <v>20.539335519689633</v>
      </c>
      <c r="E236" s="20">
        <v>0</v>
      </c>
      <c r="F236" s="20">
        <v>0</v>
      </c>
      <c r="G236" s="20">
        <v>0.15066666666666667</v>
      </c>
      <c r="H236" s="20">
        <v>0</v>
      </c>
      <c r="I236" s="20">
        <v>0</v>
      </c>
      <c r="J236" s="20">
        <v>12.019059126569484</v>
      </c>
      <c r="K236" s="20">
        <v>0</v>
      </c>
      <c r="L236" s="20">
        <v>0</v>
      </c>
      <c r="M236" s="20">
        <v>2.6429803334987518</v>
      </c>
      <c r="N236" s="20">
        <v>0.64971795177241365</v>
      </c>
      <c r="O236" s="20">
        <v>0.46091297770863104</v>
      </c>
      <c r="P236" s="20">
        <v>0</v>
      </c>
      <c r="Q236" s="20">
        <v>0</v>
      </c>
      <c r="R236" s="20">
        <v>13.902862270958396</v>
      </c>
      <c r="S236" s="20"/>
      <c r="T236" s="20">
        <v>0</v>
      </c>
      <c r="U236" s="20"/>
      <c r="V236" s="20"/>
      <c r="W236" s="20">
        <v>0</v>
      </c>
      <c r="X236" s="20"/>
      <c r="Y236" s="20"/>
      <c r="Z236" s="20"/>
      <c r="AA236" s="20">
        <v>56.258753555332618</v>
      </c>
      <c r="AB236" s="20">
        <v>0</v>
      </c>
      <c r="AC236" s="20"/>
      <c r="AD236" s="20"/>
      <c r="AE236" s="20"/>
      <c r="AF236" s="20">
        <v>0</v>
      </c>
    </row>
    <row r="237" spans="1:32" x14ac:dyDescent="0.3">
      <c r="A237" t="s">
        <v>255</v>
      </c>
      <c r="B237" t="s">
        <v>1477</v>
      </c>
      <c r="C237" s="20">
        <v>2621.129821210051</v>
      </c>
      <c r="D237" s="20">
        <v>106.40305567263449</v>
      </c>
      <c r="E237" s="20">
        <v>0</v>
      </c>
      <c r="F237" s="20">
        <v>0</v>
      </c>
      <c r="G237" s="20">
        <v>0.28432553802256283</v>
      </c>
      <c r="H237" s="20">
        <v>6.831850383581016E-2</v>
      </c>
      <c r="I237" s="20">
        <v>0</v>
      </c>
      <c r="J237" s="20">
        <v>54.77536513424073</v>
      </c>
      <c r="K237" s="20">
        <v>0</v>
      </c>
      <c r="L237" s="20">
        <v>0</v>
      </c>
      <c r="M237" s="20">
        <v>51.482011375802706</v>
      </c>
      <c r="N237" s="20">
        <v>30.905080830784652</v>
      </c>
      <c r="O237" s="20">
        <v>7.1875084770792039</v>
      </c>
      <c r="P237" s="20">
        <v>0</v>
      </c>
      <c r="Q237" s="20">
        <v>3.7062788330927003</v>
      </c>
      <c r="R237" s="20">
        <v>224.3941352164783</v>
      </c>
      <c r="S237" s="20"/>
      <c r="T237" s="20">
        <v>0</v>
      </c>
      <c r="U237" s="20"/>
      <c r="V237" s="20"/>
      <c r="W237" s="20">
        <v>0</v>
      </c>
      <c r="X237" s="20"/>
      <c r="Y237" s="20"/>
      <c r="Z237" s="20"/>
      <c r="AA237" s="20">
        <v>496.31383668956198</v>
      </c>
      <c r="AB237" s="20">
        <v>0</v>
      </c>
      <c r="AC237" s="20"/>
      <c r="AD237" s="20"/>
      <c r="AE237" s="20"/>
      <c r="AF237" s="20">
        <v>0</v>
      </c>
    </row>
    <row r="238" spans="1:32" x14ac:dyDescent="0.3">
      <c r="A238" t="s">
        <v>256</v>
      </c>
      <c r="B238" t="s">
        <v>1478</v>
      </c>
      <c r="C238" s="20">
        <v>171.98332456122301</v>
      </c>
      <c r="D238" s="20">
        <v>9.2520000000000007</v>
      </c>
      <c r="E238" s="20">
        <v>0</v>
      </c>
      <c r="F238" s="20">
        <v>0</v>
      </c>
      <c r="G238" s="20">
        <v>0</v>
      </c>
      <c r="H238" s="20">
        <v>2.6000000000000006E-2</v>
      </c>
      <c r="I238" s="20">
        <v>0</v>
      </c>
      <c r="J238" s="20">
        <v>4.6240000000000006</v>
      </c>
      <c r="K238" s="20">
        <v>0</v>
      </c>
      <c r="L238" s="20">
        <v>0</v>
      </c>
      <c r="M238" s="20">
        <v>3.0539999999999998</v>
      </c>
      <c r="N238" s="20">
        <v>0</v>
      </c>
      <c r="O238" s="20">
        <v>0.28300000000000003</v>
      </c>
      <c r="P238" s="20">
        <v>0</v>
      </c>
      <c r="Q238" s="20">
        <v>0</v>
      </c>
      <c r="R238" s="20">
        <v>21.523000000000003</v>
      </c>
      <c r="S238" s="20"/>
      <c r="T238" s="20">
        <v>0</v>
      </c>
      <c r="U238" s="20"/>
      <c r="V238" s="20"/>
      <c r="W238" s="20">
        <v>0</v>
      </c>
      <c r="X238" s="20"/>
      <c r="Y238" s="20"/>
      <c r="Z238" s="20"/>
      <c r="AA238" s="20">
        <v>39.636000000000003</v>
      </c>
      <c r="AB238" s="20">
        <v>0</v>
      </c>
      <c r="AC238" s="20"/>
      <c r="AD238" s="20"/>
      <c r="AE238" s="20"/>
      <c r="AF238" s="20">
        <v>0</v>
      </c>
    </row>
    <row r="239" spans="1:32" x14ac:dyDescent="0.3">
      <c r="A239" t="s">
        <v>257</v>
      </c>
      <c r="B239" t="s">
        <v>1479</v>
      </c>
      <c r="C239" s="20">
        <v>321.19662290771083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5.6880728488025945</v>
      </c>
      <c r="K239" s="20">
        <v>0</v>
      </c>
      <c r="L239" s="20">
        <v>0</v>
      </c>
      <c r="M239" s="20">
        <v>6.9703134275225098</v>
      </c>
      <c r="N239" s="20">
        <v>2.1136853948488419</v>
      </c>
      <c r="O239" s="20">
        <v>0.82216069287190208</v>
      </c>
      <c r="P239" s="20">
        <v>0</v>
      </c>
      <c r="Q239" s="20">
        <v>0</v>
      </c>
      <c r="R239" s="20">
        <v>23.141193002754555</v>
      </c>
      <c r="S239" s="20"/>
      <c r="T239" s="20">
        <v>0</v>
      </c>
      <c r="U239" s="20"/>
      <c r="V239" s="20"/>
      <c r="W239" s="20">
        <v>0</v>
      </c>
      <c r="X239" s="20"/>
      <c r="Y239" s="20"/>
      <c r="Z239" s="20"/>
      <c r="AA239" s="20">
        <v>51.578462539015177</v>
      </c>
      <c r="AB239" s="20">
        <v>0</v>
      </c>
      <c r="AC239" s="20"/>
      <c r="AD239" s="20"/>
      <c r="AE239" s="20"/>
      <c r="AF239" s="20">
        <v>0</v>
      </c>
    </row>
    <row r="240" spans="1:32" x14ac:dyDescent="0.3">
      <c r="A240" t="s">
        <v>258</v>
      </c>
      <c r="B240" t="s">
        <v>1480</v>
      </c>
      <c r="C240" s="20">
        <v>7877.411155479529</v>
      </c>
      <c r="D240" s="20">
        <v>348.37189585684496</v>
      </c>
      <c r="E240" s="20">
        <v>22.446708515578443</v>
      </c>
      <c r="F240" s="20">
        <v>0</v>
      </c>
      <c r="G240" s="20">
        <v>0.74686321060924643</v>
      </c>
      <c r="H240" s="20">
        <v>0.15916756947410171</v>
      </c>
      <c r="I240" s="20">
        <v>0</v>
      </c>
      <c r="J240" s="20">
        <v>220.48075378440421</v>
      </c>
      <c r="K240" s="20">
        <v>0</v>
      </c>
      <c r="L240" s="20">
        <v>1.1162135961837645</v>
      </c>
      <c r="M240" s="20">
        <v>163.92525137447183</v>
      </c>
      <c r="N240" s="20">
        <v>63.667027789640677</v>
      </c>
      <c r="O240" s="20">
        <v>15.17601556639608</v>
      </c>
      <c r="P240" s="20">
        <v>0</v>
      </c>
      <c r="Q240" s="20">
        <v>2.2303865825024762</v>
      </c>
      <c r="R240" s="20">
        <v>472.99602153533647</v>
      </c>
      <c r="S240" s="20"/>
      <c r="T240" s="20">
        <v>0</v>
      </c>
      <c r="U240" s="20"/>
      <c r="V240" s="20"/>
      <c r="W240" s="20">
        <v>0</v>
      </c>
      <c r="X240" s="20"/>
      <c r="Y240" s="20"/>
      <c r="Z240" s="20"/>
      <c r="AA240" s="20">
        <v>1578.4117306181754</v>
      </c>
      <c r="AB240" s="20">
        <v>43.228279381273992</v>
      </c>
      <c r="AC240" s="20"/>
      <c r="AD240" s="20"/>
      <c r="AE240" s="20"/>
      <c r="AF240" s="20">
        <v>0</v>
      </c>
    </row>
    <row r="241" spans="1:32" x14ac:dyDescent="0.3">
      <c r="A241" t="s">
        <v>259</v>
      </c>
      <c r="B241" t="s">
        <v>1481</v>
      </c>
      <c r="C241" s="20">
        <v>176.61094561124</v>
      </c>
      <c r="D241" s="20">
        <v>1.2326174978925559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9.9471166974471537</v>
      </c>
      <c r="K241" s="20">
        <v>0</v>
      </c>
      <c r="L241" s="20">
        <v>0</v>
      </c>
      <c r="M241" s="20">
        <v>6.7498637688994565</v>
      </c>
      <c r="N241" s="20">
        <v>0.99538946412690299</v>
      </c>
      <c r="O241" s="20">
        <v>0.38634279784692055</v>
      </c>
      <c r="P241" s="20">
        <v>0</v>
      </c>
      <c r="Q241" s="20">
        <v>0</v>
      </c>
      <c r="R241" s="20">
        <v>25.15391780066993</v>
      </c>
      <c r="S241" s="20"/>
      <c r="T241" s="20">
        <v>0</v>
      </c>
      <c r="U241" s="20"/>
      <c r="V241" s="20"/>
      <c r="W241" s="20">
        <v>0</v>
      </c>
      <c r="X241" s="20"/>
      <c r="Y241" s="20"/>
      <c r="Z241" s="20"/>
      <c r="AA241" s="20">
        <v>39.699385242415389</v>
      </c>
      <c r="AB241" s="20">
        <v>0</v>
      </c>
      <c r="AC241" s="20"/>
      <c r="AD241" s="20"/>
      <c r="AE241" s="20"/>
      <c r="AF241" s="20">
        <v>0</v>
      </c>
    </row>
    <row r="242" spans="1:32" x14ac:dyDescent="0.3">
      <c r="A242" t="s">
        <v>260</v>
      </c>
      <c r="B242" t="s">
        <v>1482</v>
      </c>
      <c r="C242" s="20">
        <v>1070.5470002211885</v>
      </c>
      <c r="D242" s="20">
        <v>199.51590551748612</v>
      </c>
      <c r="E242" s="20">
        <v>0</v>
      </c>
      <c r="F242" s="20">
        <v>0</v>
      </c>
      <c r="G242" s="20">
        <v>0.61989993769633434</v>
      </c>
      <c r="H242" s="20">
        <v>0</v>
      </c>
      <c r="I242" s="20">
        <v>0</v>
      </c>
      <c r="J242" s="20">
        <v>19.341079977929443</v>
      </c>
      <c r="K242" s="20">
        <v>0</v>
      </c>
      <c r="L242" s="20">
        <v>0</v>
      </c>
      <c r="M242" s="20">
        <v>11.593340365744314</v>
      </c>
      <c r="N242" s="20">
        <v>2.7420980957381826</v>
      </c>
      <c r="O242" s="20">
        <v>1.9646991510701413</v>
      </c>
      <c r="P242" s="20">
        <v>0</v>
      </c>
      <c r="Q242" s="20">
        <v>0</v>
      </c>
      <c r="R242" s="20">
        <v>41.54036308878775</v>
      </c>
      <c r="S242" s="20"/>
      <c r="T242" s="20">
        <v>0</v>
      </c>
      <c r="U242" s="20"/>
      <c r="V242" s="20"/>
      <c r="W242" s="20">
        <v>0</v>
      </c>
      <c r="X242" s="20"/>
      <c r="Y242" s="20"/>
      <c r="Z242" s="20"/>
      <c r="AA242" s="20">
        <v>238.26772849565947</v>
      </c>
      <c r="AB242" s="20">
        <v>0</v>
      </c>
      <c r="AC242" s="20"/>
      <c r="AD242" s="20"/>
      <c r="AE242" s="20"/>
      <c r="AF242" s="20">
        <v>0</v>
      </c>
    </row>
    <row r="243" spans="1:32" x14ac:dyDescent="0.3">
      <c r="A243" t="s">
        <v>261</v>
      </c>
      <c r="B243" t="s">
        <v>1483</v>
      </c>
      <c r="C243" s="20">
        <v>704.92301955365417</v>
      </c>
      <c r="D243" s="20">
        <v>112.42614151684739</v>
      </c>
      <c r="E243" s="20">
        <v>0</v>
      </c>
      <c r="F243" s="20">
        <v>0</v>
      </c>
      <c r="G243" s="20">
        <v>0.13386811035600224</v>
      </c>
      <c r="H243" s="20">
        <v>0.10909476036738974</v>
      </c>
      <c r="I243" s="20">
        <v>0</v>
      </c>
      <c r="J243" s="20">
        <v>7.9216689876267621</v>
      </c>
      <c r="K243" s="20">
        <v>0</v>
      </c>
      <c r="L243" s="20">
        <v>0</v>
      </c>
      <c r="M243" s="20">
        <v>15.488170162015184</v>
      </c>
      <c r="N243" s="20">
        <v>3.4873983688953105</v>
      </c>
      <c r="O243" s="20">
        <v>0.91962366544794527</v>
      </c>
      <c r="P243" s="20">
        <v>0</v>
      </c>
      <c r="Q243" s="20">
        <v>0</v>
      </c>
      <c r="R243" s="20">
        <v>85.822417058274368</v>
      </c>
      <c r="S243" s="20"/>
      <c r="T243" s="20">
        <v>0</v>
      </c>
      <c r="U243" s="20"/>
      <c r="V243" s="20"/>
      <c r="W243" s="20">
        <v>0</v>
      </c>
      <c r="X243" s="20"/>
      <c r="Y243" s="20"/>
      <c r="Z243" s="20"/>
      <c r="AA243" s="20">
        <v>149.58860402508375</v>
      </c>
      <c r="AB243" s="20">
        <v>0</v>
      </c>
      <c r="AC243" s="20"/>
      <c r="AD243" s="20"/>
      <c r="AE243" s="20"/>
      <c r="AF243" s="20">
        <v>0</v>
      </c>
    </row>
    <row r="244" spans="1:32" x14ac:dyDescent="0.3">
      <c r="A244" t="s">
        <v>262</v>
      </c>
      <c r="B244" t="s">
        <v>1484</v>
      </c>
      <c r="C244" s="20">
        <v>295.10410492150589</v>
      </c>
      <c r="D244" s="20">
        <v>3.8460000000000001</v>
      </c>
      <c r="E244" s="20">
        <v>0</v>
      </c>
      <c r="F244" s="20">
        <v>0</v>
      </c>
      <c r="G244" s="20">
        <v>0.20100000000000001</v>
      </c>
      <c r="H244" s="20">
        <v>0</v>
      </c>
      <c r="I244" s="20">
        <v>0</v>
      </c>
      <c r="J244" s="20">
        <v>27.583999999999996</v>
      </c>
      <c r="K244" s="20">
        <v>3.8380000000000005</v>
      </c>
      <c r="L244" s="20">
        <v>0</v>
      </c>
      <c r="M244" s="20">
        <v>3.4720000000000004</v>
      </c>
      <c r="N244" s="20">
        <v>0</v>
      </c>
      <c r="O244" s="20">
        <v>0.79700000000000004</v>
      </c>
      <c r="P244" s="20">
        <v>0</v>
      </c>
      <c r="Q244" s="20">
        <v>0</v>
      </c>
      <c r="R244" s="20">
        <v>11.993</v>
      </c>
      <c r="S244" s="20"/>
      <c r="T244" s="20">
        <v>0</v>
      </c>
      <c r="U244" s="20"/>
      <c r="V244" s="20"/>
      <c r="W244" s="20">
        <v>0</v>
      </c>
      <c r="X244" s="20"/>
      <c r="Y244" s="20"/>
      <c r="Z244" s="20"/>
      <c r="AA244" s="20">
        <v>67.62700000000001</v>
      </c>
      <c r="AB244" s="20">
        <v>0</v>
      </c>
      <c r="AC244" s="20"/>
      <c r="AD244" s="20"/>
      <c r="AE244" s="20"/>
      <c r="AF244" s="20">
        <v>0</v>
      </c>
    </row>
    <row r="245" spans="1:32" x14ac:dyDescent="0.3">
      <c r="A245" t="s">
        <v>263</v>
      </c>
      <c r="B245" t="s">
        <v>1485</v>
      </c>
      <c r="C245" s="20">
        <v>214.98602272859844</v>
      </c>
      <c r="D245" s="20">
        <v>15.545476709033982</v>
      </c>
      <c r="E245" s="20">
        <v>0</v>
      </c>
      <c r="F245" s="20">
        <v>0</v>
      </c>
      <c r="G245" s="20">
        <v>2.2161024191631438E-2</v>
      </c>
      <c r="H245" s="20">
        <v>0</v>
      </c>
      <c r="I245" s="20">
        <v>0</v>
      </c>
      <c r="J245" s="20">
        <v>20.846779104788599</v>
      </c>
      <c r="K245" s="20">
        <v>0</v>
      </c>
      <c r="L245" s="20">
        <v>0</v>
      </c>
      <c r="M245" s="20">
        <v>1.6196818115709763</v>
      </c>
      <c r="N245" s="20">
        <v>1.8306933027869445</v>
      </c>
      <c r="O245" s="20">
        <v>0.36324809218456744</v>
      </c>
      <c r="P245" s="20">
        <v>0</v>
      </c>
      <c r="Q245" s="20">
        <v>0</v>
      </c>
      <c r="R245" s="20">
        <v>18.030401986869528</v>
      </c>
      <c r="S245" s="20"/>
      <c r="T245" s="20">
        <v>0</v>
      </c>
      <c r="U245" s="20"/>
      <c r="V245" s="20"/>
      <c r="W245" s="20">
        <v>0</v>
      </c>
      <c r="X245" s="20"/>
      <c r="Y245" s="20"/>
      <c r="Z245" s="20"/>
      <c r="AA245" s="20">
        <v>69.373640947715813</v>
      </c>
      <c r="AB245" s="20">
        <v>0</v>
      </c>
      <c r="AC245" s="20"/>
      <c r="AD245" s="20"/>
      <c r="AE245" s="20"/>
      <c r="AF245" s="20">
        <v>0</v>
      </c>
    </row>
    <row r="246" spans="1:32" x14ac:dyDescent="0.3">
      <c r="A246" t="s">
        <v>264</v>
      </c>
      <c r="B246" t="s">
        <v>1486</v>
      </c>
      <c r="C246" s="20">
        <v>427.02548314554997</v>
      </c>
      <c r="D246" s="20">
        <v>9.2703371126806235</v>
      </c>
      <c r="E246" s="20">
        <v>0</v>
      </c>
      <c r="F246" s="20">
        <v>0</v>
      </c>
      <c r="G246" s="20">
        <v>0.24187008935310372</v>
      </c>
      <c r="H246" s="20">
        <v>0</v>
      </c>
      <c r="I246" s="20">
        <v>0</v>
      </c>
      <c r="J246" s="20">
        <v>21.678728804191746</v>
      </c>
      <c r="K246" s="20">
        <v>5.0071926879924415</v>
      </c>
      <c r="L246" s="20">
        <v>0</v>
      </c>
      <c r="M246" s="20">
        <v>4.2820711444257888</v>
      </c>
      <c r="N246" s="20">
        <v>2.8069946958649519</v>
      </c>
      <c r="O246" s="20">
        <v>0.66653680518461988</v>
      </c>
      <c r="P246" s="20">
        <v>0</v>
      </c>
      <c r="Q246" s="20">
        <v>0</v>
      </c>
      <c r="R246" s="20">
        <v>34.248292382221983</v>
      </c>
      <c r="S246" s="20"/>
      <c r="T246" s="20">
        <v>0</v>
      </c>
      <c r="U246" s="20"/>
      <c r="V246" s="20"/>
      <c r="W246" s="20">
        <v>0</v>
      </c>
      <c r="X246" s="20"/>
      <c r="Y246" s="20"/>
      <c r="Z246" s="20"/>
      <c r="AA246" s="20">
        <v>117.63794143407472</v>
      </c>
      <c r="AB246" s="20">
        <v>0.74149999999999994</v>
      </c>
      <c r="AC246" s="20"/>
      <c r="AD246" s="20"/>
      <c r="AE246" s="20"/>
      <c r="AF246" s="20">
        <v>0</v>
      </c>
    </row>
    <row r="247" spans="1:32" x14ac:dyDescent="0.3">
      <c r="A247" t="s">
        <v>265</v>
      </c>
      <c r="B247" t="s">
        <v>1487</v>
      </c>
      <c r="C247" s="20">
        <v>339.96115088164413</v>
      </c>
      <c r="D247" s="20">
        <v>27.929559974015042</v>
      </c>
      <c r="E247" s="20">
        <v>0</v>
      </c>
      <c r="F247" s="20">
        <v>0</v>
      </c>
      <c r="G247" s="20">
        <v>0.11312783271430568</v>
      </c>
      <c r="H247" s="20">
        <v>1.5016968944376862E-2</v>
      </c>
      <c r="I247" s="20">
        <v>0</v>
      </c>
      <c r="J247" s="20">
        <v>12.546176987395389</v>
      </c>
      <c r="K247" s="20">
        <v>0</v>
      </c>
      <c r="L247" s="20">
        <v>0</v>
      </c>
      <c r="M247" s="20">
        <v>2.1213971462089716</v>
      </c>
      <c r="N247" s="20">
        <v>1.5988066269446566</v>
      </c>
      <c r="O247" s="20">
        <v>0.64572966460820491</v>
      </c>
      <c r="P247" s="20">
        <v>0</v>
      </c>
      <c r="Q247" s="20">
        <v>0</v>
      </c>
      <c r="R247" s="20">
        <v>22.334237345340227</v>
      </c>
      <c r="S247" s="20"/>
      <c r="T247" s="20">
        <v>0</v>
      </c>
      <c r="U247" s="20"/>
      <c r="V247" s="20"/>
      <c r="W247" s="20">
        <v>0</v>
      </c>
      <c r="X247" s="20"/>
      <c r="Y247" s="20"/>
      <c r="Z247" s="20"/>
      <c r="AA247" s="20">
        <v>90.101813666261165</v>
      </c>
      <c r="AB247" s="20">
        <v>0</v>
      </c>
      <c r="AC247" s="20"/>
      <c r="AD247" s="20"/>
      <c r="AE247" s="20"/>
      <c r="AF247" s="20">
        <v>0</v>
      </c>
    </row>
    <row r="248" spans="1:32" x14ac:dyDescent="0.3">
      <c r="A248" t="s">
        <v>266</v>
      </c>
      <c r="B248" t="s">
        <v>1488</v>
      </c>
      <c r="C248" s="20">
        <v>1496.4554560771794</v>
      </c>
      <c r="D248" s="20">
        <v>281.86181907507114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36.072063989639616</v>
      </c>
      <c r="K248" s="20">
        <v>0</v>
      </c>
      <c r="L248" s="20">
        <v>0</v>
      </c>
      <c r="M248" s="20">
        <v>23.416415820394029</v>
      </c>
      <c r="N248" s="20">
        <v>7.0813909491843594</v>
      </c>
      <c r="O248" s="20">
        <v>1.6631401525364162</v>
      </c>
      <c r="P248" s="20">
        <v>0</v>
      </c>
      <c r="Q248" s="20">
        <v>0</v>
      </c>
      <c r="R248" s="20">
        <v>137.69562618929967</v>
      </c>
      <c r="S248" s="20"/>
      <c r="T248" s="20">
        <v>0</v>
      </c>
      <c r="U248" s="20"/>
      <c r="V248" s="20"/>
      <c r="W248" s="20">
        <v>0</v>
      </c>
      <c r="X248" s="20"/>
      <c r="Y248" s="20"/>
      <c r="Z248" s="20"/>
      <c r="AA248" s="20">
        <v>464.59600722437796</v>
      </c>
      <c r="AB248" s="20">
        <v>0</v>
      </c>
      <c r="AC248" s="20"/>
      <c r="AD248" s="20"/>
      <c r="AE248" s="20"/>
      <c r="AF248" s="20">
        <v>0</v>
      </c>
    </row>
    <row r="249" spans="1:32" x14ac:dyDescent="0.3">
      <c r="A249" t="s">
        <v>267</v>
      </c>
      <c r="B249" t="s">
        <v>1489</v>
      </c>
      <c r="C249" s="20">
        <v>189.07796128051467</v>
      </c>
      <c r="D249" s="20">
        <v>34.15359593397536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5.8146349390929135</v>
      </c>
      <c r="K249" s="20">
        <v>0</v>
      </c>
      <c r="L249" s="20">
        <v>0</v>
      </c>
      <c r="M249" s="20">
        <v>2.9421293260395753</v>
      </c>
      <c r="N249" s="20">
        <v>0.68885279666684929</v>
      </c>
      <c r="O249" s="20">
        <v>0.33124008905572844</v>
      </c>
      <c r="P249" s="20">
        <v>0</v>
      </c>
      <c r="Q249" s="20">
        <v>0</v>
      </c>
      <c r="R249" s="20">
        <v>15.264471619861117</v>
      </c>
      <c r="S249" s="20"/>
      <c r="T249" s="20">
        <v>0</v>
      </c>
      <c r="U249" s="20"/>
      <c r="V249" s="20"/>
      <c r="W249" s="20">
        <v>0</v>
      </c>
      <c r="X249" s="20"/>
      <c r="Y249" s="20"/>
      <c r="Z249" s="20"/>
      <c r="AA249" s="20">
        <v>45.360903915274903</v>
      </c>
      <c r="AB249" s="20">
        <v>0</v>
      </c>
      <c r="AC249" s="20"/>
      <c r="AD249" s="20"/>
      <c r="AE249" s="20"/>
      <c r="AF249" s="20">
        <v>0</v>
      </c>
    </row>
    <row r="250" spans="1:32" x14ac:dyDescent="0.3">
      <c r="A250" t="s">
        <v>268</v>
      </c>
      <c r="B250" t="s">
        <v>1490</v>
      </c>
      <c r="C250" s="20">
        <v>546.75619209078206</v>
      </c>
      <c r="D250" s="20">
        <v>130.45873846140563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16.966319672488101</v>
      </c>
      <c r="K250" s="20">
        <v>0</v>
      </c>
      <c r="L250" s="20">
        <v>0</v>
      </c>
      <c r="M250" s="20">
        <v>15.572764324466858</v>
      </c>
      <c r="N250" s="20">
        <v>0</v>
      </c>
      <c r="O250" s="20">
        <v>0.83016220455723111</v>
      </c>
      <c r="P250" s="20">
        <v>0</v>
      </c>
      <c r="Q250" s="20">
        <v>0</v>
      </c>
      <c r="R250" s="20">
        <v>0</v>
      </c>
      <c r="S250" s="20"/>
      <c r="T250" s="20">
        <v>0</v>
      </c>
      <c r="U250" s="20"/>
      <c r="V250" s="20"/>
      <c r="W250" s="20">
        <v>0</v>
      </c>
      <c r="X250" s="20"/>
      <c r="Y250" s="20"/>
      <c r="Z250" s="20"/>
      <c r="AA250" s="20">
        <v>189.72384489300993</v>
      </c>
      <c r="AB250" s="20">
        <v>0</v>
      </c>
      <c r="AC250" s="20"/>
      <c r="AD250" s="20"/>
      <c r="AE250" s="20"/>
      <c r="AF250" s="20">
        <v>0</v>
      </c>
    </row>
    <row r="251" spans="1:32" x14ac:dyDescent="0.3">
      <c r="A251" t="s">
        <v>269</v>
      </c>
      <c r="B251" t="s">
        <v>1491</v>
      </c>
      <c r="C251" s="20">
        <v>20254.146546703214</v>
      </c>
      <c r="D251" s="20">
        <v>5895.4828911307795</v>
      </c>
      <c r="E251" s="20">
        <v>0</v>
      </c>
      <c r="F251" s="20">
        <v>0</v>
      </c>
      <c r="G251" s="20">
        <v>0</v>
      </c>
      <c r="H251" s="20">
        <v>0.83815159272502304</v>
      </c>
      <c r="I251" s="20">
        <v>0</v>
      </c>
      <c r="J251" s="20">
        <v>177.88097716297196</v>
      </c>
      <c r="K251" s="20">
        <v>0</v>
      </c>
      <c r="L251" s="20">
        <v>0</v>
      </c>
      <c r="M251" s="20">
        <v>464.31228142488129</v>
      </c>
      <c r="N251" s="20">
        <v>94.827480070490978</v>
      </c>
      <c r="O251" s="20">
        <v>33.052044813372369</v>
      </c>
      <c r="P251" s="20">
        <v>0</v>
      </c>
      <c r="Q251" s="20">
        <v>0</v>
      </c>
      <c r="R251" s="20">
        <v>594.37875712266725</v>
      </c>
      <c r="S251" s="20"/>
      <c r="T251" s="20">
        <v>0</v>
      </c>
      <c r="U251" s="20"/>
      <c r="V251" s="20"/>
      <c r="W251" s="20">
        <v>0</v>
      </c>
      <c r="X251" s="20"/>
      <c r="Y251" s="20"/>
      <c r="Z251" s="20"/>
      <c r="AA251" s="20">
        <v>7139.3709575690582</v>
      </c>
      <c r="AB251" s="20">
        <v>0</v>
      </c>
      <c r="AC251" s="20"/>
      <c r="AD251" s="20"/>
      <c r="AE251" s="20"/>
      <c r="AF251" s="20">
        <v>0</v>
      </c>
    </row>
    <row r="252" spans="1:32" x14ac:dyDescent="0.3">
      <c r="A252" t="s">
        <v>270</v>
      </c>
      <c r="B252" t="s">
        <v>1492</v>
      </c>
      <c r="C252" s="20">
        <v>4504.812808014769</v>
      </c>
      <c r="D252" s="20">
        <v>963.41032012160338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222.67595014411967</v>
      </c>
      <c r="K252" s="20">
        <v>0</v>
      </c>
      <c r="L252" s="20">
        <v>0</v>
      </c>
      <c r="M252" s="20">
        <v>54.501303195741038</v>
      </c>
      <c r="N252" s="20">
        <v>0</v>
      </c>
      <c r="O252" s="20">
        <v>0.58820281705838606</v>
      </c>
      <c r="P252" s="20">
        <v>0</v>
      </c>
      <c r="Q252" s="20">
        <v>0</v>
      </c>
      <c r="R252" s="20">
        <v>276.46985950715464</v>
      </c>
      <c r="S252" s="20"/>
      <c r="T252" s="20">
        <v>0</v>
      </c>
      <c r="U252" s="20"/>
      <c r="V252" s="20"/>
      <c r="W252" s="20">
        <v>0</v>
      </c>
      <c r="X252" s="20"/>
      <c r="Y252" s="20"/>
      <c r="Z252" s="20"/>
      <c r="AA252" s="20">
        <v>0</v>
      </c>
      <c r="AB252" s="20">
        <v>4445.8946540115285</v>
      </c>
      <c r="AC252" s="20"/>
      <c r="AD252" s="20"/>
      <c r="AE252" s="20"/>
      <c r="AF252" s="20">
        <v>0</v>
      </c>
    </row>
    <row r="253" spans="1:32" x14ac:dyDescent="0.3">
      <c r="A253" t="s">
        <v>271</v>
      </c>
      <c r="B253" t="s">
        <v>1493</v>
      </c>
      <c r="C253" s="20">
        <v>202.24764787348707</v>
      </c>
      <c r="D253" s="20">
        <v>77.799673729158997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4.9884333664745153</v>
      </c>
      <c r="N253" s="20">
        <v>0</v>
      </c>
      <c r="O253" s="20">
        <v>0.84075825833219575</v>
      </c>
      <c r="P253" s="20">
        <v>0</v>
      </c>
      <c r="Q253" s="20">
        <v>0</v>
      </c>
      <c r="R253" s="20">
        <v>0</v>
      </c>
      <c r="S253" s="20"/>
      <c r="T253" s="20">
        <v>0</v>
      </c>
      <c r="U253" s="20"/>
      <c r="V253" s="20"/>
      <c r="W253" s="20">
        <v>0</v>
      </c>
      <c r="X253" s="20"/>
      <c r="Y253" s="20"/>
      <c r="Z253" s="20"/>
      <c r="AA253" s="20">
        <v>167.36405610828254</v>
      </c>
      <c r="AB253" s="20">
        <v>0</v>
      </c>
      <c r="AC253" s="20"/>
      <c r="AD253" s="20"/>
      <c r="AE253" s="20"/>
      <c r="AF253" s="20">
        <v>0</v>
      </c>
    </row>
    <row r="254" spans="1:32" x14ac:dyDescent="0.3">
      <c r="A254" t="s">
        <v>272</v>
      </c>
      <c r="B254" t="s">
        <v>1494</v>
      </c>
      <c r="C254" s="20">
        <v>1128.7624915354309</v>
      </c>
      <c r="D254" s="20">
        <v>251.51499754209757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31.181663644147175</v>
      </c>
      <c r="K254" s="20">
        <v>0</v>
      </c>
      <c r="L254" s="20">
        <v>0</v>
      </c>
      <c r="M254" s="20">
        <v>14.034495116405646</v>
      </c>
      <c r="N254" s="20">
        <v>0</v>
      </c>
      <c r="O254" s="20">
        <v>1.4757733938451336</v>
      </c>
      <c r="P254" s="20">
        <v>0</v>
      </c>
      <c r="Q254" s="20">
        <v>0</v>
      </c>
      <c r="R254" s="20">
        <v>73.904937199091876</v>
      </c>
      <c r="S254" s="20"/>
      <c r="T254" s="20">
        <v>0</v>
      </c>
      <c r="U254" s="20"/>
      <c r="V254" s="20"/>
      <c r="W254" s="20">
        <v>0</v>
      </c>
      <c r="X254" s="20"/>
      <c r="Y254" s="20"/>
      <c r="Z254" s="20"/>
      <c r="AA254" s="20">
        <v>518.16857376944517</v>
      </c>
      <c r="AB254" s="20">
        <v>0</v>
      </c>
      <c r="AC254" s="20"/>
      <c r="AD254" s="20"/>
      <c r="AE254" s="20"/>
      <c r="AF254" s="20">
        <v>0</v>
      </c>
    </row>
    <row r="255" spans="1:32" x14ac:dyDescent="0.3">
      <c r="A255" t="s">
        <v>273</v>
      </c>
      <c r="B255" t="s">
        <v>1495</v>
      </c>
      <c r="C255" s="20">
        <v>5280.6329950119716</v>
      </c>
      <c r="D255" s="20">
        <v>432.6987032549103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176.96877221923182</v>
      </c>
      <c r="K255" s="20">
        <v>0</v>
      </c>
      <c r="L255" s="20">
        <v>0</v>
      </c>
      <c r="M255" s="20">
        <v>128.63639816951883</v>
      </c>
      <c r="N255" s="20">
        <v>34.526686016432812</v>
      </c>
      <c r="O255" s="20">
        <v>10.406200287838807</v>
      </c>
      <c r="P255" s="20">
        <v>0</v>
      </c>
      <c r="Q255" s="20">
        <v>0</v>
      </c>
      <c r="R255" s="20">
        <v>400.12640144051613</v>
      </c>
      <c r="S255" s="20"/>
      <c r="T255" s="20">
        <v>0</v>
      </c>
      <c r="U255" s="20"/>
      <c r="V255" s="20"/>
      <c r="W255" s="20">
        <v>0</v>
      </c>
      <c r="X255" s="20"/>
      <c r="Y255" s="20"/>
      <c r="Z255" s="20"/>
      <c r="AA255" s="20">
        <v>1343.0839614575293</v>
      </c>
      <c r="AB255" s="20">
        <v>0</v>
      </c>
      <c r="AC255" s="20"/>
      <c r="AD255" s="20"/>
      <c r="AE255" s="20"/>
      <c r="AF255" s="20">
        <v>0</v>
      </c>
    </row>
    <row r="256" spans="1:32" x14ac:dyDescent="0.3">
      <c r="A256" t="s">
        <v>274</v>
      </c>
      <c r="B256" t="s">
        <v>1496</v>
      </c>
      <c r="C256" s="20">
        <v>2158.0602780231984</v>
      </c>
      <c r="D256" s="20">
        <v>854.32400000000007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4.7090000000000005</v>
      </c>
      <c r="K256" s="20">
        <v>0</v>
      </c>
      <c r="L256" s="20">
        <v>0</v>
      </c>
      <c r="M256" s="20">
        <v>18.276</v>
      </c>
      <c r="N256" s="20">
        <v>0.47299999999999998</v>
      </c>
      <c r="O256" s="20">
        <v>1.7950000000000004</v>
      </c>
      <c r="P256" s="20">
        <v>0</v>
      </c>
      <c r="Q256" s="20">
        <v>0</v>
      </c>
      <c r="R256" s="20">
        <v>16.079000000000001</v>
      </c>
      <c r="S256" s="20"/>
      <c r="T256" s="20">
        <v>0</v>
      </c>
      <c r="U256" s="20"/>
      <c r="V256" s="20"/>
      <c r="W256" s="20">
        <v>0</v>
      </c>
      <c r="X256" s="20"/>
      <c r="Y256" s="20"/>
      <c r="Z256" s="20"/>
      <c r="AA256" s="20">
        <v>702.38200000000006</v>
      </c>
      <c r="AB256" s="20">
        <v>0</v>
      </c>
      <c r="AC256" s="20"/>
      <c r="AD256" s="20"/>
      <c r="AE256" s="20"/>
      <c r="AF256" s="20">
        <v>0</v>
      </c>
    </row>
    <row r="257" spans="1:32" x14ac:dyDescent="0.3">
      <c r="A257" t="s">
        <v>275</v>
      </c>
      <c r="B257" t="s">
        <v>1497</v>
      </c>
      <c r="C257" s="20">
        <v>88.972621833879458</v>
      </c>
      <c r="D257" s="20">
        <v>8.4649999999999999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2.3E-2</v>
      </c>
      <c r="P257" s="20">
        <v>0</v>
      </c>
      <c r="Q257" s="20">
        <v>0</v>
      </c>
      <c r="R257" s="20">
        <v>0</v>
      </c>
      <c r="S257" s="20"/>
      <c r="T257" s="20">
        <v>0</v>
      </c>
      <c r="U257" s="20"/>
      <c r="V257" s="20"/>
      <c r="W257" s="20">
        <v>0</v>
      </c>
      <c r="X257" s="20"/>
      <c r="Y257" s="20"/>
      <c r="Z257" s="20"/>
      <c r="AA257" s="20">
        <v>61.283999999999999</v>
      </c>
      <c r="AB257" s="20">
        <v>0</v>
      </c>
      <c r="AC257" s="20"/>
      <c r="AD257" s="20"/>
      <c r="AE257" s="20"/>
      <c r="AF257" s="20">
        <v>0</v>
      </c>
    </row>
    <row r="258" spans="1:32" x14ac:dyDescent="0.3">
      <c r="A258" t="s">
        <v>276</v>
      </c>
      <c r="B258" t="s">
        <v>1498</v>
      </c>
      <c r="C258" s="20">
        <v>372.29208836417916</v>
      </c>
      <c r="D258" s="20">
        <v>45.128154027345822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3.895948338241086</v>
      </c>
      <c r="K258" s="20">
        <v>0</v>
      </c>
      <c r="L258" s="20">
        <v>0</v>
      </c>
      <c r="M258" s="20">
        <v>2.4055036371121314</v>
      </c>
      <c r="N258" s="20">
        <v>4.5402980501932433</v>
      </c>
      <c r="O258" s="20">
        <v>0.49818731722818638</v>
      </c>
      <c r="P258" s="20">
        <v>0</v>
      </c>
      <c r="Q258" s="20">
        <v>0</v>
      </c>
      <c r="R258" s="20">
        <v>0</v>
      </c>
      <c r="S258" s="20"/>
      <c r="T258" s="20">
        <v>0</v>
      </c>
      <c r="U258" s="20"/>
      <c r="V258" s="20"/>
      <c r="W258" s="20">
        <v>0</v>
      </c>
      <c r="X258" s="20"/>
      <c r="Y258" s="20"/>
      <c r="Z258" s="20"/>
      <c r="AA258" s="20">
        <v>151.30895791847809</v>
      </c>
      <c r="AB258" s="20">
        <v>0</v>
      </c>
      <c r="AC258" s="20"/>
      <c r="AD258" s="20"/>
      <c r="AE258" s="20"/>
      <c r="AF258" s="20">
        <v>0</v>
      </c>
    </row>
    <row r="259" spans="1:32" x14ac:dyDescent="0.3">
      <c r="A259" t="s">
        <v>277</v>
      </c>
      <c r="B259" t="s">
        <v>1499</v>
      </c>
      <c r="C259" s="20">
        <v>3630.837254073198</v>
      </c>
      <c r="D259" s="20">
        <v>2085.6773692504648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33.879477555238537</v>
      </c>
      <c r="K259" s="20">
        <v>0</v>
      </c>
      <c r="L259" s="20">
        <v>0</v>
      </c>
      <c r="M259" s="20">
        <v>79.59268613584041</v>
      </c>
      <c r="N259" s="20">
        <v>24.532284680461569</v>
      </c>
      <c r="O259" s="20">
        <v>8.6246061879999925</v>
      </c>
      <c r="P259" s="20">
        <v>0</v>
      </c>
      <c r="Q259" s="20">
        <v>0</v>
      </c>
      <c r="R259" s="20">
        <v>0</v>
      </c>
      <c r="S259" s="20"/>
      <c r="T259" s="20">
        <v>0</v>
      </c>
      <c r="U259" s="20"/>
      <c r="V259" s="20"/>
      <c r="W259" s="20">
        <v>0</v>
      </c>
      <c r="X259" s="20"/>
      <c r="Y259" s="20"/>
      <c r="Z259" s="20"/>
      <c r="AA259" s="20">
        <v>2089.3107170419453</v>
      </c>
      <c r="AB259" s="20">
        <v>0</v>
      </c>
      <c r="AC259" s="20"/>
      <c r="AD259" s="20"/>
      <c r="AE259" s="20"/>
      <c r="AF259" s="20">
        <v>0</v>
      </c>
    </row>
    <row r="260" spans="1:32" x14ac:dyDescent="0.3">
      <c r="A260" t="s">
        <v>278</v>
      </c>
      <c r="B260" t="s">
        <v>1500</v>
      </c>
      <c r="C260" s="20">
        <v>409.94309508173717</v>
      </c>
      <c r="D260" s="20">
        <v>82.064642632390047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2.2445972636579001</v>
      </c>
      <c r="K260" s="20">
        <v>0</v>
      </c>
      <c r="L260" s="20">
        <v>80.198262858544098</v>
      </c>
      <c r="M260" s="20">
        <v>0.2204684865235533</v>
      </c>
      <c r="N260" s="20">
        <v>2.9459151216509279E-2</v>
      </c>
      <c r="O260" s="20">
        <v>0.42573224983858565</v>
      </c>
      <c r="P260" s="20">
        <v>0</v>
      </c>
      <c r="Q260" s="20">
        <v>0</v>
      </c>
      <c r="R260" s="20">
        <v>7.7477567699419385</v>
      </c>
      <c r="S260" s="20"/>
      <c r="T260" s="20">
        <v>0</v>
      </c>
      <c r="U260" s="20"/>
      <c r="V260" s="20"/>
      <c r="W260" s="20">
        <v>0</v>
      </c>
      <c r="X260" s="20"/>
      <c r="Y260" s="20"/>
      <c r="Z260" s="20"/>
      <c r="AA260" s="20">
        <v>0</v>
      </c>
      <c r="AB260" s="20">
        <v>440.81723585183948</v>
      </c>
      <c r="AC260" s="20"/>
      <c r="AD260" s="20"/>
      <c r="AE260" s="20"/>
      <c r="AF260" s="20">
        <v>0</v>
      </c>
    </row>
    <row r="261" spans="1:32" x14ac:dyDescent="0.3">
      <c r="A261" t="s">
        <v>279</v>
      </c>
      <c r="B261" t="s">
        <v>1501</v>
      </c>
      <c r="C261" s="20">
        <v>1227.5215790943839</v>
      </c>
      <c r="D261" s="20">
        <v>9.9197175557141666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18.427937323500647</v>
      </c>
      <c r="K261" s="20">
        <v>0</v>
      </c>
      <c r="L261" s="20">
        <v>0</v>
      </c>
      <c r="M261" s="20">
        <v>9.5880200338511852</v>
      </c>
      <c r="N261" s="20">
        <v>2.0151516113181134</v>
      </c>
      <c r="O261" s="20">
        <v>1.6896957094901883</v>
      </c>
      <c r="P261" s="20">
        <v>0</v>
      </c>
      <c r="Q261" s="20">
        <v>0</v>
      </c>
      <c r="R261" s="20">
        <v>0</v>
      </c>
      <c r="S261" s="20"/>
      <c r="T261" s="20">
        <v>0</v>
      </c>
      <c r="U261" s="20"/>
      <c r="V261" s="20"/>
      <c r="W261" s="20">
        <v>0</v>
      </c>
      <c r="X261" s="20"/>
      <c r="Y261" s="20"/>
      <c r="Z261" s="20"/>
      <c r="AA261" s="20">
        <v>696.38646391125963</v>
      </c>
      <c r="AB261" s="20">
        <v>0</v>
      </c>
      <c r="AC261" s="20"/>
      <c r="AD261" s="20"/>
      <c r="AE261" s="20"/>
      <c r="AF261" s="20">
        <v>0</v>
      </c>
    </row>
    <row r="262" spans="1:32" x14ac:dyDescent="0.3">
      <c r="A262" t="s">
        <v>280</v>
      </c>
      <c r="B262" t="s">
        <v>1502</v>
      </c>
      <c r="C262" s="20">
        <v>201.36544565292482</v>
      </c>
      <c r="D262" s="20">
        <v>91.119916879487562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4.1138108602080532</v>
      </c>
      <c r="K262" s="20">
        <v>0</v>
      </c>
      <c r="L262" s="20">
        <v>0</v>
      </c>
      <c r="M262" s="20">
        <v>1.9005325026692177</v>
      </c>
      <c r="N262" s="20">
        <v>0</v>
      </c>
      <c r="O262" s="20">
        <v>0.1997807969234015</v>
      </c>
      <c r="P262" s="20">
        <v>0</v>
      </c>
      <c r="Q262" s="20">
        <v>0</v>
      </c>
      <c r="R262" s="20">
        <v>7.217212035452726</v>
      </c>
      <c r="S262" s="20"/>
      <c r="T262" s="20">
        <v>0</v>
      </c>
      <c r="U262" s="20"/>
      <c r="V262" s="20"/>
      <c r="W262" s="20">
        <v>0</v>
      </c>
      <c r="X262" s="20"/>
      <c r="Y262" s="20"/>
      <c r="Z262" s="20"/>
      <c r="AA262" s="20">
        <v>138.06840415648693</v>
      </c>
      <c r="AB262" s="20">
        <v>0</v>
      </c>
      <c r="AC262" s="20"/>
      <c r="AD262" s="20"/>
      <c r="AE262" s="20"/>
      <c r="AF262" s="20">
        <v>0</v>
      </c>
    </row>
    <row r="263" spans="1:32" x14ac:dyDescent="0.3">
      <c r="A263" t="s">
        <v>281</v>
      </c>
      <c r="B263" t="s">
        <v>1503</v>
      </c>
      <c r="C263" s="20">
        <v>609.15232312757166</v>
      </c>
      <c r="D263" s="20">
        <v>191.85653180517605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25.881163234665923</v>
      </c>
      <c r="K263" s="20">
        <v>0</v>
      </c>
      <c r="L263" s="20">
        <v>0</v>
      </c>
      <c r="M263" s="20">
        <v>0</v>
      </c>
      <c r="N263" s="20">
        <v>0</v>
      </c>
      <c r="O263" s="20">
        <v>0.67399421569024265</v>
      </c>
      <c r="P263" s="20">
        <v>0</v>
      </c>
      <c r="Q263" s="20">
        <v>0</v>
      </c>
      <c r="R263" s="20">
        <v>0</v>
      </c>
      <c r="S263" s="20"/>
      <c r="T263" s="20">
        <v>0</v>
      </c>
      <c r="U263" s="20"/>
      <c r="V263" s="20"/>
      <c r="W263" s="20">
        <v>0</v>
      </c>
      <c r="X263" s="20"/>
      <c r="Y263" s="20"/>
      <c r="Z263" s="20"/>
      <c r="AA263" s="20">
        <v>228.59994895226387</v>
      </c>
      <c r="AB263" s="20">
        <v>0</v>
      </c>
      <c r="AC263" s="20"/>
      <c r="AD263" s="20"/>
      <c r="AE263" s="20"/>
      <c r="AF263" s="20">
        <v>0</v>
      </c>
    </row>
    <row r="264" spans="1:32" x14ac:dyDescent="0.3">
      <c r="A264" t="s">
        <v>282</v>
      </c>
      <c r="B264" t="s">
        <v>1504</v>
      </c>
      <c r="C264" s="20">
        <v>911.0111561866114</v>
      </c>
      <c r="D264" s="20">
        <v>119.57100000000001</v>
      </c>
      <c r="E264" s="20">
        <v>0</v>
      </c>
      <c r="F264" s="20">
        <v>0</v>
      </c>
      <c r="G264" s="20">
        <v>0.20100000000000001</v>
      </c>
      <c r="H264" s="20">
        <v>0</v>
      </c>
      <c r="I264" s="20">
        <v>0</v>
      </c>
      <c r="J264" s="20">
        <v>53.204000000000001</v>
      </c>
      <c r="K264" s="20">
        <v>0</v>
      </c>
      <c r="L264" s="20">
        <v>0.10299999999999999</v>
      </c>
      <c r="M264" s="20">
        <v>28.475000000000001</v>
      </c>
      <c r="N264" s="20">
        <v>0</v>
      </c>
      <c r="O264" s="20">
        <v>0.43099999999999994</v>
      </c>
      <c r="P264" s="20">
        <v>0</v>
      </c>
      <c r="Q264" s="20">
        <v>0</v>
      </c>
      <c r="R264" s="20">
        <v>91.279000000000011</v>
      </c>
      <c r="S264" s="20"/>
      <c r="T264" s="20">
        <v>0</v>
      </c>
      <c r="U264" s="20"/>
      <c r="V264" s="20"/>
      <c r="W264" s="20">
        <v>0</v>
      </c>
      <c r="X264" s="20"/>
      <c r="Y264" s="20"/>
      <c r="Z264" s="20"/>
      <c r="AA264" s="20">
        <v>0</v>
      </c>
      <c r="AB264" s="20">
        <v>911.01100000000019</v>
      </c>
      <c r="AC264" s="20"/>
      <c r="AD264" s="20"/>
      <c r="AE264" s="20"/>
      <c r="AF264" s="20">
        <v>0.37</v>
      </c>
    </row>
    <row r="265" spans="1:32" x14ac:dyDescent="0.3">
      <c r="A265" t="s">
        <v>283</v>
      </c>
      <c r="B265" t="s">
        <v>1505</v>
      </c>
      <c r="C265" s="20">
        <v>1312.1658698336928</v>
      </c>
      <c r="D265" s="20">
        <v>390.06714510916419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45.940235226780104</v>
      </c>
      <c r="K265" s="20">
        <v>0</v>
      </c>
      <c r="L265" s="20">
        <v>0</v>
      </c>
      <c r="M265" s="20">
        <v>21.762717256837284</v>
      </c>
      <c r="N265" s="20">
        <v>10.168010419448152</v>
      </c>
      <c r="O265" s="20">
        <v>2.8269348423966134</v>
      </c>
      <c r="P265" s="20">
        <v>0</v>
      </c>
      <c r="Q265" s="20">
        <v>0</v>
      </c>
      <c r="R265" s="20">
        <v>79.957073927872244</v>
      </c>
      <c r="S265" s="20"/>
      <c r="T265" s="20">
        <v>0</v>
      </c>
      <c r="U265" s="20"/>
      <c r="V265" s="20"/>
      <c r="W265" s="20">
        <v>0</v>
      </c>
      <c r="X265" s="20"/>
      <c r="Y265" s="20"/>
      <c r="Z265" s="20"/>
      <c r="AA265" s="20">
        <v>563.75878426483939</v>
      </c>
      <c r="AB265" s="20">
        <v>0</v>
      </c>
      <c r="AC265" s="20"/>
      <c r="AD265" s="20"/>
      <c r="AE265" s="20"/>
      <c r="AF265" s="20">
        <v>0</v>
      </c>
    </row>
    <row r="266" spans="1:32" x14ac:dyDescent="0.3">
      <c r="A266" t="s">
        <v>284</v>
      </c>
      <c r="B266" t="s">
        <v>1506</v>
      </c>
      <c r="C266" s="20">
        <v>1195.9472419516428</v>
      </c>
      <c r="D266" s="20">
        <v>330.69302345225344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47.881738695995125</v>
      </c>
      <c r="K266" s="20">
        <v>0</v>
      </c>
      <c r="L266" s="20">
        <v>0</v>
      </c>
      <c r="M266" s="20">
        <v>15.735051433899903</v>
      </c>
      <c r="N266" s="20">
        <v>3.4841120128526861</v>
      </c>
      <c r="O266" s="20">
        <v>2.0991973289283266</v>
      </c>
      <c r="P266" s="20">
        <v>0</v>
      </c>
      <c r="Q266" s="20">
        <v>0</v>
      </c>
      <c r="R266" s="20">
        <v>63.6782978021037</v>
      </c>
      <c r="S266" s="20"/>
      <c r="T266" s="20">
        <v>0</v>
      </c>
      <c r="U266" s="20"/>
      <c r="V266" s="20"/>
      <c r="W266" s="20">
        <v>0</v>
      </c>
      <c r="X266" s="20"/>
      <c r="Y266" s="20"/>
      <c r="Z266" s="20"/>
      <c r="AA266" s="20">
        <v>539.68022066966432</v>
      </c>
      <c r="AB266" s="20">
        <v>0</v>
      </c>
      <c r="AC266" s="20"/>
      <c r="AD266" s="20"/>
      <c r="AE266" s="20"/>
      <c r="AF266" s="20">
        <v>0</v>
      </c>
    </row>
    <row r="267" spans="1:32" x14ac:dyDescent="0.3">
      <c r="A267" t="s">
        <v>285</v>
      </c>
      <c r="B267" t="s">
        <v>1507</v>
      </c>
      <c r="C267" s="20">
        <v>625.41733685112774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33.643999999999998</v>
      </c>
      <c r="K267" s="20">
        <v>0</v>
      </c>
      <c r="L267" s="20">
        <v>0</v>
      </c>
      <c r="M267" s="20">
        <v>0</v>
      </c>
      <c r="N267" s="20">
        <v>0</v>
      </c>
      <c r="O267" s="20">
        <v>0.52600000000000002</v>
      </c>
      <c r="P267" s="20">
        <v>0</v>
      </c>
      <c r="Q267" s="20">
        <v>0</v>
      </c>
      <c r="R267" s="20">
        <v>39.448999999999998</v>
      </c>
      <c r="S267" s="20"/>
      <c r="T267" s="20">
        <v>0</v>
      </c>
      <c r="U267" s="20"/>
      <c r="V267" s="20"/>
      <c r="W267" s="20">
        <v>0</v>
      </c>
      <c r="X267" s="20"/>
      <c r="Y267" s="20"/>
      <c r="Z267" s="20"/>
      <c r="AA267" s="20">
        <v>206.93099999999998</v>
      </c>
      <c r="AB267" s="20">
        <v>0</v>
      </c>
      <c r="AC267" s="20"/>
      <c r="AD267" s="20"/>
      <c r="AE267" s="20"/>
      <c r="AF267" s="20">
        <v>0</v>
      </c>
    </row>
    <row r="268" spans="1:32" x14ac:dyDescent="0.3">
      <c r="A268" t="s">
        <v>286</v>
      </c>
      <c r="B268" t="s">
        <v>1508</v>
      </c>
      <c r="C268" s="20">
        <v>596.42895089442925</v>
      </c>
      <c r="D268" s="20">
        <v>45.898764028381486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3.19199031078452</v>
      </c>
      <c r="K268" s="20">
        <v>0</v>
      </c>
      <c r="L268" s="20">
        <v>0</v>
      </c>
      <c r="M268" s="20">
        <v>18.924242358645241</v>
      </c>
      <c r="N268" s="20">
        <v>0</v>
      </c>
      <c r="O268" s="20">
        <v>1.2129982903572993</v>
      </c>
      <c r="P268" s="20">
        <v>0</v>
      </c>
      <c r="Q268" s="20">
        <v>0</v>
      </c>
      <c r="R268" s="20">
        <v>0</v>
      </c>
      <c r="S268" s="20"/>
      <c r="T268" s="20">
        <v>0</v>
      </c>
      <c r="U268" s="20"/>
      <c r="V268" s="20"/>
      <c r="W268" s="20">
        <v>0</v>
      </c>
      <c r="X268" s="20"/>
      <c r="Y268" s="20"/>
      <c r="Z268" s="20"/>
      <c r="AA268" s="20">
        <v>121.71955162754911</v>
      </c>
      <c r="AB268" s="20">
        <v>0</v>
      </c>
      <c r="AC268" s="20"/>
      <c r="AD268" s="20"/>
      <c r="AE268" s="20"/>
      <c r="AF268" s="20">
        <v>0</v>
      </c>
    </row>
    <row r="269" spans="1:32" x14ac:dyDescent="0.3">
      <c r="A269" t="s">
        <v>287</v>
      </c>
      <c r="B269" t="s">
        <v>1509</v>
      </c>
      <c r="C269" s="20">
        <v>511.98864883779697</v>
      </c>
      <c r="D269" s="20">
        <v>41.003</v>
      </c>
      <c r="E269" s="20">
        <v>0</v>
      </c>
      <c r="F269" s="20">
        <v>0</v>
      </c>
      <c r="G269" s="20">
        <v>1.607</v>
      </c>
      <c r="H269" s="20">
        <v>0</v>
      </c>
      <c r="I269" s="20">
        <v>0</v>
      </c>
      <c r="J269" s="20">
        <v>29.171000000000003</v>
      </c>
      <c r="K269" s="20">
        <v>0</v>
      </c>
      <c r="L269" s="20">
        <v>0</v>
      </c>
      <c r="M269" s="20">
        <v>4.3689999999999998</v>
      </c>
      <c r="N269" s="20">
        <v>0</v>
      </c>
      <c r="O269" s="20">
        <v>5.2000000000000011E-2</v>
      </c>
      <c r="P269" s="20">
        <v>0</v>
      </c>
      <c r="Q269" s="20">
        <v>0</v>
      </c>
      <c r="R269" s="20">
        <v>63.437000000000005</v>
      </c>
      <c r="S269" s="20"/>
      <c r="T269" s="20">
        <v>0</v>
      </c>
      <c r="U269" s="20"/>
      <c r="V269" s="20"/>
      <c r="W269" s="20">
        <v>0</v>
      </c>
      <c r="X269" s="20"/>
      <c r="Y269" s="20"/>
      <c r="Z269" s="20"/>
      <c r="AA269" s="20">
        <v>0</v>
      </c>
      <c r="AB269" s="20">
        <v>538.29899999999998</v>
      </c>
      <c r="AC269" s="20"/>
      <c r="AD269" s="20"/>
      <c r="AE269" s="20"/>
      <c r="AF269" s="20">
        <v>0</v>
      </c>
    </row>
    <row r="270" spans="1:32" x14ac:dyDescent="0.3">
      <c r="A270" t="s">
        <v>288</v>
      </c>
      <c r="B270" t="s">
        <v>1510</v>
      </c>
      <c r="C270" s="20">
        <v>1403.0845293394091</v>
      </c>
      <c r="D270" s="20">
        <v>652.07453750077138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9.4204166537605669</v>
      </c>
      <c r="K270" s="20">
        <v>0</v>
      </c>
      <c r="L270" s="20">
        <v>0</v>
      </c>
      <c r="M270" s="20">
        <v>32.051339275101682</v>
      </c>
      <c r="N270" s="20">
        <v>1.0444879060054511</v>
      </c>
      <c r="O270" s="20">
        <v>1.6431449500126116</v>
      </c>
      <c r="P270" s="20">
        <v>0</v>
      </c>
      <c r="Q270" s="20">
        <v>0</v>
      </c>
      <c r="R270" s="20">
        <v>26.710854694143435</v>
      </c>
      <c r="S270" s="20"/>
      <c r="T270" s="20">
        <v>0</v>
      </c>
      <c r="U270" s="20"/>
      <c r="V270" s="20"/>
      <c r="W270" s="20">
        <v>0</v>
      </c>
      <c r="X270" s="20"/>
      <c r="Y270" s="20"/>
      <c r="Z270" s="20"/>
      <c r="AA270" s="20">
        <v>1126.6978521895328</v>
      </c>
      <c r="AB270" s="20">
        <v>0</v>
      </c>
      <c r="AC270" s="20"/>
      <c r="AD270" s="20"/>
      <c r="AE270" s="20"/>
      <c r="AF270" s="20">
        <v>0</v>
      </c>
    </row>
    <row r="271" spans="1:32" x14ac:dyDescent="0.3">
      <c r="A271" t="s">
        <v>289</v>
      </c>
      <c r="B271" t="s">
        <v>1511</v>
      </c>
      <c r="C271" s="20">
        <v>310.70745363685216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17.914999999999999</v>
      </c>
      <c r="K271" s="20">
        <v>0</v>
      </c>
      <c r="L271" s="20">
        <v>0</v>
      </c>
      <c r="M271" s="20">
        <v>7.5469999999999997</v>
      </c>
      <c r="N271" s="20">
        <v>0.71400000000000008</v>
      </c>
      <c r="O271" s="20">
        <v>0.16300000000000001</v>
      </c>
      <c r="P271" s="20">
        <v>0</v>
      </c>
      <c r="Q271" s="20">
        <v>0</v>
      </c>
      <c r="R271" s="20">
        <v>0</v>
      </c>
      <c r="S271" s="20"/>
      <c r="T271" s="20">
        <v>0</v>
      </c>
      <c r="U271" s="20"/>
      <c r="V271" s="20"/>
      <c r="W271" s="20">
        <v>0</v>
      </c>
      <c r="X271" s="20"/>
      <c r="Y271" s="20"/>
      <c r="Z271" s="20"/>
      <c r="AA271" s="20">
        <v>129.113</v>
      </c>
      <c r="AB271" s="20">
        <v>0</v>
      </c>
      <c r="AC271" s="20"/>
      <c r="AD271" s="20"/>
      <c r="AE271" s="20"/>
      <c r="AF271" s="20">
        <v>0</v>
      </c>
    </row>
    <row r="272" spans="1:32" x14ac:dyDescent="0.3">
      <c r="A272" t="s">
        <v>290</v>
      </c>
      <c r="B272" t="s">
        <v>1512</v>
      </c>
      <c r="C272" s="20">
        <v>940.3582649836967</v>
      </c>
      <c r="D272" s="20">
        <v>562.76504743198939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73.270877841876384</v>
      </c>
      <c r="K272" s="20">
        <v>0</v>
      </c>
      <c r="L272" s="20">
        <v>0</v>
      </c>
      <c r="M272" s="20">
        <v>1.0199725058928235</v>
      </c>
      <c r="N272" s="20">
        <v>0</v>
      </c>
      <c r="O272" s="20">
        <v>3.199874258368602</v>
      </c>
      <c r="P272" s="20">
        <v>0</v>
      </c>
      <c r="Q272" s="20">
        <v>0</v>
      </c>
      <c r="R272" s="20">
        <v>0</v>
      </c>
      <c r="S272" s="20"/>
      <c r="T272" s="20">
        <v>0</v>
      </c>
      <c r="U272" s="20"/>
      <c r="V272" s="20"/>
      <c r="W272" s="20">
        <v>0</v>
      </c>
      <c r="X272" s="20"/>
      <c r="Y272" s="20"/>
      <c r="Z272" s="20"/>
      <c r="AA272" s="20">
        <v>581.97838934457263</v>
      </c>
      <c r="AB272" s="20">
        <v>0</v>
      </c>
      <c r="AC272" s="20"/>
      <c r="AD272" s="20"/>
      <c r="AE272" s="20"/>
      <c r="AF272" s="20">
        <v>0</v>
      </c>
    </row>
    <row r="273" spans="1:32" x14ac:dyDescent="0.3">
      <c r="A273" t="s">
        <v>291</v>
      </c>
      <c r="B273" t="s">
        <v>1513</v>
      </c>
      <c r="C273" s="20">
        <v>468.82796275196472</v>
      </c>
      <c r="D273" s="20">
        <v>18.507049437883655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0.92674270772422951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109.22860285853068</v>
      </c>
      <c r="S273" s="20"/>
      <c r="T273" s="20">
        <v>0</v>
      </c>
      <c r="U273" s="20"/>
      <c r="V273" s="20"/>
      <c r="W273" s="20">
        <v>0</v>
      </c>
      <c r="X273" s="20"/>
      <c r="Y273" s="20"/>
      <c r="Z273" s="20"/>
      <c r="AA273" s="20">
        <v>0</v>
      </c>
      <c r="AB273" s="20">
        <v>0</v>
      </c>
      <c r="AC273" s="20"/>
      <c r="AD273" s="20"/>
      <c r="AE273" s="20"/>
      <c r="AF273" s="20">
        <v>0</v>
      </c>
    </row>
    <row r="274" spans="1:32" x14ac:dyDescent="0.3">
      <c r="A274" t="s">
        <v>292</v>
      </c>
      <c r="B274" t="s">
        <v>1514</v>
      </c>
      <c r="C274" s="20">
        <v>1144.5826976284225</v>
      </c>
      <c r="D274" s="20">
        <v>430.68319135984058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>
        <v>33.520185667332555</v>
      </c>
      <c r="K274" s="20">
        <v>0</v>
      </c>
      <c r="L274" s="20">
        <v>0</v>
      </c>
      <c r="M274" s="20">
        <v>7.5548403914955333</v>
      </c>
      <c r="N274" s="20">
        <v>4.8756633697938263E-2</v>
      </c>
      <c r="O274" s="20">
        <v>1.8015576151388184</v>
      </c>
      <c r="P274" s="20">
        <v>0</v>
      </c>
      <c r="Q274" s="20">
        <v>0</v>
      </c>
      <c r="R274" s="20">
        <v>0</v>
      </c>
      <c r="S274" s="20"/>
      <c r="T274" s="20">
        <v>0</v>
      </c>
      <c r="U274" s="20"/>
      <c r="V274" s="20"/>
      <c r="W274" s="20">
        <v>0</v>
      </c>
      <c r="X274" s="20"/>
      <c r="Y274" s="20"/>
      <c r="Z274" s="20"/>
      <c r="AA274" s="20">
        <v>666.74696581930573</v>
      </c>
      <c r="AB274" s="20">
        <v>0</v>
      </c>
      <c r="AC274" s="20"/>
      <c r="AD274" s="20"/>
      <c r="AE274" s="20"/>
      <c r="AF274" s="20">
        <v>0</v>
      </c>
    </row>
    <row r="275" spans="1:32" x14ac:dyDescent="0.3">
      <c r="A275" t="s">
        <v>293</v>
      </c>
      <c r="B275" t="s">
        <v>1515</v>
      </c>
      <c r="C275" s="20">
        <v>620.42242382566428</v>
      </c>
      <c r="D275" s="20">
        <v>185.84863000766887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0">
        <v>1.7873798629395148</v>
      </c>
      <c r="K275" s="20">
        <v>0</v>
      </c>
      <c r="L275" s="20">
        <v>0</v>
      </c>
      <c r="M275" s="20">
        <v>13.803599265230405</v>
      </c>
      <c r="N275" s="20">
        <v>3.6769215491021781</v>
      </c>
      <c r="O275" s="20">
        <v>0.80011693409280249</v>
      </c>
      <c r="P275" s="20">
        <v>0</v>
      </c>
      <c r="Q275" s="20">
        <v>0</v>
      </c>
      <c r="R275" s="20">
        <v>0.89685423572888123</v>
      </c>
      <c r="S275" s="20"/>
      <c r="T275" s="20">
        <v>0</v>
      </c>
      <c r="U275" s="20"/>
      <c r="V275" s="20"/>
      <c r="W275" s="20">
        <v>0</v>
      </c>
      <c r="X275" s="20"/>
      <c r="Y275" s="20"/>
      <c r="Z275" s="20"/>
      <c r="AA275" s="20">
        <v>285.69147025234525</v>
      </c>
      <c r="AB275" s="20">
        <v>0</v>
      </c>
      <c r="AC275" s="20"/>
      <c r="AD275" s="20"/>
      <c r="AE275" s="20"/>
      <c r="AF275" s="20">
        <v>0</v>
      </c>
    </row>
    <row r="276" spans="1:32" x14ac:dyDescent="0.3">
      <c r="A276" t="s">
        <v>294</v>
      </c>
      <c r="B276" t="s">
        <v>1516</v>
      </c>
      <c r="C276" s="20">
        <v>1432.4331470887646</v>
      </c>
      <c r="D276" s="20">
        <v>92.7514435405852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2.358255844223208</v>
      </c>
      <c r="K276" s="20">
        <v>0</v>
      </c>
      <c r="L276" s="20">
        <v>0</v>
      </c>
      <c r="M276" s="20">
        <v>14.969959861671637</v>
      </c>
      <c r="N276" s="20">
        <v>0</v>
      </c>
      <c r="O276" s="20">
        <v>1.8754339898006671</v>
      </c>
      <c r="P276" s="20">
        <v>0</v>
      </c>
      <c r="Q276" s="20">
        <v>0</v>
      </c>
      <c r="R276" s="20">
        <v>36.26376894772077</v>
      </c>
      <c r="S276" s="20"/>
      <c r="T276" s="20">
        <v>0</v>
      </c>
      <c r="U276" s="20"/>
      <c r="V276" s="20"/>
      <c r="W276" s="20">
        <v>0</v>
      </c>
      <c r="X276" s="20"/>
      <c r="Y276" s="20"/>
      <c r="Z276" s="20"/>
      <c r="AA276" s="20">
        <v>86.88311005032871</v>
      </c>
      <c r="AB276" s="20">
        <v>0</v>
      </c>
      <c r="AC276" s="20"/>
      <c r="AD276" s="20"/>
      <c r="AE276" s="20"/>
      <c r="AF276" s="20">
        <v>0</v>
      </c>
    </row>
    <row r="277" spans="1:32" x14ac:dyDescent="0.3">
      <c r="A277" t="s">
        <v>295</v>
      </c>
      <c r="B277" t="s">
        <v>1517</v>
      </c>
      <c r="C277" s="20">
        <v>1513.9945334254903</v>
      </c>
      <c r="D277" s="20">
        <v>499.45382005912222</v>
      </c>
      <c r="E277" s="20">
        <v>26.555333333333333</v>
      </c>
      <c r="F277" s="20">
        <v>0</v>
      </c>
      <c r="G277" s="20">
        <v>1.0719963518940494E-2</v>
      </c>
      <c r="H277" s="20">
        <v>0</v>
      </c>
      <c r="I277" s="20">
        <v>0</v>
      </c>
      <c r="J277" s="20">
        <v>60.462529484247696</v>
      </c>
      <c r="K277" s="20">
        <v>0</v>
      </c>
      <c r="L277" s="20">
        <v>0</v>
      </c>
      <c r="M277" s="20">
        <v>21.801769919230715</v>
      </c>
      <c r="N277" s="20">
        <v>0.457124837190924</v>
      </c>
      <c r="O277" s="20">
        <v>1.6939768268052322</v>
      </c>
      <c r="P277" s="20">
        <v>0</v>
      </c>
      <c r="Q277" s="20">
        <v>0</v>
      </c>
      <c r="R277" s="20">
        <v>91.178629133402751</v>
      </c>
      <c r="S277" s="20"/>
      <c r="T277" s="20">
        <v>0</v>
      </c>
      <c r="U277" s="20"/>
      <c r="V277" s="20"/>
      <c r="W277" s="20">
        <v>0</v>
      </c>
      <c r="X277" s="20"/>
      <c r="Y277" s="20"/>
      <c r="Z277" s="20"/>
      <c r="AA277" s="20">
        <v>504.38277760519361</v>
      </c>
      <c r="AB277" s="20">
        <v>0</v>
      </c>
      <c r="AC277" s="20"/>
      <c r="AD277" s="20"/>
      <c r="AE277" s="20"/>
      <c r="AF277" s="20">
        <v>0</v>
      </c>
    </row>
    <row r="278" spans="1:32" x14ac:dyDescent="0.3">
      <c r="A278" t="s">
        <v>296</v>
      </c>
      <c r="B278" t="s">
        <v>1518</v>
      </c>
      <c r="C278" s="20">
        <v>1257.4753656965249</v>
      </c>
      <c r="D278" s="20">
        <v>30.728775636947216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22.141506285836744</v>
      </c>
      <c r="K278" s="20">
        <v>0</v>
      </c>
      <c r="L278" s="20">
        <v>0</v>
      </c>
      <c r="M278" s="20">
        <v>11.906163651314484</v>
      </c>
      <c r="N278" s="20">
        <v>0.31278133398084479</v>
      </c>
      <c r="O278" s="20">
        <v>1.2465757892472942</v>
      </c>
      <c r="P278" s="20">
        <v>0</v>
      </c>
      <c r="Q278" s="20">
        <v>0</v>
      </c>
      <c r="R278" s="20">
        <v>70.953592573552868</v>
      </c>
      <c r="S278" s="20"/>
      <c r="T278" s="20">
        <v>0</v>
      </c>
      <c r="U278" s="20"/>
      <c r="V278" s="20"/>
      <c r="W278" s="20">
        <v>0</v>
      </c>
      <c r="X278" s="20"/>
      <c r="Y278" s="20"/>
      <c r="Z278" s="20"/>
      <c r="AA278" s="20">
        <v>146.72288030374173</v>
      </c>
      <c r="AB278" s="20">
        <v>0</v>
      </c>
      <c r="AC278" s="20"/>
      <c r="AD278" s="20"/>
      <c r="AE278" s="20"/>
      <c r="AF278" s="20">
        <v>0</v>
      </c>
    </row>
    <row r="279" spans="1:32" x14ac:dyDescent="0.3">
      <c r="A279" t="s">
        <v>297</v>
      </c>
      <c r="B279" t="s">
        <v>1519</v>
      </c>
      <c r="C279" s="20">
        <v>20212.77168171119</v>
      </c>
      <c r="D279" s="20">
        <v>6387.3544599864454</v>
      </c>
      <c r="E279" s="20">
        <v>0</v>
      </c>
      <c r="F279" s="20">
        <v>0</v>
      </c>
      <c r="G279" s="20">
        <v>0.27352955268019452</v>
      </c>
      <c r="H279" s="20">
        <v>3.8447929091593613E-2</v>
      </c>
      <c r="I279" s="20">
        <v>0</v>
      </c>
      <c r="J279" s="20">
        <v>223.16276557020691</v>
      </c>
      <c r="K279" s="20">
        <v>0</v>
      </c>
      <c r="L279" s="20">
        <v>0</v>
      </c>
      <c r="M279" s="20">
        <v>270.20435606990156</v>
      </c>
      <c r="N279" s="20">
        <v>40.362635960354979</v>
      </c>
      <c r="O279" s="20">
        <v>25.051572083822634</v>
      </c>
      <c r="P279" s="20">
        <v>0</v>
      </c>
      <c r="Q279" s="20">
        <v>0</v>
      </c>
      <c r="R279" s="20">
        <v>793.67510767646797</v>
      </c>
      <c r="S279" s="20"/>
      <c r="T279" s="20">
        <v>0</v>
      </c>
      <c r="U279" s="20"/>
      <c r="V279" s="20"/>
      <c r="W279" s="20">
        <v>0</v>
      </c>
      <c r="X279" s="20"/>
      <c r="Y279" s="20"/>
      <c r="Z279" s="20"/>
      <c r="AA279" s="20">
        <v>6733.8801523276798</v>
      </c>
      <c r="AB279" s="20">
        <v>0</v>
      </c>
      <c r="AC279" s="20"/>
      <c r="AD279" s="20"/>
      <c r="AE279" s="20"/>
      <c r="AF279" s="20">
        <v>0</v>
      </c>
    </row>
    <row r="280" spans="1:32" x14ac:dyDescent="0.3">
      <c r="A280" t="s">
        <v>298</v>
      </c>
      <c r="B280" t="s">
        <v>1520</v>
      </c>
      <c r="C280" s="20">
        <v>1662.4999999999998</v>
      </c>
      <c r="D280" s="20">
        <v>324.1609294320138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28.205679862306368</v>
      </c>
      <c r="K280" s="20">
        <v>0</v>
      </c>
      <c r="L280" s="20">
        <v>0</v>
      </c>
      <c r="M280" s="20">
        <v>0</v>
      </c>
      <c r="N280" s="20">
        <v>0</v>
      </c>
      <c r="O280" s="20">
        <v>0.56820137693631667</v>
      </c>
      <c r="P280" s="20">
        <v>0</v>
      </c>
      <c r="Q280" s="20">
        <v>0</v>
      </c>
      <c r="R280" s="20">
        <v>119.36316695352839</v>
      </c>
      <c r="S280" s="20"/>
      <c r="T280" s="20">
        <v>0</v>
      </c>
      <c r="U280" s="20"/>
      <c r="V280" s="20"/>
      <c r="W280" s="20">
        <v>0</v>
      </c>
      <c r="X280" s="20"/>
      <c r="Y280" s="20"/>
      <c r="Z280" s="20"/>
      <c r="AA280" s="20">
        <v>0</v>
      </c>
      <c r="AB280" s="20">
        <v>0</v>
      </c>
      <c r="AC280" s="20"/>
      <c r="AD280" s="20"/>
      <c r="AE280" s="20"/>
      <c r="AF280" s="20">
        <v>0</v>
      </c>
    </row>
    <row r="281" spans="1:32" x14ac:dyDescent="0.3">
      <c r="A281" t="s">
        <v>299</v>
      </c>
      <c r="B281" t="s">
        <v>1521</v>
      </c>
      <c r="C281" s="20">
        <v>71.481966213862762</v>
      </c>
      <c r="D281" s="20">
        <v>19.041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0.96800000000000008</v>
      </c>
      <c r="K281" s="20">
        <v>0</v>
      </c>
      <c r="L281" s="20">
        <v>0</v>
      </c>
      <c r="M281" s="20">
        <v>5.8090000000000002</v>
      </c>
      <c r="N281" s="20">
        <v>0</v>
      </c>
      <c r="O281" s="20">
        <v>0.48000000000000004</v>
      </c>
      <c r="P281" s="20">
        <v>0</v>
      </c>
      <c r="Q281" s="20">
        <v>0</v>
      </c>
      <c r="R281" s="20">
        <v>0</v>
      </c>
      <c r="S281" s="20"/>
      <c r="T281" s="20">
        <v>0</v>
      </c>
      <c r="U281" s="20"/>
      <c r="V281" s="20"/>
      <c r="W281" s="20">
        <v>0</v>
      </c>
      <c r="X281" s="20"/>
      <c r="Y281" s="20"/>
      <c r="Z281" s="20"/>
      <c r="AA281" s="20">
        <v>15.654</v>
      </c>
      <c r="AB281" s="20">
        <v>0</v>
      </c>
      <c r="AC281" s="20"/>
      <c r="AD281" s="20"/>
      <c r="AE281" s="20"/>
      <c r="AF281" s="20">
        <v>0</v>
      </c>
    </row>
    <row r="282" spans="1:32" x14ac:dyDescent="0.3">
      <c r="A282" t="s">
        <v>300</v>
      </c>
      <c r="B282" t="s">
        <v>1522</v>
      </c>
      <c r="C282" s="20">
        <v>23688.513607569374</v>
      </c>
      <c r="D282" s="20">
        <v>3842.4876115698721</v>
      </c>
      <c r="E282" s="20">
        <v>3231.9923591986344</v>
      </c>
      <c r="F282" s="20">
        <v>387.43759336977416</v>
      </c>
      <c r="G282" s="20">
        <v>2.5755566440073583</v>
      </c>
      <c r="H282" s="20">
        <v>1.0830185576320888</v>
      </c>
      <c r="I282" s="20">
        <v>0</v>
      </c>
      <c r="J282" s="20">
        <v>198.36302918364862</v>
      </c>
      <c r="K282" s="20">
        <v>0</v>
      </c>
      <c r="L282" s="20">
        <v>4.1152697741349067E-2</v>
      </c>
      <c r="M282" s="20">
        <v>676.26027453491884</v>
      </c>
      <c r="N282" s="20">
        <v>312.31886412678477</v>
      </c>
      <c r="O282" s="20">
        <v>72.028262015047559</v>
      </c>
      <c r="P282" s="20">
        <v>0</v>
      </c>
      <c r="Q282" s="20">
        <v>44.492088604409261</v>
      </c>
      <c r="R282" s="20">
        <v>842.67275068191805</v>
      </c>
      <c r="S282" s="20"/>
      <c r="T282" s="20">
        <v>0</v>
      </c>
      <c r="U282" s="20"/>
      <c r="V282" s="20"/>
      <c r="W282" s="20">
        <v>0</v>
      </c>
      <c r="X282" s="20"/>
      <c r="Y282" s="20"/>
      <c r="Z282" s="20"/>
      <c r="AA282" s="20">
        <v>7439.6047721677869</v>
      </c>
      <c r="AB282" s="20">
        <v>30.095670465283181</v>
      </c>
      <c r="AC282" s="20"/>
      <c r="AD282" s="20"/>
      <c r="AE282" s="20"/>
      <c r="AF282" s="20">
        <v>0</v>
      </c>
    </row>
    <row r="283" spans="1:32" x14ac:dyDescent="0.3">
      <c r="A283" t="s">
        <v>301</v>
      </c>
      <c r="B283" t="s">
        <v>1523</v>
      </c>
      <c r="C283" s="20">
        <v>7007.0459456017497</v>
      </c>
      <c r="D283" s="20">
        <v>305.8267716581633</v>
      </c>
      <c r="E283" s="20">
        <v>199.47061299265241</v>
      </c>
      <c r="F283" s="20">
        <v>37.33932657005316</v>
      </c>
      <c r="G283" s="20">
        <v>0.14247900928046597</v>
      </c>
      <c r="H283" s="20">
        <v>0.27513187998986538</v>
      </c>
      <c r="I283" s="20">
        <v>0</v>
      </c>
      <c r="J283" s="20">
        <v>124.44313193327321</v>
      </c>
      <c r="K283" s="20">
        <v>0</v>
      </c>
      <c r="L283" s="20">
        <v>0.86273496653964932</v>
      </c>
      <c r="M283" s="20">
        <v>133.46450975536948</v>
      </c>
      <c r="N283" s="20">
        <v>51.328800053680709</v>
      </c>
      <c r="O283" s="20">
        <v>10.369524034046606</v>
      </c>
      <c r="P283" s="20">
        <v>0</v>
      </c>
      <c r="Q283" s="20">
        <v>1.7539657349353917</v>
      </c>
      <c r="R283" s="20">
        <v>452.10849656563204</v>
      </c>
      <c r="S283" s="20"/>
      <c r="T283" s="20">
        <v>0</v>
      </c>
      <c r="U283" s="20"/>
      <c r="V283" s="20"/>
      <c r="W283" s="20">
        <v>0</v>
      </c>
      <c r="X283" s="20"/>
      <c r="Y283" s="20"/>
      <c r="Z283" s="20"/>
      <c r="AA283" s="20">
        <v>1476.868627231313</v>
      </c>
      <c r="AB283" s="20">
        <v>0</v>
      </c>
      <c r="AC283" s="20"/>
      <c r="AD283" s="20"/>
      <c r="AE283" s="20"/>
      <c r="AF283" s="20">
        <v>0</v>
      </c>
    </row>
    <row r="284" spans="1:32" x14ac:dyDescent="0.3">
      <c r="A284" t="s">
        <v>302</v>
      </c>
      <c r="B284" t="s">
        <v>1524</v>
      </c>
      <c r="C284" s="20">
        <v>136141.38828815368</v>
      </c>
      <c r="D284" s="20">
        <v>20300.375573123038</v>
      </c>
      <c r="E284" s="20">
        <v>35568.781998206883</v>
      </c>
      <c r="F284" s="20">
        <v>2156.0237508349283</v>
      </c>
      <c r="G284" s="20">
        <v>38.645105732852969</v>
      </c>
      <c r="H284" s="20">
        <v>7.7546807806166216</v>
      </c>
      <c r="I284" s="20">
        <v>7.0504106246198921</v>
      </c>
      <c r="J284" s="20">
        <v>4559.9646624343113</v>
      </c>
      <c r="K284" s="20">
        <v>2.4005350689442397</v>
      </c>
      <c r="L284" s="20">
        <v>2.6174776914645808</v>
      </c>
      <c r="M284" s="20">
        <v>1751.8315613328446</v>
      </c>
      <c r="N284" s="20">
        <v>1399.7104987295672</v>
      </c>
      <c r="O284" s="20">
        <v>203.32473649579447</v>
      </c>
      <c r="P284" s="20">
        <v>0</v>
      </c>
      <c r="Q284" s="20">
        <v>80.741399438654113</v>
      </c>
      <c r="R284" s="20">
        <v>6099.0385949191168</v>
      </c>
      <c r="S284" s="20"/>
      <c r="T284" s="20">
        <v>1.1322988682762971</v>
      </c>
      <c r="U284" s="20"/>
      <c r="V284" s="20"/>
      <c r="W284" s="20">
        <v>0</v>
      </c>
      <c r="X284" s="20"/>
      <c r="Y284" s="20"/>
      <c r="Z284" s="20"/>
      <c r="AA284" s="20">
        <v>61123.37552192431</v>
      </c>
      <c r="AB284" s="20">
        <v>176.79267672358623</v>
      </c>
      <c r="AC284" s="20"/>
      <c r="AD284" s="20"/>
      <c r="AE284" s="20"/>
      <c r="AF284" s="20">
        <v>0.90750000000000008</v>
      </c>
    </row>
    <row r="285" spans="1:32" x14ac:dyDescent="0.3">
      <c r="A285" t="s">
        <v>303</v>
      </c>
      <c r="B285" t="s">
        <v>1525</v>
      </c>
      <c r="C285" s="20">
        <v>7511.4531077788752</v>
      </c>
      <c r="D285" s="20">
        <v>313.51669037655495</v>
      </c>
      <c r="E285" s="20">
        <v>197.93017866152553</v>
      </c>
      <c r="F285" s="20">
        <v>0</v>
      </c>
      <c r="G285" s="20">
        <v>0.62395132511395202</v>
      </c>
      <c r="H285" s="20">
        <v>0.62206627579336604</v>
      </c>
      <c r="I285" s="20">
        <v>0</v>
      </c>
      <c r="J285" s="20">
        <v>226.45380245597195</v>
      </c>
      <c r="K285" s="20">
        <v>0</v>
      </c>
      <c r="L285" s="20">
        <v>1.0593977181693082</v>
      </c>
      <c r="M285" s="20">
        <v>113.35932594275715</v>
      </c>
      <c r="N285" s="20">
        <v>86.828199280170082</v>
      </c>
      <c r="O285" s="20">
        <v>14.926763045059904</v>
      </c>
      <c r="P285" s="20">
        <v>0</v>
      </c>
      <c r="Q285" s="20">
        <v>0.13666607574248191</v>
      </c>
      <c r="R285" s="20">
        <v>633.07307877626749</v>
      </c>
      <c r="S285" s="20"/>
      <c r="T285" s="20">
        <v>0</v>
      </c>
      <c r="U285" s="20"/>
      <c r="V285" s="20"/>
      <c r="W285" s="20">
        <v>0</v>
      </c>
      <c r="X285" s="20"/>
      <c r="Y285" s="20"/>
      <c r="Z285" s="20"/>
      <c r="AA285" s="20">
        <v>1917.0951590359189</v>
      </c>
      <c r="AB285" s="20">
        <v>43.159146719475785</v>
      </c>
      <c r="AC285" s="20"/>
      <c r="AD285" s="20"/>
      <c r="AE285" s="20"/>
      <c r="AF285" s="20">
        <v>0</v>
      </c>
    </row>
    <row r="286" spans="1:32" x14ac:dyDescent="0.3">
      <c r="A286" t="s">
        <v>304</v>
      </c>
      <c r="B286" t="s">
        <v>1526</v>
      </c>
      <c r="C286" s="20">
        <v>11165.559411909548</v>
      </c>
      <c r="D286" s="20">
        <v>1380.0120359732427</v>
      </c>
      <c r="E286" s="20">
        <v>522.39955907695469</v>
      </c>
      <c r="F286" s="20">
        <v>0</v>
      </c>
      <c r="G286" s="20">
        <v>1.8857349937412018</v>
      </c>
      <c r="H286" s="20">
        <v>1.2741452660413528</v>
      </c>
      <c r="I286" s="20">
        <v>0</v>
      </c>
      <c r="J286" s="20">
        <v>258.78968476217295</v>
      </c>
      <c r="K286" s="20">
        <v>0</v>
      </c>
      <c r="L286" s="20">
        <v>5.2514387195765906</v>
      </c>
      <c r="M286" s="20">
        <v>173.33178165703629</v>
      </c>
      <c r="N286" s="20">
        <v>86.7330284829211</v>
      </c>
      <c r="O286" s="20">
        <v>20.316736322900926</v>
      </c>
      <c r="P286" s="20">
        <v>0</v>
      </c>
      <c r="Q286" s="20">
        <v>12.801239476743161</v>
      </c>
      <c r="R286" s="20">
        <v>1281.2991016543035</v>
      </c>
      <c r="S286" s="20"/>
      <c r="T286" s="20">
        <v>0</v>
      </c>
      <c r="U286" s="20"/>
      <c r="V286" s="20"/>
      <c r="W286" s="20">
        <v>0</v>
      </c>
      <c r="X286" s="20"/>
      <c r="Y286" s="20"/>
      <c r="Z286" s="20"/>
      <c r="AA286" s="20">
        <v>3483.3171350084372</v>
      </c>
      <c r="AB286" s="20">
        <v>69.090036995220814</v>
      </c>
      <c r="AC286" s="20"/>
      <c r="AD286" s="20"/>
      <c r="AE286" s="20"/>
      <c r="AF286" s="20">
        <v>0</v>
      </c>
    </row>
    <row r="287" spans="1:32" x14ac:dyDescent="0.3">
      <c r="A287" t="s">
        <v>305</v>
      </c>
      <c r="B287" t="s">
        <v>1527</v>
      </c>
      <c r="C287" s="20">
        <v>51458.69997004608</v>
      </c>
      <c r="D287" s="20">
        <v>12145.518078274888</v>
      </c>
      <c r="E287" s="20">
        <v>3050.481305956785</v>
      </c>
      <c r="F287" s="20">
        <v>80.275823840968044</v>
      </c>
      <c r="G287" s="20">
        <v>9.0206240567961871</v>
      </c>
      <c r="H287" s="20">
        <v>2.2784459137084632</v>
      </c>
      <c r="I287" s="20">
        <v>0</v>
      </c>
      <c r="J287" s="20">
        <v>1009.3802804999034</v>
      </c>
      <c r="K287" s="20">
        <v>18.578402391639344</v>
      </c>
      <c r="L287" s="20">
        <v>31.016199789221425</v>
      </c>
      <c r="M287" s="20">
        <v>809.73529766696936</v>
      </c>
      <c r="N287" s="20">
        <v>388.03053807750683</v>
      </c>
      <c r="O287" s="20">
        <v>108.22667643092879</v>
      </c>
      <c r="P287" s="20">
        <v>0</v>
      </c>
      <c r="Q287" s="20">
        <v>33.721792370528135</v>
      </c>
      <c r="R287" s="20">
        <v>4017.0170908953446</v>
      </c>
      <c r="S287" s="20"/>
      <c r="T287" s="20">
        <v>0</v>
      </c>
      <c r="U287" s="20"/>
      <c r="V287" s="20"/>
      <c r="W287" s="20">
        <v>0</v>
      </c>
      <c r="X287" s="20"/>
      <c r="Y287" s="20"/>
      <c r="Z287" s="20"/>
      <c r="AA287" s="20">
        <v>16173.100855071078</v>
      </c>
      <c r="AB287" s="20">
        <v>0</v>
      </c>
      <c r="AC287" s="20"/>
      <c r="AD287" s="20"/>
      <c r="AE287" s="20"/>
      <c r="AF287" s="20">
        <v>0</v>
      </c>
    </row>
    <row r="288" spans="1:32" x14ac:dyDescent="0.3">
      <c r="A288" t="s">
        <v>306</v>
      </c>
      <c r="B288" t="s">
        <v>1528</v>
      </c>
      <c r="C288" s="20">
        <v>26665.396323171673</v>
      </c>
      <c r="D288" s="20">
        <v>4119.0958504808332</v>
      </c>
      <c r="E288" s="20">
        <v>3931.7569639555636</v>
      </c>
      <c r="F288" s="20">
        <v>564.95923879127929</v>
      </c>
      <c r="G288" s="20">
        <v>3.3258731159938915</v>
      </c>
      <c r="H288" s="20">
        <v>1.7258207135514521</v>
      </c>
      <c r="I288" s="20">
        <v>0</v>
      </c>
      <c r="J288" s="20">
        <v>1002.3564707984435</v>
      </c>
      <c r="K288" s="20">
        <v>0.35833987054075839</v>
      </c>
      <c r="L288" s="20">
        <v>0</v>
      </c>
      <c r="M288" s="20">
        <v>220.71739702912166</v>
      </c>
      <c r="N288" s="20">
        <v>242.24873225874472</v>
      </c>
      <c r="O288" s="20">
        <v>51.23461619773424</v>
      </c>
      <c r="P288" s="20">
        <v>0</v>
      </c>
      <c r="Q288" s="20">
        <v>16.517571525650332</v>
      </c>
      <c r="R288" s="20">
        <v>2482.7133748682763</v>
      </c>
      <c r="S288" s="20"/>
      <c r="T288" s="20">
        <v>0</v>
      </c>
      <c r="U288" s="20"/>
      <c r="V288" s="20"/>
      <c r="W288" s="20">
        <v>0</v>
      </c>
      <c r="X288" s="20"/>
      <c r="Y288" s="20"/>
      <c r="Z288" s="20"/>
      <c r="AA288" s="20">
        <v>8730.9160100836034</v>
      </c>
      <c r="AB288" s="20">
        <v>220.57266365522636</v>
      </c>
      <c r="AC288" s="20"/>
      <c r="AD288" s="20"/>
      <c r="AE288" s="20"/>
      <c r="AF288" s="20">
        <v>0</v>
      </c>
    </row>
    <row r="289" spans="1:32" x14ac:dyDescent="0.3">
      <c r="A289" t="s">
        <v>307</v>
      </c>
      <c r="B289" t="s">
        <v>1529</v>
      </c>
      <c r="C289" s="20">
        <v>6458.8606700573437</v>
      </c>
      <c r="D289" s="20">
        <v>65.285002467418224</v>
      </c>
      <c r="E289" s="20">
        <v>0</v>
      </c>
      <c r="F289" s="20">
        <v>0</v>
      </c>
      <c r="G289" s="20">
        <v>0</v>
      </c>
      <c r="H289" s="20">
        <v>0.34797051632366588</v>
      </c>
      <c r="I289" s="20">
        <v>0</v>
      </c>
      <c r="J289" s="20">
        <v>113.1526966191925</v>
      </c>
      <c r="K289" s="20">
        <v>0</v>
      </c>
      <c r="L289" s="20">
        <v>0</v>
      </c>
      <c r="M289" s="20">
        <v>115.53708549809218</v>
      </c>
      <c r="N289" s="20">
        <v>23.688686030295472</v>
      </c>
      <c r="O289" s="20">
        <v>16.248839138670728</v>
      </c>
      <c r="P289" s="20">
        <v>0</v>
      </c>
      <c r="Q289" s="20">
        <v>10.56861588072816</v>
      </c>
      <c r="R289" s="20">
        <v>160.14848737495123</v>
      </c>
      <c r="S289" s="20"/>
      <c r="T289" s="20">
        <v>0</v>
      </c>
      <c r="U289" s="20"/>
      <c r="V289" s="20"/>
      <c r="W289" s="20">
        <v>0</v>
      </c>
      <c r="X289" s="20"/>
      <c r="Y289" s="20"/>
      <c r="Z289" s="20"/>
      <c r="AA289" s="20">
        <v>26.690920286190281</v>
      </c>
      <c r="AB289" s="20">
        <v>0</v>
      </c>
      <c r="AC289" s="20"/>
      <c r="AD289" s="20"/>
      <c r="AE289" s="20"/>
      <c r="AF289" s="20">
        <v>0</v>
      </c>
    </row>
    <row r="290" spans="1:32" x14ac:dyDescent="0.3">
      <c r="A290" t="s">
        <v>308</v>
      </c>
      <c r="B290" t="s">
        <v>1530</v>
      </c>
      <c r="C290" s="20">
        <v>31120.975316955341</v>
      </c>
      <c r="D290" s="20">
        <v>12013.765349660396</v>
      </c>
      <c r="E290" s="20">
        <v>968.24366193833589</v>
      </c>
      <c r="F290" s="20">
        <v>665.72971206243233</v>
      </c>
      <c r="G290" s="20">
        <v>7.8693431434823848</v>
      </c>
      <c r="H290" s="20">
        <v>1.774284120489263</v>
      </c>
      <c r="I290" s="20">
        <v>0</v>
      </c>
      <c r="J290" s="20">
        <v>663.5026521288064</v>
      </c>
      <c r="K290" s="20">
        <v>0.2736557112364259</v>
      </c>
      <c r="L290" s="20">
        <v>0</v>
      </c>
      <c r="M290" s="20">
        <v>442.32017474404603</v>
      </c>
      <c r="N290" s="20">
        <v>247.32306603374118</v>
      </c>
      <c r="O290" s="20">
        <v>48.311676817517231</v>
      </c>
      <c r="P290" s="20">
        <v>0</v>
      </c>
      <c r="Q290" s="20">
        <v>41.466303589897691</v>
      </c>
      <c r="R290" s="20">
        <v>2339.6667710204911</v>
      </c>
      <c r="S290" s="20"/>
      <c r="T290" s="20">
        <v>0</v>
      </c>
      <c r="U290" s="20"/>
      <c r="V290" s="20"/>
      <c r="W290" s="20">
        <v>0</v>
      </c>
      <c r="X290" s="20"/>
      <c r="Y290" s="20"/>
      <c r="Z290" s="20"/>
      <c r="AA290" s="20">
        <v>12931.476245517651</v>
      </c>
      <c r="AB290" s="20">
        <v>0</v>
      </c>
      <c r="AC290" s="20"/>
      <c r="AD290" s="20"/>
      <c r="AE290" s="20"/>
      <c r="AF290" s="20">
        <v>0</v>
      </c>
    </row>
    <row r="291" spans="1:32" x14ac:dyDescent="0.3">
      <c r="A291" t="s">
        <v>309</v>
      </c>
      <c r="B291" t="s">
        <v>1531</v>
      </c>
      <c r="C291" s="20">
        <v>6828.4611848018812</v>
      </c>
      <c r="D291" s="20">
        <v>456.96849109133353</v>
      </c>
      <c r="E291" s="20">
        <v>53.449437966130127</v>
      </c>
      <c r="F291" s="20">
        <v>0</v>
      </c>
      <c r="G291" s="20">
        <v>0.46490926230916968</v>
      </c>
      <c r="H291" s="20">
        <v>0.27531502952365144</v>
      </c>
      <c r="I291" s="20">
        <v>0</v>
      </c>
      <c r="J291" s="20">
        <v>92.80435998858789</v>
      </c>
      <c r="K291" s="20">
        <v>0</v>
      </c>
      <c r="L291" s="20">
        <v>0</v>
      </c>
      <c r="M291" s="20">
        <v>136.31825337278758</v>
      </c>
      <c r="N291" s="20">
        <v>76.988368750421529</v>
      </c>
      <c r="O291" s="20">
        <v>8.1666707292400353</v>
      </c>
      <c r="P291" s="20">
        <v>0</v>
      </c>
      <c r="Q291" s="20">
        <v>0</v>
      </c>
      <c r="R291" s="20">
        <v>547.50881356607317</v>
      </c>
      <c r="S291" s="20"/>
      <c r="T291" s="20">
        <v>0</v>
      </c>
      <c r="U291" s="20"/>
      <c r="V291" s="20"/>
      <c r="W291" s="20">
        <v>0</v>
      </c>
      <c r="X291" s="20"/>
      <c r="Y291" s="20"/>
      <c r="Z291" s="20"/>
      <c r="AA291" s="20">
        <v>1953.4256856678123</v>
      </c>
      <c r="AB291" s="20">
        <v>0</v>
      </c>
      <c r="AC291" s="20"/>
      <c r="AD291" s="20"/>
      <c r="AE291" s="20"/>
      <c r="AF291" s="20">
        <v>0</v>
      </c>
    </row>
    <row r="292" spans="1:32" x14ac:dyDescent="0.3">
      <c r="A292" t="s">
        <v>310</v>
      </c>
      <c r="B292" t="s">
        <v>1532</v>
      </c>
      <c r="C292" s="20">
        <v>36831.563892197679</v>
      </c>
      <c r="D292" s="20">
        <v>3422.4459024227899</v>
      </c>
      <c r="E292" s="20">
        <v>6064.0945044363907</v>
      </c>
      <c r="F292" s="20">
        <v>0</v>
      </c>
      <c r="G292" s="20">
        <v>5.3360480192771167</v>
      </c>
      <c r="H292" s="20">
        <v>2.1338272999993348</v>
      </c>
      <c r="I292" s="20">
        <v>0</v>
      </c>
      <c r="J292" s="20">
        <v>1524.575706027588</v>
      </c>
      <c r="K292" s="20">
        <v>0</v>
      </c>
      <c r="L292" s="20">
        <v>0</v>
      </c>
      <c r="M292" s="20">
        <v>433.19851031114564</v>
      </c>
      <c r="N292" s="20">
        <v>385.75118815637541</v>
      </c>
      <c r="O292" s="20">
        <v>66.067752246072814</v>
      </c>
      <c r="P292" s="20">
        <v>0</v>
      </c>
      <c r="Q292" s="20">
        <v>16.918695420706701</v>
      </c>
      <c r="R292" s="20">
        <v>2838.0317425389212</v>
      </c>
      <c r="S292" s="20"/>
      <c r="T292" s="20">
        <v>0.97368818543658986</v>
      </c>
      <c r="U292" s="20"/>
      <c r="V292" s="20"/>
      <c r="W292" s="20">
        <v>0</v>
      </c>
      <c r="X292" s="20"/>
      <c r="Y292" s="20"/>
      <c r="Z292" s="20"/>
      <c r="AA292" s="20">
        <v>12972.644010629336</v>
      </c>
      <c r="AB292" s="20">
        <v>94.894644309540467</v>
      </c>
      <c r="AC292" s="20"/>
      <c r="AD292" s="20"/>
      <c r="AE292" s="20"/>
      <c r="AF292" s="20">
        <v>0</v>
      </c>
    </row>
    <row r="293" spans="1:32" x14ac:dyDescent="0.3">
      <c r="A293" t="s">
        <v>311</v>
      </c>
      <c r="B293" t="s">
        <v>1533</v>
      </c>
      <c r="C293" s="20">
        <v>36982.826863530019</v>
      </c>
      <c r="D293" s="20">
        <v>9646.7644359539827</v>
      </c>
      <c r="E293" s="20">
        <v>0</v>
      </c>
      <c r="F293" s="20">
        <v>0</v>
      </c>
      <c r="G293" s="20">
        <v>5.8242881438775758</v>
      </c>
      <c r="H293" s="20">
        <v>1.1518031898323411</v>
      </c>
      <c r="I293" s="20">
        <v>0</v>
      </c>
      <c r="J293" s="20">
        <v>1346.5422806733318</v>
      </c>
      <c r="K293" s="20">
        <v>10.186479126119675</v>
      </c>
      <c r="L293" s="20">
        <v>0.8234338410309674</v>
      </c>
      <c r="M293" s="20">
        <v>692.7840119000723</v>
      </c>
      <c r="N293" s="20">
        <v>301.7111802918015</v>
      </c>
      <c r="O293" s="20">
        <v>110.25076200076946</v>
      </c>
      <c r="P293" s="20">
        <v>0</v>
      </c>
      <c r="Q293" s="20">
        <v>43.517474310875613</v>
      </c>
      <c r="R293" s="20">
        <v>1449.4182888588191</v>
      </c>
      <c r="S293" s="20"/>
      <c r="T293" s="20">
        <v>1.933061151200747</v>
      </c>
      <c r="U293" s="20"/>
      <c r="V293" s="20"/>
      <c r="W293" s="20">
        <v>0</v>
      </c>
      <c r="X293" s="20"/>
      <c r="Y293" s="20"/>
      <c r="Z293" s="20"/>
      <c r="AA293" s="20">
        <v>11781.129052408915</v>
      </c>
      <c r="AB293" s="20">
        <v>0</v>
      </c>
      <c r="AC293" s="20"/>
      <c r="AD293" s="20"/>
      <c r="AE293" s="20"/>
      <c r="AF293" s="20">
        <v>0</v>
      </c>
    </row>
    <row r="294" spans="1:32" x14ac:dyDescent="0.3">
      <c r="A294" t="s">
        <v>312</v>
      </c>
      <c r="B294" t="s">
        <v>1534</v>
      </c>
      <c r="C294" s="20">
        <v>2001.8414849948126</v>
      </c>
      <c r="D294" s="20">
        <v>88.025020782017151</v>
      </c>
      <c r="E294" s="20">
        <v>0</v>
      </c>
      <c r="F294" s="20">
        <v>0</v>
      </c>
      <c r="G294" s="20">
        <v>0</v>
      </c>
      <c r="H294" s="20">
        <v>0.29414158484556946</v>
      </c>
      <c r="I294" s="20">
        <v>0</v>
      </c>
      <c r="J294" s="20">
        <v>11.3223500052341</v>
      </c>
      <c r="K294" s="20">
        <v>2.694547018317448</v>
      </c>
      <c r="L294" s="20">
        <v>0</v>
      </c>
      <c r="M294" s="20">
        <v>66.142987880827107</v>
      </c>
      <c r="N294" s="20">
        <v>7.4354790626319316</v>
      </c>
      <c r="O294" s="20">
        <v>3.9057800444850979</v>
      </c>
      <c r="P294" s="20">
        <v>0</v>
      </c>
      <c r="Q294" s="20">
        <v>0.94125307150582227</v>
      </c>
      <c r="R294" s="20">
        <v>162.54789231396251</v>
      </c>
      <c r="S294" s="20"/>
      <c r="T294" s="20">
        <v>0</v>
      </c>
      <c r="U294" s="20"/>
      <c r="V294" s="20"/>
      <c r="W294" s="20">
        <v>0</v>
      </c>
      <c r="X294" s="20"/>
      <c r="Y294" s="20"/>
      <c r="Z294" s="20"/>
      <c r="AA294" s="20">
        <v>121.85865657887878</v>
      </c>
      <c r="AB294" s="20">
        <v>0</v>
      </c>
      <c r="AC294" s="20"/>
      <c r="AD294" s="20"/>
      <c r="AE294" s="20"/>
      <c r="AF294" s="20">
        <v>0</v>
      </c>
    </row>
    <row r="295" spans="1:32" x14ac:dyDescent="0.3">
      <c r="A295" t="s">
        <v>313</v>
      </c>
      <c r="B295" t="s">
        <v>1535</v>
      </c>
      <c r="C295" s="20">
        <v>12961.730126328841</v>
      </c>
      <c r="D295" s="20">
        <v>1304.0162502283511</v>
      </c>
      <c r="E295" s="20">
        <v>161.89158818553079</v>
      </c>
      <c r="F295" s="20">
        <v>235.66497014349417</v>
      </c>
      <c r="G295" s="20">
        <v>0</v>
      </c>
      <c r="H295" s="20">
        <v>0.3903841461942229</v>
      </c>
      <c r="I295" s="20">
        <v>0</v>
      </c>
      <c r="J295" s="20">
        <v>159.70502711472116</v>
      </c>
      <c r="K295" s="20">
        <v>0</v>
      </c>
      <c r="L295" s="20">
        <v>0</v>
      </c>
      <c r="M295" s="20">
        <v>192.53623134662476</v>
      </c>
      <c r="N295" s="20">
        <v>77.606523928862572</v>
      </c>
      <c r="O295" s="20">
        <v>20.052015068296441</v>
      </c>
      <c r="P295" s="20">
        <v>0</v>
      </c>
      <c r="Q295" s="20">
        <v>3.035979593631188</v>
      </c>
      <c r="R295" s="20">
        <v>669.46167772906369</v>
      </c>
      <c r="S295" s="20"/>
      <c r="T295" s="20">
        <v>0</v>
      </c>
      <c r="U295" s="20"/>
      <c r="V295" s="20"/>
      <c r="W295" s="20">
        <v>0</v>
      </c>
      <c r="X295" s="20"/>
      <c r="Y295" s="20"/>
      <c r="Z295" s="20"/>
      <c r="AA295" s="20">
        <v>1146.5613112633478</v>
      </c>
      <c r="AB295" s="20">
        <v>0</v>
      </c>
      <c r="AC295" s="20"/>
      <c r="AD295" s="20"/>
      <c r="AE295" s="20"/>
      <c r="AF295" s="20">
        <v>0</v>
      </c>
    </row>
    <row r="296" spans="1:32" x14ac:dyDescent="0.3">
      <c r="A296" t="s">
        <v>314</v>
      </c>
      <c r="B296" t="s">
        <v>1536</v>
      </c>
      <c r="C296" s="20">
        <v>134.39622792104433</v>
      </c>
      <c r="D296" s="20">
        <v>16.56397403853644</v>
      </c>
      <c r="E296" s="20">
        <v>0</v>
      </c>
      <c r="F296" s="20">
        <v>0</v>
      </c>
      <c r="G296" s="20">
        <v>5.0612987180485854E-2</v>
      </c>
      <c r="H296" s="20">
        <v>0</v>
      </c>
      <c r="I296" s="20">
        <v>0</v>
      </c>
      <c r="J296" s="20">
        <v>2.9285397592846536</v>
      </c>
      <c r="K296" s="20">
        <v>0</v>
      </c>
      <c r="L296" s="20">
        <v>0</v>
      </c>
      <c r="M296" s="20">
        <v>2.3466966555021997</v>
      </c>
      <c r="N296" s="20">
        <v>0</v>
      </c>
      <c r="O296" s="20">
        <v>0.21584076316897005</v>
      </c>
      <c r="P296" s="20">
        <v>0</v>
      </c>
      <c r="Q296" s="20">
        <v>0</v>
      </c>
      <c r="R296" s="20">
        <v>7.9846666666666666</v>
      </c>
      <c r="S296" s="20"/>
      <c r="T296" s="20">
        <v>0</v>
      </c>
      <c r="U296" s="20"/>
      <c r="V296" s="20"/>
      <c r="W296" s="20">
        <v>0</v>
      </c>
      <c r="X296" s="20"/>
      <c r="Y296" s="20"/>
      <c r="Z296" s="20"/>
      <c r="AA296" s="20">
        <v>45.91179132045648</v>
      </c>
      <c r="AB296" s="20">
        <v>0</v>
      </c>
      <c r="AC296" s="20"/>
      <c r="AD296" s="20"/>
      <c r="AE296" s="20"/>
      <c r="AF296" s="20">
        <v>0</v>
      </c>
    </row>
    <row r="297" spans="1:32" x14ac:dyDescent="0.3">
      <c r="A297" t="s">
        <v>315</v>
      </c>
      <c r="B297" t="s">
        <v>1537</v>
      </c>
      <c r="C297" s="20">
        <v>242.80473193414545</v>
      </c>
      <c r="D297" s="20">
        <v>15.887050216502635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2.0357599337948349</v>
      </c>
      <c r="K297" s="20">
        <v>0</v>
      </c>
      <c r="L297" s="20">
        <v>0</v>
      </c>
      <c r="M297" s="20">
        <v>2.8246803669911378</v>
      </c>
      <c r="N297" s="20">
        <v>0</v>
      </c>
      <c r="O297" s="20">
        <v>0.14113248418827037</v>
      </c>
      <c r="P297" s="20">
        <v>0</v>
      </c>
      <c r="Q297" s="20">
        <v>0</v>
      </c>
      <c r="R297" s="20">
        <v>9.6335612228655325</v>
      </c>
      <c r="S297" s="20"/>
      <c r="T297" s="20">
        <v>0</v>
      </c>
      <c r="U297" s="20"/>
      <c r="V297" s="20"/>
      <c r="W297" s="20">
        <v>0</v>
      </c>
      <c r="X297" s="20"/>
      <c r="Y297" s="20"/>
      <c r="Z297" s="20"/>
      <c r="AA297" s="20">
        <v>41.629006127475421</v>
      </c>
      <c r="AB297" s="20">
        <v>0</v>
      </c>
      <c r="AC297" s="20"/>
      <c r="AD297" s="20"/>
      <c r="AE297" s="20"/>
      <c r="AF297" s="20">
        <v>0</v>
      </c>
    </row>
    <row r="298" spans="1:32" x14ac:dyDescent="0.3">
      <c r="A298" t="s">
        <v>316</v>
      </c>
      <c r="B298" t="s">
        <v>1538</v>
      </c>
      <c r="C298" s="20">
        <v>1556.5820176637974</v>
      </c>
      <c r="D298" s="20">
        <v>83.031917119514361</v>
      </c>
      <c r="E298" s="20">
        <v>0</v>
      </c>
      <c r="F298" s="20">
        <v>0</v>
      </c>
      <c r="G298" s="20">
        <v>0.19807001651791947</v>
      </c>
      <c r="H298" s="20">
        <v>0.10724766748043443</v>
      </c>
      <c r="I298" s="20">
        <v>0</v>
      </c>
      <c r="J298" s="20">
        <v>56.869283425503518</v>
      </c>
      <c r="K298" s="20">
        <v>0</v>
      </c>
      <c r="L298" s="20">
        <v>0</v>
      </c>
      <c r="M298" s="20">
        <v>34.389785843523448</v>
      </c>
      <c r="N298" s="20">
        <v>12.706433108425164</v>
      </c>
      <c r="O298" s="20">
        <v>2.3468881469367138</v>
      </c>
      <c r="P298" s="20">
        <v>0</v>
      </c>
      <c r="Q298" s="20">
        <v>0</v>
      </c>
      <c r="R298" s="20">
        <v>157.57774177523902</v>
      </c>
      <c r="S298" s="20"/>
      <c r="T298" s="20">
        <v>0</v>
      </c>
      <c r="U298" s="20"/>
      <c r="V298" s="20"/>
      <c r="W298" s="20">
        <v>0</v>
      </c>
      <c r="X298" s="20"/>
      <c r="Y298" s="20"/>
      <c r="Z298" s="20"/>
      <c r="AA298" s="20">
        <v>434.78784113689636</v>
      </c>
      <c r="AB298" s="20">
        <v>0</v>
      </c>
      <c r="AC298" s="20"/>
      <c r="AD298" s="20"/>
      <c r="AE298" s="20"/>
      <c r="AF298" s="20">
        <v>0</v>
      </c>
    </row>
    <row r="299" spans="1:32" x14ac:dyDescent="0.3">
      <c r="A299" t="s">
        <v>317</v>
      </c>
      <c r="B299" t="s">
        <v>1539</v>
      </c>
      <c r="C299" s="20">
        <v>258.60532124578901</v>
      </c>
      <c r="D299" s="20">
        <v>34.078920685616517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8.5403628523011275</v>
      </c>
      <c r="K299" s="20">
        <v>0</v>
      </c>
      <c r="L299" s="20">
        <v>0</v>
      </c>
      <c r="M299" s="20">
        <v>3.5195697185813453</v>
      </c>
      <c r="N299" s="20">
        <v>0.85978209510016235</v>
      </c>
      <c r="O299" s="20">
        <v>0.20684915532178877</v>
      </c>
      <c r="P299" s="20">
        <v>0</v>
      </c>
      <c r="Q299" s="20">
        <v>0</v>
      </c>
      <c r="R299" s="20">
        <v>15.477122404506568</v>
      </c>
      <c r="S299" s="20"/>
      <c r="T299" s="20">
        <v>0</v>
      </c>
      <c r="U299" s="20"/>
      <c r="V299" s="20"/>
      <c r="W299" s="20">
        <v>0</v>
      </c>
      <c r="X299" s="20"/>
      <c r="Y299" s="20"/>
      <c r="Z299" s="20"/>
      <c r="AA299" s="20">
        <v>61.636869515078466</v>
      </c>
      <c r="AB299" s="20">
        <v>0</v>
      </c>
      <c r="AC299" s="20"/>
      <c r="AD299" s="20"/>
      <c r="AE299" s="20"/>
      <c r="AF299" s="20">
        <v>0</v>
      </c>
    </row>
    <row r="300" spans="1:32" x14ac:dyDescent="0.3">
      <c r="A300" t="s">
        <v>318</v>
      </c>
      <c r="B300" t="s">
        <v>1540</v>
      </c>
      <c r="C300" s="20">
        <v>3633.8232253784604</v>
      </c>
      <c r="D300" s="20">
        <v>648.60509679687993</v>
      </c>
      <c r="E300" s="20">
        <v>0</v>
      </c>
      <c r="F300" s="20">
        <v>0</v>
      </c>
      <c r="G300" s="20">
        <v>0.94384202512099047</v>
      </c>
      <c r="H300" s="20">
        <v>0</v>
      </c>
      <c r="I300" s="20">
        <v>0</v>
      </c>
      <c r="J300" s="20">
        <v>12.612715178567909</v>
      </c>
      <c r="K300" s="20">
        <v>3.5357245477997561E-2</v>
      </c>
      <c r="L300" s="20">
        <v>0</v>
      </c>
      <c r="M300" s="20">
        <v>117.04033969783372</v>
      </c>
      <c r="N300" s="20">
        <v>17.608890393750507</v>
      </c>
      <c r="O300" s="20">
        <v>5.9154635976105361</v>
      </c>
      <c r="P300" s="20">
        <v>0</v>
      </c>
      <c r="Q300" s="20">
        <v>2.4239356066582771</v>
      </c>
      <c r="R300" s="20">
        <v>311.4698325813423</v>
      </c>
      <c r="S300" s="20"/>
      <c r="T300" s="20">
        <v>0</v>
      </c>
      <c r="U300" s="20"/>
      <c r="V300" s="20"/>
      <c r="W300" s="20">
        <v>0</v>
      </c>
      <c r="X300" s="20"/>
      <c r="Y300" s="20"/>
      <c r="Z300" s="20"/>
      <c r="AA300" s="20">
        <v>1324.9145597171864</v>
      </c>
      <c r="AB300" s="20">
        <v>46.224687733943199</v>
      </c>
      <c r="AC300" s="20"/>
      <c r="AD300" s="20"/>
      <c r="AE300" s="20"/>
      <c r="AF300" s="20">
        <v>0</v>
      </c>
    </row>
    <row r="301" spans="1:32" x14ac:dyDescent="0.3">
      <c r="A301" t="s">
        <v>319</v>
      </c>
      <c r="B301" t="s">
        <v>1541</v>
      </c>
      <c r="C301" s="20">
        <v>140.15596801200266</v>
      </c>
      <c r="D301" s="20">
        <v>11.49112551347406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4.9621512678451891</v>
      </c>
      <c r="N301" s="20">
        <v>0</v>
      </c>
      <c r="O301" s="20">
        <v>0.55934598998123097</v>
      </c>
      <c r="P301" s="20">
        <v>0</v>
      </c>
      <c r="Q301" s="20">
        <v>0</v>
      </c>
      <c r="R301" s="20">
        <v>0</v>
      </c>
      <c r="S301" s="20"/>
      <c r="T301" s="20">
        <v>0</v>
      </c>
      <c r="U301" s="20"/>
      <c r="V301" s="20"/>
      <c r="W301" s="20">
        <v>0</v>
      </c>
      <c r="X301" s="20"/>
      <c r="Y301" s="20"/>
      <c r="Z301" s="20"/>
      <c r="AA301" s="20">
        <v>49.065437717651839</v>
      </c>
      <c r="AB301" s="20">
        <v>0</v>
      </c>
      <c r="AC301" s="20"/>
      <c r="AD301" s="20"/>
      <c r="AE301" s="20"/>
      <c r="AF301" s="20">
        <v>0</v>
      </c>
    </row>
    <row r="302" spans="1:32" x14ac:dyDescent="0.3">
      <c r="A302" t="s">
        <v>320</v>
      </c>
      <c r="B302" t="s">
        <v>1542</v>
      </c>
      <c r="C302" s="20">
        <v>752.71921257506176</v>
      </c>
      <c r="D302" s="20">
        <v>18.781000000000002</v>
      </c>
      <c r="E302" s="20">
        <v>0</v>
      </c>
      <c r="F302" s="20">
        <v>0</v>
      </c>
      <c r="G302" s="20">
        <v>0.26600000000000001</v>
      </c>
      <c r="H302" s="20">
        <v>0</v>
      </c>
      <c r="I302" s="20">
        <v>0</v>
      </c>
      <c r="J302" s="20">
        <v>19.925000000000001</v>
      </c>
      <c r="K302" s="20">
        <v>0</v>
      </c>
      <c r="L302" s="20">
        <v>0</v>
      </c>
      <c r="M302" s="20">
        <v>16.749000000000002</v>
      </c>
      <c r="N302" s="20">
        <v>6.907</v>
      </c>
      <c r="O302" s="20">
        <v>1.5299999999999998</v>
      </c>
      <c r="P302" s="20">
        <v>0</v>
      </c>
      <c r="Q302" s="20">
        <v>0</v>
      </c>
      <c r="R302" s="20">
        <v>131.06</v>
      </c>
      <c r="S302" s="20"/>
      <c r="T302" s="20">
        <v>0</v>
      </c>
      <c r="U302" s="20"/>
      <c r="V302" s="20"/>
      <c r="W302" s="20">
        <v>0</v>
      </c>
      <c r="X302" s="20"/>
      <c r="Y302" s="20"/>
      <c r="Z302" s="20"/>
      <c r="AA302" s="20">
        <v>175.18600000000001</v>
      </c>
      <c r="AB302" s="20">
        <v>0</v>
      </c>
      <c r="AC302" s="20"/>
      <c r="AD302" s="20"/>
      <c r="AE302" s="20"/>
      <c r="AF302" s="20">
        <v>0</v>
      </c>
    </row>
    <row r="303" spans="1:32" x14ac:dyDescent="0.3">
      <c r="A303" t="s">
        <v>321</v>
      </c>
      <c r="B303" t="s">
        <v>1543</v>
      </c>
      <c r="C303" s="20">
        <v>143.11394056207274</v>
      </c>
      <c r="D303" s="20">
        <v>10.086000000000002</v>
      </c>
      <c r="E303" s="20">
        <v>0</v>
      </c>
      <c r="F303" s="20">
        <v>0</v>
      </c>
      <c r="G303" s="20">
        <v>0.28800000000000003</v>
      </c>
      <c r="H303" s="20">
        <v>0</v>
      </c>
      <c r="I303" s="20">
        <v>0</v>
      </c>
      <c r="J303" s="20">
        <v>1.43</v>
      </c>
      <c r="K303" s="20">
        <v>1.7310000000000001</v>
      </c>
      <c r="L303" s="20">
        <v>0</v>
      </c>
      <c r="M303" s="20">
        <v>8.0050000000000008</v>
      </c>
      <c r="N303" s="20">
        <v>0.73699999999999999</v>
      </c>
      <c r="O303" s="20">
        <v>0.23300000000000001</v>
      </c>
      <c r="P303" s="20">
        <v>0</v>
      </c>
      <c r="Q303" s="20">
        <v>0</v>
      </c>
      <c r="R303" s="20">
        <v>19.335000000000001</v>
      </c>
      <c r="S303" s="20"/>
      <c r="T303" s="20">
        <v>0</v>
      </c>
      <c r="U303" s="20"/>
      <c r="V303" s="20"/>
      <c r="W303" s="20">
        <v>0</v>
      </c>
      <c r="X303" s="20"/>
      <c r="Y303" s="20"/>
      <c r="Z303" s="20"/>
      <c r="AA303" s="20">
        <v>44.565000000000005</v>
      </c>
      <c r="AB303" s="20">
        <v>0</v>
      </c>
      <c r="AC303" s="20"/>
      <c r="AD303" s="20"/>
      <c r="AE303" s="20"/>
      <c r="AF303" s="20">
        <v>0</v>
      </c>
    </row>
    <row r="304" spans="1:32" x14ac:dyDescent="0.3">
      <c r="A304" t="s">
        <v>322</v>
      </c>
      <c r="B304" t="s">
        <v>1544</v>
      </c>
      <c r="C304" s="20">
        <v>547.85815876569484</v>
      </c>
      <c r="D304" s="20">
        <v>230.49900000000005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7.0400000000000009</v>
      </c>
      <c r="K304" s="20">
        <v>0</v>
      </c>
      <c r="L304" s="20">
        <v>0</v>
      </c>
      <c r="M304" s="20">
        <v>16.629000000000001</v>
      </c>
      <c r="N304" s="20">
        <v>0.32600000000000001</v>
      </c>
      <c r="O304" s="20">
        <v>1.5889999999999997</v>
      </c>
      <c r="P304" s="20">
        <v>0</v>
      </c>
      <c r="Q304" s="20">
        <v>0</v>
      </c>
      <c r="R304" s="20">
        <v>0</v>
      </c>
      <c r="S304" s="20"/>
      <c r="T304" s="20">
        <v>0</v>
      </c>
      <c r="U304" s="20"/>
      <c r="V304" s="20"/>
      <c r="W304" s="20">
        <v>0</v>
      </c>
      <c r="X304" s="20"/>
      <c r="Y304" s="20"/>
      <c r="Z304" s="20"/>
      <c r="AA304" s="20">
        <v>375.88</v>
      </c>
      <c r="AB304" s="20">
        <v>0</v>
      </c>
      <c r="AC304" s="20"/>
      <c r="AD304" s="20"/>
      <c r="AE304" s="20"/>
      <c r="AF304" s="20">
        <v>0</v>
      </c>
    </row>
    <row r="305" spans="1:32" x14ac:dyDescent="0.3">
      <c r="A305" t="s">
        <v>323</v>
      </c>
      <c r="B305" t="s">
        <v>1545</v>
      </c>
      <c r="C305" s="20">
        <v>1320.6939800026225</v>
      </c>
      <c r="D305" s="20">
        <v>62.851079989651183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40.470648996087291</v>
      </c>
      <c r="K305" s="20">
        <v>0</v>
      </c>
      <c r="L305" s="20">
        <v>0</v>
      </c>
      <c r="M305" s="20">
        <v>6.3067211626479445</v>
      </c>
      <c r="N305" s="20">
        <v>2.8929219589459465</v>
      </c>
      <c r="O305" s="20">
        <v>2.5752084528084387</v>
      </c>
      <c r="P305" s="20">
        <v>0</v>
      </c>
      <c r="Q305" s="20">
        <v>0</v>
      </c>
      <c r="R305" s="20">
        <v>45.648082356307704</v>
      </c>
      <c r="S305" s="20"/>
      <c r="T305" s="20">
        <v>0</v>
      </c>
      <c r="U305" s="20"/>
      <c r="V305" s="20"/>
      <c r="W305" s="20">
        <v>0</v>
      </c>
      <c r="X305" s="20"/>
      <c r="Y305" s="20"/>
      <c r="Z305" s="20"/>
      <c r="AA305" s="20">
        <v>59.436200127765055</v>
      </c>
      <c r="AB305" s="20">
        <v>0</v>
      </c>
      <c r="AC305" s="20"/>
      <c r="AD305" s="20"/>
      <c r="AE305" s="20"/>
      <c r="AF305" s="20">
        <v>0</v>
      </c>
    </row>
    <row r="306" spans="1:32" x14ac:dyDescent="0.3">
      <c r="A306" t="s">
        <v>324</v>
      </c>
      <c r="B306" t="s">
        <v>1546</v>
      </c>
      <c r="C306" s="20">
        <v>596.95157828998242</v>
      </c>
      <c r="D306" s="20">
        <v>27.811724653889339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13.794106967927897</v>
      </c>
      <c r="K306" s="20">
        <v>0</v>
      </c>
      <c r="L306" s="20">
        <v>0</v>
      </c>
      <c r="M306" s="20">
        <v>15.20508458129604</v>
      </c>
      <c r="N306" s="20">
        <v>0</v>
      </c>
      <c r="O306" s="20">
        <v>0.64193125653235339</v>
      </c>
      <c r="P306" s="20">
        <v>0</v>
      </c>
      <c r="Q306" s="20">
        <v>0</v>
      </c>
      <c r="R306" s="20">
        <v>0</v>
      </c>
      <c r="S306" s="20"/>
      <c r="T306" s="20">
        <v>0</v>
      </c>
      <c r="U306" s="20"/>
      <c r="V306" s="20"/>
      <c r="W306" s="20">
        <v>0</v>
      </c>
      <c r="X306" s="20"/>
      <c r="Y306" s="20"/>
      <c r="Z306" s="20"/>
      <c r="AA306" s="20">
        <v>23.304435055629991</v>
      </c>
      <c r="AB306" s="20">
        <v>0</v>
      </c>
      <c r="AC306" s="20"/>
      <c r="AD306" s="20"/>
      <c r="AE306" s="20"/>
      <c r="AF306" s="20">
        <v>0</v>
      </c>
    </row>
    <row r="307" spans="1:32" x14ac:dyDescent="0.3">
      <c r="A307" t="s">
        <v>325</v>
      </c>
      <c r="B307" t="s">
        <v>1547</v>
      </c>
      <c r="C307" s="20">
        <v>29779.979386154177</v>
      </c>
      <c r="D307" s="20">
        <v>2243.710778264357</v>
      </c>
      <c r="E307" s="20">
        <v>2045.5388137685889</v>
      </c>
      <c r="F307" s="20">
        <v>0</v>
      </c>
      <c r="G307" s="20">
        <v>3.1262976551626296</v>
      </c>
      <c r="H307" s="20">
        <v>2.2538902333345816</v>
      </c>
      <c r="I307" s="20">
        <v>0</v>
      </c>
      <c r="J307" s="20">
        <v>857.73660807791873</v>
      </c>
      <c r="K307" s="20">
        <v>0</v>
      </c>
      <c r="L307" s="20">
        <v>18.271290498097549</v>
      </c>
      <c r="M307" s="20">
        <v>588.70463369625793</v>
      </c>
      <c r="N307" s="20">
        <v>246.75582063653619</v>
      </c>
      <c r="O307" s="20">
        <v>58.386636477096694</v>
      </c>
      <c r="P307" s="20">
        <v>0</v>
      </c>
      <c r="Q307" s="20">
        <v>31.246554764862477</v>
      </c>
      <c r="R307" s="20">
        <v>1912.1477189710802</v>
      </c>
      <c r="S307" s="20"/>
      <c r="T307" s="20">
        <v>0</v>
      </c>
      <c r="U307" s="20"/>
      <c r="V307" s="20"/>
      <c r="W307" s="20">
        <v>0</v>
      </c>
      <c r="X307" s="20"/>
      <c r="Y307" s="20"/>
      <c r="Z307" s="20"/>
      <c r="AA307" s="20">
        <v>5551.5902878446041</v>
      </c>
      <c r="AB307" s="20">
        <v>60.163268532607695</v>
      </c>
      <c r="AC307" s="20"/>
      <c r="AD307" s="20"/>
      <c r="AE307" s="20"/>
      <c r="AF307" s="20">
        <v>0</v>
      </c>
    </row>
    <row r="308" spans="1:32" x14ac:dyDescent="0.3">
      <c r="A308" t="s">
        <v>326</v>
      </c>
      <c r="B308" t="s">
        <v>1548</v>
      </c>
      <c r="C308" s="20">
        <v>48732.18922977797</v>
      </c>
      <c r="D308" s="20">
        <v>5016.8731631154733</v>
      </c>
      <c r="E308" s="20">
        <v>3104.5087372102175</v>
      </c>
      <c r="F308" s="20">
        <v>766.41002212348553</v>
      </c>
      <c r="G308" s="20">
        <v>3.5400369292361775</v>
      </c>
      <c r="H308" s="20">
        <v>2.6440647447251067</v>
      </c>
      <c r="I308" s="20">
        <v>0</v>
      </c>
      <c r="J308" s="20">
        <v>1537.2819657931959</v>
      </c>
      <c r="K308" s="20">
        <v>13.017010791878862</v>
      </c>
      <c r="L308" s="20">
        <v>1.0962952202026451E-2</v>
      </c>
      <c r="M308" s="20">
        <v>1244.819303371663</v>
      </c>
      <c r="N308" s="20">
        <v>476.78875758631398</v>
      </c>
      <c r="O308" s="20">
        <v>113.78248764079581</v>
      </c>
      <c r="P308" s="20">
        <v>0</v>
      </c>
      <c r="Q308" s="20">
        <v>36.358132662011542</v>
      </c>
      <c r="R308" s="20">
        <v>2348.1477557279172</v>
      </c>
      <c r="S308" s="20"/>
      <c r="T308" s="20">
        <v>0</v>
      </c>
      <c r="U308" s="20"/>
      <c r="V308" s="20"/>
      <c r="W308" s="20">
        <v>0</v>
      </c>
      <c r="X308" s="20"/>
      <c r="Y308" s="20"/>
      <c r="Z308" s="20"/>
      <c r="AA308" s="20">
        <v>8339.8167296870306</v>
      </c>
      <c r="AB308" s="20">
        <v>143.12333426149203</v>
      </c>
      <c r="AC308" s="20"/>
      <c r="AD308" s="20"/>
      <c r="AE308" s="20"/>
      <c r="AF308" s="20">
        <v>0</v>
      </c>
    </row>
    <row r="309" spans="1:32" x14ac:dyDescent="0.3">
      <c r="A309" t="s">
        <v>327</v>
      </c>
      <c r="B309" t="s">
        <v>1549</v>
      </c>
      <c r="C309" s="20">
        <v>1252.3666910634058</v>
      </c>
      <c r="D309" s="20">
        <v>184.86933877699931</v>
      </c>
      <c r="E309" s="20">
        <v>152.43108389286715</v>
      </c>
      <c r="F309" s="20">
        <v>0</v>
      </c>
      <c r="G309" s="20">
        <v>0.36499999999999999</v>
      </c>
      <c r="H309" s="20">
        <v>0</v>
      </c>
      <c r="I309" s="20">
        <v>0</v>
      </c>
      <c r="J309" s="20">
        <v>45.42330009945173</v>
      </c>
      <c r="K309" s="20">
        <v>3.6476946549457314</v>
      </c>
      <c r="L309" s="20">
        <v>0</v>
      </c>
      <c r="M309" s="20">
        <v>13.946409750211773</v>
      </c>
      <c r="N309" s="20">
        <v>10.858702298293105</v>
      </c>
      <c r="O309" s="20">
        <v>2.3336501039348496</v>
      </c>
      <c r="P309" s="20">
        <v>0</v>
      </c>
      <c r="Q309" s="20">
        <v>0</v>
      </c>
      <c r="R309" s="20">
        <v>112.37260392526568</v>
      </c>
      <c r="S309" s="20"/>
      <c r="T309" s="20">
        <v>0</v>
      </c>
      <c r="U309" s="20"/>
      <c r="V309" s="20"/>
      <c r="W309" s="20">
        <v>0</v>
      </c>
      <c r="X309" s="20"/>
      <c r="Y309" s="20"/>
      <c r="Z309" s="20"/>
      <c r="AA309" s="20">
        <v>331.83497171686321</v>
      </c>
      <c r="AB309" s="20">
        <v>0</v>
      </c>
      <c r="AC309" s="20"/>
      <c r="AD309" s="20"/>
      <c r="AE309" s="20"/>
      <c r="AF309" s="20">
        <v>0</v>
      </c>
    </row>
    <row r="310" spans="1:32" x14ac:dyDescent="0.3">
      <c r="A310" t="s">
        <v>328</v>
      </c>
      <c r="B310" t="s">
        <v>1550</v>
      </c>
      <c r="C310" s="20">
        <v>1981.8331503829888</v>
      </c>
      <c r="D310" s="20">
        <v>124.32700000000003</v>
      </c>
      <c r="E310" s="20">
        <v>115.30399999999999</v>
      </c>
      <c r="F310" s="20">
        <v>51.347000000000001</v>
      </c>
      <c r="G310" s="20">
        <v>0</v>
      </c>
      <c r="H310" s="20">
        <v>0</v>
      </c>
      <c r="I310" s="20">
        <v>0</v>
      </c>
      <c r="J310" s="20">
        <v>119.16100000000002</v>
      </c>
      <c r="K310" s="20">
        <v>4.0250000000000004</v>
      </c>
      <c r="L310" s="20">
        <v>0</v>
      </c>
      <c r="M310" s="20">
        <v>47.937000000000005</v>
      </c>
      <c r="N310" s="20">
        <v>8.4779999999999998</v>
      </c>
      <c r="O310" s="20">
        <v>5.2910000000000004</v>
      </c>
      <c r="P310" s="20">
        <v>0</v>
      </c>
      <c r="Q310" s="20">
        <v>0</v>
      </c>
      <c r="R310" s="20">
        <v>187.22800000000001</v>
      </c>
      <c r="S310" s="20"/>
      <c r="T310" s="20">
        <v>0</v>
      </c>
      <c r="U310" s="20"/>
      <c r="V310" s="20"/>
      <c r="W310" s="20">
        <v>0</v>
      </c>
      <c r="X310" s="20"/>
      <c r="Y310" s="20"/>
      <c r="Z310" s="20"/>
      <c r="AA310" s="20">
        <v>282.97399999999999</v>
      </c>
      <c r="AB310" s="20">
        <v>0</v>
      </c>
      <c r="AC310" s="20"/>
      <c r="AD310" s="20"/>
      <c r="AE310" s="20"/>
      <c r="AF310" s="20">
        <v>0</v>
      </c>
    </row>
    <row r="311" spans="1:32" x14ac:dyDescent="0.3">
      <c r="A311" t="s">
        <v>329</v>
      </c>
      <c r="B311" t="s">
        <v>1551</v>
      </c>
      <c r="C311" s="20">
        <v>1558.2188008893729</v>
      </c>
      <c r="D311" s="20">
        <v>169.11045833684972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44.843896748715636</v>
      </c>
      <c r="K311" s="20">
        <v>7.1140608207019955</v>
      </c>
      <c r="L311" s="20">
        <v>0</v>
      </c>
      <c r="M311" s="20">
        <v>24.199150634601107</v>
      </c>
      <c r="N311" s="20">
        <v>6.0006835181855172</v>
      </c>
      <c r="O311" s="20">
        <v>2.415818675271606</v>
      </c>
      <c r="P311" s="20">
        <v>0</v>
      </c>
      <c r="Q311" s="20">
        <v>0</v>
      </c>
      <c r="R311" s="20">
        <v>129.58136267373166</v>
      </c>
      <c r="S311" s="20"/>
      <c r="T311" s="20">
        <v>0</v>
      </c>
      <c r="U311" s="20"/>
      <c r="V311" s="20"/>
      <c r="W311" s="20">
        <v>0</v>
      </c>
      <c r="X311" s="20"/>
      <c r="Y311" s="20"/>
      <c r="Z311" s="20"/>
      <c r="AA311" s="20">
        <v>239.4811556356201</v>
      </c>
      <c r="AB311" s="20">
        <v>0</v>
      </c>
      <c r="AC311" s="20"/>
      <c r="AD311" s="20"/>
      <c r="AE311" s="20"/>
      <c r="AF311" s="20">
        <v>0</v>
      </c>
    </row>
    <row r="312" spans="1:32" x14ac:dyDescent="0.3">
      <c r="A312" t="s">
        <v>330</v>
      </c>
      <c r="B312" t="s">
        <v>1552</v>
      </c>
      <c r="C312" s="20">
        <v>2557.9853155022238</v>
      </c>
      <c r="D312" s="20">
        <v>109.79600000000001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89.966999999999999</v>
      </c>
      <c r="K312" s="20">
        <v>3.5340000000000003</v>
      </c>
      <c r="L312" s="20">
        <v>0</v>
      </c>
      <c r="M312" s="20">
        <v>49.313000000000009</v>
      </c>
      <c r="N312" s="20">
        <v>11.501000000000001</v>
      </c>
      <c r="O312" s="20">
        <v>5.3370000000000006</v>
      </c>
      <c r="P312" s="20">
        <v>0</v>
      </c>
      <c r="Q312" s="20">
        <v>0</v>
      </c>
      <c r="R312" s="20">
        <v>164.90500000000003</v>
      </c>
      <c r="S312" s="20"/>
      <c r="T312" s="20">
        <v>0</v>
      </c>
      <c r="U312" s="20"/>
      <c r="V312" s="20"/>
      <c r="W312" s="20">
        <v>0</v>
      </c>
      <c r="X312" s="20"/>
      <c r="Y312" s="20"/>
      <c r="Z312" s="20"/>
      <c r="AA312" s="20">
        <v>314.53399999999999</v>
      </c>
      <c r="AB312" s="20">
        <v>0</v>
      </c>
      <c r="AC312" s="20"/>
      <c r="AD312" s="20"/>
      <c r="AE312" s="20"/>
      <c r="AF312" s="20">
        <v>0</v>
      </c>
    </row>
    <row r="313" spans="1:32" x14ac:dyDescent="0.3">
      <c r="A313" t="s">
        <v>331</v>
      </c>
      <c r="B313" t="s">
        <v>1553</v>
      </c>
      <c r="C313" s="20">
        <v>2416.2369465190868</v>
      </c>
      <c r="D313" s="20">
        <v>207.28783905565967</v>
      </c>
      <c r="E313" s="20">
        <v>0</v>
      </c>
      <c r="F313" s="20">
        <v>0</v>
      </c>
      <c r="G313" s="20">
        <v>7.8016645059045472E-2</v>
      </c>
      <c r="H313" s="20">
        <v>7.6053962164478295E-2</v>
      </c>
      <c r="I313" s="20">
        <v>0</v>
      </c>
      <c r="J313" s="20">
        <v>155.57805341992213</v>
      </c>
      <c r="K313" s="20">
        <v>5.5091670326818134</v>
      </c>
      <c r="L313" s="20">
        <v>0</v>
      </c>
      <c r="M313" s="20">
        <v>23.013475504719079</v>
      </c>
      <c r="N313" s="20">
        <v>16.410202360119658</v>
      </c>
      <c r="O313" s="20">
        <v>6.5951544595917904</v>
      </c>
      <c r="P313" s="20">
        <v>0</v>
      </c>
      <c r="Q313" s="20">
        <v>0</v>
      </c>
      <c r="R313" s="20">
        <v>189.12214803563953</v>
      </c>
      <c r="S313" s="20"/>
      <c r="T313" s="20">
        <v>0</v>
      </c>
      <c r="U313" s="20"/>
      <c r="V313" s="20"/>
      <c r="W313" s="20">
        <v>0</v>
      </c>
      <c r="X313" s="20"/>
      <c r="Y313" s="20"/>
      <c r="Z313" s="20"/>
      <c r="AA313" s="20">
        <v>422.75928912603183</v>
      </c>
      <c r="AB313" s="20">
        <v>16.596167392535257</v>
      </c>
      <c r="AC313" s="20"/>
      <c r="AD313" s="20"/>
      <c r="AE313" s="20"/>
      <c r="AF313" s="20">
        <v>0</v>
      </c>
    </row>
    <row r="314" spans="1:32" x14ac:dyDescent="0.3">
      <c r="A314" t="s">
        <v>332</v>
      </c>
      <c r="B314" t="s">
        <v>1554</v>
      </c>
      <c r="C314" s="20">
        <v>3818.7768180693602</v>
      </c>
      <c r="D314" s="20">
        <v>94.665777326735082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127.6412021400438</v>
      </c>
      <c r="K314" s="20">
        <v>1.0354105108774416</v>
      </c>
      <c r="L314" s="20">
        <v>0</v>
      </c>
      <c r="M314" s="20">
        <v>55.235607959965236</v>
      </c>
      <c r="N314" s="20">
        <v>14.142610454865716</v>
      </c>
      <c r="O314" s="20">
        <v>9.9632547834763088</v>
      </c>
      <c r="P314" s="20">
        <v>0</v>
      </c>
      <c r="Q314" s="20">
        <v>0</v>
      </c>
      <c r="R314" s="20">
        <v>117.90308628663688</v>
      </c>
      <c r="S314" s="20"/>
      <c r="T314" s="20">
        <v>0</v>
      </c>
      <c r="U314" s="20"/>
      <c r="V314" s="20"/>
      <c r="W314" s="20">
        <v>0</v>
      </c>
      <c r="X314" s="20"/>
      <c r="Y314" s="20"/>
      <c r="Z314" s="20"/>
      <c r="AA314" s="20">
        <v>110.85520922197773</v>
      </c>
      <c r="AB314" s="20">
        <v>0</v>
      </c>
      <c r="AC314" s="20"/>
      <c r="AD314" s="20"/>
      <c r="AE314" s="20"/>
      <c r="AF314" s="20">
        <v>0</v>
      </c>
    </row>
    <row r="315" spans="1:32" x14ac:dyDescent="0.3">
      <c r="A315" t="s">
        <v>333</v>
      </c>
      <c r="B315" t="s">
        <v>1555</v>
      </c>
      <c r="C315" s="20">
        <v>24790.405475765281</v>
      </c>
      <c r="D315" s="20">
        <v>1159.6160000642831</v>
      </c>
      <c r="E315" s="20">
        <v>110.52213827827784</v>
      </c>
      <c r="F315" s="20">
        <v>21.895895319281458</v>
      </c>
      <c r="G315" s="20">
        <v>1.3794414051147319</v>
      </c>
      <c r="H315" s="20">
        <v>0.81014812681341397</v>
      </c>
      <c r="I315" s="20">
        <v>0</v>
      </c>
      <c r="J315" s="20">
        <v>564.44594414230176</v>
      </c>
      <c r="K315" s="20">
        <v>0</v>
      </c>
      <c r="L315" s="20">
        <v>1.6911972479940252</v>
      </c>
      <c r="M315" s="20">
        <v>566.86804722928696</v>
      </c>
      <c r="N315" s="20">
        <v>144.27205425874553</v>
      </c>
      <c r="O315" s="20">
        <v>46.226405665730638</v>
      </c>
      <c r="P315" s="20">
        <v>0</v>
      </c>
      <c r="Q315" s="20">
        <v>35.622536361107194</v>
      </c>
      <c r="R315" s="20">
        <v>1330.2423709939883</v>
      </c>
      <c r="S315" s="20"/>
      <c r="T315" s="20">
        <v>0</v>
      </c>
      <c r="U315" s="20"/>
      <c r="V315" s="20"/>
      <c r="W315" s="20">
        <v>0</v>
      </c>
      <c r="X315" s="20"/>
      <c r="Y315" s="20"/>
      <c r="Z315" s="20"/>
      <c r="AA315" s="20">
        <v>1890.345629231299</v>
      </c>
      <c r="AB315" s="20">
        <v>23.181497173027843</v>
      </c>
      <c r="AC315" s="20"/>
      <c r="AD315" s="20"/>
      <c r="AE315" s="20"/>
      <c r="AF315" s="20">
        <v>0</v>
      </c>
    </row>
    <row r="316" spans="1:32" x14ac:dyDescent="0.3">
      <c r="A316" t="s">
        <v>334</v>
      </c>
      <c r="B316" t="s">
        <v>1556</v>
      </c>
      <c r="C316" s="20">
        <v>3770.1293594672406</v>
      </c>
      <c r="D316" s="20">
        <v>344.37386209753168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83.756300529519464</v>
      </c>
      <c r="K316" s="20">
        <v>0</v>
      </c>
      <c r="L316" s="20">
        <v>0</v>
      </c>
      <c r="M316" s="20">
        <v>97.000485919891005</v>
      </c>
      <c r="N316" s="20">
        <v>29.2469917582868</v>
      </c>
      <c r="O316" s="20">
        <v>6.7913762627982921</v>
      </c>
      <c r="P316" s="20">
        <v>0</v>
      </c>
      <c r="Q316" s="20">
        <v>2.7445974867355933</v>
      </c>
      <c r="R316" s="20">
        <v>344.65533359160924</v>
      </c>
      <c r="S316" s="20"/>
      <c r="T316" s="20">
        <v>0</v>
      </c>
      <c r="U316" s="20"/>
      <c r="V316" s="20"/>
      <c r="W316" s="20">
        <v>0</v>
      </c>
      <c r="X316" s="20"/>
      <c r="Y316" s="20"/>
      <c r="Z316" s="20"/>
      <c r="AA316" s="20">
        <v>695.16447291770135</v>
      </c>
      <c r="AB316" s="20">
        <v>0</v>
      </c>
      <c r="AC316" s="20"/>
      <c r="AD316" s="20"/>
      <c r="AE316" s="20"/>
      <c r="AF316" s="20">
        <v>0</v>
      </c>
    </row>
    <row r="317" spans="1:32" x14ac:dyDescent="0.3">
      <c r="A317" t="s">
        <v>335</v>
      </c>
      <c r="B317" t="s">
        <v>1557</v>
      </c>
      <c r="C317" s="20">
        <v>7905.0461724494799</v>
      </c>
      <c r="D317" s="20">
        <v>787.52707990737997</v>
      </c>
      <c r="E317" s="20">
        <v>603.98186138345875</v>
      </c>
      <c r="F317" s="20">
        <v>220.66575724644377</v>
      </c>
      <c r="G317" s="20">
        <v>0.24552950454181768</v>
      </c>
      <c r="H317" s="20">
        <v>0.16575831530249296</v>
      </c>
      <c r="I317" s="20">
        <v>0</v>
      </c>
      <c r="J317" s="20">
        <v>281.84818741406457</v>
      </c>
      <c r="K317" s="20">
        <v>0</v>
      </c>
      <c r="L317" s="20">
        <v>0</v>
      </c>
      <c r="M317" s="20">
        <v>79.81677277603292</v>
      </c>
      <c r="N317" s="20">
        <v>40.770329627589419</v>
      </c>
      <c r="O317" s="20">
        <v>11.981218227958319</v>
      </c>
      <c r="P317" s="20">
        <v>0</v>
      </c>
      <c r="Q317" s="20">
        <v>0</v>
      </c>
      <c r="R317" s="20">
        <v>483.90446579939152</v>
      </c>
      <c r="S317" s="20"/>
      <c r="T317" s="20">
        <v>0</v>
      </c>
      <c r="U317" s="20"/>
      <c r="V317" s="20"/>
      <c r="W317" s="20">
        <v>0</v>
      </c>
      <c r="X317" s="20"/>
      <c r="Y317" s="20"/>
      <c r="Z317" s="20"/>
      <c r="AA317" s="20">
        <v>1553.9842059608716</v>
      </c>
      <c r="AB317" s="20">
        <v>0</v>
      </c>
      <c r="AC317" s="20"/>
      <c r="AD317" s="20"/>
      <c r="AE317" s="20"/>
      <c r="AF317" s="20">
        <v>0</v>
      </c>
    </row>
    <row r="318" spans="1:32" x14ac:dyDescent="0.3">
      <c r="A318" t="s">
        <v>336</v>
      </c>
      <c r="B318" t="s">
        <v>1558</v>
      </c>
      <c r="C318" s="20">
        <v>1780.7807541950058</v>
      </c>
      <c r="D318" s="20">
        <v>63.32657664880206</v>
      </c>
      <c r="E318" s="20">
        <v>0</v>
      </c>
      <c r="F318" s="20">
        <v>0</v>
      </c>
      <c r="G318" s="20">
        <v>0.52741145356248531</v>
      </c>
      <c r="H318" s="20">
        <v>0</v>
      </c>
      <c r="I318" s="20">
        <v>0</v>
      </c>
      <c r="J318" s="20">
        <v>50.651324801256834</v>
      </c>
      <c r="K318" s="20">
        <v>0.20799999999999999</v>
      </c>
      <c r="L318" s="20">
        <v>0</v>
      </c>
      <c r="M318" s="20">
        <v>45.191307375859189</v>
      </c>
      <c r="N318" s="20">
        <v>18.993115331656867</v>
      </c>
      <c r="O318" s="20">
        <v>3.2899359651069018</v>
      </c>
      <c r="P318" s="20">
        <v>0</v>
      </c>
      <c r="Q318" s="20">
        <v>2.2819656569006654</v>
      </c>
      <c r="R318" s="20">
        <v>169.23972357161728</v>
      </c>
      <c r="S318" s="20"/>
      <c r="T318" s="20">
        <v>0</v>
      </c>
      <c r="U318" s="20"/>
      <c r="V318" s="20"/>
      <c r="W318" s="20">
        <v>0</v>
      </c>
      <c r="X318" s="20"/>
      <c r="Y318" s="20"/>
      <c r="Z318" s="20"/>
      <c r="AA318" s="20">
        <v>405.7249956403291</v>
      </c>
      <c r="AB318" s="20">
        <v>0</v>
      </c>
      <c r="AC318" s="20"/>
      <c r="AD318" s="20"/>
      <c r="AE318" s="20"/>
      <c r="AF318" s="20">
        <v>0</v>
      </c>
    </row>
    <row r="319" spans="1:32" x14ac:dyDescent="0.3">
      <c r="A319" t="s">
        <v>337</v>
      </c>
      <c r="B319" t="s">
        <v>1559</v>
      </c>
      <c r="C319" s="20">
        <v>142.3714141281134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4.9695157733646296</v>
      </c>
      <c r="K319" s="20">
        <v>0</v>
      </c>
      <c r="L319" s="20">
        <v>0</v>
      </c>
      <c r="M319" s="20">
        <v>0.90354832242993266</v>
      </c>
      <c r="N319" s="20">
        <v>0</v>
      </c>
      <c r="O319" s="20">
        <v>8.3404460531993796E-2</v>
      </c>
      <c r="P319" s="20">
        <v>0</v>
      </c>
      <c r="Q319" s="20">
        <v>0</v>
      </c>
      <c r="R319" s="20">
        <v>11.378751401150584</v>
      </c>
      <c r="S319" s="20"/>
      <c r="T319" s="20">
        <v>0</v>
      </c>
      <c r="U319" s="20"/>
      <c r="V319" s="20"/>
      <c r="W319" s="20">
        <v>0</v>
      </c>
      <c r="X319" s="20"/>
      <c r="Y319" s="20"/>
      <c r="Z319" s="20"/>
      <c r="AA319" s="20">
        <v>30.78021757728342</v>
      </c>
      <c r="AB319" s="20">
        <v>0</v>
      </c>
      <c r="AC319" s="20"/>
      <c r="AD319" s="20"/>
      <c r="AE319" s="20"/>
      <c r="AF319" s="20">
        <v>0</v>
      </c>
    </row>
    <row r="320" spans="1:32" x14ac:dyDescent="0.3">
      <c r="A320" t="s">
        <v>338</v>
      </c>
      <c r="B320" t="s">
        <v>1560</v>
      </c>
      <c r="C320" s="20">
        <v>1431.2607264483161</v>
      </c>
      <c r="D320" s="20">
        <v>239.32892716022914</v>
      </c>
      <c r="E320" s="20">
        <v>0</v>
      </c>
      <c r="F320" s="20">
        <v>0</v>
      </c>
      <c r="G320" s="20">
        <v>9.5048803624720762E-2</v>
      </c>
      <c r="H320" s="20">
        <v>0.12376146305302183</v>
      </c>
      <c r="I320" s="20">
        <v>0</v>
      </c>
      <c r="J320" s="20">
        <v>114.52291735903985</v>
      </c>
      <c r="K320" s="20">
        <v>0</v>
      </c>
      <c r="L320" s="20">
        <v>0.43960071676433349</v>
      </c>
      <c r="M320" s="20">
        <v>29.939383050082615</v>
      </c>
      <c r="N320" s="20">
        <v>18.397884051610014</v>
      </c>
      <c r="O320" s="20">
        <v>1.6900865394520661</v>
      </c>
      <c r="P320" s="20">
        <v>0</v>
      </c>
      <c r="Q320" s="20">
        <v>0</v>
      </c>
      <c r="R320" s="20">
        <v>95.734937175886699</v>
      </c>
      <c r="S320" s="20"/>
      <c r="T320" s="20">
        <v>0</v>
      </c>
      <c r="U320" s="20"/>
      <c r="V320" s="20"/>
      <c r="W320" s="20">
        <v>0</v>
      </c>
      <c r="X320" s="20"/>
      <c r="Y320" s="20"/>
      <c r="Z320" s="20"/>
      <c r="AA320" s="20">
        <v>498.01612732535989</v>
      </c>
      <c r="AB320" s="20">
        <v>0</v>
      </c>
      <c r="AC320" s="20"/>
      <c r="AD320" s="20"/>
      <c r="AE320" s="20"/>
      <c r="AF320" s="20">
        <v>0</v>
      </c>
    </row>
    <row r="321" spans="1:32" x14ac:dyDescent="0.3">
      <c r="A321" t="s">
        <v>339</v>
      </c>
      <c r="B321" t="s">
        <v>1561</v>
      </c>
      <c r="C321" s="20">
        <v>513.03317011876118</v>
      </c>
      <c r="D321" s="20">
        <v>5.9775705782938733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27.029058943474588</v>
      </c>
      <c r="K321" s="20">
        <v>3.9535647742606255</v>
      </c>
      <c r="L321" s="20">
        <v>0</v>
      </c>
      <c r="M321" s="20">
        <v>10.329233834832987</v>
      </c>
      <c r="N321" s="20">
        <v>0</v>
      </c>
      <c r="O321" s="20">
        <v>0.5717587895989551</v>
      </c>
      <c r="P321" s="20">
        <v>0</v>
      </c>
      <c r="Q321" s="20">
        <v>0.33614948376066456</v>
      </c>
      <c r="R321" s="20">
        <v>39.940855126354009</v>
      </c>
      <c r="S321" s="20"/>
      <c r="T321" s="20">
        <v>0</v>
      </c>
      <c r="U321" s="20"/>
      <c r="V321" s="20"/>
      <c r="W321" s="20">
        <v>0</v>
      </c>
      <c r="X321" s="20"/>
      <c r="Y321" s="20"/>
      <c r="Z321" s="20"/>
      <c r="AA321" s="20">
        <v>106.63352203888151</v>
      </c>
      <c r="AB321" s="20">
        <v>0</v>
      </c>
      <c r="AC321" s="20"/>
      <c r="AD321" s="20"/>
      <c r="AE321" s="20"/>
      <c r="AF321" s="20">
        <v>0</v>
      </c>
    </row>
    <row r="322" spans="1:32" x14ac:dyDescent="0.3">
      <c r="A322" t="s">
        <v>340</v>
      </c>
      <c r="B322" t="s">
        <v>1562</v>
      </c>
      <c r="C322" s="20">
        <v>79.006609824870154</v>
      </c>
      <c r="D322" s="20">
        <v>2.8381199013061496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1.4274754284923814</v>
      </c>
      <c r="K322" s="20">
        <v>0.66377081457530784</v>
      </c>
      <c r="L322" s="20">
        <v>0</v>
      </c>
      <c r="M322" s="20">
        <v>9.4674125692199226E-2</v>
      </c>
      <c r="N322" s="20">
        <v>0</v>
      </c>
      <c r="O322" s="20">
        <v>7.7843170013586011E-2</v>
      </c>
      <c r="P322" s="20">
        <v>0</v>
      </c>
      <c r="Q322" s="20">
        <v>0</v>
      </c>
      <c r="R322" s="20">
        <v>0</v>
      </c>
      <c r="S322" s="20"/>
      <c r="T322" s="20">
        <v>0</v>
      </c>
      <c r="U322" s="20"/>
      <c r="V322" s="20"/>
      <c r="W322" s="20">
        <v>0</v>
      </c>
      <c r="X322" s="20"/>
      <c r="Y322" s="20"/>
      <c r="Z322" s="20"/>
      <c r="AA322" s="20">
        <v>28.402237707659769</v>
      </c>
      <c r="AB322" s="20">
        <v>0</v>
      </c>
      <c r="AC322" s="20"/>
      <c r="AD322" s="20"/>
      <c r="AE322" s="20"/>
      <c r="AF322" s="20">
        <v>0</v>
      </c>
    </row>
    <row r="323" spans="1:32" x14ac:dyDescent="0.3">
      <c r="A323" t="s">
        <v>341</v>
      </c>
      <c r="B323" t="s">
        <v>1563</v>
      </c>
      <c r="C323" s="20">
        <v>151.89787590596976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1.8766623860828069</v>
      </c>
      <c r="K323" s="20">
        <v>0</v>
      </c>
      <c r="L323" s="20">
        <v>0</v>
      </c>
      <c r="M323" s="20">
        <v>2.0385206935730467</v>
      </c>
      <c r="N323" s="20">
        <v>0</v>
      </c>
      <c r="O323" s="20">
        <v>0.26668175745188971</v>
      </c>
      <c r="P323" s="20">
        <v>0</v>
      </c>
      <c r="Q323" s="20">
        <v>0</v>
      </c>
      <c r="R323" s="20">
        <v>0</v>
      </c>
      <c r="S323" s="20"/>
      <c r="T323" s="20">
        <v>0</v>
      </c>
      <c r="U323" s="20"/>
      <c r="V323" s="20"/>
      <c r="W323" s="20">
        <v>0</v>
      </c>
      <c r="X323" s="20"/>
      <c r="Y323" s="20"/>
      <c r="Z323" s="20"/>
      <c r="AA323" s="20">
        <v>36.540348846216361</v>
      </c>
      <c r="AB323" s="20">
        <v>0</v>
      </c>
      <c r="AC323" s="20"/>
      <c r="AD323" s="20"/>
      <c r="AE323" s="20"/>
      <c r="AF323" s="20">
        <v>0</v>
      </c>
    </row>
    <row r="324" spans="1:32" x14ac:dyDescent="0.3">
      <c r="A324" t="s">
        <v>342</v>
      </c>
      <c r="B324" t="s">
        <v>1564</v>
      </c>
      <c r="C324" s="20">
        <v>225.42193985251433</v>
      </c>
      <c r="D324" s="20">
        <v>1.9801597839786536</v>
      </c>
      <c r="E324" s="20">
        <v>0</v>
      </c>
      <c r="F324" s="20">
        <v>0</v>
      </c>
      <c r="G324" s="20">
        <v>9.6257767276740097E-2</v>
      </c>
      <c r="H324" s="20">
        <v>0</v>
      </c>
      <c r="I324" s="20">
        <v>0</v>
      </c>
      <c r="J324" s="20">
        <v>15.531878305582564</v>
      </c>
      <c r="K324" s="20">
        <v>0</v>
      </c>
      <c r="L324" s="20">
        <v>0</v>
      </c>
      <c r="M324" s="20">
        <v>4.9847772339740404</v>
      </c>
      <c r="N324" s="20">
        <v>1.3102843015017478</v>
      </c>
      <c r="O324" s="20">
        <v>0.39878217871792326</v>
      </c>
      <c r="P324" s="20">
        <v>0</v>
      </c>
      <c r="Q324" s="20">
        <v>1.5361953879675665</v>
      </c>
      <c r="R324" s="20">
        <v>30.492103340195097</v>
      </c>
      <c r="S324" s="20"/>
      <c r="T324" s="20">
        <v>0</v>
      </c>
      <c r="U324" s="20"/>
      <c r="V324" s="20"/>
      <c r="W324" s="20">
        <v>0</v>
      </c>
      <c r="X324" s="20"/>
      <c r="Y324" s="20"/>
      <c r="Z324" s="20"/>
      <c r="AA324" s="20">
        <v>24.55555287671941</v>
      </c>
      <c r="AB324" s="20">
        <v>0</v>
      </c>
      <c r="AC324" s="20"/>
      <c r="AD324" s="20"/>
      <c r="AE324" s="20"/>
      <c r="AF324" s="20">
        <v>0</v>
      </c>
    </row>
    <row r="325" spans="1:32" x14ac:dyDescent="0.3">
      <c r="A325" t="s">
        <v>343</v>
      </c>
      <c r="B325" t="s">
        <v>1565</v>
      </c>
      <c r="C325" s="20">
        <v>91.551453304571965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7.8648403996637724</v>
      </c>
      <c r="K325" s="20">
        <v>0</v>
      </c>
      <c r="L325" s="20">
        <v>0</v>
      </c>
      <c r="M325" s="20">
        <v>1.0086484168006016</v>
      </c>
      <c r="N325" s="20">
        <v>0</v>
      </c>
      <c r="O325" s="20">
        <v>0.25769859750594215</v>
      </c>
      <c r="P325" s="20">
        <v>0</v>
      </c>
      <c r="Q325" s="20">
        <v>0</v>
      </c>
      <c r="R325" s="20">
        <v>6.241137908347036</v>
      </c>
      <c r="S325" s="20"/>
      <c r="T325" s="20">
        <v>0</v>
      </c>
      <c r="U325" s="20"/>
      <c r="V325" s="20"/>
      <c r="W325" s="20">
        <v>0</v>
      </c>
      <c r="X325" s="20"/>
      <c r="Y325" s="20"/>
      <c r="Z325" s="20"/>
      <c r="AA325" s="20">
        <v>22.145973223166898</v>
      </c>
      <c r="AB325" s="20">
        <v>0</v>
      </c>
      <c r="AC325" s="20"/>
      <c r="AD325" s="20"/>
      <c r="AE325" s="20"/>
      <c r="AF325" s="20">
        <v>0</v>
      </c>
    </row>
    <row r="326" spans="1:32" x14ac:dyDescent="0.3">
      <c r="A326" t="s">
        <v>344</v>
      </c>
      <c r="B326" t="s">
        <v>1566</v>
      </c>
      <c r="C326" s="20">
        <v>1885.3340520542088</v>
      </c>
      <c r="D326" s="20">
        <v>86.34296362513787</v>
      </c>
      <c r="E326" s="20">
        <v>0</v>
      </c>
      <c r="F326" s="20">
        <v>0</v>
      </c>
      <c r="G326" s="20">
        <v>0.17929526779568838</v>
      </c>
      <c r="H326" s="20">
        <v>0.34699789427554517</v>
      </c>
      <c r="I326" s="20">
        <v>0</v>
      </c>
      <c r="J326" s="20">
        <v>45.759279565054825</v>
      </c>
      <c r="K326" s="20">
        <v>0</v>
      </c>
      <c r="L326" s="20">
        <v>0</v>
      </c>
      <c r="M326" s="20">
        <v>32.997103213933713</v>
      </c>
      <c r="N326" s="20">
        <v>8.5587583391552862</v>
      </c>
      <c r="O326" s="20">
        <v>3.2848387195175635</v>
      </c>
      <c r="P326" s="20">
        <v>0</v>
      </c>
      <c r="Q326" s="20">
        <v>0</v>
      </c>
      <c r="R326" s="20">
        <v>54.06216853480246</v>
      </c>
      <c r="S326" s="20"/>
      <c r="T326" s="20">
        <v>0</v>
      </c>
      <c r="U326" s="20"/>
      <c r="V326" s="20"/>
      <c r="W326" s="20">
        <v>0</v>
      </c>
      <c r="X326" s="20"/>
      <c r="Y326" s="20"/>
      <c r="Z326" s="20"/>
      <c r="AA326" s="20">
        <v>509.28570970096882</v>
      </c>
      <c r="AB326" s="20">
        <v>0</v>
      </c>
      <c r="AC326" s="20"/>
      <c r="AD326" s="20"/>
      <c r="AE326" s="20"/>
      <c r="AF326" s="20">
        <v>0</v>
      </c>
    </row>
    <row r="327" spans="1:32" x14ac:dyDescent="0.3">
      <c r="A327" t="s">
        <v>345</v>
      </c>
      <c r="B327" t="s">
        <v>1567</v>
      </c>
      <c r="C327" s="20">
        <v>400.46214236872549</v>
      </c>
      <c r="D327" s="20">
        <v>0</v>
      </c>
      <c r="E327" s="20">
        <v>0</v>
      </c>
      <c r="F327" s="20">
        <v>0</v>
      </c>
      <c r="G327" s="20">
        <v>0</v>
      </c>
      <c r="H327" s="20">
        <v>5.2661847388481293E-2</v>
      </c>
      <c r="I327" s="20">
        <v>0</v>
      </c>
      <c r="J327" s="20">
        <v>0.9410867172200823</v>
      </c>
      <c r="K327" s="20">
        <v>0</v>
      </c>
      <c r="L327" s="20">
        <v>0</v>
      </c>
      <c r="M327" s="20">
        <v>12.626165521086433</v>
      </c>
      <c r="N327" s="20">
        <v>2.9081042391194671</v>
      </c>
      <c r="O327" s="20">
        <v>0.55099895878688754</v>
      </c>
      <c r="P327" s="20">
        <v>0</v>
      </c>
      <c r="Q327" s="20">
        <v>0</v>
      </c>
      <c r="R327" s="20">
        <v>29.19026696355596</v>
      </c>
      <c r="S327" s="20"/>
      <c r="T327" s="20">
        <v>0</v>
      </c>
      <c r="U327" s="20"/>
      <c r="V327" s="20"/>
      <c r="W327" s="20">
        <v>0</v>
      </c>
      <c r="X327" s="20"/>
      <c r="Y327" s="20"/>
      <c r="Z327" s="20"/>
      <c r="AA327" s="20">
        <v>71.191015914058042</v>
      </c>
      <c r="AB327" s="20">
        <v>0</v>
      </c>
      <c r="AC327" s="20"/>
      <c r="AD327" s="20"/>
      <c r="AE327" s="20"/>
      <c r="AF327" s="20">
        <v>0</v>
      </c>
    </row>
    <row r="328" spans="1:32" x14ac:dyDescent="0.3">
      <c r="A328" t="s">
        <v>346</v>
      </c>
      <c r="B328" t="s">
        <v>1568</v>
      </c>
      <c r="C328" s="20">
        <v>113.40900103520008</v>
      </c>
      <c r="D328" s="20">
        <v>3.1558081904621305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1.0215234105594564</v>
      </c>
      <c r="K328" s="20">
        <v>0</v>
      </c>
      <c r="L328" s="20">
        <v>0</v>
      </c>
      <c r="M328" s="20">
        <v>5.5800544447569091</v>
      </c>
      <c r="N328" s="20">
        <v>0</v>
      </c>
      <c r="O328" s="20">
        <v>0.19893827880059947</v>
      </c>
      <c r="P328" s="20">
        <v>0</v>
      </c>
      <c r="Q328" s="20">
        <v>0</v>
      </c>
      <c r="R328" s="20">
        <v>12.92621656567626</v>
      </c>
      <c r="S328" s="20"/>
      <c r="T328" s="20">
        <v>0</v>
      </c>
      <c r="U328" s="20"/>
      <c r="V328" s="20"/>
      <c r="W328" s="20">
        <v>0</v>
      </c>
      <c r="X328" s="20"/>
      <c r="Y328" s="20"/>
      <c r="Z328" s="20"/>
      <c r="AA328" s="20">
        <v>26.129522172071798</v>
      </c>
      <c r="AB328" s="20">
        <v>0</v>
      </c>
      <c r="AC328" s="20"/>
      <c r="AD328" s="20"/>
      <c r="AE328" s="20"/>
      <c r="AF328" s="20">
        <v>0</v>
      </c>
    </row>
    <row r="329" spans="1:32" x14ac:dyDescent="0.3">
      <c r="A329" t="s">
        <v>347</v>
      </c>
      <c r="B329" t="s">
        <v>1569</v>
      </c>
      <c r="C329" s="20">
        <v>36.675488470480012</v>
      </c>
      <c r="D329" s="20">
        <v>5.2976947091593454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1.1153333333333333</v>
      </c>
      <c r="K329" s="20">
        <v>0</v>
      </c>
      <c r="L329" s="20">
        <v>0</v>
      </c>
      <c r="M329" s="20">
        <v>0.314</v>
      </c>
      <c r="N329" s="20">
        <v>0</v>
      </c>
      <c r="O329" s="20">
        <v>0.22180457668989048</v>
      </c>
      <c r="P329" s="20">
        <v>0</v>
      </c>
      <c r="Q329" s="20">
        <v>0</v>
      </c>
      <c r="R329" s="20">
        <v>0</v>
      </c>
      <c r="S329" s="20"/>
      <c r="T329" s="20">
        <v>0</v>
      </c>
      <c r="U329" s="20"/>
      <c r="V329" s="20"/>
      <c r="W329" s="20">
        <v>0</v>
      </c>
      <c r="X329" s="20"/>
      <c r="Y329" s="20"/>
      <c r="Z329" s="20"/>
      <c r="AA329" s="20">
        <v>19.527951388759924</v>
      </c>
      <c r="AB329" s="20">
        <v>0</v>
      </c>
      <c r="AC329" s="20"/>
      <c r="AD329" s="20"/>
      <c r="AE329" s="20"/>
      <c r="AF329" s="20">
        <v>0</v>
      </c>
    </row>
    <row r="330" spans="1:32" x14ac:dyDescent="0.3">
      <c r="A330" t="s">
        <v>348</v>
      </c>
      <c r="B330" t="s">
        <v>1570</v>
      </c>
      <c r="C330" s="20">
        <v>255.67649139626565</v>
      </c>
      <c r="D330" s="20">
        <v>11.435158581603018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3.2025290290070649</v>
      </c>
      <c r="K330" s="20">
        <v>0</v>
      </c>
      <c r="L330" s="20">
        <v>0</v>
      </c>
      <c r="M330" s="20">
        <v>9.3223261877628456</v>
      </c>
      <c r="N330" s="20">
        <v>2.5217063494438055</v>
      </c>
      <c r="O330" s="20">
        <v>0.46972961411208142</v>
      </c>
      <c r="P330" s="20">
        <v>0</v>
      </c>
      <c r="Q330" s="20">
        <v>0</v>
      </c>
      <c r="R330" s="20">
        <v>28.605962977627236</v>
      </c>
      <c r="S330" s="20"/>
      <c r="T330" s="20">
        <v>0</v>
      </c>
      <c r="U330" s="20"/>
      <c r="V330" s="20"/>
      <c r="W330" s="20">
        <v>0</v>
      </c>
      <c r="X330" s="20"/>
      <c r="Y330" s="20"/>
      <c r="Z330" s="20"/>
      <c r="AA330" s="20">
        <v>74.167833807170737</v>
      </c>
      <c r="AB330" s="20">
        <v>0</v>
      </c>
      <c r="AC330" s="20"/>
      <c r="AD330" s="20"/>
      <c r="AE330" s="20"/>
      <c r="AF330" s="20">
        <v>0</v>
      </c>
    </row>
    <row r="331" spans="1:32" x14ac:dyDescent="0.3">
      <c r="A331" t="s">
        <v>349</v>
      </c>
      <c r="B331" t="s">
        <v>1571</v>
      </c>
      <c r="C331" s="20">
        <v>1356.1025340088622</v>
      </c>
      <c r="D331" s="20">
        <v>14.956177692089012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45.463087050051996</v>
      </c>
      <c r="K331" s="20">
        <v>0</v>
      </c>
      <c r="L331" s="20">
        <v>6.8343269068524233</v>
      </c>
      <c r="M331" s="20">
        <v>25.448127594666349</v>
      </c>
      <c r="N331" s="20">
        <v>2.1681942695878309</v>
      </c>
      <c r="O331" s="20">
        <v>1.8658442965709034</v>
      </c>
      <c r="P331" s="20">
        <v>0</v>
      </c>
      <c r="Q331" s="20">
        <v>0</v>
      </c>
      <c r="R331" s="20">
        <v>98.124741410691584</v>
      </c>
      <c r="S331" s="20"/>
      <c r="T331" s="20">
        <v>0</v>
      </c>
      <c r="U331" s="20"/>
      <c r="V331" s="20"/>
      <c r="W331" s="20">
        <v>0</v>
      </c>
      <c r="X331" s="20"/>
      <c r="Y331" s="20"/>
      <c r="Z331" s="20"/>
      <c r="AA331" s="20">
        <v>335.83168143826492</v>
      </c>
      <c r="AB331" s="20">
        <v>0</v>
      </c>
      <c r="AC331" s="20"/>
      <c r="AD331" s="20"/>
      <c r="AE331" s="20"/>
      <c r="AF331" s="20">
        <v>0</v>
      </c>
    </row>
    <row r="332" spans="1:32" x14ac:dyDescent="0.3">
      <c r="A332" t="s">
        <v>350</v>
      </c>
      <c r="B332" t="s">
        <v>1572</v>
      </c>
      <c r="C332" s="20">
        <v>694.54261845875067</v>
      </c>
      <c r="D332" s="20">
        <v>25.295812615998031</v>
      </c>
      <c r="E332" s="20">
        <v>0</v>
      </c>
      <c r="F332" s="20">
        <v>0</v>
      </c>
      <c r="G332" s="20">
        <v>0</v>
      </c>
      <c r="H332" s="20">
        <v>1.4884810394424568E-2</v>
      </c>
      <c r="I332" s="20">
        <v>0</v>
      </c>
      <c r="J332" s="20">
        <v>37.070281698245253</v>
      </c>
      <c r="K332" s="20">
        <v>5.6231505934492823E-3</v>
      </c>
      <c r="L332" s="20">
        <v>0</v>
      </c>
      <c r="M332" s="20">
        <v>11.992968226580306</v>
      </c>
      <c r="N332" s="20">
        <v>6.1759121580769598</v>
      </c>
      <c r="O332" s="20">
        <v>1.6403560156491326</v>
      </c>
      <c r="P332" s="20">
        <v>0</v>
      </c>
      <c r="Q332" s="20">
        <v>0</v>
      </c>
      <c r="R332" s="20">
        <v>88.925417190119802</v>
      </c>
      <c r="S332" s="20"/>
      <c r="T332" s="20">
        <v>0</v>
      </c>
      <c r="U332" s="20"/>
      <c r="V332" s="20"/>
      <c r="W332" s="20">
        <v>0</v>
      </c>
      <c r="X332" s="20"/>
      <c r="Y332" s="20"/>
      <c r="Z332" s="20"/>
      <c r="AA332" s="20">
        <v>174.50121629695491</v>
      </c>
      <c r="AB332" s="20">
        <v>0</v>
      </c>
      <c r="AC332" s="20"/>
      <c r="AD332" s="20"/>
      <c r="AE332" s="20"/>
      <c r="AF332" s="20">
        <v>0</v>
      </c>
    </row>
    <row r="333" spans="1:32" x14ac:dyDescent="0.3">
      <c r="A333" t="s">
        <v>351</v>
      </c>
      <c r="B333" t="s">
        <v>1573</v>
      </c>
      <c r="C333" s="20">
        <v>789.92569564199334</v>
      </c>
      <c r="D333" s="20">
        <v>9.9428958039126272</v>
      </c>
      <c r="E333" s="20">
        <v>0</v>
      </c>
      <c r="F333" s="20">
        <v>0</v>
      </c>
      <c r="G333" s="20">
        <v>0.14666666666666667</v>
      </c>
      <c r="H333" s="20">
        <v>0</v>
      </c>
      <c r="I333" s="20">
        <v>0</v>
      </c>
      <c r="J333" s="20">
        <v>24.379526970489003</v>
      </c>
      <c r="K333" s="20">
        <v>0</v>
      </c>
      <c r="L333" s="20">
        <v>0</v>
      </c>
      <c r="M333" s="20">
        <v>20.46356080951967</v>
      </c>
      <c r="N333" s="20">
        <v>7.9753850462928675</v>
      </c>
      <c r="O333" s="20">
        <v>1.9510261760662668</v>
      </c>
      <c r="P333" s="20">
        <v>0</v>
      </c>
      <c r="Q333" s="20">
        <v>0</v>
      </c>
      <c r="R333" s="20">
        <v>92.003139614481384</v>
      </c>
      <c r="S333" s="20"/>
      <c r="T333" s="20">
        <v>0</v>
      </c>
      <c r="U333" s="20"/>
      <c r="V333" s="20"/>
      <c r="W333" s="20">
        <v>0</v>
      </c>
      <c r="X333" s="20"/>
      <c r="Y333" s="20"/>
      <c r="Z333" s="20"/>
      <c r="AA333" s="20">
        <v>147.10504984078869</v>
      </c>
      <c r="AB333" s="20">
        <v>3.6446666666666672</v>
      </c>
      <c r="AC333" s="20"/>
      <c r="AD333" s="20"/>
      <c r="AE333" s="20"/>
      <c r="AF333" s="20">
        <v>0</v>
      </c>
    </row>
    <row r="334" spans="1:32" x14ac:dyDescent="0.3">
      <c r="A334" t="s">
        <v>352</v>
      </c>
      <c r="B334" t="s">
        <v>1574</v>
      </c>
      <c r="C334" s="20">
        <v>1003.8745512345919</v>
      </c>
      <c r="D334" s="20">
        <v>63.525385385988663</v>
      </c>
      <c r="E334" s="20">
        <v>0</v>
      </c>
      <c r="F334" s="20">
        <v>0</v>
      </c>
      <c r="G334" s="20">
        <v>0.27316871806488352</v>
      </c>
      <c r="H334" s="20">
        <v>0</v>
      </c>
      <c r="I334" s="20">
        <v>0</v>
      </c>
      <c r="J334" s="20">
        <v>16.709145122490209</v>
      </c>
      <c r="K334" s="20">
        <v>0</v>
      </c>
      <c r="L334" s="20">
        <v>0</v>
      </c>
      <c r="M334" s="20">
        <v>29.052468768764875</v>
      </c>
      <c r="N334" s="20">
        <v>5.3999601946040361</v>
      </c>
      <c r="O334" s="20">
        <v>1.6195002570989521</v>
      </c>
      <c r="P334" s="20">
        <v>0</v>
      </c>
      <c r="Q334" s="20">
        <v>0</v>
      </c>
      <c r="R334" s="20">
        <v>86.938871331842705</v>
      </c>
      <c r="S334" s="20"/>
      <c r="T334" s="20">
        <v>0</v>
      </c>
      <c r="U334" s="20"/>
      <c r="V334" s="20"/>
      <c r="W334" s="20">
        <v>0</v>
      </c>
      <c r="X334" s="20"/>
      <c r="Y334" s="20"/>
      <c r="Z334" s="20"/>
      <c r="AA334" s="20">
        <v>220.48617958094164</v>
      </c>
      <c r="AB334" s="20">
        <v>0</v>
      </c>
      <c r="AC334" s="20"/>
      <c r="AD334" s="20"/>
      <c r="AE334" s="20"/>
      <c r="AF334" s="20">
        <v>0</v>
      </c>
    </row>
    <row r="335" spans="1:32" x14ac:dyDescent="0.3">
      <c r="A335" t="s">
        <v>353</v>
      </c>
      <c r="B335" t="s">
        <v>1575</v>
      </c>
      <c r="C335" s="20">
        <v>279.13228558823522</v>
      </c>
      <c r="D335" s="20">
        <v>12.977487696845385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6.809571727207496</v>
      </c>
      <c r="K335" s="20">
        <v>0</v>
      </c>
      <c r="L335" s="20">
        <v>0</v>
      </c>
      <c r="M335" s="20">
        <v>10.246440378689726</v>
      </c>
      <c r="N335" s="20">
        <v>0.80908780681043146</v>
      </c>
      <c r="O335" s="20">
        <v>0.93140343559713867</v>
      </c>
      <c r="P335" s="20">
        <v>0</v>
      </c>
      <c r="Q335" s="20">
        <v>0</v>
      </c>
      <c r="R335" s="20">
        <v>26.689871753532206</v>
      </c>
      <c r="S335" s="20"/>
      <c r="T335" s="20">
        <v>0</v>
      </c>
      <c r="U335" s="20"/>
      <c r="V335" s="20"/>
      <c r="W335" s="20">
        <v>0</v>
      </c>
      <c r="X335" s="20"/>
      <c r="Y335" s="20"/>
      <c r="Z335" s="20"/>
      <c r="AA335" s="20">
        <v>68.17592424177117</v>
      </c>
      <c r="AB335" s="20">
        <v>0</v>
      </c>
      <c r="AC335" s="20"/>
      <c r="AD335" s="20"/>
      <c r="AE335" s="20"/>
      <c r="AF335" s="20">
        <v>0</v>
      </c>
    </row>
    <row r="336" spans="1:32" x14ac:dyDescent="0.3">
      <c r="A336" t="s">
        <v>354</v>
      </c>
      <c r="B336" t="s">
        <v>1576</v>
      </c>
      <c r="C336" s="20">
        <v>309.94701421325027</v>
      </c>
      <c r="D336" s="20">
        <v>10.970888683066274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15.079084385921236</v>
      </c>
      <c r="K336" s="20">
        <v>0</v>
      </c>
      <c r="L336" s="20">
        <v>0</v>
      </c>
      <c r="M336" s="20">
        <v>12.878835020673687</v>
      </c>
      <c r="N336" s="20">
        <v>2.3885710202311872</v>
      </c>
      <c r="O336" s="20">
        <v>1.1938533126800412</v>
      </c>
      <c r="P336" s="20">
        <v>0</v>
      </c>
      <c r="Q336" s="20">
        <v>0</v>
      </c>
      <c r="R336" s="20">
        <v>24.394934504882436</v>
      </c>
      <c r="S336" s="20"/>
      <c r="T336" s="20">
        <v>0</v>
      </c>
      <c r="U336" s="20"/>
      <c r="V336" s="20"/>
      <c r="W336" s="20">
        <v>0</v>
      </c>
      <c r="X336" s="20"/>
      <c r="Y336" s="20"/>
      <c r="Z336" s="20"/>
      <c r="AA336" s="20">
        <v>77.071136467386381</v>
      </c>
      <c r="AB336" s="20">
        <v>0</v>
      </c>
      <c r="AC336" s="20"/>
      <c r="AD336" s="20"/>
      <c r="AE336" s="20"/>
      <c r="AF336" s="20">
        <v>0</v>
      </c>
    </row>
    <row r="337" spans="1:32" x14ac:dyDescent="0.3">
      <c r="A337" t="s">
        <v>355</v>
      </c>
      <c r="B337" t="s">
        <v>1577</v>
      </c>
      <c r="C337" s="20">
        <v>164.29597582021381</v>
      </c>
      <c r="D337" s="20">
        <v>6.7142872654134083</v>
      </c>
      <c r="E337" s="20">
        <v>0</v>
      </c>
      <c r="F337" s="20">
        <v>0</v>
      </c>
      <c r="G337" s="20">
        <v>3.0290934262732747E-2</v>
      </c>
      <c r="H337" s="20">
        <v>0</v>
      </c>
      <c r="I337" s="20">
        <v>0</v>
      </c>
      <c r="J337" s="20">
        <v>6.6743778090793846</v>
      </c>
      <c r="K337" s="20">
        <v>0</v>
      </c>
      <c r="L337" s="20">
        <v>0</v>
      </c>
      <c r="M337" s="20">
        <v>2.1264402679820185</v>
      </c>
      <c r="N337" s="20">
        <v>0.19891785705270509</v>
      </c>
      <c r="O337" s="20">
        <v>0.32037714652903093</v>
      </c>
      <c r="P337" s="20">
        <v>0</v>
      </c>
      <c r="Q337" s="20">
        <v>0</v>
      </c>
      <c r="R337" s="20">
        <v>20.532299151940151</v>
      </c>
      <c r="S337" s="20"/>
      <c r="T337" s="20">
        <v>0</v>
      </c>
      <c r="U337" s="20"/>
      <c r="V337" s="20"/>
      <c r="W337" s="20">
        <v>0</v>
      </c>
      <c r="X337" s="20"/>
      <c r="Y337" s="20"/>
      <c r="Z337" s="20"/>
      <c r="AA337" s="20">
        <v>39.445474053617879</v>
      </c>
      <c r="AB337" s="20">
        <v>0</v>
      </c>
      <c r="AC337" s="20"/>
      <c r="AD337" s="20"/>
      <c r="AE337" s="20"/>
      <c r="AF337" s="20">
        <v>0</v>
      </c>
    </row>
    <row r="338" spans="1:32" x14ac:dyDescent="0.3">
      <c r="A338" t="s">
        <v>356</v>
      </c>
      <c r="B338" t="s">
        <v>1578</v>
      </c>
      <c r="C338" s="20">
        <v>1289.6058963472544</v>
      </c>
      <c r="D338" s="20">
        <v>3.078919820218339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48.694622352953495</v>
      </c>
      <c r="K338" s="20">
        <v>0</v>
      </c>
      <c r="L338" s="20">
        <v>0</v>
      </c>
      <c r="M338" s="20">
        <v>17.49006665896335</v>
      </c>
      <c r="N338" s="20">
        <v>0</v>
      </c>
      <c r="O338" s="20">
        <v>1.849329784949131</v>
      </c>
      <c r="P338" s="20">
        <v>0</v>
      </c>
      <c r="Q338" s="20">
        <v>0</v>
      </c>
      <c r="R338" s="20">
        <v>0</v>
      </c>
      <c r="S338" s="20"/>
      <c r="T338" s="20">
        <v>0</v>
      </c>
      <c r="U338" s="20"/>
      <c r="V338" s="20"/>
      <c r="W338" s="20">
        <v>0</v>
      </c>
      <c r="X338" s="20"/>
      <c r="Y338" s="20"/>
      <c r="Z338" s="20"/>
      <c r="AA338" s="20">
        <v>48.3484911097812</v>
      </c>
      <c r="AB338" s="20">
        <v>0</v>
      </c>
      <c r="AC338" s="20"/>
      <c r="AD338" s="20"/>
      <c r="AE338" s="20"/>
      <c r="AF338" s="20">
        <v>0</v>
      </c>
    </row>
    <row r="339" spans="1:32" x14ac:dyDescent="0.3">
      <c r="A339" t="s">
        <v>357</v>
      </c>
      <c r="B339" t="s">
        <v>1579</v>
      </c>
      <c r="C339" s="20">
        <v>790.62411611291793</v>
      </c>
      <c r="D339" s="20">
        <v>12.199762890181109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26.083866091929394</v>
      </c>
      <c r="K339" s="20">
        <v>0</v>
      </c>
      <c r="L339" s="20">
        <v>0</v>
      </c>
      <c r="M339" s="20">
        <v>0</v>
      </c>
      <c r="N339" s="20">
        <v>0</v>
      </c>
      <c r="O339" s="20">
        <v>0.90041980456758386</v>
      </c>
      <c r="P339" s="20">
        <v>0</v>
      </c>
      <c r="Q339" s="20">
        <v>0</v>
      </c>
      <c r="R339" s="20">
        <v>66.50367845561378</v>
      </c>
      <c r="S339" s="20"/>
      <c r="T339" s="20">
        <v>0</v>
      </c>
      <c r="U339" s="20"/>
      <c r="V339" s="20"/>
      <c r="W339" s="20">
        <v>0</v>
      </c>
      <c r="X339" s="20"/>
      <c r="Y339" s="20"/>
      <c r="Z339" s="20"/>
      <c r="AA339" s="20">
        <v>40.284803831923341</v>
      </c>
      <c r="AB339" s="20">
        <v>0</v>
      </c>
      <c r="AC339" s="20"/>
      <c r="AD339" s="20"/>
      <c r="AE339" s="20"/>
      <c r="AF339" s="20">
        <v>0</v>
      </c>
    </row>
    <row r="340" spans="1:32" x14ac:dyDescent="0.3">
      <c r="A340" t="s">
        <v>358</v>
      </c>
      <c r="B340" t="s">
        <v>1580</v>
      </c>
      <c r="C340" s="20">
        <v>31091.392003246187</v>
      </c>
      <c r="D340" s="20">
        <v>5332.6058333013871</v>
      </c>
      <c r="E340" s="20">
        <v>321.92777436874132</v>
      </c>
      <c r="F340" s="20">
        <v>160.45289071711869</v>
      </c>
      <c r="G340" s="20">
        <v>5.8938332532842264</v>
      </c>
      <c r="H340" s="20">
        <v>2.5478283857183239</v>
      </c>
      <c r="I340" s="20">
        <v>2.0869095722570465</v>
      </c>
      <c r="J340" s="20">
        <v>950.8847101070254</v>
      </c>
      <c r="K340" s="20">
        <v>0</v>
      </c>
      <c r="L340" s="20">
        <v>0</v>
      </c>
      <c r="M340" s="20">
        <v>310.91273452065781</v>
      </c>
      <c r="N340" s="20">
        <v>212.55306852519513</v>
      </c>
      <c r="O340" s="20">
        <v>50.858456392654112</v>
      </c>
      <c r="P340" s="20">
        <v>0</v>
      </c>
      <c r="Q340" s="20">
        <v>8.5755427134225659</v>
      </c>
      <c r="R340" s="20">
        <v>1616.6855131271111</v>
      </c>
      <c r="S340" s="20"/>
      <c r="T340" s="20">
        <v>0</v>
      </c>
      <c r="U340" s="20"/>
      <c r="V340" s="20"/>
      <c r="W340" s="20">
        <v>0</v>
      </c>
      <c r="X340" s="20"/>
      <c r="Y340" s="20"/>
      <c r="Z340" s="20"/>
      <c r="AA340" s="20">
        <v>8258.7249037263446</v>
      </c>
      <c r="AB340" s="20">
        <v>22.225280346657197</v>
      </c>
      <c r="AC340" s="20"/>
      <c r="AD340" s="20"/>
      <c r="AE340" s="20"/>
      <c r="AF340" s="20">
        <v>0</v>
      </c>
    </row>
    <row r="341" spans="1:32" x14ac:dyDescent="0.3">
      <c r="A341" t="s">
        <v>359</v>
      </c>
      <c r="B341" t="s">
        <v>1581</v>
      </c>
      <c r="C341" s="20">
        <v>268.8387945740223</v>
      </c>
      <c r="D341" s="20">
        <v>16.115034314235832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4.7482148555790014</v>
      </c>
      <c r="K341" s="20">
        <v>0</v>
      </c>
      <c r="L341" s="20">
        <v>0</v>
      </c>
      <c r="M341" s="20">
        <v>12.402757868464379</v>
      </c>
      <c r="N341" s="20">
        <v>1.2315282993252923</v>
      </c>
      <c r="O341" s="20">
        <v>0.46489456151704972</v>
      </c>
      <c r="P341" s="20">
        <v>0</v>
      </c>
      <c r="Q341" s="20">
        <v>0</v>
      </c>
      <c r="R341" s="20">
        <v>15.428012541507673</v>
      </c>
      <c r="S341" s="20"/>
      <c r="T341" s="20">
        <v>0</v>
      </c>
      <c r="U341" s="20"/>
      <c r="V341" s="20"/>
      <c r="W341" s="20">
        <v>0</v>
      </c>
      <c r="X341" s="20"/>
      <c r="Y341" s="20"/>
      <c r="Z341" s="20"/>
      <c r="AA341" s="20">
        <v>71.749054948720143</v>
      </c>
      <c r="AB341" s="20">
        <v>0</v>
      </c>
      <c r="AC341" s="20"/>
      <c r="AD341" s="20"/>
      <c r="AE341" s="20"/>
      <c r="AF341" s="20">
        <v>0</v>
      </c>
    </row>
    <row r="342" spans="1:32" x14ac:dyDescent="0.3">
      <c r="A342" t="s">
        <v>360</v>
      </c>
      <c r="B342" t="s">
        <v>1582</v>
      </c>
      <c r="C342" s="20">
        <v>262.97452880203178</v>
      </c>
      <c r="D342" s="20">
        <v>4.2619135230594969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14.906511112918901</v>
      </c>
      <c r="K342" s="20">
        <v>0</v>
      </c>
      <c r="L342" s="20">
        <v>0</v>
      </c>
      <c r="M342" s="20">
        <v>4.0989340384300705</v>
      </c>
      <c r="N342" s="20">
        <v>1.7693460300082084</v>
      </c>
      <c r="O342" s="20">
        <v>0.33308932171138989</v>
      </c>
      <c r="P342" s="20">
        <v>0</v>
      </c>
      <c r="Q342" s="20">
        <v>0</v>
      </c>
      <c r="R342" s="20">
        <v>7.9075608698639739</v>
      </c>
      <c r="S342" s="20"/>
      <c r="T342" s="20">
        <v>0</v>
      </c>
      <c r="U342" s="20"/>
      <c r="V342" s="20"/>
      <c r="W342" s="20">
        <v>0</v>
      </c>
      <c r="X342" s="20"/>
      <c r="Y342" s="20"/>
      <c r="Z342" s="20"/>
      <c r="AA342" s="20">
        <v>70.284902746440068</v>
      </c>
      <c r="AB342" s="20">
        <v>0</v>
      </c>
      <c r="AC342" s="20"/>
      <c r="AD342" s="20"/>
      <c r="AE342" s="20"/>
      <c r="AF342" s="20">
        <v>0</v>
      </c>
    </row>
    <row r="343" spans="1:32" x14ac:dyDescent="0.3">
      <c r="A343" t="s">
        <v>361</v>
      </c>
      <c r="B343" t="s">
        <v>1583</v>
      </c>
      <c r="C343" s="20">
        <v>2452.2478462563636</v>
      </c>
      <c r="D343" s="20">
        <v>843.02613578703131</v>
      </c>
      <c r="E343" s="20">
        <v>273.40450000000004</v>
      </c>
      <c r="F343" s="20">
        <v>38.786999999999999</v>
      </c>
      <c r="G343" s="20">
        <v>0</v>
      </c>
      <c r="H343" s="20">
        <v>0</v>
      </c>
      <c r="I343" s="20">
        <v>0</v>
      </c>
      <c r="J343" s="20">
        <v>55.315661223595804</v>
      </c>
      <c r="K343" s="20">
        <v>0</v>
      </c>
      <c r="L343" s="20">
        <v>0</v>
      </c>
      <c r="M343" s="20">
        <v>52.894504537000536</v>
      </c>
      <c r="N343" s="20">
        <v>0.20100000000000001</v>
      </c>
      <c r="O343" s="20">
        <v>2.6989085768188747</v>
      </c>
      <c r="P343" s="20">
        <v>0</v>
      </c>
      <c r="Q343" s="20">
        <v>0</v>
      </c>
      <c r="R343" s="20">
        <v>89.179924213583561</v>
      </c>
      <c r="S343" s="20"/>
      <c r="T343" s="20">
        <v>0</v>
      </c>
      <c r="U343" s="20"/>
      <c r="V343" s="20"/>
      <c r="W343" s="20">
        <v>0</v>
      </c>
      <c r="X343" s="20"/>
      <c r="Y343" s="20"/>
      <c r="Z343" s="20"/>
      <c r="AA343" s="20">
        <v>1119.2633786533045</v>
      </c>
      <c r="AB343" s="20">
        <v>0</v>
      </c>
      <c r="AC343" s="20"/>
      <c r="AD343" s="20"/>
      <c r="AE343" s="20"/>
      <c r="AF343" s="20">
        <v>0</v>
      </c>
    </row>
    <row r="344" spans="1:32" x14ac:dyDescent="0.3">
      <c r="A344" t="s">
        <v>362</v>
      </c>
      <c r="B344" t="s">
        <v>1584</v>
      </c>
      <c r="C344" s="20">
        <v>315.11906117302703</v>
      </c>
      <c r="D344" s="20">
        <v>14.43759731112427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0.18210797462643399</v>
      </c>
      <c r="K344" s="20">
        <v>2.5736000012021436</v>
      </c>
      <c r="L344" s="20">
        <v>0</v>
      </c>
      <c r="M344" s="20">
        <v>17.437079454045378</v>
      </c>
      <c r="N344" s="20">
        <v>0</v>
      </c>
      <c r="O344" s="20">
        <v>0.64845855515127027</v>
      </c>
      <c r="P344" s="20">
        <v>0</v>
      </c>
      <c r="Q344" s="20">
        <v>1.9771722959441407</v>
      </c>
      <c r="R344" s="20">
        <v>14.227546843036638</v>
      </c>
      <c r="S344" s="20"/>
      <c r="T344" s="20">
        <v>0</v>
      </c>
      <c r="U344" s="20"/>
      <c r="V344" s="20"/>
      <c r="W344" s="20">
        <v>0</v>
      </c>
      <c r="X344" s="20"/>
      <c r="Y344" s="20"/>
      <c r="Z344" s="20"/>
      <c r="AA344" s="20">
        <v>67.447398009790376</v>
      </c>
      <c r="AB344" s="20">
        <v>0</v>
      </c>
      <c r="AC344" s="20"/>
      <c r="AD344" s="20"/>
      <c r="AE344" s="20"/>
      <c r="AF344" s="20">
        <v>0</v>
      </c>
    </row>
    <row r="345" spans="1:32" x14ac:dyDescent="0.3">
      <c r="A345" t="s">
        <v>363</v>
      </c>
      <c r="B345" t="s">
        <v>1585</v>
      </c>
      <c r="C345" s="20">
        <v>5424.657913082272</v>
      </c>
      <c r="D345" s="20">
        <v>762.28212128559267</v>
      </c>
      <c r="E345" s="20">
        <v>0</v>
      </c>
      <c r="F345" s="20">
        <v>0</v>
      </c>
      <c r="G345" s="20">
        <v>1.5829633518824584</v>
      </c>
      <c r="H345" s="20">
        <v>0.45643113124620954</v>
      </c>
      <c r="I345" s="20">
        <v>0</v>
      </c>
      <c r="J345" s="20">
        <v>197.47517972000841</v>
      </c>
      <c r="K345" s="20">
        <v>0</v>
      </c>
      <c r="L345" s="20">
        <v>0</v>
      </c>
      <c r="M345" s="20">
        <v>96.234742228225528</v>
      </c>
      <c r="N345" s="20">
        <v>31.937138297770492</v>
      </c>
      <c r="O345" s="20">
        <v>10.307318403417149</v>
      </c>
      <c r="P345" s="20">
        <v>0</v>
      </c>
      <c r="Q345" s="20">
        <v>0</v>
      </c>
      <c r="R345" s="20">
        <v>419.32879757528138</v>
      </c>
      <c r="S345" s="20"/>
      <c r="T345" s="20">
        <v>0</v>
      </c>
      <c r="U345" s="20"/>
      <c r="V345" s="20"/>
      <c r="W345" s="20">
        <v>0</v>
      </c>
      <c r="X345" s="20"/>
      <c r="Y345" s="20"/>
      <c r="Z345" s="20"/>
      <c r="AA345" s="20">
        <v>1628.1048923353803</v>
      </c>
      <c r="AB345" s="20">
        <v>0</v>
      </c>
      <c r="AC345" s="20"/>
      <c r="AD345" s="20"/>
      <c r="AE345" s="20"/>
      <c r="AF345" s="20">
        <v>0</v>
      </c>
    </row>
    <row r="346" spans="1:32" x14ac:dyDescent="0.3">
      <c r="A346" t="s">
        <v>364</v>
      </c>
      <c r="B346" t="s">
        <v>1586</v>
      </c>
      <c r="C346" s="20">
        <v>2411.4564046265796</v>
      </c>
      <c r="D346" s="20">
        <v>557.6293743248342</v>
      </c>
      <c r="E346" s="20">
        <v>106.50139770947676</v>
      </c>
      <c r="F346" s="20">
        <v>0</v>
      </c>
      <c r="G346" s="20">
        <v>0.36230382024532282</v>
      </c>
      <c r="H346" s="20">
        <v>0.27969058650806516</v>
      </c>
      <c r="I346" s="20">
        <v>0</v>
      </c>
      <c r="J346" s="20">
        <v>7.7417558073300023</v>
      </c>
      <c r="K346" s="20">
        <v>0</v>
      </c>
      <c r="L346" s="20">
        <v>0</v>
      </c>
      <c r="M346" s="20">
        <v>93.45049745932107</v>
      </c>
      <c r="N346" s="20">
        <v>14.524003695109206</v>
      </c>
      <c r="O346" s="20">
        <v>4.771660753450762</v>
      </c>
      <c r="P346" s="20">
        <v>0</v>
      </c>
      <c r="Q346" s="20">
        <v>1.7517986912960661</v>
      </c>
      <c r="R346" s="20">
        <v>218.30198646012414</v>
      </c>
      <c r="S346" s="20"/>
      <c r="T346" s="20">
        <v>0</v>
      </c>
      <c r="U346" s="20"/>
      <c r="V346" s="20"/>
      <c r="W346" s="20">
        <v>0</v>
      </c>
      <c r="X346" s="20"/>
      <c r="Y346" s="20"/>
      <c r="Z346" s="20"/>
      <c r="AA346" s="20">
        <v>814.18825538646729</v>
      </c>
      <c r="AB346" s="20">
        <v>0</v>
      </c>
      <c r="AC346" s="20"/>
      <c r="AD346" s="20"/>
      <c r="AE346" s="20"/>
      <c r="AF346" s="20">
        <v>0</v>
      </c>
    </row>
    <row r="347" spans="1:32" x14ac:dyDescent="0.3">
      <c r="A347" t="s">
        <v>365</v>
      </c>
      <c r="B347" t="s">
        <v>1587</v>
      </c>
      <c r="C347" s="20">
        <v>615.55313429391686</v>
      </c>
      <c r="D347" s="20">
        <v>47.403870032913076</v>
      </c>
      <c r="E347" s="20">
        <v>0</v>
      </c>
      <c r="F347" s="20">
        <v>0</v>
      </c>
      <c r="G347" s="20">
        <v>0.10267689748941493</v>
      </c>
      <c r="H347" s="20">
        <v>0</v>
      </c>
      <c r="I347" s="20">
        <v>0</v>
      </c>
      <c r="J347" s="20">
        <v>5.2478162306839966</v>
      </c>
      <c r="K347" s="20">
        <v>0</v>
      </c>
      <c r="L347" s="20">
        <v>0</v>
      </c>
      <c r="M347" s="20">
        <v>22.045756659952275</v>
      </c>
      <c r="N347" s="20">
        <v>4.9325981553914922</v>
      </c>
      <c r="O347" s="20">
        <v>2.078180405185758</v>
      </c>
      <c r="P347" s="20">
        <v>0</v>
      </c>
      <c r="Q347" s="20">
        <v>0</v>
      </c>
      <c r="R347" s="20">
        <v>82.523476050192556</v>
      </c>
      <c r="S347" s="20"/>
      <c r="T347" s="20">
        <v>0</v>
      </c>
      <c r="U347" s="20"/>
      <c r="V347" s="20"/>
      <c r="W347" s="20">
        <v>0</v>
      </c>
      <c r="X347" s="20"/>
      <c r="Y347" s="20"/>
      <c r="Z347" s="20"/>
      <c r="AA347" s="20">
        <v>128.34612186176864</v>
      </c>
      <c r="AB347" s="20">
        <v>0</v>
      </c>
      <c r="AC347" s="20"/>
      <c r="AD347" s="20"/>
      <c r="AE347" s="20"/>
      <c r="AF347" s="20">
        <v>0</v>
      </c>
    </row>
    <row r="348" spans="1:32" x14ac:dyDescent="0.3">
      <c r="A348" t="s">
        <v>366</v>
      </c>
      <c r="B348" t="s">
        <v>1588</v>
      </c>
      <c r="C348" s="20">
        <v>9814.4472569691479</v>
      </c>
      <c r="D348" s="20">
        <v>354.33203424002556</v>
      </c>
      <c r="E348" s="20">
        <v>0</v>
      </c>
      <c r="F348" s="20">
        <v>0</v>
      </c>
      <c r="G348" s="20">
        <v>0.5484105277503154</v>
      </c>
      <c r="H348" s="20">
        <v>0.46646412705199242</v>
      </c>
      <c r="I348" s="20">
        <v>0</v>
      </c>
      <c r="J348" s="20">
        <v>266.8342901918316</v>
      </c>
      <c r="K348" s="20">
        <v>2.8880853271755114</v>
      </c>
      <c r="L348" s="20">
        <v>2.3029039785990255</v>
      </c>
      <c r="M348" s="20">
        <v>201.5660832253788</v>
      </c>
      <c r="N348" s="20">
        <v>64.440338200423554</v>
      </c>
      <c r="O348" s="20">
        <v>20.608469180747484</v>
      </c>
      <c r="P348" s="20">
        <v>0</v>
      </c>
      <c r="Q348" s="20">
        <v>15.830363663106805</v>
      </c>
      <c r="R348" s="20">
        <v>483.1360172145782</v>
      </c>
      <c r="S348" s="20"/>
      <c r="T348" s="20">
        <v>0</v>
      </c>
      <c r="U348" s="20"/>
      <c r="V348" s="20"/>
      <c r="W348" s="20">
        <v>0</v>
      </c>
      <c r="X348" s="20"/>
      <c r="Y348" s="20"/>
      <c r="Z348" s="20"/>
      <c r="AA348" s="20">
        <v>783.74378103780703</v>
      </c>
      <c r="AB348" s="20">
        <v>0</v>
      </c>
      <c r="AC348" s="20"/>
      <c r="AD348" s="20"/>
      <c r="AE348" s="20"/>
      <c r="AF348" s="20">
        <v>0</v>
      </c>
    </row>
    <row r="349" spans="1:32" x14ac:dyDescent="0.3">
      <c r="A349" t="s">
        <v>367</v>
      </c>
      <c r="B349" t="s">
        <v>1589</v>
      </c>
      <c r="C349" s="20">
        <v>224.64040455358966</v>
      </c>
      <c r="D349" s="20">
        <v>30.819112255802651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5.0010602298573854</v>
      </c>
      <c r="K349" s="20">
        <v>2.0487643992903539</v>
      </c>
      <c r="L349" s="20">
        <v>0</v>
      </c>
      <c r="M349" s="20">
        <v>8.5294692173739826</v>
      </c>
      <c r="N349" s="20">
        <v>0.58433976578909053</v>
      </c>
      <c r="O349" s="20">
        <v>0.49658209026695599</v>
      </c>
      <c r="P349" s="20">
        <v>0</v>
      </c>
      <c r="Q349" s="20">
        <v>0</v>
      </c>
      <c r="R349" s="20">
        <v>3.3562484638071921</v>
      </c>
      <c r="S349" s="20"/>
      <c r="T349" s="20">
        <v>0</v>
      </c>
      <c r="U349" s="20"/>
      <c r="V349" s="20"/>
      <c r="W349" s="20">
        <v>0</v>
      </c>
      <c r="X349" s="20"/>
      <c r="Y349" s="20"/>
      <c r="Z349" s="20"/>
      <c r="AA349" s="20">
        <v>53.407833287984126</v>
      </c>
      <c r="AB349" s="20">
        <v>0</v>
      </c>
      <c r="AC349" s="20"/>
      <c r="AD349" s="20"/>
      <c r="AE349" s="20"/>
      <c r="AF349" s="20">
        <v>0</v>
      </c>
    </row>
    <row r="350" spans="1:32" x14ac:dyDescent="0.3">
      <c r="A350" t="s">
        <v>368</v>
      </c>
      <c r="B350" t="s">
        <v>1590</v>
      </c>
      <c r="C350" s="20">
        <v>1193.2102572769249</v>
      </c>
      <c r="D350" s="20">
        <v>120.4650387743264</v>
      </c>
      <c r="E350" s="20">
        <v>0</v>
      </c>
      <c r="F350" s="20">
        <v>0</v>
      </c>
      <c r="G350" s="20">
        <v>0.14858625009293566</v>
      </c>
      <c r="H350" s="20">
        <v>3.7399260227473599E-2</v>
      </c>
      <c r="I350" s="20">
        <v>0</v>
      </c>
      <c r="J350" s="20">
        <v>48.675642581465368</v>
      </c>
      <c r="K350" s="20">
        <v>0.42352135230571458</v>
      </c>
      <c r="L350" s="20">
        <v>0</v>
      </c>
      <c r="M350" s="20">
        <v>44.067447246950451</v>
      </c>
      <c r="N350" s="20">
        <v>11.561425364374138</v>
      </c>
      <c r="O350" s="20">
        <v>4.1078538801203441</v>
      </c>
      <c r="P350" s="20">
        <v>0</v>
      </c>
      <c r="Q350" s="20">
        <v>0</v>
      </c>
      <c r="R350" s="20">
        <v>55.674358198087738</v>
      </c>
      <c r="S350" s="20"/>
      <c r="T350" s="20">
        <v>0</v>
      </c>
      <c r="U350" s="20"/>
      <c r="V350" s="20"/>
      <c r="W350" s="20">
        <v>0</v>
      </c>
      <c r="X350" s="20"/>
      <c r="Y350" s="20"/>
      <c r="Z350" s="20"/>
      <c r="AA350" s="20">
        <v>230.4603062665941</v>
      </c>
      <c r="AB350" s="20">
        <v>0</v>
      </c>
      <c r="AC350" s="20"/>
      <c r="AD350" s="20"/>
      <c r="AE350" s="20"/>
      <c r="AF350" s="20">
        <v>0</v>
      </c>
    </row>
    <row r="351" spans="1:32" x14ac:dyDescent="0.3">
      <c r="A351" t="s">
        <v>369</v>
      </c>
      <c r="B351" t="s">
        <v>1591</v>
      </c>
      <c r="C351" s="20">
        <v>5897.2315998160775</v>
      </c>
      <c r="D351" s="20">
        <v>575.02906521988484</v>
      </c>
      <c r="E351" s="20">
        <v>0</v>
      </c>
      <c r="F351" s="20">
        <v>0</v>
      </c>
      <c r="G351" s="20">
        <v>0.4614253303860209</v>
      </c>
      <c r="H351" s="20">
        <v>0.21996994685808088</v>
      </c>
      <c r="I351" s="20">
        <v>0</v>
      </c>
      <c r="J351" s="20">
        <v>265.56408970358569</v>
      </c>
      <c r="K351" s="20">
        <v>2.1720753357195619</v>
      </c>
      <c r="L351" s="20">
        <v>0</v>
      </c>
      <c r="M351" s="20">
        <v>103.55366605252929</v>
      </c>
      <c r="N351" s="20">
        <v>60.13159854274415</v>
      </c>
      <c r="O351" s="20">
        <v>8.557342490795298</v>
      </c>
      <c r="P351" s="20">
        <v>0</v>
      </c>
      <c r="Q351" s="20">
        <v>0</v>
      </c>
      <c r="R351" s="20">
        <v>487.00016183537656</v>
      </c>
      <c r="S351" s="20"/>
      <c r="T351" s="20">
        <v>0</v>
      </c>
      <c r="U351" s="20"/>
      <c r="V351" s="20"/>
      <c r="W351" s="20">
        <v>0</v>
      </c>
      <c r="X351" s="20"/>
      <c r="Y351" s="20"/>
      <c r="Z351" s="20"/>
      <c r="AA351" s="20">
        <v>967.86776617555608</v>
      </c>
      <c r="AB351" s="20">
        <v>0</v>
      </c>
      <c r="AC351" s="20"/>
      <c r="AD351" s="20"/>
      <c r="AE351" s="20"/>
      <c r="AF351" s="20">
        <v>0</v>
      </c>
    </row>
    <row r="352" spans="1:32" x14ac:dyDescent="0.3">
      <c r="A352" t="s">
        <v>370</v>
      </c>
      <c r="B352" t="s">
        <v>1592</v>
      </c>
      <c r="C352" s="20">
        <v>9443.2975861702453</v>
      </c>
      <c r="D352" s="20">
        <v>348.78363106480208</v>
      </c>
      <c r="E352" s="20">
        <v>395.57426483942135</v>
      </c>
      <c r="F352" s="20">
        <v>107.5962000363226</v>
      </c>
      <c r="G352" s="20">
        <v>2.1867345360323212</v>
      </c>
      <c r="H352" s="20">
        <v>0.5021156001695054</v>
      </c>
      <c r="I352" s="20">
        <v>0</v>
      </c>
      <c r="J352" s="20">
        <v>221.42770535122071</v>
      </c>
      <c r="K352" s="20">
        <v>0</v>
      </c>
      <c r="L352" s="20">
        <v>9.1435672736749432</v>
      </c>
      <c r="M352" s="20">
        <v>285.80398864354129</v>
      </c>
      <c r="N352" s="20">
        <v>112.76609196159727</v>
      </c>
      <c r="O352" s="20">
        <v>22.711237125313978</v>
      </c>
      <c r="P352" s="20">
        <v>0</v>
      </c>
      <c r="Q352" s="20">
        <v>5.9146264078790285</v>
      </c>
      <c r="R352" s="20">
        <v>784.54191202367099</v>
      </c>
      <c r="S352" s="20"/>
      <c r="T352" s="20">
        <v>0</v>
      </c>
      <c r="U352" s="20"/>
      <c r="V352" s="20"/>
      <c r="W352" s="20">
        <v>0</v>
      </c>
      <c r="X352" s="20"/>
      <c r="Y352" s="20"/>
      <c r="Z352" s="20"/>
      <c r="AA352" s="20">
        <v>1512.6759887459471</v>
      </c>
      <c r="AB352" s="20">
        <v>28.339995197802381</v>
      </c>
      <c r="AC352" s="20"/>
      <c r="AD352" s="20"/>
      <c r="AE352" s="20"/>
      <c r="AF352" s="20">
        <v>0</v>
      </c>
    </row>
    <row r="353" spans="1:32" x14ac:dyDescent="0.3">
      <c r="A353" t="s">
        <v>371</v>
      </c>
      <c r="B353" t="s">
        <v>1593</v>
      </c>
      <c r="C353" s="20">
        <v>1082.2501176792493</v>
      </c>
      <c r="D353" s="20">
        <v>59.829000000000001</v>
      </c>
      <c r="E353" s="20">
        <v>0</v>
      </c>
      <c r="F353" s="20">
        <v>0</v>
      </c>
      <c r="G353" s="20">
        <v>9.6999999999999989E-2</v>
      </c>
      <c r="H353" s="20">
        <v>0</v>
      </c>
      <c r="I353" s="20">
        <v>0</v>
      </c>
      <c r="J353" s="20">
        <v>24.474</v>
      </c>
      <c r="K353" s="20">
        <v>0</v>
      </c>
      <c r="L353" s="20">
        <v>0</v>
      </c>
      <c r="M353" s="20">
        <v>20.574000000000005</v>
      </c>
      <c r="N353" s="20">
        <v>4.9800000000000004</v>
      </c>
      <c r="O353" s="20">
        <v>1.0640000000000001</v>
      </c>
      <c r="P353" s="20">
        <v>0</v>
      </c>
      <c r="Q353" s="20">
        <v>0.45499999999999996</v>
      </c>
      <c r="R353" s="20">
        <v>121.87899999999999</v>
      </c>
      <c r="S353" s="20"/>
      <c r="T353" s="20">
        <v>0</v>
      </c>
      <c r="U353" s="20"/>
      <c r="V353" s="20"/>
      <c r="W353" s="20">
        <v>0</v>
      </c>
      <c r="X353" s="20"/>
      <c r="Y353" s="20"/>
      <c r="Z353" s="20"/>
      <c r="AA353" s="20">
        <v>126.30800000000001</v>
      </c>
      <c r="AB353" s="20">
        <v>0</v>
      </c>
      <c r="AC353" s="20"/>
      <c r="AD353" s="20"/>
      <c r="AE353" s="20"/>
      <c r="AF353" s="20">
        <v>0</v>
      </c>
    </row>
    <row r="354" spans="1:32" x14ac:dyDescent="0.3">
      <c r="A354" t="s">
        <v>372</v>
      </c>
      <c r="B354" t="s">
        <v>1594</v>
      </c>
      <c r="C354" s="20">
        <v>1130.2739028213171</v>
      </c>
      <c r="D354" s="20">
        <v>337.20100000000002</v>
      </c>
      <c r="E354" s="20">
        <v>0.21300000000000002</v>
      </c>
      <c r="F354" s="20">
        <v>97.493000000000009</v>
      </c>
      <c r="G354" s="20">
        <v>0</v>
      </c>
      <c r="H354" s="20">
        <v>0</v>
      </c>
      <c r="I354" s="20">
        <v>0</v>
      </c>
      <c r="J354" s="20">
        <v>32.511000000000003</v>
      </c>
      <c r="K354" s="20">
        <v>0</v>
      </c>
      <c r="L354" s="20">
        <v>0</v>
      </c>
      <c r="M354" s="20">
        <v>1.3969999999999998</v>
      </c>
      <c r="N354" s="20">
        <v>0</v>
      </c>
      <c r="O354" s="20">
        <v>0.91700000000000015</v>
      </c>
      <c r="P354" s="20">
        <v>0</v>
      </c>
      <c r="Q354" s="20">
        <v>0</v>
      </c>
      <c r="R354" s="20">
        <v>53.415000000000006</v>
      </c>
      <c r="S354" s="20"/>
      <c r="T354" s="20">
        <v>0</v>
      </c>
      <c r="U354" s="20"/>
      <c r="V354" s="20"/>
      <c r="W354" s="20">
        <v>0</v>
      </c>
      <c r="X354" s="20"/>
      <c r="Y354" s="20"/>
      <c r="Z354" s="20"/>
      <c r="AA354" s="20">
        <v>172.90900000000005</v>
      </c>
      <c r="AB354" s="20">
        <v>0</v>
      </c>
      <c r="AC354" s="20"/>
      <c r="AD354" s="20"/>
      <c r="AE354" s="20"/>
      <c r="AF354" s="20">
        <v>0</v>
      </c>
    </row>
    <row r="355" spans="1:32" x14ac:dyDescent="0.3">
      <c r="A355" t="s">
        <v>373</v>
      </c>
      <c r="B355" t="s">
        <v>1595</v>
      </c>
      <c r="C355" s="20">
        <v>176.23153841318904</v>
      </c>
      <c r="D355" s="20">
        <v>40.941290994882507</v>
      </c>
      <c r="E355" s="20">
        <v>0</v>
      </c>
      <c r="F355" s="20">
        <v>0</v>
      </c>
      <c r="G355" s="20">
        <v>1.2515695011959038</v>
      </c>
      <c r="H355" s="20">
        <v>0</v>
      </c>
      <c r="I355" s="20">
        <v>0</v>
      </c>
      <c r="J355" s="20">
        <v>15.896297727000167</v>
      </c>
      <c r="K355" s="20">
        <v>0</v>
      </c>
      <c r="L355" s="20">
        <v>0</v>
      </c>
      <c r="M355" s="20">
        <v>0</v>
      </c>
      <c r="N355" s="20">
        <v>0</v>
      </c>
      <c r="O355" s="20">
        <v>6.000000000000001E-3</v>
      </c>
      <c r="P355" s="20">
        <v>0</v>
      </c>
      <c r="Q355" s="20">
        <v>0</v>
      </c>
      <c r="R355" s="20">
        <v>3.7355853428256047</v>
      </c>
      <c r="S355" s="20"/>
      <c r="T355" s="20">
        <v>0</v>
      </c>
      <c r="U355" s="20"/>
      <c r="V355" s="20"/>
      <c r="W355" s="20">
        <v>0</v>
      </c>
      <c r="X355" s="20"/>
      <c r="Y355" s="20"/>
      <c r="Z355" s="20"/>
      <c r="AA355" s="20">
        <v>0</v>
      </c>
      <c r="AB355" s="20">
        <v>187.55781580759259</v>
      </c>
      <c r="AC355" s="20"/>
      <c r="AD355" s="20"/>
      <c r="AE355" s="20"/>
      <c r="AF355" s="20">
        <v>0</v>
      </c>
    </row>
    <row r="356" spans="1:32" x14ac:dyDescent="0.3">
      <c r="A356" t="s">
        <v>374</v>
      </c>
      <c r="B356" t="s">
        <v>1596</v>
      </c>
      <c r="C356" s="20">
        <v>251.12551336240617</v>
      </c>
      <c r="D356" s="20">
        <v>22.387782613998596</v>
      </c>
      <c r="E356" s="20">
        <v>0</v>
      </c>
      <c r="F356" s="20">
        <v>0</v>
      </c>
      <c r="G356" s="20">
        <v>1.1408758202112255</v>
      </c>
      <c r="H356" s="20">
        <v>0.14305734786638932</v>
      </c>
      <c r="I356" s="20">
        <v>0</v>
      </c>
      <c r="J356" s="20">
        <v>20.023677833701981</v>
      </c>
      <c r="K356" s="20">
        <v>0</v>
      </c>
      <c r="L356" s="20">
        <v>0</v>
      </c>
      <c r="M356" s="20">
        <v>1.8385</v>
      </c>
      <c r="N356" s="20">
        <v>0</v>
      </c>
      <c r="O356" s="20">
        <v>4.8000000000000001E-2</v>
      </c>
      <c r="P356" s="20">
        <v>0</v>
      </c>
      <c r="Q356" s="20">
        <v>0</v>
      </c>
      <c r="R356" s="20">
        <v>7.919485406347877</v>
      </c>
      <c r="S356" s="20"/>
      <c r="T356" s="20">
        <v>0</v>
      </c>
      <c r="U356" s="20"/>
      <c r="V356" s="20"/>
      <c r="W356" s="20">
        <v>0</v>
      </c>
      <c r="X356" s="20"/>
      <c r="Y356" s="20"/>
      <c r="Z356" s="20"/>
      <c r="AA356" s="20">
        <v>0</v>
      </c>
      <c r="AB356" s="20">
        <v>251.79421327921909</v>
      </c>
      <c r="AC356" s="20"/>
      <c r="AD356" s="20"/>
      <c r="AE356" s="20"/>
      <c r="AF356" s="20">
        <v>0</v>
      </c>
    </row>
    <row r="357" spans="1:32" x14ac:dyDescent="0.3">
      <c r="A357" t="s">
        <v>375</v>
      </c>
      <c r="B357" t="s">
        <v>1597</v>
      </c>
      <c r="C357" s="20">
        <v>3905.0908494280243</v>
      </c>
      <c r="D357" s="20">
        <v>964.44800000000021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79.015999999999991</v>
      </c>
      <c r="K357" s="20">
        <v>0</v>
      </c>
      <c r="L357" s="20">
        <v>0</v>
      </c>
      <c r="M357" s="20">
        <v>74.069000000000003</v>
      </c>
      <c r="N357" s="20">
        <v>15.728000000000003</v>
      </c>
      <c r="O357" s="20">
        <v>7.7530000000000001</v>
      </c>
      <c r="P357" s="20">
        <v>0</v>
      </c>
      <c r="Q357" s="20">
        <v>0.38499999999999995</v>
      </c>
      <c r="R357" s="20">
        <v>132.69800000000001</v>
      </c>
      <c r="S357" s="20"/>
      <c r="T357" s="20">
        <v>0</v>
      </c>
      <c r="U357" s="20"/>
      <c r="V357" s="20"/>
      <c r="W357" s="20">
        <v>0</v>
      </c>
      <c r="X357" s="20"/>
      <c r="Y357" s="20"/>
      <c r="Z357" s="20"/>
      <c r="AA357" s="20">
        <v>1300.1100000000001</v>
      </c>
      <c r="AB357" s="20">
        <v>0</v>
      </c>
      <c r="AC357" s="20"/>
      <c r="AD357" s="20"/>
      <c r="AE357" s="20"/>
      <c r="AF357" s="20">
        <v>0</v>
      </c>
    </row>
    <row r="358" spans="1:32" x14ac:dyDescent="0.3">
      <c r="A358" t="s">
        <v>376</v>
      </c>
      <c r="B358" t="s">
        <v>1598</v>
      </c>
      <c r="C358" s="20">
        <v>178.48884411981268</v>
      </c>
      <c r="D358" s="20">
        <v>142.39841049604365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0.81215648813511787</v>
      </c>
      <c r="N358" s="20">
        <v>0</v>
      </c>
      <c r="O358" s="20">
        <v>0.16904614685165348</v>
      </c>
      <c r="P358" s="20">
        <v>0</v>
      </c>
      <c r="Q358" s="20">
        <v>0</v>
      </c>
      <c r="R358" s="20">
        <v>0</v>
      </c>
      <c r="S358" s="20"/>
      <c r="T358" s="20">
        <v>0</v>
      </c>
      <c r="U358" s="20"/>
      <c r="V358" s="20"/>
      <c r="W358" s="20">
        <v>0</v>
      </c>
      <c r="X358" s="20"/>
      <c r="Y358" s="20"/>
      <c r="Z358" s="20"/>
      <c r="AA358" s="20">
        <v>169.96487591062981</v>
      </c>
      <c r="AB358" s="20">
        <v>0</v>
      </c>
      <c r="AC358" s="20"/>
      <c r="AD358" s="20"/>
      <c r="AE358" s="20"/>
      <c r="AF358" s="20">
        <v>0</v>
      </c>
    </row>
    <row r="359" spans="1:32" x14ac:dyDescent="0.3">
      <c r="A359" t="s">
        <v>377</v>
      </c>
      <c r="B359" t="s">
        <v>1599</v>
      </c>
      <c r="C359" s="20">
        <v>257.76522428236404</v>
      </c>
      <c r="D359" s="20">
        <v>86.937427863199147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7.3828657001625837</v>
      </c>
      <c r="K359" s="20">
        <v>0</v>
      </c>
      <c r="L359" s="20">
        <v>0</v>
      </c>
      <c r="M359" s="20">
        <v>0</v>
      </c>
      <c r="N359" s="20">
        <v>0</v>
      </c>
      <c r="O359" s="20">
        <v>0.41935421042485194</v>
      </c>
      <c r="P359" s="20">
        <v>0</v>
      </c>
      <c r="Q359" s="20">
        <v>0</v>
      </c>
      <c r="R359" s="20">
        <v>0</v>
      </c>
      <c r="S359" s="20"/>
      <c r="T359" s="20">
        <v>0</v>
      </c>
      <c r="U359" s="20"/>
      <c r="V359" s="20"/>
      <c r="W359" s="20">
        <v>0</v>
      </c>
      <c r="X359" s="20"/>
      <c r="Y359" s="20"/>
      <c r="Z359" s="20"/>
      <c r="AA359" s="20">
        <v>106.00084254641493</v>
      </c>
      <c r="AB359" s="20">
        <v>0</v>
      </c>
      <c r="AC359" s="20"/>
      <c r="AD359" s="20"/>
      <c r="AE359" s="20"/>
      <c r="AF359" s="20">
        <v>0</v>
      </c>
    </row>
    <row r="360" spans="1:32" x14ac:dyDescent="0.3">
      <c r="A360" t="s">
        <v>378</v>
      </c>
      <c r="B360" t="s">
        <v>1600</v>
      </c>
      <c r="C360" s="20">
        <v>221.01481716832185</v>
      </c>
      <c r="D360" s="20">
        <v>106.95099820720328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14.416984296371394</v>
      </c>
      <c r="K360" s="20">
        <v>0</v>
      </c>
      <c r="L360" s="20">
        <v>0</v>
      </c>
      <c r="M360" s="20">
        <v>0</v>
      </c>
      <c r="N360" s="20">
        <v>0.85837016311902059</v>
      </c>
      <c r="O360" s="20">
        <v>0.32282414602981835</v>
      </c>
      <c r="P360" s="20">
        <v>0</v>
      </c>
      <c r="Q360" s="20">
        <v>0</v>
      </c>
      <c r="R360" s="20">
        <v>0</v>
      </c>
      <c r="S360" s="20"/>
      <c r="T360" s="20">
        <v>0</v>
      </c>
      <c r="U360" s="20"/>
      <c r="V360" s="20"/>
      <c r="W360" s="20">
        <v>0</v>
      </c>
      <c r="X360" s="20"/>
      <c r="Y360" s="20"/>
      <c r="Z360" s="20"/>
      <c r="AA360" s="20">
        <v>0</v>
      </c>
      <c r="AB360" s="20">
        <v>0</v>
      </c>
      <c r="AC360" s="20"/>
      <c r="AD360" s="20"/>
      <c r="AE360" s="20"/>
      <c r="AF360" s="20">
        <v>0</v>
      </c>
    </row>
    <row r="361" spans="1:32" x14ac:dyDescent="0.3">
      <c r="A361" t="s">
        <v>379</v>
      </c>
      <c r="B361" t="s">
        <v>1601</v>
      </c>
      <c r="C361" s="20">
        <v>10302.03015294875</v>
      </c>
      <c r="D361" s="20">
        <v>3269.2541235146136</v>
      </c>
      <c r="E361" s="20">
        <v>0</v>
      </c>
      <c r="F361" s="20">
        <v>0</v>
      </c>
      <c r="G361" s="20">
        <v>1.3194014641597496</v>
      </c>
      <c r="H361" s="20">
        <v>0.87102272202594133</v>
      </c>
      <c r="I361" s="20">
        <v>0</v>
      </c>
      <c r="J361" s="20">
        <v>214.43985537150022</v>
      </c>
      <c r="K361" s="20">
        <v>0</v>
      </c>
      <c r="L361" s="20">
        <v>0</v>
      </c>
      <c r="M361" s="20">
        <v>154.6421659073238</v>
      </c>
      <c r="N361" s="20">
        <v>82.711525844745182</v>
      </c>
      <c r="O361" s="20">
        <v>15.808072606223076</v>
      </c>
      <c r="P361" s="20">
        <v>0</v>
      </c>
      <c r="Q361" s="20">
        <v>0</v>
      </c>
      <c r="R361" s="20">
        <v>645.22591811747998</v>
      </c>
      <c r="S361" s="20"/>
      <c r="T361" s="20">
        <v>0</v>
      </c>
      <c r="U361" s="20"/>
      <c r="V361" s="20"/>
      <c r="W361" s="20">
        <v>0</v>
      </c>
      <c r="X361" s="20"/>
      <c r="Y361" s="20"/>
      <c r="Z361" s="20"/>
      <c r="AA361" s="20">
        <v>4162.1028933171392</v>
      </c>
      <c r="AB361" s="20">
        <v>0</v>
      </c>
      <c r="AC361" s="20"/>
      <c r="AD361" s="20"/>
      <c r="AE361" s="20"/>
      <c r="AF361" s="20">
        <v>0</v>
      </c>
    </row>
    <row r="362" spans="1:32" x14ac:dyDescent="0.3">
      <c r="A362" t="s">
        <v>380</v>
      </c>
      <c r="B362" t="s">
        <v>1602</v>
      </c>
      <c r="C362" s="20">
        <v>48649.763529968302</v>
      </c>
      <c r="D362" s="20">
        <v>5847.4837138526536</v>
      </c>
      <c r="E362" s="20">
        <v>6693.5953311683943</v>
      </c>
      <c r="F362" s="20">
        <v>3883.7222693173162</v>
      </c>
      <c r="G362" s="20">
        <v>9.1471368748096076</v>
      </c>
      <c r="H362" s="20">
        <v>3.015710342124895</v>
      </c>
      <c r="I362" s="20">
        <v>2.8516230762462387</v>
      </c>
      <c r="J362" s="20">
        <v>1601.7043487699336</v>
      </c>
      <c r="K362" s="20">
        <v>5.9275311135455535</v>
      </c>
      <c r="L362" s="20">
        <v>9.0597531237499673</v>
      </c>
      <c r="M362" s="20">
        <v>707.69187191500123</v>
      </c>
      <c r="N362" s="20">
        <v>521.87712180064887</v>
      </c>
      <c r="O362" s="20">
        <v>120.15848329040843</v>
      </c>
      <c r="P362" s="20">
        <v>0</v>
      </c>
      <c r="Q362" s="20">
        <v>3.9312978671164527</v>
      </c>
      <c r="R362" s="20">
        <v>3284.7707372209293</v>
      </c>
      <c r="S362" s="20"/>
      <c r="T362" s="20">
        <v>0</v>
      </c>
      <c r="U362" s="20"/>
      <c r="V362" s="20"/>
      <c r="W362" s="20">
        <v>0</v>
      </c>
      <c r="X362" s="20"/>
      <c r="Y362" s="20"/>
      <c r="Z362" s="20"/>
      <c r="AA362" s="20">
        <v>17282.564098462055</v>
      </c>
      <c r="AB362" s="20">
        <v>158.43159532396325</v>
      </c>
      <c r="AC362" s="20"/>
      <c r="AD362" s="20"/>
      <c r="AE362" s="20"/>
      <c r="AF362" s="20">
        <v>0</v>
      </c>
    </row>
    <row r="363" spans="1:32" x14ac:dyDescent="0.3">
      <c r="A363" t="s">
        <v>381</v>
      </c>
      <c r="B363" t="s">
        <v>1603</v>
      </c>
      <c r="C363" s="20">
        <v>1943.2057774886255</v>
      </c>
      <c r="D363" s="20">
        <v>230.45205516943659</v>
      </c>
      <c r="E363" s="20">
        <v>461.03028704901294</v>
      </c>
      <c r="F363" s="20">
        <v>0</v>
      </c>
      <c r="G363" s="20">
        <v>0.62991296062065139</v>
      </c>
      <c r="H363" s="20">
        <v>6.0176584835871162E-2</v>
      </c>
      <c r="I363" s="20">
        <v>0</v>
      </c>
      <c r="J363" s="20">
        <v>41.849902983114404</v>
      </c>
      <c r="K363" s="20">
        <v>0</v>
      </c>
      <c r="L363" s="20">
        <v>0</v>
      </c>
      <c r="M363" s="20">
        <v>37.530777136023644</v>
      </c>
      <c r="N363" s="20">
        <v>18.961447763767406</v>
      </c>
      <c r="O363" s="20">
        <v>5.8002463061155805</v>
      </c>
      <c r="P363" s="20">
        <v>0</v>
      </c>
      <c r="Q363" s="20">
        <v>0</v>
      </c>
      <c r="R363" s="20">
        <v>108.32464683511407</v>
      </c>
      <c r="S363" s="20"/>
      <c r="T363" s="20">
        <v>0</v>
      </c>
      <c r="U363" s="20"/>
      <c r="V363" s="20"/>
      <c r="W363" s="20">
        <v>0</v>
      </c>
      <c r="X363" s="20"/>
      <c r="Y363" s="20"/>
      <c r="Z363" s="20"/>
      <c r="AA363" s="20">
        <v>886.14874121210266</v>
      </c>
      <c r="AB363" s="20">
        <v>0</v>
      </c>
      <c r="AC363" s="20"/>
      <c r="AD363" s="20"/>
      <c r="AE363" s="20"/>
      <c r="AF363" s="20">
        <v>0</v>
      </c>
    </row>
    <row r="364" spans="1:32" x14ac:dyDescent="0.3">
      <c r="A364" t="s">
        <v>382</v>
      </c>
      <c r="B364" t="s">
        <v>1604</v>
      </c>
      <c r="C364" s="20">
        <v>2939.3088155329979</v>
      </c>
      <c r="D364" s="20">
        <v>1305.3209544347694</v>
      </c>
      <c r="E364" s="20">
        <v>0</v>
      </c>
      <c r="F364" s="20">
        <v>0</v>
      </c>
      <c r="G364" s="20">
        <v>0.8470184039045805</v>
      </c>
      <c r="H364" s="20">
        <v>0.37455134807901769</v>
      </c>
      <c r="I364" s="20">
        <v>0</v>
      </c>
      <c r="J364" s="20">
        <v>90.689908770025909</v>
      </c>
      <c r="K364" s="20">
        <v>0</v>
      </c>
      <c r="L364" s="20">
        <v>0</v>
      </c>
      <c r="M364" s="20">
        <v>46.948205269620225</v>
      </c>
      <c r="N364" s="20">
        <v>28.81953976742005</v>
      </c>
      <c r="O364" s="20">
        <v>6.2399874334788636</v>
      </c>
      <c r="P364" s="20">
        <v>0</v>
      </c>
      <c r="Q364" s="20">
        <v>0</v>
      </c>
      <c r="R364" s="20">
        <v>237.40471385398283</v>
      </c>
      <c r="S364" s="20"/>
      <c r="T364" s="20">
        <v>0</v>
      </c>
      <c r="U364" s="20"/>
      <c r="V364" s="20"/>
      <c r="W364" s="20">
        <v>0</v>
      </c>
      <c r="X364" s="20"/>
      <c r="Y364" s="20"/>
      <c r="Z364" s="20"/>
      <c r="AA364" s="20">
        <v>1677.8759628412847</v>
      </c>
      <c r="AB364" s="20">
        <v>0</v>
      </c>
      <c r="AC364" s="20"/>
      <c r="AD364" s="20"/>
      <c r="AE364" s="20"/>
      <c r="AF364" s="20">
        <v>0</v>
      </c>
    </row>
    <row r="365" spans="1:32" x14ac:dyDescent="0.3">
      <c r="A365" t="s">
        <v>383</v>
      </c>
      <c r="B365" t="s">
        <v>1605</v>
      </c>
      <c r="C365" s="20">
        <v>36968.779380160988</v>
      </c>
      <c r="D365" s="20">
        <v>2693.5837813631233</v>
      </c>
      <c r="E365" s="20">
        <v>5753.8271510859968</v>
      </c>
      <c r="F365" s="20">
        <v>508.30262243966183</v>
      </c>
      <c r="G365" s="20">
        <v>0</v>
      </c>
      <c r="H365" s="20">
        <v>6.0808054462226213</v>
      </c>
      <c r="I365" s="20">
        <v>0</v>
      </c>
      <c r="J365" s="20">
        <v>2150.7908938464589</v>
      </c>
      <c r="K365" s="20">
        <v>2.378023964629997E-2</v>
      </c>
      <c r="L365" s="20">
        <v>3.1419641632673838</v>
      </c>
      <c r="M365" s="20">
        <v>428.50901914982092</v>
      </c>
      <c r="N365" s="20">
        <v>457.89247776278035</v>
      </c>
      <c r="O365" s="20">
        <v>84.355445928656167</v>
      </c>
      <c r="P365" s="20">
        <v>0</v>
      </c>
      <c r="Q365" s="20">
        <v>0.83528091757628631</v>
      </c>
      <c r="R365" s="20">
        <v>2442.8389894726251</v>
      </c>
      <c r="S365" s="20"/>
      <c r="T365" s="20">
        <v>0</v>
      </c>
      <c r="U365" s="20"/>
      <c r="V365" s="20"/>
      <c r="W365" s="20">
        <v>0</v>
      </c>
      <c r="X365" s="20"/>
      <c r="Y365" s="20"/>
      <c r="Z365" s="20"/>
      <c r="AA365" s="20">
        <v>13078.140962146388</v>
      </c>
      <c r="AB365" s="20">
        <v>140.81468906556529</v>
      </c>
      <c r="AC365" s="20"/>
      <c r="AD365" s="20"/>
      <c r="AE365" s="20"/>
      <c r="AF365" s="20">
        <v>0</v>
      </c>
    </row>
    <row r="366" spans="1:32" x14ac:dyDescent="0.3">
      <c r="A366" t="s">
        <v>384</v>
      </c>
      <c r="B366" t="s">
        <v>1606</v>
      </c>
      <c r="C366" s="20">
        <v>763.18444035693608</v>
      </c>
      <c r="D366" s="20">
        <v>58.796918635104547</v>
      </c>
      <c r="E366" s="20">
        <v>92.254579448385783</v>
      </c>
      <c r="F366" s="20">
        <v>0</v>
      </c>
      <c r="G366" s="20">
        <v>0</v>
      </c>
      <c r="H366" s="20">
        <v>0.18351717417152008</v>
      </c>
      <c r="I366" s="20">
        <v>0</v>
      </c>
      <c r="J366" s="20">
        <v>20.907070069399772</v>
      </c>
      <c r="K366" s="20">
        <v>0</v>
      </c>
      <c r="L366" s="20">
        <v>0</v>
      </c>
      <c r="M366" s="20">
        <v>16.02749720588784</v>
      </c>
      <c r="N366" s="20">
        <v>5.6791125520646091</v>
      </c>
      <c r="O366" s="20">
        <v>1.4026664015055645</v>
      </c>
      <c r="P366" s="20">
        <v>0</v>
      </c>
      <c r="Q366" s="20">
        <v>0</v>
      </c>
      <c r="R366" s="20">
        <v>25.781683009285448</v>
      </c>
      <c r="S366" s="20"/>
      <c r="T366" s="20">
        <v>0</v>
      </c>
      <c r="U366" s="20"/>
      <c r="V366" s="20"/>
      <c r="W366" s="20">
        <v>0</v>
      </c>
      <c r="X366" s="20"/>
      <c r="Y366" s="20"/>
      <c r="Z366" s="20"/>
      <c r="AA366" s="20">
        <v>295.61144812493512</v>
      </c>
      <c r="AB366" s="20">
        <v>0</v>
      </c>
      <c r="AC366" s="20"/>
      <c r="AD366" s="20"/>
      <c r="AE366" s="20"/>
      <c r="AF366" s="20">
        <v>0</v>
      </c>
    </row>
    <row r="367" spans="1:32" x14ac:dyDescent="0.3">
      <c r="A367" t="s">
        <v>385</v>
      </c>
      <c r="B367" t="s">
        <v>1607</v>
      </c>
      <c r="C367" s="20">
        <v>5794.9629212017362</v>
      </c>
      <c r="D367" s="20">
        <v>595.18743718178735</v>
      </c>
      <c r="E367" s="20">
        <v>1021.6410060331547</v>
      </c>
      <c r="F367" s="20">
        <v>275.17265098836197</v>
      </c>
      <c r="G367" s="20">
        <v>1.0996899761316721</v>
      </c>
      <c r="H367" s="20">
        <v>0.48030135445241362</v>
      </c>
      <c r="I367" s="20">
        <v>0</v>
      </c>
      <c r="J367" s="20">
        <v>96.564587312657764</v>
      </c>
      <c r="K367" s="20">
        <v>0</v>
      </c>
      <c r="L367" s="20">
        <v>0</v>
      </c>
      <c r="M367" s="20">
        <v>84.915278211543153</v>
      </c>
      <c r="N367" s="20">
        <v>60.318845724470712</v>
      </c>
      <c r="O367" s="20">
        <v>14.00979013268384</v>
      </c>
      <c r="P367" s="20">
        <v>0</v>
      </c>
      <c r="Q367" s="20">
        <v>0.69843821959955144</v>
      </c>
      <c r="R367" s="20">
        <v>392.53328632098743</v>
      </c>
      <c r="S367" s="20"/>
      <c r="T367" s="20">
        <v>0</v>
      </c>
      <c r="U367" s="20"/>
      <c r="V367" s="20"/>
      <c r="W367" s="20">
        <v>0</v>
      </c>
      <c r="X367" s="20"/>
      <c r="Y367" s="20"/>
      <c r="Z367" s="20"/>
      <c r="AA367" s="20">
        <v>1852.1620981071201</v>
      </c>
      <c r="AB367" s="20">
        <v>0</v>
      </c>
      <c r="AC367" s="20"/>
      <c r="AD367" s="20"/>
      <c r="AE367" s="20"/>
      <c r="AF367" s="20">
        <v>0</v>
      </c>
    </row>
    <row r="368" spans="1:32" x14ac:dyDescent="0.3">
      <c r="A368" t="s">
        <v>386</v>
      </c>
      <c r="B368" t="s">
        <v>1608</v>
      </c>
      <c r="C368" s="20">
        <v>902.03903733852133</v>
      </c>
      <c r="D368" s="20">
        <v>331.10517133682788</v>
      </c>
      <c r="E368" s="20">
        <v>0</v>
      </c>
      <c r="F368" s="20">
        <v>0</v>
      </c>
      <c r="G368" s="20">
        <v>0.39454055681427641</v>
      </c>
      <c r="H368" s="20">
        <v>5.7737642460625824E-3</v>
      </c>
      <c r="I368" s="20">
        <v>0</v>
      </c>
      <c r="J368" s="20">
        <v>24.800242024920809</v>
      </c>
      <c r="K368" s="20">
        <v>0</v>
      </c>
      <c r="L368" s="20">
        <v>0</v>
      </c>
      <c r="M368" s="20">
        <v>6.5840158285933645</v>
      </c>
      <c r="N368" s="20">
        <v>6.2731948533469959</v>
      </c>
      <c r="O368" s="20">
        <v>1.0585234451114736</v>
      </c>
      <c r="P368" s="20">
        <v>0</v>
      </c>
      <c r="Q368" s="20">
        <v>0</v>
      </c>
      <c r="R368" s="20">
        <v>79.858857875373602</v>
      </c>
      <c r="S368" s="20"/>
      <c r="T368" s="20">
        <v>0</v>
      </c>
      <c r="U368" s="20"/>
      <c r="V368" s="20"/>
      <c r="W368" s="20">
        <v>0</v>
      </c>
      <c r="X368" s="20"/>
      <c r="Y368" s="20"/>
      <c r="Z368" s="20"/>
      <c r="AA368" s="20">
        <v>468.63719797207966</v>
      </c>
      <c r="AB368" s="20">
        <v>0</v>
      </c>
      <c r="AC368" s="20"/>
      <c r="AD368" s="20"/>
      <c r="AE368" s="20"/>
      <c r="AF368" s="20">
        <v>0</v>
      </c>
    </row>
    <row r="369" spans="1:32" x14ac:dyDescent="0.3">
      <c r="A369" t="s">
        <v>387</v>
      </c>
      <c r="B369" t="s">
        <v>1609</v>
      </c>
      <c r="C369" s="20">
        <v>44282.076587592259</v>
      </c>
      <c r="D369" s="20">
        <v>9064.5104375786013</v>
      </c>
      <c r="E369" s="20">
        <v>0</v>
      </c>
      <c r="F369" s="20">
        <v>0</v>
      </c>
      <c r="G369" s="20">
        <v>5.8246125496781191</v>
      </c>
      <c r="H369" s="20">
        <v>2.5987973612097943</v>
      </c>
      <c r="I369" s="20">
        <v>0</v>
      </c>
      <c r="J369" s="20">
        <v>1689.1850185672354</v>
      </c>
      <c r="K369" s="20">
        <v>7.883085866819469</v>
      </c>
      <c r="L369" s="20">
        <v>3.0927503119440063</v>
      </c>
      <c r="M369" s="20">
        <v>507.5568182243311</v>
      </c>
      <c r="N369" s="20">
        <v>436.53747264846169</v>
      </c>
      <c r="O369" s="20">
        <v>89.190765759409999</v>
      </c>
      <c r="P369" s="20">
        <v>0</v>
      </c>
      <c r="Q369" s="20">
        <v>13.61898849881471</v>
      </c>
      <c r="R369" s="20">
        <v>4326.7929687632895</v>
      </c>
      <c r="S369" s="20"/>
      <c r="T369" s="20">
        <v>0</v>
      </c>
      <c r="U369" s="20"/>
      <c r="V369" s="20"/>
      <c r="W369" s="20">
        <v>0</v>
      </c>
      <c r="X369" s="20"/>
      <c r="Y369" s="20"/>
      <c r="Z369" s="20"/>
      <c r="AA369" s="20">
        <v>13388.141099389946</v>
      </c>
      <c r="AB369" s="20">
        <v>92.826864317161636</v>
      </c>
      <c r="AC369" s="20"/>
      <c r="AD369" s="20"/>
      <c r="AE369" s="20"/>
      <c r="AF369" s="20">
        <v>0</v>
      </c>
    </row>
    <row r="370" spans="1:32" x14ac:dyDescent="0.3">
      <c r="A370" t="s">
        <v>388</v>
      </c>
      <c r="B370" t="s">
        <v>1610</v>
      </c>
      <c r="C370" s="20">
        <v>5565.5541911142136</v>
      </c>
      <c r="D370" s="20">
        <v>521.89600000000007</v>
      </c>
      <c r="E370" s="20">
        <v>0</v>
      </c>
      <c r="F370" s="20">
        <v>0</v>
      </c>
      <c r="G370" s="20">
        <v>0</v>
      </c>
      <c r="H370" s="20">
        <v>0</v>
      </c>
      <c r="I370" s="20">
        <v>1.4610000000000001</v>
      </c>
      <c r="J370" s="20">
        <v>394.62400000000002</v>
      </c>
      <c r="K370" s="20">
        <v>0</v>
      </c>
      <c r="L370" s="20">
        <v>1.6239999999999999</v>
      </c>
      <c r="M370" s="20">
        <v>151.679</v>
      </c>
      <c r="N370" s="20">
        <v>24.248999999999999</v>
      </c>
      <c r="O370" s="20">
        <v>9.9000000000000005E-2</v>
      </c>
      <c r="P370" s="20">
        <v>0</v>
      </c>
      <c r="Q370" s="20">
        <v>0</v>
      </c>
      <c r="R370" s="20">
        <v>226.92700000000002</v>
      </c>
      <c r="S370" s="20"/>
      <c r="T370" s="20">
        <v>0</v>
      </c>
      <c r="U370" s="20"/>
      <c r="V370" s="20"/>
      <c r="W370" s="20">
        <v>0</v>
      </c>
      <c r="X370" s="20"/>
      <c r="Y370" s="20"/>
      <c r="Z370" s="20"/>
      <c r="AA370" s="20">
        <v>6.355999999999999</v>
      </c>
      <c r="AB370" s="20">
        <v>5133.2190000000001</v>
      </c>
      <c r="AC370" s="20"/>
      <c r="AD370" s="20"/>
      <c r="AE370" s="20"/>
      <c r="AF370" s="20">
        <v>0</v>
      </c>
    </row>
    <row r="371" spans="1:32" x14ac:dyDescent="0.3">
      <c r="A371" t="s">
        <v>389</v>
      </c>
      <c r="B371" t="s">
        <v>1611</v>
      </c>
      <c r="C371" s="20">
        <v>108.60756165567292</v>
      </c>
      <c r="D371" s="20">
        <v>4.1898362292207656</v>
      </c>
      <c r="E371" s="20">
        <v>0</v>
      </c>
      <c r="F371" s="20">
        <v>0</v>
      </c>
      <c r="G371" s="20">
        <v>0.36991897558564818</v>
      </c>
      <c r="H371" s="20">
        <v>0</v>
      </c>
      <c r="I371" s="20">
        <v>0</v>
      </c>
      <c r="J371" s="20">
        <v>0.6788433850767891</v>
      </c>
      <c r="K371" s="20">
        <v>0</v>
      </c>
      <c r="L371" s="20">
        <v>2.6142798727990115</v>
      </c>
      <c r="M371" s="20">
        <v>1.2240677175215766</v>
      </c>
      <c r="N371" s="20">
        <v>0.2406666666666667</v>
      </c>
      <c r="O371" s="20">
        <v>0</v>
      </c>
      <c r="P371" s="20">
        <v>0</v>
      </c>
      <c r="Q371" s="20">
        <v>0</v>
      </c>
      <c r="R371" s="20">
        <v>9.5166830932892967</v>
      </c>
      <c r="S371" s="20"/>
      <c r="T371" s="20">
        <v>0</v>
      </c>
      <c r="U371" s="20"/>
      <c r="V371" s="20"/>
      <c r="W371" s="20">
        <v>0</v>
      </c>
      <c r="X371" s="20"/>
      <c r="Y371" s="20"/>
      <c r="Z371" s="20"/>
      <c r="AA371" s="20">
        <v>0</v>
      </c>
      <c r="AB371" s="20">
        <v>55.721357540342737</v>
      </c>
      <c r="AC371" s="20"/>
      <c r="AD371" s="20"/>
      <c r="AE371" s="20"/>
      <c r="AF371" s="20">
        <v>3.0726666666666667</v>
      </c>
    </row>
    <row r="372" spans="1:32" x14ac:dyDescent="0.3">
      <c r="A372" t="s">
        <v>390</v>
      </c>
      <c r="B372" t="s">
        <v>1612</v>
      </c>
      <c r="C372" s="20">
        <v>200.82053444745307</v>
      </c>
      <c r="D372" s="20">
        <v>30.560745670487705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1.9723101556423213</v>
      </c>
      <c r="K372" s="20">
        <v>0.79601824444954838</v>
      </c>
      <c r="L372" s="20">
        <v>0</v>
      </c>
      <c r="M372" s="20">
        <v>0.10418658176275261</v>
      </c>
      <c r="N372" s="20">
        <v>0</v>
      </c>
      <c r="O372" s="20">
        <v>0.15472988591036546</v>
      </c>
      <c r="P372" s="20">
        <v>0</v>
      </c>
      <c r="Q372" s="20">
        <v>0</v>
      </c>
      <c r="R372" s="20">
        <v>11.387594268985803</v>
      </c>
      <c r="S372" s="20"/>
      <c r="T372" s="20">
        <v>0</v>
      </c>
      <c r="U372" s="20"/>
      <c r="V372" s="20"/>
      <c r="W372" s="20">
        <v>0</v>
      </c>
      <c r="X372" s="20"/>
      <c r="Y372" s="20"/>
      <c r="Z372" s="20"/>
      <c r="AA372" s="20">
        <v>55.9262630222795</v>
      </c>
      <c r="AB372" s="20">
        <v>0</v>
      </c>
      <c r="AC372" s="20"/>
      <c r="AD372" s="20"/>
      <c r="AE372" s="20"/>
      <c r="AF372" s="20">
        <v>0</v>
      </c>
    </row>
    <row r="373" spans="1:32" x14ac:dyDescent="0.3">
      <c r="A373" t="s">
        <v>391</v>
      </c>
      <c r="B373" t="s">
        <v>1613</v>
      </c>
      <c r="C373" s="20">
        <v>996.31697800991071</v>
      </c>
      <c r="D373" s="20">
        <v>201.99900000000005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28.924000000000003</v>
      </c>
      <c r="K373" s="20">
        <v>0</v>
      </c>
      <c r="L373" s="20">
        <v>0</v>
      </c>
      <c r="M373" s="20">
        <v>11.690000000000001</v>
      </c>
      <c r="N373" s="20">
        <v>7.2730000000000006</v>
      </c>
      <c r="O373" s="20">
        <v>1.1740000000000002</v>
      </c>
      <c r="P373" s="20">
        <v>0</v>
      </c>
      <c r="Q373" s="20">
        <v>0</v>
      </c>
      <c r="R373" s="20">
        <v>84.50200000000001</v>
      </c>
      <c r="S373" s="20"/>
      <c r="T373" s="20">
        <v>0</v>
      </c>
      <c r="U373" s="20"/>
      <c r="V373" s="20"/>
      <c r="W373" s="20">
        <v>0</v>
      </c>
      <c r="X373" s="20"/>
      <c r="Y373" s="20"/>
      <c r="Z373" s="20"/>
      <c r="AA373" s="20">
        <v>292.85700000000003</v>
      </c>
      <c r="AB373" s="20">
        <v>0</v>
      </c>
      <c r="AC373" s="20"/>
      <c r="AD373" s="20"/>
      <c r="AE373" s="20"/>
      <c r="AF373" s="20">
        <v>0</v>
      </c>
    </row>
    <row r="374" spans="1:32" x14ac:dyDescent="0.3">
      <c r="A374" t="s">
        <v>392</v>
      </c>
      <c r="B374" t="s">
        <v>1614</v>
      </c>
      <c r="C374" s="20">
        <v>3720.6702941434764</v>
      </c>
      <c r="D374" s="20">
        <v>108.63582881958366</v>
      </c>
      <c r="E374" s="20">
        <v>260.54227082267369</v>
      </c>
      <c r="F374" s="20">
        <v>0</v>
      </c>
      <c r="G374" s="20">
        <v>0</v>
      </c>
      <c r="H374" s="20">
        <v>0.15756113611015443</v>
      </c>
      <c r="I374" s="20">
        <v>0</v>
      </c>
      <c r="J374" s="20">
        <v>94.448117890239899</v>
      </c>
      <c r="K374" s="20">
        <v>0</v>
      </c>
      <c r="L374" s="20">
        <v>2.7392981833530121</v>
      </c>
      <c r="M374" s="20">
        <v>51.404063203101103</v>
      </c>
      <c r="N374" s="20">
        <v>21.020509217519425</v>
      </c>
      <c r="O374" s="20">
        <v>8.838870792375527</v>
      </c>
      <c r="P374" s="20">
        <v>0</v>
      </c>
      <c r="Q374" s="20">
        <v>0</v>
      </c>
      <c r="R374" s="20">
        <v>295.67428492984965</v>
      </c>
      <c r="S374" s="20"/>
      <c r="T374" s="20">
        <v>0</v>
      </c>
      <c r="U374" s="20"/>
      <c r="V374" s="20"/>
      <c r="W374" s="20">
        <v>0</v>
      </c>
      <c r="X374" s="20"/>
      <c r="Y374" s="20"/>
      <c r="Z374" s="20"/>
      <c r="AA374" s="20">
        <v>688.94379122675377</v>
      </c>
      <c r="AB374" s="20">
        <v>0</v>
      </c>
      <c r="AC374" s="20"/>
      <c r="AD374" s="20"/>
      <c r="AE374" s="20"/>
      <c r="AF374" s="20">
        <v>0</v>
      </c>
    </row>
    <row r="375" spans="1:32" x14ac:dyDescent="0.3">
      <c r="A375" t="s">
        <v>393</v>
      </c>
      <c r="B375" t="s">
        <v>1615</v>
      </c>
      <c r="C375" s="20">
        <v>216.93211820427953</v>
      </c>
      <c r="D375" s="20">
        <v>1.8407800633914555</v>
      </c>
      <c r="E375" s="20">
        <v>0</v>
      </c>
      <c r="F375" s="20">
        <v>0</v>
      </c>
      <c r="G375" s="20">
        <v>0</v>
      </c>
      <c r="H375" s="20">
        <v>0</v>
      </c>
      <c r="I375" s="20">
        <v>0</v>
      </c>
      <c r="J375" s="20">
        <v>2.5705567749135114</v>
      </c>
      <c r="K375" s="20">
        <v>0</v>
      </c>
      <c r="L375" s="20">
        <v>0</v>
      </c>
      <c r="M375" s="20">
        <v>2.3788542357674194</v>
      </c>
      <c r="N375" s="20">
        <v>0.17863191147704066</v>
      </c>
      <c r="O375" s="20">
        <v>0.21784379448419591</v>
      </c>
      <c r="P375" s="20">
        <v>0</v>
      </c>
      <c r="Q375" s="20">
        <v>0</v>
      </c>
      <c r="R375" s="20">
        <v>15.104199490561724</v>
      </c>
      <c r="S375" s="20"/>
      <c r="T375" s="20">
        <v>0</v>
      </c>
      <c r="U375" s="20"/>
      <c r="V375" s="20"/>
      <c r="W375" s="20">
        <v>0</v>
      </c>
      <c r="X375" s="20"/>
      <c r="Y375" s="20"/>
      <c r="Z375" s="20"/>
      <c r="AA375" s="20">
        <v>20.695160475998613</v>
      </c>
      <c r="AB375" s="20">
        <v>0</v>
      </c>
      <c r="AC375" s="20"/>
      <c r="AD375" s="20"/>
      <c r="AE375" s="20"/>
      <c r="AF375" s="20">
        <v>0</v>
      </c>
    </row>
    <row r="376" spans="1:32" x14ac:dyDescent="0.3">
      <c r="A376" t="s">
        <v>394</v>
      </c>
      <c r="B376" t="s">
        <v>1616</v>
      </c>
      <c r="C376" s="20">
        <v>254.96009173871178</v>
      </c>
      <c r="D376" s="20">
        <v>1.9890000000000003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6.8319999999999999</v>
      </c>
      <c r="K376" s="20">
        <v>1.262</v>
      </c>
      <c r="L376" s="20">
        <v>0</v>
      </c>
      <c r="M376" s="20">
        <v>1.7250000000000003</v>
      </c>
      <c r="N376" s="20">
        <v>0</v>
      </c>
      <c r="O376" s="20">
        <v>0.44700000000000001</v>
      </c>
      <c r="P376" s="20">
        <v>0</v>
      </c>
      <c r="Q376" s="20">
        <v>0</v>
      </c>
      <c r="R376" s="20">
        <v>23.800000000000004</v>
      </c>
      <c r="S376" s="20"/>
      <c r="T376" s="20">
        <v>0</v>
      </c>
      <c r="U376" s="20"/>
      <c r="V376" s="20"/>
      <c r="W376" s="20">
        <v>0</v>
      </c>
      <c r="X376" s="20"/>
      <c r="Y376" s="20"/>
      <c r="Z376" s="20"/>
      <c r="AA376" s="20">
        <v>23.365000000000002</v>
      </c>
      <c r="AB376" s="20">
        <v>0</v>
      </c>
      <c r="AC376" s="20"/>
      <c r="AD376" s="20"/>
      <c r="AE376" s="20"/>
      <c r="AF376" s="20">
        <v>0</v>
      </c>
    </row>
    <row r="377" spans="1:32" x14ac:dyDescent="0.3">
      <c r="A377" t="s">
        <v>395</v>
      </c>
      <c r="B377" t="s">
        <v>1617</v>
      </c>
      <c r="C377" s="20">
        <v>260.17201746309274</v>
      </c>
      <c r="D377" s="20">
        <v>53.485964593950392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10.117184592308931</v>
      </c>
      <c r="K377" s="20">
        <v>1.3250852798725159</v>
      </c>
      <c r="L377" s="20">
        <v>0</v>
      </c>
      <c r="M377" s="20">
        <v>2.4896785967606014</v>
      </c>
      <c r="N377" s="20">
        <v>2.2000000000000002E-2</v>
      </c>
      <c r="O377" s="20">
        <v>0.44519372518153411</v>
      </c>
      <c r="P377" s="20">
        <v>0</v>
      </c>
      <c r="Q377" s="20">
        <v>0</v>
      </c>
      <c r="R377" s="20">
        <v>20.488327208931612</v>
      </c>
      <c r="S377" s="20"/>
      <c r="T377" s="20">
        <v>0</v>
      </c>
      <c r="U377" s="20"/>
      <c r="V377" s="20"/>
      <c r="W377" s="20">
        <v>0</v>
      </c>
      <c r="X377" s="20"/>
      <c r="Y377" s="20"/>
      <c r="Z377" s="20"/>
      <c r="AA377" s="20">
        <v>73.056951298924716</v>
      </c>
      <c r="AB377" s="20">
        <v>0</v>
      </c>
      <c r="AC377" s="20"/>
      <c r="AD377" s="20"/>
      <c r="AE377" s="20"/>
      <c r="AF377" s="20">
        <v>0</v>
      </c>
    </row>
    <row r="378" spans="1:32" x14ac:dyDescent="0.3">
      <c r="A378" t="s">
        <v>396</v>
      </c>
      <c r="B378" t="s">
        <v>1618</v>
      </c>
      <c r="C378" s="20">
        <v>112.34544507649088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0.92500000000000004</v>
      </c>
      <c r="K378" s="20">
        <v>1.4060000000000001</v>
      </c>
      <c r="L378" s="20">
        <v>0</v>
      </c>
      <c r="M378" s="20">
        <v>0.7639999999999999</v>
      </c>
      <c r="N378" s="20">
        <v>0</v>
      </c>
      <c r="O378" s="20">
        <v>0.19800000000000001</v>
      </c>
      <c r="P378" s="20">
        <v>0</v>
      </c>
      <c r="Q378" s="20">
        <v>0</v>
      </c>
      <c r="R378" s="20">
        <v>4.6589999999999998</v>
      </c>
      <c r="S378" s="20"/>
      <c r="T378" s="20">
        <v>0</v>
      </c>
      <c r="U378" s="20"/>
      <c r="V378" s="20"/>
      <c r="W378" s="20">
        <v>0</v>
      </c>
      <c r="X378" s="20"/>
      <c r="Y378" s="20"/>
      <c r="Z378" s="20"/>
      <c r="AA378" s="20">
        <v>24.492000000000001</v>
      </c>
      <c r="AB378" s="20">
        <v>0</v>
      </c>
      <c r="AC378" s="20"/>
      <c r="AD378" s="20"/>
      <c r="AE378" s="20"/>
      <c r="AF378" s="20">
        <v>0</v>
      </c>
    </row>
    <row r="379" spans="1:32" x14ac:dyDescent="0.3">
      <c r="A379" t="s">
        <v>397</v>
      </c>
      <c r="B379" t="s">
        <v>1619</v>
      </c>
      <c r="C379" s="20">
        <v>504.94664373911462</v>
      </c>
      <c r="D379" s="20">
        <v>97.694196150762679</v>
      </c>
      <c r="E379" s="20">
        <v>0</v>
      </c>
      <c r="F379" s="20">
        <v>0</v>
      </c>
      <c r="G379" s="20">
        <v>9.2208797256209899E-3</v>
      </c>
      <c r="H379" s="20">
        <v>1.5368132876034982E-2</v>
      </c>
      <c r="I379" s="20">
        <v>0</v>
      </c>
      <c r="J379" s="20">
        <v>48.606330660323444</v>
      </c>
      <c r="K379" s="20">
        <v>5.1882816589494105</v>
      </c>
      <c r="L379" s="20">
        <v>0</v>
      </c>
      <c r="M379" s="20">
        <v>1.8462250295076694</v>
      </c>
      <c r="N379" s="20">
        <v>0</v>
      </c>
      <c r="O379" s="20">
        <v>0.79606928297861235</v>
      </c>
      <c r="P379" s="20">
        <v>0</v>
      </c>
      <c r="Q379" s="20">
        <v>0</v>
      </c>
      <c r="R379" s="20">
        <v>57.683774479101437</v>
      </c>
      <c r="S379" s="20"/>
      <c r="T379" s="20">
        <v>0</v>
      </c>
      <c r="U379" s="20"/>
      <c r="V379" s="20"/>
      <c r="W379" s="20">
        <v>0</v>
      </c>
      <c r="X379" s="20"/>
      <c r="Y379" s="20"/>
      <c r="Z379" s="20"/>
      <c r="AA379" s="20">
        <v>172.12308821159183</v>
      </c>
      <c r="AB379" s="20">
        <v>0</v>
      </c>
      <c r="AC379" s="20"/>
      <c r="AD379" s="20"/>
      <c r="AE379" s="20"/>
      <c r="AF379" s="20">
        <v>0</v>
      </c>
    </row>
    <row r="380" spans="1:32" x14ac:dyDescent="0.3">
      <c r="A380" t="s">
        <v>398</v>
      </c>
      <c r="B380" t="s">
        <v>1620</v>
      </c>
      <c r="C380" s="20">
        <v>869.8027257477346</v>
      </c>
      <c r="D380" s="20">
        <v>135.0456275083634</v>
      </c>
      <c r="E380" s="20">
        <v>0</v>
      </c>
      <c r="F380" s="20">
        <v>0</v>
      </c>
      <c r="G380" s="20">
        <v>0.18664732000783207</v>
      </c>
      <c r="H380" s="20">
        <v>0.18350157865938546</v>
      </c>
      <c r="I380" s="20">
        <v>0</v>
      </c>
      <c r="J380" s="20">
        <v>33.382607189715401</v>
      </c>
      <c r="K380" s="20">
        <v>0.52638738564006571</v>
      </c>
      <c r="L380" s="20">
        <v>0</v>
      </c>
      <c r="M380" s="20">
        <v>11.373952135533454</v>
      </c>
      <c r="N380" s="20">
        <v>10.958714277538501</v>
      </c>
      <c r="O380" s="20">
        <v>2.0363432328944375</v>
      </c>
      <c r="P380" s="20">
        <v>0</v>
      </c>
      <c r="Q380" s="20">
        <v>0</v>
      </c>
      <c r="R380" s="20">
        <v>30.825119473428309</v>
      </c>
      <c r="S380" s="20"/>
      <c r="T380" s="20">
        <v>0</v>
      </c>
      <c r="U380" s="20"/>
      <c r="V380" s="20"/>
      <c r="W380" s="20">
        <v>0</v>
      </c>
      <c r="X380" s="20"/>
      <c r="Y380" s="20"/>
      <c r="Z380" s="20"/>
      <c r="AA380" s="20">
        <v>329.25426113741162</v>
      </c>
      <c r="AB380" s="20">
        <v>0</v>
      </c>
      <c r="AC380" s="20"/>
      <c r="AD380" s="20"/>
      <c r="AE380" s="20"/>
      <c r="AF380" s="20">
        <v>0</v>
      </c>
    </row>
    <row r="381" spans="1:32" x14ac:dyDescent="0.3">
      <c r="A381" t="s">
        <v>399</v>
      </c>
      <c r="B381" t="s">
        <v>1621</v>
      </c>
      <c r="C381" s="20">
        <v>155.24804403481838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1.9989999999999999</v>
      </c>
      <c r="K381" s="20">
        <v>0</v>
      </c>
      <c r="L381" s="20">
        <v>0</v>
      </c>
      <c r="M381" s="20">
        <v>2.641</v>
      </c>
      <c r="N381" s="20">
        <v>0</v>
      </c>
      <c r="O381" s="20">
        <v>0.67300000000000004</v>
      </c>
      <c r="P381" s="20">
        <v>0</v>
      </c>
      <c r="Q381" s="20">
        <v>0</v>
      </c>
      <c r="R381" s="20">
        <v>0</v>
      </c>
      <c r="S381" s="20"/>
      <c r="T381" s="20">
        <v>0</v>
      </c>
      <c r="U381" s="20"/>
      <c r="V381" s="20"/>
      <c r="W381" s="20">
        <v>0</v>
      </c>
      <c r="X381" s="20"/>
      <c r="Y381" s="20"/>
      <c r="Z381" s="20"/>
      <c r="AA381" s="20">
        <v>9.043000000000001</v>
      </c>
      <c r="AB381" s="20">
        <v>0</v>
      </c>
      <c r="AC381" s="20"/>
      <c r="AD381" s="20"/>
      <c r="AE381" s="20"/>
      <c r="AF381" s="20">
        <v>0</v>
      </c>
    </row>
    <row r="382" spans="1:32" x14ac:dyDescent="0.3">
      <c r="A382" t="s">
        <v>400</v>
      </c>
      <c r="B382" t="s">
        <v>1622</v>
      </c>
      <c r="C382" s="20">
        <v>623.48256471835316</v>
      </c>
      <c r="D382" s="20">
        <v>32.158247865639694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16.404195109059742</v>
      </c>
      <c r="K382" s="20">
        <v>0.3409588081898654</v>
      </c>
      <c r="L382" s="20">
        <v>0</v>
      </c>
      <c r="M382" s="20">
        <v>17.914132194536361</v>
      </c>
      <c r="N382" s="20">
        <v>5.0344284315998538</v>
      </c>
      <c r="O382" s="20">
        <v>2.0589609794677384</v>
      </c>
      <c r="P382" s="20">
        <v>0</v>
      </c>
      <c r="Q382" s="20">
        <v>0</v>
      </c>
      <c r="R382" s="20">
        <v>59.081571627333517</v>
      </c>
      <c r="S382" s="20"/>
      <c r="T382" s="20">
        <v>0</v>
      </c>
      <c r="U382" s="20"/>
      <c r="V382" s="20"/>
      <c r="W382" s="20">
        <v>0</v>
      </c>
      <c r="X382" s="20"/>
      <c r="Y382" s="20"/>
      <c r="Z382" s="20"/>
      <c r="AA382" s="20">
        <v>163.40888513173874</v>
      </c>
      <c r="AB382" s="20">
        <v>0</v>
      </c>
      <c r="AC382" s="20"/>
      <c r="AD382" s="20"/>
      <c r="AE382" s="20"/>
      <c r="AF382" s="20">
        <v>0</v>
      </c>
    </row>
    <row r="383" spans="1:32" x14ac:dyDescent="0.3">
      <c r="A383" t="s">
        <v>401</v>
      </c>
      <c r="B383" t="s">
        <v>1623</v>
      </c>
      <c r="C383" s="20">
        <v>1668.9086710313636</v>
      </c>
      <c r="D383" s="20">
        <v>107.79510197096495</v>
      </c>
      <c r="E383" s="20">
        <v>122.57823662175441</v>
      </c>
      <c r="F383" s="20">
        <v>0</v>
      </c>
      <c r="G383" s="20">
        <v>0.3179061583930054</v>
      </c>
      <c r="H383" s="20">
        <v>0.19532792177125094</v>
      </c>
      <c r="I383" s="20">
        <v>0</v>
      </c>
      <c r="J383" s="20">
        <v>29.635032702610662</v>
      </c>
      <c r="K383" s="20">
        <v>2.2980927939005342</v>
      </c>
      <c r="L383" s="20">
        <v>0</v>
      </c>
      <c r="M383" s="20">
        <v>56.513549937776006</v>
      </c>
      <c r="N383" s="20">
        <v>21.227959498211309</v>
      </c>
      <c r="O383" s="20">
        <v>3.7421242155665686</v>
      </c>
      <c r="P383" s="20">
        <v>0</v>
      </c>
      <c r="Q383" s="20">
        <v>0.8799722190000745</v>
      </c>
      <c r="R383" s="20">
        <v>133.49567224932613</v>
      </c>
      <c r="S383" s="20"/>
      <c r="T383" s="20">
        <v>0</v>
      </c>
      <c r="U383" s="20"/>
      <c r="V383" s="20"/>
      <c r="W383" s="20">
        <v>0</v>
      </c>
      <c r="X383" s="20"/>
      <c r="Y383" s="20"/>
      <c r="Z383" s="20"/>
      <c r="AA383" s="20">
        <v>495.29580163424345</v>
      </c>
      <c r="AB383" s="20">
        <v>0</v>
      </c>
      <c r="AC383" s="20"/>
      <c r="AD383" s="20"/>
      <c r="AE383" s="20"/>
      <c r="AF383" s="20">
        <v>0</v>
      </c>
    </row>
    <row r="384" spans="1:32" x14ac:dyDescent="0.3">
      <c r="A384" t="s">
        <v>402</v>
      </c>
      <c r="B384" t="s">
        <v>1624</v>
      </c>
      <c r="C384" s="20">
        <v>315.66815384446136</v>
      </c>
      <c r="D384" s="20">
        <v>7.5868977601580561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0.5233430227352015</v>
      </c>
      <c r="K384" s="20">
        <v>1.8195370236111594</v>
      </c>
      <c r="L384" s="20">
        <v>0</v>
      </c>
      <c r="M384" s="20">
        <v>10.981840204608226</v>
      </c>
      <c r="N384" s="20">
        <v>0.10266128925415761</v>
      </c>
      <c r="O384" s="20">
        <v>0.53762846691914867</v>
      </c>
      <c r="P384" s="20">
        <v>0</v>
      </c>
      <c r="Q384" s="20">
        <v>0</v>
      </c>
      <c r="R384" s="20">
        <v>35.371577390088142</v>
      </c>
      <c r="S384" s="20"/>
      <c r="T384" s="20">
        <v>0</v>
      </c>
      <c r="U384" s="20"/>
      <c r="V384" s="20"/>
      <c r="W384" s="20">
        <v>0</v>
      </c>
      <c r="X384" s="20"/>
      <c r="Y384" s="20"/>
      <c r="Z384" s="20"/>
      <c r="AA384" s="20">
        <v>40.669044474215561</v>
      </c>
      <c r="AB384" s="20">
        <v>0</v>
      </c>
      <c r="AC384" s="20"/>
      <c r="AD384" s="20"/>
      <c r="AE384" s="20"/>
      <c r="AF384" s="20">
        <v>0</v>
      </c>
    </row>
    <row r="385" spans="1:32" x14ac:dyDescent="0.3">
      <c r="A385" t="s">
        <v>403</v>
      </c>
      <c r="B385" t="s">
        <v>1625</v>
      </c>
      <c r="C385" s="20">
        <v>269.88302496859279</v>
      </c>
      <c r="D385" s="20">
        <v>1.028819350177161</v>
      </c>
      <c r="E385" s="20">
        <v>0</v>
      </c>
      <c r="F385" s="20">
        <v>0</v>
      </c>
      <c r="G385" s="20">
        <v>3.4929052012187566E-2</v>
      </c>
      <c r="H385" s="20">
        <v>0</v>
      </c>
      <c r="I385" s="20">
        <v>0</v>
      </c>
      <c r="J385" s="20">
        <v>0.25297101305796449</v>
      </c>
      <c r="K385" s="20">
        <v>0.83194651156301291</v>
      </c>
      <c r="L385" s="20">
        <v>0</v>
      </c>
      <c r="M385" s="20">
        <v>16.028201049107768</v>
      </c>
      <c r="N385" s="20">
        <v>2.973203245522269</v>
      </c>
      <c r="O385" s="20">
        <v>0.27943241609750052</v>
      </c>
      <c r="P385" s="20">
        <v>0</v>
      </c>
      <c r="Q385" s="20">
        <v>0</v>
      </c>
      <c r="R385" s="20">
        <v>27.770713261932276</v>
      </c>
      <c r="S385" s="20"/>
      <c r="T385" s="20">
        <v>0</v>
      </c>
      <c r="U385" s="20"/>
      <c r="V385" s="20"/>
      <c r="W385" s="20">
        <v>0</v>
      </c>
      <c r="X385" s="20"/>
      <c r="Y385" s="20"/>
      <c r="Z385" s="20"/>
      <c r="AA385" s="20">
        <v>42.338244863257657</v>
      </c>
      <c r="AB385" s="20">
        <v>0</v>
      </c>
      <c r="AC385" s="20"/>
      <c r="AD385" s="20"/>
      <c r="AE385" s="20"/>
      <c r="AF385" s="20">
        <v>0</v>
      </c>
    </row>
    <row r="386" spans="1:32" x14ac:dyDescent="0.3">
      <c r="A386" t="s">
        <v>404</v>
      </c>
      <c r="B386" t="s">
        <v>1626</v>
      </c>
      <c r="C386" s="20">
        <v>606.20141420520338</v>
      </c>
      <c r="D386" s="20">
        <v>49.545410307332801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6.6473746722892546</v>
      </c>
      <c r="K386" s="20">
        <v>8.0786955425166536</v>
      </c>
      <c r="L386" s="20">
        <v>0</v>
      </c>
      <c r="M386" s="20">
        <v>22.757088875040004</v>
      </c>
      <c r="N386" s="20">
        <v>5.7303554896630553</v>
      </c>
      <c r="O386" s="20">
        <v>1.3166934723991228</v>
      </c>
      <c r="P386" s="20">
        <v>0</v>
      </c>
      <c r="Q386" s="20">
        <v>0.92919200363451204</v>
      </c>
      <c r="R386" s="20">
        <v>65.710916606371654</v>
      </c>
      <c r="S386" s="20"/>
      <c r="T386" s="20">
        <v>0</v>
      </c>
      <c r="U386" s="20"/>
      <c r="V386" s="20"/>
      <c r="W386" s="20">
        <v>0</v>
      </c>
      <c r="X386" s="20"/>
      <c r="Y386" s="20"/>
      <c r="Z386" s="20"/>
      <c r="AA386" s="20">
        <v>128.82902233797273</v>
      </c>
      <c r="AB386" s="20">
        <v>0</v>
      </c>
      <c r="AC386" s="20"/>
      <c r="AD386" s="20"/>
      <c r="AE386" s="20"/>
      <c r="AF386" s="20">
        <v>0</v>
      </c>
    </row>
    <row r="387" spans="1:32" x14ac:dyDescent="0.3">
      <c r="A387" t="s">
        <v>405</v>
      </c>
      <c r="B387" t="s">
        <v>1627</v>
      </c>
      <c r="C387" s="20">
        <v>769.54247452361699</v>
      </c>
      <c r="D387" s="20">
        <v>40.99762432221145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33.172720622834468</v>
      </c>
      <c r="K387" s="20">
        <v>3.8664172899205616</v>
      </c>
      <c r="L387" s="20">
        <v>0</v>
      </c>
      <c r="M387" s="20">
        <v>14.948427692953565</v>
      </c>
      <c r="N387" s="20">
        <v>1.6752797786293914</v>
      </c>
      <c r="O387" s="20">
        <v>0.63728125940930913</v>
      </c>
      <c r="P387" s="20">
        <v>0</v>
      </c>
      <c r="Q387" s="20">
        <v>0</v>
      </c>
      <c r="R387" s="20">
        <v>74.993363655526821</v>
      </c>
      <c r="S387" s="20"/>
      <c r="T387" s="20">
        <v>0</v>
      </c>
      <c r="U387" s="20"/>
      <c r="V387" s="20"/>
      <c r="W387" s="20">
        <v>0</v>
      </c>
      <c r="X387" s="20"/>
      <c r="Y387" s="20"/>
      <c r="Z387" s="20"/>
      <c r="AA387" s="20">
        <v>132.66287696968203</v>
      </c>
      <c r="AB387" s="20">
        <v>0</v>
      </c>
      <c r="AC387" s="20"/>
      <c r="AD387" s="20"/>
      <c r="AE387" s="20"/>
      <c r="AF387" s="20">
        <v>0</v>
      </c>
    </row>
    <row r="388" spans="1:32" x14ac:dyDescent="0.3">
      <c r="A388" t="s">
        <v>406</v>
      </c>
      <c r="B388" t="s">
        <v>1628</v>
      </c>
      <c r="C388" s="20">
        <v>314.47281195393617</v>
      </c>
      <c r="D388" s="20">
        <v>5.0550077944001153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3.2432210201936016</v>
      </c>
      <c r="K388" s="20">
        <v>1.2995378047497059</v>
      </c>
      <c r="L388" s="20">
        <v>0</v>
      </c>
      <c r="M388" s="20">
        <v>11.504641525604793</v>
      </c>
      <c r="N388" s="20">
        <v>0.56030426200066008</v>
      </c>
      <c r="O388" s="20">
        <v>0.49997953306263271</v>
      </c>
      <c r="P388" s="20">
        <v>0</v>
      </c>
      <c r="Q388" s="20">
        <v>0</v>
      </c>
      <c r="R388" s="20">
        <v>25.89975777507065</v>
      </c>
      <c r="S388" s="20"/>
      <c r="T388" s="20">
        <v>0</v>
      </c>
      <c r="U388" s="20"/>
      <c r="V388" s="20"/>
      <c r="W388" s="20">
        <v>0</v>
      </c>
      <c r="X388" s="20"/>
      <c r="Y388" s="20"/>
      <c r="Z388" s="20"/>
      <c r="AA388" s="20">
        <v>50.100198609548066</v>
      </c>
      <c r="AB388" s="20">
        <v>0</v>
      </c>
      <c r="AC388" s="20"/>
      <c r="AD388" s="20"/>
      <c r="AE388" s="20"/>
      <c r="AF388" s="20">
        <v>0</v>
      </c>
    </row>
    <row r="389" spans="1:32" x14ac:dyDescent="0.3">
      <c r="A389" t="s">
        <v>407</v>
      </c>
      <c r="B389" t="s">
        <v>1629</v>
      </c>
      <c r="C389" s="20">
        <v>666.68242474834199</v>
      </c>
      <c r="D389" s="20">
        <v>64.486000000000004</v>
      </c>
      <c r="E389" s="20">
        <v>0</v>
      </c>
      <c r="F389" s="20">
        <v>0</v>
      </c>
      <c r="G389" s="20">
        <v>0</v>
      </c>
      <c r="H389" s="20">
        <v>0</v>
      </c>
      <c r="I389" s="20">
        <v>0</v>
      </c>
      <c r="J389" s="20">
        <v>4.4649999999999999</v>
      </c>
      <c r="K389" s="20">
        <v>6</v>
      </c>
      <c r="L389" s="20">
        <v>0</v>
      </c>
      <c r="M389" s="20">
        <v>20.577999999999999</v>
      </c>
      <c r="N389" s="20">
        <v>0</v>
      </c>
      <c r="O389" s="20">
        <v>1.0840000000000001</v>
      </c>
      <c r="P389" s="20">
        <v>0</v>
      </c>
      <c r="Q389" s="20">
        <v>0</v>
      </c>
      <c r="R389" s="20">
        <v>64.177999999999997</v>
      </c>
      <c r="S389" s="20"/>
      <c r="T389" s="20">
        <v>0</v>
      </c>
      <c r="U389" s="20"/>
      <c r="V389" s="20"/>
      <c r="W389" s="20">
        <v>0</v>
      </c>
      <c r="X389" s="20"/>
      <c r="Y389" s="20"/>
      <c r="Z389" s="20"/>
      <c r="AA389" s="20">
        <v>97.219000000000023</v>
      </c>
      <c r="AB389" s="20">
        <v>0</v>
      </c>
      <c r="AC389" s="20"/>
      <c r="AD389" s="20"/>
      <c r="AE389" s="20"/>
      <c r="AF389" s="20">
        <v>0</v>
      </c>
    </row>
    <row r="390" spans="1:32" x14ac:dyDescent="0.3">
      <c r="A390" t="s">
        <v>408</v>
      </c>
      <c r="B390" t="s">
        <v>1630</v>
      </c>
      <c r="C390" s="20">
        <v>486.74849109020369</v>
      </c>
      <c r="D390" s="20">
        <v>22.789408416933135</v>
      </c>
      <c r="E390" s="20">
        <v>0</v>
      </c>
      <c r="F390" s="20">
        <v>0</v>
      </c>
      <c r="G390" s="20">
        <v>0</v>
      </c>
      <c r="H390" s="20">
        <v>0.10546966871266646</v>
      </c>
      <c r="I390" s="20">
        <v>0</v>
      </c>
      <c r="J390" s="20">
        <v>9.627589759092082</v>
      </c>
      <c r="K390" s="20">
        <v>3.3272695488222328</v>
      </c>
      <c r="L390" s="20">
        <v>0</v>
      </c>
      <c r="M390" s="20">
        <v>12.420545986228451</v>
      </c>
      <c r="N390" s="20">
        <v>0.45670356546333885</v>
      </c>
      <c r="O390" s="20">
        <v>0.90445215905484744</v>
      </c>
      <c r="P390" s="20">
        <v>0</v>
      </c>
      <c r="Q390" s="20">
        <v>0</v>
      </c>
      <c r="R390" s="20">
        <v>44.560935031101579</v>
      </c>
      <c r="S390" s="20"/>
      <c r="T390" s="20">
        <v>0</v>
      </c>
      <c r="U390" s="20"/>
      <c r="V390" s="20"/>
      <c r="W390" s="20">
        <v>0</v>
      </c>
      <c r="X390" s="20"/>
      <c r="Y390" s="20"/>
      <c r="Z390" s="20"/>
      <c r="AA390" s="20">
        <v>83.579737470414926</v>
      </c>
      <c r="AB390" s="20">
        <v>0</v>
      </c>
      <c r="AC390" s="20"/>
      <c r="AD390" s="20"/>
      <c r="AE390" s="20"/>
      <c r="AF390" s="20">
        <v>0</v>
      </c>
    </row>
    <row r="391" spans="1:32" x14ac:dyDescent="0.3">
      <c r="A391" t="s">
        <v>409</v>
      </c>
      <c r="B391" t="s">
        <v>1631</v>
      </c>
      <c r="C391" s="20">
        <v>591.26018330827992</v>
      </c>
      <c r="D391" s="20">
        <v>30.162152955507914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0">
        <v>10.177958360975026</v>
      </c>
      <c r="K391" s="20">
        <v>9.0865408924196242E-2</v>
      </c>
      <c r="L391" s="20">
        <v>12.528068255423557</v>
      </c>
      <c r="M391" s="20">
        <v>11.719572628291221</v>
      </c>
      <c r="N391" s="20">
        <v>2.6681388256832173</v>
      </c>
      <c r="O391" s="20">
        <v>0.85496089305948275</v>
      </c>
      <c r="P391" s="20">
        <v>0</v>
      </c>
      <c r="Q391" s="20">
        <v>0.49046669589765013</v>
      </c>
      <c r="R391" s="20">
        <v>44.987670470662572</v>
      </c>
      <c r="S391" s="20"/>
      <c r="T391" s="20">
        <v>0</v>
      </c>
      <c r="U391" s="20"/>
      <c r="V391" s="20"/>
      <c r="W391" s="20">
        <v>0</v>
      </c>
      <c r="X391" s="20"/>
      <c r="Y391" s="20"/>
      <c r="Z391" s="20"/>
      <c r="AA391" s="20">
        <v>115.64688408534066</v>
      </c>
      <c r="AB391" s="20">
        <v>13.31178240739475</v>
      </c>
      <c r="AC391" s="20"/>
      <c r="AD391" s="20"/>
      <c r="AE391" s="20"/>
      <c r="AF391" s="20">
        <v>0</v>
      </c>
    </row>
    <row r="392" spans="1:32" x14ac:dyDescent="0.3">
      <c r="A392" t="s">
        <v>410</v>
      </c>
      <c r="B392" t="s">
        <v>1632</v>
      </c>
      <c r="C392" s="20">
        <v>1817.1853089133708</v>
      </c>
      <c r="D392" s="20">
        <v>237.29046549158917</v>
      </c>
      <c r="E392" s="20">
        <v>0</v>
      </c>
      <c r="F392" s="20">
        <v>0</v>
      </c>
      <c r="G392" s="20">
        <v>0.23862777531575455</v>
      </c>
      <c r="H392" s="20">
        <v>5.468553184319374E-2</v>
      </c>
      <c r="I392" s="20">
        <v>0</v>
      </c>
      <c r="J392" s="20">
        <v>35.879674583517989</v>
      </c>
      <c r="K392" s="20">
        <v>2.3693749524060124</v>
      </c>
      <c r="L392" s="20">
        <v>0</v>
      </c>
      <c r="M392" s="20">
        <v>33.390985743454095</v>
      </c>
      <c r="N392" s="20">
        <v>12.351970219781743</v>
      </c>
      <c r="O392" s="20">
        <v>2.5513286310842753</v>
      </c>
      <c r="P392" s="20">
        <v>0</v>
      </c>
      <c r="Q392" s="20">
        <v>0</v>
      </c>
      <c r="R392" s="20">
        <v>94.123743126107925</v>
      </c>
      <c r="S392" s="20"/>
      <c r="T392" s="20">
        <v>0</v>
      </c>
      <c r="U392" s="20"/>
      <c r="V392" s="20"/>
      <c r="W392" s="20">
        <v>0</v>
      </c>
      <c r="X392" s="20"/>
      <c r="Y392" s="20"/>
      <c r="Z392" s="20"/>
      <c r="AA392" s="20">
        <v>423.56430118546422</v>
      </c>
      <c r="AB392" s="20">
        <v>0</v>
      </c>
      <c r="AC392" s="20"/>
      <c r="AD392" s="20"/>
      <c r="AE392" s="20"/>
      <c r="AF392" s="20">
        <v>0</v>
      </c>
    </row>
    <row r="393" spans="1:32" x14ac:dyDescent="0.3">
      <c r="A393" t="s">
        <v>411</v>
      </c>
      <c r="B393" t="s">
        <v>1633</v>
      </c>
      <c r="C393" s="20">
        <v>651.70869065247962</v>
      </c>
      <c r="D393" s="20">
        <v>74.767374756952194</v>
      </c>
      <c r="E393" s="20">
        <v>0</v>
      </c>
      <c r="F393" s="20">
        <v>0</v>
      </c>
      <c r="G393" s="20">
        <v>1.8867725151035745E-2</v>
      </c>
      <c r="H393" s="20">
        <v>0</v>
      </c>
      <c r="I393" s="20">
        <v>0</v>
      </c>
      <c r="J393" s="20">
        <v>9.394007113850499</v>
      </c>
      <c r="K393" s="20">
        <v>0.27961658931276001</v>
      </c>
      <c r="L393" s="20">
        <v>0</v>
      </c>
      <c r="M393" s="20">
        <v>29.750149978148258</v>
      </c>
      <c r="N393" s="20">
        <v>5.3130353504643626</v>
      </c>
      <c r="O393" s="20">
        <v>1.4876059264529884</v>
      </c>
      <c r="P393" s="20">
        <v>0</v>
      </c>
      <c r="Q393" s="20">
        <v>0</v>
      </c>
      <c r="R393" s="20">
        <v>52.878614139722202</v>
      </c>
      <c r="S393" s="20"/>
      <c r="T393" s="20">
        <v>0</v>
      </c>
      <c r="U393" s="20"/>
      <c r="V393" s="20"/>
      <c r="W393" s="20">
        <v>0</v>
      </c>
      <c r="X393" s="20"/>
      <c r="Y393" s="20"/>
      <c r="Z393" s="20"/>
      <c r="AA393" s="20">
        <v>158.44139900409095</v>
      </c>
      <c r="AB393" s="20">
        <v>0</v>
      </c>
      <c r="AC393" s="20"/>
      <c r="AD393" s="20"/>
      <c r="AE393" s="20"/>
      <c r="AF393" s="20">
        <v>0</v>
      </c>
    </row>
    <row r="394" spans="1:32" x14ac:dyDescent="0.3">
      <c r="A394" t="s">
        <v>412</v>
      </c>
      <c r="B394" t="s">
        <v>1634</v>
      </c>
      <c r="C394" s="20">
        <v>249.48484954617501</v>
      </c>
      <c r="D394" s="20">
        <v>14.613999999999999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10.446</v>
      </c>
      <c r="K394" s="20">
        <v>1.0580000000000001</v>
      </c>
      <c r="L394" s="20">
        <v>0</v>
      </c>
      <c r="M394" s="20">
        <v>1.5820000000000001</v>
      </c>
      <c r="N394" s="20">
        <v>0.46500000000000002</v>
      </c>
      <c r="O394" s="20">
        <v>0.46600000000000003</v>
      </c>
      <c r="P394" s="20">
        <v>0</v>
      </c>
      <c r="Q394" s="20">
        <v>0</v>
      </c>
      <c r="R394" s="20">
        <v>27.872</v>
      </c>
      <c r="S394" s="20"/>
      <c r="T394" s="20">
        <v>0</v>
      </c>
      <c r="U394" s="20"/>
      <c r="V394" s="20"/>
      <c r="W394" s="20">
        <v>0</v>
      </c>
      <c r="X394" s="20"/>
      <c r="Y394" s="20"/>
      <c r="Z394" s="20"/>
      <c r="AA394" s="20">
        <v>28.726000000000003</v>
      </c>
      <c r="AB394" s="20">
        <v>0</v>
      </c>
      <c r="AC394" s="20"/>
      <c r="AD394" s="20"/>
      <c r="AE394" s="20"/>
      <c r="AF394" s="20">
        <v>0</v>
      </c>
    </row>
    <row r="395" spans="1:32" x14ac:dyDescent="0.3">
      <c r="A395" t="s">
        <v>413</v>
      </c>
      <c r="B395" t="s">
        <v>1635</v>
      </c>
      <c r="C395" s="20">
        <v>249.86309578798483</v>
      </c>
      <c r="D395" s="20">
        <v>25.167738373887136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8.6559157480209379</v>
      </c>
      <c r="K395" s="20">
        <v>0</v>
      </c>
      <c r="L395" s="20">
        <v>0</v>
      </c>
      <c r="M395" s="20">
        <v>4.6638814984709693</v>
      </c>
      <c r="N395" s="20">
        <v>0</v>
      </c>
      <c r="O395" s="20">
        <v>0.40851516774928193</v>
      </c>
      <c r="P395" s="20">
        <v>0</v>
      </c>
      <c r="Q395" s="20">
        <v>0</v>
      </c>
      <c r="R395" s="20">
        <v>15.035961456105312</v>
      </c>
      <c r="S395" s="20"/>
      <c r="T395" s="20">
        <v>0</v>
      </c>
      <c r="U395" s="20"/>
      <c r="V395" s="20"/>
      <c r="W395" s="20">
        <v>0</v>
      </c>
      <c r="X395" s="20"/>
      <c r="Y395" s="20"/>
      <c r="Z395" s="20"/>
      <c r="AA395" s="20">
        <v>53.066921300764569</v>
      </c>
      <c r="AB395" s="20">
        <v>0</v>
      </c>
      <c r="AC395" s="20"/>
      <c r="AD395" s="20"/>
      <c r="AE395" s="20"/>
      <c r="AF395" s="20">
        <v>0</v>
      </c>
    </row>
    <row r="396" spans="1:32" x14ac:dyDescent="0.3">
      <c r="A396" t="s">
        <v>414</v>
      </c>
      <c r="B396" t="s">
        <v>1636</v>
      </c>
      <c r="C396" s="20">
        <v>287.74229354498249</v>
      </c>
      <c r="D396" s="20">
        <v>9.9760000000000009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16.191000000000003</v>
      </c>
      <c r="K396" s="20">
        <v>0</v>
      </c>
      <c r="L396" s="20">
        <v>0</v>
      </c>
      <c r="M396" s="20">
        <v>7.8</v>
      </c>
      <c r="N396" s="20">
        <v>0</v>
      </c>
      <c r="O396" s="20">
        <v>0.57200000000000006</v>
      </c>
      <c r="P396" s="20">
        <v>0</v>
      </c>
      <c r="Q396" s="20">
        <v>0</v>
      </c>
      <c r="R396" s="20">
        <v>30.996000000000002</v>
      </c>
      <c r="S396" s="20"/>
      <c r="T396" s="20">
        <v>0</v>
      </c>
      <c r="U396" s="20"/>
      <c r="V396" s="20"/>
      <c r="W396" s="20">
        <v>0</v>
      </c>
      <c r="X396" s="20"/>
      <c r="Y396" s="20"/>
      <c r="Z396" s="20"/>
      <c r="AA396" s="20">
        <v>47.387</v>
      </c>
      <c r="AB396" s="20">
        <v>0</v>
      </c>
      <c r="AC396" s="20"/>
      <c r="AD396" s="20"/>
      <c r="AE396" s="20"/>
      <c r="AF396" s="20">
        <v>0</v>
      </c>
    </row>
    <row r="397" spans="1:32" x14ac:dyDescent="0.3">
      <c r="A397" t="s">
        <v>415</v>
      </c>
      <c r="B397" t="s">
        <v>1637</v>
      </c>
      <c r="C397" s="20">
        <v>235.25607037953006</v>
      </c>
      <c r="D397" s="20">
        <v>6.0386970109029665</v>
      </c>
      <c r="E397" s="20">
        <v>0</v>
      </c>
      <c r="F397" s="20">
        <v>0</v>
      </c>
      <c r="G397" s="20">
        <v>0.21709696013352284</v>
      </c>
      <c r="H397" s="20">
        <v>0</v>
      </c>
      <c r="I397" s="20">
        <v>0</v>
      </c>
      <c r="J397" s="20">
        <v>10.583726918214461</v>
      </c>
      <c r="K397" s="20">
        <v>0</v>
      </c>
      <c r="L397" s="20">
        <v>0</v>
      </c>
      <c r="M397" s="20">
        <v>4.2559007760737604</v>
      </c>
      <c r="N397" s="20">
        <v>0.46120598443112454</v>
      </c>
      <c r="O397" s="20">
        <v>0.31714164222270386</v>
      </c>
      <c r="P397" s="20">
        <v>0</v>
      </c>
      <c r="Q397" s="20">
        <v>0</v>
      </c>
      <c r="R397" s="20">
        <v>13.389980250815988</v>
      </c>
      <c r="S397" s="20"/>
      <c r="T397" s="20">
        <v>0</v>
      </c>
      <c r="U397" s="20"/>
      <c r="V397" s="20"/>
      <c r="W397" s="20">
        <v>0</v>
      </c>
      <c r="X397" s="20"/>
      <c r="Y397" s="20"/>
      <c r="Z397" s="20"/>
      <c r="AA397" s="20">
        <v>54.024128328157744</v>
      </c>
      <c r="AB397" s="20">
        <v>0</v>
      </c>
      <c r="AC397" s="20"/>
      <c r="AD397" s="20"/>
      <c r="AE397" s="20"/>
      <c r="AF397" s="20">
        <v>0</v>
      </c>
    </row>
    <row r="398" spans="1:32" x14ac:dyDescent="0.3">
      <c r="A398" t="s">
        <v>416</v>
      </c>
      <c r="B398" t="s">
        <v>1638</v>
      </c>
      <c r="C398" s="20">
        <v>629.26993354958017</v>
      </c>
      <c r="D398" s="20">
        <v>50.647076466283963</v>
      </c>
      <c r="E398" s="20">
        <v>0</v>
      </c>
      <c r="F398" s="20">
        <v>0</v>
      </c>
      <c r="G398" s="20">
        <v>0.16125828432566353</v>
      </c>
      <c r="H398" s="20">
        <v>0</v>
      </c>
      <c r="I398" s="20">
        <v>0</v>
      </c>
      <c r="J398" s="20">
        <v>24.363116661329965</v>
      </c>
      <c r="K398" s="20">
        <v>0</v>
      </c>
      <c r="L398" s="20">
        <v>0.66569469485710264</v>
      </c>
      <c r="M398" s="20">
        <v>5.313386912922696</v>
      </c>
      <c r="N398" s="20">
        <v>4.3539652134489515</v>
      </c>
      <c r="O398" s="20">
        <v>1.3398341080604095</v>
      </c>
      <c r="P398" s="20">
        <v>0</v>
      </c>
      <c r="Q398" s="20">
        <v>0</v>
      </c>
      <c r="R398" s="20">
        <v>62.383901155795577</v>
      </c>
      <c r="S398" s="20"/>
      <c r="T398" s="20">
        <v>0</v>
      </c>
      <c r="U398" s="20"/>
      <c r="V398" s="20"/>
      <c r="W398" s="20">
        <v>0</v>
      </c>
      <c r="X398" s="20"/>
      <c r="Y398" s="20"/>
      <c r="Z398" s="20"/>
      <c r="AA398" s="20">
        <v>162.27654742819993</v>
      </c>
      <c r="AB398" s="20">
        <v>2.8129933971685861</v>
      </c>
      <c r="AC398" s="20"/>
      <c r="AD398" s="20"/>
      <c r="AE398" s="20"/>
      <c r="AF398" s="20">
        <v>0</v>
      </c>
    </row>
    <row r="399" spans="1:32" x14ac:dyDescent="0.3">
      <c r="A399" t="s">
        <v>417</v>
      </c>
      <c r="B399" t="s">
        <v>1639</v>
      </c>
      <c r="C399" s="20">
        <v>416.96667128165245</v>
      </c>
      <c r="D399" s="20">
        <v>20.976000000000006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21.167000000000002</v>
      </c>
      <c r="K399" s="20">
        <v>2.4700000000000002</v>
      </c>
      <c r="L399" s="20">
        <v>0</v>
      </c>
      <c r="M399" s="20">
        <v>4.7880000000000003</v>
      </c>
      <c r="N399" s="20">
        <v>0</v>
      </c>
      <c r="O399" s="20">
        <v>0.54500000000000004</v>
      </c>
      <c r="P399" s="20">
        <v>0</v>
      </c>
      <c r="Q399" s="20">
        <v>0</v>
      </c>
      <c r="R399" s="20">
        <v>32.224000000000004</v>
      </c>
      <c r="S399" s="20"/>
      <c r="T399" s="20">
        <v>0</v>
      </c>
      <c r="U399" s="20"/>
      <c r="V399" s="20"/>
      <c r="W399" s="20">
        <v>0</v>
      </c>
      <c r="X399" s="20"/>
      <c r="Y399" s="20"/>
      <c r="Z399" s="20"/>
      <c r="AA399" s="20">
        <v>101.01100000000001</v>
      </c>
      <c r="AB399" s="20">
        <v>0</v>
      </c>
      <c r="AC399" s="20"/>
      <c r="AD399" s="20"/>
      <c r="AE399" s="20"/>
      <c r="AF399" s="20">
        <v>0</v>
      </c>
    </row>
    <row r="400" spans="1:32" x14ac:dyDescent="0.3">
      <c r="A400" t="s">
        <v>418</v>
      </c>
      <c r="B400" t="s">
        <v>1640</v>
      </c>
      <c r="C400" s="20">
        <v>226.18655051025482</v>
      </c>
      <c r="D400" s="20">
        <v>3.269539153078262</v>
      </c>
      <c r="E400" s="20">
        <v>0</v>
      </c>
      <c r="F400" s="20">
        <v>0</v>
      </c>
      <c r="G400" s="20">
        <v>0.12502415141912379</v>
      </c>
      <c r="H400" s="20">
        <v>0</v>
      </c>
      <c r="I400" s="20">
        <v>0</v>
      </c>
      <c r="J400" s="20">
        <v>16.719616350285175</v>
      </c>
      <c r="K400" s="20">
        <v>0</v>
      </c>
      <c r="L400" s="20">
        <v>0</v>
      </c>
      <c r="M400" s="20">
        <v>5.8950463328798621</v>
      </c>
      <c r="N400" s="20">
        <v>3.8652424627811457</v>
      </c>
      <c r="O400" s="20">
        <v>0.37822432362087871</v>
      </c>
      <c r="P400" s="20">
        <v>0</v>
      </c>
      <c r="Q400" s="20">
        <v>0</v>
      </c>
      <c r="R400" s="20">
        <v>29.495193503701525</v>
      </c>
      <c r="S400" s="20"/>
      <c r="T400" s="20">
        <v>0</v>
      </c>
      <c r="U400" s="20"/>
      <c r="V400" s="20"/>
      <c r="W400" s="20">
        <v>0</v>
      </c>
      <c r="X400" s="20"/>
      <c r="Y400" s="20"/>
      <c r="Z400" s="20"/>
      <c r="AA400" s="20">
        <v>47.278040452609837</v>
      </c>
      <c r="AB400" s="20">
        <v>0</v>
      </c>
      <c r="AC400" s="20"/>
      <c r="AD400" s="20"/>
      <c r="AE400" s="20"/>
      <c r="AF400" s="20">
        <v>0</v>
      </c>
    </row>
    <row r="401" spans="1:32" x14ac:dyDescent="0.3">
      <c r="A401" t="s">
        <v>419</v>
      </c>
      <c r="B401" t="s">
        <v>1641</v>
      </c>
      <c r="C401" s="20">
        <v>34308.576595249979</v>
      </c>
      <c r="D401" s="20">
        <v>4537.4377374621909</v>
      </c>
      <c r="E401" s="20">
        <v>454.72386470647456</v>
      </c>
      <c r="F401" s="20">
        <v>0</v>
      </c>
      <c r="G401" s="20">
        <v>3.7184763609169602</v>
      </c>
      <c r="H401" s="20">
        <v>2.0865217572465604</v>
      </c>
      <c r="I401" s="20">
        <v>3.7880347038012703</v>
      </c>
      <c r="J401" s="20">
        <v>1799.5540112176498</v>
      </c>
      <c r="K401" s="20">
        <v>1.857373353636562</v>
      </c>
      <c r="L401" s="20">
        <v>30.33385168405341</v>
      </c>
      <c r="M401" s="20">
        <v>631.30239718720532</v>
      </c>
      <c r="N401" s="20">
        <v>254.73279023821809</v>
      </c>
      <c r="O401" s="20">
        <v>71.07770498110952</v>
      </c>
      <c r="P401" s="20">
        <v>0</v>
      </c>
      <c r="Q401" s="20">
        <v>0</v>
      </c>
      <c r="R401" s="20">
        <v>2017.4846445941678</v>
      </c>
      <c r="S401" s="20"/>
      <c r="T401" s="20">
        <v>2.6710564165668416</v>
      </c>
      <c r="U401" s="20"/>
      <c r="V401" s="20"/>
      <c r="W401" s="20">
        <v>0</v>
      </c>
      <c r="X401" s="20"/>
      <c r="Y401" s="20"/>
      <c r="Z401" s="20"/>
      <c r="AA401" s="20">
        <v>7049.8022765655041</v>
      </c>
      <c r="AB401" s="20">
        <v>13.344126868119096</v>
      </c>
      <c r="AC401" s="20"/>
      <c r="AD401" s="20"/>
      <c r="AE401" s="20"/>
      <c r="AF401" s="20">
        <v>35.542000000000002</v>
      </c>
    </row>
    <row r="402" spans="1:32" x14ac:dyDescent="0.3">
      <c r="A402" t="s">
        <v>420</v>
      </c>
      <c r="B402" t="s">
        <v>1642</v>
      </c>
      <c r="C402" s="20">
        <v>3196.9787916989367</v>
      </c>
      <c r="D402" s="20">
        <v>266.85148624013186</v>
      </c>
      <c r="E402" s="20">
        <v>0</v>
      </c>
      <c r="F402" s="20">
        <v>0</v>
      </c>
      <c r="G402" s="20">
        <v>0</v>
      </c>
      <c r="H402" s="20">
        <v>8.1171097512291832E-2</v>
      </c>
      <c r="I402" s="20">
        <v>0</v>
      </c>
      <c r="J402" s="20">
        <v>126.60185931130108</v>
      </c>
      <c r="K402" s="20">
        <v>0</v>
      </c>
      <c r="L402" s="20">
        <v>1.3488431759449977</v>
      </c>
      <c r="M402" s="20">
        <v>39.632539944612709</v>
      </c>
      <c r="N402" s="20">
        <v>39.925156740582949</v>
      </c>
      <c r="O402" s="20">
        <v>6.3964829064315891</v>
      </c>
      <c r="P402" s="20">
        <v>0</v>
      </c>
      <c r="Q402" s="20">
        <v>0</v>
      </c>
      <c r="R402" s="20">
        <v>357.37329376337664</v>
      </c>
      <c r="S402" s="20"/>
      <c r="T402" s="20">
        <v>0</v>
      </c>
      <c r="U402" s="20"/>
      <c r="V402" s="20"/>
      <c r="W402" s="20">
        <v>0</v>
      </c>
      <c r="X402" s="20"/>
      <c r="Y402" s="20"/>
      <c r="Z402" s="20"/>
      <c r="AA402" s="20">
        <v>514.08361757784826</v>
      </c>
      <c r="AB402" s="20">
        <v>0</v>
      </c>
      <c r="AC402" s="20"/>
      <c r="AD402" s="20"/>
      <c r="AE402" s="20"/>
      <c r="AF402" s="20">
        <v>0</v>
      </c>
    </row>
    <row r="403" spans="1:32" x14ac:dyDescent="0.3">
      <c r="A403" t="s">
        <v>421</v>
      </c>
      <c r="B403" t="s">
        <v>1643</v>
      </c>
      <c r="C403" s="20">
        <v>75314.041510745403</v>
      </c>
      <c r="D403" s="20">
        <v>11267.147541436814</v>
      </c>
      <c r="E403" s="20">
        <v>0</v>
      </c>
      <c r="F403" s="20">
        <v>0</v>
      </c>
      <c r="G403" s="20">
        <v>4.6035456594883648</v>
      </c>
      <c r="H403" s="20">
        <v>3.6146057670442393</v>
      </c>
      <c r="I403" s="20">
        <v>0</v>
      </c>
      <c r="J403" s="20">
        <v>2276.811743177605</v>
      </c>
      <c r="K403" s="20">
        <v>10.800157737092576</v>
      </c>
      <c r="L403" s="20">
        <v>45.963367547282488</v>
      </c>
      <c r="M403" s="20">
        <v>929.5628853495341</v>
      </c>
      <c r="N403" s="20">
        <v>687.19341528223185</v>
      </c>
      <c r="O403" s="20">
        <v>129.28713784854244</v>
      </c>
      <c r="P403" s="20">
        <v>0</v>
      </c>
      <c r="Q403" s="20">
        <v>0.1969757075299389</v>
      </c>
      <c r="R403" s="20">
        <v>3594.7030978741263</v>
      </c>
      <c r="S403" s="20"/>
      <c r="T403" s="20">
        <v>17.561298131122797</v>
      </c>
      <c r="U403" s="20"/>
      <c r="V403" s="20"/>
      <c r="W403" s="20">
        <v>0</v>
      </c>
      <c r="X403" s="20"/>
      <c r="Y403" s="20"/>
      <c r="Z403" s="20"/>
      <c r="AA403" s="20">
        <v>13713.164463398733</v>
      </c>
      <c r="AB403" s="20">
        <v>0</v>
      </c>
      <c r="AC403" s="20"/>
      <c r="AD403" s="20"/>
      <c r="AE403" s="20"/>
      <c r="AF403" s="20">
        <v>0</v>
      </c>
    </row>
    <row r="404" spans="1:32" x14ac:dyDescent="0.3">
      <c r="A404" t="s">
        <v>422</v>
      </c>
      <c r="B404" t="s">
        <v>1644</v>
      </c>
      <c r="C404" s="20">
        <v>3224.1462787810265</v>
      </c>
      <c r="D404" s="20">
        <v>413.34593563630409</v>
      </c>
      <c r="E404" s="20">
        <v>169.13920613220091</v>
      </c>
      <c r="F404" s="20">
        <v>6.1706666666666665</v>
      </c>
      <c r="G404" s="20">
        <v>0.30432835475432768</v>
      </c>
      <c r="H404" s="20">
        <v>1.35E-2</v>
      </c>
      <c r="I404" s="20">
        <v>4.8744398849062856E-2</v>
      </c>
      <c r="J404" s="20">
        <v>104.23069095548881</v>
      </c>
      <c r="K404" s="20">
        <v>0.65267923882643486</v>
      </c>
      <c r="L404" s="20">
        <v>0</v>
      </c>
      <c r="M404" s="20">
        <v>47.742228565689295</v>
      </c>
      <c r="N404" s="20">
        <v>22.655331794372408</v>
      </c>
      <c r="O404" s="20">
        <v>4.7208668818748336</v>
      </c>
      <c r="P404" s="20">
        <v>0</v>
      </c>
      <c r="Q404" s="20">
        <v>5.462121923809077</v>
      </c>
      <c r="R404" s="20">
        <v>274.89348016660392</v>
      </c>
      <c r="S404" s="20"/>
      <c r="T404" s="20">
        <v>0</v>
      </c>
      <c r="U404" s="20"/>
      <c r="V404" s="20"/>
      <c r="W404" s="20">
        <v>0</v>
      </c>
      <c r="X404" s="20"/>
      <c r="Y404" s="20"/>
      <c r="Z404" s="20"/>
      <c r="AA404" s="20">
        <v>1006.7384263513533</v>
      </c>
      <c r="AB404" s="20">
        <v>0</v>
      </c>
      <c r="AC404" s="20"/>
      <c r="AD404" s="20"/>
      <c r="AE404" s="20"/>
      <c r="AF404" s="20">
        <v>0</v>
      </c>
    </row>
    <row r="405" spans="1:32" x14ac:dyDescent="0.3">
      <c r="A405" t="s">
        <v>423</v>
      </c>
      <c r="B405" t="s">
        <v>1645</v>
      </c>
      <c r="C405" s="20">
        <v>1461.0495104593424</v>
      </c>
      <c r="D405" s="20">
        <v>74.014389698607971</v>
      </c>
      <c r="E405" s="20">
        <v>66.991155206449463</v>
      </c>
      <c r="F405" s="20">
        <v>48.273038310529763</v>
      </c>
      <c r="G405" s="20">
        <v>0.2256025667981901</v>
      </c>
      <c r="H405" s="20">
        <v>9.0635092338137518E-2</v>
      </c>
      <c r="I405" s="20">
        <v>0</v>
      </c>
      <c r="J405" s="20">
        <v>35.60678415627504</v>
      </c>
      <c r="K405" s="20">
        <v>0</v>
      </c>
      <c r="L405" s="20">
        <v>0</v>
      </c>
      <c r="M405" s="20">
        <v>26.274325137588345</v>
      </c>
      <c r="N405" s="20">
        <v>9.5905719990409626</v>
      </c>
      <c r="O405" s="20">
        <v>2.0580076945040138</v>
      </c>
      <c r="P405" s="20">
        <v>0</v>
      </c>
      <c r="Q405" s="20">
        <v>2.4885243831101667</v>
      </c>
      <c r="R405" s="20">
        <v>182.56567539828205</v>
      </c>
      <c r="S405" s="20"/>
      <c r="T405" s="20">
        <v>0</v>
      </c>
      <c r="U405" s="20"/>
      <c r="V405" s="20"/>
      <c r="W405" s="20">
        <v>0</v>
      </c>
      <c r="X405" s="20"/>
      <c r="Y405" s="20"/>
      <c r="Z405" s="20"/>
      <c r="AA405" s="20">
        <v>345.79258055093771</v>
      </c>
      <c r="AB405" s="20">
        <v>0</v>
      </c>
      <c r="AC405" s="20"/>
      <c r="AD405" s="20"/>
      <c r="AE405" s="20"/>
      <c r="AF405" s="20">
        <v>0</v>
      </c>
    </row>
    <row r="406" spans="1:32" x14ac:dyDescent="0.3">
      <c r="A406" t="s">
        <v>424</v>
      </c>
      <c r="B406" t="s">
        <v>1646</v>
      </c>
      <c r="C406" s="20">
        <v>1655.2757563106466</v>
      </c>
      <c r="D406" s="20">
        <v>89.05004198531006</v>
      </c>
      <c r="E406" s="20">
        <v>0</v>
      </c>
      <c r="F406" s="20">
        <v>0</v>
      </c>
      <c r="G406" s="20">
        <v>5.5298931582489975E-2</v>
      </c>
      <c r="H406" s="20">
        <v>0.13627236711399315</v>
      </c>
      <c r="I406" s="20">
        <v>0</v>
      </c>
      <c r="J406" s="20">
        <v>37.958766607694898</v>
      </c>
      <c r="K406" s="20">
        <v>0</v>
      </c>
      <c r="L406" s="20">
        <v>1.0605545092784683</v>
      </c>
      <c r="M406" s="20">
        <v>26.749870672108404</v>
      </c>
      <c r="N406" s="20">
        <v>4.7418833831985143</v>
      </c>
      <c r="O406" s="20">
        <v>1.365686113903279</v>
      </c>
      <c r="P406" s="20">
        <v>0</v>
      </c>
      <c r="Q406" s="20">
        <v>0</v>
      </c>
      <c r="R406" s="20">
        <v>107.70849398979483</v>
      </c>
      <c r="S406" s="20"/>
      <c r="T406" s="20">
        <v>0</v>
      </c>
      <c r="U406" s="20"/>
      <c r="V406" s="20"/>
      <c r="W406" s="20">
        <v>0</v>
      </c>
      <c r="X406" s="20"/>
      <c r="Y406" s="20"/>
      <c r="Z406" s="20"/>
      <c r="AA406" s="20">
        <v>310.06900923039018</v>
      </c>
      <c r="AB406" s="20">
        <v>0</v>
      </c>
      <c r="AC406" s="20"/>
      <c r="AD406" s="20"/>
      <c r="AE406" s="20"/>
      <c r="AF406" s="20">
        <v>0</v>
      </c>
    </row>
    <row r="407" spans="1:32" x14ac:dyDescent="0.3">
      <c r="A407" t="s">
        <v>425</v>
      </c>
      <c r="B407" t="s">
        <v>1647</v>
      </c>
      <c r="C407" s="20">
        <v>1081.1868726145335</v>
      </c>
      <c r="D407" s="20">
        <v>82.292634077457606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35.033170430918659</v>
      </c>
      <c r="K407" s="20">
        <v>2.3872849743599081</v>
      </c>
      <c r="L407" s="20">
        <v>0.85780251159085474</v>
      </c>
      <c r="M407" s="20">
        <v>23.873896828337127</v>
      </c>
      <c r="N407" s="20">
        <v>14.155496388538534</v>
      </c>
      <c r="O407" s="20">
        <v>1.6238187986714261</v>
      </c>
      <c r="P407" s="20">
        <v>0</v>
      </c>
      <c r="Q407" s="20">
        <v>0</v>
      </c>
      <c r="R407" s="20">
        <v>100.56124743271933</v>
      </c>
      <c r="S407" s="20"/>
      <c r="T407" s="20">
        <v>0</v>
      </c>
      <c r="U407" s="20"/>
      <c r="V407" s="20"/>
      <c r="W407" s="20">
        <v>0</v>
      </c>
      <c r="X407" s="20"/>
      <c r="Y407" s="20"/>
      <c r="Z407" s="20"/>
      <c r="AA407" s="20">
        <v>226.62750643265727</v>
      </c>
      <c r="AB407" s="20">
        <v>9.3469567407282508</v>
      </c>
      <c r="AC407" s="20"/>
      <c r="AD407" s="20"/>
      <c r="AE407" s="20"/>
      <c r="AF407" s="20">
        <v>0.3066666666666667</v>
      </c>
    </row>
    <row r="408" spans="1:32" x14ac:dyDescent="0.3">
      <c r="A408" t="s">
        <v>426</v>
      </c>
      <c r="B408" t="s">
        <v>1648</v>
      </c>
      <c r="C408" s="20">
        <v>459.97634026003192</v>
      </c>
      <c r="D408" s="20">
        <v>17.064025257703197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14.005895578055332</v>
      </c>
      <c r="K408" s="20">
        <v>0</v>
      </c>
      <c r="L408" s="20">
        <v>0</v>
      </c>
      <c r="M408" s="20">
        <v>7.7194636918413533</v>
      </c>
      <c r="N408" s="20">
        <v>0.9135577760874517</v>
      </c>
      <c r="O408" s="20">
        <v>0.44583211730629463</v>
      </c>
      <c r="P408" s="20">
        <v>0</v>
      </c>
      <c r="Q408" s="20">
        <v>0</v>
      </c>
      <c r="R408" s="20">
        <v>37.867865463703396</v>
      </c>
      <c r="S408" s="20"/>
      <c r="T408" s="20">
        <v>0</v>
      </c>
      <c r="U408" s="20"/>
      <c r="V408" s="20"/>
      <c r="W408" s="20">
        <v>0</v>
      </c>
      <c r="X408" s="20"/>
      <c r="Y408" s="20"/>
      <c r="Z408" s="20"/>
      <c r="AA408" s="20">
        <v>105.48706346979291</v>
      </c>
      <c r="AB408" s="20">
        <v>0</v>
      </c>
      <c r="AC408" s="20"/>
      <c r="AD408" s="20"/>
      <c r="AE408" s="20"/>
      <c r="AF408" s="20">
        <v>0</v>
      </c>
    </row>
    <row r="409" spans="1:32" x14ac:dyDescent="0.3">
      <c r="A409" t="s">
        <v>427</v>
      </c>
      <c r="B409" t="s">
        <v>1649</v>
      </c>
      <c r="C409" s="20">
        <v>165.77515581783544</v>
      </c>
      <c r="D409" s="20">
        <v>4.6915032594124426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5.0791530832970784</v>
      </c>
      <c r="K409" s="20">
        <v>0</v>
      </c>
      <c r="L409" s="20">
        <v>0</v>
      </c>
      <c r="M409" s="20">
        <v>4.7218047281257967</v>
      </c>
      <c r="N409" s="20">
        <v>0</v>
      </c>
      <c r="O409" s="20">
        <v>8.1500502056608137E-2</v>
      </c>
      <c r="P409" s="20">
        <v>0</v>
      </c>
      <c r="Q409" s="20">
        <v>0</v>
      </c>
      <c r="R409" s="20">
        <v>0</v>
      </c>
      <c r="S409" s="20"/>
      <c r="T409" s="20">
        <v>0</v>
      </c>
      <c r="U409" s="20"/>
      <c r="V409" s="20"/>
      <c r="W409" s="20">
        <v>0</v>
      </c>
      <c r="X409" s="20"/>
      <c r="Y409" s="20"/>
      <c r="Z409" s="20"/>
      <c r="AA409" s="20">
        <v>37.61561633381914</v>
      </c>
      <c r="AB409" s="20">
        <v>0</v>
      </c>
      <c r="AC409" s="20"/>
      <c r="AD409" s="20"/>
      <c r="AE409" s="20"/>
      <c r="AF409" s="20">
        <v>0</v>
      </c>
    </row>
    <row r="410" spans="1:32" x14ac:dyDescent="0.3">
      <c r="A410" t="s">
        <v>428</v>
      </c>
      <c r="B410" t="s">
        <v>1650</v>
      </c>
      <c r="C410" s="20">
        <v>895.6771739233958</v>
      </c>
      <c r="D410" s="20">
        <v>32.31424114300313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61.447516257866603</v>
      </c>
      <c r="K410" s="20">
        <v>0.59185429094998432</v>
      </c>
      <c r="L410" s="20">
        <v>0</v>
      </c>
      <c r="M410" s="20">
        <v>19.854203604206933</v>
      </c>
      <c r="N410" s="20">
        <v>8.3481549309928287</v>
      </c>
      <c r="O410" s="20">
        <v>1.180699153301918</v>
      </c>
      <c r="P410" s="20">
        <v>0</v>
      </c>
      <c r="Q410" s="20">
        <v>0</v>
      </c>
      <c r="R410" s="20">
        <v>53.099361326873762</v>
      </c>
      <c r="S410" s="20"/>
      <c r="T410" s="20">
        <v>0</v>
      </c>
      <c r="U410" s="20"/>
      <c r="V410" s="20"/>
      <c r="W410" s="20">
        <v>0</v>
      </c>
      <c r="X410" s="20"/>
      <c r="Y410" s="20"/>
      <c r="Z410" s="20"/>
      <c r="AA410" s="20">
        <v>217.68200192567221</v>
      </c>
      <c r="AB410" s="20">
        <v>0</v>
      </c>
      <c r="AC410" s="20"/>
      <c r="AD410" s="20"/>
      <c r="AE410" s="20"/>
      <c r="AF410" s="20">
        <v>0</v>
      </c>
    </row>
    <row r="411" spans="1:32" x14ac:dyDescent="0.3">
      <c r="A411" t="s">
        <v>429</v>
      </c>
      <c r="B411" t="s">
        <v>1651</v>
      </c>
      <c r="C411" s="20">
        <v>1963.1190492311141</v>
      </c>
      <c r="D411" s="20">
        <v>110.55494887142582</v>
      </c>
      <c r="E411" s="20">
        <v>0</v>
      </c>
      <c r="F411" s="20">
        <v>0</v>
      </c>
      <c r="G411" s="20">
        <v>0.22349847617100518</v>
      </c>
      <c r="H411" s="20">
        <v>0.16639313864713601</v>
      </c>
      <c r="I411" s="20">
        <v>0</v>
      </c>
      <c r="J411" s="20">
        <v>76.509337384565939</v>
      </c>
      <c r="K411" s="20">
        <v>4.7545116362545548</v>
      </c>
      <c r="L411" s="20">
        <v>0</v>
      </c>
      <c r="M411" s="20">
        <v>23.583519822573066</v>
      </c>
      <c r="N411" s="20">
        <v>19.771246255462355</v>
      </c>
      <c r="O411" s="20">
        <v>2.8464057031294092</v>
      </c>
      <c r="P411" s="20">
        <v>0</v>
      </c>
      <c r="Q411" s="20">
        <v>0.18608463434502193</v>
      </c>
      <c r="R411" s="20">
        <v>143.77253296418957</v>
      </c>
      <c r="S411" s="20"/>
      <c r="T411" s="20">
        <v>1.0003279814526045</v>
      </c>
      <c r="U411" s="20"/>
      <c r="V411" s="20"/>
      <c r="W411" s="20">
        <v>0</v>
      </c>
      <c r="X411" s="20"/>
      <c r="Y411" s="20"/>
      <c r="Z411" s="20"/>
      <c r="AA411" s="20">
        <v>576.9608239480574</v>
      </c>
      <c r="AB411" s="20">
        <v>0</v>
      </c>
      <c r="AC411" s="20"/>
      <c r="AD411" s="20"/>
      <c r="AE411" s="20"/>
      <c r="AF411" s="20">
        <v>0</v>
      </c>
    </row>
    <row r="412" spans="1:32" x14ac:dyDescent="0.3">
      <c r="A412" t="s">
        <v>430</v>
      </c>
      <c r="B412" t="s">
        <v>1652</v>
      </c>
      <c r="C412" s="20">
        <v>506.53046809163322</v>
      </c>
      <c r="D412" s="20">
        <v>114.49798861456088</v>
      </c>
      <c r="E412" s="20">
        <v>0</v>
      </c>
      <c r="F412" s="20">
        <v>0</v>
      </c>
      <c r="G412" s="20">
        <v>5.2300097574311241E-2</v>
      </c>
      <c r="H412" s="20">
        <v>0</v>
      </c>
      <c r="I412" s="20">
        <v>0</v>
      </c>
      <c r="J412" s="20">
        <v>14.680235080666286</v>
      </c>
      <c r="K412" s="20">
        <v>0</v>
      </c>
      <c r="L412" s="20">
        <v>0</v>
      </c>
      <c r="M412" s="20">
        <v>6.6199854275791639</v>
      </c>
      <c r="N412" s="20">
        <v>2.4530757304566371</v>
      </c>
      <c r="O412" s="20">
        <v>0.71812057053958123</v>
      </c>
      <c r="P412" s="20">
        <v>0</v>
      </c>
      <c r="Q412" s="20">
        <v>0</v>
      </c>
      <c r="R412" s="20">
        <v>55.511524719595378</v>
      </c>
      <c r="S412" s="20"/>
      <c r="T412" s="20">
        <v>0</v>
      </c>
      <c r="U412" s="20"/>
      <c r="V412" s="20"/>
      <c r="W412" s="20">
        <v>0</v>
      </c>
      <c r="X412" s="20"/>
      <c r="Y412" s="20"/>
      <c r="Z412" s="20"/>
      <c r="AA412" s="20">
        <v>196.12536590366719</v>
      </c>
      <c r="AB412" s="20">
        <v>0</v>
      </c>
      <c r="AC412" s="20"/>
      <c r="AD412" s="20"/>
      <c r="AE412" s="20"/>
      <c r="AF412" s="20">
        <v>0</v>
      </c>
    </row>
    <row r="413" spans="1:32" x14ac:dyDescent="0.3">
      <c r="A413" t="s">
        <v>431</v>
      </c>
      <c r="B413" t="s">
        <v>1653</v>
      </c>
      <c r="C413" s="20">
        <v>144.11164430389906</v>
      </c>
      <c r="D413" s="20">
        <v>11.005366883082317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5.5723757420763951</v>
      </c>
      <c r="K413" s="20">
        <v>1.4881061006372809</v>
      </c>
      <c r="L413" s="20">
        <v>0</v>
      </c>
      <c r="M413" s="20">
        <v>0.54751073514013171</v>
      </c>
      <c r="N413" s="20">
        <v>0</v>
      </c>
      <c r="O413" s="20">
        <v>9.3257323018374069E-2</v>
      </c>
      <c r="P413" s="20">
        <v>0</v>
      </c>
      <c r="Q413" s="20">
        <v>0</v>
      </c>
      <c r="R413" s="20">
        <v>10.118920930950676</v>
      </c>
      <c r="S413" s="20"/>
      <c r="T413" s="20">
        <v>0</v>
      </c>
      <c r="U413" s="20"/>
      <c r="V413" s="20"/>
      <c r="W413" s="20">
        <v>0</v>
      </c>
      <c r="X413" s="20"/>
      <c r="Y413" s="20"/>
      <c r="Z413" s="20"/>
      <c r="AA413" s="20">
        <v>30.083007425281959</v>
      </c>
      <c r="AB413" s="20">
        <v>0</v>
      </c>
      <c r="AC413" s="20"/>
      <c r="AD413" s="20"/>
      <c r="AE413" s="20"/>
      <c r="AF413" s="20">
        <v>0</v>
      </c>
    </row>
    <row r="414" spans="1:32" x14ac:dyDescent="0.3">
      <c r="A414" t="s">
        <v>432</v>
      </c>
      <c r="B414" t="s">
        <v>1654</v>
      </c>
      <c r="C414" s="20">
        <v>2887.7390847547013</v>
      </c>
      <c r="D414" s="20">
        <v>293.8646212989994</v>
      </c>
      <c r="E414" s="20">
        <v>134.37914439364314</v>
      </c>
      <c r="F414" s="20">
        <v>0</v>
      </c>
      <c r="G414" s="20">
        <v>0.33646075848179346</v>
      </c>
      <c r="H414" s="20">
        <v>0</v>
      </c>
      <c r="I414" s="20">
        <v>0</v>
      </c>
      <c r="J414" s="20">
        <v>73.558733323082109</v>
      </c>
      <c r="K414" s="20">
        <v>0</v>
      </c>
      <c r="L414" s="20">
        <v>0</v>
      </c>
      <c r="M414" s="20">
        <v>27.706722824979401</v>
      </c>
      <c r="N414" s="20">
        <v>17.803697939664662</v>
      </c>
      <c r="O414" s="20">
        <v>4.6222322491431758</v>
      </c>
      <c r="P414" s="20">
        <v>0</v>
      </c>
      <c r="Q414" s="20">
        <v>4.0272711518278088</v>
      </c>
      <c r="R414" s="20">
        <v>184.9395539205002</v>
      </c>
      <c r="S414" s="20"/>
      <c r="T414" s="20">
        <v>0</v>
      </c>
      <c r="U414" s="20"/>
      <c r="V414" s="20"/>
      <c r="W414" s="20">
        <v>0</v>
      </c>
      <c r="X414" s="20"/>
      <c r="Y414" s="20"/>
      <c r="Z414" s="20"/>
      <c r="AA414" s="20">
        <v>698.56639184787002</v>
      </c>
      <c r="AB414" s="20">
        <v>18.904375969698087</v>
      </c>
      <c r="AC414" s="20"/>
      <c r="AD414" s="20"/>
      <c r="AE414" s="20"/>
      <c r="AF414" s="20">
        <v>0</v>
      </c>
    </row>
    <row r="415" spans="1:32" x14ac:dyDescent="0.3">
      <c r="A415" t="s">
        <v>433</v>
      </c>
      <c r="B415" t="s">
        <v>1655</v>
      </c>
      <c r="C415" s="20">
        <v>1207.569037416846</v>
      </c>
      <c r="D415" s="20">
        <v>218.297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57.036999999999999</v>
      </c>
      <c r="K415" s="20">
        <v>0</v>
      </c>
      <c r="L415" s="20">
        <v>0</v>
      </c>
      <c r="M415" s="20">
        <v>24.266999999999999</v>
      </c>
      <c r="N415" s="20">
        <v>0</v>
      </c>
      <c r="O415" s="20">
        <v>1.5250000000000001</v>
      </c>
      <c r="P415" s="20">
        <v>0</v>
      </c>
      <c r="Q415" s="20">
        <v>0</v>
      </c>
      <c r="R415" s="20">
        <v>44.998000000000005</v>
      </c>
      <c r="S415" s="20"/>
      <c r="T415" s="20">
        <v>0</v>
      </c>
      <c r="U415" s="20"/>
      <c r="V415" s="20"/>
      <c r="W415" s="20">
        <v>0</v>
      </c>
      <c r="X415" s="20"/>
      <c r="Y415" s="20"/>
      <c r="Z415" s="20"/>
      <c r="AA415" s="20">
        <v>445.42700000000008</v>
      </c>
      <c r="AB415" s="20">
        <v>0</v>
      </c>
      <c r="AC415" s="20"/>
      <c r="AD415" s="20"/>
      <c r="AE415" s="20"/>
      <c r="AF415" s="20">
        <v>0</v>
      </c>
    </row>
    <row r="416" spans="1:32" x14ac:dyDescent="0.3">
      <c r="A416" t="s">
        <v>434</v>
      </c>
      <c r="B416" t="s">
        <v>1656</v>
      </c>
      <c r="C416" s="20">
        <v>226.16513493294869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2.2968988699304433</v>
      </c>
      <c r="N416" s="20">
        <v>0</v>
      </c>
      <c r="O416" s="20">
        <v>0.20044606495598724</v>
      </c>
      <c r="P416" s="20">
        <v>0</v>
      </c>
      <c r="Q416" s="20">
        <v>0</v>
      </c>
      <c r="R416" s="20">
        <v>0</v>
      </c>
      <c r="S416" s="20"/>
      <c r="T416" s="20">
        <v>0</v>
      </c>
      <c r="U416" s="20"/>
      <c r="V416" s="20"/>
      <c r="W416" s="20">
        <v>0</v>
      </c>
      <c r="X416" s="20"/>
      <c r="Y416" s="20"/>
      <c r="Z416" s="20"/>
      <c r="AA416" s="20">
        <v>111.35892497554849</v>
      </c>
      <c r="AB416" s="20">
        <v>0</v>
      </c>
      <c r="AC416" s="20"/>
      <c r="AD416" s="20"/>
      <c r="AE416" s="20"/>
      <c r="AF416" s="20">
        <v>0</v>
      </c>
    </row>
    <row r="417" spans="1:32" x14ac:dyDescent="0.3">
      <c r="A417" t="s">
        <v>435</v>
      </c>
      <c r="B417" t="s">
        <v>1657</v>
      </c>
      <c r="C417" s="20">
        <v>11001.0148088841</v>
      </c>
      <c r="D417" s="20">
        <v>1530.4503804520141</v>
      </c>
      <c r="E417" s="20">
        <v>0</v>
      </c>
      <c r="F417" s="20">
        <v>0</v>
      </c>
      <c r="G417" s="20">
        <v>1.3728301571032402</v>
      </c>
      <c r="H417" s="20">
        <v>0.24304178336864771</v>
      </c>
      <c r="I417" s="20">
        <v>1.2741897680373035</v>
      </c>
      <c r="J417" s="20">
        <v>578.29809375676132</v>
      </c>
      <c r="K417" s="20">
        <v>3.6446098393022317</v>
      </c>
      <c r="L417" s="20">
        <v>2.8880278860542239</v>
      </c>
      <c r="M417" s="20">
        <v>89.553270337140546</v>
      </c>
      <c r="N417" s="20">
        <v>152.77464134981349</v>
      </c>
      <c r="O417" s="20">
        <v>16.101772375979781</v>
      </c>
      <c r="P417" s="20">
        <v>0</v>
      </c>
      <c r="Q417" s="20">
        <v>16.393625898267654</v>
      </c>
      <c r="R417" s="20">
        <v>475.67344650154286</v>
      </c>
      <c r="S417" s="20"/>
      <c r="T417" s="20">
        <v>0</v>
      </c>
      <c r="U417" s="20"/>
      <c r="V417" s="20"/>
      <c r="W417" s="20">
        <v>0</v>
      </c>
      <c r="X417" s="20"/>
      <c r="Y417" s="20"/>
      <c r="Z417" s="20"/>
      <c r="AA417" s="20">
        <v>2915.4844891962885</v>
      </c>
      <c r="AB417" s="20">
        <v>52.864130160749582</v>
      </c>
      <c r="AC417" s="20"/>
      <c r="AD417" s="20"/>
      <c r="AE417" s="20"/>
      <c r="AF417" s="20">
        <v>0</v>
      </c>
    </row>
    <row r="418" spans="1:32" x14ac:dyDescent="0.3">
      <c r="A418" t="s">
        <v>436</v>
      </c>
      <c r="B418" t="s">
        <v>1658</v>
      </c>
      <c r="C418" s="20">
        <v>6360.4117030033649</v>
      </c>
      <c r="D418" s="20">
        <v>1142.8148085430846</v>
      </c>
      <c r="E418" s="20">
        <v>0</v>
      </c>
      <c r="F418" s="20">
        <v>0</v>
      </c>
      <c r="G418" s="20">
        <v>0.48796146609224755</v>
      </c>
      <c r="H418" s="20">
        <v>0.48494314774528519</v>
      </c>
      <c r="I418" s="20">
        <v>0</v>
      </c>
      <c r="J418" s="20">
        <v>154.34472699026702</v>
      </c>
      <c r="K418" s="20">
        <v>0.49802252724878876</v>
      </c>
      <c r="L418" s="20">
        <v>0</v>
      </c>
      <c r="M418" s="20">
        <v>96.332648361650541</v>
      </c>
      <c r="N418" s="20">
        <v>60.123895365374487</v>
      </c>
      <c r="O418" s="20">
        <v>10.447405904952369</v>
      </c>
      <c r="P418" s="20">
        <v>0</v>
      </c>
      <c r="Q418" s="20">
        <v>0</v>
      </c>
      <c r="R418" s="20">
        <v>485.31641311419293</v>
      </c>
      <c r="S418" s="20"/>
      <c r="T418" s="20">
        <v>1.009124434001081</v>
      </c>
      <c r="U418" s="20"/>
      <c r="V418" s="20"/>
      <c r="W418" s="20">
        <v>0</v>
      </c>
      <c r="X418" s="20"/>
      <c r="Y418" s="20"/>
      <c r="Z418" s="20"/>
      <c r="AA418" s="20">
        <v>2046.4198392404774</v>
      </c>
      <c r="AB418" s="20">
        <v>0</v>
      </c>
      <c r="AC418" s="20"/>
      <c r="AD418" s="20"/>
      <c r="AE418" s="20"/>
      <c r="AF418" s="20">
        <v>0</v>
      </c>
    </row>
    <row r="419" spans="1:32" x14ac:dyDescent="0.3">
      <c r="A419" t="s">
        <v>437</v>
      </c>
      <c r="B419" t="s">
        <v>1659</v>
      </c>
      <c r="C419" s="20">
        <v>179.15915047876572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10.744474295068994</v>
      </c>
      <c r="K419" s="20">
        <v>0</v>
      </c>
      <c r="L419" s="20">
        <v>0</v>
      </c>
      <c r="M419" s="20">
        <v>1.1822578192057975</v>
      </c>
      <c r="N419" s="20">
        <v>0.60830322656418268</v>
      </c>
      <c r="O419" s="20">
        <v>0.27811313272788674</v>
      </c>
      <c r="P419" s="20">
        <v>0</v>
      </c>
      <c r="Q419" s="20">
        <v>0</v>
      </c>
      <c r="R419" s="20">
        <v>9.921215101376486</v>
      </c>
      <c r="S419" s="20"/>
      <c r="T419" s="20">
        <v>0</v>
      </c>
      <c r="U419" s="20"/>
      <c r="V419" s="20"/>
      <c r="W419" s="20">
        <v>0</v>
      </c>
      <c r="X419" s="20"/>
      <c r="Y419" s="20"/>
      <c r="Z419" s="20"/>
      <c r="AA419" s="20">
        <v>22.160408982301732</v>
      </c>
      <c r="AB419" s="20">
        <v>0</v>
      </c>
      <c r="AC419" s="20"/>
      <c r="AD419" s="20"/>
      <c r="AE419" s="20"/>
      <c r="AF419" s="20">
        <v>0</v>
      </c>
    </row>
    <row r="420" spans="1:32" x14ac:dyDescent="0.3">
      <c r="A420" t="s">
        <v>438</v>
      </c>
      <c r="B420" t="s">
        <v>1660</v>
      </c>
      <c r="C420" s="20">
        <v>7322.5950173591682</v>
      </c>
      <c r="D420" s="20">
        <v>663.20723574234944</v>
      </c>
      <c r="E420" s="20">
        <v>0</v>
      </c>
      <c r="F420" s="20">
        <v>0</v>
      </c>
      <c r="G420" s="20">
        <v>0.67422007953783192</v>
      </c>
      <c r="H420" s="20">
        <v>0.61556240077471391</v>
      </c>
      <c r="I420" s="20">
        <v>0</v>
      </c>
      <c r="J420" s="20">
        <v>379.97587000181494</v>
      </c>
      <c r="K420" s="20">
        <v>4.6828590326457622</v>
      </c>
      <c r="L420" s="20">
        <v>8.7703567236203192E-2</v>
      </c>
      <c r="M420" s="20">
        <v>88.961321007420736</v>
      </c>
      <c r="N420" s="20">
        <v>83.386257254339426</v>
      </c>
      <c r="O420" s="20">
        <v>12.376045345495733</v>
      </c>
      <c r="P420" s="20">
        <v>0</v>
      </c>
      <c r="Q420" s="20">
        <v>13.163619485368137</v>
      </c>
      <c r="R420" s="20">
        <v>447.45541793582152</v>
      </c>
      <c r="S420" s="20"/>
      <c r="T420" s="20">
        <v>0.34865767876311804</v>
      </c>
      <c r="U420" s="20"/>
      <c r="V420" s="20"/>
      <c r="W420" s="20">
        <v>0</v>
      </c>
      <c r="X420" s="20"/>
      <c r="Y420" s="20"/>
      <c r="Z420" s="20"/>
      <c r="AA420" s="20">
        <v>2283.7367911107422</v>
      </c>
      <c r="AB420" s="20">
        <v>0</v>
      </c>
      <c r="AC420" s="20"/>
      <c r="AD420" s="20"/>
      <c r="AE420" s="20"/>
      <c r="AF420" s="20">
        <v>0</v>
      </c>
    </row>
    <row r="421" spans="1:32" x14ac:dyDescent="0.3">
      <c r="A421" t="s">
        <v>439</v>
      </c>
      <c r="B421" t="s">
        <v>1661</v>
      </c>
      <c r="C421" s="20">
        <v>1471.0505174673426</v>
      </c>
      <c r="D421" s="20">
        <v>85.358036307508627</v>
      </c>
      <c r="E421" s="20">
        <v>0</v>
      </c>
      <c r="F421" s="20">
        <v>0</v>
      </c>
      <c r="G421" s="20">
        <v>0</v>
      </c>
      <c r="H421" s="20">
        <v>0.16051677679739401</v>
      </c>
      <c r="I421" s="20">
        <v>0</v>
      </c>
      <c r="J421" s="20">
        <v>101.23025423679131</v>
      </c>
      <c r="K421" s="20">
        <v>3.407741261450266</v>
      </c>
      <c r="L421" s="20">
        <v>0</v>
      </c>
      <c r="M421" s="20">
        <v>10.519332372604376</v>
      </c>
      <c r="N421" s="20">
        <v>24.347703143907822</v>
      </c>
      <c r="O421" s="20">
        <v>3.5423360742928014</v>
      </c>
      <c r="P421" s="20">
        <v>0</v>
      </c>
      <c r="Q421" s="20">
        <v>0</v>
      </c>
      <c r="R421" s="20">
        <v>61.019306151123644</v>
      </c>
      <c r="S421" s="20"/>
      <c r="T421" s="20">
        <v>0</v>
      </c>
      <c r="U421" s="20"/>
      <c r="V421" s="20"/>
      <c r="W421" s="20">
        <v>0</v>
      </c>
      <c r="X421" s="20"/>
      <c r="Y421" s="20"/>
      <c r="Z421" s="20"/>
      <c r="AA421" s="20">
        <v>440.67338723259735</v>
      </c>
      <c r="AB421" s="20">
        <v>0</v>
      </c>
      <c r="AC421" s="20"/>
      <c r="AD421" s="20"/>
      <c r="AE421" s="20"/>
      <c r="AF421" s="20">
        <v>0</v>
      </c>
    </row>
    <row r="422" spans="1:32" x14ac:dyDescent="0.3">
      <c r="A422" t="s">
        <v>440</v>
      </c>
      <c r="B422" t="s">
        <v>1662</v>
      </c>
      <c r="C422" s="20">
        <v>4528.8099594640962</v>
      </c>
      <c r="D422" s="20">
        <v>176.7349454454282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170.4281298950483</v>
      </c>
      <c r="K422" s="20">
        <v>2.1846680968707233</v>
      </c>
      <c r="L422" s="20">
        <v>0</v>
      </c>
      <c r="M422" s="20">
        <v>35.601183178231381</v>
      </c>
      <c r="N422" s="20">
        <v>25.713633568940157</v>
      </c>
      <c r="O422" s="20">
        <v>9.1129581722880477</v>
      </c>
      <c r="P422" s="20">
        <v>0</v>
      </c>
      <c r="Q422" s="20">
        <v>5.057861915522051</v>
      </c>
      <c r="R422" s="20">
        <v>218.20460948488264</v>
      </c>
      <c r="S422" s="20"/>
      <c r="T422" s="20">
        <v>1.9695038088142847</v>
      </c>
      <c r="U422" s="20"/>
      <c r="V422" s="20"/>
      <c r="W422" s="20">
        <v>0</v>
      </c>
      <c r="X422" s="20"/>
      <c r="Y422" s="20"/>
      <c r="Z422" s="20"/>
      <c r="AA422" s="20">
        <v>688.52572178060359</v>
      </c>
      <c r="AB422" s="20">
        <v>0</v>
      </c>
      <c r="AC422" s="20"/>
      <c r="AD422" s="20"/>
      <c r="AE422" s="20"/>
      <c r="AF422" s="20">
        <v>0</v>
      </c>
    </row>
    <row r="423" spans="1:32" x14ac:dyDescent="0.3">
      <c r="A423" t="s">
        <v>441</v>
      </c>
      <c r="B423" t="s">
        <v>1663</v>
      </c>
      <c r="C423" s="20">
        <v>39618.841289145072</v>
      </c>
      <c r="D423" s="20">
        <v>3041.7892786013658</v>
      </c>
      <c r="E423" s="20">
        <v>1261.3602688089645</v>
      </c>
      <c r="F423" s="20">
        <v>281.85704897316009</v>
      </c>
      <c r="G423" s="20">
        <v>1.153415016010733</v>
      </c>
      <c r="H423" s="20">
        <v>0.35881801624597326</v>
      </c>
      <c r="I423" s="20">
        <v>0</v>
      </c>
      <c r="J423" s="20">
        <v>1743.1479178537527</v>
      </c>
      <c r="K423" s="20">
        <v>7.7410739159472515</v>
      </c>
      <c r="L423" s="20">
        <v>0</v>
      </c>
      <c r="M423" s="20">
        <v>509.36466265549205</v>
      </c>
      <c r="N423" s="20">
        <v>353.37177844506988</v>
      </c>
      <c r="O423" s="20">
        <v>68.338340459013736</v>
      </c>
      <c r="P423" s="20">
        <v>0</v>
      </c>
      <c r="Q423" s="20">
        <v>13.056378123178689</v>
      </c>
      <c r="R423" s="20">
        <v>2182.3391707526612</v>
      </c>
      <c r="S423" s="20"/>
      <c r="T423" s="20">
        <v>1.0044905468724321</v>
      </c>
      <c r="U423" s="20"/>
      <c r="V423" s="20"/>
      <c r="W423" s="20">
        <v>0</v>
      </c>
      <c r="X423" s="20"/>
      <c r="Y423" s="20"/>
      <c r="Z423" s="20"/>
      <c r="AA423" s="20">
        <v>6161.8748472323832</v>
      </c>
      <c r="AB423" s="20">
        <v>0</v>
      </c>
      <c r="AC423" s="20"/>
      <c r="AD423" s="20"/>
      <c r="AE423" s="20"/>
      <c r="AF423" s="20">
        <v>0</v>
      </c>
    </row>
    <row r="424" spans="1:32" x14ac:dyDescent="0.3">
      <c r="A424" t="s">
        <v>442</v>
      </c>
      <c r="B424" t="s">
        <v>1664</v>
      </c>
      <c r="C424" s="20">
        <v>5993.6029418226553</v>
      </c>
      <c r="D424" s="20">
        <v>111.43982964144789</v>
      </c>
      <c r="E424" s="20">
        <v>0</v>
      </c>
      <c r="F424" s="20">
        <v>0</v>
      </c>
      <c r="G424" s="20">
        <v>6.1699731412724369E-2</v>
      </c>
      <c r="H424" s="20">
        <v>0.71814441480384106</v>
      </c>
      <c r="I424" s="20">
        <v>0</v>
      </c>
      <c r="J424" s="20">
        <v>94.143675425749734</v>
      </c>
      <c r="K424" s="20">
        <v>0.21645479544791826</v>
      </c>
      <c r="L424" s="20">
        <v>1.8894278406388383</v>
      </c>
      <c r="M424" s="20">
        <v>138.80720067151483</v>
      </c>
      <c r="N424" s="20">
        <v>24.825544390064049</v>
      </c>
      <c r="O424" s="20">
        <v>15.29243015129475</v>
      </c>
      <c r="P424" s="20">
        <v>0</v>
      </c>
      <c r="Q424" s="20">
        <v>12.261051544017128</v>
      </c>
      <c r="R424" s="20">
        <v>402.3520403104298</v>
      </c>
      <c r="S424" s="20"/>
      <c r="T424" s="20">
        <v>0</v>
      </c>
      <c r="U424" s="20"/>
      <c r="V424" s="20"/>
      <c r="W424" s="20">
        <v>0</v>
      </c>
      <c r="X424" s="20"/>
      <c r="Y424" s="20"/>
      <c r="Z424" s="20"/>
      <c r="AA424" s="20">
        <v>263.99393276591906</v>
      </c>
      <c r="AB424" s="20">
        <v>0</v>
      </c>
      <c r="AC424" s="20"/>
      <c r="AD424" s="20"/>
      <c r="AE424" s="20"/>
      <c r="AF424" s="20">
        <v>0</v>
      </c>
    </row>
    <row r="425" spans="1:32" x14ac:dyDescent="0.3">
      <c r="A425" t="s">
        <v>443</v>
      </c>
      <c r="B425" t="s">
        <v>1665</v>
      </c>
      <c r="C425" s="20">
        <v>723.09962646882059</v>
      </c>
      <c r="D425" s="20">
        <v>45.484000000000002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16.923000000000002</v>
      </c>
      <c r="K425" s="20">
        <v>0</v>
      </c>
      <c r="L425" s="20">
        <v>5.5470000000000006</v>
      </c>
      <c r="M425" s="20">
        <v>20.208000000000006</v>
      </c>
      <c r="N425" s="20">
        <v>7.2390000000000008</v>
      </c>
      <c r="O425" s="20">
        <v>1.7270000000000001</v>
      </c>
      <c r="P425" s="20">
        <v>0</v>
      </c>
      <c r="Q425" s="20">
        <v>0</v>
      </c>
      <c r="R425" s="20">
        <v>51.401000000000003</v>
      </c>
      <c r="S425" s="20"/>
      <c r="T425" s="20">
        <v>0</v>
      </c>
      <c r="U425" s="20"/>
      <c r="V425" s="20"/>
      <c r="W425" s="20">
        <v>0</v>
      </c>
      <c r="X425" s="20"/>
      <c r="Y425" s="20"/>
      <c r="Z425" s="20"/>
      <c r="AA425" s="20">
        <v>164.452</v>
      </c>
      <c r="AB425" s="20">
        <v>0</v>
      </c>
      <c r="AC425" s="20"/>
      <c r="AD425" s="20"/>
      <c r="AE425" s="20"/>
      <c r="AF425" s="20">
        <v>6.3710000000000004</v>
      </c>
    </row>
    <row r="426" spans="1:32" x14ac:dyDescent="0.3">
      <c r="A426" t="s">
        <v>444</v>
      </c>
      <c r="B426" t="s">
        <v>1666</v>
      </c>
      <c r="C426" s="20">
        <v>134.1727516573394</v>
      </c>
      <c r="D426" s="20">
        <v>0.55581685998514974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4.8790651905165916</v>
      </c>
      <c r="K426" s="20">
        <v>0.78697914001594227</v>
      </c>
      <c r="L426" s="20">
        <v>0</v>
      </c>
      <c r="M426" s="20">
        <v>1.9232701698561931</v>
      </c>
      <c r="N426" s="20">
        <v>0</v>
      </c>
      <c r="O426" s="20">
        <v>0.20547758224959328</v>
      </c>
      <c r="P426" s="20">
        <v>0</v>
      </c>
      <c r="Q426" s="20">
        <v>0.69348684009237727</v>
      </c>
      <c r="R426" s="20">
        <v>15.391298298405783</v>
      </c>
      <c r="S426" s="20"/>
      <c r="T426" s="20">
        <v>0</v>
      </c>
      <c r="U426" s="20"/>
      <c r="V426" s="20"/>
      <c r="W426" s="20">
        <v>0</v>
      </c>
      <c r="X426" s="20"/>
      <c r="Y426" s="20"/>
      <c r="Z426" s="20"/>
      <c r="AA426" s="20">
        <v>34.931188982430854</v>
      </c>
      <c r="AB426" s="20">
        <v>0</v>
      </c>
      <c r="AC426" s="20"/>
      <c r="AD426" s="20"/>
      <c r="AE426" s="20"/>
      <c r="AF426" s="20">
        <v>0</v>
      </c>
    </row>
    <row r="427" spans="1:32" x14ac:dyDescent="0.3">
      <c r="A427" t="s">
        <v>445</v>
      </c>
      <c r="B427" t="s">
        <v>1667</v>
      </c>
      <c r="C427" s="20">
        <v>28.90799137535442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/>
      <c r="T427" s="20">
        <v>0</v>
      </c>
      <c r="U427" s="20"/>
      <c r="V427" s="20"/>
      <c r="W427" s="20">
        <v>0</v>
      </c>
      <c r="X427" s="20"/>
      <c r="Y427" s="20"/>
      <c r="Z427" s="20"/>
      <c r="AA427" s="20">
        <v>0</v>
      </c>
      <c r="AB427" s="20">
        <v>0</v>
      </c>
      <c r="AC427" s="20"/>
      <c r="AD427" s="20"/>
      <c r="AE427" s="20"/>
      <c r="AF427" s="20">
        <v>0</v>
      </c>
    </row>
    <row r="428" spans="1:32" x14ac:dyDescent="0.3">
      <c r="A428" t="s">
        <v>446</v>
      </c>
      <c r="B428" t="s">
        <v>1668</v>
      </c>
      <c r="C428" s="20">
        <v>2968.1820721833228</v>
      </c>
      <c r="D428" s="20">
        <v>361.33799214902109</v>
      </c>
      <c r="E428" s="20">
        <v>30.996053385373049</v>
      </c>
      <c r="F428" s="20">
        <v>0</v>
      </c>
      <c r="G428" s="20">
        <v>0</v>
      </c>
      <c r="H428" s="20">
        <v>0.24796842708298436</v>
      </c>
      <c r="I428" s="20">
        <v>0</v>
      </c>
      <c r="J428" s="20">
        <v>8.6099037323047529</v>
      </c>
      <c r="K428" s="20">
        <v>2.8816330921498432</v>
      </c>
      <c r="L428" s="20">
        <v>0</v>
      </c>
      <c r="M428" s="20">
        <v>104.30771887791941</v>
      </c>
      <c r="N428" s="20">
        <v>24.632863587162912</v>
      </c>
      <c r="O428" s="20">
        <v>4.6784043158116289</v>
      </c>
      <c r="P428" s="20">
        <v>0</v>
      </c>
      <c r="Q428" s="20">
        <v>0.38495098559253621</v>
      </c>
      <c r="R428" s="20">
        <v>361.4759745802204</v>
      </c>
      <c r="S428" s="20"/>
      <c r="T428" s="20">
        <v>0</v>
      </c>
      <c r="U428" s="20"/>
      <c r="V428" s="20"/>
      <c r="W428" s="20">
        <v>0</v>
      </c>
      <c r="X428" s="20"/>
      <c r="Y428" s="20"/>
      <c r="Z428" s="20"/>
      <c r="AA428" s="20">
        <v>681.913174478207</v>
      </c>
      <c r="AB428" s="20">
        <v>12.95435056970623</v>
      </c>
      <c r="AC428" s="20"/>
      <c r="AD428" s="20"/>
      <c r="AE428" s="20"/>
      <c r="AF428" s="20">
        <v>0</v>
      </c>
    </row>
    <row r="429" spans="1:32" x14ac:dyDescent="0.3">
      <c r="A429" t="s">
        <v>447</v>
      </c>
      <c r="B429" t="s">
        <v>1669</v>
      </c>
      <c r="C429" s="20">
        <v>532.44229899395418</v>
      </c>
      <c r="D429" s="20">
        <v>7.7217405862162094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1.1184632725558949</v>
      </c>
      <c r="K429" s="20">
        <v>0</v>
      </c>
      <c r="L429" s="20">
        <v>0.40438896945194097</v>
      </c>
      <c r="M429" s="20">
        <v>21.45321629203875</v>
      </c>
      <c r="N429" s="20">
        <v>1.5232781431590756</v>
      </c>
      <c r="O429" s="20">
        <v>0.56632696859576181</v>
      </c>
      <c r="P429" s="20">
        <v>0</v>
      </c>
      <c r="Q429" s="20">
        <v>0</v>
      </c>
      <c r="R429" s="20">
        <v>50.794699737865876</v>
      </c>
      <c r="S429" s="20"/>
      <c r="T429" s="20">
        <v>0</v>
      </c>
      <c r="U429" s="20"/>
      <c r="V429" s="20"/>
      <c r="W429" s="20">
        <v>0</v>
      </c>
      <c r="X429" s="20"/>
      <c r="Y429" s="20"/>
      <c r="Z429" s="20"/>
      <c r="AA429" s="20">
        <v>66.673936726963916</v>
      </c>
      <c r="AB429" s="20">
        <v>0</v>
      </c>
      <c r="AC429" s="20"/>
      <c r="AD429" s="20"/>
      <c r="AE429" s="20"/>
      <c r="AF429" s="20">
        <v>0</v>
      </c>
    </row>
    <row r="430" spans="1:32" x14ac:dyDescent="0.3">
      <c r="A430" t="s">
        <v>448</v>
      </c>
      <c r="B430" t="s">
        <v>1670</v>
      </c>
      <c r="C430" s="20">
        <v>272.77519111032547</v>
      </c>
      <c r="D430" s="20">
        <v>19.747164484370778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9.4912872691397681</v>
      </c>
      <c r="K430" s="20">
        <v>0.18631593517670053</v>
      </c>
      <c r="L430" s="20">
        <v>0</v>
      </c>
      <c r="M430" s="20">
        <v>3.3177278083829735</v>
      </c>
      <c r="N430" s="20">
        <v>0.28844708703363098</v>
      </c>
      <c r="O430" s="20">
        <v>0.54027717497965511</v>
      </c>
      <c r="P430" s="20">
        <v>0</v>
      </c>
      <c r="Q430" s="20">
        <v>0</v>
      </c>
      <c r="R430" s="20">
        <v>28.507600303524107</v>
      </c>
      <c r="S430" s="20"/>
      <c r="T430" s="20">
        <v>0</v>
      </c>
      <c r="U430" s="20"/>
      <c r="V430" s="20"/>
      <c r="W430" s="20">
        <v>0</v>
      </c>
      <c r="X430" s="20"/>
      <c r="Y430" s="20"/>
      <c r="Z430" s="20"/>
      <c r="AA430" s="20">
        <v>32.93079721996169</v>
      </c>
      <c r="AB430" s="20">
        <v>0</v>
      </c>
      <c r="AC430" s="20"/>
      <c r="AD430" s="20"/>
      <c r="AE430" s="20"/>
      <c r="AF430" s="20">
        <v>0</v>
      </c>
    </row>
    <row r="431" spans="1:32" x14ac:dyDescent="0.3">
      <c r="A431" t="s">
        <v>449</v>
      </c>
      <c r="B431" t="s">
        <v>1671</v>
      </c>
      <c r="C431" s="20">
        <v>1194.7360699919209</v>
      </c>
      <c r="D431" s="20">
        <v>18.877364289056057</v>
      </c>
      <c r="E431" s="20">
        <v>0</v>
      </c>
      <c r="F431" s="20">
        <v>0</v>
      </c>
      <c r="G431" s="20">
        <v>0.10536573190668959</v>
      </c>
      <c r="H431" s="20">
        <v>0</v>
      </c>
      <c r="I431" s="20">
        <v>0</v>
      </c>
      <c r="J431" s="20">
        <v>46.123352133984</v>
      </c>
      <c r="K431" s="20">
        <v>3.9760653549694184E-3</v>
      </c>
      <c r="L431" s="20">
        <v>0</v>
      </c>
      <c r="M431" s="20">
        <v>24.968696412869207</v>
      </c>
      <c r="N431" s="20">
        <v>9.7045815151416086</v>
      </c>
      <c r="O431" s="20">
        <v>2.0924043930526564</v>
      </c>
      <c r="P431" s="20">
        <v>0</v>
      </c>
      <c r="Q431" s="20">
        <v>0</v>
      </c>
      <c r="R431" s="20">
        <v>101.69979964940778</v>
      </c>
      <c r="S431" s="20"/>
      <c r="T431" s="20">
        <v>0</v>
      </c>
      <c r="U431" s="20"/>
      <c r="V431" s="20"/>
      <c r="W431" s="20">
        <v>0</v>
      </c>
      <c r="X431" s="20"/>
      <c r="Y431" s="20"/>
      <c r="Z431" s="20"/>
      <c r="AA431" s="20">
        <v>198.80326774847089</v>
      </c>
      <c r="AB431" s="20">
        <v>0</v>
      </c>
      <c r="AC431" s="20"/>
      <c r="AD431" s="20"/>
      <c r="AE431" s="20"/>
      <c r="AF431" s="20">
        <v>0</v>
      </c>
    </row>
    <row r="432" spans="1:32" x14ac:dyDescent="0.3">
      <c r="A432" t="s">
        <v>450</v>
      </c>
      <c r="B432" t="s">
        <v>1672</v>
      </c>
      <c r="C432" s="20">
        <v>2564.3495716862944</v>
      </c>
      <c r="D432" s="20">
        <v>207.58866318822115</v>
      </c>
      <c r="E432" s="20">
        <v>264.73068120309716</v>
      </c>
      <c r="F432" s="20">
        <v>109.4750937306041</v>
      </c>
      <c r="G432" s="20">
        <v>0.93949534983354788</v>
      </c>
      <c r="H432" s="20">
        <v>9.1560987483777972E-2</v>
      </c>
      <c r="I432" s="20">
        <v>0</v>
      </c>
      <c r="J432" s="20">
        <v>116.57007503247208</v>
      </c>
      <c r="K432" s="20">
        <v>1.0648940935613309</v>
      </c>
      <c r="L432" s="20">
        <v>0</v>
      </c>
      <c r="M432" s="20">
        <v>38.86166781811481</v>
      </c>
      <c r="N432" s="20">
        <v>18.51621926234445</v>
      </c>
      <c r="O432" s="20">
        <v>5.5046067583997385</v>
      </c>
      <c r="P432" s="20">
        <v>0</v>
      </c>
      <c r="Q432" s="20">
        <v>0</v>
      </c>
      <c r="R432" s="20">
        <v>236.06313506755126</v>
      </c>
      <c r="S432" s="20"/>
      <c r="T432" s="20">
        <v>0</v>
      </c>
      <c r="U432" s="20"/>
      <c r="V432" s="20"/>
      <c r="W432" s="20">
        <v>0</v>
      </c>
      <c r="X432" s="20"/>
      <c r="Y432" s="20"/>
      <c r="Z432" s="20"/>
      <c r="AA432" s="20">
        <v>782.24930611140758</v>
      </c>
      <c r="AB432" s="20">
        <v>0</v>
      </c>
      <c r="AC432" s="20"/>
      <c r="AD432" s="20"/>
      <c r="AE432" s="20"/>
      <c r="AF432" s="20">
        <v>0</v>
      </c>
    </row>
    <row r="433" spans="1:32" x14ac:dyDescent="0.3">
      <c r="A433" t="s">
        <v>451</v>
      </c>
      <c r="B433" t="s">
        <v>1673</v>
      </c>
      <c r="C433" s="20">
        <v>944.85984024285824</v>
      </c>
      <c r="D433" s="20">
        <v>159.36530810427053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23.506493927441632</v>
      </c>
      <c r="K433" s="20">
        <v>0.87799142166455646</v>
      </c>
      <c r="L433" s="20">
        <v>0.43702269640157138</v>
      </c>
      <c r="M433" s="20">
        <v>34.069026682230849</v>
      </c>
      <c r="N433" s="20">
        <v>12.626305849308606</v>
      </c>
      <c r="O433" s="20">
        <v>2.2512094654365371</v>
      </c>
      <c r="P433" s="20">
        <v>0</v>
      </c>
      <c r="Q433" s="20">
        <v>0</v>
      </c>
      <c r="R433" s="20">
        <v>41.309003135709709</v>
      </c>
      <c r="S433" s="20"/>
      <c r="T433" s="20">
        <v>0</v>
      </c>
      <c r="U433" s="20"/>
      <c r="V433" s="20"/>
      <c r="W433" s="20">
        <v>0</v>
      </c>
      <c r="X433" s="20"/>
      <c r="Y433" s="20"/>
      <c r="Z433" s="20"/>
      <c r="AA433" s="20">
        <v>322.58785942057295</v>
      </c>
      <c r="AB433" s="20">
        <v>0</v>
      </c>
      <c r="AC433" s="20"/>
      <c r="AD433" s="20"/>
      <c r="AE433" s="20"/>
      <c r="AF433" s="20">
        <v>0</v>
      </c>
    </row>
    <row r="434" spans="1:32" x14ac:dyDescent="0.3">
      <c r="A434" t="s">
        <v>452</v>
      </c>
      <c r="B434" t="s">
        <v>1674</v>
      </c>
      <c r="C434" s="20">
        <v>280.18193124758943</v>
      </c>
      <c r="D434" s="20">
        <v>66.15295033913533</v>
      </c>
      <c r="E434" s="20">
        <v>0</v>
      </c>
      <c r="F434" s="20">
        <v>0</v>
      </c>
      <c r="G434" s="20">
        <v>0.14393808314963191</v>
      </c>
      <c r="H434" s="20">
        <v>0</v>
      </c>
      <c r="I434" s="20">
        <v>0</v>
      </c>
      <c r="J434" s="20">
        <v>5.4249767200878516</v>
      </c>
      <c r="K434" s="20">
        <v>0</v>
      </c>
      <c r="L434" s="20">
        <v>0</v>
      </c>
      <c r="M434" s="20">
        <v>7.7944953716614478</v>
      </c>
      <c r="N434" s="20">
        <v>3.3582243813462402</v>
      </c>
      <c r="O434" s="20">
        <v>0.33353928233294028</v>
      </c>
      <c r="P434" s="20">
        <v>0</v>
      </c>
      <c r="Q434" s="20">
        <v>0</v>
      </c>
      <c r="R434" s="20">
        <v>10.61071841921666</v>
      </c>
      <c r="S434" s="20"/>
      <c r="T434" s="20">
        <v>0</v>
      </c>
      <c r="U434" s="20"/>
      <c r="V434" s="20"/>
      <c r="W434" s="20">
        <v>0</v>
      </c>
      <c r="X434" s="20"/>
      <c r="Y434" s="20"/>
      <c r="Z434" s="20"/>
      <c r="AA434" s="20">
        <v>118.12849582624965</v>
      </c>
      <c r="AB434" s="20">
        <v>0</v>
      </c>
      <c r="AC434" s="20"/>
      <c r="AD434" s="20"/>
      <c r="AE434" s="20"/>
      <c r="AF434" s="20">
        <v>0</v>
      </c>
    </row>
    <row r="435" spans="1:32" x14ac:dyDescent="0.3">
      <c r="A435" t="s">
        <v>453</v>
      </c>
      <c r="B435" t="s">
        <v>1675</v>
      </c>
      <c r="C435" s="20">
        <v>156.42650474012862</v>
      </c>
      <c r="D435" s="20">
        <v>3.1737482539649258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13.119882440087585</v>
      </c>
      <c r="K435" s="20">
        <v>0</v>
      </c>
      <c r="L435" s="20">
        <v>0</v>
      </c>
      <c r="M435" s="20">
        <v>3.4383995741652593</v>
      </c>
      <c r="N435" s="20">
        <v>0.25534717222453968</v>
      </c>
      <c r="O435" s="20">
        <v>0.18608295951585888</v>
      </c>
      <c r="P435" s="20">
        <v>0</v>
      </c>
      <c r="Q435" s="20">
        <v>0</v>
      </c>
      <c r="R435" s="20">
        <v>12.251495295680243</v>
      </c>
      <c r="S435" s="20"/>
      <c r="T435" s="20">
        <v>0</v>
      </c>
      <c r="U435" s="20"/>
      <c r="V435" s="20"/>
      <c r="W435" s="20">
        <v>0</v>
      </c>
      <c r="X435" s="20"/>
      <c r="Y435" s="20"/>
      <c r="Z435" s="20"/>
      <c r="AA435" s="20">
        <v>27.912443927378831</v>
      </c>
      <c r="AB435" s="20">
        <v>0</v>
      </c>
      <c r="AC435" s="20"/>
      <c r="AD435" s="20"/>
      <c r="AE435" s="20"/>
      <c r="AF435" s="20">
        <v>0</v>
      </c>
    </row>
    <row r="436" spans="1:32" x14ac:dyDescent="0.3">
      <c r="A436" t="s">
        <v>454</v>
      </c>
      <c r="B436" t="s">
        <v>1676</v>
      </c>
      <c r="C436" s="20">
        <v>184.1928139414899</v>
      </c>
      <c r="D436" s="20">
        <v>2.50820440816993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6.235239162871661</v>
      </c>
      <c r="K436" s="20">
        <v>0</v>
      </c>
      <c r="L436" s="20">
        <v>0</v>
      </c>
      <c r="M436" s="20">
        <v>5.6624830744592076</v>
      </c>
      <c r="N436" s="20">
        <v>0.79720154548029976</v>
      </c>
      <c r="O436" s="20">
        <v>0.35161727724975428</v>
      </c>
      <c r="P436" s="20">
        <v>0</v>
      </c>
      <c r="Q436" s="20">
        <v>0</v>
      </c>
      <c r="R436" s="20">
        <v>19.018353712032788</v>
      </c>
      <c r="S436" s="20"/>
      <c r="T436" s="20">
        <v>0</v>
      </c>
      <c r="U436" s="20"/>
      <c r="V436" s="20"/>
      <c r="W436" s="20">
        <v>0</v>
      </c>
      <c r="X436" s="20"/>
      <c r="Y436" s="20"/>
      <c r="Z436" s="20"/>
      <c r="AA436" s="20">
        <v>47.244051547018344</v>
      </c>
      <c r="AB436" s="20">
        <v>0</v>
      </c>
      <c r="AC436" s="20"/>
      <c r="AD436" s="20"/>
      <c r="AE436" s="20"/>
      <c r="AF436" s="20">
        <v>0</v>
      </c>
    </row>
    <row r="437" spans="1:32" x14ac:dyDescent="0.3">
      <c r="A437" t="s">
        <v>455</v>
      </c>
      <c r="B437" t="s">
        <v>1677</v>
      </c>
      <c r="C437" s="20">
        <v>3151.2809609773949</v>
      </c>
      <c r="D437" s="20">
        <v>525.07925764411402</v>
      </c>
      <c r="E437" s="20">
        <v>0</v>
      </c>
      <c r="F437" s="20">
        <v>0</v>
      </c>
      <c r="G437" s="20">
        <v>0.43473560589859539</v>
      </c>
      <c r="H437" s="20">
        <v>0.44882595322333507</v>
      </c>
      <c r="I437" s="20">
        <v>0</v>
      </c>
      <c r="J437" s="20">
        <v>117.53463004920201</v>
      </c>
      <c r="K437" s="20">
        <v>0</v>
      </c>
      <c r="L437" s="20">
        <v>0</v>
      </c>
      <c r="M437" s="20">
        <v>78.780681128386348</v>
      </c>
      <c r="N437" s="20">
        <v>28.762487199933481</v>
      </c>
      <c r="O437" s="20">
        <v>5.62304102924662</v>
      </c>
      <c r="P437" s="20">
        <v>0</v>
      </c>
      <c r="Q437" s="20">
        <v>4.6267870610816271</v>
      </c>
      <c r="R437" s="20">
        <v>180.62337824397474</v>
      </c>
      <c r="S437" s="20"/>
      <c r="T437" s="20">
        <v>0</v>
      </c>
      <c r="U437" s="20"/>
      <c r="V437" s="20"/>
      <c r="W437" s="20">
        <v>0</v>
      </c>
      <c r="X437" s="20"/>
      <c r="Y437" s="20"/>
      <c r="Z437" s="20"/>
      <c r="AA437" s="20">
        <v>843.97848168127348</v>
      </c>
      <c r="AB437" s="20">
        <v>21.740830109154121</v>
      </c>
      <c r="AC437" s="20"/>
      <c r="AD437" s="20"/>
      <c r="AE437" s="20"/>
      <c r="AF437" s="20">
        <v>0</v>
      </c>
    </row>
    <row r="438" spans="1:32" x14ac:dyDescent="0.3">
      <c r="A438" t="s">
        <v>456</v>
      </c>
      <c r="B438" t="s">
        <v>1678</v>
      </c>
      <c r="C438" s="20">
        <v>44.389529230749758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6.3620554771536747E-2</v>
      </c>
      <c r="K438" s="20">
        <v>0</v>
      </c>
      <c r="L438" s="20">
        <v>0</v>
      </c>
      <c r="M438" s="20">
        <v>1.0737192089903971</v>
      </c>
      <c r="N438" s="20">
        <v>0</v>
      </c>
      <c r="O438" s="20">
        <v>0.14975299815454035</v>
      </c>
      <c r="P438" s="20">
        <v>0</v>
      </c>
      <c r="Q438" s="20">
        <v>0</v>
      </c>
      <c r="R438" s="20">
        <v>0</v>
      </c>
      <c r="S438" s="20"/>
      <c r="T438" s="20">
        <v>0</v>
      </c>
      <c r="U438" s="20"/>
      <c r="V438" s="20"/>
      <c r="W438" s="20">
        <v>0</v>
      </c>
      <c r="X438" s="20"/>
      <c r="Y438" s="20"/>
      <c r="Z438" s="20"/>
      <c r="AA438" s="20">
        <v>11.745333188591399</v>
      </c>
      <c r="AB438" s="20">
        <v>0</v>
      </c>
      <c r="AC438" s="20"/>
      <c r="AD438" s="20"/>
      <c r="AE438" s="20"/>
      <c r="AF438" s="20">
        <v>0</v>
      </c>
    </row>
    <row r="439" spans="1:32" x14ac:dyDescent="0.3">
      <c r="A439" t="s">
        <v>457</v>
      </c>
      <c r="B439" t="s">
        <v>1679</v>
      </c>
      <c r="C439" s="20">
        <v>852.63952815976552</v>
      </c>
      <c r="D439" s="20">
        <v>10.785198033563248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38.773164252358541</v>
      </c>
      <c r="K439" s="20">
        <v>1.3366491955714825</v>
      </c>
      <c r="L439" s="20">
        <v>0</v>
      </c>
      <c r="M439" s="20">
        <v>10.419247673754814</v>
      </c>
      <c r="N439" s="20">
        <v>0.47552871613525294</v>
      </c>
      <c r="O439" s="20">
        <v>1.2188007746162244</v>
      </c>
      <c r="P439" s="20">
        <v>0</v>
      </c>
      <c r="Q439" s="20">
        <v>0.88903194755721182</v>
      </c>
      <c r="R439" s="20">
        <v>88.937308772313514</v>
      </c>
      <c r="S439" s="20"/>
      <c r="T439" s="20">
        <v>0</v>
      </c>
      <c r="U439" s="20"/>
      <c r="V439" s="20"/>
      <c r="W439" s="20">
        <v>0</v>
      </c>
      <c r="X439" s="20"/>
      <c r="Y439" s="20"/>
      <c r="Z439" s="20"/>
      <c r="AA439" s="20">
        <v>114.74714671959364</v>
      </c>
      <c r="AB439" s="20">
        <v>0</v>
      </c>
      <c r="AC439" s="20"/>
      <c r="AD439" s="20"/>
      <c r="AE439" s="20"/>
      <c r="AF439" s="20">
        <v>0</v>
      </c>
    </row>
    <row r="440" spans="1:32" x14ac:dyDescent="0.3">
      <c r="A440" t="s">
        <v>458</v>
      </c>
      <c r="B440" t="s">
        <v>1680</v>
      </c>
      <c r="C440" s="20">
        <v>492.69551780959819</v>
      </c>
      <c r="D440" s="20">
        <v>21.475000000000001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30.571999999999999</v>
      </c>
      <c r="K440" s="20">
        <v>2.7210000000000001</v>
      </c>
      <c r="L440" s="20">
        <v>0</v>
      </c>
      <c r="M440" s="20">
        <v>3.3450000000000002</v>
      </c>
      <c r="N440" s="20">
        <v>9.6999999999999989E-2</v>
      </c>
      <c r="O440" s="20">
        <v>1.3370000000000002</v>
      </c>
      <c r="P440" s="20">
        <v>0</v>
      </c>
      <c r="Q440" s="20">
        <v>1.248</v>
      </c>
      <c r="R440" s="20">
        <v>65.25200000000001</v>
      </c>
      <c r="S440" s="20"/>
      <c r="T440" s="20">
        <v>0</v>
      </c>
      <c r="U440" s="20"/>
      <c r="V440" s="20"/>
      <c r="W440" s="20">
        <v>0</v>
      </c>
      <c r="X440" s="20"/>
      <c r="Y440" s="20"/>
      <c r="Z440" s="20"/>
      <c r="AA440" s="20">
        <v>112.86200000000001</v>
      </c>
      <c r="AB440" s="20">
        <v>0</v>
      </c>
      <c r="AC440" s="20"/>
      <c r="AD440" s="20"/>
      <c r="AE440" s="20"/>
      <c r="AF440" s="20">
        <v>0</v>
      </c>
    </row>
    <row r="441" spans="1:32" x14ac:dyDescent="0.3">
      <c r="A441" t="s">
        <v>459</v>
      </c>
      <c r="B441" t="s">
        <v>1681</v>
      </c>
      <c r="C441" s="20">
        <v>4401.6585295625218</v>
      </c>
      <c r="D441" s="20">
        <v>121.040300866333</v>
      </c>
      <c r="E441" s="20">
        <v>172.50111635546301</v>
      </c>
      <c r="F441" s="20">
        <v>0</v>
      </c>
      <c r="G441" s="20">
        <v>0.30565987284038182</v>
      </c>
      <c r="H441" s="20">
        <v>0.56188960122802867</v>
      </c>
      <c r="I441" s="20">
        <v>0</v>
      </c>
      <c r="J441" s="20">
        <v>99.831742560735009</v>
      </c>
      <c r="K441" s="20">
        <v>0</v>
      </c>
      <c r="L441" s="20">
        <v>0</v>
      </c>
      <c r="M441" s="20">
        <v>131.64558879759019</v>
      </c>
      <c r="N441" s="20">
        <v>53.896006687270891</v>
      </c>
      <c r="O441" s="20">
        <v>12.466484186671414</v>
      </c>
      <c r="P441" s="20">
        <v>0</v>
      </c>
      <c r="Q441" s="20">
        <v>18.381961065668111</v>
      </c>
      <c r="R441" s="20">
        <v>332.02833295977041</v>
      </c>
      <c r="S441" s="20"/>
      <c r="T441" s="20">
        <v>0</v>
      </c>
      <c r="U441" s="20"/>
      <c r="V441" s="20"/>
      <c r="W441" s="20">
        <v>0</v>
      </c>
      <c r="X441" s="20"/>
      <c r="Y441" s="20"/>
      <c r="Z441" s="20"/>
      <c r="AA441" s="20">
        <v>1051.1471534642835</v>
      </c>
      <c r="AB441" s="20">
        <v>15.635057323937552</v>
      </c>
      <c r="AC441" s="20"/>
      <c r="AD441" s="20"/>
      <c r="AE441" s="20"/>
      <c r="AF441" s="20">
        <v>0</v>
      </c>
    </row>
    <row r="442" spans="1:32" x14ac:dyDescent="0.3">
      <c r="A442" t="s">
        <v>460</v>
      </c>
      <c r="B442" t="s">
        <v>1682</v>
      </c>
      <c r="C442" s="20">
        <v>1215.6372056490695</v>
      </c>
      <c r="D442" s="20">
        <v>119.15426873478279</v>
      </c>
      <c r="E442" s="20">
        <v>0</v>
      </c>
      <c r="F442" s="20">
        <v>0</v>
      </c>
      <c r="G442" s="20">
        <v>0</v>
      </c>
      <c r="H442" s="20">
        <v>5.9923762337464145E-2</v>
      </c>
      <c r="I442" s="20">
        <v>0</v>
      </c>
      <c r="J442" s="20">
        <v>52.916814817245488</v>
      </c>
      <c r="K442" s="20">
        <v>7.4088499952061282</v>
      </c>
      <c r="L442" s="20">
        <v>0</v>
      </c>
      <c r="M442" s="20">
        <v>23.669886123298337</v>
      </c>
      <c r="N442" s="20">
        <v>3.6057574234094809</v>
      </c>
      <c r="O442" s="20">
        <v>1.945455939335258</v>
      </c>
      <c r="P442" s="20">
        <v>0</v>
      </c>
      <c r="Q442" s="20">
        <v>0</v>
      </c>
      <c r="R442" s="20">
        <v>85.409958360577349</v>
      </c>
      <c r="S442" s="20"/>
      <c r="T442" s="20">
        <v>0</v>
      </c>
      <c r="U442" s="20"/>
      <c r="V442" s="20"/>
      <c r="W442" s="20">
        <v>0</v>
      </c>
      <c r="X442" s="20"/>
      <c r="Y442" s="20"/>
      <c r="Z442" s="20"/>
      <c r="AA442" s="20">
        <v>212.83267312961399</v>
      </c>
      <c r="AB442" s="20">
        <v>0</v>
      </c>
      <c r="AC442" s="20"/>
      <c r="AD442" s="20"/>
      <c r="AE442" s="20"/>
      <c r="AF442" s="20">
        <v>0</v>
      </c>
    </row>
    <row r="443" spans="1:32" x14ac:dyDescent="0.3">
      <c r="A443" t="s">
        <v>461</v>
      </c>
      <c r="B443" t="s">
        <v>1683</v>
      </c>
      <c r="C443" s="20">
        <v>7001.7503508268574</v>
      </c>
      <c r="D443" s="20">
        <v>999.49230885634427</v>
      </c>
      <c r="E443" s="20">
        <v>620.87478720111062</v>
      </c>
      <c r="F443" s="20">
        <v>0</v>
      </c>
      <c r="G443" s="20">
        <v>0.57645447722249465</v>
      </c>
      <c r="H443" s="20">
        <v>1.2397304694031936</v>
      </c>
      <c r="I443" s="20">
        <v>1.9181497490766024E-2</v>
      </c>
      <c r="J443" s="20">
        <v>159.15090378588474</v>
      </c>
      <c r="K443" s="20">
        <v>3.6333794457508906</v>
      </c>
      <c r="L443" s="20">
        <v>10.52660391243249</v>
      </c>
      <c r="M443" s="20">
        <v>145.26551870756916</v>
      </c>
      <c r="N443" s="20">
        <v>93.146361367659324</v>
      </c>
      <c r="O443" s="20">
        <v>15.546098940016103</v>
      </c>
      <c r="P443" s="20">
        <v>0</v>
      </c>
      <c r="Q443" s="20">
        <v>10.51852749243638</v>
      </c>
      <c r="R443" s="20">
        <v>404.30457545286771</v>
      </c>
      <c r="S443" s="20"/>
      <c r="T443" s="20">
        <v>0</v>
      </c>
      <c r="U443" s="20"/>
      <c r="V443" s="20"/>
      <c r="W443" s="20">
        <v>0</v>
      </c>
      <c r="X443" s="20"/>
      <c r="Y443" s="20"/>
      <c r="Z443" s="20"/>
      <c r="AA443" s="20">
        <v>2389.6107663496409</v>
      </c>
      <c r="AB443" s="20">
        <v>97.017995203295499</v>
      </c>
      <c r="AC443" s="20"/>
      <c r="AD443" s="20"/>
      <c r="AE443" s="20"/>
      <c r="AF443" s="20">
        <v>0</v>
      </c>
    </row>
    <row r="444" spans="1:32" x14ac:dyDescent="0.3">
      <c r="A444" t="s">
        <v>462</v>
      </c>
      <c r="B444" t="s">
        <v>1684</v>
      </c>
      <c r="C444" s="20">
        <v>703.16031213365045</v>
      </c>
      <c r="D444" s="20">
        <v>40.748078658880743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18.37105321125151</v>
      </c>
      <c r="K444" s="20">
        <v>3.0180938191959403</v>
      </c>
      <c r="L444" s="20">
        <v>0</v>
      </c>
      <c r="M444" s="20">
        <v>8.1012565237024194</v>
      </c>
      <c r="N444" s="20">
        <v>0</v>
      </c>
      <c r="O444" s="20">
        <v>0.71231806486977445</v>
      </c>
      <c r="P444" s="20">
        <v>0</v>
      </c>
      <c r="Q444" s="20">
        <v>0</v>
      </c>
      <c r="R444" s="20">
        <v>56.847120427749438</v>
      </c>
      <c r="S444" s="20"/>
      <c r="T444" s="20">
        <v>0</v>
      </c>
      <c r="U444" s="20"/>
      <c r="V444" s="20"/>
      <c r="W444" s="20">
        <v>0</v>
      </c>
      <c r="X444" s="20"/>
      <c r="Y444" s="20"/>
      <c r="Z444" s="20"/>
      <c r="AA444" s="20">
        <v>83.866194181915347</v>
      </c>
      <c r="AB444" s="20">
        <v>0</v>
      </c>
      <c r="AC444" s="20"/>
      <c r="AD444" s="20"/>
      <c r="AE444" s="20"/>
      <c r="AF444" s="20">
        <v>0</v>
      </c>
    </row>
    <row r="445" spans="1:32" x14ac:dyDescent="0.3">
      <c r="A445" t="s">
        <v>463</v>
      </c>
      <c r="B445" t="s">
        <v>1685</v>
      </c>
      <c r="C445" s="20">
        <v>1818.3877314908575</v>
      </c>
      <c r="D445" s="20">
        <v>46.600915921822718</v>
      </c>
      <c r="E445" s="20">
        <v>0</v>
      </c>
      <c r="F445" s="20">
        <v>0</v>
      </c>
      <c r="G445" s="20">
        <v>0</v>
      </c>
      <c r="H445" s="20">
        <v>0.1279925281248564</v>
      </c>
      <c r="I445" s="20">
        <v>0</v>
      </c>
      <c r="J445" s="20">
        <v>61.72519003032847</v>
      </c>
      <c r="K445" s="20">
        <v>4.4628138525518111</v>
      </c>
      <c r="L445" s="20">
        <v>0</v>
      </c>
      <c r="M445" s="20">
        <v>27.277217543435306</v>
      </c>
      <c r="N445" s="20">
        <v>4.2068287963020978</v>
      </c>
      <c r="O445" s="20">
        <v>2.9681573051103065</v>
      </c>
      <c r="P445" s="20">
        <v>0</v>
      </c>
      <c r="Q445" s="20">
        <v>0</v>
      </c>
      <c r="R445" s="20">
        <v>178.99067495093556</v>
      </c>
      <c r="S445" s="20"/>
      <c r="T445" s="20">
        <v>0</v>
      </c>
      <c r="U445" s="20"/>
      <c r="V445" s="20"/>
      <c r="W445" s="20">
        <v>0</v>
      </c>
      <c r="X445" s="20"/>
      <c r="Y445" s="20"/>
      <c r="Z445" s="20"/>
      <c r="AA445" s="20">
        <v>151.26389687483029</v>
      </c>
      <c r="AB445" s="20">
        <v>0</v>
      </c>
      <c r="AC445" s="20"/>
      <c r="AD445" s="20"/>
      <c r="AE445" s="20"/>
      <c r="AF445" s="20">
        <v>0</v>
      </c>
    </row>
    <row r="446" spans="1:32" x14ac:dyDescent="0.3">
      <c r="A446" t="s">
        <v>464</v>
      </c>
      <c r="B446" t="s">
        <v>1686</v>
      </c>
      <c r="C446" s="20">
        <v>1522.456040305633</v>
      </c>
      <c r="D446" s="20">
        <v>69.951122112134954</v>
      </c>
      <c r="E446" s="20">
        <v>0</v>
      </c>
      <c r="F446" s="20">
        <v>0</v>
      </c>
      <c r="G446" s="20">
        <v>0</v>
      </c>
      <c r="H446" s="20">
        <v>0.27452790070989525</v>
      </c>
      <c r="I446" s="20">
        <v>0</v>
      </c>
      <c r="J446" s="20">
        <v>28.71945373051495</v>
      </c>
      <c r="K446" s="20">
        <v>0</v>
      </c>
      <c r="L446" s="20">
        <v>0</v>
      </c>
      <c r="M446" s="20">
        <v>39.215099463905389</v>
      </c>
      <c r="N446" s="20">
        <v>10.654104852550194</v>
      </c>
      <c r="O446" s="20">
        <v>2.469741812636447</v>
      </c>
      <c r="P446" s="20">
        <v>0</v>
      </c>
      <c r="Q446" s="20">
        <v>0</v>
      </c>
      <c r="R446" s="20">
        <v>79.619146968385252</v>
      </c>
      <c r="S446" s="20"/>
      <c r="T446" s="20">
        <v>0</v>
      </c>
      <c r="U446" s="20"/>
      <c r="V446" s="20"/>
      <c r="W446" s="20">
        <v>0</v>
      </c>
      <c r="X446" s="20"/>
      <c r="Y446" s="20"/>
      <c r="Z446" s="20"/>
      <c r="AA446" s="20">
        <v>276.54648821511501</v>
      </c>
      <c r="AB446" s="20">
        <v>0</v>
      </c>
      <c r="AC446" s="20"/>
      <c r="AD446" s="20"/>
      <c r="AE446" s="20"/>
      <c r="AF446" s="20">
        <v>0</v>
      </c>
    </row>
    <row r="447" spans="1:32" x14ac:dyDescent="0.3">
      <c r="A447" t="s">
        <v>465</v>
      </c>
      <c r="B447" t="s">
        <v>1687</v>
      </c>
      <c r="C447" s="20">
        <v>758.38254747104133</v>
      </c>
      <c r="D447" s="20">
        <v>31.658011472702366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21.391344269107684</v>
      </c>
      <c r="K447" s="20">
        <v>4.4687195554372723</v>
      </c>
      <c r="L447" s="20">
        <v>0</v>
      </c>
      <c r="M447" s="20">
        <v>8.339580980544735</v>
      </c>
      <c r="N447" s="20">
        <v>0.8059795156006152</v>
      </c>
      <c r="O447" s="20">
        <v>1.0720214750741437</v>
      </c>
      <c r="P447" s="20">
        <v>0</v>
      </c>
      <c r="Q447" s="20">
        <v>0</v>
      </c>
      <c r="R447" s="20">
        <v>67.31352427004019</v>
      </c>
      <c r="S447" s="20"/>
      <c r="T447" s="20">
        <v>0</v>
      </c>
      <c r="U447" s="20"/>
      <c r="V447" s="20"/>
      <c r="W447" s="20">
        <v>0</v>
      </c>
      <c r="X447" s="20"/>
      <c r="Y447" s="20"/>
      <c r="Z447" s="20"/>
      <c r="AA447" s="20">
        <v>136.45694600302744</v>
      </c>
      <c r="AB447" s="20">
        <v>0</v>
      </c>
      <c r="AC447" s="20"/>
      <c r="AD447" s="20"/>
      <c r="AE447" s="20"/>
      <c r="AF447" s="20">
        <v>0</v>
      </c>
    </row>
    <row r="448" spans="1:32" x14ac:dyDescent="0.3">
      <c r="A448" t="s">
        <v>466</v>
      </c>
      <c r="B448" t="s">
        <v>1688</v>
      </c>
      <c r="C448" s="20">
        <v>1368.3883218823378</v>
      </c>
      <c r="D448" s="20">
        <v>13.004879147627838</v>
      </c>
      <c r="E448" s="20">
        <v>0</v>
      </c>
      <c r="F448" s="20">
        <v>0</v>
      </c>
      <c r="G448" s="20">
        <v>3.4178394606117844E-2</v>
      </c>
      <c r="H448" s="20">
        <v>0.15581326952789015</v>
      </c>
      <c r="I448" s="20">
        <v>0</v>
      </c>
      <c r="J448" s="20">
        <v>26.372652426220633</v>
      </c>
      <c r="K448" s="20">
        <v>1.7601873222150684</v>
      </c>
      <c r="L448" s="20">
        <v>0</v>
      </c>
      <c r="M448" s="20">
        <v>21.979723472434308</v>
      </c>
      <c r="N448" s="20">
        <v>6.3330554711335987</v>
      </c>
      <c r="O448" s="20">
        <v>1.758176828414709</v>
      </c>
      <c r="P448" s="20">
        <v>0</v>
      </c>
      <c r="Q448" s="20">
        <v>0</v>
      </c>
      <c r="R448" s="20">
        <v>112.73341362067899</v>
      </c>
      <c r="S448" s="20"/>
      <c r="T448" s="20">
        <v>0</v>
      </c>
      <c r="U448" s="20"/>
      <c r="V448" s="20"/>
      <c r="W448" s="20">
        <v>0</v>
      </c>
      <c r="X448" s="20"/>
      <c r="Y448" s="20"/>
      <c r="Z448" s="20"/>
      <c r="AA448" s="20">
        <v>164.86049162950957</v>
      </c>
      <c r="AB448" s="20">
        <v>0</v>
      </c>
      <c r="AC448" s="20"/>
      <c r="AD448" s="20"/>
      <c r="AE448" s="20"/>
      <c r="AF448" s="20">
        <v>0</v>
      </c>
    </row>
    <row r="449" spans="1:32" x14ac:dyDescent="0.3">
      <c r="A449" t="s">
        <v>467</v>
      </c>
      <c r="B449" t="s">
        <v>1689</v>
      </c>
      <c r="C449" s="20">
        <v>912.97444592210752</v>
      </c>
      <c r="D449" s="20">
        <v>38.987000000000002</v>
      </c>
      <c r="E449" s="20">
        <v>0</v>
      </c>
      <c r="F449" s="20">
        <v>0</v>
      </c>
      <c r="G449" s="20">
        <v>0</v>
      </c>
      <c r="H449" s="20">
        <v>0.15199999999999997</v>
      </c>
      <c r="I449" s="20">
        <v>0</v>
      </c>
      <c r="J449" s="20">
        <v>39.457999999999998</v>
      </c>
      <c r="K449" s="20">
        <v>6.702</v>
      </c>
      <c r="L449" s="20">
        <v>0</v>
      </c>
      <c r="M449" s="20">
        <v>18.201000000000001</v>
      </c>
      <c r="N449" s="20">
        <v>3.5000000000000003E-2</v>
      </c>
      <c r="O449" s="20">
        <v>2.8780000000000001</v>
      </c>
      <c r="P449" s="20">
        <v>0</v>
      </c>
      <c r="Q449" s="20">
        <v>1.7329999999999999</v>
      </c>
      <c r="R449" s="20">
        <v>72.11</v>
      </c>
      <c r="S449" s="20"/>
      <c r="T449" s="20">
        <v>0</v>
      </c>
      <c r="U449" s="20"/>
      <c r="V449" s="20"/>
      <c r="W449" s="20">
        <v>0</v>
      </c>
      <c r="X449" s="20"/>
      <c r="Y449" s="20"/>
      <c r="Z449" s="20"/>
      <c r="AA449" s="20">
        <v>150.63900000000001</v>
      </c>
      <c r="AB449" s="20">
        <v>0</v>
      </c>
      <c r="AC449" s="20"/>
      <c r="AD449" s="20"/>
      <c r="AE449" s="20"/>
      <c r="AF449" s="20">
        <v>0</v>
      </c>
    </row>
    <row r="450" spans="1:32" x14ac:dyDescent="0.3">
      <c r="A450" t="s">
        <v>468</v>
      </c>
      <c r="B450" t="s">
        <v>1690</v>
      </c>
      <c r="C450" s="20">
        <v>953.60359816225559</v>
      </c>
      <c r="D450" s="20">
        <v>61.925380554625107</v>
      </c>
      <c r="E450" s="20">
        <v>0</v>
      </c>
      <c r="F450" s="20">
        <v>0</v>
      </c>
      <c r="G450" s="20">
        <v>0.13888328188360594</v>
      </c>
      <c r="H450" s="20">
        <v>0</v>
      </c>
      <c r="I450" s="20">
        <v>0</v>
      </c>
      <c r="J450" s="20">
        <v>15.554046414720627</v>
      </c>
      <c r="K450" s="20">
        <v>0.96382088392184828</v>
      </c>
      <c r="L450" s="20">
        <v>0</v>
      </c>
      <c r="M450" s="20">
        <v>17.356717172651773</v>
      </c>
      <c r="N450" s="20">
        <v>2.2407949684611852</v>
      </c>
      <c r="O450" s="20">
        <v>1.3425235771316837</v>
      </c>
      <c r="P450" s="20">
        <v>0</v>
      </c>
      <c r="Q450" s="20">
        <v>0</v>
      </c>
      <c r="R450" s="20">
        <v>78.308755404220591</v>
      </c>
      <c r="S450" s="20"/>
      <c r="T450" s="20">
        <v>0</v>
      </c>
      <c r="U450" s="20"/>
      <c r="V450" s="20"/>
      <c r="W450" s="20">
        <v>0</v>
      </c>
      <c r="X450" s="20"/>
      <c r="Y450" s="20"/>
      <c r="Z450" s="20"/>
      <c r="AA450" s="20">
        <v>116.37186764863283</v>
      </c>
      <c r="AB450" s="20">
        <v>0</v>
      </c>
      <c r="AC450" s="20"/>
      <c r="AD450" s="20"/>
      <c r="AE450" s="20"/>
      <c r="AF450" s="20">
        <v>0</v>
      </c>
    </row>
    <row r="451" spans="1:32" x14ac:dyDescent="0.3">
      <c r="A451" t="s">
        <v>469</v>
      </c>
      <c r="B451" t="s">
        <v>1691</v>
      </c>
      <c r="C451" s="20">
        <v>608.425758848844</v>
      </c>
      <c r="D451" s="20">
        <v>24.433000000000003</v>
      </c>
      <c r="E451" s="20">
        <v>0</v>
      </c>
      <c r="F451" s="20">
        <v>0</v>
      </c>
      <c r="G451" s="20">
        <v>0</v>
      </c>
      <c r="H451" s="20">
        <v>0</v>
      </c>
      <c r="I451" s="20">
        <v>0</v>
      </c>
      <c r="J451" s="20">
        <v>19.927</v>
      </c>
      <c r="K451" s="20">
        <v>4.5440000000000005</v>
      </c>
      <c r="L451" s="20">
        <v>0</v>
      </c>
      <c r="M451" s="20">
        <v>15.650000000000002</v>
      </c>
      <c r="N451" s="20">
        <v>0</v>
      </c>
      <c r="O451" s="20">
        <v>1.1640000000000001</v>
      </c>
      <c r="P451" s="20">
        <v>0</v>
      </c>
      <c r="Q451" s="20">
        <v>0</v>
      </c>
      <c r="R451" s="20">
        <v>79.162999999999997</v>
      </c>
      <c r="S451" s="20"/>
      <c r="T451" s="20">
        <v>0</v>
      </c>
      <c r="U451" s="20"/>
      <c r="V451" s="20"/>
      <c r="W451" s="20">
        <v>0</v>
      </c>
      <c r="X451" s="20"/>
      <c r="Y451" s="20"/>
      <c r="Z451" s="20"/>
      <c r="AA451" s="20">
        <v>85.98</v>
      </c>
      <c r="AB451" s="20">
        <v>0</v>
      </c>
      <c r="AC451" s="20"/>
      <c r="AD451" s="20"/>
      <c r="AE451" s="20"/>
      <c r="AF451" s="20">
        <v>0</v>
      </c>
    </row>
    <row r="452" spans="1:32" x14ac:dyDescent="0.3">
      <c r="A452" t="s">
        <v>470</v>
      </c>
      <c r="B452" t="s">
        <v>1692</v>
      </c>
      <c r="C452" s="20">
        <v>131.12854529177039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10.503949268418147</v>
      </c>
      <c r="K452" s="20">
        <v>0</v>
      </c>
      <c r="L452" s="20">
        <v>0</v>
      </c>
      <c r="M452" s="20">
        <v>0</v>
      </c>
      <c r="N452" s="20">
        <v>0</v>
      </c>
      <c r="O452" s="20">
        <v>2.136955011126046E-2</v>
      </c>
      <c r="P452" s="20">
        <v>0</v>
      </c>
      <c r="Q452" s="20">
        <v>0</v>
      </c>
      <c r="R452" s="20">
        <v>32.418764999703448</v>
      </c>
      <c r="S452" s="20"/>
      <c r="T452" s="20">
        <v>0</v>
      </c>
      <c r="U452" s="20"/>
      <c r="V452" s="20"/>
      <c r="W452" s="20">
        <v>0</v>
      </c>
      <c r="X452" s="20"/>
      <c r="Y452" s="20"/>
      <c r="Z452" s="20"/>
      <c r="AA452" s="20">
        <v>0</v>
      </c>
      <c r="AB452" s="20">
        <v>0</v>
      </c>
      <c r="AC452" s="20"/>
      <c r="AD452" s="20"/>
      <c r="AE452" s="20"/>
      <c r="AF452" s="20">
        <v>0</v>
      </c>
    </row>
    <row r="453" spans="1:32" x14ac:dyDescent="0.3">
      <c r="A453" t="s">
        <v>471</v>
      </c>
      <c r="B453" t="s">
        <v>1693</v>
      </c>
      <c r="C453" s="20">
        <v>1729.9234550275139</v>
      </c>
      <c r="D453" s="20">
        <v>105.86861347393655</v>
      </c>
      <c r="E453" s="20">
        <v>0</v>
      </c>
      <c r="F453" s="20">
        <v>0</v>
      </c>
      <c r="G453" s="20">
        <v>0.17369831232770905</v>
      </c>
      <c r="H453" s="20">
        <v>2.4409183890262272</v>
      </c>
      <c r="I453" s="20">
        <v>11.018161367360584</v>
      </c>
      <c r="J453" s="20">
        <v>53.931802308347265</v>
      </c>
      <c r="K453" s="20">
        <v>2.6857212736518283</v>
      </c>
      <c r="L453" s="20">
        <v>18.78887533991599</v>
      </c>
      <c r="M453" s="20">
        <v>32.31398077057942</v>
      </c>
      <c r="N453" s="20">
        <v>11.622550231892673</v>
      </c>
      <c r="O453" s="20">
        <v>4.2175169168692861</v>
      </c>
      <c r="P453" s="20">
        <v>0</v>
      </c>
      <c r="Q453" s="20">
        <v>0</v>
      </c>
      <c r="R453" s="20">
        <v>116.139161052565</v>
      </c>
      <c r="S453" s="20"/>
      <c r="T453" s="20">
        <v>0</v>
      </c>
      <c r="U453" s="20"/>
      <c r="V453" s="20"/>
      <c r="W453" s="20">
        <v>0</v>
      </c>
      <c r="X453" s="20"/>
      <c r="Y453" s="20"/>
      <c r="Z453" s="20"/>
      <c r="AA453" s="20">
        <v>477.41641400013594</v>
      </c>
      <c r="AB453" s="20">
        <v>0</v>
      </c>
      <c r="AC453" s="20"/>
      <c r="AD453" s="20"/>
      <c r="AE453" s="20"/>
      <c r="AF453" s="20">
        <v>0</v>
      </c>
    </row>
    <row r="454" spans="1:32" x14ac:dyDescent="0.3">
      <c r="A454" t="s">
        <v>472</v>
      </c>
      <c r="B454" t="s">
        <v>1694</v>
      </c>
      <c r="C454" s="20">
        <v>3753.0640037151711</v>
      </c>
      <c r="D454" s="20">
        <v>341.70730494491806</v>
      </c>
      <c r="E454" s="20">
        <v>341.12579518295416</v>
      </c>
      <c r="F454" s="20">
        <v>67.826181498365159</v>
      </c>
      <c r="G454" s="20">
        <v>0.80194485183361153</v>
      </c>
      <c r="H454" s="20">
        <v>0.36007722824867383</v>
      </c>
      <c r="I454" s="20">
        <v>0</v>
      </c>
      <c r="J454" s="20">
        <v>58.86614343366201</v>
      </c>
      <c r="K454" s="20">
        <v>0</v>
      </c>
      <c r="L454" s="20">
        <v>0</v>
      </c>
      <c r="M454" s="20">
        <v>49.116129843272013</v>
      </c>
      <c r="N454" s="20">
        <v>33.087207245055424</v>
      </c>
      <c r="O454" s="20">
        <v>6.6230271345462457</v>
      </c>
      <c r="P454" s="20">
        <v>0</v>
      </c>
      <c r="Q454" s="20">
        <v>0</v>
      </c>
      <c r="R454" s="20">
        <v>248.08124093718953</v>
      </c>
      <c r="S454" s="20"/>
      <c r="T454" s="20">
        <v>0</v>
      </c>
      <c r="U454" s="20"/>
      <c r="V454" s="20"/>
      <c r="W454" s="20">
        <v>0</v>
      </c>
      <c r="X454" s="20"/>
      <c r="Y454" s="20"/>
      <c r="Z454" s="20"/>
      <c r="AA454" s="20">
        <v>1163.0195239278496</v>
      </c>
      <c r="AB454" s="20">
        <v>0</v>
      </c>
      <c r="AC454" s="20"/>
      <c r="AD454" s="20"/>
      <c r="AE454" s="20"/>
      <c r="AF454" s="20">
        <v>0</v>
      </c>
    </row>
    <row r="455" spans="1:32" x14ac:dyDescent="0.3">
      <c r="A455" t="s">
        <v>473</v>
      </c>
      <c r="B455" t="s">
        <v>1695</v>
      </c>
      <c r="C455" s="20">
        <v>7921.9361289188937</v>
      </c>
      <c r="D455" s="20">
        <v>722.54949664111405</v>
      </c>
      <c r="E455" s="20">
        <v>859.68172734088716</v>
      </c>
      <c r="F455" s="20">
        <v>0</v>
      </c>
      <c r="G455" s="20">
        <v>0.41384678502224098</v>
      </c>
      <c r="H455" s="20">
        <v>0.34387269093635486</v>
      </c>
      <c r="I455" s="20">
        <v>8.9966692396139351E-3</v>
      </c>
      <c r="J455" s="20">
        <v>208.03698023700161</v>
      </c>
      <c r="K455" s="20">
        <v>0.56179201251811461</v>
      </c>
      <c r="L455" s="20">
        <v>2.6300263077138064</v>
      </c>
      <c r="M455" s="20">
        <v>56.125221236373768</v>
      </c>
      <c r="N455" s="20">
        <v>94.587981495554374</v>
      </c>
      <c r="O455" s="20">
        <v>11.245836549517419</v>
      </c>
      <c r="P455" s="20">
        <v>0</v>
      </c>
      <c r="Q455" s="20">
        <v>0</v>
      </c>
      <c r="R455" s="20">
        <v>617.7622911175838</v>
      </c>
      <c r="S455" s="20"/>
      <c r="T455" s="20">
        <v>0</v>
      </c>
      <c r="U455" s="20"/>
      <c r="V455" s="20"/>
      <c r="W455" s="20">
        <v>0</v>
      </c>
      <c r="X455" s="20"/>
      <c r="Y455" s="20"/>
      <c r="Z455" s="20"/>
      <c r="AA455" s="20">
        <v>2649.0192761085482</v>
      </c>
      <c r="AB455" s="20">
        <v>0</v>
      </c>
      <c r="AC455" s="20"/>
      <c r="AD455" s="20"/>
      <c r="AE455" s="20"/>
      <c r="AF455" s="20">
        <v>0</v>
      </c>
    </row>
    <row r="456" spans="1:32" x14ac:dyDescent="0.3">
      <c r="A456" t="s">
        <v>474</v>
      </c>
      <c r="B456" t="s">
        <v>1696</v>
      </c>
      <c r="C456" s="20">
        <v>4228.2347762321651</v>
      </c>
      <c r="D456" s="20">
        <v>542.35376141508732</v>
      </c>
      <c r="E456" s="20">
        <v>63.861017086656389</v>
      </c>
      <c r="F456" s="20">
        <v>0</v>
      </c>
      <c r="G456" s="20">
        <v>0.30721209260873877</v>
      </c>
      <c r="H456" s="20">
        <v>1.2485721398141263</v>
      </c>
      <c r="I456" s="20">
        <v>0</v>
      </c>
      <c r="J456" s="20">
        <v>124.26828300309323</v>
      </c>
      <c r="K456" s="20">
        <v>8.5233723871364795</v>
      </c>
      <c r="L456" s="20">
        <v>2.638807979341959</v>
      </c>
      <c r="M456" s="20">
        <v>74.924482328179522</v>
      </c>
      <c r="N456" s="20">
        <v>32.505932957159736</v>
      </c>
      <c r="O456" s="20">
        <v>11.413068352545347</v>
      </c>
      <c r="P456" s="20">
        <v>0</v>
      </c>
      <c r="Q456" s="20">
        <v>0</v>
      </c>
      <c r="R456" s="20">
        <v>325.17080617884943</v>
      </c>
      <c r="S456" s="20"/>
      <c r="T456" s="20">
        <v>0</v>
      </c>
      <c r="U456" s="20"/>
      <c r="V456" s="20"/>
      <c r="W456" s="20">
        <v>0</v>
      </c>
      <c r="X456" s="20"/>
      <c r="Y456" s="20"/>
      <c r="Z456" s="20"/>
      <c r="AA456" s="20">
        <v>1199.2861199281324</v>
      </c>
      <c r="AB456" s="20">
        <v>5.2973500509274336</v>
      </c>
      <c r="AC456" s="20"/>
      <c r="AD456" s="20"/>
      <c r="AE456" s="20"/>
      <c r="AF456" s="20">
        <v>2.7950000000000004</v>
      </c>
    </row>
    <row r="457" spans="1:32" x14ac:dyDescent="0.3">
      <c r="A457" t="s">
        <v>475</v>
      </c>
      <c r="B457" t="s">
        <v>1697</v>
      </c>
      <c r="C457" s="20">
        <v>1471.6267835745055</v>
      </c>
      <c r="D457" s="20">
        <v>120.86185191781438</v>
      </c>
      <c r="E457" s="20">
        <v>0</v>
      </c>
      <c r="F457" s="20">
        <v>0</v>
      </c>
      <c r="G457" s="20">
        <v>3.5717486677166212E-2</v>
      </c>
      <c r="H457" s="20">
        <v>0.10613196041215102</v>
      </c>
      <c r="I457" s="20">
        <v>0</v>
      </c>
      <c r="J457" s="20">
        <v>27.410619775676697</v>
      </c>
      <c r="K457" s="20">
        <v>4.2228274248603928</v>
      </c>
      <c r="L457" s="20">
        <v>0</v>
      </c>
      <c r="M457" s="20">
        <v>28.798499257989441</v>
      </c>
      <c r="N457" s="20">
        <v>7.3445357604447201</v>
      </c>
      <c r="O457" s="20">
        <v>2.6237045213426948</v>
      </c>
      <c r="P457" s="20">
        <v>0</v>
      </c>
      <c r="Q457" s="20">
        <v>0</v>
      </c>
      <c r="R457" s="20">
        <v>118.43816532186381</v>
      </c>
      <c r="S457" s="20"/>
      <c r="T457" s="20">
        <v>0</v>
      </c>
      <c r="U457" s="20"/>
      <c r="V457" s="20"/>
      <c r="W457" s="20">
        <v>0</v>
      </c>
      <c r="X457" s="20"/>
      <c r="Y457" s="20"/>
      <c r="Z457" s="20"/>
      <c r="AA457" s="20">
        <v>292.88339075276292</v>
      </c>
      <c r="AB457" s="20">
        <v>0</v>
      </c>
      <c r="AC457" s="20"/>
      <c r="AD457" s="20"/>
      <c r="AE457" s="20"/>
      <c r="AF457" s="20">
        <v>0</v>
      </c>
    </row>
    <row r="458" spans="1:32" x14ac:dyDescent="0.3">
      <c r="A458" t="s">
        <v>476</v>
      </c>
      <c r="B458" t="s">
        <v>1698</v>
      </c>
      <c r="C458" s="20">
        <v>2026.5500939813535</v>
      </c>
      <c r="D458" s="20">
        <v>103.12820154298551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60.663224515059241</v>
      </c>
      <c r="K458" s="20">
        <v>4.2667568277641736</v>
      </c>
      <c r="L458" s="20">
        <v>0.61291565903770739</v>
      </c>
      <c r="M458" s="20">
        <v>11.88809566858372</v>
      </c>
      <c r="N458" s="20">
        <v>11.299861177024038</v>
      </c>
      <c r="O458" s="20">
        <v>3.3268156996425895</v>
      </c>
      <c r="P458" s="20">
        <v>0</v>
      </c>
      <c r="Q458" s="20">
        <v>0</v>
      </c>
      <c r="R458" s="20">
        <v>136.19068214376114</v>
      </c>
      <c r="S458" s="20"/>
      <c r="T458" s="20">
        <v>0</v>
      </c>
      <c r="U458" s="20"/>
      <c r="V458" s="20"/>
      <c r="W458" s="20">
        <v>0</v>
      </c>
      <c r="X458" s="20"/>
      <c r="Y458" s="20"/>
      <c r="Z458" s="20"/>
      <c r="AA458" s="20">
        <v>328.05385106212856</v>
      </c>
      <c r="AB458" s="20">
        <v>0</v>
      </c>
      <c r="AC458" s="20"/>
      <c r="AD458" s="20"/>
      <c r="AE458" s="20"/>
      <c r="AF458" s="20">
        <v>0</v>
      </c>
    </row>
    <row r="459" spans="1:32" x14ac:dyDescent="0.3">
      <c r="A459" t="s">
        <v>477</v>
      </c>
      <c r="B459" t="s">
        <v>1699</v>
      </c>
      <c r="C459" s="20">
        <v>1410.2504375096801</v>
      </c>
      <c r="D459" s="20">
        <v>15.627799126837727</v>
      </c>
      <c r="E459" s="20">
        <v>0</v>
      </c>
      <c r="F459" s="20">
        <v>0</v>
      </c>
      <c r="G459" s="20">
        <v>0</v>
      </c>
      <c r="H459" s="20">
        <v>0.26247596719830912</v>
      </c>
      <c r="I459" s="20">
        <v>0</v>
      </c>
      <c r="J459" s="20">
        <v>36.777573639638362</v>
      </c>
      <c r="K459" s="20">
        <v>3.1646817185773313</v>
      </c>
      <c r="L459" s="20">
        <v>0</v>
      </c>
      <c r="M459" s="20">
        <v>24.471143405713082</v>
      </c>
      <c r="N459" s="20">
        <v>9.7565211229303053</v>
      </c>
      <c r="O459" s="20">
        <v>2.7934229360763014</v>
      </c>
      <c r="P459" s="20">
        <v>0</v>
      </c>
      <c r="Q459" s="20">
        <v>0</v>
      </c>
      <c r="R459" s="20">
        <v>114.75589006957254</v>
      </c>
      <c r="S459" s="20"/>
      <c r="T459" s="20">
        <v>0</v>
      </c>
      <c r="U459" s="20"/>
      <c r="V459" s="20"/>
      <c r="W459" s="20">
        <v>0</v>
      </c>
      <c r="X459" s="20"/>
      <c r="Y459" s="20"/>
      <c r="Z459" s="20"/>
      <c r="AA459" s="20">
        <v>202.59551840782035</v>
      </c>
      <c r="AB459" s="20">
        <v>0</v>
      </c>
      <c r="AC459" s="20"/>
      <c r="AD459" s="20"/>
      <c r="AE459" s="20"/>
      <c r="AF459" s="20">
        <v>0</v>
      </c>
    </row>
    <row r="460" spans="1:32" x14ac:dyDescent="0.3">
      <c r="A460" t="s">
        <v>478</v>
      </c>
      <c r="B460" t="s">
        <v>1700</v>
      </c>
      <c r="C460" s="20">
        <v>842.58171554937792</v>
      </c>
      <c r="D460" s="20">
        <v>43.520813084004722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11.259455198053809</v>
      </c>
      <c r="K460" s="20">
        <v>0.63836498862281754</v>
      </c>
      <c r="L460" s="20">
        <v>0</v>
      </c>
      <c r="M460" s="20">
        <v>24.856527643121961</v>
      </c>
      <c r="N460" s="20">
        <v>1.4426845117679943</v>
      </c>
      <c r="O460" s="20">
        <v>1.0944854270646391</v>
      </c>
      <c r="P460" s="20">
        <v>0</v>
      </c>
      <c r="Q460" s="20">
        <v>0</v>
      </c>
      <c r="R460" s="20">
        <v>79.945288096715927</v>
      </c>
      <c r="S460" s="20"/>
      <c r="T460" s="20">
        <v>0</v>
      </c>
      <c r="U460" s="20"/>
      <c r="V460" s="20"/>
      <c r="W460" s="20">
        <v>0</v>
      </c>
      <c r="X460" s="20"/>
      <c r="Y460" s="20"/>
      <c r="Z460" s="20"/>
      <c r="AA460" s="20">
        <v>125.22949537576802</v>
      </c>
      <c r="AB460" s="20">
        <v>0</v>
      </c>
      <c r="AC460" s="20"/>
      <c r="AD460" s="20"/>
      <c r="AE460" s="20"/>
      <c r="AF460" s="20">
        <v>0</v>
      </c>
    </row>
    <row r="461" spans="1:32" x14ac:dyDescent="0.3">
      <c r="A461" t="s">
        <v>479</v>
      </c>
      <c r="B461" t="s">
        <v>1701</v>
      </c>
      <c r="C461" s="20">
        <v>516.84333559359334</v>
      </c>
      <c r="D461" s="20">
        <v>6.2227183725050432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0.14473842368345341</v>
      </c>
      <c r="K461" s="20">
        <v>0</v>
      </c>
      <c r="L461" s="20">
        <v>0</v>
      </c>
      <c r="M461" s="20">
        <v>19.15406268273815</v>
      </c>
      <c r="N461" s="20">
        <v>1.2292427554259007</v>
      </c>
      <c r="O461" s="20">
        <v>0.69784597133093595</v>
      </c>
      <c r="P461" s="20">
        <v>0</v>
      </c>
      <c r="Q461" s="20">
        <v>0</v>
      </c>
      <c r="R461" s="20">
        <v>42.416628906319474</v>
      </c>
      <c r="S461" s="20"/>
      <c r="T461" s="20">
        <v>0</v>
      </c>
      <c r="U461" s="20"/>
      <c r="V461" s="20"/>
      <c r="W461" s="20">
        <v>0</v>
      </c>
      <c r="X461" s="20"/>
      <c r="Y461" s="20"/>
      <c r="Z461" s="20"/>
      <c r="AA461" s="20">
        <v>54.793831823021648</v>
      </c>
      <c r="AB461" s="20">
        <v>0</v>
      </c>
      <c r="AC461" s="20"/>
      <c r="AD461" s="20"/>
      <c r="AE461" s="20"/>
      <c r="AF461" s="20">
        <v>0</v>
      </c>
    </row>
    <row r="462" spans="1:32" x14ac:dyDescent="0.3">
      <c r="A462" t="s">
        <v>480</v>
      </c>
      <c r="B462" t="s">
        <v>1702</v>
      </c>
      <c r="C462" s="20">
        <v>2601.3862195479023</v>
      </c>
      <c r="D462" s="20">
        <v>544.07751752538206</v>
      </c>
      <c r="E462" s="20">
        <v>0</v>
      </c>
      <c r="F462" s="20">
        <v>0</v>
      </c>
      <c r="G462" s="20">
        <v>0.74897430577488266</v>
      </c>
      <c r="H462" s="20">
        <v>0.10011394540773302</v>
      </c>
      <c r="I462" s="20">
        <v>0</v>
      </c>
      <c r="J462" s="20">
        <v>56.362380893460156</v>
      </c>
      <c r="K462" s="20">
        <v>6.7562255459314198</v>
      </c>
      <c r="L462" s="20">
        <v>0</v>
      </c>
      <c r="M462" s="20">
        <v>82.643534148244484</v>
      </c>
      <c r="N462" s="20">
        <v>13.957238958316154</v>
      </c>
      <c r="O462" s="20">
        <v>4.1293024767201114</v>
      </c>
      <c r="P462" s="20">
        <v>0</v>
      </c>
      <c r="Q462" s="20">
        <v>0</v>
      </c>
      <c r="R462" s="20">
        <v>258.66158370211872</v>
      </c>
      <c r="S462" s="20"/>
      <c r="T462" s="20">
        <v>0.75830460237977793</v>
      </c>
      <c r="U462" s="20"/>
      <c r="V462" s="20"/>
      <c r="W462" s="20">
        <v>0</v>
      </c>
      <c r="X462" s="20"/>
      <c r="Y462" s="20"/>
      <c r="Z462" s="20"/>
      <c r="AA462" s="20">
        <v>835.17523570826222</v>
      </c>
      <c r="AB462" s="20">
        <v>14.671960168379295</v>
      </c>
      <c r="AC462" s="20"/>
      <c r="AD462" s="20"/>
      <c r="AE462" s="20"/>
      <c r="AF462" s="20">
        <v>0</v>
      </c>
    </row>
    <row r="463" spans="1:32" x14ac:dyDescent="0.3">
      <c r="A463" t="s">
        <v>481</v>
      </c>
      <c r="B463" t="s">
        <v>1703</v>
      </c>
      <c r="C463" s="20">
        <v>169.98827967093504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0">
        <v>10.082399684054531</v>
      </c>
      <c r="K463" s="20">
        <v>4.1663875143058228E-2</v>
      </c>
      <c r="L463" s="20">
        <v>0</v>
      </c>
      <c r="M463" s="20">
        <v>2.6519156645714226</v>
      </c>
      <c r="N463" s="20">
        <v>0.18904086919985214</v>
      </c>
      <c r="O463" s="20">
        <v>0.28704445741076012</v>
      </c>
      <c r="P463" s="20">
        <v>0</v>
      </c>
      <c r="Q463" s="20">
        <v>0</v>
      </c>
      <c r="R463" s="20">
        <v>15.773903658136847</v>
      </c>
      <c r="S463" s="20"/>
      <c r="T463" s="20">
        <v>0</v>
      </c>
      <c r="U463" s="20"/>
      <c r="V463" s="20"/>
      <c r="W463" s="20">
        <v>0</v>
      </c>
      <c r="X463" s="20"/>
      <c r="Y463" s="20"/>
      <c r="Z463" s="20"/>
      <c r="AA463" s="20">
        <v>23.108317306045542</v>
      </c>
      <c r="AB463" s="20">
        <v>0</v>
      </c>
      <c r="AC463" s="20"/>
      <c r="AD463" s="20"/>
      <c r="AE463" s="20"/>
      <c r="AF463" s="20">
        <v>0</v>
      </c>
    </row>
    <row r="464" spans="1:32" x14ac:dyDescent="0.3">
      <c r="A464" t="s">
        <v>482</v>
      </c>
      <c r="B464" t="s">
        <v>1704</v>
      </c>
      <c r="C464" s="20">
        <v>6381.7831555807179</v>
      </c>
      <c r="D464" s="20">
        <v>589.14783391580875</v>
      </c>
      <c r="E464" s="20">
        <v>0</v>
      </c>
      <c r="F464" s="20">
        <v>0</v>
      </c>
      <c r="G464" s="20">
        <v>0.28220492462138497</v>
      </c>
      <c r="H464" s="20">
        <v>0.11882312615637262</v>
      </c>
      <c r="I464" s="20">
        <v>0</v>
      </c>
      <c r="J464" s="20">
        <v>295.83888815511074</v>
      </c>
      <c r="K464" s="20">
        <v>7.2531616591285779</v>
      </c>
      <c r="L464" s="20">
        <v>1.3308190129513735</v>
      </c>
      <c r="M464" s="20">
        <v>91.951276176108948</v>
      </c>
      <c r="N464" s="20">
        <v>60.230452455947308</v>
      </c>
      <c r="O464" s="20">
        <v>10.93865895541207</v>
      </c>
      <c r="P464" s="20">
        <v>0</v>
      </c>
      <c r="Q464" s="20">
        <v>0</v>
      </c>
      <c r="R464" s="20">
        <v>288.72930444008779</v>
      </c>
      <c r="S464" s="20"/>
      <c r="T464" s="20">
        <v>0</v>
      </c>
      <c r="U464" s="20"/>
      <c r="V464" s="20"/>
      <c r="W464" s="20">
        <v>0</v>
      </c>
      <c r="X464" s="20"/>
      <c r="Y464" s="20"/>
      <c r="Z464" s="20"/>
      <c r="AA464" s="20">
        <v>1828.8859500901685</v>
      </c>
      <c r="AB464" s="20">
        <v>74.092160314806137</v>
      </c>
      <c r="AC464" s="20"/>
      <c r="AD464" s="20"/>
      <c r="AE464" s="20"/>
      <c r="AF464" s="20">
        <v>0</v>
      </c>
    </row>
    <row r="465" spans="1:32" x14ac:dyDescent="0.3">
      <c r="A465" t="s">
        <v>483</v>
      </c>
      <c r="B465" t="s">
        <v>1705</v>
      </c>
      <c r="C465" s="20">
        <v>15208.515486951766</v>
      </c>
      <c r="D465" s="20">
        <v>301.9074969128601</v>
      </c>
      <c r="E465" s="20">
        <v>269.87342078901634</v>
      </c>
      <c r="F465" s="20">
        <v>172.84028073004416</v>
      </c>
      <c r="G465" s="20">
        <v>0.11825913944687234</v>
      </c>
      <c r="H465" s="20">
        <v>2.0649865118800013</v>
      </c>
      <c r="I465" s="20">
        <v>0</v>
      </c>
      <c r="J465" s="20">
        <v>622.67075661530475</v>
      </c>
      <c r="K465" s="20">
        <v>7.3987769294966279</v>
      </c>
      <c r="L465" s="20">
        <v>0</v>
      </c>
      <c r="M465" s="20">
        <v>165.67903284131688</v>
      </c>
      <c r="N465" s="20">
        <v>122.52051151446217</v>
      </c>
      <c r="O465" s="20">
        <v>31.05363710449793</v>
      </c>
      <c r="P465" s="20">
        <v>0</v>
      </c>
      <c r="Q465" s="20">
        <v>2.0407282268652582</v>
      </c>
      <c r="R465" s="20">
        <v>1004.2636875159691</v>
      </c>
      <c r="S465" s="20"/>
      <c r="T465" s="20">
        <v>0</v>
      </c>
      <c r="U465" s="20"/>
      <c r="V465" s="20"/>
      <c r="W465" s="20">
        <v>0</v>
      </c>
      <c r="X465" s="20"/>
      <c r="Y465" s="20"/>
      <c r="Z465" s="20"/>
      <c r="AA465" s="20">
        <v>1593.9714778437406</v>
      </c>
      <c r="AB465" s="20">
        <v>64.141937864607442</v>
      </c>
      <c r="AC465" s="20"/>
      <c r="AD465" s="20"/>
      <c r="AE465" s="20"/>
      <c r="AF465" s="20">
        <v>0</v>
      </c>
    </row>
    <row r="466" spans="1:32" x14ac:dyDescent="0.3">
      <c r="A466" t="s">
        <v>484</v>
      </c>
      <c r="B466" t="s">
        <v>1706</v>
      </c>
      <c r="C466" s="20">
        <v>1837.8163983733152</v>
      </c>
      <c r="D466" s="20">
        <v>75.668914057358492</v>
      </c>
      <c r="E466" s="20">
        <v>0</v>
      </c>
      <c r="F466" s="20">
        <v>0</v>
      </c>
      <c r="G466" s="20">
        <v>0</v>
      </c>
      <c r="H466" s="20">
        <v>0.29240928635375352</v>
      </c>
      <c r="I466" s="20">
        <v>0</v>
      </c>
      <c r="J466" s="20">
        <v>67.353274626257232</v>
      </c>
      <c r="K466" s="20">
        <v>0</v>
      </c>
      <c r="L466" s="20">
        <v>0</v>
      </c>
      <c r="M466" s="20">
        <v>21.104540102415605</v>
      </c>
      <c r="N466" s="20">
        <v>8.442817442631835</v>
      </c>
      <c r="O466" s="20">
        <v>2.5565784522641533</v>
      </c>
      <c r="P466" s="20">
        <v>0</v>
      </c>
      <c r="Q466" s="20">
        <v>0</v>
      </c>
      <c r="R466" s="20">
        <v>159.66047735747742</v>
      </c>
      <c r="S466" s="20"/>
      <c r="T466" s="20">
        <v>0</v>
      </c>
      <c r="U466" s="20"/>
      <c r="V466" s="20"/>
      <c r="W466" s="20">
        <v>0</v>
      </c>
      <c r="X466" s="20"/>
      <c r="Y466" s="20"/>
      <c r="Z466" s="20"/>
      <c r="AA466" s="20">
        <v>215.30135810293501</v>
      </c>
      <c r="AB466" s="20">
        <v>0</v>
      </c>
      <c r="AC466" s="20"/>
      <c r="AD466" s="20"/>
      <c r="AE466" s="20"/>
      <c r="AF466" s="20">
        <v>0</v>
      </c>
    </row>
    <row r="467" spans="1:32" x14ac:dyDescent="0.3">
      <c r="A467" t="s">
        <v>485</v>
      </c>
      <c r="B467" t="s">
        <v>1707</v>
      </c>
      <c r="C467" s="20">
        <v>1498.0405496497021</v>
      </c>
      <c r="D467" s="20">
        <v>57.143079249546261</v>
      </c>
      <c r="E467" s="20">
        <v>0</v>
      </c>
      <c r="F467" s="20">
        <v>0</v>
      </c>
      <c r="G467" s="20">
        <v>0.49203231475635784</v>
      </c>
      <c r="H467" s="20">
        <v>0.14605590816978198</v>
      </c>
      <c r="I467" s="20">
        <v>0</v>
      </c>
      <c r="J467" s="20">
        <v>53.809689799260035</v>
      </c>
      <c r="K467" s="20">
        <v>0.53553832995586736</v>
      </c>
      <c r="L467" s="20">
        <v>0</v>
      </c>
      <c r="M467" s="20">
        <v>13.805908823311027</v>
      </c>
      <c r="N467" s="20">
        <v>9.7671004122898886</v>
      </c>
      <c r="O467" s="20">
        <v>2.2902809430027515</v>
      </c>
      <c r="P467" s="20">
        <v>0</v>
      </c>
      <c r="Q467" s="20">
        <v>1.0482877948072298</v>
      </c>
      <c r="R467" s="20">
        <v>121.57652361752461</v>
      </c>
      <c r="S467" s="20"/>
      <c r="T467" s="20">
        <v>0</v>
      </c>
      <c r="U467" s="20"/>
      <c r="V467" s="20"/>
      <c r="W467" s="20">
        <v>0</v>
      </c>
      <c r="X467" s="20"/>
      <c r="Y467" s="20"/>
      <c r="Z467" s="20"/>
      <c r="AA467" s="20">
        <v>209.24321595954584</v>
      </c>
      <c r="AB467" s="20">
        <v>0</v>
      </c>
      <c r="AC467" s="20"/>
      <c r="AD467" s="20"/>
      <c r="AE467" s="20"/>
      <c r="AF467" s="20">
        <v>0</v>
      </c>
    </row>
    <row r="468" spans="1:32" x14ac:dyDescent="0.3">
      <c r="A468" t="s">
        <v>486</v>
      </c>
      <c r="B468" t="s">
        <v>1708</v>
      </c>
      <c r="C468" s="20">
        <v>788.52074522252053</v>
      </c>
      <c r="D468" s="20">
        <v>13.860068953587197</v>
      </c>
      <c r="E468" s="20">
        <v>0</v>
      </c>
      <c r="F468" s="20">
        <v>0</v>
      </c>
      <c r="G468" s="20">
        <v>4.7490739058846251E-2</v>
      </c>
      <c r="H468" s="20">
        <v>0</v>
      </c>
      <c r="I468" s="20">
        <v>0</v>
      </c>
      <c r="J468" s="20">
        <v>4.242161886799984</v>
      </c>
      <c r="K468" s="20">
        <v>5.225013703843933</v>
      </c>
      <c r="L468" s="20">
        <v>0</v>
      </c>
      <c r="M468" s="20">
        <v>16.992392916729358</v>
      </c>
      <c r="N468" s="20">
        <v>5.4717590654757634E-2</v>
      </c>
      <c r="O468" s="20">
        <v>0.85586571043007698</v>
      </c>
      <c r="P468" s="20">
        <v>0</v>
      </c>
      <c r="Q468" s="20">
        <v>0</v>
      </c>
      <c r="R468" s="20">
        <v>69.214654956155883</v>
      </c>
      <c r="S468" s="20"/>
      <c r="T468" s="20">
        <v>0</v>
      </c>
      <c r="U468" s="20"/>
      <c r="V468" s="20"/>
      <c r="W468" s="20">
        <v>0</v>
      </c>
      <c r="X468" s="20"/>
      <c r="Y468" s="20"/>
      <c r="Z468" s="20"/>
      <c r="AA468" s="20">
        <v>118.72684764711566</v>
      </c>
      <c r="AB468" s="20">
        <v>0</v>
      </c>
      <c r="AC468" s="20"/>
      <c r="AD468" s="20"/>
      <c r="AE468" s="20"/>
      <c r="AF468" s="20">
        <v>0</v>
      </c>
    </row>
    <row r="469" spans="1:32" x14ac:dyDescent="0.3">
      <c r="A469" t="s">
        <v>487</v>
      </c>
      <c r="B469" t="s">
        <v>1709</v>
      </c>
      <c r="C469" s="20">
        <v>86.871411717146856</v>
      </c>
      <c r="D469" s="20">
        <v>2.3780000000000001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6.2209999999999992</v>
      </c>
      <c r="K469" s="20">
        <v>0</v>
      </c>
      <c r="L469" s="20">
        <v>0</v>
      </c>
      <c r="M469" s="20">
        <v>0.90500000000000014</v>
      </c>
      <c r="N469" s="20">
        <v>0.47600000000000009</v>
      </c>
      <c r="O469" s="20">
        <v>7.8999999999999987E-2</v>
      </c>
      <c r="P469" s="20">
        <v>0</v>
      </c>
      <c r="Q469" s="20">
        <v>0</v>
      </c>
      <c r="R469" s="20">
        <v>11.689</v>
      </c>
      <c r="S469" s="20"/>
      <c r="T469" s="20">
        <v>0</v>
      </c>
      <c r="U469" s="20"/>
      <c r="V469" s="20"/>
      <c r="W469" s="20">
        <v>0</v>
      </c>
      <c r="X469" s="20"/>
      <c r="Y469" s="20"/>
      <c r="Z469" s="20"/>
      <c r="AA469" s="20">
        <v>20.190000000000005</v>
      </c>
      <c r="AB469" s="20">
        <v>0</v>
      </c>
      <c r="AC469" s="20"/>
      <c r="AD469" s="20"/>
      <c r="AE469" s="20"/>
      <c r="AF469" s="20">
        <v>0</v>
      </c>
    </row>
    <row r="470" spans="1:32" x14ac:dyDescent="0.3">
      <c r="A470" t="s">
        <v>488</v>
      </c>
      <c r="B470" t="s">
        <v>1710</v>
      </c>
      <c r="C470" s="20">
        <v>590.55831440477868</v>
      </c>
      <c r="D470" s="20">
        <v>44.601619778946521</v>
      </c>
      <c r="E470" s="20">
        <v>0</v>
      </c>
      <c r="F470" s="20">
        <v>0</v>
      </c>
      <c r="G470" s="20">
        <v>0</v>
      </c>
      <c r="H470" s="20">
        <v>2.7492266146874781E-2</v>
      </c>
      <c r="I470" s="20">
        <v>0</v>
      </c>
      <c r="J470" s="20">
        <v>5.6094405260419702</v>
      </c>
      <c r="K470" s="20">
        <v>1.017213847434367</v>
      </c>
      <c r="L470" s="20">
        <v>0</v>
      </c>
      <c r="M470" s="20">
        <v>16.253020453200566</v>
      </c>
      <c r="N470" s="20">
        <v>0</v>
      </c>
      <c r="O470" s="20">
        <v>0.61399394394687012</v>
      </c>
      <c r="P470" s="20">
        <v>0</v>
      </c>
      <c r="Q470" s="20">
        <v>0</v>
      </c>
      <c r="R470" s="20">
        <v>72.342334553222685</v>
      </c>
      <c r="S470" s="20"/>
      <c r="T470" s="20">
        <v>0</v>
      </c>
      <c r="U470" s="20"/>
      <c r="V470" s="20"/>
      <c r="W470" s="20">
        <v>0</v>
      </c>
      <c r="X470" s="20"/>
      <c r="Y470" s="20"/>
      <c r="Z470" s="20"/>
      <c r="AA470" s="20">
        <v>168.00829311979035</v>
      </c>
      <c r="AB470" s="20">
        <v>0</v>
      </c>
      <c r="AC470" s="20"/>
      <c r="AD470" s="20"/>
      <c r="AE470" s="20"/>
      <c r="AF470" s="20">
        <v>0</v>
      </c>
    </row>
    <row r="471" spans="1:32" x14ac:dyDescent="0.3">
      <c r="A471" t="s">
        <v>489</v>
      </c>
      <c r="B471" t="s">
        <v>1711</v>
      </c>
      <c r="C471" s="20">
        <v>283.45967813932151</v>
      </c>
      <c r="D471" s="20">
        <v>32.000686463475596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0">
        <v>21.984830315089148</v>
      </c>
      <c r="K471" s="20">
        <v>4.2461807637927738</v>
      </c>
      <c r="L471" s="20">
        <v>0</v>
      </c>
      <c r="M471" s="20">
        <v>4.6455636794442059</v>
      </c>
      <c r="N471" s="20">
        <v>0</v>
      </c>
      <c r="O471" s="20">
        <v>0.41189621849168606</v>
      </c>
      <c r="P471" s="20">
        <v>0</v>
      </c>
      <c r="Q471" s="20">
        <v>0</v>
      </c>
      <c r="R471" s="20">
        <v>20.641735810235254</v>
      </c>
      <c r="S471" s="20"/>
      <c r="T471" s="20">
        <v>0</v>
      </c>
      <c r="U471" s="20"/>
      <c r="V471" s="20"/>
      <c r="W471" s="20">
        <v>0</v>
      </c>
      <c r="X471" s="20"/>
      <c r="Y471" s="20"/>
      <c r="Z471" s="20"/>
      <c r="AA471" s="20">
        <v>83.422018935025022</v>
      </c>
      <c r="AB471" s="20">
        <v>0</v>
      </c>
      <c r="AC471" s="20"/>
      <c r="AD471" s="20"/>
      <c r="AE471" s="20"/>
      <c r="AF471" s="20">
        <v>0</v>
      </c>
    </row>
    <row r="472" spans="1:32" x14ac:dyDescent="0.3">
      <c r="A472" t="s">
        <v>490</v>
      </c>
      <c r="B472" t="s">
        <v>1712</v>
      </c>
      <c r="C472" s="20">
        <v>4592.9829279195874</v>
      </c>
      <c r="D472" s="20">
        <v>315.68949196454446</v>
      </c>
      <c r="E472" s="20">
        <v>0</v>
      </c>
      <c r="F472" s="20">
        <v>0</v>
      </c>
      <c r="G472" s="20">
        <v>1.4772776434729</v>
      </c>
      <c r="H472" s="20">
        <v>0.3550497021313388</v>
      </c>
      <c r="I472" s="20">
        <v>0</v>
      </c>
      <c r="J472" s="20">
        <v>123.94620636965358</v>
      </c>
      <c r="K472" s="20">
        <v>0</v>
      </c>
      <c r="L472" s="20">
        <v>1.1841439656914405</v>
      </c>
      <c r="M472" s="20">
        <v>85.963627744644057</v>
      </c>
      <c r="N472" s="20">
        <v>44.4615101104961</v>
      </c>
      <c r="O472" s="20">
        <v>11.512510777555672</v>
      </c>
      <c r="P472" s="20">
        <v>0</v>
      </c>
      <c r="Q472" s="20">
        <v>0</v>
      </c>
      <c r="R472" s="20">
        <v>306.49012515918503</v>
      </c>
      <c r="S472" s="20"/>
      <c r="T472" s="20">
        <v>0</v>
      </c>
      <c r="U472" s="20"/>
      <c r="V472" s="20"/>
      <c r="W472" s="20">
        <v>0</v>
      </c>
      <c r="X472" s="20"/>
      <c r="Y472" s="20"/>
      <c r="Z472" s="20"/>
      <c r="AA472" s="20">
        <v>1470.505578309632</v>
      </c>
      <c r="AB472" s="20">
        <v>0</v>
      </c>
      <c r="AC472" s="20"/>
      <c r="AD472" s="20"/>
      <c r="AE472" s="20"/>
      <c r="AF472" s="20">
        <v>0</v>
      </c>
    </row>
    <row r="473" spans="1:32" x14ac:dyDescent="0.3">
      <c r="A473" t="s">
        <v>491</v>
      </c>
      <c r="B473" t="s">
        <v>1713</v>
      </c>
      <c r="C473" s="20">
        <v>393.10405360896425</v>
      </c>
      <c r="D473" s="20">
        <v>54.899146331120988</v>
      </c>
      <c r="E473" s="20">
        <v>0</v>
      </c>
      <c r="F473" s="20">
        <v>0</v>
      </c>
      <c r="G473" s="20">
        <v>4.7911183540246243E-3</v>
      </c>
      <c r="H473" s="20">
        <v>0</v>
      </c>
      <c r="I473" s="20">
        <v>0</v>
      </c>
      <c r="J473" s="20">
        <v>10.476407655305739</v>
      </c>
      <c r="K473" s="20">
        <v>0</v>
      </c>
      <c r="L473" s="20">
        <v>0</v>
      </c>
      <c r="M473" s="20">
        <v>23.269829973482597</v>
      </c>
      <c r="N473" s="20">
        <v>0.39541628030075288</v>
      </c>
      <c r="O473" s="20">
        <v>1.0030205540828838</v>
      </c>
      <c r="P473" s="20">
        <v>0</v>
      </c>
      <c r="Q473" s="20">
        <v>0</v>
      </c>
      <c r="R473" s="20">
        <v>35.664306184493888</v>
      </c>
      <c r="S473" s="20"/>
      <c r="T473" s="20">
        <v>0</v>
      </c>
      <c r="U473" s="20"/>
      <c r="V473" s="20"/>
      <c r="W473" s="20">
        <v>0</v>
      </c>
      <c r="X473" s="20"/>
      <c r="Y473" s="20"/>
      <c r="Z473" s="20"/>
      <c r="AA473" s="20">
        <v>119.83543328553981</v>
      </c>
      <c r="AB473" s="20">
        <v>0</v>
      </c>
      <c r="AC473" s="20"/>
      <c r="AD473" s="20"/>
      <c r="AE473" s="20"/>
      <c r="AF473" s="20">
        <v>0</v>
      </c>
    </row>
    <row r="474" spans="1:32" x14ac:dyDescent="0.3">
      <c r="A474" t="s">
        <v>492</v>
      </c>
      <c r="B474" t="s">
        <v>1714</v>
      </c>
      <c r="C474" s="20">
        <v>181.65921248281231</v>
      </c>
      <c r="D474" s="20">
        <v>11.746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2.3260000000000001</v>
      </c>
      <c r="K474" s="20">
        <v>0</v>
      </c>
      <c r="L474" s="20">
        <v>0</v>
      </c>
      <c r="M474" s="20">
        <v>5.043000000000001</v>
      </c>
      <c r="N474" s="20">
        <v>0</v>
      </c>
      <c r="O474" s="20">
        <v>0.317</v>
      </c>
      <c r="P474" s="20">
        <v>0</v>
      </c>
      <c r="Q474" s="20">
        <v>0</v>
      </c>
      <c r="R474" s="20">
        <v>35.251000000000005</v>
      </c>
      <c r="S474" s="20"/>
      <c r="T474" s="20">
        <v>0</v>
      </c>
      <c r="U474" s="20"/>
      <c r="V474" s="20"/>
      <c r="W474" s="20">
        <v>0</v>
      </c>
      <c r="X474" s="20"/>
      <c r="Y474" s="20"/>
      <c r="Z474" s="20"/>
      <c r="AA474" s="20">
        <v>30.903000000000002</v>
      </c>
      <c r="AB474" s="20">
        <v>0</v>
      </c>
      <c r="AC474" s="20"/>
      <c r="AD474" s="20"/>
      <c r="AE474" s="20"/>
      <c r="AF474" s="20">
        <v>0</v>
      </c>
    </row>
    <row r="475" spans="1:32" x14ac:dyDescent="0.3">
      <c r="A475" t="s">
        <v>493</v>
      </c>
      <c r="B475" t="s">
        <v>1715</v>
      </c>
      <c r="C475" s="20">
        <v>744.49073130162924</v>
      </c>
      <c r="D475" s="20">
        <v>45.636019855758363</v>
      </c>
      <c r="E475" s="20">
        <v>0</v>
      </c>
      <c r="F475" s="20">
        <v>0</v>
      </c>
      <c r="G475" s="20">
        <v>9.7488992477828024E-2</v>
      </c>
      <c r="H475" s="20">
        <v>0</v>
      </c>
      <c r="I475" s="20">
        <v>0</v>
      </c>
      <c r="J475" s="20">
        <v>29.994393516115288</v>
      </c>
      <c r="K475" s="20">
        <v>0</v>
      </c>
      <c r="L475" s="20">
        <v>0</v>
      </c>
      <c r="M475" s="20">
        <v>17.918949789326675</v>
      </c>
      <c r="N475" s="20">
        <v>4.0077809576327672</v>
      </c>
      <c r="O475" s="20">
        <v>1.9550568143238864</v>
      </c>
      <c r="P475" s="20">
        <v>0</v>
      </c>
      <c r="Q475" s="20">
        <v>0</v>
      </c>
      <c r="R475" s="20">
        <v>72.306080783576292</v>
      </c>
      <c r="S475" s="20"/>
      <c r="T475" s="20">
        <v>0</v>
      </c>
      <c r="U475" s="20"/>
      <c r="V475" s="20"/>
      <c r="W475" s="20">
        <v>0</v>
      </c>
      <c r="X475" s="20"/>
      <c r="Y475" s="20"/>
      <c r="Z475" s="20"/>
      <c r="AA475" s="20">
        <v>146.83021535968516</v>
      </c>
      <c r="AB475" s="20">
        <v>0</v>
      </c>
      <c r="AC475" s="20"/>
      <c r="AD475" s="20"/>
      <c r="AE475" s="20"/>
      <c r="AF475" s="20">
        <v>0</v>
      </c>
    </row>
    <row r="476" spans="1:32" x14ac:dyDescent="0.3">
      <c r="A476" t="s">
        <v>494</v>
      </c>
      <c r="B476" t="s">
        <v>1716</v>
      </c>
      <c r="C476" s="20">
        <v>529.74706876608093</v>
      </c>
      <c r="D476" s="20">
        <v>47.972000000000001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6.1130000000000004</v>
      </c>
      <c r="K476" s="20">
        <v>0</v>
      </c>
      <c r="L476" s="20">
        <v>0</v>
      </c>
      <c r="M476" s="20">
        <v>14.485000000000001</v>
      </c>
      <c r="N476" s="20">
        <v>1.8130000000000002</v>
      </c>
      <c r="O476" s="20">
        <v>1.131</v>
      </c>
      <c r="P476" s="20">
        <v>0</v>
      </c>
      <c r="Q476" s="20">
        <v>0</v>
      </c>
      <c r="R476" s="20">
        <v>47.177</v>
      </c>
      <c r="S476" s="20"/>
      <c r="T476" s="20">
        <v>0</v>
      </c>
      <c r="U476" s="20"/>
      <c r="V476" s="20"/>
      <c r="W476" s="20">
        <v>0</v>
      </c>
      <c r="X476" s="20"/>
      <c r="Y476" s="20"/>
      <c r="Z476" s="20"/>
      <c r="AA476" s="20">
        <v>121.646</v>
      </c>
      <c r="AB476" s="20">
        <v>0</v>
      </c>
      <c r="AC476" s="20"/>
      <c r="AD476" s="20"/>
      <c r="AE476" s="20"/>
      <c r="AF476" s="20">
        <v>0</v>
      </c>
    </row>
    <row r="477" spans="1:32" x14ac:dyDescent="0.3">
      <c r="A477" t="s">
        <v>495</v>
      </c>
      <c r="B477" t="s">
        <v>1717</v>
      </c>
      <c r="C477" s="20">
        <v>425.04718653125843</v>
      </c>
      <c r="D477" s="20">
        <v>78.846635210219489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18.667295737268809</v>
      </c>
      <c r="K477" s="20">
        <v>0</v>
      </c>
      <c r="L477" s="20">
        <v>0</v>
      </c>
      <c r="M477" s="20">
        <v>7.3019604168333396</v>
      </c>
      <c r="N477" s="20">
        <v>0.95300022583861088</v>
      </c>
      <c r="O477" s="20">
        <v>0.2069544981958848</v>
      </c>
      <c r="P477" s="20">
        <v>0</v>
      </c>
      <c r="Q477" s="20">
        <v>0</v>
      </c>
      <c r="R477" s="20">
        <v>49.269304048546168</v>
      </c>
      <c r="S477" s="20"/>
      <c r="T477" s="20">
        <v>0</v>
      </c>
      <c r="U477" s="20"/>
      <c r="V477" s="20"/>
      <c r="W477" s="20">
        <v>0</v>
      </c>
      <c r="X477" s="20"/>
      <c r="Y477" s="20"/>
      <c r="Z477" s="20"/>
      <c r="AA477" s="20">
        <v>88.839004103599336</v>
      </c>
      <c r="AB477" s="20">
        <v>0</v>
      </c>
      <c r="AC477" s="20"/>
      <c r="AD477" s="20"/>
      <c r="AE477" s="20"/>
      <c r="AF477" s="20">
        <v>0</v>
      </c>
    </row>
    <row r="478" spans="1:32" x14ac:dyDescent="0.3">
      <c r="A478" t="s">
        <v>496</v>
      </c>
      <c r="B478" t="s">
        <v>1718</v>
      </c>
      <c r="C478" s="20">
        <v>104.78496768327325</v>
      </c>
      <c r="D478" s="20">
        <v>34.541000000000004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4.391</v>
      </c>
      <c r="K478" s="20">
        <v>0</v>
      </c>
      <c r="L478" s="20">
        <v>0</v>
      </c>
      <c r="M478" s="20">
        <v>0.92199999999999993</v>
      </c>
      <c r="N478" s="20">
        <v>0</v>
      </c>
      <c r="O478" s="20">
        <v>0.19399999999999998</v>
      </c>
      <c r="P478" s="20">
        <v>0</v>
      </c>
      <c r="Q478" s="20">
        <v>0</v>
      </c>
      <c r="R478" s="20">
        <v>0</v>
      </c>
      <c r="S478" s="20"/>
      <c r="T478" s="20">
        <v>0</v>
      </c>
      <c r="U478" s="20"/>
      <c r="V478" s="20"/>
      <c r="W478" s="20">
        <v>0</v>
      </c>
      <c r="X478" s="20"/>
      <c r="Y478" s="20"/>
      <c r="Z478" s="20"/>
      <c r="AA478" s="20">
        <v>40.027000000000001</v>
      </c>
      <c r="AB478" s="20">
        <v>0</v>
      </c>
      <c r="AC478" s="20"/>
      <c r="AD478" s="20"/>
      <c r="AE478" s="20"/>
      <c r="AF478" s="20">
        <v>0</v>
      </c>
    </row>
    <row r="479" spans="1:32" x14ac:dyDescent="0.3">
      <c r="A479" t="s">
        <v>497</v>
      </c>
      <c r="B479" t="s">
        <v>1719</v>
      </c>
      <c r="C479" s="20">
        <v>743.70264727822268</v>
      </c>
      <c r="D479" s="20">
        <v>154.63200000000001</v>
      </c>
      <c r="E479" s="20">
        <v>0</v>
      </c>
      <c r="F479" s="20">
        <v>0</v>
      </c>
      <c r="G479" s="20">
        <v>0.14100000000000001</v>
      </c>
      <c r="H479" s="20">
        <v>0</v>
      </c>
      <c r="I479" s="20">
        <v>0</v>
      </c>
      <c r="J479" s="20">
        <v>15.941000000000001</v>
      </c>
      <c r="K479" s="20">
        <v>0</v>
      </c>
      <c r="L479" s="20">
        <v>0</v>
      </c>
      <c r="M479" s="20">
        <v>16.18</v>
      </c>
      <c r="N479" s="20">
        <v>0.25600000000000001</v>
      </c>
      <c r="O479" s="20">
        <v>0.45800000000000007</v>
      </c>
      <c r="P479" s="20">
        <v>0</v>
      </c>
      <c r="Q479" s="20">
        <v>0</v>
      </c>
      <c r="R479" s="20">
        <v>82.243000000000009</v>
      </c>
      <c r="S479" s="20"/>
      <c r="T479" s="20">
        <v>0</v>
      </c>
      <c r="U479" s="20"/>
      <c r="V479" s="20"/>
      <c r="W479" s="20">
        <v>0</v>
      </c>
      <c r="X479" s="20"/>
      <c r="Y479" s="20"/>
      <c r="Z479" s="20"/>
      <c r="AA479" s="20">
        <v>189.52100000000002</v>
      </c>
      <c r="AB479" s="20">
        <v>0</v>
      </c>
      <c r="AC479" s="20"/>
      <c r="AD479" s="20"/>
      <c r="AE479" s="20"/>
      <c r="AF479" s="20">
        <v>0</v>
      </c>
    </row>
    <row r="480" spans="1:32" x14ac:dyDescent="0.3">
      <c r="A480" t="s">
        <v>498</v>
      </c>
      <c r="B480" t="s">
        <v>1720</v>
      </c>
      <c r="C480" s="20">
        <v>187.21992465814319</v>
      </c>
      <c r="D480" s="20">
        <v>34.429000000000002</v>
      </c>
      <c r="E480" s="20">
        <v>0</v>
      </c>
      <c r="F480" s="20">
        <v>0</v>
      </c>
      <c r="G480" s="20">
        <v>4.3999999999999997E-2</v>
      </c>
      <c r="H480" s="20">
        <v>0</v>
      </c>
      <c r="I480" s="20">
        <v>0</v>
      </c>
      <c r="J480" s="20">
        <v>10.450000000000001</v>
      </c>
      <c r="K480" s="20">
        <v>0</v>
      </c>
      <c r="L480" s="20">
        <v>0</v>
      </c>
      <c r="M480" s="20">
        <v>8.6470000000000002</v>
      </c>
      <c r="N480" s="20">
        <v>1.6930000000000001</v>
      </c>
      <c r="O480" s="20">
        <v>0.28500000000000003</v>
      </c>
      <c r="P480" s="20">
        <v>0</v>
      </c>
      <c r="Q480" s="20">
        <v>0</v>
      </c>
      <c r="R480" s="20">
        <v>21.650000000000002</v>
      </c>
      <c r="S480" s="20"/>
      <c r="T480" s="20">
        <v>0</v>
      </c>
      <c r="U480" s="20"/>
      <c r="V480" s="20"/>
      <c r="W480" s="20">
        <v>0</v>
      </c>
      <c r="X480" s="20"/>
      <c r="Y480" s="20"/>
      <c r="Z480" s="20"/>
      <c r="AA480" s="20">
        <v>51.671000000000006</v>
      </c>
      <c r="AB480" s="20">
        <v>0</v>
      </c>
      <c r="AC480" s="20"/>
      <c r="AD480" s="20"/>
      <c r="AE480" s="20"/>
      <c r="AF480" s="20">
        <v>0</v>
      </c>
    </row>
    <row r="481" spans="1:32" x14ac:dyDescent="0.3">
      <c r="A481" t="s">
        <v>499</v>
      </c>
      <c r="B481" t="s">
        <v>1721</v>
      </c>
      <c r="C481" s="20">
        <v>496.36836293998232</v>
      </c>
      <c r="D481" s="20">
        <v>9.6893306329744728</v>
      </c>
      <c r="E481" s="20">
        <v>0</v>
      </c>
      <c r="F481" s="20">
        <v>0</v>
      </c>
      <c r="G481" s="20">
        <v>0.11818699759055071</v>
      </c>
      <c r="H481" s="20">
        <v>4.0063389013746009E-2</v>
      </c>
      <c r="I481" s="20">
        <v>0</v>
      </c>
      <c r="J481" s="20">
        <v>44.638628039115801</v>
      </c>
      <c r="K481" s="20">
        <v>0</v>
      </c>
      <c r="L481" s="20">
        <v>0</v>
      </c>
      <c r="M481" s="20">
        <v>13.185862909149156</v>
      </c>
      <c r="N481" s="20">
        <v>3.4294260995766588</v>
      </c>
      <c r="O481" s="20">
        <v>0.65804116455077821</v>
      </c>
      <c r="P481" s="20">
        <v>0</v>
      </c>
      <c r="Q481" s="20">
        <v>0</v>
      </c>
      <c r="R481" s="20">
        <v>48.868320334242036</v>
      </c>
      <c r="S481" s="20"/>
      <c r="T481" s="20">
        <v>0</v>
      </c>
      <c r="U481" s="20"/>
      <c r="V481" s="20"/>
      <c r="W481" s="20">
        <v>0</v>
      </c>
      <c r="X481" s="20"/>
      <c r="Y481" s="20"/>
      <c r="Z481" s="20"/>
      <c r="AA481" s="20">
        <v>122.19333649192535</v>
      </c>
      <c r="AB481" s="20">
        <v>0</v>
      </c>
      <c r="AC481" s="20"/>
      <c r="AD481" s="20"/>
      <c r="AE481" s="20"/>
      <c r="AF481" s="20">
        <v>0</v>
      </c>
    </row>
    <row r="482" spans="1:32" x14ac:dyDescent="0.3">
      <c r="A482" t="s">
        <v>500</v>
      </c>
      <c r="B482" t="s">
        <v>1722</v>
      </c>
      <c r="C482" s="20">
        <v>1019.1436311188685</v>
      </c>
      <c r="D482" s="20">
        <v>33.344332432436445</v>
      </c>
      <c r="E482" s="20">
        <v>0</v>
      </c>
      <c r="F482" s="20">
        <v>0</v>
      </c>
      <c r="G482" s="20">
        <v>0.10719752942443805</v>
      </c>
      <c r="H482" s="20">
        <v>0.14161875446898239</v>
      </c>
      <c r="I482" s="20">
        <v>0</v>
      </c>
      <c r="J482" s="20">
        <v>3.7312607948286054</v>
      </c>
      <c r="K482" s="20">
        <v>0.89790224187625645</v>
      </c>
      <c r="L482" s="20">
        <v>0</v>
      </c>
      <c r="M482" s="20">
        <v>25.603490651704771</v>
      </c>
      <c r="N482" s="20">
        <v>6.0719040978576206</v>
      </c>
      <c r="O482" s="20">
        <v>1.8577626888326926</v>
      </c>
      <c r="P482" s="20">
        <v>0</v>
      </c>
      <c r="Q482" s="20">
        <v>0</v>
      </c>
      <c r="R482" s="20">
        <v>105.59153341021688</v>
      </c>
      <c r="S482" s="20"/>
      <c r="T482" s="20">
        <v>0</v>
      </c>
      <c r="U482" s="20"/>
      <c r="V482" s="20"/>
      <c r="W482" s="20">
        <v>0</v>
      </c>
      <c r="X482" s="20"/>
      <c r="Y482" s="20"/>
      <c r="Z482" s="20"/>
      <c r="AA482" s="20">
        <v>221.27930385778498</v>
      </c>
      <c r="AB482" s="20">
        <v>0</v>
      </c>
      <c r="AC482" s="20"/>
      <c r="AD482" s="20"/>
      <c r="AE482" s="20"/>
      <c r="AF482" s="20">
        <v>0</v>
      </c>
    </row>
    <row r="483" spans="1:32" x14ac:dyDescent="0.3">
      <c r="A483" t="s">
        <v>501</v>
      </c>
      <c r="B483" t="s">
        <v>1723</v>
      </c>
      <c r="C483" s="20">
        <v>2692.6134979312419</v>
      </c>
      <c r="D483" s="20">
        <v>44.414387258823709</v>
      </c>
      <c r="E483" s="20">
        <v>0</v>
      </c>
      <c r="F483" s="20">
        <v>0</v>
      </c>
      <c r="G483" s="20">
        <v>0</v>
      </c>
      <c r="H483" s="20">
        <v>0.36814117656916184</v>
      </c>
      <c r="I483" s="20">
        <v>0</v>
      </c>
      <c r="J483" s="20">
        <v>67.292016852068826</v>
      </c>
      <c r="K483" s="20">
        <v>2.7964762003343107</v>
      </c>
      <c r="L483" s="20">
        <v>0</v>
      </c>
      <c r="M483" s="20">
        <v>68.307647523471019</v>
      </c>
      <c r="N483" s="20">
        <v>57.477911827920195</v>
      </c>
      <c r="O483" s="20">
        <v>6.2683767273280333</v>
      </c>
      <c r="P483" s="20">
        <v>0</v>
      </c>
      <c r="Q483" s="20">
        <v>0.89690763614004476</v>
      </c>
      <c r="R483" s="20">
        <v>238.65824269103538</v>
      </c>
      <c r="S483" s="20"/>
      <c r="T483" s="20">
        <v>0</v>
      </c>
      <c r="U483" s="20"/>
      <c r="V483" s="20"/>
      <c r="W483" s="20">
        <v>0</v>
      </c>
      <c r="X483" s="20"/>
      <c r="Y483" s="20"/>
      <c r="Z483" s="20"/>
      <c r="AA483" s="20">
        <v>571.66637987569038</v>
      </c>
      <c r="AB483" s="20">
        <v>0</v>
      </c>
      <c r="AC483" s="20"/>
      <c r="AD483" s="20"/>
      <c r="AE483" s="20"/>
      <c r="AF483" s="20">
        <v>0</v>
      </c>
    </row>
    <row r="484" spans="1:32" x14ac:dyDescent="0.3">
      <c r="A484" t="s">
        <v>502</v>
      </c>
      <c r="B484" t="s">
        <v>1724</v>
      </c>
      <c r="C484" s="20">
        <v>2392.4182914446619</v>
      </c>
      <c r="D484" s="20">
        <v>103.45243663336664</v>
      </c>
      <c r="E484" s="20">
        <v>0</v>
      </c>
      <c r="F484" s="20">
        <v>0</v>
      </c>
      <c r="G484" s="20">
        <v>0</v>
      </c>
      <c r="H484" s="20">
        <v>0.18042150002089202</v>
      </c>
      <c r="I484" s="20">
        <v>0</v>
      </c>
      <c r="J484" s="20">
        <v>60.784316226691743</v>
      </c>
      <c r="K484" s="20">
        <v>0</v>
      </c>
      <c r="L484" s="20">
        <v>0.23778093644371903</v>
      </c>
      <c r="M484" s="20">
        <v>44.865508271091201</v>
      </c>
      <c r="N484" s="20">
        <v>7.912473529817964</v>
      </c>
      <c r="O484" s="20">
        <v>4.9162251508582955</v>
      </c>
      <c r="P484" s="20">
        <v>0</v>
      </c>
      <c r="Q484" s="20">
        <v>0</v>
      </c>
      <c r="R484" s="20">
        <v>131.26446300652935</v>
      </c>
      <c r="S484" s="20"/>
      <c r="T484" s="20">
        <v>0</v>
      </c>
      <c r="U484" s="20"/>
      <c r="V484" s="20"/>
      <c r="W484" s="20">
        <v>0</v>
      </c>
      <c r="X484" s="20"/>
      <c r="Y484" s="20"/>
      <c r="Z484" s="20"/>
      <c r="AA484" s="20">
        <v>361.8858988858355</v>
      </c>
      <c r="AB484" s="20">
        <v>0</v>
      </c>
      <c r="AC484" s="20"/>
      <c r="AD484" s="20"/>
      <c r="AE484" s="20"/>
      <c r="AF484" s="20">
        <v>0</v>
      </c>
    </row>
    <row r="485" spans="1:32" x14ac:dyDescent="0.3">
      <c r="A485" t="s">
        <v>503</v>
      </c>
      <c r="B485" t="s">
        <v>1725</v>
      </c>
      <c r="C485" s="20">
        <v>3959.5963412758633</v>
      </c>
      <c r="D485" s="20">
        <v>73.134841853736106</v>
      </c>
      <c r="E485" s="20">
        <v>0</v>
      </c>
      <c r="F485" s="20">
        <v>0</v>
      </c>
      <c r="G485" s="20">
        <v>0.55962741027654683</v>
      </c>
      <c r="H485" s="20">
        <v>0.17125210369118374</v>
      </c>
      <c r="I485" s="20">
        <v>0</v>
      </c>
      <c r="J485" s="20">
        <v>14.026362778515999</v>
      </c>
      <c r="K485" s="20">
        <v>3.0223957585973791</v>
      </c>
      <c r="L485" s="20">
        <v>0</v>
      </c>
      <c r="M485" s="20">
        <v>103.86338153094287</v>
      </c>
      <c r="N485" s="20">
        <v>24.417695784634613</v>
      </c>
      <c r="O485" s="20">
        <v>7.7838158558683279</v>
      </c>
      <c r="P485" s="20">
        <v>0</v>
      </c>
      <c r="Q485" s="20">
        <v>0</v>
      </c>
      <c r="R485" s="20">
        <v>325.52068774189831</v>
      </c>
      <c r="S485" s="20"/>
      <c r="T485" s="20">
        <v>0</v>
      </c>
      <c r="U485" s="20"/>
      <c r="V485" s="20"/>
      <c r="W485" s="20">
        <v>0</v>
      </c>
      <c r="X485" s="20"/>
      <c r="Y485" s="20"/>
      <c r="Z485" s="20"/>
      <c r="AA485" s="20">
        <v>535.16282403494915</v>
      </c>
      <c r="AB485" s="20">
        <v>0</v>
      </c>
      <c r="AC485" s="20"/>
      <c r="AD485" s="20"/>
      <c r="AE485" s="20"/>
      <c r="AF485" s="20">
        <v>0</v>
      </c>
    </row>
    <row r="486" spans="1:32" x14ac:dyDescent="0.3">
      <c r="A486" t="s">
        <v>504</v>
      </c>
      <c r="B486" t="s">
        <v>1726</v>
      </c>
      <c r="C486" s="20">
        <v>546.99020078676654</v>
      </c>
      <c r="D486" s="20">
        <v>0.97428358079060928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13.339404157561249</v>
      </c>
      <c r="K486" s="20">
        <v>1.4885172021312982</v>
      </c>
      <c r="L486" s="20">
        <v>0</v>
      </c>
      <c r="M486" s="20">
        <v>7.6542089920034551</v>
      </c>
      <c r="N486" s="20">
        <v>4.5422265996355478</v>
      </c>
      <c r="O486" s="20">
        <v>1.2881398864597775</v>
      </c>
      <c r="P486" s="20">
        <v>0</v>
      </c>
      <c r="Q486" s="20">
        <v>0</v>
      </c>
      <c r="R486" s="20">
        <v>52.524415037019047</v>
      </c>
      <c r="S486" s="20"/>
      <c r="T486" s="20">
        <v>0</v>
      </c>
      <c r="U486" s="20"/>
      <c r="V486" s="20"/>
      <c r="W486" s="20">
        <v>0</v>
      </c>
      <c r="X486" s="20"/>
      <c r="Y486" s="20"/>
      <c r="Z486" s="20"/>
      <c r="AA486" s="20">
        <v>108.36732378153684</v>
      </c>
      <c r="AB486" s="20">
        <v>0</v>
      </c>
      <c r="AC486" s="20"/>
      <c r="AD486" s="20"/>
      <c r="AE486" s="20"/>
      <c r="AF486" s="20">
        <v>0</v>
      </c>
    </row>
    <row r="487" spans="1:32" x14ac:dyDescent="0.3">
      <c r="A487" t="s">
        <v>505</v>
      </c>
      <c r="B487" t="s">
        <v>1727</v>
      </c>
      <c r="C487" s="20">
        <v>1043.0788519017558</v>
      </c>
      <c r="D487" s="20">
        <v>918.72882114589243</v>
      </c>
      <c r="E487" s="20">
        <v>0</v>
      </c>
      <c r="F487" s="20">
        <v>0</v>
      </c>
      <c r="G487" s="20">
        <v>0</v>
      </c>
      <c r="H487" s="20">
        <v>0</v>
      </c>
      <c r="I487" s="20">
        <v>0</v>
      </c>
      <c r="J487" s="20">
        <v>6.6413664937569754</v>
      </c>
      <c r="K487" s="20">
        <v>0</v>
      </c>
      <c r="L487" s="20">
        <v>0</v>
      </c>
      <c r="M487" s="20">
        <v>8.6750619895428809</v>
      </c>
      <c r="N487" s="20">
        <v>0</v>
      </c>
      <c r="O487" s="20">
        <v>2.0816071189948957</v>
      </c>
      <c r="P487" s="20">
        <v>0</v>
      </c>
      <c r="Q487" s="20">
        <v>0</v>
      </c>
      <c r="R487" s="20">
        <v>0</v>
      </c>
      <c r="S487" s="20"/>
      <c r="T487" s="20">
        <v>0</v>
      </c>
      <c r="U487" s="20"/>
      <c r="V487" s="20"/>
      <c r="W487" s="20">
        <v>0</v>
      </c>
      <c r="X487" s="20"/>
      <c r="Y487" s="20"/>
      <c r="Z487" s="20"/>
      <c r="AA487" s="20">
        <v>973.52340775716243</v>
      </c>
      <c r="AB487" s="20">
        <v>0</v>
      </c>
      <c r="AC487" s="20"/>
      <c r="AD487" s="20"/>
      <c r="AE487" s="20"/>
      <c r="AF487" s="20">
        <v>0</v>
      </c>
    </row>
    <row r="488" spans="1:32" x14ac:dyDescent="0.3">
      <c r="A488" t="s">
        <v>506</v>
      </c>
      <c r="B488" t="s">
        <v>1728</v>
      </c>
      <c r="C488" s="20">
        <v>1031.9145487947549</v>
      </c>
      <c r="D488" s="20">
        <v>15.269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54.684000000000012</v>
      </c>
      <c r="K488" s="20">
        <v>0</v>
      </c>
      <c r="L488" s="20">
        <v>0</v>
      </c>
      <c r="M488" s="20">
        <v>15.531000000000001</v>
      </c>
      <c r="N488" s="20">
        <v>0.95000000000000007</v>
      </c>
      <c r="O488" s="20">
        <v>2.2120000000000002</v>
      </c>
      <c r="P488" s="20">
        <v>0</v>
      </c>
      <c r="Q488" s="20">
        <v>0</v>
      </c>
      <c r="R488" s="20">
        <v>5.85</v>
      </c>
      <c r="S488" s="20"/>
      <c r="T488" s="20">
        <v>0</v>
      </c>
      <c r="U488" s="20"/>
      <c r="V488" s="20"/>
      <c r="W488" s="20">
        <v>0</v>
      </c>
      <c r="X488" s="20"/>
      <c r="Y488" s="20"/>
      <c r="Z488" s="20"/>
      <c r="AA488" s="20">
        <v>121.28299999999999</v>
      </c>
      <c r="AB488" s="20">
        <v>0</v>
      </c>
      <c r="AC488" s="20"/>
      <c r="AD488" s="20"/>
      <c r="AE488" s="20"/>
      <c r="AF488" s="20">
        <v>0</v>
      </c>
    </row>
    <row r="489" spans="1:32" x14ac:dyDescent="0.3">
      <c r="A489" t="s">
        <v>507</v>
      </c>
      <c r="B489" t="s">
        <v>1729</v>
      </c>
      <c r="C489" s="20">
        <v>915.37271011685039</v>
      </c>
      <c r="D489" s="20">
        <v>412.08660501295697</v>
      </c>
      <c r="E489" s="20">
        <v>0</v>
      </c>
      <c r="F489" s="20">
        <v>0</v>
      </c>
      <c r="G489" s="20">
        <v>0.99779612685477082</v>
      </c>
      <c r="H489" s="20">
        <v>0</v>
      </c>
      <c r="I489" s="20">
        <v>0</v>
      </c>
      <c r="J489" s="20">
        <v>30.639120554316722</v>
      </c>
      <c r="K489" s="20">
        <v>0</v>
      </c>
      <c r="L489" s="20">
        <v>0.23601917351755539</v>
      </c>
      <c r="M489" s="20">
        <v>15.688869864444587</v>
      </c>
      <c r="N489" s="20">
        <v>3.8329275407756773</v>
      </c>
      <c r="O489" s="20">
        <v>0.26974498708939515</v>
      </c>
      <c r="P489" s="20">
        <v>0</v>
      </c>
      <c r="Q489" s="20">
        <v>0</v>
      </c>
      <c r="R489" s="20">
        <v>115.59622647673537</v>
      </c>
      <c r="S489" s="20"/>
      <c r="T489" s="20">
        <v>0</v>
      </c>
      <c r="U489" s="20"/>
      <c r="V489" s="20"/>
      <c r="W489" s="20">
        <v>0</v>
      </c>
      <c r="X489" s="20"/>
      <c r="Y489" s="20"/>
      <c r="Z489" s="20"/>
      <c r="AA489" s="20">
        <v>0</v>
      </c>
      <c r="AB489" s="20">
        <v>0</v>
      </c>
      <c r="AC489" s="20"/>
      <c r="AD489" s="20"/>
      <c r="AE489" s="20"/>
      <c r="AF489" s="20">
        <v>0</v>
      </c>
    </row>
    <row r="490" spans="1:32" x14ac:dyDescent="0.3">
      <c r="A490" t="s">
        <v>508</v>
      </c>
      <c r="B490" t="s">
        <v>1730</v>
      </c>
      <c r="C490" s="20">
        <v>1258.4607730769142</v>
      </c>
      <c r="D490" s="20">
        <v>685.72488624235848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19.556350522582669</v>
      </c>
      <c r="K490" s="20">
        <v>0</v>
      </c>
      <c r="L490" s="20">
        <v>0</v>
      </c>
      <c r="M490" s="20">
        <v>19.737751698692435</v>
      </c>
      <c r="N490" s="20">
        <v>3.812405046383867</v>
      </c>
      <c r="O490" s="20">
        <v>1.783058078292109</v>
      </c>
      <c r="P490" s="20">
        <v>0</v>
      </c>
      <c r="Q490" s="20">
        <v>0</v>
      </c>
      <c r="R490" s="20">
        <v>40.544222522932429</v>
      </c>
      <c r="S490" s="20"/>
      <c r="T490" s="20">
        <v>0</v>
      </c>
      <c r="U490" s="20"/>
      <c r="V490" s="20"/>
      <c r="W490" s="20">
        <v>0</v>
      </c>
      <c r="X490" s="20"/>
      <c r="Y490" s="20"/>
      <c r="Z490" s="20"/>
      <c r="AA490" s="20">
        <v>642.57614677396441</v>
      </c>
      <c r="AB490" s="20">
        <v>0</v>
      </c>
      <c r="AC490" s="20"/>
      <c r="AD490" s="20"/>
      <c r="AE490" s="20"/>
      <c r="AF490" s="20">
        <v>0</v>
      </c>
    </row>
    <row r="491" spans="1:32" x14ac:dyDescent="0.3">
      <c r="A491" t="s">
        <v>509</v>
      </c>
      <c r="B491" t="s">
        <v>1731</v>
      </c>
      <c r="C491" s="20">
        <v>115.53773711652474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0">
        <v>2.6906898503409344</v>
      </c>
      <c r="K491" s="20">
        <v>0</v>
      </c>
      <c r="L491" s="20">
        <v>0</v>
      </c>
      <c r="M491" s="20">
        <v>3.3509969457382005</v>
      </c>
      <c r="N491" s="20">
        <v>0</v>
      </c>
      <c r="O491" s="20">
        <v>0.34501707906416756</v>
      </c>
      <c r="P491" s="20">
        <v>0</v>
      </c>
      <c r="Q491" s="20">
        <v>0</v>
      </c>
      <c r="R491" s="20">
        <v>0</v>
      </c>
      <c r="S491" s="20"/>
      <c r="T491" s="20">
        <v>0</v>
      </c>
      <c r="U491" s="20"/>
      <c r="V491" s="20"/>
      <c r="W491" s="20">
        <v>0</v>
      </c>
      <c r="X491" s="20"/>
      <c r="Y491" s="20"/>
      <c r="Z491" s="20"/>
      <c r="AA491" s="20">
        <v>40.586727705723376</v>
      </c>
      <c r="AB491" s="20">
        <v>0</v>
      </c>
      <c r="AC491" s="20"/>
      <c r="AD491" s="20"/>
      <c r="AE491" s="20"/>
      <c r="AF491" s="20">
        <v>0</v>
      </c>
    </row>
    <row r="492" spans="1:32" x14ac:dyDescent="0.3">
      <c r="A492" t="s">
        <v>510</v>
      </c>
      <c r="B492" t="s">
        <v>1732</v>
      </c>
      <c r="C492" s="20">
        <v>764.10580908999077</v>
      </c>
      <c r="D492" s="20">
        <v>437.834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11.084000000000001</v>
      </c>
      <c r="K492" s="20">
        <v>0</v>
      </c>
      <c r="L492" s="20">
        <v>0</v>
      </c>
      <c r="M492" s="20">
        <v>0.47600000000000009</v>
      </c>
      <c r="N492" s="20">
        <v>0</v>
      </c>
      <c r="O492" s="20">
        <v>0.30700000000000005</v>
      </c>
      <c r="P492" s="20">
        <v>0</v>
      </c>
      <c r="Q492" s="20">
        <v>0</v>
      </c>
      <c r="R492" s="20">
        <v>0</v>
      </c>
      <c r="S492" s="20"/>
      <c r="T492" s="20">
        <v>0</v>
      </c>
      <c r="U492" s="20"/>
      <c r="V492" s="20"/>
      <c r="W492" s="20">
        <v>0</v>
      </c>
      <c r="X492" s="20"/>
      <c r="Y492" s="20"/>
      <c r="Z492" s="20"/>
      <c r="AA492" s="20">
        <v>637.24200000000008</v>
      </c>
      <c r="AB492" s="20">
        <v>0</v>
      </c>
      <c r="AC492" s="20"/>
      <c r="AD492" s="20"/>
      <c r="AE492" s="20"/>
      <c r="AF492" s="20">
        <v>0</v>
      </c>
    </row>
    <row r="493" spans="1:32" x14ac:dyDescent="0.3">
      <c r="A493" t="s">
        <v>511</v>
      </c>
      <c r="B493" t="s">
        <v>1733</v>
      </c>
      <c r="C493" s="20">
        <v>191.04854195303491</v>
      </c>
      <c r="D493" s="20">
        <v>25.429799492136215</v>
      </c>
      <c r="E493" s="20">
        <v>0</v>
      </c>
      <c r="F493" s="20">
        <v>0</v>
      </c>
      <c r="G493" s="20">
        <v>0</v>
      </c>
      <c r="H493" s="20">
        <v>0</v>
      </c>
      <c r="I493" s="20">
        <v>6.6732893037852029E-2</v>
      </c>
      <c r="J493" s="20">
        <v>2.607656396940635</v>
      </c>
      <c r="K493" s="20">
        <v>7.58928048636998E-2</v>
      </c>
      <c r="L493" s="20">
        <v>29.796925207296162</v>
      </c>
      <c r="M493" s="20">
        <v>0.58568238070211009</v>
      </c>
      <c r="N493" s="20">
        <v>0.62282202800550113</v>
      </c>
      <c r="O493" s="20">
        <v>4.5955947440676553E-3</v>
      </c>
      <c r="P493" s="20">
        <v>0</v>
      </c>
      <c r="Q493" s="20">
        <v>0</v>
      </c>
      <c r="R493" s="20">
        <v>0</v>
      </c>
      <c r="S493" s="20"/>
      <c r="T493" s="20">
        <v>0</v>
      </c>
      <c r="U493" s="20"/>
      <c r="V493" s="20"/>
      <c r="W493" s="20">
        <v>0</v>
      </c>
      <c r="X493" s="20"/>
      <c r="Y493" s="20"/>
      <c r="Z493" s="20"/>
      <c r="AA493" s="20">
        <v>0</v>
      </c>
      <c r="AB493" s="20">
        <v>227.90517559208217</v>
      </c>
      <c r="AC493" s="20"/>
      <c r="AD493" s="20"/>
      <c r="AE493" s="20"/>
      <c r="AF493" s="20">
        <v>19.406500000000001</v>
      </c>
    </row>
    <row r="494" spans="1:32" x14ac:dyDescent="0.3">
      <c r="A494" t="s">
        <v>512</v>
      </c>
      <c r="B494" t="s">
        <v>1734</v>
      </c>
      <c r="C494" s="20">
        <v>1407.9692226930374</v>
      </c>
      <c r="D494" s="20">
        <v>592.13228852110433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32.1454388816868</v>
      </c>
      <c r="K494" s="20">
        <v>0</v>
      </c>
      <c r="L494" s="20">
        <v>0</v>
      </c>
      <c r="M494" s="20">
        <v>7.4674249650472069</v>
      </c>
      <c r="N494" s="20">
        <v>0</v>
      </c>
      <c r="O494" s="20">
        <v>0.97331607380990381</v>
      </c>
      <c r="P494" s="20">
        <v>0</v>
      </c>
      <c r="Q494" s="20">
        <v>0</v>
      </c>
      <c r="R494" s="20">
        <v>0</v>
      </c>
      <c r="S494" s="20"/>
      <c r="T494" s="20">
        <v>0</v>
      </c>
      <c r="U494" s="20"/>
      <c r="V494" s="20"/>
      <c r="W494" s="20">
        <v>0</v>
      </c>
      <c r="X494" s="20"/>
      <c r="Y494" s="20"/>
      <c r="Z494" s="20"/>
      <c r="AA494" s="20">
        <v>1226.3982594973711</v>
      </c>
      <c r="AB494" s="20">
        <v>0</v>
      </c>
      <c r="AC494" s="20"/>
      <c r="AD494" s="20"/>
      <c r="AE494" s="20"/>
      <c r="AF494" s="20">
        <v>0</v>
      </c>
    </row>
    <row r="495" spans="1:32" x14ac:dyDescent="0.3">
      <c r="A495" t="s">
        <v>513</v>
      </c>
      <c r="B495" t="s">
        <v>1735</v>
      </c>
      <c r="C495" s="20">
        <v>299.591918868508</v>
      </c>
      <c r="D495" s="20">
        <v>225.95519333984893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13.451147675773653</v>
      </c>
      <c r="K495" s="20">
        <v>0</v>
      </c>
      <c r="L495" s="20">
        <v>0</v>
      </c>
      <c r="M495" s="20">
        <v>0</v>
      </c>
      <c r="N495" s="20">
        <v>0</v>
      </c>
      <c r="O495" s="20">
        <v>0.51074661212935946</v>
      </c>
      <c r="P495" s="20">
        <v>0</v>
      </c>
      <c r="Q495" s="20">
        <v>0</v>
      </c>
      <c r="R495" s="20">
        <v>0</v>
      </c>
      <c r="S495" s="20"/>
      <c r="T495" s="20">
        <v>0</v>
      </c>
      <c r="U495" s="20"/>
      <c r="V495" s="20"/>
      <c r="W495" s="20">
        <v>0</v>
      </c>
      <c r="X495" s="20"/>
      <c r="Y495" s="20"/>
      <c r="Z495" s="20"/>
      <c r="AA495" s="20">
        <v>152.77791672865118</v>
      </c>
      <c r="AB495" s="20">
        <v>0</v>
      </c>
      <c r="AC495" s="20"/>
      <c r="AD495" s="20"/>
      <c r="AE495" s="20"/>
      <c r="AF495" s="20">
        <v>0</v>
      </c>
    </row>
    <row r="496" spans="1:32" x14ac:dyDescent="0.3">
      <c r="A496" t="s">
        <v>514</v>
      </c>
      <c r="B496" t="s">
        <v>1736</v>
      </c>
      <c r="C496" s="20">
        <v>465.91459763731518</v>
      </c>
      <c r="D496" s="20">
        <v>239.33423556589753</v>
      </c>
      <c r="E496" s="20">
        <v>132.4385</v>
      </c>
      <c r="F496" s="20">
        <v>0</v>
      </c>
      <c r="G496" s="20">
        <v>0</v>
      </c>
      <c r="H496" s="20">
        <v>0</v>
      </c>
      <c r="I496" s="20">
        <v>0</v>
      </c>
      <c r="J496" s="20">
        <v>2.8640814322193111</v>
      </c>
      <c r="K496" s="20">
        <v>0</v>
      </c>
      <c r="L496" s="20">
        <v>0</v>
      </c>
      <c r="M496" s="20">
        <v>5.4045694341712078</v>
      </c>
      <c r="N496" s="20">
        <v>0.44695250566433686</v>
      </c>
      <c r="O496" s="20">
        <v>0.88884431959677901</v>
      </c>
      <c r="P496" s="20">
        <v>0</v>
      </c>
      <c r="Q496" s="20">
        <v>0</v>
      </c>
      <c r="R496" s="20">
        <v>0</v>
      </c>
      <c r="S496" s="20"/>
      <c r="T496" s="20">
        <v>0</v>
      </c>
      <c r="U496" s="20"/>
      <c r="V496" s="20"/>
      <c r="W496" s="20">
        <v>0</v>
      </c>
      <c r="X496" s="20"/>
      <c r="Y496" s="20"/>
      <c r="Z496" s="20"/>
      <c r="AA496" s="20">
        <v>381.96109812464454</v>
      </c>
      <c r="AB496" s="20">
        <v>0</v>
      </c>
      <c r="AC496" s="20"/>
      <c r="AD496" s="20"/>
      <c r="AE496" s="20"/>
      <c r="AF496" s="20">
        <v>0</v>
      </c>
    </row>
    <row r="497" spans="1:32" x14ac:dyDescent="0.3">
      <c r="A497" t="s">
        <v>515</v>
      </c>
      <c r="B497" t="s">
        <v>1737</v>
      </c>
      <c r="C497" s="20">
        <v>165.40885807096456</v>
      </c>
      <c r="D497" s="20">
        <v>0</v>
      </c>
      <c r="E497" s="20">
        <v>0</v>
      </c>
      <c r="F497" s="20">
        <v>0</v>
      </c>
      <c r="G497" s="20">
        <v>0.20100000000000001</v>
      </c>
      <c r="H497" s="20">
        <v>0</v>
      </c>
      <c r="I497" s="20">
        <v>0</v>
      </c>
      <c r="J497" s="20">
        <v>9.0560000000000009</v>
      </c>
      <c r="K497" s="20">
        <v>0</v>
      </c>
      <c r="L497" s="20">
        <v>0</v>
      </c>
      <c r="M497" s="20">
        <v>6.8040000000000012</v>
      </c>
      <c r="N497" s="20">
        <v>0</v>
      </c>
      <c r="O497" s="20">
        <v>0.04</v>
      </c>
      <c r="P497" s="20">
        <v>0</v>
      </c>
      <c r="Q497" s="20">
        <v>0</v>
      </c>
      <c r="R497" s="20">
        <v>13.346000000000002</v>
      </c>
      <c r="S497" s="20"/>
      <c r="T497" s="20">
        <v>0</v>
      </c>
      <c r="U497" s="20"/>
      <c r="V497" s="20"/>
      <c r="W497" s="20">
        <v>0</v>
      </c>
      <c r="X497" s="20"/>
      <c r="Y497" s="20"/>
      <c r="Z497" s="20"/>
      <c r="AA497" s="20">
        <v>0</v>
      </c>
      <c r="AB497" s="20">
        <v>165.40900000000005</v>
      </c>
      <c r="AC497" s="20"/>
      <c r="AD497" s="20"/>
      <c r="AE497" s="20"/>
      <c r="AF497" s="20">
        <v>0</v>
      </c>
    </row>
    <row r="498" spans="1:32" x14ac:dyDescent="0.3">
      <c r="A498" t="s">
        <v>516</v>
      </c>
      <c r="B498" t="s">
        <v>1738</v>
      </c>
      <c r="C498" s="20">
        <v>2084.2122518851229</v>
      </c>
      <c r="D498" s="20">
        <v>1025.4329115182593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4.0201023353723802</v>
      </c>
      <c r="K498" s="20">
        <v>0</v>
      </c>
      <c r="L498" s="20">
        <v>0</v>
      </c>
      <c r="M498" s="20">
        <v>21.830669442123249</v>
      </c>
      <c r="N498" s="20">
        <v>2.072531909062334</v>
      </c>
      <c r="O498" s="20">
        <v>1.3796560453463969</v>
      </c>
      <c r="P498" s="20">
        <v>0</v>
      </c>
      <c r="Q498" s="20">
        <v>0</v>
      </c>
      <c r="R498" s="20">
        <v>8.8143562956003976</v>
      </c>
      <c r="S498" s="20"/>
      <c r="T498" s="20">
        <v>0</v>
      </c>
      <c r="U498" s="20"/>
      <c r="V498" s="20"/>
      <c r="W498" s="20">
        <v>0</v>
      </c>
      <c r="X498" s="20"/>
      <c r="Y498" s="20"/>
      <c r="Z498" s="20"/>
      <c r="AA498" s="20">
        <v>1338.0022177623009</v>
      </c>
      <c r="AB498" s="20">
        <v>0</v>
      </c>
      <c r="AC498" s="20"/>
      <c r="AD498" s="20"/>
      <c r="AE498" s="20"/>
      <c r="AF498" s="20">
        <v>0</v>
      </c>
    </row>
    <row r="499" spans="1:32" x14ac:dyDescent="0.3">
      <c r="A499" t="s">
        <v>517</v>
      </c>
      <c r="B499" t="s">
        <v>1739</v>
      </c>
      <c r="C499" s="20">
        <v>308.3495234287185</v>
      </c>
      <c r="D499" s="20">
        <v>12.393712109708192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18.243317449513281</v>
      </c>
      <c r="K499" s="20">
        <v>0</v>
      </c>
      <c r="L499" s="20">
        <v>0</v>
      </c>
      <c r="M499" s="20">
        <v>0</v>
      </c>
      <c r="N499" s="20">
        <v>0</v>
      </c>
      <c r="O499" s="20">
        <v>0.2399370829930437</v>
      </c>
      <c r="P499" s="20">
        <v>0</v>
      </c>
      <c r="Q499" s="20">
        <v>0</v>
      </c>
      <c r="R499" s="20">
        <v>66.516228805101079</v>
      </c>
      <c r="S499" s="20"/>
      <c r="T499" s="20">
        <v>0</v>
      </c>
      <c r="U499" s="20"/>
      <c r="V499" s="20"/>
      <c r="W499" s="20">
        <v>0</v>
      </c>
      <c r="X499" s="20"/>
      <c r="Y499" s="20"/>
      <c r="Z499" s="20"/>
      <c r="AA499" s="20">
        <v>0</v>
      </c>
      <c r="AB499" s="20">
        <v>0</v>
      </c>
      <c r="AC499" s="20"/>
      <c r="AD499" s="20"/>
      <c r="AE499" s="20"/>
      <c r="AF499" s="20">
        <v>0</v>
      </c>
    </row>
    <row r="500" spans="1:32" x14ac:dyDescent="0.3">
      <c r="A500" t="s">
        <v>518</v>
      </c>
      <c r="B500" t="s">
        <v>1740</v>
      </c>
      <c r="C500" s="20">
        <v>1775.7466776731351</v>
      </c>
      <c r="D500" s="20">
        <v>921.95676639757562</v>
      </c>
      <c r="E500" s="20">
        <v>0</v>
      </c>
      <c r="F500" s="20">
        <v>0</v>
      </c>
      <c r="G500" s="20">
        <v>5.5959536578866438E-2</v>
      </c>
      <c r="H500" s="20">
        <v>0</v>
      </c>
      <c r="I500" s="20">
        <v>0</v>
      </c>
      <c r="J500" s="20">
        <v>60.21958348169759</v>
      </c>
      <c r="K500" s="20">
        <v>0</v>
      </c>
      <c r="L500" s="20">
        <v>30.496929989362588</v>
      </c>
      <c r="M500" s="20">
        <v>24.247775922682639</v>
      </c>
      <c r="N500" s="20">
        <v>0</v>
      </c>
      <c r="O500" s="20">
        <v>1.9789327026526404</v>
      </c>
      <c r="P500" s="20">
        <v>0</v>
      </c>
      <c r="Q500" s="20">
        <v>0</v>
      </c>
      <c r="R500" s="20">
        <v>38.350596586676588</v>
      </c>
      <c r="S500" s="20"/>
      <c r="T500" s="20">
        <v>0</v>
      </c>
      <c r="U500" s="20"/>
      <c r="V500" s="20"/>
      <c r="W500" s="20">
        <v>0</v>
      </c>
      <c r="X500" s="20"/>
      <c r="Y500" s="20"/>
      <c r="Z500" s="20"/>
      <c r="AA500" s="20">
        <v>973.695936472276</v>
      </c>
      <c r="AB500" s="20">
        <v>172.28211654229628</v>
      </c>
      <c r="AC500" s="20"/>
      <c r="AD500" s="20"/>
      <c r="AE500" s="20"/>
      <c r="AF500" s="20">
        <v>0</v>
      </c>
    </row>
    <row r="501" spans="1:32" x14ac:dyDescent="0.3">
      <c r="A501" t="s">
        <v>519</v>
      </c>
      <c r="B501" t="s">
        <v>1741</v>
      </c>
      <c r="C501" s="20">
        <v>394.62758423519693</v>
      </c>
      <c r="D501" s="20">
        <v>8.2045813583139964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3.4114206012848531</v>
      </c>
      <c r="K501" s="20">
        <v>0</v>
      </c>
      <c r="L501" s="20">
        <v>0</v>
      </c>
      <c r="M501" s="20">
        <v>2.2952461113122262</v>
      </c>
      <c r="N501" s="20">
        <v>0</v>
      </c>
      <c r="O501" s="20">
        <v>0.31847912549308399</v>
      </c>
      <c r="P501" s="20">
        <v>0</v>
      </c>
      <c r="Q501" s="20">
        <v>0</v>
      </c>
      <c r="R501" s="20">
        <v>0</v>
      </c>
      <c r="S501" s="20"/>
      <c r="T501" s="20">
        <v>0</v>
      </c>
      <c r="U501" s="20"/>
      <c r="V501" s="20"/>
      <c r="W501" s="20">
        <v>0</v>
      </c>
      <c r="X501" s="20"/>
      <c r="Y501" s="20"/>
      <c r="Z501" s="20"/>
      <c r="AA501" s="20">
        <v>226.6293463540128</v>
      </c>
      <c r="AB501" s="20">
        <v>0</v>
      </c>
      <c r="AC501" s="20"/>
      <c r="AD501" s="20"/>
      <c r="AE501" s="20"/>
      <c r="AF501" s="20">
        <v>0</v>
      </c>
    </row>
    <row r="502" spans="1:32" x14ac:dyDescent="0.3">
      <c r="A502" t="s">
        <v>520</v>
      </c>
      <c r="B502" t="s">
        <v>1742</v>
      </c>
      <c r="C502" s="20">
        <v>44.21372306907638</v>
      </c>
      <c r="D502" s="20">
        <v>9.9018746333434891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2.8240594580910892</v>
      </c>
      <c r="K502" s="20">
        <v>0</v>
      </c>
      <c r="L502" s="20">
        <v>0</v>
      </c>
      <c r="M502" s="20">
        <v>0</v>
      </c>
      <c r="N502" s="20">
        <v>0</v>
      </c>
      <c r="O502" s="20">
        <v>5.1706917145396807E-3</v>
      </c>
      <c r="P502" s="20">
        <v>0</v>
      </c>
      <c r="Q502" s="20">
        <v>0</v>
      </c>
      <c r="R502" s="20">
        <v>17.381280198425138</v>
      </c>
      <c r="S502" s="20"/>
      <c r="T502" s="20">
        <v>0</v>
      </c>
      <c r="U502" s="20"/>
      <c r="V502" s="20"/>
      <c r="W502" s="20">
        <v>0</v>
      </c>
      <c r="X502" s="20"/>
      <c r="Y502" s="20"/>
      <c r="Z502" s="20"/>
      <c r="AA502" s="20">
        <v>12.064947333925922</v>
      </c>
      <c r="AB502" s="20">
        <v>0</v>
      </c>
      <c r="AC502" s="20"/>
      <c r="AD502" s="20"/>
      <c r="AE502" s="20"/>
      <c r="AF502" s="20">
        <v>0</v>
      </c>
    </row>
    <row r="503" spans="1:32" x14ac:dyDescent="0.3">
      <c r="A503" t="s">
        <v>521</v>
      </c>
      <c r="B503" t="s">
        <v>1743</v>
      </c>
      <c r="C503" s="20">
        <v>12655.837179538625</v>
      </c>
      <c r="D503" s="20">
        <v>4081.5769999999998</v>
      </c>
      <c r="E503" s="20">
        <v>0</v>
      </c>
      <c r="F503" s="20">
        <v>0</v>
      </c>
      <c r="G503" s="20">
        <v>2.1379999999999999</v>
      </c>
      <c r="H503" s="20">
        <v>0.12100000000000001</v>
      </c>
      <c r="I503" s="20">
        <v>0.44600000000000006</v>
      </c>
      <c r="J503" s="20">
        <v>376.61700000000002</v>
      </c>
      <c r="K503" s="20">
        <v>0</v>
      </c>
      <c r="L503" s="20">
        <v>0</v>
      </c>
      <c r="M503" s="20">
        <v>163.57999999999998</v>
      </c>
      <c r="N503" s="20">
        <v>30.782</v>
      </c>
      <c r="O503" s="20">
        <v>9.213000000000001</v>
      </c>
      <c r="P503" s="20">
        <v>0</v>
      </c>
      <c r="Q503" s="20">
        <v>3.5060000000000002</v>
      </c>
      <c r="R503" s="20">
        <v>846.08900000000017</v>
      </c>
      <c r="S503" s="20"/>
      <c r="T503" s="20">
        <v>0</v>
      </c>
      <c r="U503" s="20"/>
      <c r="V503" s="20"/>
      <c r="W503" s="20">
        <v>0</v>
      </c>
      <c r="X503" s="20"/>
      <c r="Y503" s="20"/>
      <c r="Z503" s="20"/>
      <c r="AA503" s="20">
        <v>750.20100000000002</v>
      </c>
      <c r="AB503" s="20">
        <v>0</v>
      </c>
      <c r="AC503" s="20"/>
      <c r="AD503" s="20"/>
      <c r="AE503" s="20"/>
      <c r="AF503" s="20">
        <v>0</v>
      </c>
    </row>
    <row r="504" spans="1:32" x14ac:dyDescent="0.3">
      <c r="A504" t="s">
        <v>522</v>
      </c>
      <c r="B504" t="s">
        <v>1744</v>
      </c>
      <c r="C504" s="20">
        <v>3512.0751227613141</v>
      </c>
      <c r="D504" s="20">
        <v>1194.673</v>
      </c>
      <c r="E504" s="20">
        <v>0.38100000000000001</v>
      </c>
      <c r="F504" s="20">
        <v>0</v>
      </c>
      <c r="G504" s="20">
        <v>0</v>
      </c>
      <c r="H504" s="20">
        <v>0</v>
      </c>
      <c r="I504" s="20">
        <v>0</v>
      </c>
      <c r="J504" s="20">
        <v>70.814999999999998</v>
      </c>
      <c r="K504" s="20">
        <v>0</v>
      </c>
      <c r="L504" s="20">
        <v>0</v>
      </c>
      <c r="M504" s="20">
        <v>99.926000000000016</v>
      </c>
      <c r="N504" s="20">
        <v>15.593</v>
      </c>
      <c r="O504" s="20">
        <v>4.8819999999999997</v>
      </c>
      <c r="P504" s="20">
        <v>0</v>
      </c>
      <c r="Q504" s="20">
        <v>0</v>
      </c>
      <c r="R504" s="20">
        <v>227.322</v>
      </c>
      <c r="S504" s="20"/>
      <c r="T504" s="20">
        <v>0</v>
      </c>
      <c r="U504" s="20"/>
      <c r="V504" s="20"/>
      <c r="W504" s="20">
        <v>0</v>
      </c>
      <c r="X504" s="20"/>
      <c r="Y504" s="20"/>
      <c r="Z504" s="20"/>
      <c r="AA504" s="20">
        <v>1106.43</v>
      </c>
      <c r="AB504" s="20">
        <v>0</v>
      </c>
      <c r="AC504" s="20"/>
      <c r="AD504" s="20"/>
      <c r="AE504" s="20"/>
      <c r="AF504" s="20">
        <v>0</v>
      </c>
    </row>
    <row r="505" spans="1:32" x14ac:dyDescent="0.3">
      <c r="A505" t="s">
        <v>523</v>
      </c>
      <c r="B505" t="s">
        <v>1745</v>
      </c>
      <c r="C505" s="20">
        <v>471.97245647383642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23.443233757192946</v>
      </c>
      <c r="K505" s="20">
        <v>0</v>
      </c>
      <c r="L505" s="20">
        <v>0</v>
      </c>
      <c r="M505" s="20">
        <v>0</v>
      </c>
      <c r="N505" s="20">
        <v>0</v>
      </c>
      <c r="O505" s="20">
        <v>0.36586451307350454</v>
      </c>
      <c r="P505" s="20">
        <v>0</v>
      </c>
      <c r="Q505" s="20">
        <v>0</v>
      </c>
      <c r="R505" s="20">
        <v>0</v>
      </c>
      <c r="S505" s="20"/>
      <c r="T505" s="20">
        <v>0</v>
      </c>
      <c r="U505" s="20"/>
      <c r="V505" s="20"/>
      <c r="W505" s="20">
        <v>0</v>
      </c>
      <c r="X505" s="20"/>
      <c r="Y505" s="20"/>
      <c r="Z505" s="20"/>
      <c r="AA505" s="20">
        <v>175.6976475211745</v>
      </c>
      <c r="AB505" s="20">
        <v>0</v>
      </c>
      <c r="AC505" s="20"/>
      <c r="AD505" s="20"/>
      <c r="AE505" s="20"/>
      <c r="AF505" s="20">
        <v>0</v>
      </c>
    </row>
    <row r="506" spans="1:32" x14ac:dyDescent="0.3">
      <c r="A506" t="s">
        <v>524</v>
      </c>
      <c r="B506" t="s">
        <v>1746</v>
      </c>
      <c r="C506" s="20">
        <v>221.32208250027526</v>
      </c>
      <c r="D506" s="20">
        <v>71.120004196977249</v>
      </c>
      <c r="E506" s="20">
        <v>0</v>
      </c>
      <c r="F506" s="20">
        <v>0</v>
      </c>
      <c r="G506" s="20">
        <v>0</v>
      </c>
      <c r="H506" s="20">
        <v>0</v>
      </c>
      <c r="I506" s="20">
        <v>0</v>
      </c>
      <c r="J506" s="20">
        <v>1.1407901269740832</v>
      </c>
      <c r="K506" s="20">
        <v>0</v>
      </c>
      <c r="L506" s="20">
        <v>0</v>
      </c>
      <c r="M506" s="20">
        <v>0.81917920000366895</v>
      </c>
      <c r="N506" s="20">
        <v>0</v>
      </c>
      <c r="O506" s="20">
        <v>0.17302472362845991</v>
      </c>
      <c r="P506" s="20">
        <v>0</v>
      </c>
      <c r="Q506" s="20">
        <v>0</v>
      </c>
      <c r="R506" s="20">
        <v>0</v>
      </c>
      <c r="S506" s="20"/>
      <c r="T506" s="20">
        <v>0</v>
      </c>
      <c r="U506" s="20"/>
      <c r="V506" s="20"/>
      <c r="W506" s="20">
        <v>0</v>
      </c>
      <c r="X506" s="20"/>
      <c r="Y506" s="20"/>
      <c r="Z506" s="20"/>
      <c r="AA506" s="20">
        <v>183.77767255452244</v>
      </c>
      <c r="AB506" s="20">
        <v>0</v>
      </c>
      <c r="AC506" s="20"/>
      <c r="AD506" s="20"/>
      <c r="AE506" s="20"/>
      <c r="AF506" s="20">
        <v>0</v>
      </c>
    </row>
    <row r="507" spans="1:32" x14ac:dyDescent="0.3">
      <c r="A507" t="s">
        <v>525</v>
      </c>
      <c r="B507" t="s">
        <v>1747</v>
      </c>
      <c r="C507" s="20">
        <v>1242.8875003695891</v>
      </c>
      <c r="D507" s="20">
        <v>572.56193843183166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9.8698610341480979</v>
      </c>
      <c r="K507" s="20">
        <v>0</v>
      </c>
      <c r="L507" s="20">
        <v>0</v>
      </c>
      <c r="M507" s="20">
        <v>19.958718984859367</v>
      </c>
      <c r="N507" s="20">
        <v>0.84198814495974683</v>
      </c>
      <c r="O507" s="20">
        <v>4.0539429212194937</v>
      </c>
      <c r="P507" s="20">
        <v>0</v>
      </c>
      <c r="Q507" s="20">
        <v>0</v>
      </c>
      <c r="R507" s="20">
        <v>0</v>
      </c>
      <c r="S507" s="20"/>
      <c r="T507" s="20">
        <v>0</v>
      </c>
      <c r="U507" s="20"/>
      <c r="V507" s="20"/>
      <c r="W507" s="20">
        <v>0</v>
      </c>
      <c r="X507" s="20"/>
      <c r="Y507" s="20"/>
      <c r="Z507" s="20"/>
      <c r="AA507" s="20">
        <v>612.99136919278476</v>
      </c>
      <c r="AB507" s="20">
        <v>0</v>
      </c>
      <c r="AC507" s="20"/>
      <c r="AD507" s="20"/>
      <c r="AE507" s="20"/>
      <c r="AF507" s="20">
        <v>0</v>
      </c>
    </row>
    <row r="508" spans="1:32" x14ac:dyDescent="0.3">
      <c r="A508" t="s">
        <v>526</v>
      </c>
      <c r="B508" t="s">
        <v>1748</v>
      </c>
      <c r="C508" s="20">
        <v>234.19110824335604</v>
      </c>
      <c r="D508" s="20">
        <v>1.2343424959693758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0.97488681105449815</v>
      </c>
      <c r="K508" s="20">
        <v>0</v>
      </c>
      <c r="L508" s="20">
        <v>0</v>
      </c>
      <c r="M508" s="20">
        <v>1.8698936295281341</v>
      </c>
      <c r="N508" s="20">
        <v>0</v>
      </c>
      <c r="O508" s="20">
        <v>0.52414009188316546</v>
      </c>
      <c r="P508" s="20">
        <v>0</v>
      </c>
      <c r="Q508" s="20">
        <v>0</v>
      </c>
      <c r="R508" s="20">
        <v>0</v>
      </c>
      <c r="S508" s="20"/>
      <c r="T508" s="20">
        <v>0</v>
      </c>
      <c r="U508" s="20"/>
      <c r="V508" s="20"/>
      <c r="W508" s="20">
        <v>0</v>
      </c>
      <c r="X508" s="20"/>
      <c r="Y508" s="20"/>
      <c r="Z508" s="20"/>
      <c r="AA508" s="20">
        <v>139.63669234829678</v>
      </c>
      <c r="AB508" s="20">
        <v>0</v>
      </c>
      <c r="AC508" s="20"/>
      <c r="AD508" s="20"/>
      <c r="AE508" s="20"/>
      <c r="AF508" s="20">
        <v>0</v>
      </c>
    </row>
    <row r="509" spans="1:32" x14ac:dyDescent="0.3">
      <c r="A509" t="s">
        <v>527</v>
      </c>
      <c r="B509" t="s">
        <v>1749</v>
      </c>
      <c r="C509" s="20">
        <v>676.19882151067168</v>
      </c>
      <c r="D509" s="20">
        <v>523.70300373318082</v>
      </c>
      <c r="E509" s="20">
        <v>70.429333333333332</v>
      </c>
      <c r="F509" s="20">
        <v>0</v>
      </c>
      <c r="G509" s="20">
        <v>0</v>
      </c>
      <c r="H509" s="20">
        <v>0</v>
      </c>
      <c r="I509" s="20">
        <v>0</v>
      </c>
      <c r="J509" s="20">
        <v>0.59116384740742411</v>
      </c>
      <c r="K509" s="20">
        <v>0</v>
      </c>
      <c r="L509" s="20">
        <v>0</v>
      </c>
      <c r="M509" s="20">
        <v>3.7619423309679294</v>
      </c>
      <c r="N509" s="20">
        <v>0</v>
      </c>
      <c r="O509" s="20">
        <v>0.6587647119018426</v>
      </c>
      <c r="P509" s="20">
        <v>0</v>
      </c>
      <c r="Q509" s="20">
        <v>0</v>
      </c>
      <c r="R509" s="20">
        <v>0</v>
      </c>
      <c r="S509" s="20"/>
      <c r="T509" s="20">
        <v>0</v>
      </c>
      <c r="U509" s="20"/>
      <c r="V509" s="20"/>
      <c r="W509" s="20">
        <v>0</v>
      </c>
      <c r="X509" s="20"/>
      <c r="Y509" s="20"/>
      <c r="Z509" s="20"/>
      <c r="AA509" s="20">
        <v>573.14723041147442</v>
      </c>
      <c r="AB509" s="20">
        <v>0</v>
      </c>
      <c r="AC509" s="20"/>
      <c r="AD509" s="20"/>
      <c r="AE509" s="20"/>
      <c r="AF509" s="20">
        <v>0</v>
      </c>
    </row>
    <row r="510" spans="1:32" x14ac:dyDescent="0.3">
      <c r="A510" t="s">
        <v>528</v>
      </c>
      <c r="B510" t="s">
        <v>1750</v>
      </c>
      <c r="C510" s="20">
        <v>5712.3633784923504</v>
      </c>
      <c r="D510" s="20">
        <v>1322.7440000000001</v>
      </c>
      <c r="E510" s="20">
        <v>0</v>
      </c>
      <c r="F510" s="20">
        <v>0</v>
      </c>
      <c r="G510" s="20">
        <v>0</v>
      </c>
      <c r="H510" s="20">
        <v>0</v>
      </c>
      <c r="I510" s="20">
        <v>0</v>
      </c>
      <c r="J510" s="20">
        <v>95.51400000000001</v>
      </c>
      <c r="K510" s="20">
        <v>0</v>
      </c>
      <c r="L510" s="20">
        <v>0</v>
      </c>
      <c r="M510" s="20">
        <v>104.03800000000003</v>
      </c>
      <c r="N510" s="20">
        <v>19.243000000000002</v>
      </c>
      <c r="O510" s="20">
        <v>8.7370000000000001</v>
      </c>
      <c r="P510" s="20">
        <v>0</v>
      </c>
      <c r="Q510" s="20">
        <v>0.31300000000000006</v>
      </c>
      <c r="R510" s="20">
        <v>172.42500000000001</v>
      </c>
      <c r="S510" s="20"/>
      <c r="T510" s="20">
        <v>0</v>
      </c>
      <c r="U510" s="20"/>
      <c r="V510" s="20"/>
      <c r="W510" s="20">
        <v>0</v>
      </c>
      <c r="X510" s="20"/>
      <c r="Y510" s="20"/>
      <c r="Z510" s="20"/>
      <c r="AA510" s="20">
        <v>1969.8370000000002</v>
      </c>
      <c r="AB510" s="20">
        <v>0</v>
      </c>
      <c r="AC510" s="20"/>
      <c r="AD510" s="20"/>
      <c r="AE510" s="20"/>
      <c r="AF510" s="20">
        <v>0</v>
      </c>
    </row>
    <row r="511" spans="1:32" x14ac:dyDescent="0.3">
      <c r="A511" t="s">
        <v>529</v>
      </c>
      <c r="B511" t="s">
        <v>1751</v>
      </c>
      <c r="C511" s="20">
        <v>525.38242763502501</v>
      </c>
      <c r="D511" s="20">
        <v>277.95413796046188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10.482092608382739</v>
      </c>
      <c r="K511" s="20">
        <v>0</v>
      </c>
      <c r="L511" s="20">
        <v>0</v>
      </c>
      <c r="M511" s="20">
        <v>7.9992183433644275</v>
      </c>
      <c r="N511" s="20">
        <v>0</v>
      </c>
      <c r="O511" s="20">
        <v>0.75213429618127869</v>
      </c>
      <c r="P511" s="20">
        <v>0</v>
      </c>
      <c r="Q511" s="20">
        <v>0</v>
      </c>
      <c r="R511" s="20">
        <v>0</v>
      </c>
      <c r="S511" s="20"/>
      <c r="T511" s="20">
        <v>0</v>
      </c>
      <c r="U511" s="20"/>
      <c r="V511" s="20"/>
      <c r="W511" s="20">
        <v>0</v>
      </c>
      <c r="X511" s="20"/>
      <c r="Y511" s="20"/>
      <c r="Z511" s="20"/>
      <c r="AA511" s="20">
        <v>376.06714809063936</v>
      </c>
      <c r="AB511" s="20">
        <v>0</v>
      </c>
      <c r="AC511" s="20"/>
      <c r="AD511" s="20"/>
      <c r="AE511" s="20"/>
      <c r="AF511" s="20">
        <v>0</v>
      </c>
    </row>
    <row r="512" spans="1:32" x14ac:dyDescent="0.3">
      <c r="A512" t="s">
        <v>530</v>
      </c>
      <c r="B512" t="s">
        <v>1752</v>
      </c>
      <c r="C512" s="20">
        <v>637.76155365032173</v>
      </c>
      <c r="D512" s="20">
        <v>13.381000000000002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27.002000000000002</v>
      </c>
      <c r="K512" s="20">
        <v>0</v>
      </c>
      <c r="L512" s="20">
        <v>0</v>
      </c>
      <c r="M512" s="20">
        <v>15.437000000000001</v>
      </c>
      <c r="N512" s="20">
        <v>0</v>
      </c>
      <c r="O512" s="20">
        <v>1.2250000000000001</v>
      </c>
      <c r="P512" s="20">
        <v>0</v>
      </c>
      <c r="Q512" s="20">
        <v>0</v>
      </c>
      <c r="R512" s="20">
        <v>0</v>
      </c>
      <c r="S512" s="20"/>
      <c r="T512" s="20">
        <v>0</v>
      </c>
      <c r="U512" s="20"/>
      <c r="V512" s="20"/>
      <c r="W512" s="20">
        <v>0</v>
      </c>
      <c r="X512" s="20"/>
      <c r="Y512" s="20"/>
      <c r="Z512" s="20"/>
      <c r="AA512" s="20">
        <v>302.53700000000003</v>
      </c>
      <c r="AB512" s="20">
        <v>0</v>
      </c>
      <c r="AC512" s="20"/>
      <c r="AD512" s="20"/>
      <c r="AE512" s="20"/>
      <c r="AF512" s="20">
        <v>0</v>
      </c>
    </row>
    <row r="513" spans="1:32" x14ac:dyDescent="0.3">
      <c r="A513" t="s">
        <v>531</v>
      </c>
      <c r="B513" t="s">
        <v>1753</v>
      </c>
      <c r="C513" s="20">
        <v>3836.4636194599289</v>
      </c>
      <c r="D513" s="20">
        <v>787.87649726722668</v>
      </c>
      <c r="E513" s="20">
        <v>0</v>
      </c>
      <c r="F513" s="20">
        <v>0</v>
      </c>
      <c r="G513" s="20">
        <v>0</v>
      </c>
      <c r="H513" s="20">
        <v>5.5333333333333339E-2</v>
      </c>
      <c r="I513" s="20">
        <v>2.7516093745997203E-2</v>
      </c>
      <c r="J513" s="20">
        <v>47.333209307719308</v>
      </c>
      <c r="K513" s="20">
        <v>0</v>
      </c>
      <c r="L513" s="20">
        <v>0</v>
      </c>
      <c r="M513" s="20">
        <v>69.207122466170944</v>
      </c>
      <c r="N513" s="20">
        <v>6.0004297119202601</v>
      </c>
      <c r="O513" s="20">
        <v>5.0556747627804661</v>
      </c>
      <c r="P513" s="20">
        <v>0</v>
      </c>
      <c r="Q513" s="20">
        <v>0</v>
      </c>
      <c r="R513" s="20">
        <v>261.88086790399495</v>
      </c>
      <c r="S513" s="20"/>
      <c r="T513" s="20">
        <v>1.2423803996812426</v>
      </c>
      <c r="U513" s="20"/>
      <c r="V513" s="20"/>
      <c r="W513" s="20">
        <v>0</v>
      </c>
      <c r="X513" s="20"/>
      <c r="Y513" s="20"/>
      <c r="Z513" s="20"/>
      <c r="AA513" s="20">
        <v>935.89722847384576</v>
      </c>
      <c r="AB513" s="20">
        <v>0</v>
      </c>
      <c r="AC513" s="20"/>
      <c r="AD513" s="20"/>
      <c r="AE513" s="20"/>
      <c r="AF513" s="20">
        <v>0</v>
      </c>
    </row>
    <row r="514" spans="1:32" x14ac:dyDescent="0.3">
      <c r="A514" t="s">
        <v>532</v>
      </c>
      <c r="B514" t="s">
        <v>1754</v>
      </c>
      <c r="C514" s="20">
        <v>173.46496865203787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12.08</v>
      </c>
      <c r="K514" s="20">
        <v>0</v>
      </c>
      <c r="L514" s="20">
        <v>0</v>
      </c>
      <c r="M514" s="20">
        <v>1.647</v>
      </c>
      <c r="N514" s="20">
        <v>0.45400000000000001</v>
      </c>
      <c r="O514" s="20">
        <v>4.0999999999999995E-2</v>
      </c>
      <c r="P514" s="20">
        <v>0</v>
      </c>
      <c r="Q514" s="20">
        <v>0</v>
      </c>
      <c r="R514" s="20">
        <v>0</v>
      </c>
      <c r="S514" s="20"/>
      <c r="T514" s="20">
        <v>0</v>
      </c>
      <c r="U514" s="20"/>
      <c r="V514" s="20"/>
      <c r="W514" s="20">
        <v>0</v>
      </c>
      <c r="X514" s="20"/>
      <c r="Y514" s="20"/>
      <c r="Z514" s="20"/>
      <c r="AA514" s="20">
        <v>0</v>
      </c>
      <c r="AB514" s="20">
        <v>0</v>
      </c>
      <c r="AC514" s="20"/>
      <c r="AD514" s="20"/>
      <c r="AE514" s="20"/>
      <c r="AF514" s="20">
        <v>0</v>
      </c>
    </row>
    <row r="515" spans="1:32" x14ac:dyDescent="0.3">
      <c r="A515" t="s">
        <v>533</v>
      </c>
      <c r="B515" t="s">
        <v>1755</v>
      </c>
      <c r="C515" s="20">
        <v>478.55236806356532</v>
      </c>
      <c r="D515" s="20">
        <v>0</v>
      </c>
      <c r="E515" s="20">
        <v>0</v>
      </c>
      <c r="F515" s="20">
        <v>0</v>
      </c>
      <c r="G515" s="20">
        <v>0.12995253284128119</v>
      </c>
      <c r="H515" s="20">
        <v>0</v>
      </c>
      <c r="I515" s="20">
        <v>0</v>
      </c>
      <c r="J515" s="20">
        <v>48.881645228247919</v>
      </c>
      <c r="K515" s="20">
        <v>0</v>
      </c>
      <c r="L515" s="20">
        <v>4.548338649444842E-2</v>
      </c>
      <c r="M515" s="20">
        <v>8.092793982690786</v>
      </c>
      <c r="N515" s="20">
        <v>0.82086683244742631</v>
      </c>
      <c r="O515" s="20">
        <v>0</v>
      </c>
      <c r="P515" s="20">
        <v>0</v>
      </c>
      <c r="Q515" s="20">
        <v>0</v>
      </c>
      <c r="R515" s="20">
        <v>42.806364317918025</v>
      </c>
      <c r="S515" s="20"/>
      <c r="T515" s="20">
        <v>0</v>
      </c>
      <c r="U515" s="20"/>
      <c r="V515" s="20"/>
      <c r="W515" s="20">
        <v>0</v>
      </c>
      <c r="X515" s="20"/>
      <c r="Y515" s="20"/>
      <c r="Z515" s="20"/>
      <c r="AA515" s="20">
        <v>15.161128831482808</v>
      </c>
      <c r="AB515" s="20">
        <v>0</v>
      </c>
      <c r="AC515" s="20"/>
      <c r="AD515" s="20"/>
      <c r="AE515" s="20"/>
      <c r="AF515" s="20">
        <v>0</v>
      </c>
    </row>
    <row r="516" spans="1:32" x14ac:dyDescent="0.3">
      <c r="A516" t="s">
        <v>534</v>
      </c>
      <c r="B516" t="s">
        <v>1756</v>
      </c>
      <c r="C516" s="20">
        <v>1069.8536376199434</v>
      </c>
      <c r="D516" s="20">
        <v>193.24000000000004</v>
      </c>
      <c r="E516" s="20">
        <v>0</v>
      </c>
      <c r="F516" s="20">
        <v>0</v>
      </c>
      <c r="G516" s="20">
        <v>0</v>
      </c>
      <c r="H516" s="20">
        <v>0</v>
      </c>
      <c r="I516" s="20">
        <v>0</v>
      </c>
      <c r="J516" s="20">
        <v>30.053000000000004</v>
      </c>
      <c r="K516" s="20">
        <v>0</v>
      </c>
      <c r="L516" s="20">
        <v>0</v>
      </c>
      <c r="M516" s="20">
        <v>8.5570000000000004</v>
      </c>
      <c r="N516" s="20">
        <v>0.63100000000000001</v>
      </c>
      <c r="O516" s="20">
        <v>1.393</v>
      </c>
      <c r="P516" s="20">
        <v>0</v>
      </c>
      <c r="Q516" s="20">
        <v>0</v>
      </c>
      <c r="R516" s="20">
        <v>6.7700000000000014</v>
      </c>
      <c r="S516" s="20"/>
      <c r="T516" s="20">
        <v>0</v>
      </c>
      <c r="U516" s="20"/>
      <c r="V516" s="20"/>
      <c r="W516" s="20">
        <v>0</v>
      </c>
      <c r="X516" s="20"/>
      <c r="Y516" s="20"/>
      <c r="Z516" s="20"/>
      <c r="AA516" s="20">
        <v>471.31700000000006</v>
      </c>
      <c r="AB516" s="20">
        <v>0</v>
      </c>
      <c r="AC516" s="20"/>
      <c r="AD516" s="20"/>
      <c r="AE516" s="20"/>
      <c r="AF516" s="20">
        <v>0</v>
      </c>
    </row>
    <row r="517" spans="1:32" x14ac:dyDescent="0.3">
      <c r="A517" t="s">
        <v>535</v>
      </c>
      <c r="B517" t="s">
        <v>1757</v>
      </c>
      <c r="C517" s="20">
        <v>139.88893162393168</v>
      </c>
      <c r="D517" s="20">
        <v>9.2380000000000013</v>
      </c>
      <c r="E517" s="20">
        <v>0</v>
      </c>
      <c r="F517" s="20">
        <v>0</v>
      </c>
      <c r="G517" s="20">
        <v>0</v>
      </c>
      <c r="H517" s="20">
        <v>0</v>
      </c>
      <c r="I517" s="20">
        <v>0</v>
      </c>
      <c r="J517" s="20">
        <v>34.646999999999998</v>
      </c>
      <c r="K517" s="20">
        <v>0</v>
      </c>
      <c r="L517" s="20">
        <v>0</v>
      </c>
      <c r="M517" s="20">
        <v>0</v>
      </c>
      <c r="N517" s="20">
        <v>0.318</v>
      </c>
      <c r="O517" s="20">
        <v>0.24000000000000002</v>
      </c>
      <c r="P517" s="20">
        <v>0</v>
      </c>
      <c r="Q517" s="20">
        <v>0</v>
      </c>
      <c r="R517" s="20">
        <v>0</v>
      </c>
      <c r="S517" s="20"/>
      <c r="T517" s="20">
        <v>0</v>
      </c>
      <c r="U517" s="20"/>
      <c r="V517" s="20"/>
      <c r="W517" s="20">
        <v>0</v>
      </c>
      <c r="X517" s="20"/>
      <c r="Y517" s="20"/>
      <c r="Z517" s="20"/>
      <c r="AA517" s="20">
        <v>0</v>
      </c>
      <c r="AB517" s="20">
        <v>0</v>
      </c>
      <c r="AC517" s="20"/>
      <c r="AD517" s="20"/>
      <c r="AE517" s="20"/>
      <c r="AF517" s="20">
        <v>0</v>
      </c>
    </row>
    <row r="518" spans="1:32" x14ac:dyDescent="0.3">
      <c r="A518" t="s">
        <v>536</v>
      </c>
      <c r="B518" t="s">
        <v>1758</v>
      </c>
      <c r="C518" s="20">
        <v>208.16926806050137</v>
      </c>
      <c r="D518" s="20">
        <v>123.06500000000001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18.8</v>
      </c>
      <c r="K518" s="20">
        <v>0</v>
      </c>
      <c r="L518" s="20">
        <v>0</v>
      </c>
      <c r="M518" s="20">
        <v>0.36899999999999999</v>
      </c>
      <c r="N518" s="20">
        <v>0</v>
      </c>
      <c r="O518" s="20">
        <v>0.218</v>
      </c>
      <c r="P518" s="20">
        <v>0</v>
      </c>
      <c r="Q518" s="20">
        <v>0</v>
      </c>
      <c r="R518" s="20">
        <v>0</v>
      </c>
      <c r="S518" s="20"/>
      <c r="T518" s="20">
        <v>0</v>
      </c>
      <c r="U518" s="20"/>
      <c r="V518" s="20"/>
      <c r="W518" s="20">
        <v>0</v>
      </c>
      <c r="X518" s="20"/>
      <c r="Y518" s="20"/>
      <c r="Z518" s="20"/>
      <c r="AA518" s="20">
        <v>0</v>
      </c>
      <c r="AB518" s="20">
        <v>0</v>
      </c>
      <c r="AC518" s="20"/>
      <c r="AD518" s="20"/>
      <c r="AE518" s="20"/>
      <c r="AF518" s="20">
        <v>0</v>
      </c>
    </row>
    <row r="519" spans="1:32" x14ac:dyDescent="0.3">
      <c r="A519" t="s">
        <v>537</v>
      </c>
      <c r="B519" t="s">
        <v>1759</v>
      </c>
      <c r="C519" s="20">
        <v>247.68799999999996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10.948</v>
      </c>
      <c r="K519" s="20">
        <v>0</v>
      </c>
      <c r="L519" s="20">
        <v>0</v>
      </c>
      <c r="M519" s="20">
        <v>1.9049999999999998</v>
      </c>
      <c r="N519" s="20">
        <v>0.314</v>
      </c>
      <c r="O519" s="20">
        <v>4.6999999999999993E-2</v>
      </c>
      <c r="P519" s="20">
        <v>0</v>
      </c>
      <c r="Q519" s="20">
        <v>0</v>
      </c>
      <c r="R519" s="20">
        <v>0</v>
      </c>
      <c r="S519" s="20"/>
      <c r="T519" s="20">
        <v>0</v>
      </c>
      <c r="U519" s="20"/>
      <c r="V519" s="20"/>
      <c r="W519" s="20">
        <v>0</v>
      </c>
      <c r="X519" s="20"/>
      <c r="Y519" s="20"/>
      <c r="Z519" s="20"/>
      <c r="AA519" s="20">
        <v>0</v>
      </c>
      <c r="AB519" s="20">
        <v>0</v>
      </c>
      <c r="AC519" s="20"/>
      <c r="AD519" s="20"/>
      <c r="AE519" s="20"/>
      <c r="AF519" s="20">
        <v>0</v>
      </c>
    </row>
    <row r="520" spans="1:32" x14ac:dyDescent="0.3">
      <c r="A520" t="s">
        <v>538</v>
      </c>
      <c r="B520" t="s">
        <v>1760</v>
      </c>
      <c r="C520" s="20">
        <v>380.55215517241362</v>
      </c>
      <c r="D520" s="20">
        <v>3.4633333333333334</v>
      </c>
      <c r="E520" s="20">
        <v>0</v>
      </c>
      <c r="F520" s="20">
        <v>0</v>
      </c>
      <c r="G520" s="20">
        <v>0</v>
      </c>
      <c r="H520" s="20">
        <v>0</v>
      </c>
      <c r="I520" s="20">
        <v>0</v>
      </c>
      <c r="J520" s="20">
        <v>20.005166666666668</v>
      </c>
      <c r="K520" s="20">
        <v>0</v>
      </c>
      <c r="L520" s="20">
        <v>0</v>
      </c>
      <c r="M520" s="20">
        <v>0</v>
      </c>
      <c r="N520" s="20">
        <v>0</v>
      </c>
      <c r="O520" s="20">
        <v>3.5666666666666666E-2</v>
      </c>
      <c r="P520" s="20">
        <v>0</v>
      </c>
      <c r="Q520" s="20">
        <v>0</v>
      </c>
      <c r="R520" s="20">
        <v>38.870166666666663</v>
      </c>
      <c r="S520" s="20"/>
      <c r="T520" s="20">
        <v>0</v>
      </c>
      <c r="U520" s="20"/>
      <c r="V520" s="20"/>
      <c r="W520" s="20">
        <v>0</v>
      </c>
      <c r="X520" s="20"/>
      <c r="Y520" s="20"/>
      <c r="Z520" s="20"/>
      <c r="AA520" s="20">
        <v>0</v>
      </c>
      <c r="AB520" s="20">
        <v>0</v>
      </c>
      <c r="AC520" s="20"/>
      <c r="AD520" s="20"/>
      <c r="AE520" s="20"/>
      <c r="AF520" s="20">
        <v>0</v>
      </c>
    </row>
    <row r="521" spans="1:32" x14ac:dyDescent="0.3">
      <c r="A521" t="s">
        <v>539</v>
      </c>
      <c r="B521" t="s">
        <v>1761</v>
      </c>
      <c r="C521" s="20">
        <v>78.586835317460313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0">
        <v>3.0130000000000003</v>
      </c>
      <c r="K521" s="20">
        <v>0</v>
      </c>
      <c r="L521" s="20">
        <v>0</v>
      </c>
      <c r="M521" s="20">
        <v>0.373</v>
      </c>
      <c r="N521" s="20">
        <v>8.4000000000000005E-2</v>
      </c>
      <c r="O521" s="20">
        <v>0.53300000000000003</v>
      </c>
      <c r="P521" s="20">
        <v>0</v>
      </c>
      <c r="Q521" s="20">
        <v>0</v>
      </c>
      <c r="R521" s="20">
        <v>0</v>
      </c>
      <c r="S521" s="20"/>
      <c r="T521" s="20">
        <v>0</v>
      </c>
      <c r="U521" s="20"/>
      <c r="V521" s="20"/>
      <c r="W521" s="20">
        <v>0</v>
      </c>
      <c r="X521" s="20"/>
      <c r="Y521" s="20"/>
      <c r="Z521" s="20"/>
      <c r="AA521" s="20">
        <v>73.75800000000001</v>
      </c>
      <c r="AB521" s="20">
        <v>0</v>
      </c>
      <c r="AC521" s="20"/>
      <c r="AD521" s="20"/>
      <c r="AE521" s="20"/>
      <c r="AF521" s="20">
        <v>0</v>
      </c>
    </row>
    <row r="522" spans="1:32" x14ac:dyDescent="0.3">
      <c r="A522" t="s">
        <v>540</v>
      </c>
      <c r="B522" t="s">
        <v>1762</v>
      </c>
      <c r="C522" s="20">
        <v>107.87102312607385</v>
      </c>
      <c r="D522" s="20">
        <v>29.052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0">
        <v>4.08</v>
      </c>
      <c r="K522" s="20">
        <v>0</v>
      </c>
      <c r="L522" s="20">
        <v>0</v>
      </c>
      <c r="M522" s="20">
        <v>0</v>
      </c>
      <c r="N522" s="20">
        <v>0</v>
      </c>
      <c r="O522" s="20">
        <v>0.373</v>
      </c>
      <c r="P522" s="20">
        <v>0</v>
      </c>
      <c r="Q522" s="20">
        <v>0</v>
      </c>
      <c r="R522" s="20">
        <v>0</v>
      </c>
      <c r="S522" s="20"/>
      <c r="T522" s="20">
        <v>0</v>
      </c>
      <c r="U522" s="20"/>
      <c r="V522" s="20"/>
      <c r="W522" s="20">
        <v>0</v>
      </c>
      <c r="X522" s="20"/>
      <c r="Y522" s="20"/>
      <c r="Z522" s="20"/>
      <c r="AA522" s="20">
        <v>99.157000000000011</v>
      </c>
      <c r="AB522" s="20">
        <v>0</v>
      </c>
      <c r="AC522" s="20"/>
      <c r="AD522" s="20"/>
      <c r="AE522" s="20"/>
      <c r="AF522" s="20">
        <v>0</v>
      </c>
    </row>
    <row r="523" spans="1:32" x14ac:dyDescent="0.3">
      <c r="A523" t="s">
        <v>541</v>
      </c>
      <c r="B523" t="s">
        <v>1763</v>
      </c>
      <c r="C523" s="20">
        <v>41.141891762452111</v>
      </c>
      <c r="D523" s="20">
        <v>6.9420000000000002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0.51400000000000001</v>
      </c>
      <c r="K523" s="20">
        <v>0</v>
      </c>
      <c r="L523" s="20">
        <v>0</v>
      </c>
      <c r="M523" s="20">
        <v>0</v>
      </c>
      <c r="N523" s="20">
        <v>0</v>
      </c>
      <c r="O523" s="20">
        <v>8.4000000000000005E-2</v>
      </c>
      <c r="P523" s="20">
        <v>0</v>
      </c>
      <c r="Q523" s="20">
        <v>0</v>
      </c>
      <c r="R523" s="20">
        <v>0</v>
      </c>
      <c r="S523" s="20"/>
      <c r="T523" s="20">
        <v>0</v>
      </c>
      <c r="U523" s="20"/>
      <c r="V523" s="20"/>
      <c r="W523" s="20">
        <v>0</v>
      </c>
      <c r="X523" s="20"/>
      <c r="Y523" s="20"/>
      <c r="Z523" s="20"/>
      <c r="AA523" s="20">
        <v>37.414000000000001</v>
      </c>
      <c r="AB523" s="20">
        <v>0</v>
      </c>
      <c r="AC523" s="20"/>
      <c r="AD523" s="20"/>
      <c r="AE523" s="20"/>
      <c r="AF523" s="20">
        <v>0</v>
      </c>
    </row>
    <row r="524" spans="1:32" x14ac:dyDescent="0.3">
      <c r="A524" t="s">
        <v>542</v>
      </c>
      <c r="B524" t="s">
        <v>1764</v>
      </c>
      <c r="C524" s="20">
        <v>59964.193818345011</v>
      </c>
      <c r="D524" s="20">
        <v>20310.965986125862</v>
      </c>
      <c r="E524" s="20">
        <v>0</v>
      </c>
      <c r="F524" s="20">
        <v>0</v>
      </c>
      <c r="G524" s="20">
        <v>11.088450584777522</v>
      </c>
      <c r="H524" s="20">
        <v>2.9988437026797521</v>
      </c>
      <c r="I524" s="20">
        <v>0</v>
      </c>
      <c r="J524" s="20">
        <v>1369.4575463378951</v>
      </c>
      <c r="K524" s="20">
        <v>66.912928344950345</v>
      </c>
      <c r="L524" s="20">
        <v>10.195282522609798</v>
      </c>
      <c r="M524" s="20">
        <v>677.2414897435151</v>
      </c>
      <c r="N524" s="20">
        <v>482.37953438943993</v>
      </c>
      <c r="O524" s="20">
        <v>100.06626562283942</v>
      </c>
      <c r="P524" s="20">
        <v>0</v>
      </c>
      <c r="Q524" s="20">
        <v>0</v>
      </c>
      <c r="R524" s="20">
        <v>4017.849220717329</v>
      </c>
      <c r="S524" s="20"/>
      <c r="T524" s="20">
        <v>0.98749604233065214</v>
      </c>
      <c r="U524" s="20"/>
      <c r="V524" s="20"/>
      <c r="W524" s="20">
        <v>0</v>
      </c>
      <c r="X524" s="20"/>
      <c r="Y524" s="20"/>
      <c r="Z524" s="20"/>
      <c r="AA524" s="20">
        <v>29150.293619724831</v>
      </c>
      <c r="AB524" s="20">
        <v>122.37974584700538</v>
      </c>
      <c r="AC524" s="20"/>
      <c r="AD524" s="20"/>
      <c r="AE524" s="20"/>
      <c r="AF524" s="20">
        <v>0</v>
      </c>
    </row>
    <row r="525" spans="1:32" x14ac:dyDescent="0.3">
      <c r="A525" t="s">
        <v>543</v>
      </c>
      <c r="B525" t="s">
        <v>1765</v>
      </c>
      <c r="C525" s="20">
        <v>41446.791055148286</v>
      </c>
      <c r="D525" s="20">
        <v>16412.140558077423</v>
      </c>
      <c r="E525" s="20">
        <v>1410.943776830034</v>
      </c>
      <c r="F525" s="20">
        <v>385.88223910498817</v>
      </c>
      <c r="G525" s="20">
        <v>5.5092110444527549</v>
      </c>
      <c r="H525" s="20">
        <v>3.8518962995787676</v>
      </c>
      <c r="I525" s="20">
        <v>1.2110765658064246</v>
      </c>
      <c r="J525" s="20">
        <v>998.65531927059976</v>
      </c>
      <c r="K525" s="20">
        <v>16.496960442557612</v>
      </c>
      <c r="L525" s="20">
        <v>11.397378236539385</v>
      </c>
      <c r="M525" s="20">
        <v>362.94203471101605</v>
      </c>
      <c r="N525" s="20">
        <v>418.48533054280483</v>
      </c>
      <c r="O525" s="20">
        <v>73.254301165068995</v>
      </c>
      <c r="P525" s="20">
        <v>0</v>
      </c>
      <c r="Q525" s="20">
        <v>19.045762103927995</v>
      </c>
      <c r="R525" s="20">
        <v>2088.7103099189512</v>
      </c>
      <c r="S525" s="20"/>
      <c r="T525" s="20">
        <v>0</v>
      </c>
      <c r="U525" s="20"/>
      <c r="V525" s="20"/>
      <c r="W525" s="20">
        <v>0</v>
      </c>
      <c r="X525" s="20"/>
      <c r="Y525" s="20"/>
      <c r="Z525" s="20"/>
      <c r="AA525" s="20">
        <v>20501.230754500913</v>
      </c>
      <c r="AB525" s="20">
        <v>0</v>
      </c>
      <c r="AC525" s="20"/>
      <c r="AD525" s="20"/>
      <c r="AE525" s="20"/>
      <c r="AF525" s="20">
        <v>0</v>
      </c>
    </row>
    <row r="526" spans="1:32" x14ac:dyDescent="0.3">
      <c r="A526" t="s">
        <v>544</v>
      </c>
      <c r="B526" t="s">
        <v>1766</v>
      </c>
      <c r="C526" s="20">
        <v>9154.5903046721905</v>
      </c>
      <c r="D526" s="20">
        <v>1797.3326368086141</v>
      </c>
      <c r="E526" s="20">
        <v>1242.2095895075529</v>
      </c>
      <c r="F526" s="20">
        <v>0</v>
      </c>
      <c r="G526" s="20">
        <v>0.88001002291698271</v>
      </c>
      <c r="H526" s="20">
        <v>0.51055821667670231</v>
      </c>
      <c r="I526" s="20">
        <v>0</v>
      </c>
      <c r="J526" s="20">
        <v>351.19718051633993</v>
      </c>
      <c r="K526" s="20">
        <v>2.8657340841783383</v>
      </c>
      <c r="L526" s="20">
        <v>0</v>
      </c>
      <c r="M526" s="20">
        <v>153.33891665131816</v>
      </c>
      <c r="N526" s="20">
        <v>67.046452479708861</v>
      </c>
      <c r="O526" s="20">
        <v>15.79032013433306</v>
      </c>
      <c r="P526" s="20">
        <v>0</v>
      </c>
      <c r="Q526" s="20">
        <v>8.3098318992737639</v>
      </c>
      <c r="R526" s="20">
        <v>729.98913426376498</v>
      </c>
      <c r="S526" s="20"/>
      <c r="T526" s="20">
        <v>0</v>
      </c>
      <c r="U526" s="20"/>
      <c r="V526" s="20"/>
      <c r="W526" s="20">
        <v>0</v>
      </c>
      <c r="X526" s="20"/>
      <c r="Y526" s="20"/>
      <c r="Z526" s="20"/>
      <c r="AA526" s="20">
        <v>3478.8100619441311</v>
      </c>
      <c r="AB526" s="20">
        <v>60.636939634360793</v>
      </c>
      <c r="AC526" s="20"/>
      <c r="AD526" s="20"/>
      <c r="AE526" s="20"/>
      <c r="AF526" s="20">
        <v>0.45250000000000001</v>
      </c>
    </row>
    <row r="527" spans="1:32" x14ac:dyDescent="0.3">
      <c r="A527" t="s">
        <v>545</v>
      </c>
      <c r="B527" t="s">
        <v>1767</v>
      </c>
      <c r="C527" s="20">
        <v>6075.0387990854679</v>
      </c>
      <c r="D527" s="20">
        <v>421.48149260507745</v>
      </c>
      <c r="E527" s="20">
        <v>336.14712272634176</v>
      </c>
      <c r="F527" s="20">
        <v>20.434475545674267</v>
      </c>
      <c r="G527" s="20">
        <v>0.27075680098018406</v>
      </c>
      <c r="H527" s="20">
        <v>0.28097403875302118</v>
      </c>
      <c r="I527" s="20">
        <v>0</v>
      </c>
      <c r="J527" s="20">
        <v>122.77135080218828</v>
      </c>
      <c r="K527" s="20">
        <v>3.5821635631566986</v>
      </c>
      <c r="L527" s="20">
        <v>0</v>
      </c>
      <c r="M527" s="20">
        <v>99.463787994792227</v>
      </c>
      <c r="N527" s="20">
        <v>41.325661619794353</v>
      </c>
      <c r="O527" s="20">
        <v>11.163353990601852</v>
      </c>
      <c r="P527" s="20">
        <v>0</v>
      </c>
      <c r="Q527" s="20">
        <v>0</v>
      </c>
      <c r="R527" s="20">
        <v>330.04845349973522</v>
      </c>
      <c r="S527" s="20"/>
      <c r="T527" s="20">
        <v>1.0421582528293876</v>
      </c>
      <c r="U527" s="20"/>
      <c r="V527" s="20"/>
      <c r="W527" s="20">
        <v>0</v>
      </c>
      <c r="X527" s="20"/>
      <c r="Y527" s="20"/>
      <c r="Z527" s="20"/>
      <c r="AA527" s="20">
        <v>1347.653662237218</v>
      </c>
      <c r="AB527" s="20">
        <v>0</v>
      </c>
      <c r="AC527" s="20"/>
      <c r="AD527" s="20"/>
      <c r="AE527" s="20"/>
      <c r="AF527" s="20">
        <v>0</v>
      </c>
    </row>
    <row r="528" spans="1:32" x14ac:dyDescent="0.3">
      <c r="A528" t="s">
        <v>546</v>
      </c>
      <c r="B528" t="s">
        <v>1768</v>
      </c>
      <c r="C528" s="20">
        <v>110219.23174884109</v>
      </c>
      <c r="D528" s="20">
        <v>14578.812359845117</v>
      </c>
      <c r="E528" s="20">
        <v>0</v>
      </c>
      <c r="F528" s="20">
        <v>0</v>
      </c>
      <c r="G528" s="20">
        <v>8.705443838391469</v>
      </c>
      <c r="H528" s="20">
        <v>4.8227435754448358</v>
      </c>
      <c r="I528" s="20">
        <v>0</v>
      </c>
      <c r="J528" s="20">
        <v>3270.5522932699873</v>
      </c>
      <c r="K528" s="20">
        <v>55.436443123157872</v>
      </c>
      <c r="L528" s="20">
        <v>14.98143813305094</v>
      </c>
      <c r="M528" s="20">
        <v>1024.9977182256707</v>
      </c>
      <c r="N528" s="20">
        <v>883.91388872801019</v>
      </c>
      <c r="O528" s="20">
        <v>204.9003168510371</v>
      </c>
      <c r="P528" s="20">
        <v>0</v>
      </c>
      <c r="Q528" s="20">
        <v>28.964582406461698</v>
      </c>
      <c r="R528" s="20">
        <v>5595.8488543923422</v>
      </c>
      <c r="S528" s="20"/>
      <c r="T528" s="20">
        <v>0</v>
      </c>
      <c r="U528" s="20"/>
      <c r="V528" s="20"/>
      <c r="W528" s="20">
        <v>0</v>
      </c>
      <c r="X528" s="20"/>
      <c r="Y528" s="20"/>
      <c r="Z528" s="20"/>
      <c r="AA528" s="20">
        <v>25072.84326551027</v>
      </c>
      <c r="AB528" s="20">
        <v>0</v>
      </c>
      <c r="AC528" s="20"/>
      <c r="AD528" s="20"/>
      <c r="AE528" s="20"/>
      <c r="AF528" s="20">
        <v>0</v>
      </c>
    </row>
    <row r="529" spans="1:32" x14ac:dyDescent="0.3">
      <c r="A529" t="s">
        <v>547</v>
      </c>
      <c r="B529" t="s">
        <v>1769</v>
      </c>
      <c r="C529" s="20">
        <v>11748.735808971323</v>
      </c>
      <c r="D529" s="20">
        <v>1163.0567947866944</v>
      </c>
      <c r="E529" s="20">
        <v>181.9077400353541</v>
      </c>
      <c r="F529" s="20">
        <v>209.58935264942971</v>
      </c>
      <c r="G529" s="20">
        <v>1.1744912780543515</v>
      </c>
      <c r="H529" s="20">
        <v>0.63074531599215178</v>
      </c>
      <c r="I529" s="20">
        <v>0</v>
      </c>
      <c r="J529" s="20">
        <v>532.75043008028024</v>
      </c>
      <c r="K529" s="20">
        <v>2.6070147308327654</v>
      </c>
      <c r="L529" s="20">
        <v>0</v>
      </c>
      <c r="M529" s="20">
        <v>188.28736311387661</v>
      </c>
      <c r="N529" s="20">
        <v>85.35625249550219</v>
      </c>
      <c r="O529" s="20">
        <v>23.014295001538088</v>
      </c>
      <c r="P529" s="20">
        <v>0</v>
      </c>
      <c r="Q529" s="20">
        <v>7.0034479913611332</v>
      </c>
      <c r="R529" s="20">
        <v>674.69580779112846</v>
      </c>
      <c r="S529" s="20"/>
      <c r="T529" s="20">
        <v>2.9243646468727036</v>
      </c>
      <c r="U529" s="20"/>
      <c r="V529" s="20"/>
      <c r="W529" s="20">
        <v>0</v>
      </c>
      <c r="X529" s="20"/>
      <c r="Y529" s="20"/>
      <c r="Z529" s="20"/>
      <c r="AA529" s="20">
        <v>2240.233363696263</v>
      </c>
      <c r="AB529" s="20">
        <v>0</v>
      </c>
      <c r="AC529" s="20"/>
      <c r="AD529" s="20"/>
      <c r="AE529" s="20"/>
      <c r="AF529" s="20">
        <v>0</v>
      </c>
    </row>
    <row r="530" spans="1:32" x14ac:dyDescent="0.3">
      <c r="A530" t="s">
        <v>548</v>
      </c>
      <c r="B530" t="s">
        <v>1770</v>
      </c>
      <c r="C530" s="20">
        <v>20680.12185586663</v>
      </c>
      <c r="D530" s="20">
        <v>3807.8561407032817</v>
      </c>
      <c r="E530" s="20">
        <v>3170.1593088779241</v>
      </c>
      <c r="F530" s="20">
        <v>80.923990330033973</v>
      </c>
      <c r="G530" s="20">
        <v>3.6148505771885793</v>
      </c>
      <c r="H530" s="20">
        <v>0.74032795467286627</v>
      </c>
      <c r="I530" s="20">
        <v>0</v>
      </c>
      <c r="J530" s="20">
        <v>690.43394681517736</v>
      </c>
      <c r="K530" s="20">
        <v>0.71701039828755109</v>
      </c>
      <c r="L530" s="20">
        <v>0.15049612244059682</v>
      </c>
      <c r="M530" s="20">
        <v>341.46024512055425</v>
      </c>
      <c r="N530" s="20">
        <v>165.59863200114296</v>
      </c>
      <c r="O530" s="20">
        <v>24.408460003692085</v>
      </c>
      <c r="P530" s="20">
        <v>0</v>
      </c>
      <c r="Q530" s="20">
        <v>5.2728842989616922</v>
      </c>
      <c r="R530" s="20">
        <v>1574.2431771025117</v>
      </c>
      <c r="S530" s="20"/>
      <c r="T530" s="20">
        <v>6.5992905126308603</v>
      </c>
      <c r="U530" s="20"/>
      <c r="V530" s="20"/>
      <c r="W530" s="20">
        <v>0</v>
      </c>
      <c r="X530" s="20"/>
      <c r="Y530" s="20"/>
      <c r="Z530" s="20"/>
      <c r="AA530" s="20">
        <v>7860.5871448849994</v>
      </c>
      <c r="AB530" s="20">
        <v>0</v>
      </c>
      <c r="AC530" s="20"/>
      <c r="AD530" s="20"/>
      <c r="AE530" s="20"/>
      <c r="AF530" s="20">
        <v>0</v>
      </c>
    </row>
    <row r="531" spans="1:32" x14ac:dyDescent="0.3">
      <c r="A531" t="s">
        <v>549</v>
      </c>
      <c r="B531" t="s">
        <v>1771</v>
      </c>
      <c r="C531" s="20">
        <v>22007.499971151665</v>
      </c>
      <c r="D531" s="20">
        <v>3606.7999563131189</v>
      </c>
      <c r="E531" s="20">
        <v>0</v>
      </c>
      <c r="F531" s="20">
        <v>0</v>
      </c>
      <c r="G531" s="20">
        <v>4.2874420891504412</v>
      </c>
      <c r="H531" s="20">
        <v>1.7141804684274573</v>
      </c>
      <c r="I531" s="20">
        <v>0.16624165983007283</v>
      </c>
      <c r="J531" s="20">
        <v>673.68686051856344</v>
      </c>
      <c r="K531" s="20">
        <v>6.3669560255876982</v>
      </c>
      <c r="L531" s="20">
        <v>6.3390831724425381</v>
      </c>
      <c r="M531" s="20">
        <v>343.32187769745008</v>
      </c>
      <c r="N531" s="20">
        <v>231.3864903845616</v>
      </c>
      <c r="O531" s="20">
        <v>36.477601094689753</v>
      </c>
      <c r="P531" s="20">
        <v>0</v>
      </c>
      <c r="Q531" s="20">
        <v>11.82605340587584</v>
      </c>
      <c r="R531" s="20">
        <v>1761.9824115714105</v>
      </c>
      <c r="S531" s="20"/>
      <c r="T531" s="20">
        <v>29.469569446763327</v>
      </c>
      <c r="U531" s="20"/>
      <c r="V531" s="20"/>
      <c r="W531" s="20">
        <v>0</v>
      </c>
      <c r="X531" s="20"/>
      <c r="Y531" s="20"/>
      <c r="Z531" s="20"/>
      <c r="AA531" s="20">
        <v>6682.516541552568</v>
      </c>
      <c r="AB531" s="20">
        <v>83.607609386035847</v>
      </c>
      <c r="AC531" s="20"/>
      <c r="AD531" s="20"/>
      <c r="AE531" s="20"/>
      <c r="AF531" s="20">
        <v>0</v>
      </c>
    </row>
    <row r="532" spans="1:32" x14ac:dyDescent="0.3">
      <c r="A532" t="s">
        <v>550</v>
      </c>
      <c r="B532" t="s">
        <v>1772</v>
      </c>
      <c r="C532" s="20">
        <v>187467.06868741795</v>
      </c>
      <c r="D532" s="20">
        <v>47981.071314087938</v>
      </c>
      <c r="E532" s="20">
        <v>8476.2041843931474</v>
      </c>
      <c r="F532" s="20">
        <v>5189.956779803435</v>
      </c>
      <c r="G532" s="20">
        <v>24.920297426499001</v>
      </c>
      <c r="H532" s="20">
        <v>3.4800796318842013</v>
      </c>
      <c r="I532" s="20">
        <v>2.8521027730474668</v>
      </c>
      <c r="J532" s="20">
        <v>5405.9491731653461</v>
      </c>
      <c r="K532" s="20">
        <v>67.932262027106987</v>
      </c>
      <c r="L532" s="20">
        <v>29.869941802054672</v>
      </c>
      <c r="M532" s="20">
        <v>1598.2742872946912</v>
      </c>
      <c r="N532" s="20">
        <v>1767.4957553623906</v>
      </c>
      <c r="O532" s="20">
        <v>226.50185805302581</v>
      </c>
      <c r="P532" s="20">
        <v>0</v>
      </c>
      <c r="Q532" s="20">
        <v>0</v>
      </c>
      <c r="R532" s="20">
        <v>7274.2722996186003</v>
      </c>
      <c r="S532" s="20"/>
      <c r="T532" s="20">
        <v>60.711022620452148</v>
      </c>
      <c r="U532" s="20"/>
      <c r="V532" s="20"/>
      <c r="W532" s="20">
        <v>0</v>
      </c>
      <c r="X532" s="20"/>
      <c r="Y532" s="20"/>
      <c r="Z532" s="20"/>
      <c r="AA532" s="20">
        <v>81210.758536714624</v>
      </c>
      <c r="AB532" s="20">
        <v>380.21180323749002</v>
      </c>
      <c r="AC532" s="20"/>
      <c r="AD532" s="20"/>
      <c r="AE532" s="20"/>
      <c r="AF532" s="20">
        <v>0</v>
      </c>
    </row>
    <row r="533" spans="1:32" x14ac:dyDescent="0.3">
      <c r="A533" t="s">
        <v>551</v>
      </c>
      <c r="B533" t="s">
        <v>1773</v>
      </c>
      <c r="C533" s="20">
        <v>44084.096823555345</v>
      </c>
      <c r="D533" s="20">
        <v>3732.1575085002537</v>
      </c>
      <c r="E533" s="20">
        <v>133.16153290121471</v>
      </c>
      <c r="F533" s="20">
        <v>98.064694772212391</v>
      </c>
      <c r="G533" s="20">
        <v>3.0565216970581148</v>
      </c>
      <c r="H533" s="20">
        <v>0.29729086415154909</v>
      </c>
      <c r="I533" s="20">
        <v>1.3419379284618537E-2</v>
      </c>
      <c r="J533" s="20">
        <v>1146.7871213452611</v>
      </c>
      <c r="K533" s="20">
        <v>83.38802287461958</v>
      </c>
      <c r="L533" s="20">
        <v>0</v>
      </c>
      <c r="M533" s="20">
        <v>465.9033003428911</v>
      </c>
      <c r="N533" s="20">
        <v>294.92802113751128</v>
      </c>
      <c r="O533" s="20">
        <v>74.122457608562968</v>
      </c>
      <c r="P533" s="20">
        <v>0</v>
      </c>
      <c r="Q533" s="20">
        <v>24.289076505159549</v>
      </c>
      <c r="R533" s="20">
        <v>2338.5033567953697</v>
      </c>
      <c r="S533" s="20"/>
      <c r="T533" s="20">
        <v>0</v>
      </c>
      <c r="U533" s="20"/>
      <c r="V533" s="20"/>
      <c r="W533" s="20">
        <v>0</v>
      </c>
      <c r="X533" s="20"/>
      <c r="Y533" s="20"/>
      <c r="Z533" s="20"/>
      <c r="AA533" s="20">
        <v>5581.4295224563411</v>
      </c>
      <c r="AB533" s="20">
        <v>0</v>
      </c>
      <c r="AC533" s="20"/>
      <c r="AD533" s="20"/>
      <c r="AE533" s="20"/>
      <c r="AF533" s="20">
        <v>0</v>
      </c>
    </row>
    <row r="534" spans="1:32" x14ac:dyDescent="0.3">
      <c r="A534" t="s">
        <v>552</v>
      </c>
      <c r="B534" t="s">
        <v>1774</v>
      </c>
      <c r="C534" s="20">
        <v>82059.554747953385</v>
      </c>
      <c r="D534" s="20">
        <v>9441.8650677785536</v>
      </c>
      <c r="E534" s="20">
        <v>3702.8569464787211</v>
      </c>
      <c r="F534" s="20">
        <v>215.75051625705402</v>
      </c>
      <c r="G534" s="20">
        <v>3.0989619607831393</v>
      </c>
      <c r="H534" s="20">
        <v>4.1663592517390899</v>
      </c>
      <c r="I534" s="20">
        <v>0</v>
      </c>
      <c r="J534" s="20">
        <v>3439.7837739237916</v>
      </c>
      <c r="K534" s="20">
        <v>3.0019258434235074</v>
      </c>
      <c r="L534" s="20">
        <v>2.0088540891685507</v>
      </c>
      <c r="M534" s="20">
        <v>1108.8895218192818</v>
      </c>
      <c r="N534" s="20">
        <v>690.51520492586599</v>
      </c>
      <c r="O534" s="20">
        <v>215.11255540037044</v>
      </c>
      <c r="P534" s="20">
        <v>0</v>
      </c>
      <c r="Q534" s="20">
        <v>107.05251572921183</v>
      </c>
      <c r="R534" s="20">
        <v>3127.0126247939183</v>
      </c>
      <c r="S534" s="20"/>
      <c r="T534" s="20">
        <v>0</v>
      </c>
      <c r="U534" s="20"/>
      <c r="V534" s="20"/>
      <c r="W534" s="20">
        <v>0</v>
      </c>
      <c r="X534" s="20"/>
      <c r="Y534" s="20"/>
      <c r="Z534" s="20"/>
      <c r="AA534" s="20">
        <v>14472.833674277021</v>
      </c>
      <c r="AB534" s="20">
        <v>152.61819892340495</v>
      </c>
      <c r="AC534" s="20"/>
      <c r="AD534" s="20"/>
      <c r="AE534" s="20"/>
      <c r="AF534" s="20">
        <v>0</v>
      </c>
    </row>
    <row r="535" spans="1:32" x14ac:dyDescent="0.3">
      <c r="A535" t="s">
        <v>553</v>
      </c>
      <c r="B535" t="s">
        <v>1775</v>
      </c>
      <c r="C535" s="20">
        <v>51293.422954553382</v>
      </c>
      <c r="D535" s="20">
        <v>7503.0159463384034</v>
      </c>
      <c r="E535" s="20">
        <v>0</v>
      </c>
      <c r="F535" s="20">
        <v>0</v>
      </c>
      <c r="G535" s="20">
        <v>3.6105759007276452</v>
      </c>
      <c r="H535" s="20">
        <v>2.9948500691805773</v>
      </c>
      <c r="I535" s="20">
        <v>0</v>
      </c>
      <c r="J535" s="20">
        <v>715.68336867238509</v>
      </c>
      <c r="K535" s="20">
        <v>49.673933806712022</v>
      </c>
      <c r="L535" s="20">
        <v>94.520980848738674</v>
      </c>
      <c r="M535" s="20">
        <v>1160.9338958096428</v>
      </c>
      <c r="N535" s="20">
        <v>447.73563696884628</v>
      </c>
      <c r="O535" s="20">
        <v>89.527545293552834</v>
      </c>
      <c r="P535" s="20">
        <v>0</v>
      </c>
      <c r="Q535" s="20">
        <v>27.865126730636675</v>
      </c>
      <c r="R535" s="20">
        <v>3009.6507050297159</v>
      </c>
      <c r="S535" s="20"/>
      <c r="T535" s="20">
        <v>0</v>
      </c>
      <c r="U535" s="20"/>
      <c r="V535" s="20"/>
      <c r="W535" s="20">
        <v>0</v>
      </c>
      <c r="X535" s="20"/>
      <c r="Y535" s="20"/>
      <c r="Z535" s="20"/>
      <c r="AA535" s="20">
        <v>9555.8630282886843</v>
      </c>
      <c r="AB535" s="20">
        <v>0</v>
      </c>
      <c r="AC535" s="20"/>
      <c r="AD535" s="20"/>
      <c r="AE535" s="20"/>
      <c r="AF535" s="20">
        <v>0</v>
      </c>
    </row>
    <row r="536" spans="1:32" x14ac:dyDescent="0.3">
      <c r="A536" t="s">
        <v>554</v>
      </c>
      <c r="B536" t="s">
        <v>1776</v>
      </c>
      <c r="C536" s="20">
        <v>6451.1138842323944</v>
      </c>
      <c r="D536" s="20">
        <v>557.48527622057168</v>
      </c>
      <c r="E536" s="20">
        <v>63.694032238376089</v>
      </c>
      <c r="F536" s="20">
        <v>74.334431286598317</v>
      </c>
      <c r="G536" s="20">
        <v>0.57430394289333353</v>
      </c>
      <c r="H536" s="20">
        <v>0.20597679809644445</v>
      </c>
      <c r="I536" s="20">
        <v>0</v>
      </c>
      <c r="J536" s="20">
        <v>238.11140010402539</v>
      </c>
      <c r="K536" s="20">
        <v>4.1751153783284796</v>
      </c>
      <c r="L536" s="20">
        <v>0.65373411467683773</v>
      </c>
      <c r="M536" s="20">
        <v>117.51331948425886</v>
      </c>
      <c r="N536" s="20">
        <v>56.152101812295257</v>
      </c>
      <c r="O536" s="20">
        <v>8.8903102661453701</v>
      </c>
      <c r="P536" s="20">
        <v>0</v>
      </c>
      <c r="Q536" s="20">
        <v>3.4322204078675567</v>
      </c>
      <c r="R536" s="20">
        <v>337.37694919608384</v>
      </c>
      <c r="S536" s="20"/>
      <c r="T536" s="20">
        <v>2.8463587292655737</v>
      </c>
      <c r="U536" s="20"/>
      <c r="V536" s="20"/>
      <c r="W536" s="20">
        <v>0</v>
      </c>
      <c r="X536" s="20"/>
      <c r="Y536" s="20"/>
      <c r="Z536" s="20"/>
      <c r="AA536" s="20">
        <v>1288.741779553761</v>
      </c>
      <c r="AB536" s="20">
        <v>0</v>
      </c>
      <c r="AC536" s="20"/>
      <c r="AD536" s="20"/>
      <c r="AE536" s="20"/>
      <c r="AF536" s="20">
        <v>0</v>
      </c>
    </row>
    <row r="537" spans="1:32" x14ac:dyDescent="0.3">
      <c r="A537" t="s">
        <v>555</v>
      </c>
      <c r="B537" t="s">
        <v>1777</v>
      </c>
      <c r="C537" s="20">
        <v>46958.81474090962</v>
      </c>
      <c r="D537" s="20">
        <v>11434.438209640975</v>
      </c>
      <c r="E537" s="20">
        <v>668.71125764263843</v>
      </c>
      <c r="F537" s="20">
        <v>603.68626956151604</v>
      </c>
      <c r="G537" s="20">
        <v>3.3613866745714902</v>
      </c>
      <c r="H537" s="20">
        <v>3.7048443511739793</v>
      </c>
      <c r="I537" s="20">
        <v>0</v>
      </c>
      <c r="J537" s="20">
        <v>1756.4948798246517</v>
      </c>
      <c r="K537" s="20">
        <v>4.3805722152823359</v>
      </c>
      <c r="L537" s="20">
        <v>0.23399999999999999</v>
      </c>
      <c r="M537" s="20">
        <v>735.05851030213591</v>
      </c>
      <c r="N537" s="20">
        <v>530.49697187084632</v>
      </c>
      <c r="O537" s="20">
        <v>81.267164586584215</v>
      </c>
      <c r="P537" s="20">
        <v>0</v>
      </c>
      <c r="Q537" s="20">
        <v>62.932520614545595</v>
      </c>
      <c r="R537" s="20">
        <v>2273.6821769490407</v>
      </c>
      <c r="S537" s="20"/>
      <c r="T537" s="20">
        <v>12.369327187001039</v>
      </c>
      <c r="U537" s="20"/>
      <c r="V537" s="20"/>
      <c r="W537" s="20">
        <v>0</v>
      </c>
      <c r="X537" s="20"/>
      <c r="Y537" s="20"/>
      <c r="Z537" s="20"/>
      <c r="AA537" s="20">
        <v>17015.375319866733</v>
      </c>
      <c r="AB537" s="20">
        <v>0</v>
      </c>
      <c r="AC537" s="20"/>
      <c r="AD537" s="20"/>
      <c r="AE537" s="20"/>
      <c r="AF537" s="20">
        <v>0.26750000000000002</v>
      </c>
    </row>
    <row r="538" spans="1:32" x14ac:dyDescent="0.3">
      <c r="A538" t="s">
        <v>556</v>
      </c>
      <c r="B538" t="s">
        <v>1778</v>
      </c>
      <c r="C538" s="20">
        <v>31575.476926562395</v>
      </c>
      <c r="D538" s="20">
        <v>7782.2187585664569</v>
      </c>
      <c r="E538" s="20">
        <v>0</v>
      </c>
      <c r="F538" s="20">
        <v>0</v>
      </c>
      <c r="G538" s="20">
        <v>3.4283560551182775</v>
      </c>
      <c r="H538" s="20">
        <v>3.4145875569049502</v>
      </c>
      <c r="I538" s="20">
        <v>0</v>
      </c>
      <c r="J538" s="20">
        <v>874.21604209278905</v>
      </c>
      <c r="K538" s="20">
        <v>3.7460149781828789</v>
      </c>
      <c r="L538" s="20">
        <v>25.026212431036942</v>
      </c>
      <c r="M538" s="20">
        <v>378.64156857974109</v>
      </c>
      <c r="N538" s="20">
        <v>288.30841873042272</v>
      </c>
      <c r="O538" s="20">
        <v>59.689390147244289</v>
      </c>
      <c r="P538" s="20">
        <v>0</v>
      </c>
      <c r="Q538" s="20">
        <v>14.501179011106993</v>
      </c>
      <c r="R538" s="20">
        <v>2112.0207503615216</v>
      </c>
      <c r="S538" s="20"/>
      <c r="T538" s="20">
        <v>3.9269723832723118</v>
      </c>
      <c r="U538" s="20"/>
      <c r="V538" s="20"/>
      <c r="W538" s="20">
        <v>0</v>
      </c>
      <c r="X538" s="20"/>
      <c r="Y538" s="20"/>
      <c r="Z538" s="20"/>
      <c r="AA538" s="20">
        <v>11123.963092209646</v>
      </c>
      <c r="AB538" s="20">
        <v>0</v>
      </c>
      <c r="AC538" s="20"/>
      <c r="AD538" s="20"/>
      <c r="AE538" s="20"/>
      <c r="AF538" s="20">
        <v>0</v>
      </c>
    </row>
    <row r="539" spans="1:32" x14ac:dyDescent="0.3">
      <c r="A539" t="s">
        <v>557</v>
      </c>
      <c r="B539" t="s">
        <v>1779</v>
      </c>
      <c r="C539" s="20">
        <v>32128.256412531118</v>
      </c>
      <c r="D539" s="20">
        <v>6498.1133602470081</v>
      </c>
      <c r="E539" s="20">
        <v>4168.5134163732491</v>
      </c>
      <c r="F539" s="20">
        <v>550.29551665180395</v>
      </c>
      <c r="G539" s="20">
        <v>4.4610755897830687</v>
      </c>
      <c r="H539" s="20">
        <v>0.54631507891833708</v>
      </c>
      <c r="I539" s="20">
        <v>0</v>
      </c>
      <c r="J539" s="20">
        <v>777.82728859110773</v>
      </c>
      <c r="K539" s="20">
        <v>6.5179667885521084</v>
      </c>
      <c r="L539" s="20">
        <v>0.76225382595891855</v>
      </c>
      <c r="M539" s="20">
        <v>364.18517487639059</v>
      </c>
      <c r="N539" s="20">
        <v>229.32396402879729</v>
      </c>
      <c r="O539" s="20">
        <v>60.177252763986509</v>
      </c>
      <c r="P539" s="20">
        <v>0</v>
      </c>
      <c r="Q539" s="20">
        <v>44.10723052454712</v>
      </c>
      <c r="R539" s="20">
        <v>1282.5000230513472</v>
      </c>
      <c r="S539" s="20"/>
      <c r="T539" s="20">
        <v>1.0090409654338686</v>
      </c>
      <c r="U539" s="20"/>
      <c r="V539" s="20"/>
      <c r="W539" s="20">
        <v>0</v>
      </c>
      <c r="X539" s="20"/>
      <c r="Y539" s="20"/>
      <c r="Z539" s="20"/>
      <c r="AA539" s="20">
        <v>10552.140431420848</v>
      </c>
      <c r="AB539" s="20">
        <v>0</v>
      </c>
      <c r="AC539" s="20"/>
      <c r="AD539" s="20"/>
      <c r="AE539" s="20"/>
      <c r="AF539" s="20">
        <v>0</v>
      </c>
    </row>
    <row r="540" spans="1:32" x14ac:dyDescent="0.3">
      <c r="A540" t="s">
        <v>558</v>
      </c>
      <c r="B540" t="s">
        <v>1780</v>
      </c>
      <c r="C540" s="20">
        <v>18689.874124416976</v>
      </c>
      <c r="D540" s="20">
        <v>1106.9193271654242</v>
      </c>
      <c r="E540" s="20">
        <v>648.66268735766562</v>
      </c>
      <c r="F540" s="20">
        <v>0</v>
      </c>
      <c r="G540" s="20">
        <v>0.35644335790445986</v>
      </c>
      <c r="H540" s="20">
        <v>0.68398590300585538</v>
      </c>
      <c r="I540" s="20">
        <v>0</v>
      </c>
      <c r="J540" s="20">
        <v>449.6142263791682</v>
      </c>
      <c r="K540" s="20">
        <v>0.33824654984327118</v>
      </c>
      <c r="L540" s="20">
        <v>3.5162655577061579</v>
      </c>
      <c r="M540" s="20">
        <v>230.84042546234235</v>
      </c>
      <c r="N540" s="20">
        <v>129.54842858997287</v>
      </c>
      <c r="O540" s="20">
        <v>28.05412602798194</v>
      </c>
      <c r="P540" s="20">
        <v>0</v>
      </c>
      <c r="Q540" s="20">
        <v>14.569220854166973</v>
      </c>
      <c r="R540" s="20">
        <v>869.81170692671378</v>
      </c>
      <c r="S540" s="20"/>
      <c r="T540" s="20">
        <v>2.7680556262490481</v>
      </c>
      <c r="U540" s="20"/>
      <c r="V540" s="20"/>
      <c r="W540" s="20">
        <v>0</v>
      </c>
      <c r="X540" s="20"/>
      <c r="Y540" s="20"/>
      <c r="Z540" s="20"/>
      <c r="AA540" s="20">
        <v>2025.1976971628769</v>
      </c>
      <c r="AB540" s="20">
        <v>0</v>
      </c>
      <c r="AC540" s="20"/>
      <c r="AD540" s="20"/>
      <c r="AE540" s="20"/>
      <c r="AF540" s="20">
        <v>0</v>
      </c>
    </row>
    <row r="541" spans="1:32" x14ac:dyDescent="0.3">
      <c r="A541" t="s">
        <v>559</v>
      </c>
      <c r="B541" t="s">
        <v>1781</v>
      </c>
      <c r="C541" s="20">
        <v>9659.0710647544583</v>
      </c>
      <c r="D541" s="20">
        <v>1960.6673760934539</v>
      </c>
      <c r="E541" s="20">
        <v>906.71814542217601</v>
      </c>
      <c r="F541" s="20">
        <v>289.7759021452315</v>
      </c>
      <c r="G541" s="20">
        <v>1.3232060907993726</v>
      </c>
      <c r="H541" s="20">
        <v>0.32093460130063278</v>
      </c>
      <c r="I541" s="20">
        <v>0</v>
      </c>
      <c r="J541" s="20">
        <v>242.58293640446078</v>
      </c>
      <c r="K541" s="20">
        <v>1.4540726272520577</v>
      </c>
      <c r="L541" s="20">
        <v>0</v>
      </c>
      <c r="M541" s="20">
        <v>115.62370082586293</v>
      </c>
      <c r="N541" s="20">
        <v>63.825479349923903</v>
      </c>
      <c r="O541" s="20">
        <v>17.519497911776934</v>
      </c>
      <c r="P541" s="20">
        <v>0</v>
      </c>
      <c r="Q541" s="20">
        <v>5.0394002767335611</v>
      </c>
      <c r="R541" s="20">
        <v>635.03298400657047</v>
      </c>
      <c r="S541" s="20"/>
      <c r="T541" s="20">
        <v>0</v>
      </c>
      <c r="U541" s="20"/>
      <c r="V541" s="20"/>
      <c r="W541" s="20">
        <v>0</v>
      </c>
      <c r="X541" s="20"/>
      <c r="Y541" s="20"/>
      <c r="Z541" s="20"/>
      <c r="AA541" s="20">
        <v>3286.2041375896501</v>
      </c>
      <c r="AB541" s="20">
        <v>0.60967188014068419</v>
      </c>
      <c r="AC541" s="20"/>
      <c r="AD541" s="20"/>
      <c r="AE541" s="20"/>
      <c r="AF541" s="20">
        <v>0</v>
      </c>
    </row>
    <row r="542" spans="1:32" x14ac:dyDescent="0.3">
      <c r="A542" t="s">
        <v>560</v>
      </c>
      <c r="B542" t="s">
        <v>1782</v>
      </c>
      <c r="C542" s="20">
        <v>3375.525600251342</v>
      </c>
      <c r="D542" s="20">
        <v>216.3241998405145</v>
      </c>
      <c r="E542" s="20">
        <v>0</v>
      </c>
      <c r="F542" s="20">
        <v>0</v>
      </c>
      <c r="G542" s="20">
        <v>0.18875752587455655</v>
      </c>
      <c r="H542" s="20">
        <v>2.8263158954479055E-2</v>
      </c>
      <c r="I542" s="20">
        <v>0</v>
      </c>
      <c r="J542" s="20">
        <v>82.37196737429511</v>
      </c>
      <c r="K542" s="20">
        <v>2.3397858020172304</v>
      </c>
      <c r="L542" s="20">
        <v>0</v>
      </c>
      <c r="M542" s="20">
        <v>64.536904675484749</v>
      </c>
      <c r="N542" s="20">
        <v>27.462705916946842</v>
      </c>
      <c r="O542" s="20">
        <v>6.2885528673715898</v>
      </c>
      <c r="P542" s="20">
        <v>0</v>
      </c>
      <c r="Q542" s="20">
        <v>0</v>
      </c>
      <c r="R542" s="20">
        <v>249.61921048742494</v>
      </c>
      <c r="S542" s="20"/>
      <c r="T542" s="20">
        <v>1.0235301135657773</v>
      </c>
      <c r="U542" s="20"/>
      <c r="V542" s="20"/>
      <c r="W542" s="20">
        <v>0</v>
      </c>
      <c r="X542" s="20"/>
      <c r="Y542" s="20"/>
      <c r="Z542" s="20"/>
      <c r="AA542" s="20">
        <v>525.89663626012816</v>
      </c>
      <c r="AB542" s="20">
        <v>0</v>
      </c>
      <c r="AC542" s="20"/>
      <c r="AD542" s="20"/>
      <c r="AE542" s="20"/>
      <c r="AF542" s="20">
        <v>0</v>
      </c>
    </row>
    <row r="543" spans="1:32" x14ac:dyDescent="0.3">
      <c r="A543" t="s">
        <v>561</v>
      </c>
      <c r="B543" t="s">
        <v>1783</v>
      </c>
      <c r="C543" s="20">
        <v>124.88988317126754</v>
      </c>
      <c r="D543" s="20">
        <v>9.0505204639168539</v>
      </c>
      <c r="E543" s="20">
        <v>0</v>
      </c>
      <c r="F543" s="20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3.9323608918254283</v>
      </c>
      <c r="N543" s="20">
        <v>0</v>
      </c>
      <c r="O543" s="20">
        <v>0.11504912732844159</v>
      </c>
      <c r="P543" s="20">
        <v>0</v>
      </c>
      <c r="Q543" s="20">
        <v>0</v>
      </c>
      <c r="R543" s="20">
        <v>0</v>
      </c>
      <c r="S543" s="20"/>
      <c r="T543" s="20">
        <v>0</v>
      </c>
      <c r="U543" s="20"/>
      <c r="V543" s="20"/>
      <c r="W543" s="20">
        <v>0</v>
      </c>
      <c r="X543" s="20"/>
      <c r="Y543" s="20"/>
      <c r="Z543" s="20"/>
      <c r="AA543" s="20">
        <v>53.405540822670744</v>
      </c>
      <c r="AB543" s="20">
        <v>0</v>
      </c>
      <c r="AC543" s="20"/>
      <c r="AD543" s="20"/>
      <c r="AE543" s="20"/>
      <c r="AF543" s="20">
        <v>0</v>
      </c>
    </row>
    <row r="544" spans="1:32" x14ac:dyDescent="0.3">
      <c r="A544" t="s">
        <v>562</v>
      </c>
      <c r="B544" t="s">
        <v>1784</v>
      </c>
      <c r="C544" s="20">
        <v>4769.2192238751795</v>
      </c>
      <c r="D544" s="20">
        <v>505.52746865282103</v>
      </c>
      <c r="E544" s="20">
        <v>425.47557763075491</v>
      </c>
      <c r="F544" s="20">
        <v>0</v>
      </c>
      <c r="G544" s="20">
        <v>1.2784103020187483</v>
      </c>
      <c r="H544" s="20">
        <v>0.28265860052392805</v>
      </c>
      <c r="I544" s="20">
        <v>0.53655544871384242</v>
      </c>
      <c r="J544" s="20">
        <v>107.86748088274716</v>
      </c>
      <c r="K544" s="20">
        <v>7.3392057679897107E-2</v>
      </c>
      <c r="L544" s="20">
        <v>9.3515366468074319</v>
      </c>
      <c r="M544" s="20">
        <v>33.441983687952039</v>
      </c>
      <c r="N544" s="20">
        <v>33.386443752410493</v>
      </c>
      <c r="O544" s="20">
        <v>5.5926731521208088</v>
      </c>
      <c r="P544" s="20">
        <v>0</v>
      </c>
      <c r="Q544" s="20">
        <v>0</v>
      </c>
      <c r="R544" s="20">
        <v>296.07843744915363</v>
      </c>
      <c r="S544" s="20"/>
      <c r="T544" s="20">
        <v>0</v>
      </c>
      <c r="U544" s="20"/>
      <c r="V544" s="20"/>
      <c r="W544" s="20">
        <v>0</v>
      </c>
      <c r="X544" s="20"/>
      <c r="Y544" s="20"/>
      <c r="Z544" s="20"/>
      <c r="AA544" s="20">
        <v>1555.1181951632254</v>
      </c>
      <c r="AB544" s="20">
        <v>0</v>
      </c>
      <c r="AC544" s="20"/>
      <c r="AD544" s="20"/>
      <c r="AE544" s="20"/>
      <c r="AF544" s="20">
        <v>0</v>
      </c>
    </row>
    <row r="545" spans="1:32" x14ac:dyDescent="0.3">
      <c r="A545" t="s">
        <v>563</v>
      </c>
      <c r="B545" t="s">
        <v>1785</v>
      </c>
      <c r="C545" s="20">
        <v>754.89749642450056</v>
      </c>
      <c r="D545" s="20">
        <v>65.565244890120724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23.130666984191745</v>
      </c>
      <c r="K545" s="20">
        <v>0</v>
      </c>
      <c r="L545" s="20">
        <v>0</v>
      </c>
      <c r="M545" s="20">
        <v>15.485736825974277</v>
      </c>
      <c r="N545" s="20">
        <v>8.6100386978576591</v>
      </c>
      <c r="O545" s="20">
        <v>1.2653665745342721</v>
      </c>
      <c r="P545" s="20">
        <v>0</v>
      </c>
      <c r="Q545" s="20">
        <v>0</v>
      </c>
      <c r="R545" s="20">
        <v>94.150045950651162</v>
      </c>
      <c r="S545" s="20"/>
      <c r="T545" s="20">
        <v>0</v>
      </c>
      <c r="U545" s="20"/>
      <c r="V545" s="20"/>
      <c r="W545" s="20">
        <v>0</v>
      </c>
      <c r="X545" s="20"/>
      <c r="Y545" s="20"/>
      <c r="Z545" s="20"/>
      <c r="AA545" s="20">
        <v>172.61911764307735</v>
      </c>
      <c r="AB545" s="20">
        <v>0</v>
      </c>
      <c r="AC545" s="20"/>
      <c r="AD545" s="20"/>
      <c r="AE545" s="20"/>
      <c r="AF545" s="20">
        <v>0</v>
      </c>
    </row>
    <row r="546" spans="1:32" x14ac:dyDescent="0.3">
      <c r="A546" t="s">
        <v>564</v>
      </c>
      <c r="B546" t="s">
        <v>1786</v>
      </c>
      <c r="C546" s="20">
        <v>14862.48042282122</v>
      </c>
      <c r="D546" s="20">
        <v>701.71100000000001</v>
      </c>
      <c r="E546" s="20">
        <v>0</v>
      </c>
      <c r="F546" s="20">
        <v>0</v>
      </c>
      <c r="G546" s="20">
        <v>0.111</v>
      </c>
      <c r="H546" s="20">
        <v>0.20899999999999999</v>
      </c>
      <c r="I546" s="20">
        <v>0</v>
      </c>
      <c r="J546" s="20">
        <v>394.95100000000008</v>
      </c>
      <c r="K546" s="20">
        <v>0.10500000000000001</v>
      </c>
      <c r="L546" s="20">
        <v>0</v>
      </c>
      <c r="M546" s="20">
        <v>660.27100000000007</v>
      </c>
      <c r="N546" s="20">
        <v>83.38</v>
      </c>
      <c r="O546" s="20">
        <v>22.161000000000001</v>
      </c>
      <c r="P546" s="20">
        <v>0</v>
      </c>
      <c r="Q546" s="20">
        <v>0</v>
      </c>
      <c r="R546" s="20">
        <v>1156.944</v>
      </c>
      <c r="S546" s="20"/>
      <c r="T546" s="20">
        <v>0</v>
      </c>
      <c r="U546" s="20"/>
      <c r="V546" s="20"/>
      <c r="W546" s="20">
        <v>0</v>
      </c>
      <c r="X546" s="20"/>
      <c r="Y546" s="20"/>
      <c r="Z546" s="20"/>
      <c r="AA546" s="20">
        <v>996.23800000000006</v>
      </c>
      <c r="AB546" s="20">
        <v>0</v>
      </c>
      <c r="AC546" s="20"/>
      <c r="AD546" s="20"/>
      <c r="AE546" s="20"/>
      <c r="AF546" s="20">
        <v>0</v>
      </c>
    </row>
    <row r="547" spans="1:32" x14ac:dyDescent="0.3">
      <c r="A547" t="s">
        <v>565</v>
      </c>
      <c r="B547" t="s">
        <v>1787</v>
      </c>
      <c r="C547" s="20">
        <v>684.41045247962199</v>
      </c>
      <c r="D547" s="20">
        <v>9.6740000000000013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30.225000000000005</v>
      </c>
      <c r="K547" s="20">
        <v>0</v>
      </c>
      <c r="L547" s="20">
        <v>0</v>
      </c>
      <c r="M547" s="20">
        <v>17.326000000000001</v>
      </c>
      <c r="N547" s="20">
        <v>1.286</v>
      </c>
      <c r="O547" s="20">
        <v>0.91300000000000003</v>
      </c>
      <c r="P547" s="20">
        <v>0</v>
      </c>
      <c r="Q547" s="20">
        <v>0</v>
      </c>
      <c r="R547" s="20">
        <v>76.385000000000005</v>
      </c>
      <c r="S547" s="20"/>
      <c r="T547" s="20">
        <v>0</v>
      </c>
      <c r="U547" s="20"/>
      <c r="V547" s="20"/>
      <c r="W547" s="20">
        <v>0</v>
      </c>
      <c r="X547" s="20"/>
      <c r="Y547" s="20"/>
      <c r="Z547" s="20"/>
      <c r="AA547" s="20">
        <v>112.45200000000001</v>
      </c>
      <c r="AB547" s="20">
        <v>0</v>
      </c>
      <c r="AC547" s="20"/>
      <c r="AD547" s="20"/>
      <c r="AE547" s="20"/>
      <c r="AF547" s="20">
        <v>0</v>
      </c>
    </row>
    <row r="548" spans="1:32" x14ac:dyDescent="0.3">
      <c r="A548" t="s">
        <v>566</v>
      </c>
      <c r="B548" t="s">
        <v>1788</v>
      </c>
      <c r="C548" s="20">
        <v>854.11962185038351</v>
      </c>
      <c r="D548" s="20">
        <v>9.2102581378012776</v>
      </c>
      <c r="E548" s="20">
        <v>0</v>
      </c>
      <c r="F548" s="20">
        <v>0</v>
      </c>
      <c r="G548" s="20">
        <v>0</v>
      </c>
      <c r="H548" s="20">
        <v>0.3303086653938383</v>
      </c>
      <c r="I548" s="20">
        <v>0</v>
      </c>
      <c r="J548" s="20">
        <v>49.851355518399714</v>
      </c>
      <c r="K548" s="20">
        <v>0</v>
      </c>
      <c r="L548" s="20">
        <v>0</v>
      </c>
      <c r="M548" s="20">
        <v>26.566109785498309</v>
      </c>
      <c r="N548" s="20">
        <v>3.1303564344205048</v>
      </c>
      <c r="O548" s="20">
        <v>1.3161840703613801</v>
      </c>
      <c r="P548" s="20">
        <v>0</v>
      </c>
      <c r="Q548" s="20">
        <v>0</v>
      </c>
      <c r="R548" s="20">
        <v>95.366273420482159</v>
      </c>
      <c r="S548" s="20"/>
      <c r="T548" s="20">
        <v>0</v>
      </c>
      <c r="U548" s="20"/>
      <c r="V548" s="20"/>
      <c r="W548" s="20">
        <v>0</v>
      </c>
      <c r="X548" s="20"/>
      <c r="Y548" s="20"/>
      <c r="Z548" s="20"/>
      <c r="AA548" s="20">
        <v>147.47726344801342</v>
      </c>
      <c r="AB548" s="20">
        <v>0</v>
      </c>
      <c r="AC548" s="20"/>
      <c r="AD548" s="20"/>
      <c r="AE548" s="20"/>
      <c r="AF548" s="20">
        <v>0</v>
      </c>
    </row>
    <row r="549" spans="1:32" x14ac:dyDescent="0.3">
      <c r="A549" t="s">
        <v>567</v>
      </c>
      <c r="B549" t="s">
        <v>1789</v>
      </c>
      <c r="C549" s="20">
        <v>152.04479148570036</v>
      </c>
      <c r="D549" s="20">
        <v>25.163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10.32</v>
      </c>
      <c r="K549" s="20">
        <v>0</v>
      </c>
      <c r="L549" s="20">
        <v>0</v>
      </c>
      <c r="M549" s="20">
        <v>3.3860000000000001</v>
      </c>
      <c r="N549" s="20">
        <v>0</v>
      </c>
      <c r="O549" s="20">
        <v>0.19600000000000004</v>
      </c>
      <c r="P549" s="20">
        <v>0</v>
      </c>
      <c r="Q549" s="20">
        <v>0</v>
      </c>
      <c r="R549" s="20">
        <v>7.718</v>
      </c>
      <c r="S549" s="20"/>
      <c r="T549" s="20">
        <v>0</v>
      </c>
      <c r="U549" s="20"/>
      <c r="V549" s="20"/>
      <c r="W549" s="20">
        <v>0</v>
      </c>
      <c r="X549" s="20"/>
      <c r="Y549" s="20"/>
      <c r="Z549" s="20"/>
      <c r="AA549" s="20">
        <v>54.157000000000004</v>
      </c>
      <c r="AB549" s="20">
        <v>0</v>
      </c>
      <c r="AC549" s="20"/>
      <c r="AD549" s="20"/>
      <c r="AE549" s="20"/>
      <c r="AF549" s="20">
        <v>0</v>
      </c>
    </row>
    <row r="550" spans="1:32" x14ac:dyDescent="0.3">
      <c r="A550" t="s">
        <v>568</v>
      </c>
      <c r="B550" t="s">
        <v>1790</v>
      </c>
      <c r="C550" s="20">
        <v>242.19039293001316</v>
      </c>
      <c r="D550" s="20">
        <v>62.52655759367854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0">
        <v>2.4808525324932491</v>
      </c>
      <c r="K550" s="20">
        <v>0</v>
      </c>
      <c r="L550" s="20">
        <v>0</v>
      </c>
      <c r="M550" s="20">
        <v>3.6893143646138169</v>
      </c>
      <c r="N550" s="20">
        <v>0.78158196992098194</v>
      </c>
      <c r="O550" s="20">
        <v>0.28149324246494467</v>
      </c>
      <c r="P550" s="20">
        <v>0</v>
      </c>
      <c r="Q550" s="20">
        <v>0</v>
      </c>
      <c r="R550" s="20">
        <v>20.653148888545211</v>
      </c>
      <c r="S550" s="20"/>
      <c r="T550" s="20">
        <v>0</v>
      </c>
      <c r="U550" s="20"/>
      <c r="V550" s="20"/>
      <c r="W550" s="20">
        <v>0</v>
      </c>
      <c r="X550" s="20"/>
      <c r="Y550" s="20"/>
      <c r="Z550" s="20"/>
      <c r="AA550" s="20">
        <v>68.053311365151458</v>
      </c>
      <c r="AB550" s="20">
        <v>0</v>
      </c>
      <c r="AC550" s="20"/>
      <c r="AD550" s="20"/>
      <c r="AE550" s="20"/>
      <c r="AF550" s="20">
        <v>0</v>
      </c>
    </row>
    <row r="551" spans="1:32" x14ac:dyDescent="0.3">
      <c r="A551" t="s">
        <v>569</v>
      </c>
      <c r="B551" t="s">
        <v>1791</v>
      </c>
      <c r="C551" s="20">
        <v>530.02375665954298</v>
      </c>
      <c r="D551" s="20">
        <v>11.689196101189058</v>
      </c>
      <c r="E551" s="20">
        <v>0</v>
      </c>
      <c r="F551" s="20">
        <v>0</v>
      </c>
      <c r="G551" s="20">
        <v>4.371883381326689E-2</v>
      </c>
      <c r="H551" s="20">
        <v>0</v>
      </c>
      <c r="I551" s="20">
        <v>0</v>
      </c>
      <c r="J551" s="20">
        <v>6.3188965616152037</v>
      </c>
      <c r="K551" s="20">
        <v>0</v>
      </c>
      <c r="L551" s="20">
        <v>0</v>
      </c>
      <c r="M551" s="20">
        <v>18.065028818468051</v>
      </c>
      <c r="N551" s="20">
        <v>7.9873292659773183</v>
      </c>
      <c r="O551" s="20">
        <v>1.0584024651072286</v>
      </c>
      <c r="P551" s="20">
        <v>0</v>
      </c>
      <c r="Q551" s="20">
        <v>1.3166485997251307</v>
      </c>
      <c r="R551" s="20">
        <v>52.505302692668117</v>
      </c>
      <c r="S551" s="20"/>
      <c r="T551" s="20">
        <v>0</v>
      </c>
      <c r="U551" s="20"/>
      <c r="V551" s="20"/>
      <c r="W551" s="20">
        <v>0</v>
      </c>
      <c r="X551" s="20"/>
      <c r="Y551" s="20"/>
      <c r="Z551" s="20"/>
      <c r="AA551" s="20">
        <v>138.27352089777435</v>
      </c>
      <c r="AB551" s="20">
        <v>0</v>
      </c>
      <c r="AC551" s="20"/>
      <c r="AD551" s="20"/>
      <c r="AE551" s="20"/>
      <c r="AF551" s="20">
        <v>0</v>
      </c>
    </row>
    <row r="552" spans="1:32" x14ac:dyDescent="0.3">
      <c r="A552" t="s">
        <v>570</v>
      </c>
      <c r="B552" t="s">
        <v>1792</v>
      </c>
      <c r="C552" s="20">
        <v>125.3226398695239</v>
      </c>
      <c r="D552" s="20">
        <v>6.7850000000000001</v>
      </c>
      <c r="E552" s="20">
        <v>0</v>
      </c>
      <c r="F552" s="20">
        <v>0</v>
      </c>
      <c r="G552" s="20">
        <v>9.9999999999999992E-2</v>
      </c>
      <c r="H552" s="20">
        <v>0</v>
      </c>
      <c r="I552" s="20">
        <v>0</v>
      </c>
      <c r="J552" s="20">
        <v>6.7619999999999996</v>
      </c>
      <c r="K552" s="20">
        <v>0</v>
      </c>
      <c r="L552" s="20">
        <v>0</v>
      </c>
      <c r="M552" s="20">
        <v>3.6070000000000007</v>
      </c>
      <c r="N552" s="20">
        <v>0</v>
      </c>
      <c r="O552" s="20">
        <v>0.25700000000000001</v>
      </c>
      <c r="P552" s="20">
        <v>0</v>
      </c>
      <c r="Q552" s="20">
        <v>0</v>
      </c>
      <c r="R552" s="20">
        <v>12.518000000000002</v>
      </c>
      <c r="S552" s="20"/>
      <c r="T552" s="20">
        <v>0</v>
      </c>
      <c r="U552" s="20"/>
      <c r="V552" s="20"/>
      <c r="W552" s="20">
        <v>0</v>
      </c>
      <c r="X552" s="20"/>
      <c r="Y552" s="20"/>
      <c r="Z552" s="20"/>
      <c r="AA552" s="20">
        <v>33.369</v>
      </c>
      <c r="AB552" s="20">
        <v>0</v>
      </c>
      <c r="AC552" s="20"/>
      <c r="AD552" s="20"/>
      <c r="AE552" s="20"/>
      <c r="AF552" s="20">
        <v>0</v>
      </c>
    </row>
    <row r="553" spans="1:32" x14ac:dyDescent="0.3">
      <c r="A553" t="s">
        <v>571</v>
      </c>
      <c r="B553" t="s">
        <v>1793</v>
      </c>
      <c r="C553" s="20">
        <v>85.514712843387571</v>
      </c>
      <c r="D553" s="20">
        <v>5.889583334061918E-2</v>
      </c>
      <c r="E553" s="20">
        <v>0</v>
      </c>
      <c r="F553" s="20">
        <v>0</v>
      </c>
      <c r="G553" s="20">
        <v>1.4206030152511158E-2</v>
      </c>
      <c r="H553" s="20">
        <v>0</v>
      </c>
      <c r="I553" s="20">
        <v>0</v>
      </c>
      <c r="J553" s="20">
        <v>5.2715570038309938</v>
      </c>
      <c r="K553" s="20">
        <v>0</v>
      </c>
      <c r="L553" s="20">
        <v>0</v>
      </c>
      <c r="M553" s="20">
        <v>0.85275324541036657</v>
      </c>
      <c r="N553" s="20">
        <v>0</v>
      </c>
      <c r="O553" s="20">
        <v>0.19180799832971773</v>
      </c>
      <c r="P553" s="20">
        <v>0</v>
      </c>
      <c r="Q553" s="20">
        <v>0</v>
      </c>
      <c r="R553" s="20">
        <v>9.0188476760426521</v>
      </c>
      <c r="S553" s="20"/>
      <c r="T553" s="20">
        <v>0</v>
      </c>
      <c r="U553" s="20"/>
      <c r="V553" s="20"/>
      <c r="W553" s="20">
        <v>0</v>
      </c>
      <c r="X553" s="20"/>
      <c r="Y553" s="20"/>
      <c r="Z553" s="20"/>
      <c r="AA553" s="20">
        <v>19.638927973858351</v>
      </c>
      <c r="AB553" s="20">
        <v>0</v>
      </c>
      <c r="AC553" s="20"/>
      <c r="AD553" s="20"/>
      <c r="AE553" s="20"/>
      <c r="AF553" s="20">
        <v>0</v>
      </c>
    </row>
    <row r="554" spans="1:32" x14ac:dyDescent="0.3">
      <c r="A554" t="s">
        <v>572</v>
      </c>
      <c r="B554" t="s">
        <v>1794</v>
      </c>
      <c r="C554" s="20">
        <v>130.87601246495302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  <c r="I554" s="20">
        <v>0</v>
      </c>
      <c r="J554" s="20">
        <v>17.164752241830072</v>
      </c>
      <c r="K554" s="20">
        <v>0</v>
      </c>
      <c r="L554" s="20">
        <v>0</v>
      </c>
      <c r="M554" s="20">
        <v>1.1710086877317125</v>
      </c>
      <c r="N554" s="20">
        <v>0</v>
      </c>
      <c r="O554" s="20">
        <v>0</v>
      </c>
      <c r="P554" s="20">
        <v>0</v>
      </c>
      <c r="Q554" s="20">
        <v>0</v>
      </c>
      <c r="R554" s="20">
        <v>6.8394681695068815</v>
      </c>
      <c r="S554" s="20"/>
      <c r="T554" s="20">
        <v>0</v>
      </c>
      <c r="U554" s="20"/>
      <c r="V554" s="20"/>
      <c r="W554" s="20">
        <v>0</v>
      </c>
      <c r="X554" s="20"/>
      <c r="Y554" s="20"/>
      <c r="Z554" s="20"/>
      <c r="AA554" s="20">
        <v>0</v>
      </c>
      <c r="AB554" s="20">
        <v>0</v>
      </c>
      <c r="AC554" s="20"/>
      <c r="AD554" s="20"/>
      <c r="AE554" s="20"/>
      <c r="AF554" s="20">
        <v>0</v>
      </c>
    </row>
    <row r="555" spans="1:32" x14ac:dyDescent="0.3">
      <c r="A555" t="s">
        <v>573</v>
      </c>
      <c r="B555" t="s">
        <v>1795</v>
      </c>
      <c r="C555" s="20">
        <v>158.13049752303107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11.822626581147876</v>
      </c>
      <c r="K555" s="20">
        <v>0</v>
      </c>
      <c r="L555" s="20">
        <v>0</v>
      </c>
      <c r="M555" s="20">
        <v>0</v>
      </c>
      <c r="N555" s="20">
        <v>0</v>
      </c>
      <c r="O555" s="20">
        <v>0.31316463485356627</v>
      </c>
      <c r="P555" s="20">
        <v>0</v>
      </c>
      <c r="Q555" s="20">
        <v>0</v>
      </c>
      <c r="R555" s="20">
        <v>0</v>
      </c>
      <c r="S555" s="20"/>
      <c r="T555" s="20">
        <v>0</v>
      </c>
      <c r="U555" s="20"/>
      <c r="V555" s="20"/>
      <c r="W555" s="20">
        <v>0</v>
      </c>
      <c r="X555" s="20"/>
      <c r="Y555" s="20"/>
      <c r="Z555" s="20"/>
      <c r="AA555" s="20">
        <v>93.50831350557192</v>
      </c>
      <c r="AB555" s="20">
        <v>0</v>
      </c>
      <c r="AC555" s="20"/>
      <c r="AD555" s="20"/>
      <c r="AE555" s="20"/>
      <c r="AF555" s="20">
        <v>0</v>
      </c>
    </row>
    <row r="556" spans="1:32" x14ac:dyDescent="0.3">
      <c r="A556" t="s">
        <v>574</v>
      </c>
      <c r="B556" t="s">
        <v>1796</v>
      </c>
      <c r="C556" s="20">
        <v>270.36639041258456</v>
      </c>
      <c r="D556" s="20">
        <v>0.28700000000000003</v>
      </c>
      <c r="E556" s="20">
        <v>0</v>
      </c>
      <c r="F556" s="20">
        <v>0</v>
      </c>
      <c r="G556" s="20">
        <v>0</v>
      </c>
      <c r="H556" s="20">
        <v>4.0000000000000001E-3</v>
      </c>
      <c r="I556" s="20">
        <v>0</v>
      </c>
      <c r="J556" s="20">
        <v>3.4390000000000005</v>
      </c>
      <c r="K556" s="20">
        <v>0</v>
      </c>
      <c r="L556" s="20">
        <v>92.416000000000025</v>
      </c>
      <c r="M556" s="20">
        <v>1.8080000000000003</v>
      </c>
      <c r="N556" s="20">
        <v>0</v>
      </c>
      <c r="O556" s="20">
        <v>1.109</v>
      </c>
      <c r="P556" s="20">
        <v>0</v>
      </c>
      <c r="Q556" s="20">
        <v>0</v>
      </c>
      <c r="R556" s="20">
        <v>12.500000000000002</v>
      </c>
      <c r="S556" s="20"/>
      <c r="T556" s="20">
        <v>0</v>
      </c>
      <c r="U556" s="20"/>
      <c r="V556" s="20"/>
      <c r="W556" s="20">
        <v>0</v>
      </c>
      <c r="X556" s="20"/>
      <c r="Y556" s="20"/>
      <c r="Z556" s="20"/>
      <c r="AA556" s="20">
        <v>10.244</v>
      </c>
      <c r="AB556" s="20">
        <v>281.57300000000004</v>
      </c>
      <c r="AC556" s="20"/>
      <c r="AD556" s="20"/>
      <c r="AE556" s="20"/>
      <c r="AF556" s="20">
        <v>119.80800000000001</v>
      </c>
    </row>
    <row r="557" spans="1:32" x14ac:dyDescent="0.3">
      <c r="A557" t="s">
        <v>575</v>
      </c>
      <c r="B557" t="s">
        <v>1797</v>
      </c>
      <c r="C557" s="20">
        <v>7495.3690925025276</v>
      </c>
      <c r="D557" s="20">
        <v>681.35815876529909</v>
      </c>
      <c r="E557" s="20">
        <v>102.56042293278905</v>
      </c>
      <c r="F557" s="20">
        <v>0</v>
      </c>
      <c r="G557" s="20">
        <v>1.8189392655432879</v>
      </c>
      <c r="H557" s="20">
        <v>0.82651634951718234</v>
      </c>
      <c r="I557" s="20">
        <v>5.5985924989193077</v>
      </c>
      <c r="J557" s="20">
        <v>462.73452937457967</v>
      </c>
      <c r="K557" s="20">
        <v>14.370525142700204</v>
      </c>
      <c r="L557" s="20">
        <v>3.4850433910298713</v>
      </c>
      <c r="M557" s="20">
        <v>98.846126831674113</v>
      </c>
      <c r="N557" s="20">
        <v>56.010056853412564</v>
      </c>
      <c r="O557" s="20">
        <v>12.221783732824028</v>
      </c>
      <c r="P557" s="20">
        <v>0</v>
      </c>
      <c r="Q557" s="20">
        <v>0</v>
      </c>
      <c r="R557" s="20">
        <v>375.49985120984513</v>
      </c>
      <c r="S557" s="20"/>
      <c r="T557" s="20">
        <v>0</v>
      </c>
      <c r="U557" s="20"/>
      <c r="V557" s="20"/>
      <c r="W557" s="20">
        <v>0</v>
      </c>
      <c r="X557" s="20"/>
      <c r="Y557" s="20"/>
      <c r="Z557" s="20"/>
      <c r="AA557" s="20">
        <v>2048.191975628346</v>
      </c>
      <c r="AB557" s="20">
        <v>0</v>
      </c>
      <c r="AC557" s="20"/>
      <c r="AD557" s="20"/>
      <c r="AE557" s="20"/>
      <c r="AF557" s="20">
        <v>0</v>
      </c>
    </row>
    <row r="558" spans="1:32" x14ac:dyDescent="0.3">
      <c r="A558" t="s">
        <v>576</v>
      </c>
      <c r="B558" t="s">
        <v>1798</v>
      </c>
      <c r="C558" s="20">
        <v>6960.1531716124491</v>
      </c>
      <c r="D558" s="20">
        <v>297.61187063444402</v>
      </c>
      <c r="E558" s="20">
        <v>8.3026666666666671</v>
      </c>
      <c r="F558" s="20">
        <v>0</v>
      </c>
      <c r="G558" s="20">
        <v>0</v>
      </c>
      <c r="H558" s="20">
        <v>0.14629893238552008</v>
      </c>
      <c r="I558" s="20">
        <v>0</v>
      </c>
      <c r="J558" s="20">
        <v>170.63955738453762</v>
      </c>
      <c r="K558" s="20">
        <v>0</v>
      </c>
      <c r="L558" s="20">
        <v>0</v>
      </c>
      <c r="M558" s="20">
        <v>155.11260640033498</v>
      </c>
      <c r="N558" s="20">
        <v>36.226112252611379</v>
      </c>
      <c r="O558" s="20">
        <v>13.747874002976502</v>
      </c>
      <c r="P558" s="20">
        <v>0</v>
      </c>
      <c r="Q558" s="20">
        <v>0</v>
      </c>
      <c r="R558" s="20">
        <v>425.13946711130581</v>
      </c>
      <c r="S558" s="20"/>
      <c r="T558" s="20">
        <v>0</v>
      </c>
      <c r="U558" s="20"/>
      <c r="V558" s="20"/>
      <c r="W558" s="20">
        <v>0</v>
      </c>
      <c r="X558" s="20"/>
      <c r="Y558" s="20"/>
      <c r="Z558" s="20"/>
      <c r="AA558" s="20">
        <v>323.51749303393888</v>
      </c>
      <c r="AB558" s="20">
        <v>0</v>
      </c>
      <c r="AC558" s="20"/>
      <c r="AD558" s="20"/>
      <c r="AE558" s="20"/>
      <c r="AF558" s="20">
        <v>0</v>
      </c>
    </row>
    <row r="559" spans="1:32" x14ac:dyDescent="0.3">
      <c r="A559" t="s">
        <v>577</v>
      </c>
      <c r="B559" t="s">
        <v>1799</v>
      </c>
      <c r="C559" s="20">
        <v>2403.5029742405645</v>
      </c>
      <c r="D559" s="20">
        <v>108.97957017226192</v>
      </c>
      <c r="E559" s="20">
        <v>24.880225781882565</v>
      </c>
      <c r="F559" s="20">
        <v>0</v>
      </c>
      <c r="G559" s="20">
        <v>0</v>
      </c>
      <c r="H559" s="20">
        <v>0</v>
      </c>
      <c r="I559" s="20">
        <v>0</v>
      </c>
      <c r="J559" s="20">
        <v>41.204147993182346</v>
      </c>
      <c r="K559" s="20">
        <v>0.32242741574480466</v>
      </c>
      <c r="L559" s="20">
        <v>0</v>
      </c>
      <c r="M559" s="20">
        <v>47.16927284948094</v>
      </c>
      <c r="N559" s="20">
        <v>14.535610172523747</v>
      </c>
      <c r="O559" s="20">
        <v>4.7723667522876525</v>
      </c>
      <c r="P559" s="20">
        <v>0</v>
      </c>
      <c r="Q559" s="20">
        <v>1.0665</v>
      </c>
      <c r="R559" s="20">
        <v>177.41667669783368</v>
      </c>
      <c r="S559" s="20"/>
      <c r="T559" s="20">
        <v>0</v>
      </c>
      <c r="U559" s="20"/>
      <c r="V559" s="20"/>
      <c r="W559" s="20">
        <v>0</v>
      </c>
      <c r="X559" s="20"/>
      <c r="Y559" s="20"/>
      <c r="Z559" s="20"/>
      <c r="AA559" s="20">
        <v>269.59270658808754</v>
      </c>
      <c r="AB559" s="20">
        <v>0</v>
      </c>
      <c r="AC559" s="20"/>
      <c r="AD559" s="20"/>
      <c r="AE559" s="20"/>
      <c r="AF559" s="20">
        <v>0</v>
      </c>
    </row>
    <row r="560" spans="1:32" x14ac:dyDescent="0.3">
      <c r="A560" t="s">
        <v>578</v>
      </c>
      <c r="B560" t="s">
        <v>1800</v>
      </c>
      <c r="C560" s="20">
        <v>19872.199211455969</v>
      </c>
      <c r="D560" s="20">
        <v>1490.3711813282089</v>
      </c>
      <c r="E560" s="20">
        <v>1670.3989685005665</v>
      </c>
      <c r="F560" s="20">
        <v>0</v>
      </c>
      <c r="G560" s="20">
        <v>2.8988446187545125</v>
      </c>
      <c r="H560" s="20">
        <v>0.50552896959532179</v>
      </c>
      <c r="I560" s="20">
        <v>0</v>
      </c>
      <c r="J560" s="20">
        <v>859.237232942481</v>
      </c>
      <c r="K560" s="20">
        <v>3.9560461758595369</v>
      </c>
      <c r="L560" s="20">
        <v>0</v>
      </c>
      <c r="M560" s="20">
        <v>273.41939358986895</v>
      </c>
      <c r="N560" s="20">
        <v>158.23261831079859</v>
      </c>
      <c r="O560" s="20">
        <v>45.434031612230264</v>
      </c>
      <c r="P560" s="20">
        <v>0</v>
      </c>
      <c r="Q560" s="20">
        <v>1.054125315910732</v>
      </c>
      <c r="R560" s="20">
        <v>1090.9407451102875</v>
      </c>
      <c r="S560" s="20"/>
      <c r="T560" s="20">
        <v>0</v>
      </c>
      <c r="U560" s="20"/>
      <c r="V560" s="20"/>
      <c r="W560" s="20">
        <v>0</v>
      </c>
      <c r="X560" s="20"/>
      <c r="Y560" s="20"/>
      <c r="Z560" s="20"/>
      <c r="AA560" s="20">
        <v>4042.1809292997136</v>
      </c>
      <c r="AB560" s="20">
        <v>136.00369944084446</v>
      </c>
      <c r="AC560" s="20"/>
      <c r="AD560" s="20"/>
      <c r="AE560" s="20"/>
      <c r="AF560" s="20">
        <v>0</v>
      </c>
    </row>
    <row r="561" spans="1:32" x14ac:dyDescent="0.3">
      <c r="A561" t="s">
        <v>579</v>
      </c>
      <c r="B561" t="s">
        <v>1801</v>
      </c>
      <c r="C561" s="20">
        <v>812.16377448643811</v>
      </c>
      <c r="D561" s="20">
        <v>99.842746700818807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5.8678226533973454</v>
      </c>
      <c r="K561" s="20">
        <v>0</v>
      </c>
      <c r="L561" s="20">
        <v>0</v>
      </c>
      <c r="M561" s="20">
        <v>25.633211166063788</v>
      </c>
      <c r="N561" s="20">
        <v>1.1729590517313773</v>
      </c>
      <c r="O561" s="20">
        <v>1.0299618603481888</v>
      </c>
      <c r="P561" s="20">
        <v>0</v>
      </c>
      <c r="Q561" s="20">
        <v>0</v>
      </c>
      <c r="R561" s="20">
        <v>71.280496839955873</v>
      </c>
      <c r="S561" s="20"/>
      <c r="T561" s="20">
        <v>0</v>
      </c>
      <c r="U561" s="20"/>
      <c r="V561" s="20"/>
      <c r="W561" s="20">
        <v>0</v>
      </c>
      <c r="X561" s="20"/>
      <c r="Y561" s="20"/>
      <c r="Z561" s="20"/>
      <c r="AA561" s="20">
        <v>146.08874476528047</v>
      </c>
      <c r="AB561" s="20">
        <v>0</v>
      </c>
      <c r="AC561" s="20"/>
      <c r="AD561" s="20"/>
      <c r="AE561" s="20"/>
      <c r="AF561" s="20">
        <v>0</v>
      </c>
    </row>
    <row r="562" spans="1:32" x14ac:dyDescent="0.3">
      <c r="A562" t="s">
        <v>580</v>
      </c>
      <c r="B562" t="s">
        <v>1802</v>
      </c>
      <c r="C562" s="20">
        <v>2956.1775485249059</v>
      </c>
      <c r="D562" s="20">
        <v>679.80895707623847</v>
      </c>
      <c r="E562" s="20">
        <v>0</v>
      </c>
      <c r="F562" s="20">
        <v>0</v>
      </c>
      <c r="G562" s="20">
        <v>1.4740314044520466</v>
      </c>
      <c r="H562" s="20">
        <v>0.55995032817993551</v>
      </c>
      <c r="I562" s="20">
        <v>0</v>
      </c>
      <c r="J562" s="20">
        <v>78.53833035466468</v>
      </c>
      <c r="K562" s="20">
        <v>0</v>
      </c>
      <c r="L562" s="20">
        <v>3.0620707135605487</v>
      </c>
      <c r="M562" s="20">
        <v>62.281610286262328</v>
      </c>
      <c r="N562" s="20">
        <v>17.092105422876191</v>
      </c>
      <c r="O562" s="20">
        <v>6.729493133261566</v>
      </c>
      <c r="P562" s="20">
        <v>0</v>
      </c>
      <c r="Q562" s="20">
        <v>0</v>
      </c>
      <c r="R562" s="20">
        <v>337.68838683388998</v>
      </c>
      <c r="S562" s="20"/>
      <c r="T562" s="20">
        <v>0</v>
      </c>
      <c r="U562" s="20"/>
      <c r="V562" s="20"/>
      <c r="W562" s="20">
        <v>0</v>
      </c>
      <c r="X562" s="20"/>
      <c r="Y562" s="20"/>
      <c r="Z562" s="20"/>
      <c r="AA562" s="20">
        <v>1007.9105907238838</v>
      </c>
      <c r="AB562" s="20">
        <v>0</v>
      </c>
      <c r="AC562" s="20"/>
      <c r="AD562" s="20"/>
      <c r="AE562" s="20"/>
      <c r="AF562" s="20">
        <v>0</v>
      </c>
    </row>
    <row r="563" spans="1:32" x14ac:dyDescent="0.3">
      <c r="A563" t="s">
        <v>581</v>
      </c>
      <c r="B563" t="s">
        <v>1803</v>
      </c>
      <c r="C563" s="20">
        <v>2510.6080829047178</v>
      </c>
      <c r="D563" s="20">
        <v>118.44899617513161</v>
      </c>
      <c r="E563" s="20">
        <v>0</v>
      </c>
      <c r="F563" s="20">
        <v>0</v>
      </c>
      <c r="G563" s="20">
        <v>0.63355581306453546</v>
      </c>
      <c r="H563" s="20">
        <v>0.76525560412676941</v>
      </c>
      <c r="I563" s="20">
        <v>0</v>
      </c>
      <c r="J563" s="20">
        <v>60.009209342644951</v>
      </c>
      <c r="K563" s="20">
        <v>0</v>
      </c>
      <c r="L563" s="20">
        <v>0</v>
      </c>
      <c r="M563" s="20">
        <v>64.770356334682702</v>
      </c>
      <c r="N563" s="20">
        <v>19.464630483584287</v>
      </c>
      <c r="O563" s="20">
        <v>7.061902432867373</v>
      </c>
      <c r="P563" s="20">
        <v>0</v>
      </c>
      <c r="Q563" s="20">
        <v>0</v>
      </c>
      <c r="R563" s="20">
        <v>227.53633220225615</v>
      </c>
      <c r="S563" s="20"/>
      <c r="T563" s="20">
        <v>0</v>
      </c>
      <c r="U563" s="20"/>
      <c r="V563" s="20"/>
      <c r="W563" s="20">
        <v>0</v>
      </c>
      <c r="X563" s="20"/>
      <c r="Y563" s="20"/>
      <c r="Z563" s="20"/>
      <c r="AA563" s="20">
        <v>503.85147338203217</v>
      </c>
      <c r="AB563" s="20">
        <v>0</v>
      </c>
      <c r="AC563" s="20"/>
      <c r="AD563" s="20"/>
      <c r="AE563" s="20"/>
      <c r="AF563" s="20">
        <v>0</v>
      </c>
    </row>
    <row r="564" spans="1:32" x14ac:dyDescent="0.3">
      <c r="A564" t="s">
        <v>582</v>
      </c>
      <c r="B564" t="s">
        <v>1804</v>
      </c>
      <c r="C564" s="20">
        <v>492.44014301900989</v>
      </c>
      <c r="D564" s="20">
        <v>7.3421791912446537</v>
      </c>
      <c r="E564" s="20">
        <v>0</v>
      </c>
      <c r="F564" s="20">
        <v>0</v>
      </c>
      <c r="G564" s="20">
        <v>0</v>
      </c>
      <c r="H564" s="20">
        <v>6.2904394233653516E-2</v>
      </c>
      <c r="I564" s="20">
        <v>0</v>
      </c>
      <c r="J564" s="20">
        <v>9.7160856024611402</v>
      </c>
      <c r="K564" s="20">
        <v>5.7500000000000009E-2</v>
      </c>
      <c r="L564" s="20">
        <v>0</v>
      </c>
      <c r="M564" s="20">
        <v>12.881977498373534</v>
      </c>
      <c r="N564" s="20">
        <v>3.8476221909446888</v>
      </c>
      <c r="O564" s="20">
        <v>1.1541835108416552</v>
      </c>
      <c r="P564" s="20">
        <v>0</v>
      </c>
      <c r="Q564" s="20">
        <v>0</v>
      </c>
      <c r="R564" s="20">
        <v>55.900651778356291</v>
      </c>
      <c r="S564" s="20"/>
      <c r="T564" s="20">
        <v>0</v>
      </c>
      <c r="U564" s="20"/>
      <c r="V564" s="20"/>
      <c r="W564" s="20">
        <v>0</v>
      </c>
      <c r="X564" s="20"/>
      <c r="Y564" s="20"/>
      <c r="Z564" s="20"/>
      <c r="AA564" s="20">
        <v>87.788278632897246</v>
      </c>
      <c r="AB564" s="20">
        <v>0</v>
      </c>
      <c r="AC564" s="20"/>
      <c r="AD564" s="20"/>
      <c r="AE564" s="20"/>
      <c r="AF564" s="20">
        <v>0</v>
      </c>
    </row>
    <row r="565" spans="1:32" x14ac:dyDescent="0.3">
      <c r="A565" t="s">
        <v>583</v>
      </c>
      <c r="B565" t="s">
        <v>1805</v>
      </c>
      <c r="C565" s="20">
        <v>1561.7474758482579</v>
      </c>
      <c r="D565" s="20">
        <v>25.402381706749178</v>
      </c>
      <c r="E565" s="20">
        <v>0</v>
      </c>
      <c r="F565" s="20">
        <v>0</v>
      </c>
      <c r="G565" s="20">
        <v>0</v>
      </c>
      <c r="H565" s="20">
        <v>2.354252243442926E-2</v>
      </c>
      <c r="I565" s="20">
        <v>0</v>
      </c>
      <c r="J565" s="20">
        <v>51.804808822995618</v>
      </c>
      <c r="K565" s="20">
        <v>0</v>
      </c>
      <c r="L565" s="20">
        <v>0</v>
      </c>
      <c r="M565" s="20">
        <v>59.208420334657667</v>
      </c>
      <c r="N565" s="20">
        <v>11.293245653002524</v>
      </c>
      <c r="O565" s="20">
        <v>3.3174484873906631</v>
      </c>
      <c r="P565" s="20">
        <v>0</v>
      </c>
      <c r="Q565" s="20">
        <v>0</v>
      </c>
      <c r="R565" s="20">
        <v>90.630522669097218</v>
      </c>
      <c r="S565" s="20"/>
      <c r="T565" s="20">
        <v>0</v>
      </c>
      <c r="U565" s="20"/>
      <c r="V565" s="20"/>
      <c r="W565" s="20">
        <v>0</v>
      </c>
      <c r="X565" s="20"/>
      <c r="Y565" s="20"/>
      <c r="Z565" s="20"/>
      <c r="AA565" s="20">
        <v>278.41591748542436</v>
      </c>
      <c r="AB565" s="20">
        <v>0</v>
      </c>
      <c r="AC565" s="20"/>
      <c r="AD565" s="20"/>
      <c r="AE565" s="20"/>
      <c r="AF565" s="20">
        <v>0</v>
      </c>
    </row>
    <row r="566" spans="1:32" x14ac:dyDescent="0.3">
      <c r="A566" t="s">
        <v>584</v>
      </c>
      <c r="B566" t="s">
        <v>1806</v>
      </c>
      <c r="C566" s="20">
        <v>1366.0248011787803</v>
      </c>
      <c r="D566" s="20">
        <v>62.669822040123407</v>
      </c>
      <c r="E566" s="20">
        <v>0</v>
      </c>
      <c r="F566" s="20">
        <v>0</v>
      </c>
      <c r="G566" s="20">
        <v>0</v>
      </c>
      <c r="H566" s="20">
        <v>3.7749217196049976E-2</v>
      </c>
      <c r="I566" s="20">
        <v>0</v>
      </c>
      <c r="J566" s="20">
        <v>41.528219912108604</v>
      </c>
      <c r="K566" s="20">
        <v>0.34586444944489037</v>
      </c>
      <c r="L566" s="20">
        <v>0</v>
      </c>
      <c r="M566" s="20">
        <v>25.788836839582576</v>
      </c>
      <c r="N566" s="20">
        <v>15.299655704647714</v>
      </c>
      <c r="O566" s="20">
        <v>3.0321803650448795</v>
      </c>
      <c r="P566" s="20">
        <v>0</v>
      </c>
      <c r="Q566" s="20">
        <v>0</v>
      </c>
      <c r="R566" s="20">
        <v>152.05792786214292</v>
      </c>
      <c r="S566" s="20"/>
      <c r="T566" s="20">
        <v>0</v>
      </c>
      <c r="U566" s="20"/>
      <c r="V566" s="20"/>
      <c r="W566" s="20">
        <v>0</v>
      </c>
      <c r="X566" s="20"/>
      <c r="Y566" s="20"/>
      <c r="Z566" s="20"/>
      <c r="AA566" s="20">
        <v>340.76320387785654</v>
      </c>
      <c r="AB566" s="20">
        <v>0</v>
      </c>
      <c r="AC566" s="20"/>
      <c r="AD566" s="20"/>
      <c r="AE566" s="20"/>
      <c r="AF566" s="20">
        <v>0</v>
      </c>
    </row>
    <row r="567" spans="1:32" x14ac:dyDescent="0.3">
      <c r="A567" t="s">
        <v>585</v>
      </c>
      <c r="B567" t="s">
        <v>1807</v>
      </c>
      <c r="C567" s="20">
        <v>153.94357529632393</v>
      </c>
      <c r="D567" s="20">
        <v>5.0880704657713292</v>
      </c>
      <c r="E567" s="20">
        <v>0</v>
      </c>
      <c r="F567" s="20">
        <v>0</v>
      </c>
      <c r="G567" s="20">
        <v>0</v>
      </c>
      <c r="H567" s="20">
        <v>0</v>
      </c>
      <c r="I567" s="20">
        <v>0</v>
      </c>
      <c r="J567" s="20">
        <v>4.5575888922149339</v>
      </c>
      <c r="K567" s="20">
        <v>0</v>
      </c>
      <c r="L567" s="20">
        <v>0</v>
      </c>
      <c r="M567" s="20">
        <v>2.3743009234361834</v>
      </c>
      <c r="N567" s="20">
        <v>1.1787379740777384</v>
      </c>
      <c r="O567" s="20">
        <v>0.28008635320235092</v>
      </c>
      <c r="P567" s="20">
        <v>0</v>
      </c>
      <c r="Q567" s="20">
        <v>0</v>
      </c>
      <c r="R567" s="20">
        <v>9.2111791139727224</v>
      </c>
      <c r="S567" s="20"/>
      <c r="T567" s="20">
        <v>0</v>
      </c>
      <c r="U567" s="20"/>
      <c r="V567" s="20"/>
      <c r="W567" s="20">
        <v>0</v>
      </c>
      <c r="X567" s="20"/>
      <c r="Y567" s="20"/>
      <c r="Z567" s="20"/>
      <c r="AA567" s="20">
        <v>40.577881559351198</v>
      </c>
      <c r="AB567" s="20">
        <v>0</v>
      </c>
      <c r="AC567" s="20"/>
      <c r="AD567" s="20"/>
      <c r="AE567" s="20"/>
      <c r="AF567" s="20">
        <v>0</v>
      </c>
    </row>
    <row r="568" spans="1:32" x14ac:dyDescent="0.3">
      <c r="A568" t="s">
        <v>586</v>
      </c>
      <c r="B568" t="s">
        <v>1808</v>
      </c>
      <c r="C568" s="20">
        <v>153.58159434949317</v>
      </c>
      <c r="D568" s="20">
        <v>11.777000000000001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5.399</v>
      </c>
      <c r="K568" s="20">
        <v>0</v>
      </c>
      <c r="L568" s="20">
        <v>0</v>
      </c>
      <c r="M568" s="20">
        <v>9.2590000000000003</v>
      </c>
      <c r="N568" s="20">
        <v>0.9770000000000002</v>
      </c>
      <c r="O568" s="20">
        <v>0.88700000000000012</v>
      </c>
      <c r="P568" s="20">
        <v>0</v>
      </c>
      <c r="Q568" s="20">
        <v>0</v>
      </c>
      <c r="R568" s="20">
        <v>0</v>
      </c>
      <c r="S568" s="20"/>
      <c r="T568" s="20">
        <v>0</v>
      </c>
      <c r="U568" s="20"/>
      <c r="V568" s="20"/>
      <c r="W568" s="20">
        <v>0</v>
      </c>
      <c r="X568" s="20"/>
      <c r="Y568" s="20"/>
      <c r="Z568" s="20"/>
      <c r="AA568" s="20">
        <v>53.079999999999991</v>
      </c>
      <c r="AB568" s="20">
        <v>0</v>
      </c>
      <c r="AC568" s="20"/>
      <c r="AD568" s="20"/>
      <c r="AE568" s="20"/>
      <c r="AF568" s="20">
        <v>0</v>
      </c>
    </row>
    <row r="569" spans="1:32" x14ac:dyDescent="0.3">
      <c r="A569" t="s">
        <v>587</v>
      </c>
      <c r="B569" t="s">
        <v>1809</v>
      </c>
      <c r="C569" s="20">
        <v>441.63275680748012</v>
      </c>
      <c r="D569" s="20">
        <v>6.8120622738996426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0">
        <v>1.8920680443590761</v>
      </c>
      <c r="K569" s="20">
        <v>0</v>
      </c>
      <c r="L569" s="20">
        <v>0</v>
      </c>
      <c r="M569" s="20">
        <v>10.662045211361121</v>
      </c>
      <c r="N569" s="20">
        <v>1.9527706080443317</v>
      </c>
      <c r="O569" s="20">
        <v>0.74592133342051659</v>
      </c>
      <c r="P569" s="20">
        <v>0</v>
      </c>
      <c r="Q569" s="20">
        <v>0</v>
      </c>
      <c r="R569" s="20">
        <v>37.415414084373111</v>
      </c>
      <c r="S569" s="20"/>
      <c r="T569" s="20">
        <v>0</v>
      </c>
      <c r="U569" s="20"/>
      <c r="V569" s="20"/>
      <c r="W569" s="20">
        <v>0</v>
      </c>
      <c r="X569" s="20"/>
      <c r="Y569" s="20"/>
      <c r="Z569" s="20"/>
      <c r="AA569" s="20">
        <v>90.539417022076492</v>
      </c>
      <c r="AB569" s="20">
        <v>0</v>
      </c>
      <c r="AC569" s="20"/>
      <c r="AD569" s="20"/>
      <c r="AE569" s="20"/>
      <c r="AF569" s="20">
        <v>0</v>
      </c>
    </row>
    <row r="570" spans="1:32" x14ac:dyDescent="0.3">
      <c r="A570" t="s">
        <v>588</v>
      </c>
      <c r="B570" t="s">
        <v>1810</v>
      </c>
      <c r="C570" s="20">
        <v>1045.7148035339446</v>
      </c>
      <c r="D570" s="20">
        <v>317.089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24.117999999999999</v>
      </c>
      <c r="K570" s="20">
        <v>0</v>
      </c>
      <c r="L570" s="20">
        <v>0</v>
      </c>
      <c r="M570" s="20">
        <v>13.762</v>
      </c>
      <c r="N570" s="20">
        <v>0</v>
      </c>
      <c r="O570" s="20">
        <v>1.7430000000000001</v>
      </c>
      <c r="P570" s="20">
        <v>0</v>
      </c>
      <c r="Q570" s="20">
        <v>0</v>
      </c>
      <c r="R570" s="20">
        <v>6.1070000000000011</v>
      </c>
      <c r="S570" s="20"/>
      <c r="T570" s="20">
        <v>0</v>
      </c>
      <c r="U570" s="20"/>
      <c r="V570" s="20"/>
      <c r="W570" s="20">
        <v>0</v>
      </c>
      <c r="X570" s="20"/>
      <c r="Y570" s="20"/>
      <c r="Z570" s="20"/>
      <c r="AA570" s="20">
        <v>584.23599999999999</v>
      </c>
      <c r="AB570" s="20">
        <v>0</v>
      </c>
      <c r="AC570" s="20"/>
      <c r="AD570" s="20"/>
      <c r="AE570" s="20"/>
      <c r="AF570" s="20">
        <v>0</v>
      </c>
    </row>
    <row r="571" spans="1:32" x14ac:dyDescent="0.3">
      <c r="A571" t="s">
        <v>589</v>
      </c>
      <c r="B571" t="s">
        <v>1811</v>
      </c>
      <c r="C571" s="20">
        <v>443.09408619189901</v>
      </c>
      <c r="D571" s="20">
        <v>91.421000000000006</v>
      </c>
      <c r="E571" s="20">
        <v>0</v>
      </c>
      <c r="F571" s="20">
        <v>0</v>
      </c>
      <c r="G571" s="20">
        <v>3.8429999999999995</v>
      </c>
      <c r="H571" s="20">
        <v>5.5000000000000007E-2</v>
      </c>
      <c r="I571" s="20">
        <v>0</v>
      </c>
      <c r="J571" s="20">
        <v>55.865000000000002</v>
      </c>
      <c r="K571" s="20">
        <v>0</v>
      </c>
      <c r="L571" s="20">
        <v>0</v>
      </c>
      <c r="M571" s="20">
        <v>0.3</v>
      </c>
      <c r="N571" s="20">
        <v>0</v>
      </c>
      <c r="O571" s="20">
        <v>0.157</v>
      </c>
      <c r="P571" s="20">
        <v>0</v>
      </c>
      <c r="Q571" s="20">
        <v>0</v>
      </c>
      <c r="R571" s="20">
        <v>32.640999999999998</v>
      </c>
      <c r="S571" s="20"/>
      <c r="T571" s="20">
        <v>0</v>
      </c>
      <c r="U571" s="20"/>
      <c r="V571" s="20"/>
      <c r="W571" s="20">
        <v>0</v>
      </c>
      <c r="X571" s="20"/>
      <c r="Y571" s="20"/>
      <c r="Z571" s="20"/>
      <c r="AA571" s="20">
        <v>0</v>
      </c>
      <c r="AB571" s="20">
        <v>443.09399999999999</v>
      </c>
      <c r="AC571" s="20"/>
      <c r="AD571" s="20"/>
      <c r="AE571" s="20"/>
      <c r="AF571" s="20">
        <v>0</v>
      </c>
    </row>
    <row r="572" spans="1:32" x14ac:dyDescent="0.3">
      <c r="A572" t="s">
        <v>590</v>
      </c>
      <c r="B572" t="s">
        <v>1812</v>
      </c>
      <c r="C572" s="20">
        <v>58245.594522357285</v>
      </c>
      <c r="D572" s="20">
        <v>21649.294999999998</v>
      </c>
      <c r="E572" s="20">
        <v>4.6960000000000006</v>
      </c>
      <c r="F572" s="20">
        <v>0</v>
      </c>
      <c r="G572" s="20">
        <v>0.28200000000000003</v>
      </c>
      <c r="H572" s="20">
        <v>1.2690000000000001</v>
      </c>
      <c r="I572" s="20">
        <v>0</v>
      </c>
      <c r="J572" s="20">
        <v>1548.857</v>
      </c>
      <c r="K572" s="20">
        <v>0</v>
      </c>
      <c r="L572" s="20">
        <v>0.26700000000000002</v>
      </c>
      <c r="M572" s="20">
        <v>459.18199999999996</v>
      </c>
      <c r="N572" s="20">
        <v>413.37499999999994</v>
      </c>
      <c r="O572" s="20">
        <v>97.744</v>
      </c>
      <c r="P572" s="20">
        <v>0</v>
      </c>
      <c r="Q572" s="20">
        <v>0</v>
      </c>
      <c r="R572" s="20">
        <v>221.77500000000001</v>
      </c>
      <c r="S572" s="20"/>
      <c r="T572" s="20">
        <v>0</v>
      </c>
      <c r="U572" s="20"/>
      <c r="V572" s="20"/>
      <c r="W572" s="20">
        <v>0</v>
      </c>
      <c r="X572" s="20"/>
      <c r="Y572" s="20"/>
      <c r="Z572" s="20"/>
      <c r="AA572" s="20">
        <v>29312.48</v>
      </c>
      <c r="AB572" s="20">
        <v>0</v>
      </c>
      <c r="AC572" s="20"/>
      <c r="AD572" s="20"/>
      <c r="AE572" s="20"/>
      <c r="AF572" s="20">
        <v>0</v>
      </c>
    </row>
    <row r="573" spans="1:32" x14ac:dyDescent="0.3">
      <c r="A573" t="s">
        <v>591</v>
      </c>
      <c r="B573" t="s">
        <v>1813</v>
      </c>
      <c r="C573" s="20">
        <v>4631.6396350542436</v>
      </c>
      <c r="D573" s="20">
        <v>1690.3432551663211</v>
      </c>
      <c r="E573" s="20">
        <v>0</v>
      </c>
      <c r="F573" s="20">
        <v>0</v>
      </c>
      <c r="G573" s="20">
        <v>0</v>
      </c>
      <c r="H573" s="20">
        <v>3.4383406056074676E-3</v>
      </c>
      <c r="I573" s="20">
        <v>0</v>
      </c>
      <c r="J573" s="20">
        <v>16.561340583675971</v>
      </c>
      <c r="K573" s="20">
        <v>0</v>
      </c>
      <c r="L573" s="20">
        <v>0</v>
      </c>
      <c r="M573" s="20">
        <v>77.798186769544969</v>
      </c>
      <c r="N573" s="20">
        <v>7.5597648781956197</v>
      </c>
      <c r="O573" s="20">
        <v>6.2612182428111991</v>
      </c>
      <c r="P573" s="20">
        <v>0</v>
      </c>
      <c r="Q573" s="20">
        <v>0</v>
      </c>
      <c r="R573" s="20">
        <v>240.00763540675334</v>
      </c>
      <c r="S573" s="20"/>
      <c r="T573" s="20">
        <v>0</v>
      </c>
      <c r="U573" s="20"/>
      <c r="V573" s="20"/>
      <c r="W573" s="20">
        <v>0</v>
      </c>
      <c r="X573" s="20"/>
      <c r="Y573" s="20"/>
      <c r="Z573" s="20"/>
      <c r="AA573" s="20">
        <v>1931.2013068161943</v>
      </c>
      <c r="AB573" s="20">
        <v>0</v>
      </c>
      <c r="AC573" s="20"/>
      <c r="AD573" s="20"/>
      <c r="AE573" s="20"/>
      <c r="AF573" s="20">
        <v>0</v>
      </c>
    </row>
    <row r="574" spans="1:32" x14ac:dyDescent="0.3">
      <c r="A574" t="s">
        <v>592</v>
      </c>
      <c r="B574" t="s">
        <v>1814</v>
      </c>
      <c r="C574" s="20">
        <v>308.32469323724877</v>
      </c>
      <c r="D574" s="20">
        <v>194.98654770319246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1.9027746528392036</v>
      </c>
      <c r="K574" s="20">
        <v>0</v>
      </c>
      <c r="L574" s="20">
        <v>0</v>
      </c>
      <c r="M574" s="20">
        <v>11.295872998950815</v>
      </c>
      <c r="N574" s="20">
        <v>0</v>
      </c>
      <c r="O574" s="20">
        <v>0.86137583086613023</v>
      </c>
      <c r="P574" s="20">
        <v>0</v>
      </c>
      <c r="Q574" s="20">
        <v>0</v>
      </c>
      <c r="R574" s="20">
        <v>0</v>
      </c>
      <c r="S574" s="20"/>
      <c r="T574" s="20">
        <v>0</v>
      </c>
      <c r="U574" s="20"/>
      <c r="V574" s="20"/>
      <c r="W574" s="20">
        <v>0</v>
      </c>
      <c r="X574" s="20"/>
      <c r="Y574" s="20"/>
      <c r="Z574" s="20"/>
      <c r="AA574" s="20">
        <v>215.34395771653263</v>
      </c>
      <c r="AB574" s="20">
        <v>0</v>
      </c>
      <c r="AC574" s="20"/>
      <c r="AD574" s="20"/>
      <c r="AE574" s="20"/>
      <c r="AF574" s="20">
        <v>0</v>
      </c>
    </row>
    <row r="575" spans="1:32" x14ac:dyDescent="0.3">
      <c r="A575" t="s">
        <v>593</v>
      </c>
      <c r="B575" t="s">
        <v>1815</v>
      </c>
      <c r="C575" s="20">
        <v>13032.284553712479</v>
      </c>
      <c r="D575" s="20">
        <v>5628.7682561025676</v>
      </c>
      <c r="E575" s="20">
        <v>876.36098600585194</v>
      </c>
      <c r="F575" s="20">
        <v>177.04262343552568</v>
      </c>
      <c r="G575" s="20">
        <v>5.7558524019149804</v>
      </c>
      <c r="H575" s="20">
        <v>2.6772778943972271</v>
      </c>
      <c r="I575" s="20">
        <v>0</v>
      </c>
      <c r="J575" s="20">
        <v>604.44515495174903</v>
      </c>
      <c r="K575" s="20">
        <v>0</v>
      </c>
      <c r="L575" s="20">
        <v>0</v>
      </c>
      <c r="M575" s="20">
        <v>81.117979347767275</v>
      </c>
      <c r="N575" s="20">
        <v>135.02450747349425</v>
      </c>
      <c r="O575" s="20">
        <v>16.317428459974284</v>
      </c>
      <c r="P575" s="20">
        <v>0</v>
      </c>
      <c r="Q575" s="20">
        <v>0</v>
      </c>
      <c r="R575" s="20">
        <v>983.84552983382002</v>
      </c>
      <c r="S575" s="20"/>
      <c r="T575" s="20">
        <v>0</v>
      </c>
      <c r="U575" s="20"/>
      <c r="V575" s="20"/>
      <c r="W575" s="20">
        <v>0</v>
      </c>
      <c r="X575" s="20"/>
      <c r="Y575" s="20"/>
      <c r="Z575" s="20"/>
      <c r="AA575" s="20">
        <v>6416.8115294076078</v>
      </c>
      <c r="AB575" s="20">
        <v>106.18229697558674</v>
      </c>
      <c r="AC575" s="20"/>
      <c r="AD575" s="20"/>
      <c r="AE575" s="20"/>
      <c r="AF575" s="20">
        <v>0</v>
      </c>
    </row>
    <row r="576" spans="1:32" x14ac:dyDescent="0.3">
      <c r="A576" t="s">
        <v>594</v>
      </c>
      <c r="B576" t="s">
        <v>1816</v>
      </c>
      <c r="C576" s="20">
        <v>4370.3496856603988</v>
      </c>
      <c r="D576" s="20">
        <v>1129.0778492234165</v>
      </c>
      <c r="E576" s="20">
        <v>0</v>
      </c>
      <c r="F576" s="20">
        <v>0</v>
      </c>
      <c r="G576" s="20">
        <v>1.6369155933230908</v>
      </c>
      <c r="H576" s="20">
        <v>1.8217129567998513</v>
      </c>
      <c r="I576" s="20">
        <v>0</v>
      </c>
      <c r="J576" s="20">
        <v>144.98228520684088</v>
      </c>
      <c r="K576" s="20">
        <v>0</v>
      </c>
      <c r="L576" s="20">
        <v>0</v>
      </c>
      <c r="M576" s="20">
        <v>50.570284824266665</v>
      </c>
      <c r="N576" s="20">
        <v>40.079630285001741</v>
      </c>
      <c r="O576" s="20">
        <v>8.4364859515653539</v>
      </c>
      <c r="P576" s="20">
        <v>0</v>
      </c>
      <c r="Q576" s="20">
        <v>0</v>
      </c>
      <c r="R576" s="20">
        <v>311.07718288205035</v>
      </c>
      <c r="S576" s="20"/>
      <c r="T576" s="20">
        <v>0</v>
      </c>
      <c r="U576" s="20"/>
      <c r="V576" s="20"/>
      <c r="W576" s="20">
        <v>0</v>
      </c>
      <c r="X576" s="20"/>
      <c r="Y576" s="20"/>
      <c r="Z576" s="20"/>
      <c r="AA576" s="20">
        <v>1841.1653108500363</v>
      </c>
      <c r="AB576" s="20">
        <v>32.084712770375596</v>
      </c>
      <c r="AC576" s="20"/>
      <c r="AD576" s="20"/>
      <c r="AE576" s="20"/>
      <c r="AF576" s="20">
        <v>0</v>
      </c>
    </row>
    <row r="577" spans="1:32" x14ac:dyDescent="0.3">
      <c r="A577" t="s">
        <v>595</v>
      </c>
      <c r="B577" t="s">
        <v>1817</v>
      </c>
      <c r="C577" s="20">
        <v>31434.901826941281</v>
      </c>
      <c r="D577" s="20">
        <v>10085.41559130616</v>
      </c>
      <c r="E577" s="20">
        <v>198.55191507052567</v>
      </c>
      <c r="F577" s="20">
        <v>0</v>
      </c>
      <c r="G577" s="20">
        <v>8.6754216157699542</v>
      </c>
      <c r="H577" s="20">
        <v>11.678644049751272</v>
      </c>
      <c r="I577" s="20">
        <v>0.17261045883015547</v>
      </c>
      <c r="J577" s="20">
        <v>597.94657534726514</v>
      </c>
      <c r="K577" s="20">
        <v>0</v>
      </c>
      <c r="L577" s="20">
        <v>3.0141976654676279</v>
      </c>
      <c r="M577" s="20">
        <v>263.34968176570266</v>
      </c>
      <c r="N577" s="20">
        <v>197.78963535638553</v>
      </c>
      <c r="O577" s="20">
        <v>34.934161820926207</v>
      </c>
      <c r="P577" s="20">
        <v>0</v>
      </c>
      <c r="Q577" s="20">
        <v>0</v>
      </c>
      <c r="R577" s="20">
        <v>2241.4904836672081</v>
      </c>
      <c r="S577" s="20"/>
      <c r="T577" s="20">
        <v>0</v>
      </c>
      <c r="U577" s="20"/>
      <c r="V577" s="20"/>
      <c r="W577" s="20">
        <v>0</v>
      </c>
      <c r="X577" s="20"/>
      <c r="Y577" s="20"/>
      <c r="Z577" s="20"/>
      <c r="AA577" s="20">
        <v>12493.804424689059</v>
      </c>
      <c r="AB577" s="20">
        <v>0</v>
      </c>
      <c r="AC577" s="20"/>
      <c r="AD577" s="20"/>
      <c r="AE577" s="20"/>
      <c r="AF577" s="20">
        <v>0</v>
      </c>
    </row>
    <row r="578" spans="1:32" x14ac:dyDescent="0.3">
      <c r="A578" t="s">
        <v>596</v>
      </c>
      <c r="B578" t="s">
        <v>1818</v>
      </c>
      <c r="C578" s="20">
        <v>2865.9359749116338</v>
      </c>
      <c r="D578" s="20">
        <v>617.3130007488304</v>
      </c>
      <c r="E578" s="20">
        <v>1085.351356329915</v>
      </c>
      <c r="F578" s="20">
        <v>0</v>
      </c>
      <c r="G578" s="20">
        <v>0.48990171313240199</v>
      </c>
      <c r="H578" s="20">
        <v>7.0697198439838502E-2</v>
      </c>
      <c r="I578" s="20">
        <v>0</v>
      </c>
      <c r="J578" s="20">
        <v>76.298208879614435</v>
      </c>
      <c r="K578" s="20">
        <v>0</v>
      </c>
      <c r="L578" s="20">
        <v>0</v>
      </c>
      <c r="M578" s="20">
        <v>25.201061905829189</v>
      </c>
      <c r="N578" s="20">
        <v>19.604034406810428</v>
      </c>
      <c r="O578" s="20">
        <v>5.2076950400050057</v>
      </c>
      <c r="P578" s="20">
        <v>0</v>
      </c>
      <c r="Q578" s="20">
        <v>0</v>
      </c>
      <c r="R578" s="20">
        <v>241.98157423172779</v>
      </c>
      <c r="S578" s="20"/>
      <c r="T578" s="20">
        <v>0</v>
      </c>
      <c r="U578" s="20"/>
      <c r="V578" s="20"/>
      <c r="W578" s="20">
        <v>0</v>
      </c>
      <c r="X578" s="20"/>
      <c r="Y578" s="20"/>
      <c r="Z578" s="20"/>
      <c r="AA578" s="20">
        <v>1258.609279266984</v>
      </c>
      <c r="AB578" s="20">
        <v>12.861911440104141</v>
      </c>
      <c r="AC578" s="20"/>
      <c r="AD578" s="20"/>
      <c r="AE578" s="20"/>
      <c r="AF578" s="20">
        <v>0</v>
      </c>
    </row>
    <row r="579" spans="1:32" x14ac:dyDescent="0.3">
      <c r="A579" t="s">
        <v>597</v>
      </c>
      <c r="B579" t="s">
        <v>1819</v>
      </c>
      <c r="C579" s="20">
        <v>20142.057414438568</v>
      </c>
      <c r="D579" s="20">
        <v>5090.0327512141102</v>
      </c>
      <c r="E579" s="20">
        <v>1424.3948799081259</v>
      </c>
      <c r="F579" s="20">
        <v>267.74339847897096</v>
      </c>
      <c r="G579" s="20">
        <v>1.2403821442262146</v>
      </c>
      <c r="H579" s="20">
        <v>3.925605027880767</v>
      </c>
      <c r="I579" s="20">
        <v>0</v>
      </c>
      <c r="J579" s="20">
        <v>532.87556861350333</v>
      </c>
      <c r="K579" s="20">
        <v>2.2587806708044096</v>
      </c>
      <c r="L579" s="20">
        <v>7.2514648431686393</v>
      </c>
      <c r="M579" s="20">
        <v>353.4125234810187</v>
      </c>
      <c r="N579" s="20">
        <v>221.88820363692523</v>
      </c>
      <c r="O579" s="20">
        <v>41.753365977347883</v>
      </c>
      <c r="P579" s="20">
        <v>0</v>
      </c>
      <c r="Q579" s="20">
        <v>6.7101363720620641</v>
      </c>
      <c r="R579" s="20">
        <v>1504.7841050921679</v>
      </c>
      <c r="S579" s="20"/>
      <c r="T579" s="20">
        <v>0</v>
      </c>
      <c r="U579" s="20"/>
      <c r="V579" s="20"/>
      <c r="W579" s="20">
        <v>0</v>
      </c>
      <c r="X579" s="20"/>
      <c r="Y579" s="20"/>
      <c r="Z579" s="20"/>
      <c r="AA579" s="20">
        <v>7449.1081518640249</v>
      </c>
      <c r="AB579" s="20">
        <v>91.083383325471615</v>
      </c>
      <c r="AC579" s="20"/>
      <c r="AD579" s="20"/>
      <c r="AE579" s="20"/>
      <c r="AF579" s="20">
        <v>0</v>
      </c>
    </row>
    <row r="580" spans="1:32" x14ac:dyDescent="0.3">
      <c r="A580" t="s">
        <v>598</v>
      </c>
      <c r="B580" t="s">
        <v>1820</v>
      </c>
      <c r="C580" s="20">
        <v>4312.60812424901</v>
      </c>
      <c r="D580" s="20">
        <v>1116.8868499687883</v>
      </c>
      <c r="E580" s="20">
        <v>0</v>
      </c>
      <c r="F580" s="20">
        <v>0</v>
      </c>
      <c r="G580" s="20">
        <v>0.58722190934301011</v>
      </c>
      <c r="H580" s="20">
        <v>1.5292790268968</v>
      </c>
      <c r="I580" s="20">
        <v>0</v>
      </c>
      <c r="J580" s="20">
        <v>165.92288741144017</v>
      </c>
      <c r="K580" s="20">
        <v>0</v>
      </c>
      <c r="L580" s="20">
        <v>0</v>
      </c>
      <c r="M580" s="20">
        <v>32.259225355899368</v>
      </c>
      <c r="N580" s="20">
        <v>33.420401721866291</v>
      </c>
      <c r="O580" s="20">
        <v>6.5010549875683843</v>
      </c>
      <c r="P580" s="20">
        <v>0</v>
      </c>
      <c r="Q580" s="20">
        <v>0</v>
      </c>
      <c r="R580" s="20">
        <v>392.74495463793545</v>
      </c>
      <c r="S580" s="20"/>
      <c r="T580" s="20">
        <v>0</v>
      </c>
      <c r="U580" s="20"/>
      <c r="V580" s="20"/>
      <c r="W580" s="20">
        <v>0</v>
      </c>
      <c r="X580" s="20"/>
      <c r="Y580" s="20"/>
      <c r="Z580" s="20"/>
      <c r="AA580" s="20">
        <v>1675.2516447447183</v>
      </c>
      <c r="AB580" s="20">
        <v>58.91725584497182</v>
      </c>
      <c r="AC580" s="20"/>
      <c r="AD580" s="20"/>
      <c r="AE580" s="20"/>
      <c r="AF580" s="20">
        <v>0</v>
      </c>
    </row>
    <row r="581" spans="1:32" x14ac:dyDescent="0.3">
      <c r="A581" t="s">
        <v>599</v>
      </c>
      <c r="B581" t="s">
        <v>1821</v>
      </c>
      <c r="C581" s="20">
        <v>13822.514279495872</v>
      </c>
      <c r="D581" s="20">
        <v>2132.086636081674</v>
      </c>
      <c r="E581" s="20">
        <v>2338.2933990028018</v>
      </c>
      <c r="F581" s="20">
        <v>10.898825164843569</v>
      </c>
      <c r="G581" s="20">
        <v>2.0162826554960604</v>
      </c>
      <c r="H581" s="20">
        <v>2.0063746326189293</v>
      </c>
      <c r="I581" s="20">
        <v>0</v>
      </c>
      <c r="J581" s="20">
        <v>214.10444795648877</v>
      </c>
      <c r="K581" s="20">
        <v>0</v>
      </c>
      <c r="L581" s="20">
        <v>0</v>
      </c>
      <c r="M581" s="20">
        <v>215.06453537328272</v>
      </c>
      <c r="N581" s="20">
        <v>88.255713778040075</v>
      </c>
      <c r="O581" s="20">
        <v>18.479453468136125</v>
      </c>
      <c r="P581" s="20">
        <v>0</v>
      </c>
      <c r="Q581" s="20">
        <v>9.7306692676298798</v>
      </c>
      <c r="R581" s="20">
        <v>1254.9511684196391</v>
      </c>
      <c r="S581" s="20"/>
      <c r="T581" s="20">
        <v>0</v>
      </c>
      <c r="U581" s="20"/>
      <c r="V581" s="20"/>
      <c r="W581" s="20">
        <v>0</v>
      </c>
      <c r="X581" s="20"/>
      <c r="Y581" s="20"/>
      <c r="Z581" s="20"/>
      <c r="AA581" s="20">
        <v>5313.6726690050964</v>
      </c>
      <c r="AB581" s="20">
        <v>0</v>
      </c>
      <c r="AC581" s="20"/>
      <c r="AD581" s="20"/>
      <c r="AE581" s="20"/>
      <c r="AF581" s="20">
        <v>0</v>
      </c>
    </row>
    <row r="582" spans="1:32" x14ac:dyDescent="0.3">
      <c r="A582" t="s">
        <v>600</v>
      </c>
      <c r="B582" t="s">
        <v>1822</v>
      </c>
      <c r="C582" s="20">
        <v>30766.750124564885</v>
      </c>
      <c r="D582" s="20">
        <v>3590.691388116526</v>
      </c>
      <c r="E582" s="20">
        <v>8397.7623973207683</v>
      </c>
      <c r="F582" s="20">
        <v>1100.7449296157827</v>
      </c>
      <c r="G582" s="20">
        <v>5.6473862275517188</v>
      </c>
      <c r="H582" s="20">
        <v>8.2778792861744943</v>
      </c>
      <c r="I582" s="20">
        <v>0</v>
      </c>
      <c r="J582" s="20">
        <v>716.34518295758187</v>
      </c>
      <c r="K582" s="20">
        <v>0</v>
      </c>
      <c r="L582" s="20">
        <v>0</v>
      </c>
      <c r="M582" s="20">
        <v>379.48652064023065</v>
      </c>
      <c r="N582" s="20">
        <v>216.42765563005398</v>
      </c>
      <c r="O582" s="20">
        <v>47.888844440124977</v>
      </c>
      <c r="P582" s="20">
        <v>0</v>
      </c>
      <c r="Q582" s="20">
        <v>0</v>
      </c>
      <c r="R582" s="20">
        <v>2228.693417766633</v>
      </c>
      <c r="S582" s="20"/>
      <c r="T582" s="20">
        <v>0</v>
      </c>
      <c r="U582" s="20"/>
      <c r="V582" s="20"/>
      <c r="W582" s="20">
        <v>0</v>
      </c>
      <c r="X582" s="20"/>
      <c r="Y582" s="20"/>
      <c r="Z582" s="20"/>
      <c r="AA582" s="20">
        <v>11376.015555219095</v>
      </c>
      <c r="AB582" s="20">
        <v>215.97190165379547</v>
      </c>
      <c r="AC582" s="20"/>
      <c r="AD582" s="20"/>
      <c r="AE582" s="20"/>
      <c r="AF582" s="20">
        <v>0</v>
      </c>
    </row>
    <row r="583" spans="1:32" x14ac:dyDescent="0.3">
      <c r="A583" t="s">
        <v>601</v>
      </c>
      <c r="B583" t="s">
        <v>1823</v>
      </c>
      <c r="C583" s="20">
        <v>1500.7549303260334</v>
      </c>
      <c r="D583" s="20">
        <v>807.76587446943654</v>
      </c>
      <c r="E583" s="20">
        <v>0</v>
      </c>
      <c r="F583" s="20">
        <v>0</v>
      </c>
      <c r="G583" s="20">
        <v>0.1600898771831584</v>
      </c>
      <c r="H583" s="20">
        <v>0</v>
      </c>
      <c r="I583" s="20">
        <v>0</v>
      </c>
      <c r="J583" s="20">
        <v>13.03112541952197</v>
      </c>
      <c r="K583" s="20">
        <v>0.32113267030193082</v>
      </c>
      <c r="L583" s="20">
        <v>0</v>
      </c>
      <c r="M583" s="20">
        <v>31.448131707134483</v>
      </c>
      <c r="N583" s="20">
        <v>10.827983776382313</v>
      </c>
      <c r="O583" s="20">
        <v>2.1631191738438664</v>
      </c>
      <c r="P583" s="20">
        <v>0</v>
      </c>
      <c r="Q583" s="20">
        <v>0</v>
      </c>
      <c r="R583" s="20">
        <v>97.03447680764188</v>
      </c>
      <c r="S583" s="20"/>
      <c r="T583" s="20">
        <v>0</v>
      </c>
      <c r="U583" s="20"/>
      <c r="V583" s="20"/>
      <c r="W583" s="20">
        <v>0</v>
      </c>
      <c r="X583" s="20"/>
      <c r="Y583" s="20"/>
      <c r="Z583" s="20"/>
      <c r="AA583" s="20">
        <v>907.17597070456429</v>
      </c>
      <c r="AB583" s="20">
        <v>0</v>
      </c>
      <c r="AC583" s="20"/>
      <c r="AD583" s="20"/>
      <c r="AE583" s="20"/>
      <c r="AF583" s="20">
        <v>0</v>
      </c>
    </row>
    <row r="584" spans="1:32" x14ac:dyDescent="0.3">
      <c r="A584" t="s">
        <v>602</v>
      </c>
      <c r="B584" t="s">
        <v>1824</v>
      </c>
      <c r="C584" s="20">
        <v>9508.0586082318041</v>
      </c>
      <c r="D584" s="20">
        <v>2591.7996437429797</v>
      </c>
      <c r="E584" s="20">
        <v>0</v>
      </c>
      <c r="F584" s="20">
        <v>0</v>
      </c>
      <c r="G584" s="20">
        <v>0.15906795932117654</v>
      </c>
      <c r="H584" s="20">
        <v>1.1920155201630669</v>
      </c>
      <c r="I584" s="20">
        <v>0</v>
      </c>
      <c r="J584" s="20">
        <v>286.22589182777932</v>
      </c>
      <c r="K584" s="20">
        <v>0</v>
      </c>
      <c r="L584" s="20">
        <v>0</v>
      </c>
      <c r="M584" s="20">
        <v>94.386950362203137</v>
      </c>
      <c r="N584" s="20">
        <v>21.034749270734089</v>
      </c>
      <c r="O584" s="20">
        <v>13.301063923487629</v>
      </c>
      <c r="P584" s="20">
        <v>0</v>
      </c>
      <c r="Q584" s="20">
        <v>0</v>
      </c>
      <c r="R584" s="20">
        <v>1078.619948661983</v>
      </c>
      <c r="S584" s="20"/>
      <c r="T584" s="20">
        <v>0</v>
      </c>
      <c r="U584" s="20"/>
      <c r="V584" s="20"/>
      <c r="W584" s="20">
        <v>0</v>
      </c>
      <c r="X584" s="20"/>
      <c r="Y584" s="20"/>
      <c r="Z584" s="20"/>
      <c r="AA584" s="20">
        <v>2741.9339487987809</v>
      </c>
      <c r="AB584" s="20">
        <v>0</v>
      </c>
      <c r="AC584" s="20"/>
      <c r="AD584" s="20"/>
      <c r="AE584" s="20"/>
      <c r="AF584" s="20">
        <v>0</v>
      </c>
    </row>
    <row r="585" spans="1:32" x14ac:dyDescent="0.3">
      <c r="A585" t="s">
        <v>603</v>
      </c>
      <c r="B585" t="s">
        <v>1825</v>
      </c>
      <c r="C585" s="20">
        <v>24393.171929233966</v>
      </c>
      <c r="D585" s="20">
        <v>7013.8620000000001</v>
      </c>
      <c r="E585" s="20">
        <v>6447.4100000000008</v>
      </c>
      <c r="F585" s="20">
        <v>0</v>
      </c>
      <c r="G585" s="20">
        <v>8.85</v>
      </c>
      <c r="H585" s="20">
        <v>5.2229999999999999</v>
      </c>
      <c r="I585" s="20">
        <v>0</v>
      </c>
      <c r="J585" s="20">
        <v>341.11600000000004</v>
      </c>
      <c r="K585" s="20">
        <v>0</v>
      </c>
      <c r="L585" s="20">
        <v>2.08</v>
      </c>
      <c r="M585" s="20">
        <v>558.577</v>
      </c>
      <c r="N585" s="20">
        <v>346.21700000000004</v>
      </c>
      <c r="O585" s="20">
        <v>57.478999999999999</v>
      </c>
      <c r="P585" s="20">
        <v>0</v>
      </c>
      <c r="Q585" s="20">
        <v>0.7579999999999999</v>
      </c>
      <c r="R585" s="20">
        <v>2311.3310000000001</v>
      </c>
      <c r="S585" s="20"/>
      <c r="T585" s="20">
        <v>0</v>
      </c>
      <c r="U585" s="20"/>
      <c r="V585" s="20"/>
      <c r="W585" s="20">
        <v>0</v>
      </c>
      <c r="X585" s="20"/>
      <c r="Y585" s="20"/>
      <c r="Z585" s="20"/>
      <c r="AA585" s="20">
        <v>9835.8260000000009</v>
      </c>
      <c r="AB585" s="20">
        <v>0</v>
      </c>
      <c r="AC585" s="20"/>
      <c r="AD585" s="20"/>
      <c r="AE585" s="20"/>
      <c r="AF585" s="20">
        <v>0</v>
      </c>
    </row>
    <row r="586" spans="1:32" x14ac:dyDescent="0.3">
      <c r="A586" t="s">
        <v>604</v>
      </c>
      <c r="B586" t="s">
        <v>1826</v>
      </c>
      <c r="C586" s="20">
        <v>15616.688663422394</v>
      </c>
      <c r="D586" s="20">
        <v>3895.0036704176714</v>
      </c>
      <c r="E586" s="20">
        <v>0</v>
      </c>
      <c r="F586" s="20">
        <v>0</v>
      </c>
      <c r="G586" s="20">
        <v>1.0197432254872745</v>
      </c>
      <c r="H586" s="20">
        <v>4.1415887140404211</v>
      </c>
      <c r="I586" s="20">
        <v>0</v>
      </c>
      <c r="J586" s="20">
        <v>351.66033972266712</v>
      </c>
      <c r="K586" s="20">
        <v>0</v>
      </c>
      <c r="L586" s="20">
        <v>6.1234288618197841</v>
      </c>
      <c r="M586" s="20">
        <v>233.569899823768</v>
      </c>
      <c r="N586" s="20">
        <v>120.31976158970612</v>
      </c>
      <c r="O586" s="20">
        <v>26.311561801485976</v>
      </c>
      <c r="P586" s="20">
        <v>0</v>
      </c>
      <c r="Q586" s="20">
        <v>0</v>
      </c>
      <c r="R586" s="20">
        <v>1131.7221633457045</v>
      </c>
      <c r="S586" s="20"/>
      <c r="T586" s="20">
        <v>0</v>
      </c>
      <c r="U586" s="20"/>
      <c r="V586" s="20"/>
      <c r="W586" s="20">
        <v>0</v>
      </c>
      <c r="X586" s="20"/>
      <c r="Y586" s="20"/>
      <c r="Z586" s="20"/>
      <c r="AA586" s="20">
        <v>5558.8926512186408</v>
      </c>
      <c r="AB586" s="20">
        <v>43.461337002054123</v>
      </c>
      <c r="AC586" s="20"/>
      <c r="AD586" s="20"/>
      <c r="AE586" s="20"/>
      <c r="AF586" s="20">
        <v>0</v>
      </c>
    </row>
    <row r="587" spans="1:32" x14ac:dyDescent="0.3">
      <c r="A587" t="s">
        <v>605</v>
      </c>
      <c r="B587" t="s">
        <v>1827</v>
      </c>
      <c r="C587" s="20">
        <v>577.08890404043314</v>
      </c>
      <c r="D587" s="20">
        <v>93.523963520055418</v>
      </c>
      <c r="E587" s="20">
        <v>0</v>
      </c>
      <c r="F587" s="20">
        <v>0</v>
      </c>
      <c r="G587" s="20">
        <v>8.3986387426017883E-2</v>
      </c>
      <c r="H587" s="20">
        <v>8.3986387426017883E-2</v>
      </c>
      <c r="I587" s="20">
        <v>0</v>
      </c>
      <c r="J587" s="20">
        <v>21.922495566664473</v>
      </c>
      <c r="K587" s="20">
        <v>0</v>
      </c>
      <c r="L587" s="20">
        <v>0</v>
      </c>
      <c r="M587" s="20">
        <v>5.6147972667003661</v>
      </c>
      <c r="N587" s="20">
        <v>0</v>
      </c>
      <c r="O587" s="20">
        <v>0.53669350013699235</v>
      </c>
      <c r="P587" s="20">
        <v>0</v>
      </c>
      <c r="Q587" s="20">
        <v>0</v>
      </c>
      <c r="R587" s="20">
        <v>46.212997569047886</v>
      </c>
      <c r="S587" s="20"/>
      <c r="T587" s="20">
        <v>0</v>
      </c>
      <c r="U587" s="20"/>
      <c r="V587" s="20"/>
      <c r="W587" s="20">
        <v>0</v>
      </c>
      <c r="X587" s="20"/>
      <c r="Y587" s="20"/>
      <c r="Z587" s="20"/>
      <c r="AA587" s="20">
        <v>183.33613840557561</v>
      </c>
      <c r="AB587" s="20">
        <v>0</v>
      </c>
      <c r="AC587" s="20"/>
      <c r="AD587" s="20"/>
      <c r="AE587" s="20"/>
      <c r="AF587" s="20">
        <v>0</v>
      </c>
    </row>
    <row r="588" spans="1:32" x14ac:dyDescent="0.3">
      <c r="A588" t="s">
        <v>606</v>
      </c>
      <c r="B588" t="s">
        <v>1828</v>
      </c>
      <c r="C588" s="20">
        <v>823.65183138170073</v>
      </c>
      <c r="D588" s="20">
        <v>263.03800000000001</v>
      </c>
      <c r="E588" s="20">
        <v>0</v>
      </c>
      <c r="F588" s="20">
        <v>0</v>
      </c>
      <c r="G588" s="20">
        <v>0</v>
      </c>
      <c r="H588" s="20">
        <v>0</v>
      </c>
      <c r="I588" s="20">
        <v>0</v>
      </c>
      <c r="J588" s="20">
        <v>55.500999999999998</v>
      </c>
      <c r="K588" s="20">
        <v>0</v>
      </c>
      <c r="L588" s="20">
        <v>0</v>
      </c>
      <c r="M588" s="20">
        <v>7.78</v>
      </c>
      <c r="N588" s="20">
        <v>6.2E-2</v>
      </c>
      <c r="O588" s="20">
        <v>1.202</v>
      </c>
      <c r="P588" s="20">
        <v>0</v>
      </c>
      <c r="Q588" s="20">
        <v>0</v>
      </c>
      <c r="R588" s="20">
        <v>42.923999999999992</v>
      </c>
      <c r="S588" s="20"/>
      <c r="T588" s="20">
        <v>0</v>
      </c>
      <c r="U588" s="20"/>
      <c r="V588" s="20"/>
      <c r="W588" s="20">
        <v>0</v>
      </c>
      <c r="X588" s="20"/>
      <c r="Y588" s="20"/>
      <c r="Z588" s="20"/>
      <c r="AA588" s="20">
        <v>264.46199999999999</v>
      </c>
      <c r="AB588" s="20">
        <v>0</v>
      </c>
      <c r="AC588" s="20"/>
      <c r="AD588" s="20"/>
      <c r="AE588" s="20"/>
      <c r="AF588" s="20">
        <v>0</v>
      </c>
    </row>
    <row r="589" spans="1:32" x14ac:dyDescent="0.3">
      <c r="A589" t="s">
        <v>607</v>
      </c>
      <c r="B589" t="s">
        <v>1470</v>
      </c>
      <c r="C589" s="20">
        <v>3975.7585549858968</v>
      </c>
      <c r="D589" s="20">
        <v>2493.0479552492011</v>
      </c>
      <c r="E589" s="20">
        <v>0</v>
      </c>
      <c r="F589" s="20">
        <v>0</v>
      </c>
      <c r="G589" s="20">
        <v>0.15195862209464286</v>
      </c>
      <c r="H589" s="20">
        <v>0.35424120345439475</v>
      </c>
      <c r="I589" s="20">
        <v>0</v>
      </c>
      <c r="J589" s="20">
        <v>73.110845369210224</v>
      </c>
      <c r="K589" s="20">
        <v>0</v>
      </c>
      <c r="L589" s="20">
        <v>0</v>
      </c>
      <c r="M589" s="20">
        <v>67.414370529259742</v>
      </c>
      <c r="N589" s="20">
        <v>22.059655555505429</v>
      </c>
      <c r="O589" s="20">
        <v>6.9151040496055662</v>
      </c>
      <c r="P589" s="20">
        <v>0</v>
      </c>
      <c r="Q589" s="20">
        <v>0</v>
      </c>
      <c r="R589" s="20">
        <v>240.70245739791429</v>
      </c>
      <c r="S589" s="20"/>
      <c r="T589" s="20">
        <v>0</v>
      </c>
      <c r="U589" s="20"/>
      <c r="V589" s="20"/>
      <c r="W589" s="20">
        <v>0</v>
      </c>
      <c r="X589" s="20"/>
      <c r="Y589" s="20"/>
      <c r="Z589" s="20"/>
      <c r="AA589" s="20">
        <v>1858.0395156117697</v>
      </c>
      <c r="AB589" s="20">
        <v>0</v>
      </c>
      <c r="AC589" s="20"/>
      <c r="AD589" s="20"/>
      <c r="AE589" s="20"/>
      <c r="AF589" s="20">
        <v>0</v>
      </c>
    </row>
    <row r="590" spans="1:32" x14ac:dyDescent="0.3">
      <c r="A590" t="s">
        <v>608</v>
      </c>
      <c r="B590" t="s">
        <v>1829</v>
      </c>
      <c r="C590" s="20">
        <v>263.83319545286025</v>
      </c>
      <c r="D590" s="20">
        <v>1.00005416586881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0">
        <v>7.1794933400432495</v>
      </c>
      <c r="K590" s="20">
        <v>0</v>
      </c>
      <c r="L590" s="20">
        <v>0</v>
      </c>
      <c r="M590" s="20">
        <v>8.0273004537947177</v>
      </c>
      <c r="N590" s="20">
        <v>0</v>
      </c>
      <c r="O590" s="20">
        <v>0.57316537267704937</v>
      </c>
      <c r="P590" s="20">
        <v>0</v>
      </c>
      <c r="Q590" s="20">
        <v>0.61396360232940883</v>
      </c>
      <c r="R590" s="20">
        <v>28.115950703107689</v>
      </c>
      <c r="S590" s="20"/>
      <c r="T590" s="20">
        <v>0</v>
      </c>
      <c r="U590" s="20"/>
      <c r="V590" s="20"/>
      <c r="W590" s="20">
        <v>0</v>
      </c>
      <c r="X590" s="20"/>
      <c r="Y590" s="20"/>
      <c r="Z590" s="20"/>
      <c r="AA590" s="20">
        <v>24.876969300219152</v>
      </c>
      <c r="AB590" s="20">
        <v>0</v>
      </c>
      <c r="AC590" s="20"/>
      <c r="AD590" s="20"/>
      <c r="AE590" s="20"/>
      <c r="AF590" s="20">
        <v>0</v>
      </c>
    </row>
    <row r="591" spans="1:32" x14ac:dyDescent="0.3">
      <c r="A591" t="s">
        <v>609</v>
      </c>
      <c r="B591" t="s">
        <v>1830</v>
      </c>
      <c r="C591" s="20">
        <v>202.80717266412722</v>
      </c>
      <c r="D591" s="20">
        <v>5.699383232209227</v>
      </c>
      <c r="E591" s="20">
        <v>0</v>
      </c>
      <c r="F591" s="20">
        <v>0</v>
      </c>
      <c r="G591" s="20">
        <v>2.2086556168369402E-2</v>
      </c>
      <c r="H591" s="20">
        <v>0</v>
      </c>
      <c r="I591" s="20">
        <v>0</v>
      </c>
      <c r="J591" s="20">
        <v>15.149274049961564</v>
      </c>
      <c r="K591" s="20">
        <v>0</v>
      </c>
      <c r="L591" s="20">
        <v>0</v>
      </c>
      <c r="M591" s="20">
        <v>6.632277295130355</v>
      </c>
      <c r="N591" s="20">
        <v>1.0769825484004889</v>
      </c>
      <c r="O591" s="20">
        <v>0.51640471803187504</v>
      </c>
      <c r="P591" s="20">
        <v>0</v>
      </c>
      <c r="Q591" s="20">
        <v>0</v>
      </c>
      <c r="R591" s="20">
        <v>23.448560465418851</v>
      </c>
      <c r="S591" s="20"/>
      <c r="T591" s="20">
        <v>0</v>
      </c>
      <c r="U591" s="20"/>
      <c r="V591" s="20"/>
      <c r="W591" s="20">
        <v>0</v>
      </c>
      <c r="X591" s="20"/>
      <c r="Y591" s="20"/>
      <c r="Z591" s="20"/>
      <c r="AA591" s="20">
        <v>37.862667717204687</v>
      </c>
      <c r="AB591" s="20">
        <v>0</v>
      </c>
      <c r="AC591" s="20"/>
      <c r="AD591" s="20"/>
      <c r="AE591" s="20"/>
      <c r="AF591" s="20">
        <v>0</v>
      </c>
    </row>
    <row r="592" spans="1:32" x14ac:dyDescent="0.3">
      <c r="A592" t="s">
        <v>610</v>
      </c>
      <c r="B592" t="s">
        <v>1831</v>
      </c>
      <c r="C592" s="20">
        <v>283.40851896232044</v>
      </c>
      <c r="D592" s="20">
        <v>3.6337697052308111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14.849461143735345</v>
      </c>
      <c r="K592" s="20">
        <v>0</v>
      </c>
      <c r="L592" s="20">
        <v>0</v>
      </c>
      <c r="M592" s="20">
        <v>7.6870560814868636</v>
      </c>
      <c r="N592" s="20">
        <v>0.85332344763285328</v>
      </c>
      <c r="O592" s="20">
        <v>0.55221050857580589</v>
      </c>
      <c r="P592" s="20">
        <v>0</v>
      </c>
      <c r="Q592" s="20">
        <v>0</v>
      </c>
      <c r="R592" s="20">
        <v>22.217031293273543</v>
      </c>
      <c r="S592" s="20"/>
      <c r="T592" s="20">
        <v>0</v>
      </c>
      <c r="U592" s="20"/>
      <c r="V592" s="20"/>
      <c r="W592" s="20">
        <v>0</v>
      </c>
      <c r="X592" s="20"/>
      <c r="Y592" s="20"/>
      <c r="Z592" s="20"/>
      <c r="AA592" s="20">
        <v>44.911760401729126</v>
      </c>
      <c r="AB592" s="20">
        <v>0</v>
      </c>
      <c r="AC592" s="20"/>
      <c r="AD592" s="20"/>
      <c r="AE592" s="20"/>
      <c r="AF592" s="20">
        <v>0</v>
      </c>
    </row>
    <row r="593" spans="1:32" x14ac:dyDescent="0.3">
      <c r="A593" t="s">
        <v>611</v>
      </c>
      <c r="B593" t="s">
        <v>1832</v>
      </c>
      <c r="C593" s="20">
        <v>1740.7424932691752</v>
      </c>
      <c r="D593" s="20">
        <v>232.05200136180358</v>
      </c>
      <c r="E593" s="20">
        <v>0</v>
      </c>
      <c r="F593" s="20">
        <v>0</v>
      </c>
      <c r="G593" s="20">
        <v>0.29734604135734571</v>
      </c>
      <c r="H593" s="20">
        <v>0.39383581636734533</v>
      </c>
      <c r="I593" s="20">
        <v>0</v>
      </c>
      <c r="J593" s="20">
        <v>70.82940239458523</v>
      </c>
      <c r="K593" s="20">
        <v>0</v>
      </c>
      <c r="L593" s="20">
        <v>0</v>
      </c>
      <c r="M593" s="20">
        <v>22.86610749828807</v>
      </c>
      <c r="N593" s="20">
        <v>24.096844424436025</v>
      </c>
      <c r="O593" s="20">
        <v>3.0325357860285593</v>
      </c>
      <c r="P593" s="20">
        <v>0</v>
      </c>
      <c r="Q593" s="20">
        <v>0</v>
      </c>
      <c r="R593" s="20">
        <v>186.91349385840118</v>
      </c>
      <c r="S593" s="20"/>
      <c r="T593" s="20">
        <v>0</v>
      </c>
      <c r="U593" s="20"/>
      <c r="V593" s="20"/>
      <c r="W593" s="20">
        <v>0</v>
      </c>
      <c r="X593" s="20"/>
      <c r="Y593" s="20"/>
      <c r="Z593" s="20"/>
      <c r="AA593" s="20">
        <v>522.81704622765096</v>
      </c>
      <c r="AB593" s="20">
        <v>0</v>
      </c>
      <c r="AC593" s="20"/>
      <c r="AD593" s="20"/>
      <c r="AE593" s="20"/>
      <c r="AF593" s="20">
        <v>0</v>
      </c>
    </row>
    <row r="594" spans="1:32" x14ac:dyDescent="0.3">
      <c r="A594" t="s">
        <v>612</v>
      </c>
      <c r="B594" t="s">
        <v>1355</v>
      </c>
      <c r="C594" s="20">
        <v>375.99288773236879</v>
      </c>
      <c r="D594" s="20">
        <v>5.4135856119563632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21.579206105825754</v>
      </c>
      <c r="K594" s="20">
        <v>0.11923792130115923</v>
      </c>
      <c r="L594" s="20">
        <v>0</v>
      </c>
      <c r="M594" s="20">
        <v>6.3038049511205969</v>
      </c>
      <c r="N594" s="20">
        <v>1.1131592151821192</v>
      </c>
      <c r="O594" s="20">
        <v>0.58071536730365836</v>
      </c>
      <c r="P594" s="20">
        <v>0</v>
      </c>
      <c r="Q594" s="20">
        <v>0.12763495801250849</v>
      </c>
      <c r="R594" s="20">
        <v>36.749187716183378</v>
      </c>
      <c r="S594" s="20"/>
      <c r="T594" s="20">
        <v>0</v>
      </c>
      <c r="U594" s="20"/>
      <c r="V594" s="20"/>
      <c r="W594" s="20">
        <v>0</v>
      </c>
      <c r="X594" s="20"/>
      <c r="Y594" s="20"/>
      <c r="Z594" s="20"/>
      <c r="AA594" s="20">
        <v>64.029628782841371</v>
      </c>
      <c r="AB594" s="20">
        <v>0</v>
      </c>
      <c r="AC594" s="20"/>
      <c r="AD594" s="20"/>
      <c r="AE594" s="20"/>
      <c r="AF594" s="20">
        <v>0</v>
      </c>
    </row>
    <row r="595" spans="1:32" x14ac:dyDescent="0.3">
      <c r="A595" t="s">
        <v>613</v>
      </c>
      <c r="B595" t="s">
        <v>1833</v>
      </c>
      <c r="C595" s="20">
        <v>581.89694322097739</v>
      </c>
      <c r="D595" s="20">
        <v>77.185433781492037</v>
      </c>
      <c r="E595" s="20">
        <v>0</v>
      </c>
      <c r="F595" s="20">
        <v>0</v>
      </c>
      <c r="G595" s="20">
        <v>0.10914038687741474</v>
      </c>
      <c r="H595" s="20">
        <v>0</v>
      </c>
      <c r="I595" s="20">
        <v>0</v>
      </c>
      <c r="J595" s="20">
        <v>7.5963640954943985</v>
      </c>
      <c r="K595" s="20">
        <v>0</v>
      </c>
      <c r="L595" s="20">
        <v>2.5256824042870756</v>
      </c>
      <c r="M595" s="20">
        <v>16.341116863530797</v>
      </c>
      <c r="N595" s="20">
        <v>5.5516720687732732</v>
      </c>
      <c r="O595" s="20">
        <v>1.0237947795580498</v>
      </c>
      <c r="P595" s="20">
        <v>0</v>
      </c>
      <c r="Q595" s="20">
        <v>0.76398270814190317</v>
      </c>
      <c r="R595" s="20">
        <v>47.921322436369991</v>
      </c>
      <c r="S595" s="20"/>
      <c r="T595" s="20">
        <v>0</v>
      </c>
      <c r="U595" s="20"/>
      <c r="V595" s="20"/>
      <c r="W595" s="20">
        <v>0</v>
      </c>
      <c r="X595" s="20"/>
      <c r="Y595" s="20"/>
      <c r="Z595" s="20"/>
      <c r="AA595" s="20">
        <v>168.0568789085855</v>
      </c>
      <c r="AB595" s="20">
        <v>0</v>
      </c>
      <c r="AC595" s="20"/>
      <c r="AD595" s="20"/>
      <c r="AE595" s="20"/>
      <c r="AF595" s="20">
        <v>0</v>
      </c>
    </row>
    <row r="596" spans="1:32" x14ac:dyDescent="0.3">
      <c r="A596" t="s">
        <v>614</v>
      </c>
      <c r="B596" t="s">
        <v>1834</v>
      </c>
      <c r="C596" s="20">
        <v>148.63364441739517</v>
      </c>
      <c r="D596" s="20">
        <v>56.884765253861502</v>
      </c>
      <c r="E596" s="20">
        <v>0</v>
      </c>
      <c r="F596" s="20">
        <v>0</v>
      </c>
      <c r="G596" s="20">
        <v>0</v>
      </c>
      <c r="H596" s="20">
        <v>3.666666666666667E-3</v>
      </c>
      <c r="I596" s="20">
        <v>0</v>
      </c>
      <c r="J596" s="20">
        <v>2.046040617297507</v>
      </c>
      <c r="K596" s="20">
        <v>0</v>
      </c>
      <c r="L596" s="20">
        <v>0</v>
      </c>
      <c r="M596" s="20">
        <v>5.1814436463530065</v>
      </c>
      <c r="N596" s="20">
        <v>0</v>
      </c>
      <c r="O596" s="20">
        <v>0.50967194141386718</v>
      </c>
      <c r="P596" s="20">
        <v>0</v>
      </c>
      <c r="Q596" s="20">
        <v>0</v>
      </c>
      <c r="R596" s="20">
        <v>0</v>
      </c>
      <c r="S596" s="20"/>
      <c r="T596" s="20">
        <v>0</v>
      </c>
      <c r="U596" s="20"/>
      <c r="V596" s="20"/>
      <c r="W596" s="20">
        <v>0</v>
      </c>
      <c r="X596" s="20"/>
      <c r="Y596" s="20"/>
      <c r="Z596" s="20"/>
      <c r="AA596" s="20">
        <v>77.853075755455194</v>
      </c>
      <c r="AB596" s="20">
        <v>0</v>
      </c>
      <c r="AC596" s="20"/>
      <c r="AD596" s="20"/>
      <c r="AE596" s="20"/>
      <c r="AF596" s="20">
        <v>0</v>
      </c>
    </row>
    <row r="597" spans="1:32" x14ac:dyDescent="0.3">
      <c r="A597" t="s">
        <v>615</v>
      </c>
      <c r="B597" t="s">
        <v>1835</v>
      </c>
      <c r="C597" s="20">
        <v>180.14151377145868</v>
      </c>
      <c r="D597" s="20">
        <v>14.30730173058703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11.615084158344878</v>
      </c>
      <c r="K597" s="20">
        <v>0</v>
      </c>
      <c r="L597" s="20">
        <v>0</v>
      </c>
      <c r="M597" s="20">
        <v>3.4508209922920092</v>
      </c>
      <c r="N597" s="20">
        <v>3.2982757393472013E-2</v>
      </c>
      <c r="O597" s="20">
        <v>0.4370215354635042</v>
      </c>
      <c r="P597" s="20">
        <v>0</v>
      </c>
      <c r="Q597" s="20">
        <v>0</v>
      </c>
      <c r="R597" s="20">
        <v>14.903052786006622</v>
      </c>
      <c r="S597" s="20"/>
      <c r="T597" s="20">
        <v>0</v>
      </c>
      <c r="U597" s="20"/>
      <c r="V597" s="20"/>
      <c r="W597" s="20">
        <v>0</v>
      </c>
      <c r="X597" s="20"/>
      <c r="Y597" s="20"/>
      <c r="Z597" s="20"/>
      <c r="AA597" s="20">
        <v>55.658403101484019</v>
      </c>
      <c r="AB597" s="20">
        <v>0</v>
      </c>
      <c r="AC597" s="20"/>
      <c r="AD597" s="20"/>
      <c r="AE597" s="20"/>
      <c r="AF597" s="20">
        <v>0</v>
      </c>
    </row>
    <row r="598" spans="1:32" x14ac:dyDescent="0.3">
      <c r="A598" t="s">
        <v>616</v>
      </c>
      <c r="B598" t="s">
        <v>1836</v>
      </c>
      <c r="C598" s="20">
        <v>1356.8086989372844</v>
      </c>
      <c r="D598" s="20">
        <v>75.75010876619001</v>
      </c>
      <c r="E598" s="20">
        <v>0</v>
      </c>
      <c r="F598" s="20">
        <v>0</v>
      </c>
      <c r="G598" s="20">
        <v>8.7312004026677159E-2</v>
      </c>
      <c r="H598" s="20">
        <v>0.16966309873365676</v>
      </c>
      <c r="I598" s="20">
        <v>0</v>
      </c>
      <c r="J598" s="20">
        <v>46.656359969891682</v>
      </c>
      <c r="K598" s="20">
        <v>0</v>
      </c>
      <c r="L598" s="20">
        <v>0</v>
      </c>
      <c r="M598" s="20">
        <v>29.462840449683846</v>
      </c>
      <c r="N598" s="20">
        <v>11.459700528501379</v>
      </c>
      <c r="O598" s="20">
        <v>3.0588966865255189</v>
      </c>
      <c r="P598" s="20">
        <v>0</v>
      </c>
      <c r="Q598" s="20">
        <v>9.1568464222977664</v>
      </c>
      <c r="R598" s="20">
        <v>53.816936481943131</v>
      </c>
      <c r="S598" s="20"/>
      <c r="T598" s="20">
        <v>0</v>
      </c>
      <c r="U598" s="20"/>
      <c r="V598" s="20"/>
      <c r="W598" s="20">
        <v>0</v>
      </c>
      <c r="X598" s="20"/>
      <c r="Y598" s="20"/>
      <c r="Z598" s="20"/>
      <c r="AA598" s="20">
        <v>301.62328663761201</v>
      </c>
      <c r="AB598" s="20">
        <v>0</v>
      </c>
      <c r="AC598" s="20"/>
      <c r="AD598" s="20"/>
      <c r="AE598" s="20"/>
      <c r="AF598" s="20">
        <v>0</v>
      </c>
    </row>
    <row r="599" spans="1:32" x14ac:dyDescent="0.3">
      <c r="A599" t="s">
        <v>617</v>
      </c>
      <c r="B599" t="s">
        <v>1837</v>
      </c>
      <c r="C599" s="20">
        <v>311.91241599743086</v>
      </c>
      <c r="D599" s="20">
        <v>14.95975314981229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0">
        <v>8.0298897408576586</v>
      </c>
      <c r="K599" s="20">
        <v>4.0139365969807059</v>
      </c>
      <c r="L599" s="20">
        <v>0</v>
      </c>
      <c r="M599" s="20">
        <v>5.4376187057314613</v>
      </c>
      <c r="N599" s="20">
        <v>1.1595144653423288</v>
      </c>
      <c r="O599" s="20">
        <v>0.70780796058288264</v>
      </c>
      <c r="P599" s="20">
        <v>0</v>
      </c>
      <c r="Q599" s="20">
        <v>0</v>
      </c>
      <c r="R599" s="20">
        <v>13.268878577308737</v>
      </c>
      <c r="S599" s="20"/>
      <c r="T599" s="20">
        <v>0</v>
      </c>
      <c r="U599" s="20"/>
      <c r="V599" s="20"/>
      <c r="W599" s="20">
        <v>0</v>
      </c>
      <c r="X599" s="20"/>
      <c r="Y599" s="20"/>
      <c r="Z599" s="20"/>
      <c r="AA599" s="20">
        <v>61.504680335549615</v>
      </c>
      <c r="AB599" s="20">
        <v>0</v>
      </c>
      <c r="AC599" s="20"/>
      <c r="AD599" s="20"/>
      <c r="AE599" s="20"/>
      <c r="AF599" s="20">
        <v>0</v>
      </c>
    </row>
    <row r="600" spans="1:32" x14ac:dyDescent="0.3">
      <c r="A600" t="s">
        <v>618</v>
      </c>
      <c r="B600" t="s">
        <v>1838</v>
      </c>
      <c r="C600" s="20">
        <v>350.30930205684939</v>
      </c>
      <c r="D600" s="20">
        <v>6.5563524852907333</v>
      </c>
      <c r="E600" s="20">
        <v>0</v>
      </c>
      <c r="F600" s="20">
        <v>0</v>
      </c>
      <c r="G600" s="20">
        <v>0</v>
      </c>
      <c r="H600" s="20">
        <v>0.11972293303378312</v>
      </c>
      <c r="I600" s="20">
        <v>0</v>
      </c>
      <c r="J600" s="20">
        <v>14.093824260782048</v>
      </c>
      <c r="K600" s="20">
        <v>0</v>
      </c>
      <c r="L600" s="20">
        <v>0</v>
      </c>
      <c r="M600" s="20">
        <v>7.4918147247580906</v>
      </c>
      <c r="N600" s="20">
        <v>2.9616206908950251</v>
      </c>
      <c r="O600" s="20">
        <v>0.73051281173155802</v>
      </c>
      <c r="P600" s="20">
        <v>0</v>
      </c>
      <c r="Q600" s="20">
        <v>0.65137392379397263</v>
      </c>
      <c r="R600" s="20">
        <v>20.583213071664055</v>
      </c>
      <c r="S600" s="20"/>
      <c r="T600" s="20">
        <v>0</v>
      </c>
      <c r="U600" s="20"/>
      <c r="V600" s="20"/>
      <c r="W600" s="20">
        <v>0</v>
      </c>
      <c r="X600" s="20"/>
      <c r="Y600" s="20"/>
      <c r="Z600" s="20"/>
      <c r="AA600" s="20">
        <v>64.934472153916275</v>
      </c>
      <c r="AB600" s="20">
        <v>0</v>
      </c>
      <c r="AC600" s="20"/>
      <c r="AD600" s="20"/>
      <c r="AE600" s="20"/>
      <c r="AF600" s="20">
        <v>0</v>
      </c>
    </row>
    <row r="601" spans="1:32" x14ac:dyDescent="0.3">
      <c r="A601" t="s">
        <v>619</v>
      </c>
      <c r="B601" t="s">
        <v>1839</v>
      </c>
      <c r="C601" s="20">
        <v>184.11812366832669</v>
      </c>
      <c r="D601" s="20">
        <v>21.613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  <c r="J601" s="20">
        <v>11.633000000000001</v>
      </c>
      <c r="K601" s="20">
        <v>0</v>
      </c>
      <c r="L601" s="20">
        <v>0</v>
      </c>
      <c r="M601" s="20">
        <v>4.78</v>
      </c>
      <c r="N601" s="20">
        <v>1.6320000000000001</v>
      </c>
      <c r="O601" s="20">
        <v>0.78199999999999992</v>
      </c>
      <c r="P601" s="20">
        <v>0</v>
      </c>
      <c r="Q601" s="20">
        <v>0</v>
      </c>
      <c r="R601" s="20">
        <v>16.455000000000002</v>
      </c>
      <c r="S601" s="20"/>
      <c r="T601" s="20">
        <v>0</v>
      </c>
      <c r="U601" s="20"/>
      <c r="V601" s="20"/>
      <c r="W601" s="20">
        <v>0</v>
      </c>
      <c r="X601" s="20"/>
      <c r="Y601" s="20"/>
      <c r="Z601" s="20"/>
      <c r="AA601" s="20">
        <v>23.778000000000002</v>
      </c>
      <c r="AB601" s="20">
        <v>0</v>
      </c>
      <c r="AC601" s="20"/>
      <c r="AD601" s="20"/>
      <c r="AE601" s="20"/>
      <c r="AF601" s="20">
        <v>0</v>
      </c>
    </row>
    <row r="602" spans="1:32" x14ac:dyDescent="0.3">
      <c r="A602" t="s">
        <v>620</v>
      </c>
      <c r="B602" t="s">
        <v>1840</v>
      </c>
      <c r="C602" s="20">
        <v>171.30770128244126</v>
      </c>
      <c r="D602" s="20">
        <v>9.6796997965407705</v>
      </c>
      <c r="E602" s="20">
        <v>0</v>
      </c>
      <c r="F602" s="20">
        <v>0</v>
      </c>
      <c r="G602" s="20">
        <v>0.16033972278835246</v>
      </c>
      <c r="H602" s="20">
        <v>1.7609564930512696E-2</v>
      </c>
      <c r="I602" s="20">
        <v>0</v>
      </c>
      <c r="J602" s="20">
        <v>11.374852125904333</v>
      </c>
      <c r="K602" s="20">
        <v>0</v>
      </c>
      <c r="L602" s="20">
        <v>0</v>
      </c>
      <c r="M602" s="20">
        <v>4.0594681260866112</v>
      </c>
      <c r="N602" s="20">
        <v>0</v>
      </c>
      <c r="O602" s="20">
        <v>0.48194598757192647</v>
      </c>
      <c r="P602" s="20">
        <v>0</v>
      </c>
      <c r="Q602" s="20">
        <v>0</v>
      </c>
      <c r="R602" s="20">
        <v>17.203618117904039</v>
      </c>
      <c r="S602" s="20"/>
      <c r="T602" s="20">
        <v>0</v>
      </c>
      <c r="U602" s="20"/>
      <c r="V602" s="20"/>
      <c r="W602" s="20">
        <v>0</v>
      </c>
      <c r="X602" s="20"/>
      <c r="Y602" s="20"/>
      <c r="Z602" s="20"/>
      <c r="AA602" s="20">
        <v>53.755513998407189</v>
      </c>
      <c r="AB602" s="20">
        <v>0</v>
      </c>
      <c r="AC602" s="20"/>
      <c r="AD602" s="20"/>
      <c r="AE602" s="20"/>
      <c r="AF602" s="20">
        <v>0</v>
      </c>
    </row>
    <row r="603" spans="1:32" x14ac:dyDescent="0.3">
      <c r="A603" t="s">
        <v>621</v>
      </c>
      <c r="B603" t="s">
        <v>1841</v>
      </c>
      <c r="C603" s="20">
        <v>2593.7545835173482</v>
      </c>
      <c r="D603" s="20">
        <v>191.23625099794688</v>
      </c>
      <c r="E603" s="20">
        <v>0</v>
      </c>
      <c r="F603" s="20">
        <v>0</v>
      </c>
      <c r="G603" s="20">
        <v>9.9614542593929933E-2</v>
      </c>
      <c r="H603" s="20">
        <v>0.25051578038473465</v>
      </c>
      <c r="I603" s="20">
        <v>0</v>
      </c>
      <c r="J603" s="20">
        <v>60.533094571311381</v>
      </c>
      <c r="K603" s="20">
        <v>2.4795144562489098</v>
      </c>
      <c r="L603" s="20">
        <v>0.2761591279831721</v>
      </c>
      <c r="M603" s="20">
        <v>70.223321115720907</v>
      </c>
      <c r="N603" s="20">
        <v>47.987579900075851</v>
      </c>
      <c r="O603" s="20">
        <v>7.5884583239375933</v>
      </c>
      <c r="P603" s="20">
        <v>0</v>
      </c>
      <c r="Q603" s="20">
        <v>1.1214033161316665</v>
      </c>
      <c r="R603" s="20">
        <v>189.51321529585189</v>
      </c>
      <c r="S603" s="20"/>
      <c r="T603" s="20">
        <v>0</v>
      </c>
      <c r="U603" s="20"/>
      <c r="V603" s="20"/>
      <c r="W603" s="20">
        <v>0</v>
      </c>
      <c r="X603" s="20"/>
      <c r="Y603" s="20"/>
      <c r="Z603" s="20"/>
      <c r="AA603" s="20">
        <v>824.53225354975666</v>
      </c>
      <c r="AB603" s="20">
        <v>0</v>
      </c>
      <c r="AC603" s="20"/>
      <c r="AD603" s="20"/>
      <c r="AE603" s="20"/>
      <c r="AF603" s="20">
        <v>0</v>
      </c>
    </row>
    <row r="604" spans="1:32" x14ac:dyDescent="0.3">
      <c r="A604" t="s">
        <v>622</v>
      </c>
      <c r="B604" t="s">
        <v>1842</v>
      </c>
      <c r="C604" s="20">
        <v>472.6616632996699</v>
      </c>
      <c r="D604" s="20">
        <v>10.787449130904658</v>
      </c>
      <c r="E604" s="20">
        <v>0</v>
      </c>
      <c r="F604" s="20">
        <v>0</v>
      </c>
      <c r="G604" s="20">
        <v>0.28175379653949678</v>
      </c>
      <c r="H604" s="20">
        <v>0</v>
      </c>
      <c r="I604" s="20">
        <v>0</v>
      </c>
      <c r="J604" s="20">
        <v>10.953311743207154</v>
      </c>
      <c r="K604" s="20">
        <v>0</v>
      </c>
      <c r="L604" s="20">
        <v>0</v>
      </c>
      <c r="M604" s="20">
        <v>5.9242722804455701</v>
      </c>
      <c r="N604" s="20">
        <v>0</v>
      </c>
      <c r="O604" s="20">
        <v>0.28706990590816656</v>
      </c>
      <c r="P604" s="20">
        <v>0</v>
      </c>
      <c r="Q604" s="20">
        <v>0</v>
      </c>
      <c r="R604" s="20">
        <v>57.049296078942561</v>
      </c>
      <c r="S604" s="20"/>
      <c r="T604" s="20">
        <v>0</v>
      </c>
      <c r="U604" s="20"/>
      <c r="V604" s="20"/>
      <c r="W604" s="20">
        <v>0</v>
      </c>
      <c r="X604" s="20"/>
      <c r="Y604" s="20"/>
      <c r="Z604" s="20"/>
      <c r="AA604" s="20">
        <v>78.678418656312289</v>
      </c>
      <c r="AB604" s="20">
        <v>0</v>
      </c>
      <c r="AC604" s="20"/>
      <c r="AD604" s="20"/>
      <c r="AE604" s="20"/>
      <c r="AF604" s="20">
        <v>0</v>
      </c>
    </row>
    <row r="605" spans="1:32" x14ac:dyDescent="0.3">
      <c r="A605" t="s">
        <v>623</v>
      </c>
      <c r="B605" t="s">
        <v>1843</v>
      </c>
      <c r="C605" s="20">
        <v>419.06985213047324</v>
      </c>
      <c r="D605" s="20">
        <v>10.391233304416893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26.701497705002083</v>
      </c>
      <c r="K605" s="20">
        <v>0</v>
      </c>
      <c r="L605" s="20">
        <v>0</v>
      </c>
      <c r="M605" s="20">
        <v>12.107619585710477</v>
      </c>
      <c r="N605" s="20">
        <v>0</v>
      </c>
      <c r="O605" s="20">
        <v>0.62181989607840116</v>
      </c>
      <c r="P605" s="20">
        <v>0</v>
      </c>
      <c r="Q605" s="20">
        <v>0</v>
      </c>
      <c r="R605" s="20">
        <v>37.290814851519485</v>
      </c>
      <c r="S605" s="20"/>
      <c r="T605" s="20">
        <v>0</v>
      </c>
      <c r="U605" s="20"/>
      <c r="V605" s="20"/>
      <c r="W605" s="20">
        <v>0</v>
      </c>
      <c r="X605" s="20"/>
      <c r="Y605" s="20"/>
      <c r="Z605" s="20"/>
      <c r="AA605" s="20">
        <v>58.199891751180402</v>
      </c>
      <c r="AB605" s="20">
        <v>0</v>
      </c>
      <c r="AC605" s="20"/>
      <c r="AD605" s="20"/>
      <c r="AE605" s="20"/>
      <c r="AF605" s="20">
        <v>0</v>
      </c>
    </row>
    <row r="606" spans="1:32" x14ac:dyDescent="0.3">
      <c r="A606" t="s">
        <v>624</v>
      </c>
      <c r="B606" t="s">
        <v>1844</v>
      </c>
      <c r="C606" s="20">
        <v>545.5738079242517</v>
      </c>
      <c r="D606" s="20">
        <v>19.359830644357427</v>
      </c>
      <c r="E606" s="20">
        <v>0</v>
      </c>
      <c r="F606" s="20">
        <v>0</v>
      </c>
      <c r="G606" s="20">
        <v>0</v>
      </c>
      <c r="H606" s="20">
        <v>0</v>
      </c>
      <c r="I606" s="20">
        <v>0</v>
      </c>
      <c r="J606" s="20">
        <v>14.617879898475241</v>
      </c>
      <c r="K606" s="20">
        <v>0</v>
      </c>
      <c r="L606" s="20">
        <v>0</v>
      </c>
      <c r="M606" s="20">
        <v>7.0911468043327996</v>
      </c>
      <c r="N606" s="20">
        <v>0</v>
      </c>
      <c r="O606" s="20">
        <v>0.8781023615026099</v>
      </c>
      <c r="P606" s="20">
        <v>0</v>
      </c>
      <c r="Q606" s="20">
        <v>0</v>
      </c>
      <c r="R606" s="20">
        <v>53.914693021187865</v>
      </c>
      <c r="S606" s="20"/>
      <c r="T606" s="20">
        <v>0</v>
      </c>
      <c r="U606" s="20"/>
      <c r="V606" s="20"/>
      <c r="W606" s="20">
        <v>0</v>
      </c>
      <c r="X606" s="20"/>
      <c r="Y606" s="20"/>
      <c r="Z606" s="20"/>
      <c r="AA606" s="20">
        <v>81.177444919068776</v>
      </c>
      <c r="AB606" s="20">
        <v>2.951097113460293</v>
      </c>
      <c r="AC606" s="20"/>
      <c r="AD606" s="20"/>
      <c r="AE606" s="20"/>
      <c r="AF606" s="20">
        <v>0</v>
      </c>
    </row>
    <row r="607" spans="1:32" x14ac:dyDescent="0.3">
      <c r="A607" t="s">
        <v>625</v>
      </c>
      <c r="B607" t="s">
        <v>1845</v>
      </c>
      <c r="C607" s="20">
        <v>166.62738629951167</v>
      </c>
      <c r="D607" s="20">
        <v>1.3166666666666667</v>
      </c>
      <c r="E607" s="20">
        <v>0</v>
      </c>
      <c r="F607" s="20">
        <v>0</v>
      </c>
      <c r="G607" s="20">
        <v>1.5949625911456697E-2</v>
      </c>
      <c r="H607" s="20">
        <v>2.4087190151995824E-2</v>
      </c>
      <c r="I607" s="20">
        <v>0</v>
      </c>
      <c r="J607" s="20">
        <v>3.3419152623431834</v>
      </c>
      <c r="K607" s="20">
        <v>0</v>
      </c>
      <c r="L607" s="20">
        <v>0</v>
      </c>
      <c r="M607" s="20">
        <v>3.5512047615751152</v>
      </c>
      <c r="N607" s="20">
        <v>0</v>
      </c>
      <c r="O607" s="20">
        <v>0.27783531970927933</v>
      </c>
      <c r="P607" s="20">
        <v>0</v>
      </c>
      <c r="Q607" s="20">
        <v>0</v>
      </c>
      <c r="R607" s="20">
        <v>18.256948316044372</v>
      </c>
      <c r="S607" s="20"/>
      <c r="T607" s="20">
        <v>0</v>
      </c>
      <c r="U607" s="20"/>
      <c r="V607" s="20"/>
      <c r="W607" s="20">
        <v>0</v>
      </c>
      <c r="X607" s="20"/>
      <c r="Y607" s="20"/>
      <c r="Z607" s="20"/>
      <c r="AA607" s="20">
        <v>26.542569379782265</v>
      </c>
      <c r="AB607" s="20">
        <v>0</v>
      </c>
      <c r="AC607" s="20"/>
      <c r="AD607" s="20"/>
      <c r="AE607" s="20"/>
      <c r="AF607" s="20">
        <v>0</v>
      </c>
    </row>
    <row r="608" spans="1:32" x14ac:dyDescent="0.3">
      <c r="A608" t="s">
        <v>626</v>
      </c>
      <c r="B608" t="s">
        <v>1846</v>
      </c>
      <c r="C608" s="20">
        <v>76.313000000000002</v>
      </c>
      <c r="D608" s="20">
        <v>7.2999999999999995E-2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9.9280000000000008</v>
      </c>
      <c r="M608" s="20">
        <v>0</v>
      </c>
      <c r="N608" s="20">
        <v>0</v>
      </c>
      <c r="O608" s="20">
        <v>0</v>
      </c>
      <c r="P608" s="20">
        <v>0</v>
      </c>
      <c r="Q608" s="20">
        <v>0</v>
      </c>
      <c r="R608" s="20">
        <v>0</v>
      </c>
      <c r="S608" s="20"/>
      <c r="T608" s="20">
        <v>0</v>
      </c>
      <c r="U608" s="20"/>
      <c r="V608" s="20"/>
      <c r="W608" s="20">
        <v>0</v>
      </c>
      <c r="X608" s="20"/>
      <c r="Y608" s="20"/>
      <c r="Z608" s="20"/>
      <c r="AA608" s="20">
        <v>0</v>
      </c>
      <c r="AB608" s="20">
        <v>0</v>
      </c>
      <c r="AC608" s="20"/>
      <c r="AD608" s="20"/>
      <c r="AE608" s="20"/>
      <c r="AF608" s="20">
        <v>0</v>
      </c>
    </row>
    <row r="609" spans="1:32" x14ac:dyDescent="0.3">
      <c r="A609" t="s">
        <v>627</v>
      </c>
      <c r="B609" t="s">
        <v>1847</v>
      </c>
      <c r="C609" s="20">
        <v>7079.2813994025582</v>
      </c>
      <c r="D609" s="20">
        <v>590.86753199412806</v>
      </c>
      <c r="E609" s="20">
        <v>0</v>
      </c>
      <c r="F609" s="20">
        <v>0</v>
      </c>
      <c r="G609" s="20">
        <v>0.20565651281811381</v>
      </c>
      <c r="H609" s="20">
        <v>1.0620470661950354</v>
      </c>
      <c r="I609" s="20">
        <v>0.10845567342646799</v>
      </c>
      <c r="J609" s="20">
        <v>237.28055012250317</v>
      </c>
      <c r="K609" s="20">
        <v>0</v>
      </c>
      <c r="L609" s="20">
        <v>0</v>
      </c>
      <c r="M609" s="20">
        <v>132.47451242350888</v>
      </c>
      <c r="N609" s="20">
        <v>66.794370496478138</v>
      </c>
      <c r="O609" s="20">
        <v>17.631209098914113</v>
      </c>
      <c r="P609" s="20">
        <v>0</v>
      </c>
      <c r="Q609" s="20">
        <v>0</v>
      </c>
      <c r="R609" s="20">
        <v>501.29849324482194</v>
      </c>
      <c r="S609" s="20"/>
      <c r="T609" s="20">
        <v>0</v>
      </c>
      <c r="U609" s="20"/>
      <c r="V609" s="20"/>
      <c r="W609" s="20">
        <v>0</v>
      </c>
      <c r="X609" s="20"/>
      <c r="Y609" s="20"/>
      <c r="Z609" s="20"/>
      <c r="AA609" s="20">
        <v>1464.1515912573177</v>
      </c>
      <c r="AB609" s="20">
        <v>25.521870924054877</v>
      </c>
      <c r="AC609" s="20"/>
      <c r="AD609" s="20"/>
      <c r="AE609" s="20"/>
      <c r="AF609" s="20">
        <v>0</v>
      </c>
    </row>
    <row r="610" spans="1:32" x14ac:dyDescent="0.3">
      <c r="A610" t="s">
        <v>628</v>
      </c>
      <c r="B610" t="s">
        <v>1848</v>
      </c>
      <c r="C610" s="20">
        <v>443.14359681249431</v>
      </c>
      <c r="D610" s="20">
        <v>16.571433517913086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0">
        <v>3.9029286182754777</v>
      </c>
      <c r="K610" s="20">
        <v>0</v>
      </c>
      <c r="L610" s="20">
        <v>0</v>
      </c>
      <c r="M610" s="20">
        <v>8.2979934764374423</v>
      </c>
      <c r="N610" s="20">
        <v>1.5169752643789536</v>
      </c>
      <c r="O610" s="20">
        <v>0.41207069109801264</v>
      </c>
      <c r="P610" s="20">
        <v>0</v>
      </c>
      <c r="Q610" s="20">
        <v>0</v>
      </c>
      <c r="R610" s="20">
        <v>25.721324433459895</v>
      </c>
      <c r="S610" s="20"/>
      <c r="T610" s="20">
        <v>0</v>
      </c>
      <c r="U610" s="20"/>
      <c r="V610" s="20"/>
      <c r="W610" s="20">
        <v>0</v>
      </c>
      <c r="X610" s="20"/>
      <c r="Y610" s="20"/>
      <c r="Z610" s="20"/>
      <c r="AA610" s="20">
        <v>67.255060982318142</v>
      </c>
      <c r="AB610" s="20">
        <v>0</v>
      </c>
      <c r="AC610" s="20"/>
      <c r="AD610" s="20"/>
      <c r="AE610" s="20"/>
      <c r="AF610" s="20">
        <v>0</v>
      </c>
    </row>
    <row r="611" spans="1:32" x14ac:dyDescent="0.3">
      <c r="A611" t="s">
        <v>629</v>
      </c>
      <c r="B611" t="s">
        <v>1849</v>
      </c>
      <c r="C611" s="20">
        <v>755.46864764934605</v>
      </c>
      <c r="D611" s="20">
        <v>4.0274620640835304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16.084409511614037</v>
      </c>
      <c r="K611" s="20">
        <v>5.6087344358838847</v>
      </c>
      <c r="L611" s="20">
        <v>0</v>
      </c>
      <c r="M611" s="20">
        <v>5.175258225853673</v>
      </c>
      <c r="N611" s="20">
        <v>0</v>
      </c>
      <c r="O611" s="20">
        <v>0.73161829814958512</v>
      </c>
      <c r="P611" s="20">
        <v>0</v>
      </c>
      <c r="Q611" s="20">
        <v>0</v>
      </c>
      <c r="R611" s="20">
        <v>66.190596211867003</v>
      </c>
      <c r="S611" s="20"/>
      <c r="T611" s="20">
        <v>0</v>
      </c>
      <c r="U611" s="20"/>
      <c r="V611" s="20"/>
      <c r="W611" s="20">
        <v>0</v>
      </c>
      <c r="X611" s="20"/>
      <c r="Y611" s="20"/>
      <c r="Z611" s="20"/>
      <c r="AA611" s="20">
        <v>71.228485216232215</v>
      </c>
      <c r="AB611" s="20">
        <v>0</v>
      </c>
      <c r="AC611" s="20"/>
      <c r="AD611" s="20"/>
      <c r="AE611" s="20"/>
      <c r="AF611" s="20">
        <v>0</v>
      </c>
    </row>
    <row r="612" spans="1:32" x14ac:dyDescent="0.3">
      <c r="A612" t="s">
        <v>630</v>
      </c>
      <c r="B612" t="s">
        <v>1850</v>
      </c>
      <c r="C612" s="20">
        <v>4087.7389579727387</v>
      </c>
      <c r="D612" s="20">
        <v>321.21135765688814</v>
      </c>
      <c r="E612" s="20">
        <v>238.36420663200232</v>
      </c>
      <c r="F612" s="20">
        <v>0</v>
      </c>
      <c r="G612" s="20">
        <v>0.4887974870175239</v>
      </c>
      <c r="H612" s="20">
        <v>0.22931240131686301</v>
      </c>
      <c r="I612" s="20">
        <v>0</v>
      </c>
      <c r="J612" s="20">
        <v>171.95815132784799</v>
      </c>
      <c r="K612" s="20">
        <v>3.9848058509535593</v>
      </c>
      <c r="L612" s="20">
        <v>0</v>
      </c>
      <c r="M612" s="20">
        <v>72.120761726445679</v>
      </c>
      <c r="N612" s="20">
        <v>49.759785329613159</v>
      </c>
      <c r="O612" s="20">
        <v>5.8394201844109945</v>
      </c>
      <c r="P612" s="20">
        <v>0</v>
      </c>
      <c r="Q612" s="20">
        <v>0</v>
      </c>
      <c r="R612" s="20">
        <v>376.49978452175912</v>
      </c>
      <c r="S612" s="20"/>
      <c r="T612" s="20">
        <v>0</v>
      </c>
      <c r="U612" s="20"/>
      <c r="V612" s="20"/>
      <c r="W612" s="20">
        <v>0</v>
      </c>
      <c r="X612" s="20"/>
      <c r="Y612" s="20"/>
      <c r="Z612" s="20"/>
      <c r="AA612" s="20">
        <v>1058.0554657251751</v>
      </c>
      <c r="AB612" s="20">
        <v>0</v>
      </c>
      <c r="AC612" s="20"/>
      <c r="AD612" s="20"/>
      <c r="AE612" s="20"/>
      <c r="AF612" s="20">
        <v>0</v>
      </c>
    </row>
    <row r="613" spans="1:32" x14ac:dyDescent="0.3">
      <c r="A613" t="s">
        <v>631</v>
      </c>
      <c r="B613" t="s">
        <v>1851</v>
      </c>
      <c r="C613" s="20">
        <v>379.30016997438844</v>
      </c>
      <c r="D613" s="20">
        <v>14.452</v>
      </c>
      <c r="E613" s="20">
        <v>0</v>
      </c>
      <c r="F613" s="20">
        <v>0</v>
      </c>
      <c r="G613" s="20">
        <v>7.5999999999999984E-2</v>
      </c>
      <c r="H613" s="20">
        <v>0</v>
      </c>
      <c r="I613" s="20">
        <v>0</v>
      </c>
      <c r="J613" s="20">
        <v>3.9090000000000003</v>
      </c>
      <c r="K613" s="20">
        <v>1.0999999999999999E-2</v>
      </c>
      <c r="L613" s="20">
        <v>0</v>
      </c>
      <c r="M613" s="20">
        <v>21.056000000000001</v>
      </c>
      <c r="N613" s="20">
        <v>2.5279999999999996</v>
      </c>
      <c r="O613" s="20">
        <v>0.95799999999999996</v>
      </c>
      <c r="P613" s="20">
        <v>0</v>
      </c>
      <c r="Q613" s="20">
        <v>0</v>
      </c>
      <c r="R613" s="20">
        <v>38.558</v>
      </c>
      <c r="S613" s="20"/>
      <c r="T613" s="20">
        <v>0</v>
      </c>
      <c r="U613" s="20"/>
      <c r="V613" s="20"/>
      <c r="W613" s="20">
        <v>0</v>
      </c>
      <c r="X613" s="20"/>
      <c r="Y613" s="20"/>
      <c r="Z613" s="20"/>
      <c r="AA613" s="20">
        <v>74.757000000000005</v>
      </c>
      <c r="AB613" s="20">
        <v>0</v>
      </c>
      <c r="AC613" s="20"/>
      <c r="AD613" s="20"/>
      <c r="AE613" s="20"/>
      <c r="AF613" s="20">
        <v>0</v>
      </c>
    </row>
    <row r="614" spans="1:32" x14ac:dyDescent="0.3">
      <c r="A614" t="s">
        <v>632</v>
      </c>
      <c r="B614" t="s">
        <v>1852</v>
      </c>
      <c r="C614" s="20">
        <v>524.08098006114096</v>
      </c>
      <c r="D614" s="20">
        <v>48.940430305963524</v>
      </c>
      <c r="E614" s="20">
        <v>0</v>
      </c>
      <c r="F614" s="20">
        <v>0</v>
      </c>
      <c r="G614" s="20">
        <v>0</v>
      </c>
      <c r="H614" s="20">
        <v>4.5610839054952015E-2</v>
      </c>
      <c r="I614" s="20">
        <v>0</v>
      </c>
      <c r="J614" s="20">
        <v>13.824230673564548</v>
      </c>
      <c r="K614" s="20">
        <v>0</v>
      </c>
      <c r="L614" s="20">
        <v>0</v>
      </c>
      <c r="M614" s="20">
        <v>15.123102976652158</v>
      </c>
      <c r="N614" s="20">
        <v>4.6668181233044086</v>
      </c>
      <c r="O614" s="20">
        <v>0.71837071511549422</v>
      </c>
      <c r="P614" s="20">
        <v>0</v>
      </c>
      <c r="Q614" s="20">
        <v>0</v>
      </c>
      <c r="R614" s="20">
        <v>74.939645177264694</v>
      </c>
      <c r="S614" s="20"/>
      <c r="T614" s="20">
        <v>0</v>
      </c>
      <c r="U614" s="20"/>
      <c r="V614" s="20"/>
      <c r="W614" s="20">
        <v>0</v>
      </c>
      <c r="X614" s="20"/>
      <c r="Y614" s="20"/>
      <c r="Z614" s="20"/>
      <c r="AA614" s="20">
        <v>122.31997746555314</v>
      </c>
      <c r="AB614" s="20">
        <v>0</v>
      </c>
      <c r="AC614" s="20"/>
      <c r="AD614" s="20"/>
      <c r="AE614" s="20"/>
      <c r="AF614" s="20">
        <v>0</v>
      </c>
    </row>
    <row r="615" spans="1:32" x14ac:dyDescent="0.3">
      <c r="A615" t="s">
        <v>633</v>
      </c>
      <c r="B615" t="s">
        <v>1853</v>
      </c>
      <c r="C615" s="20">
        <v>315.23170247359764</v>
      </c>
      <c r="D615" s="20">
        <v>21.623742839298608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13.670381065676192</v>
      </c>
      <c r="K615" s="20">
        <v>0.70814120435476546</v>
      </c>
      <c r="L615" s="20">
        <v>0</v>
      </c>
      <c r="M615" s="20">
        <v>5.1472505069407459</v>
      </c>
      <c r="N615" s="20">
        <v>0.46293713790433672</v>
      </c>
      <c r="O615" s="20">
        <v>0.5016000197512922</v>
      </c>
      <c r="P615" s="20">
        <v>0</v>
      </c>
      <c r="Q615" s="20">
        <v>0</v>
      </c>
      <c r="R615" s="20">
        <v>21.584062513192521</v>
      </c>
      <c r="S615" s="20"/>
      <c r="T615" s="20">
        <v>0</v>
      </c>
      <c r="U615" s="20"/>
      <c r="V615" s="20"/>
      <c r="W615" s="20">
        <v>0</v>
      </c>
      <c r="X615" s="20"/>
      <c r="Y615" s="20"/>
      <c r="Z615" s="20"/>
      <c r="AA615" s="20">
        <v>72.238542398259128</v>
      </c>
      <c r="AB615" s="20">
        <v>0</v>
      </c>
      <c r="AC615" s="20"/>
      <c r="AD615" s="20"/>
      <c r="AE615" s="20"/>
      <c r="AF615" s="20">
        <v>0</v>
      </c>
    </row>
    <row r="616" spans="1:32" x14ac:dyDescent="0.3">
      <c r="A616" t="s">
        <v>634</v>
      </c>
      <c r="B616" t="s">
        <v>1854</v>
      </c>
      <c r="C616" s="20">
        <v>689.13999537544669</v>
      </c>
      <c r="D616" s="20">
        <v>107.91016215991773</v>
      </c>
      <c r="E616" s="20">
        <v>71.731555251528661</v>
      </c>
      <c r="F616" s="20">
        <v>0</v>
      </c>
      <c r="G616" s="20">
        <v>0</v>
      </c>
      <c r="H616" s="20">
        <v>0</v>
      </c>
      <c r="I616" s="20">
        <v>0</v>
      </c>
      <c r="J616" s="20">
        <v>19.436262658362121</v>
      </c>
      <c r="K616" s="20">
        <v>0</v>
      </c>
      <c r="L616" s="20">
        <v>0</v>
      </c>
      <c r="M616" s="20">
        <v>18.447961230452169</v>
      </c>
      <c r="N616" s="20">
        <v>2.621190581482943</v>
      </c>
      <c r="O616" s="20">
        <v>0.84284577420546181</v>
      </c>
      <c r="P616" s="20">
        <v>0</v>
      </c>
      <c r="Q616" s="20">
        <v>0</v>
      </c>
      <c r="R616" s="20">
        <v>84.342361173387687</v>
      </c>
      <c r="S616" s="20"/>
      <c r="T616" s="20">
        <v>0</v>
      </c>
      <c r="U616" s="20"/>
      <c r="V616" s="20"/>
      <c r="W616" s="20">
        <v>0</v>
      </c>
      <c r="X616" s="20"/>
      <c r="Y616" s="20"/>
      <c r="Z616" s="20"/>
      <c r="AA616" s="20">
        <v>224.1611101610271</v>
      </c>
      <c r="AB616" s="20">
        <v>0</v>
      </c>
      <c r="AC616" s="20"/>
      <c r="AD616" s="20"/>
      <c r="AE616" s="20"/>
      <c r="AF616" s="20">
        <v>0</v>
      </c>
    </row>
    <row r="617" spans="1:32" x14ac:dyDescent="0.3">
      <c r="A617" t="s">
        <v>635</v>
      </c>
      <c r="B617" t="s">
        <v>1855</v>
      </c>
      <c r="C617" s="20">
        <v>303.00122816556996</v>
      </c>
      <c r="D617" s="20">
        <v>30.098972567609923</v>
      </c>
      <c r="E617" s="20">
        <v>0</v>
      </c>
      <c r="F617" s="20">
        <v>0</v>
      </c>
      <c r="G617" s="20">
        <v>0</v>
      </c>
      <c r="H617" s="20">
        <v>2.5253579289206882E-2</v>
      </c>
      <c r="I617" s="20">
        <v>0</v>
      </c>
      <c r="J617" s="20">
        <v>15.034663530743904</v>
      </c>
      <c r="K617" s="20">
        <v>1.4778833792727157</v>
      </c>
      <c r="L617" s="20">
        <v>0</v>
      </c>
      <c r="M617" s="20">
        <v>5.5393177180021178</v>
      </c>
      <c r="N617" s="20">
        <v>0.10430826228150666</v>
      </c>
      <c r="O617" s="20">
        <v>0.31402276855274647</v>
      </c>
      <c r="P617" s="20">
        <v>0</v>
      </c>
      <c r="Q617" s="20">
        <v>0</v>
      </c>
      <c r="R617" s="20">
        <v>31.297968592993133</v>
      </c>
      <c r="S617" s="20"/>
      <c r="T617" s="20">
        <v>0</v>
      </c>
      <c r="U617" s="20"/>
      <c r="V617" s="20"/>
      <c r="W617" s="20">
        <v>0</v>
      </c>
      <c r="X617" s="20"/>
      <c r="Y617" s="20"/>
      <c r="Z617" s="20"/>
      <c r="AA617" s="20">
        <v>81.250646408752573</v>
      </c>
      <c r="AB617" s="20">
        <v>0</v>
      </c>
      <c r="AC617" s="20"/>
      <c r="AD617" s="20"/>
      <c r="AE617" s="20"/>
      <c r="AF617" s="20">
        <v>0</v>
      </c>
    </row>
    <row r="618" spans="1:32" x14ac:dyDescent="0.3">
      <c r="A618" t="s">
        <v>636</v>
      </c>
      <c r="B618" t="s">
        <v>1856</v>
      </c>
      <c r="C618" s="20">
        <v>202.95048993359919</v>
      </c>
      <c r="D618" s="20">
        <v>5.5176393919636118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16.980390727185423</v>
      </c>
      <c r="K618" s="20">
        <v>1.1348651620388635</v>
      </c>
      <c r="L618" s="20">
        <v>0</v>
      </c>
      <c r="M618" s="20">
        <v>1.4580401489886863</v>
      </c>
      <c r="N618" s="20">
        <v>0.48550000000000004</v>
      </c>
      <c r="O618" s="20">
        <v>0.44862838239214664</v>
      </c>
      <c r="P618" s="20">
        <v>0</v>
      </c>
      <c r="Q618" s="20">
        <v>0</v>
      </c>
      <c r="R618" s="20">
        <v>27.238263971222732</v>
      </c>
      <c r="S618" s="20"/>
      <c r="T618" s="20">
        <v>0</v>
      </c>
      <c r="U618" s="20"/>
      <c r="V618" s="20"/>
      <c r="W618" s="20">
        <v>0</v>
      </c>
      <c r="X618" s="20"/>
      <c r="Y618" s="20"/>
      <c r="Z618" s="20"/>
      <c r="AA618" s="20">
        <v>30.90010862999107</v>
      </c>
      <c r="AB618" s="20">
        <v>0</v>
      </c>
      <c r="AC618" s="20"/>
      <c r="AD618" s="20"/>
      <c r="AE618" s="20"/>
      <c r="AF618" s="20">
        <v>0</v>
      </c>
    </row>
    <row r="619" spans="1:32" x14ac:dyDescent="0.3">
      <c r="A619" t="s">
        <v>637</v>
      </c>
      <c r="B619" t="s">
        <v>1857</v>
      </c>
      <c r="C619" s="20">
        <v>1170.2415849947395</v>
      </c>
      <c r="D619" s="20">
        <v>210.58639640359479</v>
      </c>
      <c r="E619" s="20">
        <v>0</v>
      </c>
      <c r="F619" s="20">
        <v>0</v>
      </c>
      <c r="G619" s="20">
        <v>0.33495455426370957</v>
      </c>
      <c r="H619" s="20">
        <v>0.15</v>
      </c>
      <c r="I619" s="20">
        <v>0</v>
      </c>
      <c r="J619" s="20">
        <v>91.042130038903707</v>
      </c>
      <c r="K619" s="20">
        <v>0</v>
      </c>
      <c r="L619" s="20">
        <v>0</v>
      </c>
      <c r="M619" s="20">
        <v>13.032667958677415</v>
      </c>
      <c r="N619" s="20">
        <v>4.4806103025810602</v>
      </c>
      <c r="O619" s="20">
        <v>1.3913359287763343</v>
      </c>
      <c r="P619" s="20">
        <v>0</v>
      </c>
      <c r="Q619" s="20">
        <v>0</v>
      </c>
      <c r="R619" s="20">
        <v>101.3282758899531</v>
      </c>
      <c r="S619" s="20"/>
      <c r="T619" s="20">
        <v>0</v>
      </c>
      <c r="U619" s="20"/>
      <c r="V619" s="20"/>
      <c r="W619" s="20">
        <v>0</v>
      </c>
      <c r="X619" s="20"/>
      <c r="Y619" s="20"/>
      <c r="Z619" s="20"/>
      <c r="AA619" s="20">
        <v>396.72266675067618</v>
      </c>
      <c r="AB619" s="20">
        <v>0</v>
      </c>
      <c r="AC619" s="20"/>
      <c r="AD619" s="20"/>
      <c r="AE619" s="20"/>
      <c r="AF619" s="20">
        <v>0</v>
      </c>
    </row>
    <row r="620" spans="1:32" x14ac:dyDescent="0.3">
      <c r="A620" t="s">
        <v>638</v>
      </c>
      <c r="B620" t="s">
        <v>1858</v>
      </c>
      <c r="C620" s="20">
        <v>536.05902512366151</v>
      </c>
      <c r="D620" s="20">
        <v>5.9480000000000004</v>
      </c>
      <c r="E620" s="20">
        <v>0</v>
      </c>
      <c r="F620" s="20">
        <v>0</v>
      </c>
      <c r="G620" s="20">
        <v>0.215</v>
      </c>
      <c r="H620" s="20">
        <v>0</v>
      </c>
      <c r="I620" s="20">
        <v>0</v>
      </c>
      <c r="J620" s="20">
        <v>56.559000000000012</v>
      </c>
      <c r="K620" s="20">
        <v>0</v>
      </c>
      <c r="L620" s="20">
        <v>0</v>
      </c>
      <c r="M620" s="20">
        <v>3.41</v>
      </c>
      <c r="N620" s="20">
        <v>0.64900000000000002</v>
      </c>
      <c r="O620" s="20">
        <v>0.66400000000000003</v>
      </c>
      <c r="P620" s="20">
        <v>0</v>
      </c>
      <c r="Q620" s="20">
        <v>0</v>
      </c>
      <c r="R620" s="20">
        <v>77.787999999999982</v>
      </c>
      <c r="S620" s="20"/>
      <c r="T620" s="20">
        <v>0</v>
      </c>
      <c r="U620" s="20"/>
      <c r="V620" s="20"/>
      <c r="W620" s="20">
        <v>0</v>
      </c>
      <c r="X620" s="20"/>
      <c r="Y620" s="20"/>
      <c r="Z620" s="20"/>
      <c r="AA620" s="20">
        <v>111.51799999999999</v>
      </c>
      <c r="AB620" s="20">
        <v>0</v>
      </c>
      <c r="AC620" s="20"/>
      <c r="AD620" s="20"/>
      <c r="AE620" s="20"/>
      <c r="AF620" s="20">
        <v>0</v>
      </c>
    </row>
    <row r="621" spans="1:32" x14ac:dyDescent="0.3">
      <c r="A621" t="s">
        <v>639</v>
      </c>
      <c r="B621" t="s">
        <v>1859</v>
      </c>
      <c r="C621" s="20">
        <v>477.38357319830158</v>
      </c>
      <c r="D621" s="20">
        <v>5.0990000000000002</v>
      </c>
      <c r="E621" s="20">
        <v>0</v>
      </c>
      <c r="F621" s="20">
        <v>0</v>
      </c>
      <c r="G621" s="20">
        <v>0</v>
      </c>
      <c r="H621" s="20">
        <v>0</v>
      </c>
      <c r="I621" s="20">
        <v>0</v>
      </c>
      <c r="J621" s="20">
        <v>28.928000000000004</v>
      </c>
      <c r="K621" s="20">
        <v>0</v>
      </c>
      <c r="L621" s="20">
        <v>0</v>
      </c>
      <c r="M621" s="20">
        <v>10.118</v>
      </c>
      <c r="N621" s="20">
        <v>0.47299999999999998</v>
      </c>
      <c r="O621" s="20">
        <v>0.80400000000000005</v>
      </c>
      <c r="P621" s="20">
        <v>0</v>
      </c>
      <c r="Q621" s="20">
        <v>0</v>
      </c>
      <c r="R621" s="20">
        <v>73.92</v>
      </c>
      <c r="S621" s="20"/>
      <c r="T621" s="20">
        <v>0</v>
      </c>
      <c r="U621" s="20"/>
      <c r="V621" s="20"/>
      <c r="W621" s="20">
        <v>0</v>
      </c>
      <c r="X621" s="20"/>
      <c r="Y621" s="20"/>
      <c r="Z621" s="20"/>
      <c r="AA621" s="20">
        <v>72.597000000000008</v>
      </c>
      <c r="AB621" s="20">
        <v>0</v>
      </c>
      <c r="AC621" s="20"/>
      <c r="AD621" s="20"/>
      <c r="AE621" s="20"/>
      <c r="AF621" s="20">
        <v>0</v>
      </c>
    </row>
    <row r="622" spans="1:32" x14ac:dyDescent="0.3">
      <c r="A622" t="s">
        <v>640</v>
      </c>
      <c r="B622" t="s">
        <v>1860</v>
      </c>
      <c r="C622" s="20">
        <v>425.78919788548228</v>
      </c>
      <c r="D622" s="20">
        <v>7.3220960786408584</v>
      </c>
      <c r="E622" s="20">
        <v>0</v>
      </c>
      <c r="F622" s="20">
        <v>0</v>
      </c>
      <c r="G622" s="20">
        <v>0</v>
      </c>
      <c r="H622" s="20">
        <v>0.16813654126275737</v>
      </c>
      <c r="I622" s="20">
        <v>0</v>
      </c>
      <c r="J622" s="20">
        <v>13.679306590277376</v>
      </c>
      <c r="K622" s="20">
        <v>0</v>
      </c>
      <c r="L622" s="20">
        <v>0</v>
      </c>
      <c r="M622" s="20">
        <v>9.0400187050795147</v>
      </c>
      <c r="N622" s="20">
        <v>2.8581960381948894</v>
      </c>
      <c r="O622" s="20">
        <v>0.58303641171986831</v>
      </c>
      <c r="P622" s="20">
        <v>0</v>
      </c>
      <c r="Q622" s="20">
        <v>0</v>
      </c>
      <c r="R622" s="20">
        <v>56.476400768762872</v>
      </c>
      <c r="S622" s="20"/>
      <c r="T622" s="20">
        <v>0</v>
      </c>
      <c r="U622" s="20"/>
      <c r="V622" s="20"/>
      <c r="W622" s="20">
        <v>0</v>
      </c>
      <c r="X622" s="20"/>
      <c r="Y622" s="20"/>
      <c r="Z622" s="20"/>
      <c r="AA622" s="20">
        <v>68.125854482084478</v>
      </c>
      <c r="AB622" s="20">
        <v>0</v>
      </c>
      <c r="AC622" s="20"/>
      <c r="AD622" s="20"/>
      <c r="AE622" s="20"/>
      <c r="AF622" s="20">
        <v>0</v>
      </c>
    </row>
    <row r="623" spans="1:32" x14ac:dyDescent="0.3">
      <c r="A623" t="s">
        <v>641</v>
      </c>
      <c r="B623" t="s">
        <v>1861</v>
      </c>
      <c r="C623" s="20">
        <v>212.45011775705595</v>
      </c>
      <c r="D623" s="20">
        <v>1.657776869533037</v>
      </c>
      <c r="E623" s="20">
        <v>0</v>
      </c>
      <c r="F623" s="20">
        <v>0</v>
      </c>
      <c r="G623" s="20">
        <v>0</v>
      </c>
      <c r="H623" s="20">
        <v>5.3965323565610006E-2</v>
      </c>
      <c r="I623" s="20">
        <v>0</v>
      </c>
      <c r="J623" s="20">
        <v>5.8282549450858809</v>
      </c>
      <c r="K623" s="20">
        <v>0</v>
      </c>
      <c r="L623" s="20">
        <v>0</v>
      </c>
      <c r="M623" s="20">
        <v>8.7707852195054574</v>
      </c>
      <c r="N623" s="20">
        <v>1.5148161000872986E-2</v>
      </c>
      <c r="O623" s="20">
        <v>0.3039099800800143</v>
      </c>
      <c r="P623" s="20">
        <v>0</v>
      </c>
      <c r="Q623" s="20">
        <v>0</v>
      </c>
      <c r="R623" s="20">
        <v>15.067686395555846</v>
      </c>
      <c r="S623" s="20"/>
      <c r="T623" s="20">
        <v>0</v>
      </c>
      <c r="U623" s="20"/>
      <c r="V623" s="20"/>
      <c r="W623" s="20">
        <v>0</v>
      </c>
      <c r="X623" s="20"/>
      <c r="Y623" s="20"/>
      <c r="Z623" s="20"/>
      <c r="AA623" s="20">
        <v>41.657442752400712</v>
      </c>
      <c r="AB623" s="20">
        <v>0</v>
      </c>
      <c r="AC623" s="20"/>
      <c r="AD623" s="20"/>
      <c r="AE623" s="20"/>
      <c r="AF623" s="20">
        <v>0</v>
      </c>
    </row>
    <row r="624" spans="1:32" x14ac:dyDescent="0.3">
      <c r="A624" t="s">
        <v>642</v>
      </c>
      <c r="B624" t="s">
        <v>1862</v>
      </c>
      <c r="C624" s="20">
        <v>3628.415705551899</v>
      </c>
      <c r="D624" s="20">
        <v>144.53606038870819</v>
      </c>
      <c r="E624" s="20">
        <v>0</v>
      </c>
      <c r="F624" s="20">
        <v>0</v>
      </c>
      <c r="G624" s="20">
        <v>1.372811929859572</v>
      </c>
      <c r="H624" s="20">
        <v>0</v>
      </c>
      <c r="I624" s="20">
        <v>0</v>
      </c>
      <c r="J624" s="20">
        <v>66.701512104033895</v>
      </c>
      <c r="K624" s="20">
        <v>0</v>
      </c>
      <c r="L624" s="20">
        <v>0</v>
      </c>
      <c r="M624" s="20">
        <v>88.968581423869423</v>
      </c>
      <c r="N624" s="20">
        <v>39.997977215661606</v>
      </c>
      <c r="O624" s="20">
        <v>3.8143634303868716</v>
      </c>
      <c r="P624" s="20">
        <v>0</v>
      </c>
      <c r="Q624" s="20">
        <v>9.0763106822378674</v>
      </c>
      <c r="R624" s="20">
        <v>233.96324274775219</v>
      </c>
      <c r="S624" s="20"/>
      <c r="T624" s="20">
        <v>0</v>
      </c>
      <c r="U624" s="20"/>
      <c r="V624" s="20"/>
      <c r="W624" s="20">
        <v>0</v>
      </c>
      <c r="X624" s="20"/>
      <c r="Y624" s="20"/>
      <c r="Z624" s="20"/>
      <c r="AA624" s="20">
        <v>947.11062699099011</v>
      </c>
      <c r="AB624" s="20">
        <v>0</v>
      </c>
      <c r="AC624" s="20"/>
      <c r="AD624" s="20"/>
      <c r="AE624" s="20"/>
      <c r="AF624" s="20">
        <v>0</v>
      </c>
    </row>
    <row r="625" spans="1:32" x14ac:dyDescent="0.3">
      <c r="A625" t="s">
        <v>643</v>
      </c>
      <c r="B625" t="s">
        <v>1863</v>
      </c>
      <c r="C625" s="20">
        <v>1096.7599646619733</v>
      </c>
      <c r="D625" s="20">
        <v>21.889608741087692</v>
      </c>
      <c r="E625" s="20">
        <v>0</v>
      </c>
      <c r="F625" s="20">
        <v>0</v>
      </c>
      <c r="G625" s="20">
        <v>0</v>
      </c>
      <c r="H625" s="20">
        <v>0</v>
      </c>
      <c r="I625" s="20">
        <v>0</v>
      </c>
      <c r="J625" s="20">
        <v>40.936163532933705</v>
      </c>
      <c r="K625" s="20">
        <v>0</v>
      </c>
      <c r="L625" s="20">
        <v>0</v>
      </c>
      <c r="M625" s="20">
        <v>14.033077019207825</v>
      </c>
      <c r="N625" s="20">
        <v>9.2314512547098584</v>
      </c>
      <c r="O625" s="20">
        <v>1.171541605015388</v>
      </c>
      <c r="P625" s="20">
        <v>0</v>
      </c>
      <c r="Q625" s="20">
        <v>0</v>
      </c>
      <c r="R625" s="20">
        <v>71.841134480428238</v>
      </c>
      <c r="S625" s="20"/>
      <c r="T625" s="20">
        <v>0</v>
      </c>
      <c r="U625" s="20"/>
      <c r="V625" s="20"/>
      <c r="W625" s="20">
        <v>0</v>
      </c>
      <c r="X625" s="20"/>
      <c r="Y625" s="20"/>
      <c r="Z625" s="20"/>
      <c r="AA625" s="20">
        <v>134.52602516903639</v>
      </c>
      <c r="AB625" s="20">
        <v>0</v>
      </c>
      <c r="AC625" s="20"/>
      <c r="AD625" s="20"/>
      <c r="AE625" s="20"/>
      <c r="AF625" s="20">
        <v>0</v>
      </c>
    </row>
    <row r="626" spans="1:32" x14ac:dyDescent="0.3">
      <c r="A626" t="s">
        <v>644</v>
      </c>
      <c r="B626" t="s">
        <v>1864</v>
      </c>
      <c r="C626" s="20">
        <v>749.98160324519279</v>
      </c>
      <c r="D626" s="20">
        <v>11.898076002230457</v>
      </c>
      <c r="E626" s="20">
        <v>0</v>
      </c>
      <c r="F626" s="20">
        <v>0</v>
      </c>
      <c r="G626" s="20">
        <v>0</v>
      </c>
      <c r="H626" s="20">
        <v>0</v>
      </c>
      <c r="I626" s="20">
        <v>0</v>
      </c>
      <c r="J626" s="20">
        <v>5.6694722941401325</v>
      </c>
      <c r="K626" s="20">
        <v>1.3747818995334504</v>
      </c>
      <c r="L626" s="20">
        <v>0</v>
      </c>
      <c r="M626" s="20">
        <v>17.037475683503832</v>
      </c>
      <c r="N626" s="20">
        <v>1.8347125787505447</v>
      </c>
      <c r="O626" s="20">
        <v>0.63929362383552579</v>
      </c>
      <c r="P626" s="20">
        <v>0</v>
      </c>
      <c r="Q626" s="20">
        <v>0</v>
      </c>
      <c r="R626" s="20">
        <v>54.78085018038901</v>
      </c>
      <c r="S626" s="20"/>
      <c r="T626" s="20">
        <v>0</v>
      </c>
      <c r="U626" s="20"/>
      <c r="V626" s="20"/>
      <c r="W626" s="20">
        <v>0</v>
      </c>
      <c r="X626" s="20"/>
      <c r="Y626" s="20"/>
      <c r="Z626" s="20"/>
      <c r="AA626" s="20">
        <v>82.166265132465696</v>
      </c>
      <c r="AB626" s="20">
        <v>0</v>
      </c>
      <c r="AC626" s="20"/>
      <c r="AD626" s="20"/>
      <c r="AE626" s="20"/>
      <c r="AF626" s="20">
        <v>0</v>
      </c>
    </row>
    <row r="627" spans="1:32" x14ac:dyDescent="0.3">
      <c r="A627" t="s">
        <v>645</v>
      </c>
      <c r="B627" t="s">
        <v>1865</v>
      </c>
      <c r="C627" s="20">
        <v>384.0243311368086</v>
      </c>
      <c r="D627" s="20">
        <v>90.316034068896641</v>
      </c>
      <c r="E627" s="20">
        <v>131.56587939471416</v>
      </c>
      <c r="F627" s="20">
        <v>59.159634839902601</v>
      </c>
      <c r="G627" s="20">
        <v>0</v>
      </c>
      <c r="H627" s="20">
        <v>6.8608006698447729E-2</v>
      </c>
      <c r="I627" s="20">
        <v>0</v>
      </c>
      <c r="J627" s="20">
        <v>15.593381875774694</v>
      </c>
      <c r="K627" s="20">
        <v>0</v>
      </c>
      <c r="L627" s="20">
        <v>0</v>
      </c>
      <c r="M627" s="20">
        <v>3.778927202638843</v>
      </c>
      <c r="N627" s="20">
        <v>0.80690904521369156</v>
      </c>
      <c r="O627" s="20">
        <v>0.69990733667092775</v>
      </c>
      <c r="P627" s="20">
        <v>0</v>
      </c>
      <c r="Q627" s="20">
        <v>0</v>
      </c>
      <c r="R627" s="20">
        <v>20.262310284473035</v>
      </c>
      <c r="S627" s="20"/>
      <c r="T627" s="20">
        <v>0</v>
      </c>
      <c r="U627" s="20"/>
      <c r="V627" s="20"/>
      <c r="W627" s="20">
        <v>0</v>
      </c>
      <c r="X627" s="20"/>
      <c r="Y627" s="20"/>
      <c r="Z627" s="20"/>
      <c r="AA627" s="20">
        <v>195.96976381575612</v>
      </c>
      <c r="AB627" s="20">
        <v>0</v>
      </c>
      <c r="AC627" s="20"/>
      <c r="AD627" s="20"/>
      <c r="AE627" s="20"/>
      <c r="AF627" s="20">
        <v>0</v>
      </c>
    </row>
    <row r="628" spans="1:32" x14ac:dyDescent="0.3">
      <c r="A628" t="s">
        <v>646</v>
      </c>
      <c r="B628" t="s">
        <v>1866</v>
      </c>
      <c r="C628" s="20">
        <v>112.59636404023968</v>
      </c>
      <c r="D628" s="20">
        <v>3.7370000000000001</v>
      </c>
      <c r="E628" s="20">
        <v>0</v>
      </c>
      <c r="F628" s="20">
        <v>0</v>
      </c>
      <c r="G628" s="20">
        <v>0</v>
      </c>
      <c r="H628" s="20">
        <v>0</v>
      </c>
      <c r="I628" s="20">
        <v>0</v>
      </c>
      <c r="J628" s="20">
        <v>9.8640000000000008</v>
      </c>
      <c r="K628" s="20">
        <v>0</v>
      </c>
      <c r="L628" s="20">
        <v>0</v>
      </c>
      <c r="M628" s="20">
        <v>4.1859999999999999</v>
      </c>
      <c r="N628" s="20">
        <v>0.4250000000000001</v>
      </c>
      <c r="O628" s="20">
        <v>0.32400000000000001</v>
      </c>
      <c r="P628" s="20">
        <v>0</v>
      </c>
      <c r="Q628" s="20">
        <v>0</v>
      </c>
      <c r="R628" s="20">
        <v>9.5660000000000007</v>
      </c>
      <c r="S628" s="20"/>
      <c r="T628" s="20">
        <v>0</v>
      </c>
      <c r="U628" s="20"/>
      <c r="V628" s="20"/>
      <c r="W628" s="20">
        <v>0</v>
      </c>
      <c r="X628" s="20"/>
      <c r="Y628" s="20"/>
      <c r="Z628" s="20"/>
      <c r="AA628" s="20">
        <v>23.621000000000002</v>
      </c>
      <c r="AB628" s="20">
        <v>0</v>
      </c>
      <c r="AC628" s="20"/>
      <c r="AD628" s="20"/>
      <c r="AE628" s="20"/>
      <c r="AF628" s="20">
        <v>0</v>
      </c>
    </row>
    <row r="629" spans="1:32" x14ac:dyDescent="0.3">
      <c r="A629" t="s">
        <v>647</v>
      </c>
      <c r="B629" t="s">
        <v>1867</v>
      </c>
      <c r="C629" s="20">
        <v>53.539724324940892</v>
      </c>
      <c r="D629" s="20">
        <v>17.015244066509261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3.0426350688324497</v>
      </c>
      <c r="K629" s="20">
        <v>0</v>
      </c>
      <c r="L629" s="20">
        <v>0</v>
      </c>
      <c r="M629" s="20">
        <v>0.71041193104348332</v>
      </c>
      <c r="N629" s="20">
        <v>5.6737441797482087E-2</v>
      </c>
      <c r="O629" s="20">
        <v>0.12747166729988435</v>
      </c>
      <c r="P629" s="20">
        <v>0</v>
      </c>
      <c r="Q629" s="20">
        <v>0</v>
      </c>
      <c r="R629" s="20">
        <v>3.6858492205308</v>
      </c>
      <c r="S629" s="20"/>
      <c r="T629" s="20">
        <v>0</v>
      </c>
      <c r="U629" s="20"/>
      <c r="V629" s="20"/>
      <c r="W629" s="20">
        <v>0</v>
      </c>
      <c r="X629" s="20"/>
      <c r="Y629" s="20"/>
      <c r="Z629" s="20"/>
      <c r="AA629" s="20">
        <v>22.270483059295731</v>
      </c>
      <c r="AB629" s="20">
        <v>0</v>
      </c>
      <c r="AC629" s="20"/>
      <c r="AD629" s="20"/>
      <c r="AE629" s="20"/>
      <c r="AF629" s="20">
        <v>0</v>
      </c>
    </row>
    <row r="630" spans="1:32" x14ac:dyDescent="0.3">
      <c r="A630" t="s">
        <v>648</v>
      </c>
      <c r="B630" t="s">
        <v>1868</v>
      </c>
      <c r="C630" s="20">
        <v>1899.7983491262162</v>
      </c>
      <c r="D630" s="20">
        <v>75.381</v>
      </c>
      <c r="E630" s="20">
        <v>0</v>
      </c>
      <c r="F630" s="20">
        <v>0</v>
      </c>
      <c r="G630" s="20">
        <v>0.17100000000000001</v>
      </c>
      <c r="H630" s="20">
        <v>0.12100000000000001</v>
      </c>
      <c r="I630" s="20">
        <v>0</v>
      </c>
      <c r="J630" s="20">
        <v>7.7710000000000008</v>
      </c>
      <c r="K630" s="20">
        <v>1.89</v>
      </c>
      <c r="L630" s="20">
        <v>0</v>
      </c>
      <c r="M630" s="20">
        <v>79.302000000000007</v>
      </c>
      <c r="N630" s="20">
        <v>10.512</v>
      </c>
      <c r="O630" s="20">
        <v>4.5049999999999999</v>
      </c>
      <c r="P630" s="20">
        <v>0</v>
      </c>
      <c r="Q630" s="20">
        <v>0</v>
      </c>
      <c r="R630" s="20">
        <v>241.78200000000001</v>
      </c>
      <c r="S630" s="20"/>
      <c r="T630" s="20">
        <v>0</v>
      </c>
      <c r="U630" s="20"/>
      <c r="V630" s="20"/>
      <c r="W630" s="20">
        <v>0</v>
      </c>
      <c r="X630" s="20"/>
      <c r="Y630" s="20"/>
      <c r="Z630" s="20"/>
      <c r="AA630" s="20">
        <v>220.73100000000002</v>
      </c>
      <c r="AB630" s="20">
        <v>0</v>
      </c>
      <c r="AC630" s="20"/>
      <c r="AD630" s="20"/>
      <c r="AE630" s="20"/>
      <c r="AF630" s="20">
        <v>0</v>
      </c>
    </row>
    <row r="631" spans="1:32" x14ac:dyDescent="0.3">
      <c r="A631" t="s">
        <v>649</v>
      </c>
      <c r="B631" t="s">
        <v>1869</v>
      </c>
      <c r="C631" s="20">
        <v>477.67741601574244</v>
      </c>
      <c r="D631" s="20">
        <v>11.841062768816272</v>
      </c>
      <c r="E631" s="20">
        <v>0</v>
      </c>
      <c r="F631" s="20">
        <v>0</v>
      </c>
      <c r="G631" s="20">
        <v>0</v>
      </c>
      <c r="H631" s="20">
        <v>8.4166156530936939E-2</v>
      </c>
      <c r="I631" s="20">
        <v>0</v>
      </c>
      <c r="J631" s="20">
        <v>2.6689798071015183</v>
      </c>
      <c r="K631" s="20">
        <v>0</v>
      </c>
      <c r="L631" s="20">
        <v>0</v>
      </c>
      <c r="M631" s="20">
        <v>24.464972198378131</v>
      </c>
      <c r="N631" s="20">
        <v>4.1302259704880262</v>
      </c>
      <c r="O631" s="20">
        <v>0.93698227270585221</v>
      </c>
      <c r="P631" s="20">
        <v>0</v>
      </c>
      <c r="Q631" s="20">
        <v>0</v>
      </c>
      <c r="R631" s="20">
        <v>54.0204757917599</v>
      </c>
      <c r="S631" s="20"/>
      <c r="T631" s="20">
        <v>0</v>
      </c>
      <c r="U631" s="20"/>
      <c r="V631" s="20"/>
      <c r="W631" s="20">
        <v>0</v>
      </c>
      <c r="X631" s="20"/>
      <c r="Y631" s="20"/>
      <c r="Z631" s="20"/>
      <c r="AA631" s="20">
        <v>75.039705822763054</v>
      </c>
      <c r="AB631" s="20">
        <v>0</v>
      </c>
      <c r="AC631" s="20"/>
      <c r="AD631" s="20"/>
      <c r="AE631" s="20"/>
      <c r="AF631" s="20">
        <v>0</v>
      </c>
    </row>
    <row r="632" spans="1:32" x14ac:dyDescent="0.3">
      <c r="A632" t="s">
        <v>650</v>
      </c>
      <c r="B632" t="s">
        <v>1870</v>
      </c>
      <c r="C632" s="20">
        <v>1412.4165513074665</v>
      </c>
      <c r="D632" s="20">
        <v>129.6568575821295</v>
      </c>
      <c r="E632" s="20">
        <v>0</v>
      </c>
      <c r="F632" s="20">
        <v>0</v>
      </c>
      <c r="G632" s="20">
        <v>0</v>
      </c>
      <c r="H632" s="20">
        <v>0</v>
      </c>
      <c r="I632" s="20">
        <v>0</v>
      </c>
      <c r="J632" s="20">
        <v>3.3408909254529049</v>
      </c>
      <c r="K632" s="20">
        <v>1.1784889935176113</v>
      </c>
      <c r="L632" s="20">
        <v>0</v>
      </c>
      <c r="M632" s="20">
        <v>58.368804652553962</v>
      </c>
      <c r="N632" s="20">
        <v>11.785892904532298</v>
      </c>
      <c r="O632" s="20">
        <v>2.8815309603200832</v>
      </c>
      <c r="P632" s="20">
        <v>0</v>
      </c>
      <c r="Q632" s="20">
        <v>0</v>
      </c>
      <c r="R632" s="20">
        <v>96.720346894363686</v>
      </c>
      <c r="S632" s="20"/>
      <c r="T632" s="20">
        <v>0.70408448804201118</v>
      </c>
      <c r="U632" s="20"/>
      <c r="V632" s="20"/>
      <c r="W632" s="20">
        <v>0</v>
      </c>
      <c r="X632" s="20"/>
      <c r="Y632" s="20"/>
      <c r="Z632" s="20"/>
      <c r="AA632" s="20">
        <v>335.99473432204235</v>
      </c>
      <c r="AB632" s="20">
        <v>0</v>
      </c>
      <c r="AC632" s="20"/>
      <c r="AD632" s="20"/>
      <c r="AE632" s="20"/>
      <c r="AF632" s="20">
        <v>0</v>
      </c>
    </row>
    <row r="633" spans="1:32" x14ac:dyDescent="0.3">
      <c r="A633" t="s">
        <v>651</v>
      </c>
      <c r="B633" t="s">
        <v>1871</v>
      </c>
      <c r="C633" s="20">
        <v>4835.3572574761938</v>
      </c>
      <c r="D633" s="20">
        <v>768.71966965571755</v>
      </c>
      <c r="E633" s="20">
        <v>357.49454631549747</v>
      </c>
      <c r="F633" s="20">
        <v>40.826666666666675</v>
      </c>
      <c r="G633" s="20">
        <v>5.7315005287909865E-2</v>
      </c>
      <c r="H633" s="20">
        <v>0.58211581173856786</v>
      </c>
      <c r="I633" s="20">
        <v>0</v>
      </c>
      <c r="J633" s="20">
        <v>256.31481304626442</v>
      </c>
      <c r="K633" s="20">
        <v>0</v>
      </c>
      <c r="L633" s="20">
        <v>1.8657502643954934E-2</v>
      </c>
      <c r="M633" s="20">
        <v>70.571975719290975</v>
      </c>
      <c r="N633" s="20">
        <v>65.269858339866744</v>
      </c>
      <c r="O633" s="20">
        <v>14.19801629427268</v>
      </c>
      <c r="P633" s="20">
        <v>0</v>
      </c>
      <c r="Q633" s="20">
        <v>0</v>
      </c>
      <c r="R633" s="20">
        <v>585.13140348962577</v>
      </c>
      <c r="S633" s="20"/>
      <c r="T633" s="20">
        <v>0</v>
      </c>
      <c r="U633" s="20"/>
      <c r="V633" s="20"/>
      <c r="W633" s="20">
        <v>0</v>
      </c>
      <c r="X633" s="20"/>
      <c r="Y633" s="20"/>
      <c r="Z633" s="20"/>
      <c r="AA633" s="20">
        <v>1495.436000350554</v>
      </c>
      <c r="AB633" s="20">
        <v>0</v>
      </c>
      <c r="AC633" s="20"/>
      <c r="AD633" s="20"/>
      <c r="AE633" s="20"/>
      <c r="AF633" s="20">
        <v>0</v>
      </c>
    </row>
    <row r="634" spans="1:32" x14ac:dyDescent="0.3">
      <c r="A634" t="s">
        <v>652</v>
      </c>
      <c r="B634" t="s">
        <v>1872</v>
      </c>
      <c r="C634" s="20">
        <v>923.31525704043315</v>
      </c>
      <c r="D634" s="20">
        <v>20.219185252926778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  <c r="J634" s="20">
        <v>20.762276768147842</v>
      </c>
      <c r="K634" s="20">
        <v>0.27594286834716847</v>
      </c>
      <c r="L634" s="20">
        <v>15.032577526432142</v>
      </c>
      <c r="M634" s="20">
        <v>34.761940057425122</v>
      </c>
      <c r="N634" s="20">
        <v>9.3300383056326339</v>
      </c>
      <c r="O634" s="20">
        <v>1.4196845992901073</v>
      </c>
      <c r="P634" s="20">
        <v>0</v>
      </c>
      <c r="Q634" s="20">
        <v>0</v>
      </c>
      <c r="R634" s="20">
        <v>74.882053993779152</v>
      </c>
      <c r="S634" s="20"/>
      <c r="T634" s="20">
        <v>0</v>
      </c>
      <c r="U634" s="20"/>
      <c r="V634" s="20"/>
      <c r="W634" s="20">
        <v>0</v>
      </c>
      <c r="X634" s="20"/>
      <c r="Y634" s="20"/>
      <c r="Z634" s="20"/>
      <c r="AA634" s="20">
        <v>105.93979029903119</v>
      </c>
      <c r="AB634" s="20">
        <v>0</v>
      </c>
      <c r="AC634" s="20"/>
      <c r="AD634" s="20"/>
      <c r="AE634" s="20"/>
      <c r="AF634" s="20">
        <v>9.1430000000000007</v>
      </c>
    </row>
    <row r="635" spans="1:32" x14ac:dyDescent="0.3">
      <c r="A635" t="s">
        <v>653</v>
      </c>
      <c r="B635" t="s">
        <v>1873</v>
      </c>
      <c r="C635" s="20">
        <v>2353.5412624569663</v>
      </c>
      <c r="D635" s="20">
        <v>280.96128811745854</v>
      </c>
      <c r="E635" s="20">
        <v>14.923158415348992</v>
      </c>
      <c r="F635" s="20">
        <v>0</v>
      </c>
      <c r="G635" s="20">
        <v>0.341242889097647</v>
      </c>
      <c r="H635" s="20">
        <v>6.8646528710605365E-2</v>
      </c>
      <c r="I635" s="20">
        <v>0</v>
      </c>
      <c r="J635" s="20">
        <v>64.265089399858908</v>
      </c>
      <c r="K635" s="20">
        <v>0</v>
      </c>
      <c r="L635" s="20">
        <v>0</v>
      </c>
      <c r="M635" s="20">
        <v>56.569714043677273</v>
      </c>
      <c r="N635" s="20">
        <v>21.691308195323607</v>
      </c>
      <c r="O635" s="20">
        <v>5.2260900770552166</v>
      </c>
      <c r="P635" s="20">
        <v>0</v>
      </c>
      <c r="Q635" s="20">
        <v>1.7529736751896616</v>
      </c>
      <c r="R635" s="20">
        <v>225.28895333315759</v>
      </c>
      <c r="S635" s="20"/>
      <c r="T635" s="20">
        <v>0</v>
      </c>
      <c r="U635" s="20"/>
      <c r="V635" s="20"/>
      <c r="W635" s="20">
        <v>0</v>
      </c>
      <c r="X635" s="20"/>
      <c r="Y635" s="20"/>
      <c r="Z635" s="20"/>
      <c r="AA635" s="20">
        <v>620.80339007851808</v>
      </c>
      <c r="AB635" s="20">
        <v>0</v>
      </c>
      <c r="AC635" s="20"/>
      <c r="AD635" s="20"/>
      <c r="AE635" s="20"/>
      <c r="AF635" s="20">
        <v>0</v>
      </c>
    </row>
    <row r="636" spans="1:32" x14ac:dyDescent="0.3">
      <c r="A636" t="s">
        <v>654</v>
      </c>
      <c r="B636" t="s">
        <v>1874</v>
      </c>
      <c r="C636" s="20">
        <v>605.62487377048171</v>
      </c>
      <c r="D636" s="20">
        <v>39.367271950152045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0.44163938080749354</v>
      </c>
      <c r="K636" s="20">
        <v>0</v>
      </c>
      <c r="L636" s="20">
        <v>0</v>
      </c>
      <c r="M636" s="20">
        <v>21.240222015397791</v>
      </c>
      <c r="N636" s="20">
        <v>5.118024793604298</v>
      </c>
      <c r="O636" s="20">
        <v>1.019557414001341</v>
      </c>
      <c r="P636" s="20">
        <v>0</v>
      </c>
      <c r="Q636" s="20">
        <v>0</v>
      </c>
      <c r="R636" s="20">
        <v>69.414658877254894</v>
      </c>
      <c r="S636" s="20"/>
      <c r="T636" s="20">
        <v>0</v>
      </c>
      <c r="U636" s="20"/>
      <c r="V636" s="20"/>
      <c r="W636" s="20">
        <v>0</v>
      </c>
      <c r="X636" s="20"/>
      <c r="Y636" s="20"/>
      <c r="Z636" s="20"/>
      <c r="AA636" s="20">
        <v>141.52217799140209</v>
      </c>
      <c r="AB636" s="20">
        <v>0</v>
      </c>
      <c r="AC636" s="20"/>
      <c r="AD636" s="20"/>
      <c r="AE636" s="20"/>
      <c r="AF636" s="20">
        <v>0</v>
      </c>
    </row>
    <row r="637" spans="1:32" x14ac:dyDescent="0.3">
      <c r="A637" t="s">
        <v>655</v>
      </c>
      <c r="B637" t="s">
        <v>1875</v>
      </c>
      <c r="C637" s="20">
        <v>264.00024871476995</v>
      </c>
      <c r="D637" s="20">
        <v>7.109616179953627</v>
      </c>
      <c r="E637" s="20">
        <v>6.6295000000000002</v>
      </c>
      <c r="F637" s="20">
        <v>0</v>
      </c>
      <c r="G637" s="20">
        <v>0</v>
      </c>
      <c r="H637" s="20">
        <v>7.85E-2</v>
      </c>
      <c r="I637" s="20">
        <v>0</v>
      </c>
      <c r="J637" s="20">
        <v>7.8687970299876406</v>
      </c>
      <c r="K637" s="20">
        <v>0</v>
      </c>
      <c r="L637" s="20">
        <v>0</v>
      </c>
      <c r="M637" s="20">
        <v>16.566626622180465</v>
      </c>
      <c r="N637" s="20">
        <v>4.1664963733597391</v>
      </c>
      <c r="O637" s="20">
        <v>0.6759446118023773</v>
      </c>
      <c r="P637" s="20">
        <v>0</v>
      </c>
      <c r="Q637" s="20">
        <v>0</v>
      </c>
      <c r="R637" s="20">
        <v>36.113158659628219</v>
      </c>
      <c r="S637" s="20"/>
      <c r="T637" s="20">
        <v>0</v>
      </c>
      <c r="U637" s="20"/>
      <c r="V637" s="20"/>
      <c r="W637" s="20">
        <v>0</v>
      </c>
      <c r="X637" s="20"/>
      <c r="Y637" s="20"/>
      <c r="Z637" s="20"/>
      <c r="AA637" s="20">
        <v>54.165621061131162</v>
      </c>
      <c r="AB637" s="20">
        <v>0</v>
      </c>
      <c r="AC637" s="20"/>
      <c r="AD637" s="20"/>
      <c r="AE637" s="20"/>
      <c r="AF637" s="20">
        <v>0</v>
      </c>
    </row>
    <row r="638" spans="1:32" x14ac:dyDescent="0.3">
      <c r="A638" t="s">
        <v>656</v>
      </c>
      <c r="B638" t="s">
        <v>1876</v>
      </c>
      <c r="C638" s="20">
        <v>707.85629830101038</v>
      </c>
      <c r="D638" s="20">
        <v>108.1293467257095</v>
      </c>
      <c r="E638" s="20">
        <v>0</v>
      </c>
      <c r="F638" s="20">
        <v>0</v>
      </c>
      <c r="G638" s="20">
        <v>0</v>
      </c>
      <c r="H638" s="20">
        <v>0.35055712992611282</v>
      </c>
      <c r="I638" s="20">
        <v>0</v>
      </c>
      <c r="J638" s="20">
        <v>15.498749344262727</v>
      </c>
      <c r="K638" s="20">
        <v>8.2484030570850048E-2</v>
      </c>
      <c r="L638" s="20">
        <v>0</v>
      </c>
      <c r="M638" s="20">
        <v>13.431493328080798</v>
      </c>
      <c r="N638" s="20">
        <v>5.236704890866843</v>
      </c>
      <c r="O638" s="20">
        <v>1.7290714908414444</v>
      </c>
      <c r="P638" s="20">
        <v>0</v>
      </c>
      <c r="Q638" s="20">
        <v>0</v>
      </c>
      <c r="R638" s="20">
        <v>64.605616944618305</v>
      </c>
      <c r="S638" s="20"/>
      <c r="T638" s="20">
        <v>0</v>
      </c>
      <c r="U638" s="20"/>
      <c r="V638" s="20"/>
      <c r="W638" s="20">
        <v>0</v>
      </c>
      <c r="X638" s="20"/>
      <c r="Y638" s="20"/>
      <c r="Z638" s="20"/>
      <c r="AA638" s="20">
        <v>150.53335579180137</v>
      </c>
      <c r="AB638" s="20">
        <v>0</v>
      </c>
      <c r="AC638" s="20"/>
      <c r="AD638" s="20"/>
      <c r="AE638" s="20"/>
      <c r="AF638" s="20">
        <v>0</v>
      </c>
    </row>
    <row r="639" spans="1:32" x14ac:dyDescent="0.3">
      <c r="A639" t="s">
        <v>657</v>
      </c>
      <c r="B639" t="s">
        <v>1877</v>
      </c>
      <c r="C639" s="20">
        <v>479.71037224418217</v>
      </c>
      <c r="D639" s="20">
        <v>10.380882112960906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0">
        <v>9.7411555269312124</v>
      </c>
      <c r="K639" s="20">
        <v>0</v>
      </c>
      <c r="L639" s="20">
        <v>3.9746620702778253</v>
      </c>
      <c r="M639" s="20">
        <v>16.638860691696205</v>
      </c>
      <c r="N639" s="20">
        <v>0.36214693206035753</v>
      </c>
      <c r="O639" s="20">
        <v>0.53426621570442856</v>
      </c>
      <c r="P639" s="20">
        <v>0</v>
      </c>
      <c r="Q639" s="20">
        <v>0</v>
      </c>
      <c r="R639" s="20">
        <v>40.975333507983038</v>
      </c>
      <c r="S639" s="20"/>
      <c r="T639" s="20">
        <v>0</v>
      </c>
      <c r="U639" s="20"/>
      <c r="V639" s="20"/>
      <c r="W639" s="20">
        <v>0</v>
      </c>
      <c r="X639" s="20"/>
      <c r="Y639" s="20"/>
      <c r="Z639" s="20"/>
      <c r="AA639" s="20">
        <v>90.536733015089382</v>
      </c>
      <c r="AB639" s="20">
        <v>0</v>
      </c>
      <c r="AC639" s="20"/>
      <c r="AD639" s="20"/>
      <c r="AE639" s="20"/>
      <c r="AF639" s="20">
        <v>0</v>
      </c>
    </row>
    <row r="640" spans="1:32" x14ac:dyDescent="0.3">
      <c r="A640" t="s">
        <v>658</v>
      </c>
      <c r="B640" t="s">
        <v>1878</v>
      </c>
      <c r="C640" s="20">
        <v>2317.3489893897276</v>
      </c>
      <c r="D640" s="20">
        <v>115.77057094884195</v>
      </c>
      <c r="E640" s="20">
        <v>97.518795564799774</v>
      </c>
      <c r="F640" s="20">
        <v>0</v>
      </c>
      <c r="G640" s="20">
        <v>0.41864129409131218</v>
      </c>
      <c r="H640" s="20">
        <v>0.21079820455421369</v>
      </c>
      <c r="I640" s="20">
        <v>0</v>
      </c>
      <c r="J640" s="20">
        <v>98.886028779385057</v>
      </c>
      <c r="K640" s="20">
        <v>0</v>
      </c>
      <c r="L640" s="20">
        <v>0</v>
      </c>
      <c r="M640" s="20">
        <v>60.879309505928141</v>
      </c>
      <c r="N640" s="20">
        <v>16.133942955109656</v>
      </c>
      <c r="O640" s="20">
        <v>4.5912636982578965</v>
      </c>
      <c r="P640" s="20">
        <v>0</v>
      </c>
      <c r="Q640" s="20">
        <v>0</v>
      </c>
      <c r="R640" s="20">
        <v>132.07689561328334</v>
      </c>
      <c r="S640" s="20"/>
      <c r="T640" s="20">
        <v>0</v>
      </c>
      <c r="U640" s="20"/>
      <c r="V640" s="20"/>
      <c r="W640" s="20">
        <v>0</v>
      </c>
      <c r="X640" s="20"/>
      <c r="Y640" s="20"/>
      <c r="Z640" s="20"/>
      <c r="AA640" s="20">
        <v>557.53169989572405</v>
      </c>
      <c r="AB640" s="20">
        <v>0</v>
      </c>
      <c r="AC640" s="20"/>
      <c r="AD640" s="20"/>
      <c r="AE640" s="20"/>
      <c r="AF640" s="20">
        <v>0</v>
      </c>
    </row>
    <row r="641" spans="1:32" x14ac:dyDescent="0.3">
      <c r="A641" t="s">
        <v>659</v>
      </c>
      <c r="B641" t="s">
        <v>1879</v>
      </c>
      <c r="C641" s="20">
        <v>614.41620775306785</v>
      </c>
      <c r="D641" s="20">
        <v>2.4024999999999999</v>
      </c>
      <c r="E641" s="20">
        <v>0</v>
      </c>
      <c r="F641" s="20">
        <v>0</v>
      </c>
      <c r="G641" s="20">
        <v>0</v>
      </c>
      <c r="H641" s="20">
        <v>5.9439257771644216E-2</v>
      </c>
      <c r="I641" s="20">
        <v>0</v>
      </c>
      <c r="J641" s="20">
        <v>46.579782875811929</v>
      </c>
      <c r="K641" s="20">
        <v>3.8175184187806917E-2</v>
      </c>
      <c r="L641" s="20">
        <v>0</v>
      </c>
      <c r="M641" s="20">
        <v>11.083762530095855</v>
      </c>
      <c r="N641" s="20">
        <v>5.9403831335509256</v>
      </c>
      <c r="O641" s="20">
        <v>1.1179742545005815</v>
      </c>
      <c r="P641" s="20">
        <v>0</v>
      </c>
      <c r="Q641" s="20">
        <v>0</v>
      </c>
      <c r="R641" s="20">
        <v>54.979829807235518</v>
      </c>
      <c r="S641" s="20"/>
      <c r="T641" s="20">
        <v>0</v>
      </c>
      <c r="U641" s="20"/>
      <c r="V641" s="20"/>
      <c r="W641" s="20">
        <v>0</v>
      </c>
      <c r="X641" s="20"/>
      <c r="Y641" s="20"/>
      <c r="Z641" s="20"/>
      <c r="AA641" s="20">
        <v>89.775832991012834</v>
      </c>
      <c r="AB641" s="20">
        <v>0</v>
      </c>
      <c r="AC641" s="20"/>
      <c r="AD641" s="20"/>
      <c r="AE641" s="20"/>
      <c r="AF641" s="20">
        <v>0</v>
      </c>
    </row>
    <row r="642" spans="1:32" x14ac:dyDescent="0.3">
      <c r="A642" t="s">
        <v>660</v>
      </c>
      <c r="B642" t="s">
        <v>1880</v>
      </c>
      <c r="C642" s="20">
        <v>654.74524029051986</v>
      </c>
      <c r="D642" s="20">
        <v>6.7620766037469666</v>
      </c>
      <c r="E642" s="20">
        <v>0</v>
      </c>
      <c r="F642" s="20">
        <v>0</v>
      </c>
      <c r="G642" s="20">
        <v>0</v>
      </c>
      <c r="H642" s="20">
        <v>0</v>
      </c>
      <c r="I642" s="20">
        <v>0</v>
      </c>
      <c r="J642" s="20">
        <v>21.96708303865438</v>
      </c>
      <c r="K642" s="20">
        <v>0</v>
      </c>
      <c r="L642" s="20">
        <v>0</v>
      </c>
      <c r="M642" s="20">
        <v>18.483280707744115</v>
      </c>
      <c r="N642" s="20">
        <v>2.6220089388889454</v>
      </c>
      <c r="O642" s="20">
        <v>0.92589372696505257</v>
      </c>
      <c r="P642" s="20">
        <v>0</v>
      </c>
      <c r="Q642" s="20">
        <v>0</v>
      </c>
      <c r="R642" s="20">
        <v>35.278585928636559</v>
      </c>
      <c r="S642" s="20"/>
      <c r="T642" s="20">
        <v>0</v>
      </c>
      <c r="U642" s="20"/>
      <c r="V642" s="20"/>
      <c r="W642" s="20">
        <v>0</v>
      </c>
      <c r="X642" s="20"/>
      <c r="Y642" s="20"/>
      <c r="Z642" s="20"/>
      <c r="AA642" s="20">
        <v>79.362319454147368</v>
      </c>
      <c r="AB642" s="20">
        <v>0</v>
      </c>
      <c r="AC642" s="20"/>
      <c r="AD642" s="20"/>
      <c r="AE642" s="20"/>
      <c r="AF642" s="20">
        <v>0</v>
      </c>
    </row>
    <row r="643" spans="1:32" x14ac:dyDescent="0.3">
      <c r="A643" t="s">
        <v>661</v>
      </c>
      <c r="B643" t="s">
        <v>1881</v>
      </c>
      <c r="C643" s="20">
        <v>99.283980313172123</v>
      </c>
      <c r="D643" s="20">
        <v>3.7923198035569943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5.5296698803716104</v>
      </c>
      <c r="K643" s="20">
        <v>0</v>
      </c>
      <c r="L643" s="20">
        <v>0</v>
      </c>
      <c r="M643" s="20">
        <v>2.2757289252066526</v>
      </c>
      <c r="N643" s="20">
        <v>0</v>
      </c>
      <c r="O643" s="20">
        <v>0.23881195567381716</v>
      </c>
      <c r="P643" s="20">
        <v>0</v>
      </c>
      <c r="Q643" s="20">
        <v>0</v>
      </c>
      <c r="R643" s="20">
        <v>3.2341666666666669</v>
      </c>
      <c r="S643" s="20"/>
      <c r="T643" s="20">
        <v>0</v>
      </c>
      <c r="U643" s="20"/>
      <c r="V643" s="20"/>
      <c r="W643" s="20">
        <v>0</v>
      </c>
      <c r="X643" s="20"/>
      <c r="Y643" s="20"/>
      <c r="Z643" s="20"/>
      <c r="AA643" s="20">
        <v>19.899621584279725</v>
      </c>
      <c r="AB643" s="20">
        <v>0</v>
      </c>
      <c r="AC643" s="20"/>
      <c r="AD643" s="20"/>
      <c r="AE643" s="20"/>
      <c r="AF643" s="20">
        <v>0</v>
      </c>
    </row>
    <row r="644" spans="1:32" x14ac:dyDescent="0.3">
      <c r="A644" t="s">
        <v>662</v>
      </c>
      <c r="B644" t="s">
        <v>1882</v>
      </c>
      <c r="C644" s="20">
        <v>289.90275732946895</v>
      </c>
      <c r="D644" s="20">
        <v>1.2739463972134162</v>
      </c>
      <c r="E644" s="20">
        <v>0</v>
      </c>
      <c r="F644" s="20">
        <v>0</v>
      </c>
      <c r="G644" s="20">
        <v>8.6333333333333331E-2</v>
      </c>
      <c r="H644" s="20">
        <v>0</v>
      </c>
      <c r="I644" s="20">
        <v>0</v>
      </c>
      <c r="J644" s="20">
        <v>7.8583945510890274</v>
      </c>
      <c r="K644" s="20">
        <v>0.23033333333333336</v>
      </c>
      <c r="L644" s="20">
        <v>0</v>
      </c>
      <c r="M644" s="20">
        <v>7.0316577477227566</v>
      </c>
      <c r="N644" s="20">
        <v>8.0000000000000002E-3</v>
      </c>
      <c r="O644" s="20">
        <v>0.21231635882050476</v>
      </c>
      <c r="P644" s="20">
        <v>0</v>
      </c>
      <c r="Q644" s="20">
        <v>0</v>
      </c>
      <c r="R644" s="20">
        <v>20.007466669206885</v>
      </c>
      <c r="S644" s="20"/>
      <c r="T644" s="20">
        <v>0</v>
      </c>
      <c r="U644" s="20"/>
      <c r="V644" s="20"/>
      <c r="W644" s="20">
        <v>0</v>
      </c>
      <c r="X644" s="20"/>
      <c r="Y644" s="20"/>
      <c r="Z644" s="20"/>
      <c r="AA644" s="20">
        <v>27.113332671152733</v>
      </c>
      <c r="AB644" s="20">
        <v>0</v>
      </c>
      <c r="AC644" s="20"/>
      <c r="AD644" s="20"/>
      <c r="AE644" s="20"/>
      <c r="AF644" s="20">
        <v>0</v>
      </c>
    </row>
    <row r="645" spans="1:32" x14ac:dyDescent="0.3">
      <c r="A645" t="s">
        <v>663</v>
      </c>
      <c r="B645" t="s">
        <v>1883</v>
      </c>
      <c r="C645" s="20">
        <v>235.23945108876256</v>
      </c>
      <c r="D645" s="20">
        <v>2.6042190526146642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13.49859823103446</v>
      </c>
      <c r="K645" s="20">
        <v>0</v>
      </c>
      <c r="L645" s="20">
        <v>0</v>
      </c>
      <c r="M645" s="20">
        <v>2.9829032103610205</v>
      </c>
      <c r="N645" s="20">
        <v>0.41342565714498369</v>
      </c>
      <c r="O645" s="20">
        <v>0.41132772046086918</v>
      </c>
      <c r="P645" s="20">
        <v>0</v>
      </c>
      <c r="Q645" s="20">
        <v>0</v>
      </c>
      <c r="R645" s="20">
        <v>20.831449135447656</v>
      </c>
      <c r="S645" s="20"/>
      <c r="T645" s="20">
        <v>0</v>
      </c>
      <c r="U645" s="20"/>
      <c r="V645" s="20"/>
      <c r="W645" s="20">
        <v>0</v>
      </c>
      <c r="X645" s="20"/>
      <c r="Y645" s="20"/>
      <c r="Z645" s="20"/>
      <c r="AA645" s="20">
        <v>42.836384774589582</v>
      </c>
      <c r="AB645" s="20">
        <v>0</v>
      </c>
      <c r="AC645" s="20"/>
      <c r="AD645" s="20"/>
      <c r="AE645" s="20"/>
      <c r="AF645" s="20">
        <v>0</v>
      </c>
    </row>
    <row r="646" spans="1:32" x14ac:dyDescent="0.3">
      <c r="A646" t="s">
        <v>664</v>
      </c>
      <c r="B646" t="s">
        <v>1884</v>
      </c>
      <c r="C646" s="20">
        <v>1002.9965131199482</v>
      </c>
      <c r="D646" s="20">
        <v>147.4299495822946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41.42383702116161</v>
      </c>
      <c r="K646" s="20">
        <v>0</v>
      </c>
      <c r="L646" s="20">
        <v>0</v>
      </c>
      <c r="M646" s="20">
        <v>14.707374353448893</v>
      </c>
      <c r="N646" s="20">
        <v>3.5338061739813384</v>
      </c>
      <c r="O646" s="20">
        <v>1.7023218205329869</v>
      </c>
      <c r="P646" s="20">
        <v>0</v>
      </c>
      <c r="Q646" s="20">
        <v>0</v>
      </c>
      <c r="R646" s="20">
        <v>131.65799341458234</v>
      </c>
      <c r="S646" s="20"/>
      <c r="T646" s="20">
        <v>0</v>
      </c>
      <c r="U646" s="20"/>
      <c r="V646" s="20"/>
      <c r="W646" s="20">
        <v>0</v>
      </c>
      <c r="X646" s="20"/>
      <c r="Y646" s="20"/>
      <c r="Z646" s="20"/>
      <c r="AA646" s="20">
        <v>257.31598354233051</v>
      </c>
      <c r="AB646" s="20">
        <v>0</v>
      </c>
      <c r="AC646" s="20"/>
      <c r="AD646" s="20"/>
      <c r="AE646" s="20"/>
      <c r="AF646" s="20">
        <v>0</v>
      </c>
    </row>
    <row r="647" spans="1:32" x14ac:dyDescent="0.3">
      <c r="A647" t="s">
        <v>665</v>
      </c>
      <c r="B647" t="s">
        <v>1885</v>
      </c>
      <c r="C647" s="20">
        <v>300.24235809187843</v>
      </c>
      <c r="D647" s="20">
        <v>5.0230000000000006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12.592000000000001</v>
      </c>
      <c r="K647" s="20">
        <v>0</v>
      </c>
      <c r="L647" s="20">
        <v>0</v>
      </c>
      <c r="M647" s="20">
        <v>9.16</v>
      </c>
      <c r="N647" s="20">
        <v>0.96100000000000008</v>
      </c>
      <c r="O647" s="20">
        <v>0.87899999999999989</v>
      </c>
      <c r="P647" s="20">
        <v>0</v>
      </c>
      <c r="Q647" s="20">
        <v>0</v>
      </c>
      <c r="R647" s="20">
        <v>60.202000000000005</v>
      </c>
      <c r="S647" s="20"/>
      <c r="T647" s="20">
        <v>0</v>
      </c>
      <c r="U647" s="20"/>
      <c r="V647" s="20"/>
      <c r="W647" s="20">
        <v>0</v>
      </c>
      <c r="X647" s="20"/>
      <c r="Y647" s="20"/>
      <c r="Z647" s="20"/>
      <c r="AA647" s="20">
        <v>57.208000000000006</v>
      </c>
      <c r="AB647" s="20">
        <v>0</v>
      </c>
      <c r="AC647" s="20"/>
      <c r="AD647" s="20"/>
      <c r="AE647" s="20"/>
      <c r="AF647" s="20">
        <v>0</v>
      </c>
    </row>
    <row r="648" spans="1:32" x14ac:dyDescent="0.3">
      <c r="A648" t="s">
        <v>666</v>
      </c>
      <c r="B648" t="s">
        <v>1886</v>
      </c>
      <c r="C648" s="20">
        <v>1412.0575343895612</v>
      </c>
      <c r="D648" s="20">
        <v>132.50251951232633</v>
      </c>
      <c r="E648" s="20">
        <v>0</v>
      </c>
      <c r="F648" s="20">
        <v>0</v>
      </c>
      <c r="G648" s="20">
        <v>0.25277244495614504</v>
      </c>
      <c r="H648" s="20">
        <v>8.3594036914630659E-2</v>
      </c>
      <c r="I648" s="20">
        <v>0</v>
      </c>
      <c r="J648" s="20">
        <v>85.307714671380566</v>
      </c>
      <c r="K648" s="20">
        <v>1.6131658790311463</v>
      </c>
      <c r="L648" s="20">
        <v>0.21993193045396869</v>
      </c>
      <c r="M648" s="20">
        <v>10.83637461861206</v>
      </c>
      <c r="N648" s="20">
        <v>9.083885344723198</v>
      </c>
      <c r="O648" s="20">
        <v>2.3754638823240875</v>
      </c>
      <c r="P648" s="20">
        <v>0</v>
      </c>
      <c r="Q648" s="20">
        <v>0</v>
      </c>
      <c r="R648" s="20">
        <v>121.17751784460616</v>
      </c>
      <c r="S648" s="20"/>
      <c r="T648" s="20">
        <v>0</v>
      </c>
      <c r="U648" s="20"/>
      <c r="V648" s="20"/>
      <c r="W648" s="20">
        <v>0</v>
      </c>
      <c r="X648" s="20"/>
      <c r="Y648" s="20"/>
      <c r="Z648" s="20"/>
      <c r="AA648" s="20">
        <v>345.32298582591477</v>
      </c>
      <c r="AB648" s="20">
        <v>21.220943371042669</v>
      </c>
      <c r="AC648" s="20"/>
      <c r="AD648" s="20"/>
      <c r="AE648" s="20"/>
      <c r="AF648" s="20">
        <v>0</v>
      </c>
    </row>
    <row r="649" spans="1:32" x14ac:dyDescent="0.3">
      <c r="A649" t="s">
        <v>667</v>
      </c>
      <c r="B649" t="s">
        <v>1887</v>
      </c>
      <c r="C649" s="20">
        <v>691.38495872977126</v>
      </c>
      <c r="D649" s="20">
        <v>70.485955096438033</v>
      </c>
      <c r="E649" s="20">
        <v>0</v>
      </c>
      <c r="F649" s="20">
        <v>0</v>
      </c>
      <c r="G649" s="20">
        <v>0.12463752467555388</v>
      </c>
      <c r="H649" s="20">
        <v>0</v>
      </c>
      <c r="I649" s="20">
        <v>0</v>
      </c>
      <c r="J649" s="20">
        <v>46.416191866574778</v>
      </c>
      <c r="K649" s="20">
        <v>2.6144438246903587</v>
      </c>
      <c r="L649" s="20">
        <v>0</v>
      </c>
      <c r="M649" s="20">
        <v>4.0119543375879072</v>
      </c>
      <c r="N649" s="20">
        <v>0.19235397508983115</v>
      </c>
      <c r="O649" s="20">
        <v>0.64575977351586189</v>
      </c>
      <c r="P649" s="20">
        <v>0</v>
      </c>
      <c r="Q649" s="20">
        <v>0</v>
      </c>
      <c r="R649" s="20">
        <v>72.312336461959347</v>
      </c>
      <c r="S649" s="20"/>
      <c r="T649" s="20">
        <v>0</v>
      </c>
      <c r="U649" s="20"/>
      <c r="V649" s="20"/>
      <c r="W649" s="20">
        <v>0</v>
      </c>
      <c r="X649" s="20"/>
      <c r="Y649" s="20"/>
      <c r="Z649" s="20"/>
      <c r="AA649" s="20">
        <v>178.6144054405575</v>
      </c>
      <c r="AB649" s="20">
        <v>0</v>
      </c>
      <c r="AC649" s="20"/>
      <c r="AD649" s="20"/>
      <c r="AE649" s="20"/>
      <c r="AF649" s="20">
        <v>0</v>
      </c>
    </row>
    <row r="650" spans="1:32" x14ac:dyDescent="0.3">
      <c r="A650" t="s">
        <v>668</v>
      </c>
      <c r="B650" t="s">
        <v>1888</v>
      </c>
      <c r="C650" s="20">
        <v>1132.2288267248082</v>
      </c>
      <c r="D650" s="20">
        <v>33.411650341251267</v>
      </c>
      <c r="E650" s="20">
        <v>0</v>
      </c>
      <c r="F650" s="20">
        <v>0</v>
      </c>
      <c r="G650" s="20">
        <v>0</v>
      </c>
      <c r="H650" s="20">
        <v>2.6034630559350541E-2</v>
      </c>
      <c r="I650" s="20">
        <v>0</v>
      </c>
      <c r="J650" s="20">
        <v>52.028081945280555</v>
      </c>
      <c r="K650" s="20">
        <v>6.2516264435243878</v>
      </c>
      <c r="L650" s="20">
        <v>0</v>
      </c>
      <c r="M650" s="20">
        <v>17.212953232902638</v>
      </c>
      <c r="N650" s="20">
        <v>3.4940943110652292</v>
      </c>
      <c r="O650" s="20">
        <v>1.6134455702603665</v>
      </c>
      <c r="P650" s="20">
        <v>0</v>
      </c>
      <c r="Q650" s="20">
        <v>0</v>
      </c>
      <c r="R650" s="20">
        <v>86.707552719629547</v>
      </c>
      <c r="S650" s="20"/>
      <c r="T650" s="20">
        <v>0</v>
      </c>
      <c r="U650" s="20"/>
      <c r="V650" s="20"/>
      <c r="W650" s="20">
        <v>0</v>
      </c>
      <c r="X650" s="20"/>
      <c r="Y650" s="20"/>
      <c r="Z650" s="20"/>
      <c r="AA650" s="20">
        <v>138.00335909513876</v>
      </c>
      <c r="AB650" s="20">
        <v>0</v>
      </c>
      <c r="AC650" s="20"/>
      <c r="AD650" s="20"/>
      <c r="AE650" s="20"/>
      <c r="AF650" s="20">
        <v>0</v>
      </c>
    </row>
    <row r="651" spans="1:32" x14ac:dyDescent="0.3">
      <c r="A651" t="s">
        <v>669</v>
      </c>
      <c r="B651" t="s">
        <v>1889</v>
      </c>
      <c r="C651" s="20">
        <v>355.27445923055649</v>
      </c>
      <c r="D651" s="20">
        <v>0</v>
      </c>
      <c r="E651" s="20">
        <v>0</v>
      </c>
      <c r="F651" s="20">
        <v>0</v>
      </c>
      <c r="G651" s="20">
        <v>3.1582671550544096E-2</v>
      </c>
      <c r="H651" s="20">
        <v>0</v>
      </c>
      <c r="I651" s="20">
        <v>0</v>
      </c>
      <c r="J651" s="20">
        <v>21.091302844847728</v>
      </c>
      <c r="K651" s="20">
        <v>0</v>
      </c>
      <c r="L651" s="20">
        <v>0</v>
      </c>
      <c r="M651" s="20">
        <v>2.4851614676334384</v>
      </c>
      <c r="N651" s="20">
        <v>4.0159340793488729</v>
      </c>
      <c r="O651" s="20">
        <v>0.51716624664015953</v>
      </c>
      <c r="P651" s="20">
        <v>0</v>
      </c>
      <c r="Q651" s="20">
        <v>0</v>
      </c>
      <c r="R651" s="20">
        <v>32.876574125630448</v>
      </c>
      <c r="S651" s="20"/>
      <c r="T651" s="20">
        <v>0</v>
      </c>
      <c r="U651" s="20"/>
      <c r="V651" s="20"/>
      <c r="W651" s="20">
        <v>0</v>
      </c>
      <c r="X651" s="20"/>
      <c r="Y651" s="20"/>
      <c r="Z651" s="20"/>
      <c r="AA651" s="20">
        <v>79.943637362314746</v>
      </c>
      <c r="AB651" s="20">
        <v>0</v>
      </c>
      <c r="AC651" s="20"/>
      <c r="AD651" s="20"/>
      <c r="AE651" s="20"/>
      <c r="AF651" s="20">
        <v>0</v>
      </c>
    </row>
    <row r="652" spans="1:32" x14ac:dyDescent="0.3">
      <c r="A652" t="s">
        <v>670</v>
      </c>
      <c r="B652" t="s">
        <v>1890</v>
      </c>
      <c r="C652" s="20">
        <v>1375.8335860845707</v>
      </c>
      <c r="D652" s="20">
        <v>9.0655081197756289</v>
      </c>
      <c r="E652" s="20">
        <v>0</v>
      </c>
      <c r="F652" s="20">
        <v>0</v>
      </c>
      <c r="G652" s="20">
        <v>0.54424656504645585</v>
      </c>
      <c r="H652" s="20">
        <v>7.4080748418301604E-2</v>
      </c>
      <c r="I652" s="20">
        <v>0</v>
      </c>
      <c r="J652" s="20">
        <v>46.279725151881372</v>
      </c>
      <c r="K652" s="20">
        <v>9.42208345549572</v>
      </c>
      <c r="L652" s="20">
        <v>0</v>
      </c>
      <c r="M652" s="20">
        <v>23.963640498352202</v>
      </c>
      <c r="N652" s="20">
        <v>4.3569357503083781</v>
      </c>
      <c r="O652" s="20">
        <v>2.1572313939409429</v>
      </c>
      <c r="P652" s="20">
        <v>0</v>
      </c>
      <c r="Q652" s="20">
        <v>0</v>
      </c>
      <c r="R652" s="20">
        <v>192.0340915365459</v>
      </c>
      <c r="S652" s="20"/>
      <c r="T652" s="20">
        <v>0</v>
      </c>
      <c r="U652" s="20"/>
      <c r="V652" s="20"/>
      <c r="W652" s="20">
        <v>0</v>
      </c>
      <c r="X652" s="20"/>
      <c r="Y652" s="20"/>
      <c r="Z652" s="20"/>
      <c r="AA652" s="20">
        <v>243.97259812427328</v>
      </c>
      <c r="AB652" s="20">
        <v>0</v>
      </c>
      <c r="AC652" s="20"/>
      <c r="AD652" s="20"/>
      <c r="AE652" s="20"/>
      <c r="AF652" s="20">
        <v>0</v>
      </c>
    </row>
    <row r="653" spans="1:32" x14ac:dyDescent="0.3">
      <c r="A653" t="s">
        <v>671</v>
      </c>
      <c r="B653" t="s">
        <v>1891</v>
      </c>
      <c r="C653" s="20">
        <v>2005.6471591671213</v>
      </c>
      <c r="D653" s="20">
        <v>161.6905135870756</v>
      </c>
      <c r="E653" s="20">
        <v>0</v>
      </c>
      <c r="F653" s="20">
        <v>0</v>
      </c>
      <c r="G653" s="20">
        <v>8.6984858391902509E-2</v>
      </c>
      <c r="H653" s="20">
        <v>0.3087484534130166</v>
      </c>
      <c r="I653" s="20">
        <v>0</v>
      </c>
      <c r="J653" s="20">
        <v>46.798809692408298</v>
      </c>
      <c r="K653" s="20">
        <v>0</v>
      </c>
      <c r="L653" s="20">
        <v>0</v>
      </c>
      <c r="M653" s="20">
        <v>54.416198005870612</v>
      </c>
      <c r="N653" s="20">
        <v>25.357520037586699</v>
      </c>
      <c r="O653" s="20">
        <v>3.0731463706589732</v>
      </c>
      <c r="P653" s="20">
        <v>0</v>
      </c>
      <c r="Q653" s="20">
        <v>0</v>
      </c>
      <c r="R653" s="20">
        <v>189.0400824695933</v>
      </c>
      <c r="S653" s="20"/>
      <c r="T653" s="20">
        <v>0</v>
      </c>
      <c r="U653" s="20"/>
      <c r="V653" s="20"/>
      <c r="W653" s="20">
        <v>0</v>
      </c>
      <c r="X653" s="20"/>
      <c r="Y653" s="20"/>
      <c r="Z653" s="20"/>
      <c r="AA653" s="20">
        <v>652.86437672164197</v>
      </c>
      <c r="AB653" s="20">
        <v>0</v>
      </c>
      <c r="AC653" s="20"/>
      <c r="AD653" s="20"/>
      <c r="AE653" s="20"/>
      <c r="AF653" s="20">
        <v>0</v>
      </c>
    </row>
    <row r="654" spans="1:32" x14ac:dyDescent="0.3">
      <c r="A654" t="s">
        <v>672</v>
      </c>
      <c r="B654" t="s">
        <v>1892</v>
      </c>
      <c r="C654" s="20">
        <v>1330.7296746492386</v>
      </c>
      <c r="D654" s="20">
        <v>31.944350767154603</v>
      </c>
      <c r="E654" s="20">
        <v>0</v>
      </c>
      <c r="F654" s="20">
        <v>0</v>
      </c>
      <c r="G654" s="20">
        <v>0.23824681106617007</v>
      </c>
      <c r="H654" s="20">
        <v>5.0666666666666665E-2</v>
      </c>
      <c r="I654" s="20">
        <v>0</v>
      </c>
      <c r="J654" s="20">
        <v>34.918625354164938</v>
      </c>
      <c r="K654" s="20">
        <v>0</v>
      </c>
      <c r="L654" s="20">
        <v>0</v>
      </c>
      <c r="M654" s="20">
        <v>24.849197699472018</v>
      </c>
      <c r="N654" s="20">
        <v>8.934443177737684</v>
      </c>
      <c r="O654" s="20">
        <v>2.1795052959144887</v>
      </c>
      <c r="P654" s="20">
        <v>0</v>
      </c>
      <c r="Q654" s="20">
        <v>0</v>
      </c>
      <c r="R654" s="20">
        <v>138.86257558488973</v>
      </c>
      <c r="S654" s="20"/>
      <c r="T654" s="20">
        <v>0</v>
      </c>
      <c r="U654" s="20"/>
      <c r="V654" s="20"/>
      <c r="W654" s="20">
        <v>0</v>
      </c>
      <c r="X654" s="20"/>
      <c r="Y654" s="20"/>
      <c r="Z654" s="20"/>
      <c r="AA654" s="20">
        <v>315.17088440443547</v>
      </c>
      <c r="AB654" s="20">
        <v>0</v>
      </c>
      <c r="AC654" s="20"/>
      <c r="AD654" s="20"/>
      <c r="AE654" s="20"/>
      <c r="AF654" s="20">
        <v>0</v>
      </c>
    </row>
    <row r="655" spans="1:32" x14ac:dyDescent="0.3">
      <c r="A655" t="s">
        <v>673</v>
      </c>
      <c r="B655" t="s">
        <v>1893</v>
      </c>
      <c r="C655" s="20">
        <v>388.33947288743269</v>
      </c>
      <c r="D655" s="20">
        <v>6.1660077683413643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  <c r="J655" s="20">
        <v>8.2178525399250031</v>
      </c>
      <c r="K655" s="20">
        <v>0</v>
      </c>
      <c r="L655" s="20">
        <v>0</v>
      </c>
      <c r="M655" s="20">
        <v>13.119428820255662</v>
      </c>
      <c r="N655" s="20">
        <v>2.0775523394874704</v>
      </c>
      <c r="O655" s="20">
        <v>0.48368312944987851</v>
      </c>
      <c r="P655" s="20">
        <v>0</v>
      </c>
      <c r="Q655" s="20">
        <v>0</v>
      </c>
      <c r="R655" s="20">
        <v>48.233110180456599</v>
      </c>
      <c r="S655" s="20"/>
      <c r="T655" s="20">
        <v>0</v>
      </c>
      <c r="U655" s="20"/>
      <c r="V655" s="20"/>
      <c r="W655" s="20">
        <v>0</v>
      </c>
      <c r="X655" s="20"/>
      <c r="Y655" s="20"/>
      <c r="Z655" s="20"/>
      <c r="AA655" s="20">
        <v>68.553514410219009</v>
      </c>
      <c r="AB655" s="20">
        <v>0</v>
      </c>
      <c r="AC655" s="20"/>
      <c r="AD655" s="20"/>
      <c r="AE655" s="20"/>
      <c r="AF655" s="20">
        <v>0</v>
      </c>
    </row>
    <row r="656" spans="1:32" x14ac:dyDescent="0.3">
      <c r="A656" t="s">
        <v>674</v>
      </c>
      <c r="B656" t="s">
        <v>1894</v>
      </c>
      <c r="C656" s="20">
        <v>202.03452974559747</v>
      </c>
      <c r="D656" s="20">
        <v>28.717552807308714</v>
      </c>
      <c r="E656" s="20">
        <v>0</v>
      </c>
      <c r="F656" s="20">
        <v>0</v>
      </c>
      <c r="G656" s="20">
        <v>1.2805823980208323E-2</v>
      </c>
      <c r="H656" s="20">
        <v>0</v>
      </c>
      <c r="I656" s="20">
        <v>0</v>
      </c>
      <c r="J656" s="20">
        <v>16.684018519445264</v>
      </c>
      <c r="K656" s="20">
        <v>0</v>
      </c>
      <c r="L656" s="20">
        <v>0</v>
      </c>
      <c r="M656" s="20">
        <v>0</v>
      </c>
      <c r="N656" s="20">
        <v>2.0706032312613769</v>
      </c>
      <c r="O656" s="20">
        <v>0.36545851512748379</v>
      </c>
      <c r="P656" s="20">
        <v>0</v>
      </c>
      <c r="Q656" s="20">
        <v>0</v>
      </c>
      <c r="R656" s="20">
        <v>11.101664327457526</v>
      </c>
      <c r="S656" s="20"/>
      <c r="T656" s="20">
        <v>0</v>
      </c>
      <c r="U656" s="20"/>
      <c r="V656" s="20"/>
      <c r="W656" s="20">
        <v>0</v>
      </c>
      <c r="X656" s="20"/>
      <c r="Y656" s="20"/>
      <c r="Z656" s="20"/>
      <c r="AA656" s="20">
        <v>54.17848607011215</v>
      </c>
      <c r="AB656" s="20">
        <v>0</v>
      </c>
      <c r="AC656" s="20"/>
      <c r="AD656" s="20"/>
      <c r="AE656" s="20"/>
      <c r="AF656" s="20">
        <v>0</v>
      </c>
    </row>
    <row r="657" spans="1:32" x14ac:dyDescent="0.3">
      <c r="A657" t="s">
        <v>675</v>
      </c>
      <c r="B657" t="s">
        <v>1895</v>
      </c>
      <c r="C657" s="20">
        <v>41.357252318525205</v>
      </c>
      <c r="D657" s="20">
        <v>6.9257877890098927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3.5403562343001109</v>
      </c>
      <c r="K657" s="20">
        <v>0</v>
      </c>
      <c r="L657" s="20">
        <v>0</v>
      </c>
      <c r="M657" s="20">
        <v>0.52587109551083311</v>
      </c>
      <c r="N657" s="20">
        <v>0</v>
      </c>
      <c r="O657" s="20">
        <v>9.3827622850480602E-2</v>
      </c>
      <c r="P657" s="20">
        <v>0</v>
      </c>
      <c r="Q657" s="20">
        <v>0</v>
      </c>
      <c r="R657" s="20">
        <v>1.9441956269715861</v>
      </c>
      <c r="S657" s="20"/>
      <c r="T657" s="20">
        <v>0</v>
      </c>
      <c r="U657" s="20"/>
      <c r="V657" s="20"/>
      <c r="W657" s="20">
        <v>0</v>
      </c>
      <c r="X657" s="20"/>
      <c r="Y657" s="20"/>
      <c r="Z657" s="20"/>
      <c r="AA657" s="20">
        <v>13.092226444253104</v>
      </c>
      <c r="AB657" s="20">
        <v>0</v>
      </c>
      <c r="AC657" s="20"/>
      <c r="AD657" s="20"/>
      <c r="AE657" s="20"/>
      <c r="AF657" s="20">
        <v>0</v>
      </c>
    </row>
    <row r="658" spans="1:32" x14ac:dyDescent="0.3">
      <c r="A658" t="s">
        <v>676</v>
      </c>
      <c r="B658" t="s">
        <v>1896</v>
      </c>
      <c r="C658" s="20">
        <v>377.69972492633923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8.9340000000000011</v>
      </c>
      <c r="K658" s="20">
        <v>0</v>
      </c>
      <c r="L658" s="20">
        <v>0</v>
      </c>
      <c r="M658" s="20">
        <v>0</v>
      </c>
      <c r="N658" s="20">
        <v>0</v>
      </c>
      <c r="O658" s="20">
        <v>7.5999999999999984E-2</v>
      </c>
      <c r="P658" s="20">
        <v>0</v>
      </c>
      <c r="Q658" s="20">
        <v>0</v>
      </c>
      <c r="R658" s="20">
        <v>12.838000000000001</v>
      </c>
      <c r="S658" s="20"/>
      <c r="T658" s="20">
        <v>0</v>
      </c>
      <c r="U658" s="20"/>
      <c r="V658" s="20"/>
      <c r="W658" s="20">
        <v>0</v>
      </c>
      <c r="X658" s="20"/>
      <c r="Y658" s="20"/>
      <c r="Z658" s="20"/>
      <c r="AA658" s="20">
        <v>125.69300000000003</v>
      </c>
      <c r="AB658" s="20">
        <v>0</v>
      </c>
      <c r="AC658" s="20"/>
      <c r="AD658" s="20"/>
      <c r="AE658" s="20"/>
      <c r="AF658" s="20">
        <v>0</v>
      </c>
    </row>
    <row r="659" spans="1:32" x14ac:dyDescent="0.3">
      <c r="A659" t="s">
        <v>677</v>
      </c>
      <c r="B659" t="s">
        <v>1897</v>
      </c>
      <c r="C659" s="20">
        <v>462.43003826582924</v>
      </c>
      <c r="D659" s="20">
        <v>263.78726253706435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24.601531690753095</v>
      </c>
      <c r="K659" s="20">
        <v>0</v>
      </c>
      <c r="L659" s="20">
        <v>2.9979361280514718</v>
      </c>
      <c r="M659" s="20">
        <v>1.1083994346017072</v>
      </c>
      <c r="N659" s="20">
        <v>0</v>
      </c>
      <c r="O659" s="20">
        <v>0.60516677745920888</v>
      </c>
      <c r="P659" s="20">
        <v>0</v>
      </c>
      <c r="Q659" s="20">
        <v>0</v>
      </c>
      <c r="R659" s="20">
        <v>0</v>
      </c>
      <c r="S659" s="20"/>
      <c r="T659" s="20">
        <v>0</v>
      </c>
      <c r="U659" s="20"/>
      <c r="V659" s="20"/>
      <c r="W659" s="20">
        <v>0</v>
      </c>
      <c r="X659" s="20"/>
      <c r="Y659" s="20"/>
      <c r="Z659" s="20"/>
      <c r="AA659" s="20">
        <v>286.48852762696595</v>
      </c>
      <c r="AB659" s="20">
        <v>0</v>
      </c>
      <c r="AC659" s="20"/>
      <c r="AD659" s="20"/>
      <c r="AE659" s="20"/>
      <c r="AF659" s="20">
        <v>0</v>
      </c>
    </row>
    <row r="660" spans="1:32" x14ac:dyDescent="0.3">
      <c r="A660" t="s">
        <v>678</v>
      </c>
      <c r="B660" t="s">
        <v>1898</v>
      </c>
      <c r="C660" s="20">
        <v>2064.0704557702729</v>
      </c>
      <c r="D660" s="20">
        <v>844.75699999999995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7.2080000000000002</v>
      </c>
      <c r="K660" s="20">
        <v>0</v>
      </c>
      <c r="L660" s="20">
        <v>0</v>
      </c>
      <c r="M660" s="20">
        <v>25.646000000000004</v>
      </c>
      <c r="N660" s="20">
        <v>7.519000000000001</v>
      </c>
      <c r="O660" s="20">
        <v>1.7260000000000002</v>
      </c>
      <c r="P660" s="20">
        <v>0</v>
      </c>
      <c r="Q660" s="20">
        <v>0</v>
      </c>
      <c r="R660" s="20">
        <v>168.977</v>
      </c>
      <c r="S660" s="20"/>
      <c r="T660" s="20">
        <v>0</v>
      </c>
      <c r="U660" s="20"/>
      <c r="V660" s="20"/>
      <c r="W660" s="20">
        <v>0</v>
      </c>
      <c r="X660" s="20"/>
      <c r="Y660" s="20"/>
      <c r="Z660" s="20"/>
      <c r="AA660" s="20">
        <v>1033.7540000000001</v>
      </c>
      <c r="AB660" s="20">
        <v>0</v>
      </c>
      <c r="AC660" s="20"/>
      <c r="AD660" s="20"/>
      <c r="AE660" s="20"/>
      <c r="AF660" s="20">
        <v>0</v>
      </c>
    </row>
    <row r="661" spans="1:32" x14ac:dyDescent="0.3">
      <c r="A661" t="s">
        <v>679</v>
      </c>
      <c r="B661" t="s">
        <v>1899</v>
      </c>
      <c r="C661" s="20">
        <v>4855.7159790765663</v>
      </c>
      <c r="D661" s="20">
        <v>334.73765965814584</v>
      </c>
      <c r="E661" s="20">
        <v>45.524765085133012</v>
      </c>
      <c r="F661" s="20">
        <v>0</v>
      </c>
      <c r="G661" s="20">
        <v>0.26028289603021704</v>
      </c>
      <c r="H661" s="20">
        <v>0.19199574840251749</v>
      </c>
      <c r="I661" s="20">
        <v>0</v>
      </c>
      <c r="J661" s="20">
        <v>110.92801781156997</v>
      </c>
      <c r="K661" s="20">
        <v>0</v>
      </c>
      <c r="L661" s="20">
        <v>0</v>
      </c>
      <c r="M661" s="20">
        <v>111.43274890273125</v>
      </c>
      <c r="N661" s="20">
        <v>40.707057336558499</v>
      </c>
      <c r="O661" s="20">
        <v>9.9600268655821456</v>
      </c>
      <c r="P661" s="20">
        <v>0</v>
      </c>
      <c r="Q661" s="20">
        <v>0</v>
      </c>
      <c r="R661" s="20">
        <v>345.0856366957579</v>
      </c>
      <c r="S661" s="20"/>
      <c r="T661" s="20">
        <v>0</v>
      </c>
      <c r="U661" s="20"/>
      <c r="V661" s="20"/>
      <c r="W661" s="20">
        <v>0</v>
      </c>
      <c r="X661" s="20"/>
      <c r="Y661" s="20"/>
      <c r="Z661" s="20"/>
      <c r="AA661" s="20">
        <v>928.30934021423411</v>
      </c>
      <c r="AB661" s="20">
        <v>0</v>
      </c>
      <c r="AC661" s="20"/>
      <c r="AD661" s="20"/>
      <c r="AE661" s="20"/>
      <c r="AF661" s="20">
        <v>0</v>
      </c>
    </row>
    <row r="662" spans="1:32" x14ac:dyDescent="0.3">
      <c r="A662" t="s">
        <v>680</v>
      </c>
      <c r="B662" t="s">
        <v>1900</v>
      </c>
      <c r="C662" s="20">
        <v>7166.2930127089066</v>
      </c>
      <c r="D662" s="20">
        <v>1649.4616877754763</v>
      </c>
      <c r="E662" s="20">
        <v>0</v>
      </c>
      <c r="F662" s="20">
        <v>0</v>
      </c>
      <c r="G662" s="20">
        <v>0.97571694971776524</v>
      </c>
      <c r="H662" s="20">
        <v>0.64430459916427885</v>
      </c>
      <c r="I662" s="20">
        <v>0</v>
      </c>
      <c r="J662" s="20">
        <v>16.824050501627006</v>
      </c>
      <c r="K662" s="20">
        <v>0</v>
      </c>
      <c r="L662" s="20">
        <v>0</v>
      </c>
      <c r="M662" s="20">
        <v>136.98637087466122</v>
      </c>
      <c r="N662" s="20">
        <v>59.221437559493054</v>
      </c>
      <c r="O662" s="20">
        <v>12.429912630170774</v>
      </c>
      <c r="P662" s="20">
        <v>0</v>
      </c>
      <c r="Q662" s="20">
        <v>0</v>
      </c>
      <c r="R662" s="20">
        <v>326.58640188410345</v>
      </c>
      <c r="S662" s="20"/>
      <c r="T662" s="20">
        <v>0</v>
      </c>
      <c r="U662" s="20"/>
      <c r="V662" s="20"/>
      <c r="W662" s="20">
        <v>0</v>
      </c>
      <c r="X662" s="20"/>
      <c r="Y662" s="20"/>
      <c r="Z662" s="20"/>
      <c r="AA662" s="20">
        <v>3087.0085711849783</v>
      </c>
      <c r="AB662" s="20">
        <v>0</v>
      </c>
      <c r="AC662" s="20"/>
      <c r="AD662" s="20"/>
      <c r="AE662" s="20"/>
      <c r="AF662" s="20">
        <v>0</v>
      </c>
    </row>
    <row r="663" spans="1:32" x14ac:dyDescent="0.3">
      <c r="A663" t="s">
        <v>681</v>
      </c>
      <c r="B663" t="s">
        <v>1901</v>
      </c>
      <c r="C663" s="20">
        <v>4956.4700859154373</v>
      </c>
      <c r="D663" s="20">
        <v>263.73515025826225</v>
      </c>
      <c r="E663" s="20">
        <v>0</v>
      </c>
      <c r="F663" s="20">
        <v>0</v>
      </c>
      <c r="G663" s="20">
        <v>0</v>
      </c>
      <c r="H663" s="20">
        <v>0.15514662029204154</v>
      </c>
      <c r="I663" s="20">
        <v>0</v>
      </c>
      <c r="J663" s="20">
        <v>49.492779318747559</v>
      </c>
      <c r="K663" s="20">
        <v>0</v>
      </c>
      <c r="L663" s="20">
        <v>0</v>
      </c>
      <c r="M663" s="20">
        <v>74.601345666400491</v>
      </c>
      <c r="N663" s="20">
        <v>62.40923918085317</v>
      </c>
      <c r="O663" s="20">
        <v>9.6916265403210353</v>
      </c>
      <c r="P663" s="20">
        <v>0</v>
      </c>
      <c r="Q663" s="20">
        <v>0</v>
      </c>
      <c r="R663" s="20">
        <v>258.95985817914357</v>
      </c>
      <c r="S663" s="20"/>
      <c r="T663" s="20">
        <v>0</v>
      </c>
      <c r="U663" s="20"/>
      <c r="V663" s="20"/>
      <c r="W663" s="20">
        <v>0</v>
      </c>
      <c r="X663" s="20"/>
      <c r="Y663" s="20"/>
      <c r="Z663" s="20"/>
      <c r="AA663" s="20">
        <v>757.59908090659246</v>
      </c>
      <c r="AB663" s="20">
        <v>0</v>
      </c>
      <c r="AC663" s="20"/>
      <c r="AD663" s="20"/>
      <c r="AE663" s="20"/>
      <c r="AF663" s="20">
        <v>0</v>
      </c>
    </row>
    <row r="664" spans="1:32" x14ac:dyDescent="0.3">
      <c r="A664" t="s">
        <v>682</v>
      </c>
      <c r="B664" t="s">
        <v>1902</v>
      </c>
      <c r="C664" s="20">
        <v>15603.830586861868</v>
      </c>
      <c r="D664" s="20">
        <v>1805.8282867959877</v>
      </c>
      <c r="E664" s="20">
        <v>0</v>
      </c>
      <c r="F664" s="20">
        <v>0</v>
      </c>
      <c r="G664" s="20">
        <v>0.78305291102048125</v>
      </c>
      <c r="H664" s="20">
        <v>1.444297591437776</v>
      </c>
      <c r="I664" s="20">
        <v>0.86135820212252912</v>
      </c>
      <c r="J664" s="20">
        <v>345.85513615796822</v>
      </c>
      <c r="K664" s="20">
        <v>0</v>
      </c>
      <c r="L664" s="20">
        <v>9.7214568805209343</v>
      </c>
      <c r="M664" s="20">
        <v>128.58792204144103</v>
      </c>
      <c r="N664" s="20">
        <v>210.63736613655374</v>
      </c>
      <c r="O664" s="20">
        <v>23.525422950226428</v>
      </c>
      <c r="P664" s="20">
        <v>0</v>
      </c>
      <c r="Q664" s="20">
        <v>0.24554992518420024</v>
      </c>
      <c r="R664" s="20">
        <v>672.5631785435022</v>
      </c>
      <c r="S664" s="20"/>
      <c r="T664" s="20">
        <v>0.95029754510263309</v>
      </c>
      <c r="U664" s="20"/>
      <c r="V664" s="20"/>
      <c r="W664" s="20">
        <v>0</v>
      </c>
      <c r="X664" s="20"/>
      <c r="Y664" s="20"/>
      <c r="Z664" s="20"/>
      <c r="AA664" s="20">
        <v>5298.6580312385886</v>
      </c>
      <c r="AB664" s="20">
        <v>42.426966797476361</v>
      </c>
      <c r="AC664" s="20"/>
      <c r="AD664" s="20"/>
      <c r="AE664" s="20"/>
      <c r="AF664" s="20">
        <v>0</v>
      </c>
    </row>
    <row r="665" spans="1:32" x14ac:dyDescent="0.3">
      <c r="A665" t="s">
        <v>683</v>
      </c>
      <c r="B665" t="s">
        <v>1903</v>
      </c>
      <c r="C665" s="20">
        <v>347.00186431916302</v>
      </c>
      <c r="D665" s="20">
        <v>0.94700000000000017</v>
      </c>
      <c r="E665" s="20">
        <v>0</v>
      </c>
      <c r="F665" s="20">
        <v>0</v>
      </c>
      <c r="G665" s="20">
        <v>0</v>
      </c>
      <c r="H665" s="20">
        <v>0</v>
      </c>
      <c r="I665" s="20">
        <v>0</v>
      </c>
      <c r="J665" s="20">
        <v>3.8120000000000007</v>
      </c>
      <c r="K665" s="20">
        <v>0</v>
      </c>
      <c r="L665" s="20">
        <v>0</v>
      </c>
      <c r="M665" s="20">
        <v>9.0999999999999998E-2</v>
      </c>
      <c r="N665" s="20">
        <v>0.40100000000000008</v>
      </c>
      <c r="O665" s="20">
        <v>0.13800000000000001</v>
      </c>
      <c r="P665" s="20">
        <v>0</v>
      </c>
      <c r="Q665" s="20">
        <v>0</v>
      </c>
      <c r="R665" s="20">
        <v>26.783999999999999</v>
      </c>
      <c r="S665" s="20"/>
      <c r="T665" s="20">
        <v>0</v>
      </c>
      <c r="U665" s="20"/>
      <c r="V665" s="20"/>
      <c r="W665" s="20">
        <v>0</v>
      </c>
      <c r="X665" s="20"/>
      <c r="Y665" s="20"/>
      <c r="Z665" s="20"/>
      <c r="AA665" s="20">
        <v>32.411999999999999</v>
      </c>
      <c r="AB665" s="20">
        <v>0</v>
      </c>
      <c r="AC665" s="20"/>
      <c r="AD665" s="20"/>
      <c r="AE665" s="20"/>
      <c r="AF665" s="20">
        <v>0</v>
      </c>
    </row>
    <row r="666" spans="1:32" x14ac:dyDescent="0.3">
      <c r="A666" t="s">
        <v>684</v>
      </c>
      <c r="B666" t="s">
        <v>1904</v>
      </c>
      <c r="C666" s="20">
        <v>1831.7860322706445</v>
      </c>
      <c r="D666" s="20">
        <v>86.224762452623963</v>
      </c>
      <c r="E666" s="20">
        <v>0</v>
      </c>
      <c r="F666" s="20">
        <v>0</v>
      </c>
      <c r="G666" s="20">
        <v>0.20258682192998015</v>
      </c>
      <c r="H666" s="20">
        <v>0.20358972698903946</v>
      </c>
      <c r="I666" s="20">
        <v>0</v>
      </c>
      <c r="J666" s="20">
        <v>61.773937112758055</v>
      </c>
      <c r="K666" s="20">
        <v>0</v>
      </c>
      <c r="L666" s="20">
        <v>0</v>
      </c>
      <c r="M666" s="20">
        <v>18.447435656336904</v>
      </c>
      <c r="N666" s="20">
        <v>15.175959353685442</v>
      </c>
      <c r="O666" s="20">
        <v>3.1892380878085982</v>
      </c>
      <c r="P666" s="20">
        <v>0</v>
      </c>
      <c r="Q666" s="20">
        <v>0.51950482059272141</v>
      </c>
      <c r="R666" s="20">
        <v>159.19814035989731</v>
      </c>
      <c r="S666" s="20"/>
      <c r="T666" s="20">
        <v>0</v>
      </c>
      <c r="U666" s="20"/>
      <c r="V666" s="20"/>
      <c r="W666" s="20">
        <v>0</v>
      </c>
      <c r="X666" s="20"/>
      <c r="Y666" s="20"/>
      <c r="Z666" s="20"/>
      <c r="AA666" s="20">
        <v>342.99353019828322</v>
      </c>
      <c r="AB666" s="20">
        <v>0</v>
      </c>
      <c r="AC666" s="20"/>
      <c r="AD666" s="20"/>
      <c r="AE666" s="20"/>
      <c r="AF666" s="20">
        <v>0</v>
      </c>
    </row>
    <row r="667" spans="1:32" x14ac:dyDescent="0.3">
      <c r="A667" t="s">
        <v>685</v>
      </c>
      <c r="B667" t="s">
        <v>1905</v>
      </c>
      <c r="C667" s="20">
        <v>1051.4519913693455</v>
      </c>
      <c r="D667" s="20">
        <v>68.982093816192261</v>
      </c>
      <c r="E667" s="20">
        <v>0</v>
      </c>
      <c r="F667" s="20">
        <v>0</v>
      </c>
      <c r="G667" s="20">
        <v>0.12402673738659938</v>
      </c>
      <c r="H667" s="20">
        <v>0.15969081656424033</v>
      </c>
      <c r="I667" s="20">
        <v>0</v>
      </c>
      <c r="J667" s="20">
        <v>30.851278290857508</v>
      </c>
      <c r="K667" s="20">
        <v>0</v>
      </c>
      <c r="L667" s="20">
        <v>0</v>
      </c>
      <c r="M667" s="20">
        <v>17.27447522075191</v>
      </c>
      <c r="N667" s="20">
        <v>4.1477559565408724</v>
      </c>
      <c r="O667" s="20">
        <v>1.6588910594649549</v>
      </c>
      <c r="P667" s="20">
        <v>7.8333333333333338E-2</v>
      </c>
      <c r="Q667" s="20">
        <v>0</v>
      </c>
      <c r="R667" s="20">
        <v>81.199415117582433</v>
      </c>
      <c r="S667" s="20"/>
      <c r="T667" s="20">
        <v>0</v>
      </c>
      <c r="U667" s="20"/>
      <c r="V667" s="20"/>
      <c r="W667" s="20">
        <v>0</v>
      </c>
      <c r="X667" s="20"/>
      <c r="Y667" s="20"/>
      <c r="Z667" s="20"/>
      <c r="AA667" s="20">
        <v>296.00226856648612</v>
      </c>
      <c r="AB667" s="20">
        <v>0</v>
      </c>
      <c r="AC667" s="20"/>
      <c r="AD667" s="20"/>
      <c r="AE667" s="20"/>
      <c r="AF667" s="20">
        <v>0</v>
      </c>
    </row>
    <row r="668" spans="1:32" x14ac:dyDescent="0.3">
      <c r="A668" t="s">
        <v>686</v>
      </c>
      <c r="B668" t="s">
        <v>1906</v>
      </c>
      <c r="C668" s="20">
        <v>4205.7748171026815</v>
      </c>
      <c r="D668" s="20">
        <v>94.445188243249817</v>
      </c>
      <c r="E668" s="20">
        <v>0</v>
      </c>
      <c r="F668" s="20">
        <v>0</v>
      </c>
      <c r="G668" s="20">
        <v>1.1219379975733261</v>
      </c>
      <c r="H668" s="20">
        <v>0.5488057507644023</v>
      </c>
      <c r="I668" s="20">
        <v>0</v>
      </c>
      <c r="J668" s="20">
        <v>101.52225247252197</v>
      </c>
      <c r="K668" s="20">
        <v>0</v>
      </c>
      <c r="L668" s="20">
        <v>0</v>
      </c>
      <c r="M668" s="20">
        <v>63.006597815152162</v>
      </c>
      <c r="N668" s="20">
        <v>39.437142327536279</v>
      </c>
      <c r="O668" s="20">
        <v>8.8616559790982485</v>
      </c>
      <c r="P668" s="20">
        <v>0</v>
      </c>
      <c r="Q668" s="20">
        <v>0</v>
      </c>
      <c r="R668" s="20">
        <v>315.68007387054502</v>
      </c>
      <c r="S668" s="20"/>
      <c r="T668" s="20">
        <v>0</v>
      </c>
      <c r="U668" s="20"/>
      <c r="V668" s="20"/>
      <c r="W668" s="20">
        <v>0</v>
      </c>
      <c r="X668" s="20"/>
      <c r="Y668" s="20"/>
      <c r="Z668" s="20"/>
      <c r="AA668" s="20">
        <v>1172.5371093459305</v>
      </c>
      <c r="AB668" s="20">
        <v>0</v>
      </c>
      <c r="AC668" s="20"/>
      <c r="AD668" s="20"/>
      <c r="AE668" s="20"/>
      <c r="AF668" s="20">
        <v>0</v>
      </c>
    </row>
    <row r="669" spans="1:32" x14ac:dyDescent="0.3">
      <c r="A669" t="s">
        <v>687</v>
      </c>
      <c r="B669" t="s">
        <v>1907</v>
      </c>
      <c r="C669" s="20">
        <v>491.46273142549217</v>
      </c>
      <c r="D669" s="20">
        <v>26.371542995007733</v>
      </c>
      <c r="E669" s="20">
        <v>0</v>
      </c>
      <c r="F669" s="20">
        <v>0</v>
      </c>
      <c r="G669" s="20">
        <v>0</v>
      </c>
      <c r="H669" s="20">
        <v>0</v>
      </c>
      <c r="I669" s="20">
        <v>0</v>
      </c>
      <c r="J669" s="20">
        <v>3.8469728589100471</v>
      </c>
      <c r="K669" s="20">
        <v>0</v>
      </c>
      <c r="L669" s="20">
        <v>0</v>
      </c>
      <c r="M669" s="20">
        <v>11.147374168483198</v>
      </c>
      <c r="N669" s="20">
        <v>2.0104322870909765</v>
      </c>
      <c r="O669" s="20">
        <v>0.78403808464701219</v>
      </c>
      <c r="P669" s="20">
        <v>0</v>
      </c>
      <c r="Q669" s="20">
        <v>0</v>
      </c>
      <c r="R669" s="20">
        <v>48.928654270805417</v>
      </c>
      <c r="S669" s="20"/>
      <c r="T669" s="20">
        <v>0</v>
      </c>
      <c r="U669" s="20"/>
      <c r="V669" s="20"/>
      <c r="W669" s="20">
        <v>0</v>
      </c>
      <c r="X669" s="20"/>
      <c r="Y669" s="20"/>
      <c r="Z669" s="20"/>
      <c r="AA669" s="20">
        <v>98.640329715642238</v>
      </c>
      <c r="AB669" s="20">
        <v>0</v>
      </c>
      <c r="AC669" s="20"/>
      <c r="AD669" s="20"/>
      <c r="AE669" s="20"/>
      <c r="AF669" s="20">
        <v>0</v>
      </c>
    </row>
    <row r="670" spans="1:32" x14ac:dyDescent="0.3">
      <c r="A670" t="s">
        <v>688</v>
      </c>
      <c r="B670" t="s">
        <v>1908</v>
      </c>
      <c r="C670" s="20">
        <v>1663.3555415884409</v>
      </c>
      <c r="D670" s="20">
        <v>28.945157741158614</v>
      </c>
      <c r="E670" s="20">
        <v>0</v>
      </c>
      <c r="F670" s="20">
        <v>0</v>
      </c>
      <c r="G670" s="20">
        <v>0</v>
      </c>
      <c r="H670" s="20">
        <v>0.15337935283852125</v>
      </c>
      <c r="I670" s="20">
        <v>0</v>
      </c>
      <c r="J670" s="20">
        <v>60.165277625386651</v>
      </c>
      <c r="K670" s="20">
        <v>0</v>
      </c>
      <c r="L670" s="20">
        <v>0</v>
      </c>
      <c r="M670" s="20">
        <v>28.378148907762021</v>
      </c>
      <c r="N670" s="20">
        <v>13.700239613221465</v>
      </c>
      <c r="O670" s="20">
        <v>3.138834240024448</v>
      </c>
      <c r="P670" s="20">
        <v>0</v>
      </c>
      <c r="Q670" s="20">
        <v>0</v>
      </c>
      <c r="R670" s="20">
        <v>78.121546893824117</v>
      </c>
      <c r="S670" s="20"/>
      <c r="T670" s="20">
        <v>0</v>
      </c>
      <c r="U670" s="20"/>
      <c r="V670" s="20"/>
      <c r="W670" s="20">
        <v>0</v>
      </c>
      <c r="X670" s="20"/>
      <c r="Y670" s="20"/>
      <c r="Z670" s="20"/>
      <c r="AA670" s="20">
        <v>312.69597094821108</v>
      </c>
      <c r="AB670" s="20">
        <v>0</v>
      </c>
      <c r="AC670" s="20"/>
      <c r="AD670" s="20"/>
      <c r="AE670" s="20"/>
      <c r="AF670" s="20">
        <v>0</v>
      </c>
    </row>
    <row r="671" spans="1:32" x14ac:dyDescent="0.3">
      <c r="A671" t="s">
        <v>689</v>
      </c>
      <c r="B671" t="s">
        <v>1909</v>
      </c>
      <c r="C671" s="20">
        <v>611.70485150969569</v>
      </c>
      <c r="D671" s="20">
        <v>38.072000000000003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41.955000000000005</v>
      </c>
      <c r="K671" s="20">
        <v>0</v>
      </c>
      <c r="L671" s="20">
        <v>0</v>
      </c>
      <c r="M671" s="20">
        <v>6.7000000000000011</v>
      </c>
      <c r="N671" s="20">
        <v>7.8900000000000015</v>
      </c>
      <c r="O671" s="20">
        <v>2.7530000000000001</v>
      </c>
      <c r="P671" s="20">
        <v>0</v>
      </c>
      <c r="Q671" s="20">
        <v>0</v>
      </c>
      <c r="R671" s="20">
        <v>108.991</v>
      </c>
      <c r="S671" s="20"/>
      <c r="T671" s="20">
        <v>0</v>
      </c>
      <c r="U671" s="20"/>
      <c r="V671" s="20"/>
      <c r="W671" s="20">
        <v>0</v>
      </c>
      <c r="X671" s="20"/>
      <c r="Y671" s="20"/>
      <c r="Z671" s="20"/>
      <c r="AA671" s="20">
        <v>202.47500000000002</v>
      </c>
      <c r="AB671" s="20">
        <v>0</v>
      </c>
      <c r="AC671" s="20"/>
      <c r="AD671" s="20"/>
      <c r="AE671" s="20"/>
      <c r="AF671" s="20">
        <v>0</v>
      </c>
    </row>
    <row r="672" spans="1:32" x14ac:dyDescent="0.3">
      <c r="A672" t="s">
        <v>690</v>
      </c>
      <c r="B672" t="s">
        <v>1910</v>
      </c>
      <c r="C672" s="20">
        <v>119.36172668819582</v>
      </c>
      <c r="D672" s="20">
        <v>1.8636388745415535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0">
        <v>7.0162844916532636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20">
        <v>0</v>
      </c>
      <c r="R672" s="20">
        <v>0</v>
      </c>
      <c r="S672" s="20"/>
      <c r="T672" s="20">
        <v>0</v>
      </c>
      <c r="U672" s="20"/>
      <c r="V672" s="20"/>
      <c r="W672" s="20">
        <v>0</v>
      </c>
      <c r="X672" s="20"/>
      <c r="Y672" s="20"/>
      <c r="Z672" s="20"/>
      <c r="AA672" s="20">
        <v>45.406455629720043</v>
      </c>
      <c r="AB672" s="20">
        <v>0</v>
      </c>
      <c r="AC672" s="20"/>
      <c r="AD672" s="20"/>
      <c r="AE672" s="20"/>
      <c r="AF672" s="20">
        <v>0</v>
      </c>
    </row>
    <row r="673" spans="1:32" x14ac:dyDescent="0.3">
      <c r="A673" t="s">
        <v>691</v>
      </c>
      <c r="B673" t="s">
        <v>1911</v>
      </c>
      <c r="C673" s="20">
        <v>3429.4143440125581</v>
      </c>
      <c r="D673" s="20">
        <v>266.15447123275402</v>
      </c>
      <c r="E673" s="20">
        <v>337.00380511746346</v>
      </c>
      <c r="F673" s="20">
        <v>0</v>
      </c>
      <c r="G673" s="20">
        <v>0</v>
      </c>
      <c r="H673" s="20">
        <v>0</v>
      </c>
      <c r="I673" s="20">
        <v>0</v>
      </c>
      <c r="J673" s="20">
        <v>35.616033409862432</v>
      </c>
      <c r="K673" s="20">
        <v>0</v>
      </c>
      <c r="L673" s="20">
        <v>1.3947384618873195</v>
      </c>
      <c r="M673" s="20">
        <v>52.057643831212673</v>
      </c>
      <c r="N673" s="20">
        <v>20.260986879348152</v>
      </c>
      <c r="O673" s="20">
        <v>5.0202631735787335</v>
      </c>
      <c r="P673" s="20">
        <v>0</v>
      </c>
      <c r="Q673" s="20">
        <v>0</v>
      </c>
      <c r="R673" s="20">
        <v>198.02800880001135</v>
      </c>
      <c r="S673" s="20"/>
      <c r="T673" s="20">
        <v>0</v>
      </c>
      <c r="U673" s="20"/>
      <c r="V673" s="20"/>
      <c r="W673" s="20">
        <v>0</v>
      </c>
      <c r="X673" s="20"/>
      <c r="Y673" s="20"/>
      <c r="Z673" s="20"/>
      <c r="AA673" s="20">
        <v>947.388278103076</v>
      </c>
      <c r="AB673" s="20">
        <v>0</v>
      </c>
      <c r="AC673" s="20"/>
      <c r="AD673" s="20"/>
      <c r="AE673" s="20"/>
      <c r="AF673" s="20">
        <v>0</v>
      </c>
    </row>
    <row r="674" spans="1:32" x14ac:dyDescent="0.3">
      <c r="A674" t="s">
        <v>692</v>
      </c>
      <c r="B674" t="s">
        <v>1912</v>
      </c>
      <c r="C674" s="20">
        <v>12480.574359431561</v>
      </c>
      <c r="D674" s="20">
        <v>406.68832736342443</v>
      </c>
      <c r="E674" s="20">
        <v>239.4678352396688</v>
      </c>
      <c r="F674" s="20">
        <v>0</v>
      </c>
      <c r="G674" s="20">
        <v>0.59301691387677624</v>
      </c>
      <c r="H674" s="20">
        <v>0.90340011663377184</v>
      </c>
      <c r="I674" s="20">
        <v>0</v>
      </c>
      <c r="J674" s="20">
        <v>507.49709168667829</v>
      </c>
      <c r="K674" s="20">
        <v>0</v>
      </c>
      <c r="L674" s="20">
        <v>9.2909409037193367</v>
      </c>
      <c r="M674" s="20">
        <v>82.68731852520304</v>
      </c>
      <c r="N674" s="20">
        <v>82.99050741531336</v>
      </c>
      <c r="O674" s="20">
        <v>22.874830939610764</v>
      </c>
      <c r="P674" s="20">
        <v>0</v>
      </c>
      <c r="Q674" s="20">
        <v>15.361913018572228</v>
      </c>
      <c r="R674" s="20">
        <v>591.37147179858437</v>
      </c>
      <c r="S674" s="20"/>
      <c r="T674" s="20">
        <v>0</v>
      </c>
      <c r="U674" s="20"/>
      <c r="V674" s="20"/>
      <c r="W674" s="20">
        <v>0</v>
      </c>
      <c r="X674" s="20"/>
      <c r="Y674" s="20"/>
      <c r="Z674" s="20"/>
      <c r="AA674" s="20">
        <v>1545.749460087819</v>
      </c>
      <c r="AB674" s="20">
        <v>54.481501914398457</v>
      </c>
      <c r="AC674" s="20"/>
      <c r="AD674" s="20"/>
      <c r="AE674" s="20"/>
      <c r="AF674" s="20">
        <v>0</v>
      </c>
    </row>
    <row r="675" spans="1:32" x14ac:dyDescent="0.3">
      <c r="A675" t="s">
        <v>693</v>
      </c>
      <c r="B675" t="s">
        <v>1913</v>
      </c>
      <c r="C675" s="20">
        <v>6479.5767276625602</v>
      </c>
      <c r="D675" s="20">
        <v>832.52448415814854</v>
      </c>
      <c r="E675" s="20">
        <v>480.42962369365853</v>
      </c>
      <c r="F675" s="20">
        <v>0</v>
      </c>
      <c r="G675" s="20">
        <v>1.7405395265172798</v>
      </c>
      <c r="H675" s="20">
        <v>0.38678656144828433</v>
      </c>
      <c r="I675" s="20">
        <v>0</v>
      </c>
      <c r="J675" s="20">
        <v>115.94639680972888</v>
      </c>
      <c r="K675" s="20">
        <v>3.9696515517060764E-2</v>
      </c>
      <c r="L675" s="20">
        <v>0</v>
      </c>
      <c r="M675" s="20">
        <v>108.30125506489185</v>
      </c>
      <c r="N675" s="20">
        <v>51.083308314223807</v>
      </c>
      <c r="O675" s="20">
        <v>14.038316461828257</v>
      </c>
      <c r="P675" s="20">
        <v>0</v>
      </c>
      <c r="Q675" s="20">
        <v>13.004171339640214</v>
      </c>
      <c r="R675" s="20">
        <v>494.43231507745867</v>
      </c>
      <c r="S675" s="20"/>
      <c r="T675" s="20">
        <v>0</v>
      </c>
      <c r="U675" s="20"/>
      <c r="V675" s="20"/>
      <c r="W675" s="20">
        <v>0</v>
      </c>
      <c r="X675" s="20"/>
      <c r="Y675" s="20"/>
      <c r="Z675" s="20"/>
      <c r="AA675" s="20">
        <v>1897.2898698410579</v>
      </c>
      <c r="AB675" s="20">
        <v>41.048232763385293</v>
      </c>
      <c r="AC675" s="20"/>
      <c r="AD675" s="20"/>
      <c r="AE675" s="20"/>
      <c r="AF675" s="20">
        <v>0</v>
      </c>
    </row>
    <row r="676" spans="1:32" x14ac:dyDescent="0.3">
      <c r="A676" t="s">
        <v>694</v>
      </c>
      <c r="B676" t="s">
        <v>1914</v>
      </c>
      <c r="C676" s="20">
        <v>1355.9217442043191</v>
      </c>
      <c r="D676" s="20">
        <v>48.892017609652683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28.433318978817432</v>
      </c>
      <c r="K676" s="20">
        <v>0</v>
      </c>
      <c r="L676" s="20">
        <v>0.9873339478454134</v>
      </c>
      <c r="M676" s="20">
        <v>19.703430354491964</v>
      </c>
      <c r="N676" s="20">
        <v>10.831137795381096</v>
      </c>
      <c r="O676" s="20">
        <v>1.8227703652530709</v>
      </c>
      <c r="P676" s="20">
        <v>0</v>
      </c>
      <c r="Q676" s="20">
        <v>0</v>
      </c>
      <c r="R676" s="20">
        <v>130.67301509096364</v>
      </c>
      <c r="S676" s="20"/>
      <c r="T676" s="20">
        <v>0</v>
      </c>
      <c r="U676" s="20"/>
      <c r="V676" s="20"/>
      <c r="W676" s="20">
        <v>0</v>
      </c>
      <c r="X676" s="20"/>
      <c r="Y676" s="20"/>
      <c r="Z676" s="20"/>
      <c r="AA676" s="20">
        <v>162.44597005148896</v>
      </c>
      <c r="AB676" s="20">
        <v>0</v>
      </c>
      <c r="AC676" s="20"/>
      <c r="AD676" s="20"/>
      <c r="AE676" s="20"/>
      <c r="AF676" s="20">
        <v>0</v>
      </c>
    </row>
    <row r="677" spans="1:32" x14ac:dyDescent="0.3">
      <c r="A677" t="s">
        <v>695</v>
      </c>
      <c r="B677" t="s">
        <v>1915</v>
      </c>
      <c r="C677" s="20">
        <v>5332.2103609183778</v>
      </c>
      <c r="D677" s="20">
        <v>454.83854751313822</v>
      </c>
      <c r="E677" s="20">
        <v>81.71042296591628</v>
      </c>
      <c r="F677" s="20">
        <v>0</v>
      </c>
      <c r="G677" s="20">
        <v>0.1079384599673215</v>
      </c>
      <c r="H677" s="20">
        <v>0</v>
      </c>
      <c r="I677" s="20">
        <v>0</v>
      </c>
      <c r="J677" s="20">
        <v>152.68853494498833</v>
      </c>
      <c r="K677" s="20">
        <v>0.94420933205058821</v>
      </c>
      <c r="L677" s="20">
        <v>0.83021824815986556</v>
      </c>
      <c r="M677" s="20">
        <v>63.62720022410128</v>
      </c>
      <c r="N677" s="20">
        <v>27.500096795973381</v>
      </c>
      <c r="O677" s="20">
        <v>9.4723564401228888</v>
      </c>
      <c r="P677" s="20">
        <v>0</v>
      </c>
      <c r="Q677" s="20">
        <v>1.2438142162589481</v>
      </c>
      <c r="R677" s="20">
        <v>409.12913164361237</v>
      </c>
      <c r="S677" s="20"/>
      <c r="T677" s="20">
        <v>0</v>
      </c>
      <c r="U677" s="20"/>
      <c r="V677" s="20"/>
      <c r="W677" s="20">
        <v>0</v>
      </c>
      <c r="X677" s="20"/>
      <c r="Y677" s="20"/>
      <c r="Z677" s="20"/>
      <c r="AA677" s="20">
        <v>1166.1388759086324</v>
      </c>
      <c r="AB677" s="20">
        <v>42.194858911337612</v>
      </c>
      <c r="AC677" s="20"/>
      <c r="AD677" s="20"/>
      <c r="AE677" s="20"/>
      <c r="AF677" s="20">
        <v>0</v>
      </c>
    </row>
    <row r="678" spans="1:32" x14ac:dyDescent="0.3">
      <c r="A678" t="s">
        <v>696</v>
      </c>
      <c r="B678" t="s">
        <v>1916</v>
      </c>
      <c r="C678" s="20">
        <v>1034.7816198916048</v>
      </c>
      <c r="D678" s="20">
        <v>215.75959194451883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33.953457278712527</v>
      </c>
      <c r="K678" s="20">
        <v>0</v>
      </c>
      <c r="L678" s="20">
        <v>0</v>
      </c>
      <c r="M678" s="20">
        <v>10.148307730082735</v>
      </c>
      <c r="N678" s="20">
        <v>7.3069036016278641</v>
      </c>
      <c r="O678" s="20">
        <v>1.776640305086135</v>
      </c>
      <c r="P678" s="20">
        <v>0</v>
      </c>
      <c r="Q678" s="20">
        <v>0.81764098757255443</v>
      </c>
      <c r="R678" s="20">
        <v>70.026272540137995</v>
      </c>
      <c r="S678" s="20"/>
      <c r="T678" s="20">
        <v>0</v>
      </c>
      <c r="U678" s="20"/>
      <c r="V678" s="20"/>
      <c r="W678" s="20">
        <v>0</v>
      </c>
      <c r="X678" s="20"/>
      <c r="Y678" s="20"/>
      <c r="Z678" s="20"/>
      <c r="AA678" s="20">
        <v>329.49711439491</v>
      </c>
      <c r="AB678" s="20">
        <v>6.5421448669828868</v>
      </c>
      <c r="AC678" s="20"/>
      <c r="AD678" s="20"/>
      <c r="AE678" s="20"/>
      <c r="AF678" s="20">
        <v>0</v>
      </c>
    </row>
    <row r="679" spans="1:32" x14ac:dyDescent="0.3">
      <c r="A679" t="s">
        <v>697</v>
      </c>
      <c r="B679" t="s">
        <v>1917</v>
      </c>
      <c r="C679" s="20">
        <v>713.99048910009776</v>
      </c>
      <c r="D679" s="20">
        <v>24.070391242561975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24.604844930982935</v>
      </c>
      <c r="K679" s="20">
        <v>0</v>
      </c>
      <c r="L679" s="20">
        <v>0</v>
      </c>
      <c r="M679" s="20">
        <v>10.491201585536388</v>
      </c>
      <c r="N679" s="20">
        <v>6.6900919432317068</v>
      </c>
      <c r="O679" s="20">
        <v>0.96333765348636713</v>
      </c>
      <c r="P679" s="20">
        <v>0</v>
      </c>
      <c r="Q679" s="20">
        <v>1.6338796138379845</v>
      </c>
      <c r="R679" s="20">
        <v>61.430137832059771</v>
      </c>
      <c r="S679" s="20"/>
      <c r="T679" s="20">
        <v>0</v>
      </c>
      <c r="U679" s="20"/>
      <c r="V679" s="20"/>
      <c r="W679" s="20">
        <v>0</v>
      </c>
      <c r="X679" s="20"/>
      <c r="Y679" s="20"/>
      <c r="Z679" s="20"/>
      <c r="AA679" s="20">
        <v>125.82911009154995</v>
      </c>
      <c r="AB679" s="20">
        <v>0</v>
      </c>
      <c r="AC679" s="20"/>
      <c r="AD679" s="20"/>
      <c r="AE679" s="20"/>
      <c r="AF679" s="20">
        <v>0</v>
      </c>
    </row>
    <row r="680" spans="1:32" x14ac:dyDescent="0.3">
      <c r="A680" t="s">
        <v>698</v>
      </c>
      <c r="B680" t="s">
        <v>1918</v>
      </c>
      <c r="C680" s="20">
        <v>2080.7318439998821</v>
      </c>
      <c r="D680" s="20">
        <v>484.30803842106383</v>
      </c>
      <c r="E680" s="20">
        <v>0</v>
      </c>
      <c r="F680" s="20">
        <v>0</v>
      </c>
      <c r="G680" s="20">
        <v>0</v>
      </c>
      <c r="H680" s="20">
        <v>2.1257563763151792E-2</v>
      </c>
      <c r="I680" s="20">
        <v>0</v>
      </c>
      <c r="J680" s="20">
        <v>68.669016809567992</v>
      </c>
      <c r="K680" s="20">
        <v>0</v>
      </c>
      <c r="L680" s="20">
        <v>0</v>
      </c>
      <c r="M680" s="20">
        <v>25.30864805744385</v>
      </c>
      <c r="N680" s="20">
        <v>13.662539910059984</v>
      </c>
      <c r="O680" s="20">
        <v>3.0782976858925992</v>
      </c>
      <c r="P680" s="20">
        <v>0</v>
      </c>
      <c r="Q680" s="20">
        <v>0</v>
      </c>
      <c r="R680" s="20">
        <v>154.69432829927885</v>
      </c>
      <c r="S680" s="20"/>
      <c r="T680" s="20">
        <v>0</v>
      </c>
      <c r="U680" s="20"/>
      <c r="V680" s="20"/>
      <c r="W680" s="20">
        <v>0</v>
      </c>
      <c r="X680" s="20"/>
      <c r="Y680" s="20"/>
      <c r="Z680" s="20"/>
      <c r="AA680" s="20">
        <v>643.80050254116827</v>
      </c>
      <c r="AB680" s="20">
        <v>0</v>
      </c>
      <c r="AC680" s="20"/>
      <c r="AD680" s="20"/>
      <c r="AE680" s="20"/>
      <c r="AF680" s="20">
        <v>0</v>
      </c>
    </row>
    <row r="681" spans="1:32" x14ac:dyDescent="0.3">
      <c r="A681" t="s">
        <v>699</v>
      </c>
      <c r="B681" t="s">
        <v>1919</v>
      </c>
      <c r="C681" s="20">
        <v>2325.0414339797549</v>
      </c>
      <c r="D681" s="20">
        <v>227.20492813158157</v>
      </c>
      <c r="E681" s="20">
        <v>0</v>
      </c>
      <c r="F681" s="20">
        <v>0</v>
      </c>
      <c r="G681" s="20">
        <v>5.153207714483591E-2</v>
      </c>
      <c r="H681" s="20">
        <v>0.1653320808396819</v>
      </c>
      <c r="I681" s="20">
        <v>0</v>
      </c>
      <c r="J681" s="20">
        <v>62.13372843244538</v>
      </c>
      <c r="K681" s="20">
        <v>0</v>
      </c>
      <c r="L681" s="20">
        <v>1.7510170379839038</v>
      </c>
      <c r="M681" s="20">
        <v>64.027532267518112</v>
      </c>
      <c r="N681" s="20">
        <v>9.2747003011299469</v>
      </c>
      <c r="O681" s="20">
        <v>3.3893076572134793</v>
      </c>
      <c r="P681" s="20">
        <v>0</v>
      </c>
      <c r="Q681" s="20">
        <v>2.8396321676685625</v>
      </c>
      <c r="R681" s="20">
        <v>198.06461209111734</v>
      </c>
      <c r="S681" s="20"/>
      <c r="T681" s="20">
        <v>0</v>
      </c>
      <c r="U681" s="20"/>
      <c r="V681" s="20"/>
      <c r="W681" s="20">
        <v>0</v>
      </c>
      <c r="X681" s="20"/>
      <c r="Y681" s="20"/>
      <c r="Z681" s="20"/>
      <c r="AA681" s="20">
        <v>424.06605150437889</v>
      </c>
      <c r="AB681" s="20">
        <v>0</v>
      </c>
      <c r="AC681" s="20"/>
      <c r="AD681" s="20"/>
      <c r="AE681" s="20"/>
      <c r="AF681" s="20">
        <v>0</v>
      </c>
    </row>
    <row r="682" spans="1:32" x14ac:dyDescent="0.3">
      <c r="A682" t="s">
        <v>700</v>
      </c>
      <c r="B682" t="s">
        <v>1920</v>
      </c>
      <c r="C682" s="20">
        <v>653.22211755088949</v>
      </c>
      <c r="D682" s="20">
        <v>10.683542746525852</v>
      </c>
      <c r="E682" s="20">
        <v>0</v>
      </c>
      <c r="F682" s="20">
        <v>0</v>
      </c>
      <c r="G682" s="20">
        <v>0</v>
      </c>
      <c r="H682" s="20">
        <v>7.1878767619745848E-2</v>
      </c>
      <c r="I682" s="20">
        <v>0</v>
      </c>
      <c r="J682" s="20">
        <v>39.051369643060504</v>
      </c>
      <c r="K682" s="20">
        <v>0</v>
      </c>
      <c r="L682" s="20">
        <v>6.9936098224617577E-2</v>
      </c>
      <c r="M682" s="20">
        <v>10.920335328008068</v>
      </c>
      <c r="N682" s="20">
        <v>4.7697315657794164</v>
      </c>
      <c r="O682" s="20">
        <v>1.1174436925682278</v>
      </c>
      <c r="P682" s="20">
        <v>0</v>
      </c>
      <c r="Q682" s="20">
        <v>2.6832516855871269</v>
      </c>
      <c r="R682" s="20">
        <v>43.575720893542659</v>
      </c>
      <c r="S682" s="20"/>
      <c r="T682" s="20">
        <v>0</v>
      </c>
      <c r="U682" s="20"/>
      <c r="V682" s="20"/>
      <c r="W682" s="20">
        <v>0</v>
      </c>
      <c r="X682" s="20"/>
      <c r="Y682" s="20"/>
      <c r="Z682" s="20"/>
      <c r="AA682" s="20">
        <v>138.53824389624231</v>
      </c>
      <c r="AB682" s="20">
        <v>0</v>
      </c>
      <c r="AC682" s="20"/>
      <c r="AD682" s="20"/>
      <c r="AE682" s="20"/>
      <c r="AF682" s="20">
        <v>0</v>
      </c>
    </row>
    <row r="683" spans="1:32" x14ac:dyDescent="0.3">
      <c r="A683" t="s">
        <v>701</v>
      </c>
      <c r="B683" t="s">
        <v>1921</v>
      </c>
      <c r="C683" s="20">
        <v>388.36222057341604</v>
      </c>
      <c r="D683" s="20">
        <v>21.479336771118192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0">
        <v>19.764976799782538</v>
      </c>
      <c r="K683" s="20">
        <v>0</v>
      </c>
      <c r="L683" s="20">
        <v>0</v>
      </c>
      <c r="M683" s="20">
        <v>7.3979040824313067</v>
      </c>
      <c r="N683" s="20">
        <v>2.183669188113301</v>
      </c>
      <c r="O683" s="20">
        <v>0.84357002795010305</v>
      </c>
      <c r="P683" s="20">
        <v>0</v>
      </c>
      <c r="Q683" s="20">
        <v>0.49024164672382586</v>
      </c>
      <c r="R683" s="20">
        <v>46.695224255940602</v>
      </c>
      <c r="S683" s="20"/>
      <c r="T683" s="20">
        <v>0</v>
      </c>
      <c r="U683" s="20"/>
      <c r="V683" s="20"/>
      <c r="W683" s="20">
        <v>0</v>
      </c>
      <c r="X683" s="20"/>
      <c r="Y683" s="20"/>
      <c r="Z683" s="20"/>
      <c r="AA683" s="20">
        <v>94.478294697570504</v>
      </c>
      <c r="AB683" s="20">
        <v>0</v>
      </c>
      <c r="AC683" s="20"/>
      <c r="AD683" s="20"/>
      <c r="AE683" s="20"/>
      <c r="AF683" s="20">
        <v>0</v>
      </c>
    </row>
    <row r="684" spans="1:32" x14ac:dyDescent="0.3">
      <c r="A684" t="s">
        <v>702</v>
      </c>
      <c r="B684" t="s">
        <v>1922</v>
      </c>
      <c r="C684" s="20">
        <v>806.2500533880725</v>
      </c>
      <c r="D684" s="20">
        <v>3.4304109849594595</v>
      </c>
      <c r="E684" s="20">
        <v>0</v>
      </c>
      <c r="F684" s="20">
        <v>0</v>
      </c>
      <c r="G684" s="20">
        <v>0.21011135303383574</v>
      </c>
      <c r="H684" s="20">
        <v>0</v>
      </c>
      <c r="I684" s="20">
        <v>0</v>
      </c>
      <c r="J684" s="20">
        <v>39.743776637686665</v>
      </c>
      <c r="K684" s="20">
        <v>0</v>
      </c>
      <c r="L684" s="20">
        <v>0</v>
      </c>
      <c r="M684" s="20">
        <v>8.3368806208802368</v>
      </c>
      <c r="N684" s="20">
        <v>5.7162958056542044</v>
      </c>
      <c r="O684" s="20">
        <v>1.0875110232404563</v>
      </c>
      <c r="P684" s="20">
        <v>0</v>
      </c>
      <c r="Q684" s="20">
        <v>0</v>
      </c>
      <c r="R684" s="20">
        <v>55.423996255302214</v>
      </c>
      <c r="S684" s="20"/>
      <c r="T684" s="20">
        <v>0</v>
      </c>
      <c r="U684" s="20"/>
      <c r="V684" s="20"/>
      <c r="W684" s="20">
        <v>0</v>
      </c>
      <c r="X684" s="20"/>
      <c r="Y684" s="20"/>
      <c r="Z684" s="20"/>
      <c r="AA684" s="20">
        <v>142.53785256064234</v>
      </c>
      <c r="AB684" s="20">
        <v>0</v>
      </c>
      <c r="AC684" s="20"/>
      <c r="AD684" s="20"/>
      <c r="AE684" s="20"/>
      <c r="AF684" s="20">
        <v>0</v>
      </c>
    </row>
    <row r="685" spans="1:32" x14ac:dyDescent="0.3">
      <c r="A685" t="s">
        <v>703</v>
      </c>
      <c r="B685" t="s">
        <v>1923</v>
      </c>
      <c r="C685" s="20">
        <v>97.080995855067854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0">
        <v>10.355260505426203</v>
      </c>
      <c r="K685" s="20">
        <v>0</v>
      </c>
      <c r="L685" s="20">
        <v>0</v>
      </c>
      <c r="M685" s="20">
        <v>4.0077935030888066</v>
      </c>
      <c r="N685" s="20">
        <v>2.5788803882873922E-2</v>
      </c>
      <c r="O685" s="20">
        <v>0.17772883220752236</v>
      </c>
      <c r="P685" s="20">
        <v>0</v>
      </c>
      <c r="Q685" s="20">
        <v>0.45709060513972516</v>
      </c>
      <c r="R685" s="20">
        <v>13.287067714005197</v>
      </c>
      <c r="S685" s="20"/>
      <c r="T685" s="20">
        <v>0</v>
      </c>
      <c r="U685" s="20"/>
      <c r="V685" s="20"/>
      <c r="W685" s="20">
        <v>0</v>
      </c>
      <c r="X685" s="20"/>
      <c r="Y685" s="20"/>
      <c r="Z685" s="20"/>
      <c r="AA685" s="20">
        <v>23.637744888354909</v>
      </c>
      <c r="AB685" s="20">
        <v>0</v>
      </c>
      <c r="AC685" s="20"/>
      <c r="AD685" s="20"/>
      <c r="AE685" s="20"/>
      <c r="AF685" s="20">
        <v>0</v>
      </c>
    </row>
    <row r="686" spans="1:32" x14ac:dyDescent="0.3">
      <c r="A686" t="s">
        <v>704</v>
      </c>
      <c r="B686" t="s">
        <v>1924</v>
      </c>
      <c r="C686" s="20">
        <v>577.56280225680041</v>
      </c>
      <c r="D686" s="20">
        <v>21.870835142845003</v>
      </c>
      <c r="E686" s="20">
        <v>0</v>
      </c>
      <c r="F686" s="20">
        <v>0</v>
      </c>
      <c r="G686" s="20">
        <v>0.23450835161876421</v>
      </c>
      <c r="H686" s="20">
        <v>0</v>
      </c>
      <c r="I686" s="20">
        <v>0</v>
      </c>
      <c r="J686" s="20">
        <v>9.0881757433588586</v>
      </c>
      <c r="K686" s="20">
        <v>0</v>
      </c>
      <c r="L686" s="20">
        <v>0</v>
      </c>
      <c r="M686" s="20">
        <v>20.035807291428167</v>
      </c>
      <c r="N686" s="20">
        <v>3.0065924913789059</v>
      </c>
      <c r="O686" s="20">
        <v>0.64294373068811195</v>
      </c>
      <c r="P686" s="20">
        <v>0</v>
      </c>
      <c r="Q686" s="20">
        <v>0.63317254937066347</v>
      </c>
      <c r="R686" s="20">
        <v>42.049301681507913</v>
      </c>
      <c r="S686" s="20"/>
      <c r="T686" s="20">
        <v>0</v>
      </c>
      <c r="U686" s="20"/>
      <c r="V686" s="20"/>
      <c r="W686" s="20">
        <v>0</v>
      </c>
      <c r="X686" s="20"/>
      <c r="Y686" s="20"/>
      <c r="Z686" s="20"/>
      <c r="AA686" s="20">
        <v>127.02535712683063</v>
      </c>
      <c r="AB686" s="20">
        <v>0</v>
      </c>
      <c r="AC686" s="20"/>
      <c r="AD686" s="20"/>
      <c r="AE686" s="20"/>
      <c r="AF686" s="20">
        <v>0</v>
      </c>
    </row>
    <row r="687" spans="1:32" x14ac:dyDescent="0.3">
      <c r="A687" t="s">
        <v>705</v>
      </c>
      <c r="B687" t="s">
        <v>1925</v>
      </c>
      <c r="C687" s="20">
        <v>1372.1166160819607</v>
      </c>
      <c r="D687" s="20">
        <v>51.814</v>
      </c>
      <c r="E687" s="20">
        <v>0</v>
      </c>
      <c r="F687" s="20">
        <v>0</v>
      </c>
      <c r="G687" s="20">
        <v>0.19900000000000004</v>
      </c>
      <c r="H687" s="20">
        <v>8.3000000000000004E-2</v>
      </c>
      <c r="I687" s="20">
        <v>0</v>
      </c>
      <c r="J687" s="20">
        <v>47.39</v>
      </c>
      <c r="K687" s="20">
        <v>0</v>
      </c>
      <c r="L687" s="20">
        <v>0</v>
      </c>
      <c r="M687" s="20">
        <v>30.400000000000002</v>
      </c>
      <c r="N687" s="20">
        <v>7.4019999999999992</v>
      </c>
      <c r="O687" s="20">
        <v>2.851</v>
      </c>
      <c r="P687" s="20">
        <v>0</v>
      </c>
      <c r="Q687" s="20">
        <v>0</v>
      </c>
      <c r="R687" s="20">
        <v>86.774000000000001</v>
      </c>
      <c r="S687" s="20"/>
      <c r="T687" s="20">
        <v>0</v>
      </c>
      <c r="U687" s="20"/>
      <c r="V687" s="20"/>
      <c r="W687" s="20">
        <v>0</v>
      </c>
      <c r="X687" s="20"/>
      <c r="Y687" s="20"/>
      <c r="Z687" s="20"/>
      <c r="AA687" s="20">
        <v>275.44600000000003</v>
      </c>
      <c r="AB687" s="20">
        <v>0</v>
      </c>
      <c r="AC687" s="20"/>
      <c r="AD687" s="20"/>
      <c r="AE687" s="20"/>
      <c r="AF687" s="20">
        <v>0</v>
      </c>
    </row>
    <row r="688" spans="1:32" x14ac:dyDescent="0.3">
      <c r="A688" t="s">
        <v>706</v>
      </c>
      <c r="B688" t="s">
        <v>1926</v>
      </c>
      <c r="C688" s="20">
        <v>662.55557110981113</v>
      </c>
      <c r="D688" s="20">
        <v>39.759811195941481</v>
      </c>
      <c r="E688" s="20">
        <v>0</v>
      </c>
      <c r="F688" s="20">
        <v>0</v>
      </c>
      <c r="G688" s="20">
        <v>9.9000000000000019E-2</v>
      </c>
      <c r="H688" s="20">
        <v>0.12217444812435507</v>
      </c>
      <c r="I688" s="20">
        <v>0</v>
      </c>
      <c r="J688" s="20">
        <v>32.525532840314298</v>
      </c>
      <c r="K688" s="20">
        <v>0</v>
      </c>
      <c r="L688" s="20">
        <v>0</v>
      </c>
      <c r="M688" s="20">
        <v>13.405958795649845</v>
      </c>
      <c r="N688" s="20">
        <v>5.7710080752593731</v>
      </c>
      <c r="O688" s="20">
        <v>1.491972543586253</v>
      </c>
      <c r="P688" s="20">
        <v>0</v>
      </c>
      <c r="Q688" s="20">
        <v>0</v>
      </c>
      <c r="R688" s="20">
        <v>42.923141996935179</v>
      </c>
      <c r="S688" s="20"/>
      <c r="T688" s="20">
        <v>0</v>
      </c>
      <c r="U688" s="20"/>
      <c r="V688" s="20"/>
      <c r="W688" s="20">
        <v>0</v>
      </c>
      <c r="X688" s="20"/>
      <c r="Y688" s="20"/>
      <c r="Z688" s="20"/>
      <c r="AA688" s="20">
        <v>212.10814353570063</v>
      </c>
      <c r="AB688" s="20">
        <v>0</v>
      </c>
      <c r="AC688" s="20"/>
      <c r="AD688" s="20"/>
      <c r="AE688" s="20"/>
      <c r="AF688" s="20">
        <v>0</v>
      </c>
    </row>
    <row r="689" spans="1:32" x14ac:dyDescent="0.3">
      <c r="A689" t="s">
        <v>707</v>
      </c>
      <c r="B689" t="s">
        <v>1927</v>
      </c>
      <c r="C689" s="20">
        <v>197.73970245697259</v>
      </c>
      <c r="D689" s="20">
        <v>2.0660000000000003</v>
      </c>
      <c r="E689" s="20">
        <v>0</v>
      </c>
      <c r="F689" s="20">
        <v>0</v>
      </c>
      <c r="G689" s="20">
        <v>0</v>
      </c>
      <c r="H689" s="20">
        <v>0</v>
      </c>
      <c r="I689" s="20">
        <v>0</v>
      </c>
      <c r="J689" s="20">
        <v>15.528999999999998</v>
      </c>
      <c r="K689" s="20">
        <v>0</v>
      </c>
      <c r="L689" s="20">
        <v>0</v>
      </c>
      <c r="M689" s="20">
        <v>4.7380000000000004</v>
      </c>
      <c r="N689" s="20">
        <v>0.64300000000000002</v>
      </c>
      <c r="O689" s="20">
        <v>0.25600000000000001</v>
      </c>
      <c r="P689" s="20">
        <v>0</v>
      </c>
      <c r="Q689" s="20">
        <v>0</v>
      </c>
      <c r="R689" s="20">
        <v>30.979000000000006</v>
      </c>
      <c r="S689" s="20"/>
      <c r="T689" s="20">
        <v>0</v>
      </c>
      <c r="U689" s="20"/>
      <c r="V689" s="20"/>
      <c r="W689" s="20">
        <v>0</v>
      </c>
      <c r="X689" s="20"/>
      <c r="Y689" s="20"/>
      <c r="Z689" s="20"/>
      <c r="AA689" s="20">
        <v>51.624000000000002</v>
      </c>
      <c r="AB689" s="20">
        <v>0</v>
      </c>
      <c r="AC689" s="20"/>
      <c r="AD689" s="20"/>
      <c r="AE689" s="20"/>
      <c r="AF689" s="20">
        <v>0</v>
      </c>
    </row>
    <row r="690" spans="1:32" x14ac:dyDescent="0.3">
      <c r="A690" t="s">
        <v>708</v>
      </c>
      <c r="B690" t="s">
        <v>1928</v>
      </c>
      <c r="C690" s="20">
        <v>390.28699136701738</v>
      </c>
      <c r="D690" s="20">
        <v>9.2999141947097943</v>
      </c>
      <c r="E690" s="20">
        <v>0</v>
      </c>
      <c r="F690" s="20">
        <v>0</v>
      </c>
      <c r="G690" s="20">
        <v>0</v>
      </c>
      <c r="H690" s="20">
        <v>0</v>
      </c>
      <c r="I690" s="20">
        <v>0</v>
      </c>
      <c r="J690" s="20">
        <v>7.6305916175544004</v>
      </c>
      <c r="K690" s="20">
        <v>0</v>
      </c>
      <c r="L690" s="20">
        <v>0</v>
      </c>
      <c r="M690" s="20">
        <v>7.932679422687718</v>
      </c>
      <c r="N690" s="20">
        <v>1.5794279361814652</v>
      </c>
      <c r="O690" s="20">
        <v>0.64285121161588443</v>
      </c>
      <c r="P690" s="20">
        <v>0</v>
      </c>
      <c r="Q690" s="20">
        <v>0</v>
      </c>
      <c r="R690" s="20">
        <v>32.70910587623456</v>
      </c>
      <c r="S690" s="20"/>
      <c r="T690" s="20">
        <v>0</v>
      </c>
      <c r="U690" s="20"/>
      <c r="V690" s="20"/>
      <c r="W690" s="20">
        <v>0</v>
      </c>
      <c r="X690" s="20"/>
      <c r="Y690" s="20"/>
      <c r="Z690" s="20"/>
      <c r="AA690" s="20">
        <v>35.539741780390358</v>
      </c>
      <c r="AB690" s="20">
        <v>0</v>
      </c>
      <c r="AC690" s="20"/>
      <c r="AD690" s="20"/>
      <c r="AE690" s="20"/>
      <c r="AF690" s="20">
        <v>0</v>
      </c>
    </row>
    <row r="691" spans="1:32" x14ac:dyDescent="0.3">
      <c r="A691" t="s">
        <v>709</v>
      </c>
      <c r="B691" t="s">
        <v>1929</v>
      </c>
      <c r="C691" s="20">
        <v>4595.8536163122617</v>
      </c>
      <c r="D691" s="20">
        <v>526.45069024269037</v>
      </c>
      <c r="E691" s="20">
        <v>91.030281741174349</v>
      </c>
      <c r="F691" s="20">
        <v>0</v>
      </c>
      <c r="G691" s="20">
        <v>0.13610445275927852</v>
      </c>
      <c r="H691" s="20">
        <v>0.58975617803280878</v>
      </c>
      <c r="I691" s="20">
        <v>0</v>
      </c>
      <c r="J691" s="20">
        <v>179.88263763718859</v>
      </c>
      <c r="K691" s="20">
        <v>0.1012969593229338</v>
      </c>
      <c r="L691" s="20">
        <v>0.28596039167817328</v>
      </c>
      <c r="M691" s="20">
        <v>87.141129727152247</v>
      </c>
      <c r="N691" s="20">
        <v>32.618951187356927</v>
      </c>
      <c r="O691" s="20">
        <v>8.9322053746205068</v>
      </c>
      <c r="P691" s="20">
        <v>0</v>
      </c>
      <c r="Q691" s="20">
        <v>0</v>
      </c>
      <c r="R691" s="20">
        <v>436.58454010828837</v>
      </c>
      <c r="S691" s="20"/>
      <c r="T691" s="20">
        <v>0</v>
      </c>
      <c r="U691" s="20"/>
      <c r="V691" s="20"/>
      <c r="W691" s="20">
        <v>0</v>
      </c>
      <c r="X691" s="20"/>
      <c r="Y691" s="20"/>
      <c r="Z691" s="20"/>
      <c r="AA691" s="20">
        <v>923.34092215322005</v>
      </c>
      <c r="AB691" s="20">
        <v>6.9956278309432278</v>
      </c>
      <c r="AC691" s="20"/>
      <c r="AD691" s="20"/>
      <c r="AE691" s="20"/>
      <c r="AF691" s="20">
        <v>0.58066666666666666</v>
      </c>
    </row>
    <row r="692" spans="1:32" x14ac:dyDescent="0.3">
      <c r="A692" t="s">
        <v>710</v>
      </c>
      <c r="B692" t="s">
        <v>1930</v>
      </c>
      <c r="C692" s="20">
        <v>12347.232462525022</v>
      </c>
      <c r="D692" s="20">
        <v>568.03239961155157</v>
      </c>
      <c r="E692" s="20">
        <v>327.15206638687584</v>
      </c>
      <c r="F692" s="20">
        <v>239.4059823559588</v>
      </c>
      <c r="G692" s="20">
        <v>0.68355282745072388</v>
      </c>
      <c r="H692" s="20">
        <v>0.87312770035702603</v>
      </c>
      <c r="I692" s="20">
        <v>0</v>
      </c>
      <c r="J692" s="20">
        <v>301.20522435343719</v>
      </c>
      <c r="K692" s="20">
        <v>0</v>
      </c>
      <c r="L692" s="20">
        <v>0</v>
      </c>
      <c r="M692" s="20">
        <v>199.70250425945085</v>
      </c>
      <c r="N692" s="20">
        <v>85.483101690909777</v>
      </c>
      <c r="O692" s="20">
        <v>23.78460519731869</v>
      </c>
      <c r="P692" s="20">
        <v>0</v>
      </c>
      <c r="Q692" s="20">
        <v>0.14407690340878967</v>
      </c>
      <c r="R692" s="20">
        <v>807.3484693135033</v>
      </c>
      <c r="S692" s="20"/>
      <c r="T692" s="20">
        <v>0</v>
      </c>
      <c r="U692" s="20"/>
      <c r="V692" s="20"/>
      <c r="W692" s="20">
        <v>0</v>
      </c>
      <c r="X692" s="20"/>
      <c r="Y692" s="20"/>
      <c r="Z692" s="20"/>
      <c r="AA692" s="20">
        <v>1103.8674028086966</v>
      </c>
      <c r="AB692" s="20">
        <v>0</v>
      </c>
      <c r="AC692" s="20"/>
      <c r="AD692" s="20"/>
      <c r="AE692" s="20"/>
      <c r="AF692" s="20">
        <v>0</v>
      </c>
    </row>
    <row r="693" spans="1:32" x14ac:dyDescent="0.3">
      <c r="A693" t="s">
        <v>711</v>
      </c>
      <c r="B693" t="s">
        <v>1931</v>
      </c>
      <c r="C693" s="20">
        <v>3806.0984015680979</v>
      </c>
      <c r="D693" s="20">
        <v>696.02929632218172</v>
      </c>
      <c r="E693" s="20">
        <v>0</v>
      </c>
      <c r="F693" s="20">
        <v>0</v>
      </c>
      <c r="G693" s="20">
        <v>0.82930390914400653</v>
      </c>
      <c r="H693" s="20">
        <v>0.11963063726038238</v>
      </c>
      <c r="I693" s="20">
        <v>0</v>
      </c>
      <c r="J693" s="20">
        <v>91.032832041391998</v>
      </c>
      <c r="K693" s="20">
        <v>0</v>
      </c>
      <c r="L693" s="20">
        <v>0</v>
      </c>
      <c r="M693" s="20">
        <v>48.725153028569814</v>
      </c>
      <c r="N693" s="20">
        <v>24.449258035350688</v>
      </c>
      <c r="O693" s="20">
        <v>8.9439108636533327</v>
      </c>
      <c r="P693" s="20">
        <v>0</v>
      </c>
      <c r="Q693" s="20">
        <v>1.0148327787935827</v>
      </c>
      <c r="R693" s="20">
        <v>260.77755430531641</v>
      </c>
      <c r="S693" s="20"/>
      <c r="T693" s="20">
        <v>0</v>
      </c>
      <c r="U693" s="20"/>
      <c r="V693" s="20"/>
      <c r="W693" s="20">
        <v>0</v>
      </c>
      <c r="X693" s="20"/>
      <c r="Y693" s="20"/>
      <c r="Z693" s="20"/>
      <c r="AA693" s="20">
        <v>1094.924476620449</v>
      </c>
      <c r="AB693" s="20">
        <v>27.29808931248353</v>
      </c>
      <c r="AC693" s="20"/>
      <c r="AD693" s="20"/>
      <c r="AE693" s="20"/>
      <c r="AF693" s="20">
        <v>0</v>
      </c>
    </row>
    <row r="694" spans="1:32" x14ac:dyDescent="0.3">
      <c r="A694" t="s">
        <v>712</v>
      </c>
      <c r="B694" t="s">
        <v>1932</v>
      </c>
      <c r="C694" s="20">
        <v>1484.6498227846084</v>
      </c>
      <c r="D694" s="20">
        <v>184.15864020755845</v>
      </c>
      <c r="E694" s="20">
        <v>0</v>
      </c>
      <c r="F694" s="20">
        <v>0</v>
      </c>
      <c r="G694" s="20">
        <v>0.17866666666666667</v>
      </c>
      <c r="H694" s="20">
        <v>0.25030321883413098</v>
      </c>
      <c r="I694" s="20">
        <v>0</v>
      </c>
      <c r="J694" s="20">
        <v>62.997320133243917</v>
      </c>
      <c r="K694" s="20">
        <v>0.96134168926470565</v>
      </c>
      <c r="L694" s="20">
        <v>0</v>
      </c>
      <c r="M694" s="20">
        <v>36.479166112804648</v>
      </c>
      <c r="N694" s="20">
        <v>17.998177486204423</v>
      </c>
      <c r="O694" s="20">
        <v>3.8352429595542556</v>
      </c>
      <c r="P694" s="20">
        <v>0</v>
      </c>
      <c r="Q694" s="20">
        <v>0</v>
      </c>
      <c r="R694" s="20">
        <v>158.52768140696665</v>
      </c>
      <c r="S694" s="20"/>
      <c r="T694" s="20">
        <v>0</v>
      </c>
      <c r="U694" s="20"/>
      <c r="V694" s="20"/>
      <c r="W694" s="20">
        <v>0</v>
      </c>
      <c r="X694" s="20"/>
      <c r="Y694" s="20"/>
      <c r="Z694" s="20"/>
      <c r="AA694" s="20">
        <v>403.48952505812127</v>
      </c>
      <c r="AB694" s="20">
        <v>11.454894119460885</v>
      </c>
      <c r="AC694" s="20"/>
      <c r="AD694" s="20"/>
      <c r="AE694" s="20"/>
      <c r="AF694" s="20">
        <v>0</v>
      </c>
    </row>
    <row r="695" spans="1:32" x14ac:dyDescent="0.3">
      <c r="A695" t="s">
        <v>713</v>
      </c>
      <c r="B695" t="s">
        <v>1933</v>
      </c>
      <c r="C695" s="20">
        <v>3482.8814109472401</v>
      </c>
      <c r="D695" s="20">
        <v>144.32814948224998</v>
      </c>
      <c r="E695" s="20">
        <v>0</v>
      </c>
      <c r="F695" s="20">
        <v>0</v>
      </c>
      <c r="G695" s="20">
        <v>0.60604783571534138</v>
      </c>
      <c r="H695" s="20">
        <v>0.14692068744614337</v>
      </c>
      <c r="I695" s="20">
        <v>0</v>
      </c>
      <c r="J695" s="20">
        <v>116.299967504243</v>
      </c>
      <c r="K695" s="20">
        <v>0</v>
      </c>
      <c r="L695" s="20">
        <v>0</v>
      </c>
      <c r="M695" s="20">
        <v>86.578116490398514</v>
      </c>
      <c r="N695" s="20">
        <v>29.320879971022702</v>
      </c>
      <c r="O695" s="20">
        <v>5.3891324381286756</v>
      </c>
      <c r="P695" s="20">
        <v>0</v>
      </c>
      <c r="Q695" s="20">
        <v>5.2564957064064632</v>
      </c>
      <c r="R695" s="20">
        <v>253.7636559785926</v>
      </c>
      <c r="S695" s="20"/>
      <c r="T695" s="20">
        <v>0</v>
      </c>
      <c r="U695" s="20"/>
      <c r="V695" s="20"/>
      <c r="W695" s="20">
        <v>0</v>
      </c>
      <c r="X695" s="20"/>
      <c r="Y695" s="20"/>
      <c r="Z695" s="20"/>
      <c r="AA695" s="20">
        <v>705.01524323114631</v>
      </c>
      <c r="AB695" s="20">
        <v>0</v>
      </c>
      <c r="AC695" s="20"/>
      <c r="AD695" s="20"/>
      <c r="AE695" s="20"/>
      <c r="AF695" s="20">
        <v>0</v>
      </c>
    </row>
    <row r="696" spans="1:32" x14ac:dyDescent="0.3">
      <c r="A696" t="s">
        <v>714</v>
      </c>
      <c r="B696" t="s">
        <v>1934</v>
      </c>
      <c r="C696" s="20">
        <v>4379.8992281347191</v>
      </c>
      <c r="D696" s="20">
        <v>905.92514583303034</v>
      </c>
      <c r="E696" s="20">
        <v>0</v>
      </c>
      <c r="F696" s="20">
        <v>0</v>
      </c>
      <c r="G696" s="20">
        <v>0</v>
      </c>
      <c r="H696" s="20">
        <v>0.11880799075308281</v>
      </c>
      <c r="I696" s="20">
        <v>0.31682130867488745</v>
      </c>
      <c r="J696" s="20">
        <v>66.219715324701156</v>
      </c>
      <c r="K696" s="20">
        <v>0</v>
      </c>
      <c r="L696" s="20">
        <v>7.3610181621290343</v>
      </c>
      <c r="M696" s="20">
        <v>79.439896791490767</v>
      </c>
      <c r="N696" s="20">
        <v>47.448052785714076</v>
      </c>
      <c r="O696" s="20">
        <v>8.9664492166642837</v>
      </c>
      <c r="P696" s="20">
        <v>0</v>
      </c>
      <c r="Q696" s="20">
        <v>0</v>
      </c>
      <c r="R696" s="20">
        <v>382.26927978614981</v>
      </c>
      <c r="S696" s="20"/>
      <c r="T696" s="20">
        <v>0</v>
      </c>
      <c r="U696" s="20"/>
      <c r="V696" s="20"/>
      <c r="W696" s="20">
        <v>0</v>
      </c>
      <c r="X696" s="20"/>
      <c r="Y696" s="20"/>
      <c r="Z696" s="20"/>
      <c r="AA696" s="20">
        <v>1454.1285705847399</v>
      </c>
      <c r="AB696" s="20">
        <v>4.2364695506142001</v>
      </c>
      <c r="AC696" s="20"/>
      <c r="AD696" s="20"/>
      <c r="AE696" s="20"/>
      <c r="AF696" s="20">
        <v>0</v>
      </c>
    </row>
    <row r="697" spans="1:32" x14ac:dyDescent="0.3">
      <c r="A697" t="s">
        <v>715</v>
      </c>
      <c r="B697" t="s">
        <v>1935</v>
      </c>
      <c r="C697" s="20">
        <v>1091.443362064774</v>
      </c>
      <c r="D697" s="20">
        <v>46.889963737834037</v>
      </c>
      <c r="E697" s="20">
        <v>0</v>
      </c>
      <c r="F697" s="20">
        <v>0</v>
      </c>
      <c r="G697" s="20">
        <v>0</v>
      </c>
      <c r="H697" s="20">
        <v>5.3903659069889233E-2</v>
      </c>
      <c r="I697" s="20">
        <v>0</v>
      </c>
      <c r="J697" s="20">
        <v>40.638175894555161</v>
      </c>
      <c r="K697" s="20">
        <v>1.050084743034573</v>
      </c>
      <c r="L697" s="20">
        <v>0</v>
      </c>
      <c r="M697" s="20">
        <v>21.877629320577164</v>
      </c>
      <c r="N697" s="20">
        <v>6.1201385220889639</v>
      </c>
      <c r="O697" s="20">
        <v>1.3092369501013486</v>
      </c>
      <c r="P697" s="20">
        <v>0</v>
      </c>
      <c r="Q697" s="20">
        <v>0</v>
      </c>
      <c r="R697" s="20">
        <v>100.30434344078121</v>
      </c>
      <c r="S697" s="20"/>
      <c r="T697" s="20">
        <v>0</v>
      </c>
      <c r="U697" s="20"/>
      <c r="V697" s="20"/>
      <c r="W697" s="20">
        <v>0</v>
      </c>
      <c r="X697" s="20"/>
      <c r="Y697" s="20"/>
      <c r="Z697" s="20"/>
      <c r="AA697" s="20">
        <v>181.40654494674266</v>
      </c>
      <c r="AB697" s="20">
        <v>0</v>
      </c>
      <c r="AC697" s="20"/>
      <c r="AD697" s="20"/>
      <c r="AE697" s="20"/>
      <c r="AF697" s="20">
        <v>0</v>
      </c>
    </row>
    <row r="698" spans="1:32" x14ac:dyDescent="0.3">
      <c r="A698" t="s">
        <v>716</v>
      </c>
      <c r="B698" t="s">
        <v>1936</v>
      </c>
      <c r="C698" s="20">
        <v>77.876922989291387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6.5000000000000002E-2</v>
      </c>
      <c r="J698" s="20">
        <v>1.621</v>
      </c>
      <c r="K698" s="20">
        <v>0</v>
      </c>
      <c r="L698" s="20">
        <v>23.56</v>
      </c>
      <c r="M698" s="20">
        <v>0.78199999999999992</v>
      </c>
      <c r="N698" s="20">
        <v>0.69000000000000006</v>
      </c>
      <c r="O698" s="20">
        <v>0.11900000000000002</v>
      </c>
      <c r="P698" s="20">
        <v>0</v>
      </c>
      <c r="Q698" s="20">
        <v>0</v>
      </c>
      <c r="R698" s="20">
        <v>1.8740000000000001</v>
      </c>
      <c r="S698" s="20"/>
      <c r="T698" s="20">
        <v>0</v>
      </c>
      <c r="U698" s="20"/>
      <c r="V698" s="20"/>
      <c r="W698" s="20">
        <v>0</v>
      </c>
      <c r="X698" s="20"/>
      <c r="Y698" s="20"/>
      <c r="Z698" s="20"/>
      <c r="AA698" s="20">
        <v>7.5890000000000013</v>
      </c>
      <c r="AB698" s="20">
        <v>0</v>
      </c>
      <c r="AC698" s="20"/>
      <c r="AD698" s="20"/>
      <c r="AE698" s="20"/>
      <c r="AF698" s="20">
        <v>25.935000000000006</v>
      </c>
    </row>
    <row r="699" spans="1:32" x14ac:dyDescent="0.3">
      <c r="A699" t="s">
        <v>717</v>
      </c>
      <c r="B699" t="s">
        <v>1937</v>
      </c>
      <c r="C699" s="20">
        <v>9489.1638220627901</v>
      </c>
      <c r="D699" s="20">
        <v>180.25069611923061</v>
      </c>
      <c r="E699" s="20">
        <v>232.36410298104761</v>
      </c>
      <c r="F699" s="20">
        <v>290.97847130059114</v>
      </c>
      <c r="G699" s="20">
        <v>0.29202515644915444</v>
      </c>
      <c r="H699" s="20">
        <v>7.3267960399429422E-3</v>
      </c>
      <c r="I699" s="20">
        <v>0</v>
      </c>
      <c r="J699" s="20">
        <v>355.3705416402039</v>
      </c>
      <c r="K699" s="20">
        <v>0.14548923565029559</v>
      </c>
      <c r="L699" s="20">
        <v>2.522511208037499</v>
      </c>
      <c r="M699" s="20">
        <v>131.09417480210482</v>
      </c>
      <c r="N699" s="20">
        <v>61.717789785033666</v>
      </c>
      <c r="O699" s="20">
        <v>19.209812531581836</v>
      </c>
      <c r="P699" s="20">
        <v>0</v>
      </c>
      <c r="Q699" s="20">
        <v>0.9043359683586718</v>
      </c>
      <c r="R699" s="20">
        <v>616.31228923247477</v>
      </c>
      <c r="S699" s="20"/>
      <c r="T699" s="20">
        <v>1.0916926099514983</v>
      </c>
      <c r="U699" s="20"/>
      <c r="V699" s="20"/>
      <c r="W699" s="20">
        <v>0</v>
      </c>
      <c r="X699" s="20"/>
      <c r="Y699" s="20"/>
      <c r="Z699" s="20"/>
      <c r="AA699" s="20">
        <v>690.81219805176318</v>
      </c>
      <c r="AB699" s="20">
        <v>0</v>
      </c>
      <c r="AC699" s="20"/>
      <c r="AD699" s="20"/>
      <c r="AE699" s="20"/>
      <c r="AF699" s="20">
        <v>0</v>
      </c>
    </row>
    <row r="700" spans="1:32" x14ac:dyDescent="0.3">
      <c r="A700" t="s">
        <v>718</v>
      </c>
      <c r="B700" t="s">
        <v>1938</v>
      </c>
      <c r="C700" s="20">
        <v>1013.3272735276933</v>
      </c>
      <c r="D700" s="20">
        <v>99.798578215047584</v>
      </c>
      <c r="E700" s="20">
        <v>0</v>
      </c>
      <c r="F700" s="20">
        <v>0</v>
      </c>
      <c r="G700" s="20">
        <v>0</v>
      </c>
      <c r="H700" s="20">
        <v>0.17973629574974798</v>
      </c>
      <c r="I700" s="20">
        <v>0</v>
      </c>
      <c r="J700" s="20">
        <v>1.8742501506793166</v>
      </c>
      <c r="K700" s="20">
        <v>0</v>
      </c>
      <c r="L700" s="20">
        <v>0</v>
      </c>
      <c r="M700" s="20">
        <v>48.188299425483841</v>
      </c>
      <c r="N700" s="20">
        <v>8.7771224424460268</v>
      </c>
      <c r="O700" s="20">
        <v>1.4618552054312839</v>
      </c>
      <c r="P700" s="20">
        <v>0</v>
      </c>
      <c r="Q700" s="20">
        <v>0</v>
      </c>
      <c r="R700" s="20">
        <v>132.27193418214512</v>
      </c>
      <c r="S700" s="20"/>
      <c r="T700" s="20">
        <v>0</v>
      </c>
      <c r="U700" s="20"/>
      <c r="V700" s="20"/>
      <c r="W700" s="20">
        <v>0</v>
      </c>
      <c r="X700" s="20"/>
      <c r="Y700" s="20"/>
      <c r="Z700" s="20"/>
      <c r="AA700" s="20">
        <v>225.66890466357253</v>
      </c>
      <c r="AB700" s="20">
        <v>0</v>
      </c>
      <c r="AC700" s="20"/>
      <c r="AD700" s="20"/>
      <c r="AE700" s="20"/>
      <c r="AF700" s="20">
        <v>0</v>
      </c>
    </row>
    <row r="701" spans="1:32" x14ac:dyDescent="0.3">
      <c r="A701" t="s">
        <v>719</v>
      </c>
      <c r="B701" t="s">
        <v>1939</v>
      </c>
      <c r="C701" s="20">
        <v>75.495870583226903</v>
      </c>
      <c r="D701" s="20">
        <v>3.4349999999999996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5.0299999999999994</v>
      </c>
      <c r="K701" s="20">
        <v>0</v>
      </c>
      <c r="L701" s="20">
        <v>0</v>
      </c>
      <c r="M701" s="20">
        <v>0.24400000000000005</v>
      </c>
      <c r="N701" s="20">
        <v>0</v>
      </c>
      <c r="O701" s="20">
        <v>0.33200000000000002</v>
      </c>
      <c r="P701" s="20">
        <v>0</v>
      </c>
      <c r="Q701" s="20">
        <v>0</v>
      </c>
      <c r="R701" s="20">
        <v>0</v>
      </c>
      <c r="S701" s="20"/>
      <c r="T701" s="20">
        <v>0</v>
      </c>
      <c r="U701" s="20"/>
      <c r="V701" s="20"/>
      <c r="W701" s="20">
        <v>0</v>
      </c>
      <c r="X701" s="20"/>
      <c r="Y701" s="20"/>
      <c r="Z701" s="20"/>
      <c r="AA701" s="20">
        <v>24.307000000000002</v>
      </c>
      <c r="AB701" s="20">
        <v>0</v>
      </c>
      <c r="AC701" s="20"/>
      <c r="AD701" s="20"/>
      <c r="AE701" s="20"/>
      <c r="AF701" s="20">
        <v>0</v>
      </c>
    </row>
    <row r="702" spans="1:32" x14ac:dyDescent="0.3">
      <c r="A702" t="s">
        <v>720</v>
      </c>
      <c r="B702" t="s">
        <v>1940</v>
      </c>
      <c r="C702" s="20">
        <v>171.54750173700052</v>
      </c>
      <c r="D702" s="20">
        <v>0</v>
      </c>
      <c r="E702" s="20">
        <v>0</v>
      </c>
      <c r="F702" s="20">
        <v>0</v>
      </c>
      <c r="G702" s="20">
        <v>0</v>
      </c>
      <c r="H702" s="20">
        <v>0</v>
      </c>
      <c r="I702" s="20">
        <v>0</v>
      </c>
      <c r="J702" s="20">
        <v>7.2596482268548659</v>
      </c>
      <c r="K702" s="20">
        <v>0</v>
      </c>
      <c r="L702" s="20">
        <v>0</v>
      </c>
      <c r="M702" s="20">
        <v>3.6243509166339671</v>
      </c>
      <c r="N702" s="20">
        <v>0.65459433649867471</v>
      </c>
      <c r="O702" s="20">
        <v>0.48383059654249866</v>
      </c>
      <c r="P702" s="20">
        <v>0</v>
      </c>
      <c r="Q702" s="20">
        <v>0</v>
      </c>
      <c r="R702" s="20">
        <v>16.080252179206575</v>
      </c>
      <c r="S702" s="20"/>
      <c r="T702" s="20">
        <v>0</v>
      </c>
      <c r="U702" s="20"/>
      <c r="V702" s="20"/>
      <c r="W702" s="20">
        <v>0</v>
      </c>
      <c r="X702" s="20"/>
      <c r="Y702" s="20"/>
      <c r="Z702" s="20"/>
      <c r="AA702" s="20">
        <v>18.608869097788411</v>
      </c>
      <c r="AB702" s="20">
        <v>0</v>
      </c>
      <c r="AC702" s="20"/>
      <c r="AD702" s="20"/>
      <c r="AE702" s="20"/>
      <c r="AF702" s="20">
        <v>0</v>
      </c>
    </row>
    <row r="703" spans="1:32" x14ac:dyDescent="0.3">
      <c r="A703" t="s">
        <v>721</v>
      </c>
      <c r="B703" t="s">
        <v>1941</v>
      </c>
      <c r="C703" s="20">
        <v>563.62850802489675</v>
      </c>
      <c r="D703" s="20">
        <v>104.20824245638029</v>
      </c>
      <c r="E703" s="20">
        <v>0</v>
      </c>
      <c r="F703" s="20">
        <v>0</v>
      </c>
      <c r="G703" s="20">
        <v>0.31686975999252459</v>
      </c>
      <c r="H703" s="20">
        <v>2.5554012902622956E-2</v>
      </c>
      <c r="I703" s="20">
        <v>0</v>
      </c>
      <c r="J703" s="20">
        <v>23.526046438670797</v>
      </c>
      <c r="K703" s="20">
        <v>0</v>
      </c>
      <c r="L703" s="20">
        <v>0</v>
      </c>
      <c r="M703" s="20">
        <v>9.7166578660933531</v>
      </c>
      <c r="N703" s="20">
        <v>8.0229378909075031</v>
      </c>
      <c r="O703" s="20">
        <v>0.53765643147118691</v>
      </c>
      <c r="P703" s="20">
        <v>0</v>
      </c>
      <c r="Q703" s="20">
        <v>0</v>
      </c>
      <c r="R703" s="20">
        <v>55.182357622440101</v>
      </c>
      <c r="S703" s="20"/>
      <c r="T703" s="20">
        <v>0</v>
      </c>
      <c r="U703" s="20"/>
      <c r="V703" s="20"/>
      <c r="W703" s="20">
        <v>0</v>
      </c>
      <c r="X703" s="20"/>
      <c r="Y703" s="20"/>
      <c r="Z703" s="20"/>
      <c r="AA703" s="20">
        <v>145.14679328689837</v>
      </c>
      <c r="AB703" s="20">
        <v>0</v>
      </c>
      <c r="AC703" s="20"/>
      <c r="AD703" s="20"/>
      <c r="AE703" s="20"/>
      <c r="AF703" s="20">
        <v>0</v>
      </c>
    </row>
    <row r="704" spans="1:32" x14ac:dyDescent="0.3">
      <c r="A704" t="s">
        <v>722</v>
      </c>
      <c r="B704" t="s">
        <v>1942</v>
      </c>
      <c r="C704" s="20">
        <v>182.07733417400081</v>
      </c>
      <c r="D704" s="20">
        <v>33.423904807627004</v>
      </c>
      <c r="E704" s="20">
        <v>0</v>
      </c>
      <c r="F704" s="20">
        <v>0</v>
      </c>
      <c r="G704" s="20">
        <v>0</v>
      </c>
      <c r="H704" s="20">
        <v>0</v>
      </c>
      <c r="I704" s="20">
        <v>0</v>
      </c>
      <c r="J704" s="20">
        <v>4.9160546008187822</v>
      </c>
      <c r="K704" s="20">
        <v>0</v>
      </c>
      <c r="L704" s="20">
        <v>0</v>
      </c>
      <c r="M704" s="20">
        <v>3.3604180398674743</v>
      </c>
      <c r="N704" s="20">
        <v>0</v>
      </c>
      <c r="O704" s="20">
        <v>0.21673582294503899</v>
      </c>
      <c r="P704" s="20">
        <v>0</v>
      </c>
      <c r="Q704" s="20">
        <v>0</v>
      </c>
      <c r="R704" s="20">
        <v>0</v>
      </c>
      <c r="S704" s="20"/>
      <c r="T704" s="20">
        <v>0</v>
      </c>
      <c r="U704" s="20"/>
      <c r="V704" s="20"/>
      <c r="W704" s="20">
        <v>0</v>
      </c>
      <c r="X704" s="20"/>
      <c r="Y704" s="20"/>
      <c r="Z704" s="20"/>
      <c r="AA704" s="20">
        <v>52.664779407205735</v>
      </c>
      <c r="AB704" s="20">
        <v>0</v>
      </c>
      <c r="AC704" s="20"/>
      <c r="AD704" s="20"/>
      <c r="AE704" s="20"/>
      <c r="AF704" s="20">
        <v>0</v>
      </c>
    </row>
    <row r="705" spans="1:32" x14ac:dyDescent="0.3">
      <c r="A705" t="s">
        <v>723</v>
      </c>
      <c r="B705" t="s">
        <v>1943</v>
      </c>
      <c r="C705" s="20">
        <v>4431.6820330750852</v>
      </c>
      <c r="D705" s="20">
        <v>329.07761393733279</v>
      </c>
      <c r="E705" s="20">
        <v>0</v>
      </c>
      <c r="F705" s="20">
        <v>0</v>
      </c>
      <c r="G705" s="20">
        <v>0.31306209790513295</v>
      </c>
      <c r="H705" s="20">
        <v>8.5053220734065318E-3</v>
      </c>
      <c r="I705" s="20">
        <v>0</v>
      </c>
      <c r="J705" s="20">
        <v>147.27747711557942</v>
      </c>
      <c r="K705" s="20">
        <v>0</v>
      </c>
      <c r="L705" s="20">
        <v>0.654932812629334</v>
      </c>
      <c r="M705" s="20">
        <v>72.273459570588741</v>
      </c>
      <c r="N705" s="20">
        <v>50.886590350481121</v>
      </c>
      <c r="O705" s="20">
        <v>9.7187535703220256</v>
      </c>
      <c r="P705" s="20">
        <v>0</v>
      </c>
      <c r="Q705" s="20">
        <v>0</v>
      </c>
      <c r="R705" s="20">
        <v>252.23824532624363</v>
      </c>
      <c r="S705" s="20"/>
      <c r="T705" s="20">
        <v>0</v>
      </c>
      <c r="U705" s="20"/>
      <c r="V705" s="20"/>
      <c r="W705" s="20">
        <v>0</v>
      </c>
      <c r="X705" s="20"/>
      <c r="Y705" s="20"/>
      <c r="Z705" s="20"/>
      <c r="AA705" s="20">
        <v>950.31188890964552</v>
      </c>
      <c r="AB705" s="20">
        <v>26.528343234823136</v>
      </c>
      <c r="AC705" s="20"/>
      <c r="AD705" s="20"/>
      <c r="AE705" s="20"/>
      <c r="AF705" s="20">
        <v>8.8000000000000009E-2</v>
      </c>
    </row>
    <row r="706" spans="1:32" x14ac:dyDescent="0.3">
      <c r="A706" t="s">
        <v>724</v>
      </c>
      <c r="B706" t="s">
        <v>1944</v>
      </c>
      <c r="C706" s="20">
        <v>1069.6896737634083</v>
      </c>
      <c r="D706" s="20">
        <v>155.59856995711039</v>
      </c>
      <c r="E706" s="20">
        <v>0</v>
      </c>
      <c r="F706" s="20">
        <v>0</v>
      </c>
      <c r="G706" s="20">
        <v>0</v>
      </c>
      <c r="H706" s="20">
        <v>0.50317517368636577</v>
      </c>
      <c r="I706" s="20">
        <v>0</v>
      </c>
      <c r="J706" s="20">
        <v>42.802287360037191</v>
      </c>
      <c r="K706" s="20">
        <v>0</v>
      </c>
      <c r="L706" s="20">
        <v>0</v>
      </c>
      <c r="M706" s="20">
        <v>14.837086861918895</v>
      </c>
      <c r="N706" s="20">
        <v>4.9618944189876828</v>
      </c>
      <c r="O706" s="20">
        <v>1.7433956722090982</v>
      </c>
      <c r="P706" s="20">
        <v>0</v>
      </c>
      <c r="Q706" s="20">
        <v>0.8716978361045491</v>
      </c>
      <c r="R706" s="20">
        <v>95.409909845129619</v>
      </c>
      <c r="S706" s="20"/>
      <c r="T706" s="20">
        <v>0</v>
      </c>
      <c r="U706" s="20"/>
      <c r="V706" s="20"/>
      <c r="W706" s="20">
        <v>0</v>
      </c>
      <c r="X706" s="20"/>
      <c r="Y706" s="20"/>
      <c r="Z706" s="20"/>
      <c r="AA706" s="20">
        <v>329.03809144480658</v>
      </c>
      <c r="AB706" s="20">
        <v>0</v>
      </c>
      <c r="AC706" s="20"/>
      <c r="AD706" s="20"/>
      <c r="AE706" s="20"/>
      <c r="AF706" s="20">
        <v>0</v>
      </c>
    </row>
    <row r="707" spans="1:32" x14ac:dyDescent="0.3">
      <c r="A707" t="s">
        <v>725</v>
      </c>
      <c r="B707" t="s">
        <v>1945</v>
      </c>
      <c r="C707" s="20">
        <v>19.633526511895145</v>
      </c>
      <c r="D707" s="20">
        <v>1.0397817778885279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0.22908561095725849</v>
      </c>
      <c r="P707" s="20">
        <v>0</v>
      </c>
      <c r="Q707" s="20">
        <v>0</v>
      </c>
      <c r="R707" s="20">
        <v>0</v>
      </c>
      <c r="S707" s="20"/>
      <c r="T707" s="20">
        <v>0</v>
      </c>
      <c r="U707" s="20"/>
      <c r="V707" s="20"/>
      <c r="W707" s="20">
        <v>0</v>
      </c>
      <c r="X707" s="20"/>
      <c r="Y707" s="20"/>
      <c r="Z707" s="20"/>
      <c r="AA707" s="20">
        <v>0</v>
      </c>
      <c r="AB707" s="20">
        <v>0</v>
      </c>
      <c r="AC707" s="20"/>
      <c r="AD707" s="20"/>
      <c r="AE707" s="20"/>
      <c r="AF707" s="20">
        <v>0</v>
      </c>
    </row>
    <row r="708" spans="1:32" x14ac:dyDescent="0.3">
      <c r="A708" t="s">
        <v>726</v>
      </c>
      <c r="B708" t="s">
        <v>1946</v>
      </c>
      <c r="C708" s="20">
        <v>530.595193402277</v>
      </c>
      <c r="D708" s="20">
        <v>24.953000000000003</v>
      </c>
      <c r="E708" s="20">
        <v>0</v>
      </c>
      <c r="F708" s="20">
        <v>0</v>
      </c>
      <c r="G708" s="20">
        <v>0.13500000000000001</v>
      </c>
      <c r="H708" s="20">
        <v>0</v>
      </c>
      <c r="I708" s="20">
        <v>0</v>
      </c>
      <c r="J708" s="20">
        <v>32.919000000000004</v>
      </c>
      <c r="K708" s="20">
        <v>0</v>
      </c>
      <c r="L708" s="20">
        <v>0</v>
      </c>
      <c r="M708" s="20">
        <v>10.065000000000001</v>
      </c>
      <c r="N708" s="20">
        <v>1.1910000000000001</v>
      </c>
      <c r="O708" s="20">
        <v>1.081</v>
      </c>
      <c r="P708" s="20">
        <v>0</v>
      </c>
      <c r="Q708" s="20">
        <v>0</v>
      </c>
      <c r="R708" s="20">
        <v>59.607999999999997</v>
      </c>
      <c r="S708" s="20"/>
      <c r="T708" s="20">
        <v>0</v>
      </c>
      <c r="U708" s="20"/>
      <c r="V708" s="20"/>
      <c r="W708" s="20">
        <v>0</v>
      </c>
      <c r="X708" s="20"/>
      <c r="Y708" s="20"/>
      <c r="Z708" s="20"/>
      <c r="AA708" s="20">
        <v>116.02900000000001</v>
      </c>
      <c r="AB708" s="20">
        <v>0</v>
      </c>
      <c r="AC708" s="20"/>
      <c r="AD708" s="20"/>
      <c r="AE708" s="20"/>
      <c r="AF708" s="20">
        <v>0</v>
      </c>
    </row>
    <row r="709" spans="1:32" x14ac:dyDescent="0.3">
      <c r="A709" t="s">
        <v>727</v>
      </c>
      <c r="B709" t="s">
        <v>1947</v>
      </c>
      <c r="C709" s="20">
        <v>112.31925133695067</v>
      </c>
      <c r="D709" s="20">
        <v>3.8960000000000004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0">
        <v>2.819</v>
      </c>
      <c r="K709" s="20">
        <v>0</v>
      </c>
      <c r="L709" s="20">
        <v>0</v>
      </c>
      <c r="M709" s="20">
        <v>0.39600000000000002</v>
      </c>
      <c r="N709" s="20">
        <v>0</v>
      </c>
      <c r="O709" s="20">
        <v>0.30999999999999994</v>
      </c>
      <c r="P709" s="20">
        <v>0</v>
      </c>
      <c r="Q709" s="20">
        <v>0</v>
      </c>
      <c r="R709" s="20">
        <v>8.4290000000000003</v>
      </c>
      <c r="S709" s="20"/>
      <c r="T709" s="20">
        <v>0</v>
      </c>
      <c r="U709" s="20"/>
      <c r="V709" s="20"/>
      <c r="W709" s="20">
        <v>0</v>
      </c>
      <c r="X709" s="20"/>
      <c r="Y709" s="20"/>
      <c r="Z709" s="20"/>
      <c r="AA709" s="20">
        <v>10.71</v>
      </c>
      <c r="AB709" s="20">
        <v>0</v>
      </c>
      <c r="AC709" s="20"/>
      <c r="AD709" s="20"/>
      <c r="AE709" s="20"/>
      <c r="AF709" s="20">
        <v>0</v>
      </c>
    </row>
    <row r="710" spans="1:32" x14ac:dyDescent="0.3">
      <c r="A710" t="s">
        <v>728</v>
      </c>
      <c r="B710" t="s">
        <v>1948</v>
      </c>
      <c r="C710" s="20">
        <v>521.71278711355251</v>
      </c>
      <c r="D710" s="20">
        <v>24.20320621651787</v>
      </c>
      <c r="E710" s="20">
        <v>0</v>
      </c>
      <c r="F710" s="20">
        <v>0</v>
      </c>
      <c r="G710" s="20">
        <v>0.27490159046379997</v>
      </c>
      <c r="H710" s="20">
        <v>0</v>
      </c>
      <c r="I710" s="20">
        <v>0</v>
      </c>
      <c r="J710" s="20">
        <v>13.363381631394937</v>
      </c>
      <c r="K710" s="20">
        <v>0</v>
      </c>
      <c r="L710" s="20">
        <v>0</v>
      </c>
      <c r="M710" s="20">
        <v>14.815020245786515</v>
      </c>
      <c r="N710" s="20">
        <v>4.7781456299319469</v>
      </c>
      <c r="O710" s="20">
        <v>0.76537349287403289</v>
      </c>
      <c r="P710" s="20">
        <v>0</v>
      </c>
      <c r="Q710" s="20">
        <v>0</v>
      </c>
      <c r="R710" s="20">
        <v>24.647201950756166</v>
      </c>
      <c r="S710" s="20"/>
      <c r="T710" s="20">
        <v>0</v>
      </c>
      <c r="U710" s="20"/>
      <c r="V710" s="20"/>
      <c r="W710" s="20">
        <v>0</v>
      </c>
      <c r="X710" s="20"/>
      <c r="Y710" s="20"/>
      <c r="Z710" s="20"/>
      <c r="AA710" s="20">
        <v>119.6514116766899</v>
      </c>
      <c r="AB710" s="20">
        <v>0</v>
      </c>
      <c r="AC710" s="20"/>
      <c r="AD710" s="20"/>
      <c r="AE710" s="20"/>
      <c r="AF710" s="20">
        <v>0</v>
      </c>
    </row>
    <row r="711" spans="1:32" x14ac:dyDescent="0.3">
      <c r="A711" t="s">
        <v>729</v>
      </c>
      <c r="B711" t="s">
        <v>1949</v>
      </c>
      <c r="C711" s="20">
        <v>2599.9365351983124</v>
      </c>
      <c r="D711" s="20">
        <v>81.020375417733561</v>
      </c>
      <c r="E711" s="20">
        <v>0</v>
      </c>
      <c r="F711" s="20">
        <v>0</v>
      </c>
      <c r="G711" s="20">
        <v>4.9183318430753693E-2</v>
      </c>
      <c r="H711" s="20">
        <v>0.22792703532983163</v>
      </c>
      <c r="I711" s="20">
        <v>0</v>
      </c>
      <c r="J711" s="20">
        <v>151.85894633498128</v>
      </c>
      <c r="K711" s="20">
        <v>0</v>
      </c>
      <c r="L711" s="20">
        <v>0</v>
      </c>
      <c r="M711" s="20">
        <v>41.20546141406188</v>
      </c>
      <c r="N711" s="20">
        <v>32.831299335078391</v>
      </c>
      <c r="O711" s="20">
        <v>6.8743428021099593</v>
      </c>
      <c r="P711" s="20">
        <v>0</v>
      </c>
      <c r="Q711" s="20">
        <v>0</v>
      </c>
      <c r="R711" s="20">
        <v>210.49855505163899</v>
      </c>
      <c r="S711" s="20"/>
      <c r="T711" s="20">
        <v>0</v>
      </c>
      <c r="U711" s="20"/>
      <c r="V711" s="20"/>
      <c r="W711" s="20">
        <v>0</v>
      </c>
      <c r="X711" s="20"/>
      <c r="Y711" s="20"/>
      <c r="Z711" s="20"/>
      <c r="AA711" s="20">
        <v>786.59128497944857</v>
      </c>
      <c r="AB711" s="20">
        <v>0</v>
      </c>
      <c r="AC711" s="20"/>
      <c r="AD711" s="20"/>
      <c r="AE711" s="20"/>
      <c r="AF711" s="20">
        <v>0</v>
      </c>
    </row>
    <row r="712" spans="1:32" x14ac:dyDescent="0.3">
      <c r="A712" t="s">
        <v>730</v>
      </c>
      <c r="B712" t="s">
        <v>1950</v>
      </c>
      <c r="C712" s="20">
        <v>605.85483146778438</v>
      </c>
      <c r="D712" s="20">
        <v>16.777000000000001</v>
      </c>
      <c r="E712" s="20">
        <v>0</v>
      </c>
      <c r="F712" s="20">
        <v>0</v>
      </c>
      <c r="G712" s="20">
        <v>0</v>
      </c>
      <c r="H712" s="20">
        <v>0</v>
      </c>
      <c r="I712" s="20">
        <v>0</v>
      </c>
      <c r="J712" s="20">
        <v>18.077999999999999</v>
      </c>
      <c r="K712" s="20">
        <v>0</v>
      </c>
      <c r="L712" s="20">
        <v>0</v>
      </c>
      <c r="M712" s="20">
        <v>4.4460000000000006</v>
      </c>
      <c r="N712" s="20">
        <v>4.5369999999999999</v>
      </c>
      <c r="O712" s="20">
        <v>2.0910000000000002</v>
      </c>
      <c r="P712" s="20">
        <v>0</v>
      </c>
      <c r="Q712" s="20">
        <v>0</v>
      </c>
      <c r="R712" s="20">
        <v>0</v>
      </c>
      <c r="S712" s="20"/>
      <c r="T712" s="20">
        <v>0</v>
      </c>
      <c r="U712" s="20"/>
      <c r="V712" s="20"/>
      <c r="W712" s="20">
        <v>0</v>
      </c>
      <c r="X712" s="20"/>
      <c r="Y712" s="20"/>
      <c r="Z712" s="20"/>
      <c r="AA712" s="20">
        <v>162.25</v>
      </c>
      <c r="AB712" s="20">
        <v>0</v>
      </c>
      <c r="AC712" s="20"/>
      <c r="AD712" s="20"/>
      <c r="AE712" s="20"/>
      <c r="AF712" s="20">
        <v>0</v>
      </c>
    </row>
    <row r="713" spans="1:32" x14ac:dyDescent="0.3">
      <c r="A713" t="s">
        <v>731</v>
      </c>
      <c r="B713" t="s">
        <v>1951</v>
      </c>
      <c r="C713" s="20">
        <v>388.14819540869723</v>
      </c>
      <c r="D713" s="20">
        <v>11.282708609891587</v>
      </c>
      <c r="E713" s="20">
        <v>0</v>
      </c>
      <c r="F713" s="20">
        <v>0</v>
      </c>
      <c r="G713" s="20">
        <v>4.0124260181510267E-2</v>
      </c>
      <c r="H713" s="20">
        <v>0</v>
      </c>
      <c r="I713" s="20">
        <v>0</v>
      </c>
      <c r="J713" s="20">
        <v>17.205270460067474</v>
      </c>
      <c r="K713" s="20">
        <v>0</v>
      </c>
      <c r="L713" s="20">
        <v>0</v>
      </c>
      <c r="M713" s="20">
        <v>3.1157555671281676</v>
      </c>
      <c r="N713" s="20">
        <v>0.43162580643590742</v>
      </c>
      <c r="O713" s="20">
        <v>0.41992324710989026</v>
      </c>
      <c r="P713" s="20">
        <v>0</v>
      </c>
      <c r="Q713" s="20">
        <v>0</v>
      </c>
      <c r="R713" s="20">
        <v>48.033354479752155</v>
      </c>
      <c r="S713" s="20"/>
      <c r="T713" s="20">
        <v>0</v>
      </c>
      <c r="U713" s="20"/>
      <c r="V713" s="20"/>
      <c r="W713" s="20">
        <v>0</v>
      </c>
      <c r="X713" s="20"/>
      <c r="Y713" s="20"/>
      <c r="Z713" s="20"/>
      <c r="AA713" s="20">
        <v>52.875085972984145</v>
      </c>
      <c r="AB713" s="20">
        <v>0</v>
      </c>
      <c r="AC713" s="20"/>
      <c r="AD713" s="20"/>
      <c r="AE713" s="20"/>
      <c r="AF713" s="20">
        <v>0</v>
      </c>
    </row>
    <row r="714" spans="1:32" x14ac:dyDescent="0.3">
      <c r="A714" t="s">
        <v>732</v>
      </c>
      <c r="B714" t="s">
        <v>1952</v>
      </c>
      <c r="C714" s="20">
        <v>807.61593031601774</v>
      </c>
      <c r="D714" s="20">
        <v>5.1730037285808157</v>
      </c>
      <c r="E714" s="20">
        <v>0</v>
      </c>
      <c r="F714" s="20">
        <v>0</v>
      </c>
      <c r="G714" s="20">
        <v>0</v>
      </c>
      <c r="H714" s="20">
        <v>0</v>
      </c>
      <c r="I714" s="20">
        <v>0</v>
      </c>
      <c r="J714" s="20">
        <v>5.234899331903927</v>
      </c>
      <c r="K714" s="20">
        <v>0</v>
      </c>
      <c r="L714" s="20">
        <v>0</v>
      </c>
      <c r="M714" s="20">
        <v>2.5849282472567694</v>
      </c>
      <c r="N714" s="20">
        <v>0</v>
      </c>
      <c r="O714" s="20">
        <v>0.61895603323112569</v>
      </c>
      <c r="P714" s="20">
        <v>0</v>
      </c>
      <c r="Q714" s="20">
        <v>0</v>
      </c>
      <c r="R714" s="20">
        <v>87.947357854008402</v>
      </c>
      <c r="S714" s="20"/>
      <c r="T714" s="20">
        <v>0</v>
      </c>
      <c r="U714" s="20"/>
      <c r="V714" s="20"/>
      <c r="W714" s="20">
        <v>0</v>
      </c>
      <c r="X714" s="20"/>
      <c r="Y714" s="20"/>
      <c r="Z714" s="20"/>
      <c r="AA714" s="20">
        <v>47.208511009153668</v>
      </c>
      <c r="AB714" s="20">
        <v>0</v>
      </c>
      <c r="AC714" s="20"/>
      <c r="AD714" s="20"/>
      <c r="AE714" s="20"/>
      <c r="AF714" s="20">
        <v>0</v>
      </c>
    </row>
    <row r="715" spans="1:32" x14ac:dyDescent="0.3">
      <c r="A715" t="s">
        <v>733</v>
      </c>
      <c r="B715" t="s">
        <v>1953</v>
      </c>
      <c r="C715" s="20">
        <v>223.51891985474396</v>
      </c>
      <c r="D715" s="20">
        <v>20.817</v>
      </c>
      <c r="E715" s="20">
        <v>0</v>
      </c>
      <c r="F715" s="20">
        <v>0</v>
      </c>
      <c r="G715" s="20">
        <v>0</v>
      </c>
      <c r="H715" s="20">
        <v>0</v>
      </c>
      <c r="I715" s="20">
        <v>0</v>
      </c>
      <c r="J715" s="20">
        <v>13.891</v>
      </c>
      <c r="K715" s="20">
        <v>0</v>
      </c>
      <c r="L715" s="20">
        <v>0</v>
      </c>
      <c r="M715" s="20">
        <v>3.621</v>
      </c>
      <c r="N715" s="20">
        <v>0.44700000000000001</v>
      </c>
      <c r="O715" s="20">
        <v>0.8630000000000001</v>
      </c>
      <c r="P715" s="20">
        <v>0</v>
      </c>
      <c r="Q715" s="20">
        <v>0</v>
      </c>
      <c r="R715" s="20">
        <v>27.858000000000001</v>
      </c>
      <c r="S715" s="20"/>
      <c r="T715" s="20">
        <v>0</v>
      </c>
      <c r="U715" s="20"/>
      <c r="V715" s="20"/>
      <c r="W715" s="20">
        <v>0</v>
      </c>
      <c r="X715" s="20"/>
      <c r="Y715" s="20"/>
      <c r="Z715" s="20"/>
      <c r="AA715" s="20">
        <v>48.777000000000001</v>
      </c>
      <c r="AB715" s="20">
        <v>0</v>
      </c>
      <c r="AC715" s="20"/>
      <c r="AD715" s="20"/>
      <c r="AE715" s="20"/>
      <c r="AF715" s="20">
        <v>0</v>
      </c>
    </row>
    <row r="716" spans="1:32" x14ac:dyDescent="0.3">
      <c r="A716" t="s">
        <v>734</v>
      </c>
      <c r="B716" t="s">
        <v>1954</v>
      </c>
      <c r="C716" s="20">
        <v>338.1953865196736</v>
      </c>
      <c r="D716" s="20">
        <v>19.690051857720118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16.409709133735216</v>
      </c>
      <c r="K716" s="20">
        <v>0</v>
      </c>
      <c r="L716" s="20">
        <v>0</v>
      </c>
      <c r="M716" s="20">
        <v>8.4940764535895479</v>
      </c>
      <c r="N716" s="20">
        <v>1.4191330045237267</v>
      </c>
      <c r="O716" s="20">
        <v>1.43083027968373</v>
      </c>
      <c r="P716" s="20">
        <v>0</v>
      </c>
      <c r="Q716" s="20">
        <v>0</v>
      </c>
      <c r="R716" s="20">
        <v>22.762044074987863</v>
      </c>
      <c r="S716" s="20"/>
      <c r="T716" s="20">
        <v>0</v>
      </c>
      <c r="U716" s="20"/>
      <c r="V716" s="20"/>
      <c r="W716" s="20">
        <v>0</v>
      </c>
      <c r="X716" s="20"/>
      <c r="Y716" s="20"/>
      <c r="Z716" s="20"/>
      <c r="AA716" s="20">
        <v>76.645629981738878</v>
      </c>
      <c r="AB716" s="20">
        <v>0</v>
      </c>
      <c r="AC716" s="20"/>
      <c r="AD716" s="20"/>
      <c r="AE716" s="20"/>
      <c r="AF716" s="20">
        <v>0</v>
      </c>
    </row>
    <row r="717" spans="1:32" x14ac:dyDescent="0.3">
      <c r="A717" t="s">
        <v>735</v>
      </c>
      <c r="B717" t="s">
        <v>1955</v>
      </c>
      <c r="C717" s="20">
        <v>129.02245766760785</v>
      </c>
      <c r="D717" s="20">
        <v>2.3635053797351802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6.1266829820566526</v>
      </c>
      <c r="K717" s="20">
        <v>0</v>
      </c>
      <c r="L717" s="20">
        <v>0</v>
      </c>
      <c r="M717" s="20">
        <v>0.85975218629816419</v>
      </c>
      <c r="N717" s="20">
        <v>0</v>
      </c>
      <c r="O717" s="20">
        <v>0.30790620543339042</v>
      </c>
      <c r="P717" s="20">
        <v>0</v>
      </c>
      <c r="Q717" s="20">
        <v>0</v>
      </c>
      <c r="R717" s="20">
        <v>8.5769225041674364</v>
      </c>
      <c r="S717" s="20"/>
      <c r="T717" s="20">
        <v>0</v>
      </c>
      <c r="U717" s="20"/>
      <c r="V717" s="20"/>
      <c r="W717" s="20">
        <v>0</v>
      </c>
      <c r="X717" s="20"/>
      <c r="Y717" s="20"/>
      <c r="Z717" s="20"/>
      <c r="AA717" s="20">
        <v>18.431005254815624</v>
      </c>
      <c r="AB717" s="20">
        <v>0</v>
      </c>
      <c r="AC717" s="20"/>
      <c r="AD717" s="20"/>
      <c r="AE717" s="20"/>
      <c r="AF717" s="20">
        <v>0</v>
      </c>
    </row>
    <row r="718" spans="1:32" x14ac:dyDescent="0.3">
      <c r="A718" t="s">
        <v>736</v>
      </c>
      <c r="B718" t="s">
        <v>1956</v>
      </c>
      <c r="C718" s="20">
        <v>992.64789330022154</v>
      </c>
      <c r="D718" s="20">
        <v>44.305</v>
      </c>
      <c r="E718" s="20">
        <v>0</v>
      </c>
      <c r="F718" s="20">
        <v>0</v>
      </c>
      <c r="G718" s="20">
        <v>0</v>
      </c>
      <c r="H718" s="20">
        <v>0</v>
      </c>
      <c r="I718" s="20">
        <v>0</v>
      </c>
      <c r="J718" s="20">
        <v>11.503</v>
      </c>
      <c r="K718" s="20">
        <v>10.215</v>
      </c>
      <c r="L718" s="20">
        <v>0</v>
      </c>
      <c r="M718" s="20">
        <v>28.077000000000002</v>
      </c>
      <c r="N718" s="20">
        <v>0</v>
      </c>
      <c r="O718" s="20">
        <v>2.3220000000000001</v>
      </c>
      <c r="P718" s="20">
        <v>0</v>
      </c>
      <c r="Q718" s="20">
        <v>0</v>
      </c>
      <c r="R718" s="20">
        <v>115.07100000000001</v>
      </c>
      <c r="S718" s="20"/>
      <c r="T718" s="20">
        <v>0</v>
      </c>
      <c r="U718" s="20"/>
      <c r="V718" s="20"/>
      <c r="W718" s="20">
        <v>0</v>
      </c>
      <c r="X718" s="20"/>
      <c r="Y718" s="20"/>
      <c r="Z718" s="20"/>
      <c r="AA718" s="20">
        <v>171.446</v>
      </c>
      <c r="AB718" s="20">
        <v>0</v>
      </c>
      <c r="AC718" s="20"/>
      <c r="AD718" s="20"/>
      <c r="AE718" s="20"/>
      <c r="AF718" s="20">
        <v>0</v>
      </c>
    </row>
    <row r="719" spans="1:32" x14ac:dyDescent="0.3">
      <c r="A719" t="s">
        <v>737</v>
      </c>
      <c r="B719" t="s">
        <v>1957</v>
      </c>
      <c r="C719" s="20">
        <v>3658.7172321691478</v>
      </c>
      <c r="D719" s="20">
        <v>369.05169075492699</v>
      </c>
      <c r="E719" s="20">
        <v>0</v>
      </c>
      <c r="F719" s="20">
        <v>0</v>
      </c>
      <c r="G719" s="20">
        <v>0.57191823916460038</v>
      </c>
      <c r="H719" s="20">
        <v>0.15421366806045472</v>
      </c>
      <c r="I719" s="20">
        <v>0</v>
      </c>
      <c r="J719" s="20">
        <v>64.610420504480842</v>
      </c>
      <c r="K719" s="20">
        <v>0</v>
      </c>
      <c r="L719" s="20">
        <v>0.14093699465127651</v>
      </c>
      <c r="M719" s="20">
        <v>107.47671381243758</v>
      </c>
      <c r="N719" s="20">
        <v>32.430828008342644</v>
      </c>
      <c r="O719" s="20">
        <v>8.0936643667490316</v>
      </c>
      <c r="P719" s="20">
        <v>0</v>
      </c>
      <c r="Q719" s="20">
        <v>0.74757884119372764</v>
      </c>
      <c r="R719" s="20">
        <v>201.96884103069883</v>
      </c>
      <c r="S719" s="20"/>
      <c r="T719" s="20">
        <v>0</v>
      </c>
      <c r="U719" s="20"/>
      <c r="V719" s="20"/>
      <c r="W719" s="20">
        <v>0</v>
      </c>
      <c r="X719" s="20"/>
      <c r="Y719" s="20"/>
      <c r="Z719" s="20"/>
      <c r="AA719" s="20">
        <v>1166.30469486781</v>
      </c>
      <c r="AB719" s="20">
        <v>30.911159544276707</v>
      </c>
      <c r="AC719" s="20"/>
      <c r="AD719" s="20"/>
      <c r="AE719" s="20"/>
      <c r="AF719" s="20">
        <v>0</v>
      </c>
    </row>
    <row r="720" spans="1:32" x14ac:dyDescent="0.3">
      <c r="A720" t="s">
        <v>738</v>
      </c>
      <c r="B720" t="s">
        <v>1958</v>
      </c>
      <c r="C720" s="20">
        <v>2262.7189604828641</v>
      </c>
      <c r="D720" s="20">
        <v>65.134062875545652</v>
      </c>
      <c r="E720" s="20">
        <v>0</v>
      </c>
      <c r="F720" s="20">
        <v>0</v>
      </c>
      <c r="G720" s="20">
        <v>0.53729509591865976</v>
      </c>
      <c r="H720" s="20">
        <v>0.66158740408199268</v>
      </c>
      <c r="I720" s="20">
        <v>0</v>
      </c>
      <c r="J720" s="20">
        <v>103.90543358577082</v>
      </c>
      <c r="K720" s="20">
        <v>0</v>
      </c>
      <c r="L720" s="20">
        <v>1.3799382244905467</v>
      </c>
      <c r="M720" s="20">
        <v>40.464486404103653</v>
      </c>
      <c r="N720" s="20">
        <v>24.820293128584936</v>
      </c>
      <c r="O720" s="20">
        <v>5.0499866938802995</v>
      </c>
      <c r="P720" s="20">
        <v>0</v>
      </c>
      <c r="Q720" s="20">
        <v>0.71345742244936772</v>
      </c>
      <c r="R720" s="20">
        <v>199.401073438884</v>
      </c>
      <c r="S720" s="20"/>
      <c r="T720" s="20">
        <v>0</v>
      </c>
      <c r="U720" s="20"/>
      <c r="V720" s="20"/>
      <c r="W720" s="20">
        <v>0</v>
      </c>
      <c r="X720" s="20"/>
      <c r="Y720" s="20"/>
      <c r="Z720" s="20"/>
      <c r="AA720" s="20">
        <v>411.04542857165222</v>
      </c>
      <c r="AB720" s="20">
        <v>0</v>
      </c>
      <c r="AC720" s="20"/>
      <c r="AD720" s="20"/>
      <c r="AE720" s="20"/>
      <c r="AF720" s="20">
        <v>0</v>
      </c>
    </row>
    <row r="721" spans="1:32" x14ac:dyDescent="0.3">
      <c r="A721" t="s">
        <v>739</v>
      </c>
      <c r="B721" t="s">
        <v>1959</v>
      </c>
      <c r="C721" s="20">
        <v>1050.6105684715842</v>
      </c>
      <c r="D721" s="20">
        <v>27.664746620106268</v>
      </c>
      <c r="E721" s="20">
        <v>0</v>
      </c>
      <c r="F721" s="20">
        <v>0</v>
      </c>
      <c r="G721" s="20">
        <v>0.18551630273111497</v>
      </c>
      <c r="H721" s="20">
        <v>3.0754039490184834E-2</v>
      </c>
      <c r="I721" s="20">
        <v>0</v>
      </c>
      <c r="J721" s="20">
        <v>23.682594539022336</v>
      </c>
      <c r="K721" s="20">
        <v>9.4335535971666964</v>
      </c>
      <c r="L721" s="20">
        <v>0</v>
      </c>
      <c r="M721" s="20">
        <v>12.663719809426111</v>
      </c>
      <c r="N721" s="20">
        <v>0.45833439498275469</v>
      </c>
      <c r="O721" s="20">
        <v>2.034726935302229</v>
      </c>
      <c r="P721" s="20">
        <v>0</v>
      </c>
      <c r="Q721" s="20">
        <v>0</v>
      </c>
      <c r="R721" s="20">
        <v>107.40005036025548</v>
      </c>
      <c r="S721" s="20"/>
      <c r="T721" s="20">
        <v>0</v>
      </c>
      <c r="U721" s="20"/>
      <c r="V721" s="20"/>
      <c r="W721" s="20">
        <v>0</v>
      </c>
      <c r="X721" s="20"/>
      <c r="Y721" s="20"/>
      <c r="Z721" s="20"/>
      <c r="AA721" s="20">
        <v>190.4766316811448</v>
      </c>
      <c r="AB721" s="20">
        <v>0</v>
      </c>
      <c r="AC721" s="20"/>
      <c r="AD721" s="20"/>
      <c r="AE721" s="20"/>
      <c r="AF721" s="20">
        <v>0</v>
      </c>
    </row>
    <row r="722" spans="1:32" x14ac:dyDescent="0.3">
      <c r="A722" t="s">
        <v>740</v>
      </c>
      <c r="B722" t="s">
        <v>1960</v>
      </c>
      <c r="C722" s="20">
        <v>121.95821279555088</v>
      </c>
      <c r="D722" s="20">
        <v>62.783000000000001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5.899</v>
      </c>
      <c r="K722" s="20">
        <v>0</v>
      </c>
      <c r="L722" s="20">
        <v>0</v>
      </c>
      <c r="M722" s="20">
        <v>2.8760000000000003</v>
      </c>
      <c r="N722" s="20">
        <v>0.30599999999999999</v>
      </c>
      <c r="O722" s="20">
        <v>0.26800000000000002</v>
      </c>
      <c r="P722" s="20">
        <v>0</v>
      </c>
      <c r="Q722" s="20">
        <v>0</v>
      </c>
      <c r="R722" s="20">
        <v>13.172999999999998</v>
      </c>
      <c r="S722" s="20"/>
      <c r="T722" s="20">
        <v>0</v>
      </c>
      <c r="U722" s="20"/>
      <c r="V722" s="20"/>
      <c r="W722" s="20">
        <v>0</v>
      </c>
      <c r="X722" s="20"/>
      <c r="Y722" s="20"/>
      <c r="Z722" s="20"/>
      <c r="AA722" s="20">
        <v>61.852000000000004</v>
      </c>
      <c r="AB722" s="20">
        <v>0</v>
      </c>
      <c r="AC722" s="20"/>
      <c r="AD722" s="20"/>
      <c r="AE722" s="20"/>
      <c r="AF722" s="20">
        <v>0</v>
      </c>
    </row>
    <row r="723" spans="1:32" x14ac:dyDescent="0.3">
      <c r="A723" t="s">
        <v>741</v>
      </c>
      <c r="B723" t="s">
        <v>1961</v>
      </c>
      <c r="C723" s="20">
        <v>1157.1623374338913</v>
      </c>
      <c r="D723" s="20">
        <v>83.80549064080364</v>
      </c>
      <c r="E723" s="20">
        <v>0</v>
      </c>
      <c r="F723" s="20">
        <v>0</v>
      </c>
      <c r="G723" s="20">
        <v>0.24386266192623596</v>
      </c>
      <c r="H723" s="20">
        <v>0.15175139371282981</v>
      </c>
      <c r="I723" s="20">
        <v>0</v>
      </c>
      <c r="J723" s="20">
        <v>34.830752758027536</v>
      </c>
      <c r="K723" s="20">
        <v>0</v>
      </c>
      <c r="L723" s="20">
        <v>0</v>
      </c>
      <c r="M723" s="20">
        <v>19.84370043440012</v>
      </c>
      <c r="N723" s="20">
        <v>11.474041788931757</v>
      </c>
      <c r="O723" s="20">
        <v>2.5564734273983616</v>
      </c>
      <c r="P723" s="20">
        <v>0</v>
      </c>
      <c r="Q723" s="20">
        <v>0</v>
      </c>
      <c r="R723" s="20">
        <v>95.195747016813954</v>
      </c>
      <c r="S723" s="20"/>
      <c r="T723" s="20">
        <v>0</v>
      </c>
      <c r="U723" s="20"/>
      <c r="V723" s="20"/>
      <c r="W723" s="20">
        <v>0</v>
      </c>
      <c r="X723" s="20"/>
      <c r="Y723" s="20"/>
      <c r="Z723" s="20"/>
      <c r="AA723" s="20">
        <v>332.71234206624194</v>
      </c>
      <c r="AB723" s="20">
        <v>0</v>
      </c>
      <c r="AC723" s="20"/>
      <c r="AD723" s="20"/>
      <c r="AE723" s="20"/>
      <c r="AF723" s="20">
        <v>0</v>
      </c>
    </row>
    <row r="724" spans="1:32" x14ac:dyDescent="0.3">
      <c r="A724" t="s">
        <v>742</v>
      </c>
      <c r="B724" t="s">
        <v>1962</v>
      </c>
      <c r="C724" s="20">
        <v>558.03356186800693</v>
      </c>
      <c r="D724" s="20">
        <v>93.484204754180013</v>
      </c>
      <c r="E724" s="20">
        <v>0</v>
      </c>
      <c r="F724" s="20">
        <v>0</v>
      </c>
      <c r="G724" s="20">
        <v>0.25872650074043929</v>
      </c>
      <c r="H724" s="20">
        <v>0</v>
      </c>
      <c r="I724" s="20">
        <v>0</v>
      </c>
      <c r="J724" s="20">
        <v>1.304495066710383</v>
      </c>
      <c r="K724" s="20">
        <v>0</v>
      </c>
      <c r="L724" s="20">
        <v>0</v>
      </c>
      <c r="M724" s="20">
        <v>16.481470600602794</v>
      </c>
      <c r="N724" s="20">
        <v>4.2304745388245877</v>
      </c>
      <c r="O724" s="20">
        <v>0.58559089671404774</v>
      </c>
      <c r="P724" s="20">
        <v>0</v>
      </c>
      <c r="Q724" s="20">
        <v>0</v>
      </c>
      <c r="R724" s="20">
        <v>46.646808074336384</v>
      </c>
      <c r="S724" s="20"/>
      <c r="T724" s="20">
        <v>0</v>
      </c>
      <c r="U724" s="20"/>
      <c r="V724" s="20"/>
      <c r="W724" s="20">
        <v>0</v>
      </c>
      <c r="X724" s="20"/>
      <c r="Y724" s="20"/>
      <c r="Z724" s="20"/>
      <c r="AA724" s="20">
        <v>145.16334201849077</v>
      </c>
      <c r="AB724" s="20">
        <v>0</v>
      </c>
      <c r="AC724" s="20"/>
      <c r="AD724" s="20"/>
      <c r="AE724" s="20"/>
      <c r="AF724" s="20">
        <v>0</v>
      </c>
    </row>
    <row r="725" spans="1:32" x14ac:dyDescent="0.3">
      <c r="A725" t="s">
        <v>743</v>
      </c>
      <c r="B725" t="s">
        <v>1963</v>
      </c>
      <c r="C725" s="20">
        <v>289.44211338362976</v>
      </c>
      <c r="D725" s="20">
        <v>47.581878579979488</v>
      </c>
      <c r="E725" s="20">
        <v>0</v>
      </c>
      <c r="F725" s="20">
        <v>0</v>
      </c>
      <c r="G725" s="20">
        <v>0.19945071446481571</v>
      </c>
      <c r="H725" s="20">
        <v>0</v>
      </c>
      <c r="I725" s="20">
        <v>0</v>
      </c>
      <c r="J725" s="20">
        <v>12.15122462813636</v>
      </c>
      <c r="K725" s="20">
        <v>1.439098934990154</v>
      </c>
      <c r="L725" s="20">
        <v>0</v>
      </c>
      <c r="M725" s="20">
        <v>7.6106193677363905</v>
      </c>
      <c r="N725" s="20">
        <v>0.83502093376418074</v>
      </c>
      <c r="O725" s="20">
        <v>0.77871666508751025</v>
      </c>
      <c r="P725" s="20">
        <v>0</v>
      </c>
      <c r="Q725" s="20">
        <v>0</v>
      </c>
      <c r="R725" s="20">
        <v>26.865724945519101</v>
      </c>
      <c r="S725" s="20"/>
      <c r="T725" s="20">
        <v>0</v>
      </c>
      <c r="U725" s="20"/>
      <c r="V725" s="20"/>
      <c r="W725" s="20">
        <v>0</v>
      </c>
      <c r="X725" s="20"/>
      <c r="Y725" s="20"/>
      <c r="Z725" s="20"/>
      <c r="AA725" s="20">
        <v>107.83698916040278</v>
      </c>
      <c r="AB725" s="20">
        <v>0</v>
      </c>
      <c r="AC725" s="20"/>
      <c r="AD725" s="20"/>
      <c r="AE725" s="20"/>
      <c r="AF725" s="20">
        <v>0</v>
      </c>
    </row>
    <row r="726" spans="1:32" x14ac:dyDescent="0.3">
      <c r="A726" t="s">
        <v>744</v>
      </c>
      <c r="B726" t="s">
        <v>1964</v>
      </c>
      <c r="C726" s="20">
        <v>488.27500028295884</v>
      </c>
      <c r="D726" s="20">
        <v>35.339975482051123</v>
      </c>
      <c r="E726" s="20">
        <v>0</v>
      </c>
      <c r="F726" s="20">
        <v>0</v>
      </c>
      <c r="G726" s="20">
        <v>6.0245086499102533E-2</v>
      </c>
      <c r="H726" s="20">
        <v>8.7251504584907102E-2</v>
      </c>
      <c r="I726" s="20">
        <v>0</v>
      </c>
      <c r="J726" s="20">
        <v>27.64937857792431</v>
      </c>
      <c r="K726" s="20">
        <v>0.65542499277471888</v>
      </c>
      <c r="L726" s="20">
        <v>0</v>
      </c>
      <c r="M726" s="20">
        <v>5.3857029913421819</v>
      </c>
      <c r="N726" s="20">
        <v>0.23059326211725448</v>
      </c>
      <c r="O726" s="20">
        <v>0.92341175685693355</v>
      </c>
      <c r="P726" s="20">
        <v>0</v>
      </c>
      <c r="Q726" s="20">
        <v>0</v>
      </c>
      <c r="R726" s="20">
        <v>38.839384040938654</v>
      </c>
      <c r="S726" s="20"/>
      <c r="T726" s="20">
        <v>0</v>
      </c>
      <c r="U726" s="20"/>
      <c r="V726" s="20"/>
      <c r="W726" s="20">
        <v>0</v>
      </c>
      <c r="X726" s="20"/>
      <c r="Y726" s="20"/>
      <c r="Z726" s="20"/>
      <c r="AA726" s="20">
        <v>108.02567234321832</v>
      </c>
      <c r="AB726" s="20">
        <v>1.4770433276159274</v>
      </c>
      <c r="AC726" s="20"/>
      <c r="AD726" s="20"/>
      <c r="AE726" s="20"/>
      <c r="AF726" s="20">
        <v>0</v>
      </c>
    </row>
    <row r="727" spans="1:32" x14ac:dyDescent="0.3">
      <c r="A727" t="s">
        <v>745</v>
      </c>
      <c r="B727" t="s">
        <v>1965</v>
      </c>
      <c r="C727" s="20">
        <v>3239.7507116488082</v>
      </c>
      <c r="D727" s="20">
        <v>116.34874158921691</v>
      </c>
      <c r="E727" s="20">
        <v>0</v>
      </c>
      <c r="F727" s="20">
        <v>0</v>
      </c>
      <c r="G727" s="20">
        <v>0.16220656513492415</v>
      </c>
      <c r="H727" s="20">
        <v>0.18045480371260311</v>
      </c>
      <c r="I727" s="20">
        <v>0</v>
      </c>
      <c r="J727" s="20">
        <v>102.97278271177822</v>
      </c>
      <c r="K727" s="20">
        <v>0</v>
      </c>
      <c r="L727" s="20">
        <v>0</v>
      </c>
      <c r="M727" s="20">
        <v>98.279944024218466</v>
      </c>
      <c r="N727" s="20">
        <v>23.963992416620862</v>
      </c>
      <c r="O727" s="20">
        <v>5.794829539445165</v>
      </c>
      <c r="P727" s="20">
        <v>0</v>
      </c>
      <c r="Q727" s="20">
        <v>0</v>
      </c>
      <c r="R727" s="20">
        <v>326.79148403113913</v>
      </c>
      <c r="S727" s="20"/>
      <c r="T727" s="20">
        <v>0</v>
      </c>
      <c r="U727" s="20"/>
      <c r="V727" s="20"/>
      <c r="W727" s="20">
        <v>0</v>
      </c>
      <c r="X727" s="20"/>
      <c r="Y727" s="20"/>
      <c r="Z727" s="20"/>
      <c r="AA727" s="20">
        <v>574.81951519688744</v>
      </c>
      <c r="AB727" s="20">
        <v>0</v>
      </c>
      <c r="AC727" s="20"/>
      <c r="AD727" s="20"/>
      <c r="AE727" s="20"/>
      <c r="AF727" s="20">
        <v>0</v>
      </c>
    </row>
    <row r="728" spans="1:32" x14ac:dyDescent="0.3">
      <c r="A728" t="s">
        <v>746</v>
      </c>
      <c r="B728" t="s">
        <v>1966</v>
      </c>
      <c r="C728" s="20">
        <v>372.95130937381492</v>
      </c>
      <c r="D728" s="20">
        <v>47.300761791714805</v>
      </c>
      <c r="E728" s="20">
        <v>0</v>
      </c>
      <c r="F728" s="20">
        <v>0</v>
      </c>
      <c r="G728" s="20">
        <v>0.4145773998499046</v>
      </c>
      <c r="H728" s="20">
        <v>0</v>
      </c>
      <c r="I728" s="20">
        <v>0</v>
      </c>
      <c r="J728" s="20">
        <v>31.512463354336948</v>
      </c>
      <c r="K728" s="20">
        <v>0</v>
      </c>
      <c r="L728" s="20">
        <v>0</v>
      </c>
      <c r="M728" s="20">
        <v>5.6781070399332254</v>
      </c>
      <c r="N728" s="20">
        <v>1.8392577462954334</v>
      </c>
      <c r="O728" s="20">
        <v>0.89214307868252962</v>
      </c>
      <c r="P728" s="20">
        <v>0</v>
      </c>
      <c r="Q728" s="20">
        <v>0</v>
      </c>
      <c r="R728" s="20">
        <v>34.324031079838377</v>
      </c>
      <c r="S728" s="20"/>
      <c r="T728" s="20">
        <v>0</v>
      </c>
      <c r="U728" s="20"/>
      <c r="V728" s="20"/>
      <c r="W728" s="20">
        <v>0</v>
      </c>
      <c r="X728" s="20"/>
      <c r="Y728" s="20"/>
      <c r="Z728" s="20"/>
      <c r="AA728" s="20">
        <v>91.619314883956818</v>
      </c>
      <c r="AB728" s="20">
        <v>0</v>
      </c>
      <c r="AC728" s="20"/>
      <c r="AD728" s="20"/>
      <c r="AE728" s="20"/>
      <c r="AF728" s="20">
        <v>0</v>
      </c>
    </row>
    <row r="729" spans="1:32" x14ac:dyDescent="0.3">
      <c r="A729" t="s">
        <v>747</v>
      </c>
      <c r="B729" t="s">
        <v>1967</v>
      </c>
      <c r="C729" s="20">
        <v>1161.7270068416917</v>
      </c>
      <c r="D729" s="20">
        <v>75.788840819796263</v>
      </c>
      <c r="E729" s="20">
        <v>0</v>
      </c>
      <c r="F729" s="20">
        <v>0</v>
      </c>
      <c r="G729" s="20">
        <v>0.1564148096273173</v>
      </c>
      <c r="H729" s="20">
        <v>3.9103702406829335E-3</v>
      </c>
      <c r="I729" s="20">
        <v>0</v>
      </c>
      <c r="J729" s="20">
        <v>58.99477822862324</v>
      </c>
      <c r="K729" s="20">
        <v>0.30305369365292734</v>
      </c>
      <c r="L729" s="20">
        <v>0</v>
      </c>
      <c r="M729" s="20">
        <v>27.731368154363192</v>
      </c>
      <c r="N729" s="20">
        <v>14.501608037572655</v>
      </c>
      <c r="O729" s="20">
        <v>1.9473643798601008</v>
      </c>
      <c r="P729" s="20">
        <v>0</v>
      </c>
      <c r="Q729" s="20">
        <v>0</v>
      </c>
      <c r="R729" s="20">
        <v>79.752978651288586</v>
      </c>
      <c r="S729" s="20"/>
      <c r="T729" s="20">
        <v>0</v>
      </c>
      <c r="U729" s="20"/>
      <c r="V729" s="20"/>
      <c r="W729" s="20">
        <v>0</v>
      </c>
      <c r="X729" s="20"/>
      <c r="Y729" s="20"/>
      <c r="Z729" s="20"/>
      <c r="AA729" s="20">
        <v>393.96980174880548</v>
      </c>
      <c r="AB729" s="20">
        <v>0</v>
      </c>
      <c r="AC729" s="20"/>
      <c r="AD729" s="20"/>
      <c r="AE729" s="20"/>
      <c r="AF729" s="20">
        <v>0</v>
      </c>
    </row>
    <row r="730" spans="1:32" x14ac:dyDescent="0.3">
      <c r="A730" t="s">
        <v>748</v>
      </c>
      <c r="B730" t="s">
        <v>1968</v>
      </c>
      <c r="C730" s="20">
        <v>1057.5739149839792</v>
      </c>
      <c r="D730" s="20">
        <v>25.47565466985446</v>
      </c>
      <c r="E730" s="20">
        <v>0</v>
      </c>
      <c r="F730" s="20">
        <v>0</v>
      </c>
      <c r="G730" s="20">
        <v>2.4981030270498587E-2</v>
      </c>
      <c r="H730" s="20">
        <v>0</v>
      </c>
      <c r="I730" s="20">
        <v>0</v>
      </c>
      <c r="J730" s="20">
        <v>27.952773631477097</v>
      </c>
      <c r="K730" s="20">
        <v>14.377082541277348</v>
      </c>
      <c r="L730" s="20">
        <v>0</v>
      </c>
      <c r="M730" s="20">
        <v>19.425249138339701</v>
      </c>
      <c r="N730" s="20">
        <v>0</v>
      </c>
      <c r="O730" s="20">
        <v>1.1331395330698157</v>
      </c>
      <c r="P730" s="20">
        <v>0</v>
      </c>
      <c r="Q730" s="20">
        <v>0</v>
      </c>
      <c r="R730" s="20">
        <v>121.50773123570512</v>
      </c>
      <c r="S730" s="20"/>
      <c r="T730" s="20">
        <v>0</v>
      </c>
      <c r="U730" s="20"/>
      <c r="V730" s="20"/>
      <c r="W730" s="20">
        <v>0</v>
      </c>
      <c r="X730" s="20"/>
      <c r="Y730" s="20"/>
      <c r="Z730" s="20"/>
      <c r="AA730" s="20">
        <v>171.86948826103028</v>
      </c>
      <c r="AB730" s="20">
        <v>0</v>
      </c>
      <c r="AC730" s="20"/>
      <c r="AD730" s="20"/>
      <c r="AE730" s="20"/>
      <c r="AF730" s="20">
        <v>0</v>
      </c>
    </row>
    <row r="731" spans="1:32" x14ac:dyDescent="0.3">
      <c r="A731" t="s">
        <v>749</v>
      </c>
      <c r="B731" t="s">
        <v>1969</v>
      </c>
      <c r="C731" s="20">
        <v>261.06857294811908</v>
      </c>
      <c r="D731" s="20">
        <v>29.118000000000006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1.5800000000000003</v>
      </c>
      <c r="K731" s="20">
        <v>2.2920000000000003</v>
      </c>
      <c r="L731" s="20">
        <v>0</v>
      </c>
      <c r="M731" s="20">
        <v>16.402000000000001</v>
      </c>
      <c r="N731" s="20">
        <v>0.29799999999999999</v>
      </c>
      <c r="O731" s="20">
        <v>0.60699999999999998</v>
      </c>
      <c r="P731" s="20">
        <v>0</v>
      </c>
      <c r="Q731" s="20">
        <v>0</v>
      </c>
      <c r="R731" s="20">
        <v>21.552</v>
      </c>
      <c r="S731" s="20"/>
      <c r="T731" s="20">
        <v>0</v>
      </c>
      <c r="U731" s="20"/>
      <c r="V731" s="20"/>
      <c r="W731" s="20">
        <v>0</v>
      </c>
      <c r="X731" s="20"/>
      <c r="Y731" s="20"/>
      <c r="Z731" s="20"/>
      <c r="AA731" s="20">
        <v>54.389000000000003</v>
      </c>
      <c r="AB731" s="20">
        <v>0</v>
      </c>
      <c r="AC731" s="20"/>
      <c r="AD731" s="20"/>
      <c r="AE731" s="20"/>
      <c r="AF731" s="20">
        <v>0</v>
      </c>
    </row>
    <row r="732" spans="1:32" x14ac:dyDescent="0.3">
      <c r="A732" t="s">
        <v>750</v>
      </c>
      <c r="B732" t="s">
        <v>1970</v>
      </c>
      <c r="C732" s="20">
        <v>668.0889056807074</v>
      </c>
      <c r="D732" s="20">
        <v>10.923672982292953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11.290412523499121</v>
      </c>
      <c r="K732" s="20">
        <v>8.0899643582689738</v>
      </c>
      <c r="L732" s="20">
        <v>0</v>
      </c>
      <c r="M732" s="20">
        <v>21.797758646338316</v>
      </c>
      <c r="N732" s="20">
        <v>1.0206723005963154</v>
      </c>
      <c r="O732" s="20">
        <v>1.1797649466406803</v>
      </c>
      <c r="P732" s="20">
        <v>0</v>
      </c>
      <c r="Q732" s="20">
        <v>0</v>
      </c>
      <c r="R732" s="20">
        <v>35.834068917797964</v>
      </c>
      <c r="S732" s="20"/>
      <c r="T732" s="20">
        <v>0</v>
      </c>
      <c r="U732" s="20"/>
      <c r="V732" s="20"/>
      <c r="W732" s="20">
        <v>0</v>
      </c>
      <c r="X732" s="20"/>
      <c r="Y732" s="20"/>
      <c r="Z732" s="20"/>
      <c r="AA732" s="20">
        <v>74.38097737139141</v>
      </c>
      <c r="AB732" s="20">
        <v>0</v>
      </c>
      <c r="AC732" s="20"/>
      <c r="AD732" s="20"/>
      <c r="AE732" s="20"/>
      <c r="AF732" s="20">
        <v>0</v>
      </c>
    </row>
    <row r="733" spans="1:32" x14ac:dyDescent="0.3">
      <c r="A733" t="s">
        <v>751</v>
      </c>
      <c r="B733" t="s">
        <v>1971</v>
      </c>
      <c r="C733" s="20">
        <v>104.97895036329837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  <c r="I733" s="20">
        <v>0</v>
      </c>
      <c r="J733" s="20">
        <v>1.7854743856258164E-2</v>
      </c>
      <c r="K733" s="20">
        <v>0</v>
      </c>
      <c r="L733" s="20">
        <v>0</v>
      </c>
      <c r="M733" s="20">
        <v>1.9789007774019469</v>
      </c>
      <c r="N733" s="20">
        <v>0</v>
      </c>
      <c r="O733" s="20">
        <v>7.637862649621549E-2</v>
      </c>
      <c r="P733" s="20">
        <v>0</v>
      </c>
      <c r="Q733" s="20">
        <v>0</v>
      </c>
      <c r="R733" s="20">
        <v>0</v>
      </c>
      <c r="S733" s="20"/>
      <c r="T733" s="20">
        <v>0</v>
      </c>
      <c r="U733" s="20"/>
      <c r="V733" s="20"/>
      <c r="W733" s="20">
        <v>0</v>
      </c>
      <c r="X733" s="20"/>
      <c r="Y733" s="20"/>
      <c r="Z733" s="20"/>
      <c r="AA733" s="20">
        <v>27.774045998623816</v>
      </c>
      <c r="AB733" s="20">
        <v>0</v>
      </c>
      <c r="AC733" s="20"/>
      <c r="AD733" s="20"/>
      <c r="AE733" s="20"/>
      <c r="AF733" s="20">
        <v>0</v>
      </c>
    </row>
    <row r="734" spans="1:32" x14ac:dyDescent="0.3">
      <c r="A734" t="s">
        <v>752</v>
      </c>
      <c r="B734" t="s">
        <v>1972</v>
      </c>
      <c r="C734" s="20">
        <v>127.62076143577582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2.6510000000000002</v>
      </c>
      <c r="K734" s="20">
        <v>0</v>
      </c>
      <c r="L734" s="20">
        <v>0</v>
      </c>
      <c r="M734" s="20">
        <v>0.51100000000000001</v>
      </c>
      <c r="N734" s="20">
        <v>0.91800000000000004</v>
      </c>
      <c r="O734" s="20">
        <v>0.14400000000000002</v>
      </c>
      <c r="P734" s="20">
        <v>0</v>
      </c>
      <c r="Q734" s="20">
        <v>0</v>
      </c>
      <c r="R734" s="20">
        <v>0</v>
      </c>
      <c r="S734" s="20"/>
      <c r="T734" s="20">
        <v>0</v>
      </c>
      <c r="U734" s="20"/>
      <c r="V734" s="20"/>
      <c r="W734" s="20">
        <v>0</v>
      </c>
      <c r="X734" s="20"/>
      <c r="Y734" s="20"/>
      <c r="Z734" s="20"/>
      <c r="AA734" s="20">
        <v>10.739999999999998</v>
      </c>
      <c r="AB734" s="20">
        <v>0</v>
      </c>
      <c r="AC734" s="20"/>
      <c r="AD734" s="20"/>
      <c r="AE734" s="20"/>
      <c r="AF734" s="20">
        <v>0</v>
      </c>
    </row>
    <row r="735" spans="1:32" x14ac:dyDescent="0.3">
      <c r="A735" t="s">
        <v>753</v>
      </c>
      <c r="B735" t="s">
        <v>1973</v>
      </c>
      <c r="C735" s="20">
        <v>75.417886652777611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2.1590000000000003</v>
      </c>
      <c r="K735" s="20">
        <v>0</v>
      </c>
      <c r="L735" s="20">
        <v>0</v>
      </c>
      <c r="M735" s="20">
        <v>0.58300000000000007</v>
      </c>
      <c r="N735" s="20">
        <v>0</v>
      </c>
      <c r="O735" s="20">
        <v>7.8999999999999987E-2</v>
      </c>
      <c r="P735" s="20">
        <v>0</v>
      </c>
      <c r="Q735" s="20">
        <v>0</v>
      </c>
      <c r="R735" s="20">
        <v>0</v>
      </c>
      <c r="S735" s="20"/>
      <c r="T735" s="20">
        <v>0</v>
      </c>
      <c r="U735" s="20"/>
      <c r="V735" s="20"/>
      <c r="W735" s="20">
        <v>0</v>
      </c>
      <c r="X735" s="20"/>
      <c r="Y735" s="20"/>
      <c r="Z735" s="20"/>
      <c r="AA735" s="20">
        <v>22.152000000000001</v>
      </c>
      <c r="AB735" s="20">
        <v>0</v>
      </c>
      <c r="AC735" s="20"/>
      <c r="AD735" s="20"/>
      <c r="AE735" s="20"/>
      <c r="AF735" s="20">
        <v>0</v>
      </c>
    </row>
    <row r="736" spans="1:32" x14ac:dyDescent="0.3">
      <c r="A736" t="s">
        <v>754</v>
      </c>
      <c r="B736" t="s">
        <v>1974</v>
      </c>
      <c r="C736" s="20">
        <v>1788.0161671373301</v>
      </c>
      <c r="D736" s="20">
        <v>97.349960842913376</v>
      </c>
      <c r="E736" s="20">
        <v>120.47516965894853</v>
      </c>
      <c r="F736" s="20">
        <v>0</v>
      </c>
      <c r="G736" s="20">
        <v>5.1201947105053124E-2</v>
      </c>
      <c r="H736" s="20">
        <v>0.27207309147979214</v>
      </c>
      <c r="I736" s="20">
        <v>0</v>
      </c>
      <c r="J736" s="20">
        <v>68.019276829695187</v>
      </c>
      <c r="K736" s="20">
        <v>0</v>
      </c>
      <c r="L736" s="20">
        <v>0</v>
      </c>
      <c r="M736" s="20">
        <v>28.105853121685534</v>
      </c>
      <c r="N736" s="20">
        <v>13.158900405998653</v>
      </c>
      <c r="O736" s="20">
        <v>3.6985877085297201</v>
      </c>
      <c r="P736" s="20">
        <v>0</v>
      </c>
      <c r="Q736" s="20">
        <v>1.9386462717619135</v>
      </c>
      <c r="R736" s="20">
        <v>107.71584523231873</v>
      </c>
      <c r="S736" s="20"/>
      <c r="T736" s="20">
        <v>0.61643128475495335</v>
      </c>
      <c r="U736" s="20"/>
      <c r="V736" s="20"/>
      <c r="W736" s="20">
        <v>0</v>
      </c>
      <c r="X736" s="20"/>
      <c r="Y736" s="20"/>
      <c r="Z736" s="20"/>
      <c r="AA736" s="20">
        <v>528.08282700505777</v>
      </c>
      <c r="AB736" s="20">
        <v>0</v>
      </c>
      <c r="AC736" s="20"/>
      <c r="AD736" s="20"/>
      <c r="AE736" s="20"/>
      <c r="AF736" s="20">
        <v>0</v>
      </c>
    </row>
    <row r="737" spans="1:32" x14ac:dyDescent="0.3">
      <c r="A737" t="s">
        <v>755</v>
      </c>
      <c r="B737" t="s">
        <v>1975</v>
      </c>
      <c r="C737" s="20">
        <v>1012.3189910978732</v>
      </c>
      <c r="D737" s="20">
        <v>20.277996653366966</v>
      </c>
      <c r="E737" s="20">
        <v>0</v>
      </c>
      <c r="F737" s="20">
        <v>0</v>
      </c>
      <c r="G737" s="20">
        <v>2.0293216565791309E-2</v>
      </c>
      <c r="H737" s="20">
        <v>2.0293216565791309E-2</v>
      </c>
      <c r="I737" s="20">
        <v>0</v>
      </c>
      <c r="J737" s="20">
        <v>25.098650248570696</v>
      </c>
      <c r="K737" s="20">
        <v>0</v>
      </c>
      <c r="L737" s="20">
        <v>0</v>
      </c>
      <c r="M737" s="20">
        <v>20.170442605568272</v>
      </c>
      <c r="N737" s="20">
        <v>4.0982150854615549</v>
      </c>
      <c r="O737" s="20">
        <v>1.7340553555468674</v>
      </c>
      <c r="P737" s="20">
        <v>0</v>
      </c>
      <c r="Q737" s="20">
        <v>0</v>
      </c>
      <c r="R737" s="20">
        <v>108.77772875761117</v>
      </c>
      <c r="S737" s="20"/>
      <c r="T737" s="20">
        <v>0</v>
      </c>
      <c r="U737" s="20"/>
      <c r="V737" s="20"/>
      <c r="W737" s="20">
        <v>0</v>
      </c>
      <c r="X737" s="20"/>
      <c r="Y737" s="20"/>
      <c r="Z737" s="20"/>
      <c r="AA737" s="20">
        <v>131.90590767764351</v>
      </c>
      <c r="AB737" s="20">
        <v>0</v>
      </c>
      <c r="AC737" s="20"/>
      <c r="AD737" s="20"/>
      <c r="AE737" s="20"/>
      <c r="AF737" s="20">
        <v>0</v>
      </c>
    </row>
    <row r="738" spans="1:32" x14ac:dyDescent="0.3">
      <c r="A738" t="s">
        <v>756</v>
      </c>
      <c r="B738" t="s">
        <v>1976</v>
      </c>
      <c r="C738" s="20">
        <v>148.54438119976766</v>
      </c>
      <c r="D738" s="20">
        <v>20.907</v>
      </c>
      <c r="E738" s="20">
        <v>0</v>
      </c>
      <c r="F738" s="20">
        <v>0</v>
      </c>
      <c r="G738" s="20">
        <v>0</v>
      </c>
      <c r="H738" s="20">
        <v>0</v>
      </c>
      <c r="I738" s="20">
        <v>0</v>
      </c>
      <c r="J738" s="20">
        <v>15.955000000000002</v>
      </c>
      <c r="K738" s="20">
        <v>0</v>
      </c>
      <c r="L738" s="20">
        <v>0</v>
      </c>
      <c r="M738" s="20">
        <v>2.8370000000000002</v>
      </c>
      <c r="N738" s="20">
        <v>0.14200000000000002</v>
      </c>
      <c r="O738" s="20">
        <v>0.43400000000000005</v>
      </c>
      <c r="P738" s="20">
        <v>0</v>
      </c>
      <c r="Q738" s="20">
        <v>0</v>
      </c>
      <c r="R738" s="20">
        <v>10.321000000000002</v>
      </c>
      <c r="S738" s="20"/>
      <c r="T738" s="20">
        <v>0</v>
      </c>
      <c r="U738" s="20"/>
      <c r="V738" s="20"/>
      <c r="W738" s="20">
        <v>0</v>
      </c>
      <c r="X738" s="20"/>
      <c r="Y738" s="20"/>
      <c r="Z738" s="20"/>
      <c r="AA738" s="20">
        <v>32.081000000000003</v>
      </c>
      <c r="AB738" s="20">
        <v>0</v>
      </c>
      <c r="AC738" s="20"/>
      <c r="AD738" s="20"/>
      <c r="AE738" s="20"/>
      <c r="AF738" s="20">
        <v>0</v>
      </c>
    </row>
    <row r="739" spans="1:32" x14ac:dyDescent="0.3">
      <c r="A739" t="s">
        <v>757</v>
      </c>
      <c r="B739" t="s">
        <v>1977</v>
      </c>
      <c r="C739" s="20">
        <v>878.27806820307092</v>
      </c>
      <c r="D739" s="20">
        <v>141.01914250666141</v>
      </c>
      <c r="E739" s="20">
        <v>0</v>
      </c>
      <c r="F739" s="20">
        <v>0</v>
      </c>
      <c r="G739" s="20">
        <v>2.0035143729057393E-3</v>
      </c>
      <c r="H739" s="20">
        <v>0</v>
      </c>
      <c r="I739" s="20">
        <v>0</v>
      </c>
      <c r="J739" s="20">
        <v>44.786661133611091</v>
      </c>
      <c r="K739" s="20">
        <v>2.75E-2</v>
      </c>
      <c r="L739" s="20">
        <v>0</v>
      </c>
      <c r="M739" s="20">
        <v>5.483289453039772</v>
      </c>
      <c r="N739" s="20">
        <v>4.805645283296478</v>
      </c>
      <c r="O739" s="20">
        <v>0.69090854585029216</v>
      </c>
      <c r="P739" s="20">
        <v>0</v>
      </c>
      <c r="Q739" s="20">
        <v>0</v>
      </c>
      <c r="R739" s="20">
        <v>107.09653016559768</v>
      </c>
      <c r="S739" s="20"/>
      <c r="T739" s="20">
        <v>0</v>
      </c>
      <c r="U739" s="20"/>
      <c r="V739" s="20"/>
      <c r="W739" s="20">
        <v>0</v>
      </c>
      <c r="X739" s="20"/>
      <c r="Y739" s="20"/>
      <c r="Z739" s="20"/>
      <c r="AA739" s="20">
        <v>210.6585684927019</v>
      </c>
      <c r="AB739" s="20">
        <v>0</v>
      </c>
      <c r="AC739" s="20"/>
      <c r="AD739" s="20"/>
      <c r="AE739" s="20"/>
      <c r="AF739" s="20">
        <v>0</v>
      </c>
    </row>
    <row r="740" spans="1:32" x14ac:dyDescent="0.3">
      <c r="A740" t="s">
        <v>758</v>
      </c>
      <c r="B740" t="s">
        <v>1978</v>
      </c>
      <c r="C740" s="20">
        <v>627.85094727029809</v>
      </c>
      <c r="D740" s="20">
        <v>18.666508916322755</v>
      </c>
      <c r="E740" s="20">
        <v>0</v>
      </c>
      <c r="F740" s="20">
        <v>0</v>
      </c>
      <c r="G740" s="20">
        <v>0.10711327178015942</v>
      </c>
      <c r="H740" s="20">
        <v>0.13949635394625412</v>
      </c>
      <c r="I740" s="20">
        <v>0</v>
      </c>
      <c r="J740" s="20">
        <v>21.068629237702197</v>
      </c>
      <c r="K740" s="20">
        <v>0</v>
      </c>
      <c r="L740" s="20">
        <v>0</v>
      </c>
      <c r="M740" s="20">
        <v>6.7718877018657935</v>
      </c>
      <c r="N740" s="20">
        <v>6.3561301259622329</v>
      </c>
      <c r="O740" s="20">
        <v>0.58723245837678406</v>
      </c>
      <c r="P740" s="20">
        <v>0</v>
      </c>
      <c r="Q740" s="20">
        <v>0</v>
      </c>
      <c r="R740" s="20">
        <v>59.379248187812465</v>
      </c>
      <c r="S740" s="20"/>
      <c r="T740" s="20">
        <v>0</v>
      </c>
      <c r="U740" s="20"/>
      <c r="V740" s="20"/>
      <c r="W740" s="20">
        <v>0</v>
      </c>
      <c r="X740" s="20"/>
      <c r="Y740" s="20"/>
      <c r="Z740" s="20"/>
      <c r="AA740" s="20">
        <v>119.87759247255511</v>
      </c>
      <c r="AB740" s="20">
        <v>0</v>
      </c>
      <c r="AC740" s="20"/>
      <c r="AD740" s="20"/>
      <c r="AE740" s="20"/>
      <c r="AF740" s="20">
        <v>0</v>
      </c>
    </row>
    <row r="741" spans="1:32" x14ac:dyDescent="0.3">
      <c r="A741" t="s">
        <v>759</v>
      </c>
      <c r="B741" t="s">
        <v>1979</v>
      </c>
      <c r="C741" s="20">
        <v>546.05781552918313</v>
      </c>
      <c r="D741" s="20">
        <v>14.952319076811531</v>
      </c>
      <c r="E741" s="20">
        <v>0</v>
      </c>
      <c r="F741" s="20">
        <v>0</v>
      </c>
      <c r="G741" s="20">
        <v>0</v>
      </c>
      <c r="H741" s="20">
        <v>2.3333333333333334E-2</v>
      </c>
      <c r="I741" s="20">
        <v>0</v>
      </c>
      <c r="J741" s="20">
        <v>32.557219097756473</v>
      </c>
      <c r="K741" s="20">
        <v>0</v>
      </c>
      <c r="L741" s="20">
        <v>0</v>
      </c>
      <c r="M741" s="20">
        <v>2.4908481739535002</v>
      </c>
      <c r="N741" s="20">
        <v>5.7854849404770512</v>
      </c>
      <c r="O741" s="20">
        <v>0.72922589088322898</v>
      </c>
      <c r="P741" s="20">
        <v>0</v>
      </c>
      <c r="Q741" s="20">
        <v>0</v>
      </c>
      <c r="R741" s="20">
        <v>56.480359759040041</v>
      </c>
      <c r="S741" s="20"/>
      <c r="T741" s="20">
        <v>0</v>
      </c>
      <c r="U741" s="20"/>
      <c r="V741" s="20"/>
      <c r="W741" s="20">
        <v>0</v>
      </c>
      <c r="X741" s="20"/>
      <c r="Y741" s="20"/>
      <c r="Z741" s="20"/>
      <c r="AA741" s="20">
        <v>89.220626483439418</v>
      </c>
      <c r="AB741" s="20">
        <v>0</v>
      </c>
      <c r="AC741" s="20"/>
      <c r="AD741" s="20"/>
      <c r="AE741" s="20"/>
      <c r="AF741" s="20">
        <v>0</v>
      </c>
    </row>
    <row r="742" spans="1:32" x14ac:dyDescent="0.3">
      <c r="A742" t="s">
        <v>760</v>
      </c>
      <c r="B742" t="s">
        <v>1980</v>
      </c>
      <c r="C742" s="20">
        <v>175.86330521357323</v>
      </c>
      <c r="D742" s="20">
        <v>2.3650000000000002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0">
        <v>10.753</v>
      </c>
      <c r="K742" s="20">
        <v>0</v>
      </c>
      <c r="L742" s="20">
        <v>0</v>
      </c>
      <c r="M742" s="20">
        <v>1.37</v>
      </c>
      <c r="N742" s="20">
        <v>0.35799999999999998</v>
      </c>
      <c r="O742" s="20">
        <v>0.43400000000000005</v>
      </c>
      <c r="P742" s="20">
        <v>0</v>
      </c>
      <c r="Q742" s="20">
        <v>0</v>
      </c>
      <c r="R742" s="20">
        <v>25.265000000000001</v>
      </c>
      <c r="S742" s="20"/>
      <c r="T742" s="20">
        <v>0</v>
      </c>
      <c r="U742" s="20"/>
      <c r="V742" s="20"/>
      <c r="W742" s="20">
        <v>0</v>
      </c>
      <c r="X742" s="20"/>
      <c r="Y742" s="20"/>
      <c r="Z742" s="20"/>
      <c r="AA742" s="20">
        <v>52.169000000000004</v>
      </c>
      <c r="AB742" s="20">
        <v>0</v>
      </c>
      <c r="AC742" s="20"/>
      <c r="AD742" s="20"/>
      <c r="AE742" s="20"/>
      <c r="AF742" s="20">
        <v>0</v>
      </c>
    </row>
    <row r="743" spans="1:32" x14ac:dyDescent="0.3">
      <c r="A743" t="s">
        <v>761</v>
      </c>
      <c r="B743" t="s">
        <v>1981</v>
      </c>
      <c r="C743" s="20">
        <v>676.56387085104893</v>
      </c>
      <c r="D743" s="20">
        <v>96.245999999999995</v>
      </c>
      <c r="E743" s="20">
        <v>0</v>
      </c>
      <c r="F743" s="20">
        <v>0</v>
      </c>
      <c r="G743" s="20">
        <v>0</v>
      </c>
      <c r="H743" s="20">
        <v>6.0000000000000005E-2</v>
      </c>
      <c r="I743" s="20">
        <v>0</v>
      </c>
      <c r="J743" s="20">
        <v>21.305</v>
      </c>
      <c r="K743" s="20">
        <v>0</v>
      </c>
      <c r="L743" s="20">
        <v>0</v>
      </c>
      <c r="M743" s="20">
        <v>13.863000000000003</v>
      </c>
      <c r="N743" s="20">
        <v>3.5300000000000002</v>
      </c>
      <c r="O743" s="20">
        <v>0.92199999999999993</v>
      </c>
      <c r="P743" s="20">
        <v>0</v>
      </c>
      <c r="Q743" s="20">
        <v>0</v>
      </c>
      <c r="R743" s="20">
        <v>76.491</v>
      </c>
      <c r="S743" s="20"/>
      <c r="T743" s="20">
        <v>0</v>
      </c>
      <c r="U743" s="20"/>
      <c r="V743" s="20"/>
      <c r="W743" s="20">
        <v>0</v>
      </c>
      <c r="X743" s="20"/>
      <c r="Y743" s="20"/>
      <c r="Z743" s="20"/>
      <c r="AA743" s="20">
        <v>155.58500000000001</v>
      </c>
      <c r="AB743" s="20">
        <v>0</v>
      </c>
      <c r="AC743" s="20"/>
      <c r="AD743" s="20"/>
      <c r="AE743" s="20"/>
      <c r="AF743" s="20">
        <v>0</v>
      </c>
    </row>
    <row r="744" spans="1:32" x14ac:dyDescent="0.3">
      <c r="A744" t="s">
        <v>762</v>
      </c>
      <c r="B744" t="s">
        <v>1982</v>
      </c>
      <c r="C744" s="20">
        <v>8191.3863390044198</v>
      </c>
      <c r="D744" s="20">
        <v>2016.6988026103481</v>
      </c>
      <c r="E744" s="20">
        <v>1588.3329043675094</v>
      </c>
      <c r="F744" s="20">
        <v>0</v>
      </c>
      <c r="G744" s="20">
        <v>1.3614025335494557</v>
      </c>
      <c r="H744" s="20">
        <v>0.53186255401153848</v>
      </c>
      <c r="I744" s="20">
        <v>0</v>
      </c>
      <c r="J744" s="20">
        <v>315.50660018030152</v>
      </c>
      <c r="K744" s="20">
        <v>0</v>
      </c>
      <c r="L744" s="20">
        <v>0</v>
      </c>
      <c r="M744" s="20">
        <v>26.642511388420566</v>
      </c>
      <c r="N744" s="20">
        <v>66.908313211697561</v>
      </c>
      <c r="O744" s="20">
        <v>12.274408879223973</v>
      </c>
      <c r="P744" s="20">
        <v>0</v>
      </c>
      <c r="Q744" s="20">
        <v>0.42133333333333334</v>
      </c>
      <c r="R744" s="20">
        <v>571.17174132533876</v>
      </c>
      <c r="S744" s="20"/>
      <c r="T744" s="20">
        <v>0</v>
      </c>
      <c r="U744" s="20"/>
      <c r="V744" s="20"/>
      <c r="W744" s="20">
        <v>0</v>
      </c>
      <c r="X744" s="20"/>
      <c r="Y744" s="20"/>
      <c r="Z744" s="20"/>
      <c r="AA744" s="20">
        <v>3065.5875325578149</v>
      </c>
      <c r="AB744" s="20">
        <v>34.233685991918669</v>
      </c>
      <c r="AC744" s="20"/>
      <c r="AD744" s="20"/>
      <c r="AE744" s="20"/>
      <c r="AF744" s="20">
        <v>0</v>
      </c>
    </row>
    <row r="745" spans="1:32" x14ac:dyDescent="0.3">
      <c r="A745" t="s">
        <v>763</v>
      </c>
      <c r="B745" t="s">
        <v>1983</v>
      </c>
      <c r="C745" s="20">
        <v>5166.5567507793894</v>
      </c>
      <c r="D745" s="20">
        <v>855.72836603794292</v>
      </c>
      <c r="E745" s="20">
        <v>0</v>
      </c>
      <c r="F745" s="20">
        <v>0</v>
      </c>
      <c r="G745" s="20">
        <v>9.7355570535970951E-2</v>
      </c>
      <c r="H745" s="20">
        <v>0.61022873078216855</v>
      </c>
      <c r="I745" s="20">
        <v>0</v>
      </c>
      <c r="J745" s="20">
        <v>146.90554127607768</v>
      </c>
      <c r="K745" s="20">
        <v>4.0889339625107803</v>
      </c>
      <c r="L745" s="20">
        <v>0</v>
      </c>
      <c r="M745" s="20">
        <v>76.812541487205465</v>
      </c>
      <c r="N745" s="20">
        <v>43.075323466626827</v>
      </c>
      <c r="O745" s="20">
        <v>6.5900688261771689</v>
      </c>
      <c r="P745" s="20">
        <v>0</v>
      </c>
      <c r="Q745" s="20">
        <v>0</v>
      </c>
      <c r="R745" s="20">
        <v>434.67455646094908</v>
      </c>
      <c r="S745" s="20"/>
      <c r="T745" s="20">
        <v>2.0635366290923329</v>
      </c>
      <c r="U745" s="20"/>
      <c r="V745" s="20"/>
      <c r="W745" s="20">
        <v>0</v>
      </c>
      <c r="X745" s="20"/>
      <c r="Y745" s="20"/>
      <c r="Z745" s="20"/>
      <c r="AA745" s="20">
        <v>1619.9164004645065</v>
      </c>
      <c r="AB745" s="20">
        <v>5.1949735370534622</v>
      </c>
      <c r="AC745" s="20"/>
      <c r="AD745" s="20"/>
      <c r="AE745" s="20"/>
      <c r="AF745" s="20">
        <v>0</v>
      </c>
    </row>
    <row r="746" spans="1:32" x14ac:dyDescent="0.3">
      <c r="A746" t="s">
        <v>764</v>
      </c>
      <c r="B746" t="s">
        <v>1984</v>
      </c>
      <c r="C746" s="20">
        <v>193.49285806348854</v>
      </c>
      <c r="D746" s="20">
        <v>31.395683427961995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4.5535480752680142</v>
      </c>
      <c r="K746" s="20">
        <v>1.421522940902614</v>
      </c>
      <c r="L746" s="20">
        <v>0</v>
      </c>
      <c r="M746" s="20">
        <v>2.0791632252215364</v>
      </c>
      <c r="N746" s="20">
        <v>1.0857970445459428</v>
      </c>
      <c r="O746" s="20">
        <v>0.42709433650437284</v>
      </c>
      <c r="P746" s="20">
        <v>0</v>
      </c>
      <c r="Q746" s="20">
        <v>0</v>
      </c>
      <c r="R746" s="20">
        <v>0</v>
      </c>
      <c r="S746" s="20"/>
      <c r="T746" s="20">
        <v>0</v>
      </c>
      <c r="U746" s="20"/>
      <c r="V746" s="20"/>
      <c r="W746" s="20">
        <v>0</v>
      </c>
      <c r="X746" s="20"/>
      <c r="Y746" s="20"/>
      <c r="Z746" s="20"/>
      <c r="AA746" s="20">
        <v>47.809067519146211</v>
      </c>
      <c r="AB746" s="20">
        <v>0</v>
      </c>
      <c r="AC746" s="20"/>
      <c r="AD746" s="20"/>
      <c r="AE746" s="20"/>
      <c r="AF746" s="20">
        <v>0</v>
      </c>
    </row>
    <row r="747" spans="1:32" x14ac:dyDescent="0.3">
      <c r="A747" t="s">
        <v>765</v>
      </c>
      <c r="B747" t="s">
        <v>1985</v>
      </c>
      <c r="C747" s="20">
        <v>1266.3762571101479</v>
      </c>
      <c r="D747" s="20">
        <v>27.680344502974069</v>
      </c>
      <c r="E747" s="20">
        <v>0</v>
      </c>
      <c r="F747" s="20">
        <v>0</v>
      </c>
      <c r="G747" s="20">
        <v>0.1924864446762122</v>
      </c>
      <c r="H747" s="20">
        <v>0.16470489596005791</v>
      </c>
      <c r="I747" s="20">
        <v>0</v>
      </c>
      <c r="J747" s="20">
        <v>38.804870367457013</v>
      </c>
      <c r="K747" s="20">
        <v>0.17065808497066237</v>
      </c>
      <c r="L747" s="20">
        <v>0</v>
      </c>
      <c r="M747" s="20">
        <v>8.3255348313303958</v>
      </c>
      <c r="N747" s="20">
        <v>8.7333282785568045</v>
      </c>
      <c r="O747" s="20">
        <v>1.672846111979865</v>
      </c>
      <c r="P747" s="20">
        <v>0</v>
      </c>
      <c r="Q747" s="20">
        <v>0.21729139888706434</v>
      </c>
      <c r="R747" s="20">
        <v>105.23055334778206</v>
      </c>
      <c r="S747" s="20"/>
      <c r="T747" s="20">
        <v>0</v>
      </c>
      <c r="U747" s="20"/>
      <c r="V747" s="20"/>
      <c r="W747" s="20">
        <v>0</v>
      </c>
      <c r="X747" s="20"/>
      <c r="Y747" s="20"/>
      <c r="Z747" s="20"/>
      <c r="AA747" s="20">
        <v>241.10415492948238</v>
      </c>
      <c r="AB747" s="20">
        <v>0</v>
      </c>
      <c r="AC747" s="20"/>
      <c r="AD747" s="20"/>
      <c r="AE747" s="20"/>
      <c r="AF747" s="20">
        <v>0</v>
      </c>
    </row>
    <row r="748" spans="1:32" x14ac:dyDescent="0.3">
      <c r="A748" t="s">
        <v>766</v>
      </c>
      <c r="B748" t="s">
        <v>1986</v>
      </c>
      <c r="C748" s="20">
        <v>522.20166802250583</v>
      </c>
      <c r="D748" s="20">
        <v>14.37337618801417</v>
      </c>
      <c r="E748" s="20">
        <v>0</v>
      </c>
      <c r="F748" s="20">
        <v>0</v>
      </c>
      <c r="G748" s="20">
        <v>0.79424501767771283</v>
      </c>
      <c r="H748" s="20">
        <v>3.1000142008955154E-2</v>
      </c>
      <c r="I748" s="20">
        <v>0</v>
      </c>
      <c r="J748" s="20">
        <v>28.974443074232045</v>
      </c>
      <c r="K748" s="20">
        <v>4.6617799758983924</v>
      </c>
      <c r="L748" s="20">
        <v>0</v>
      </c>
      <c r="M748" s="20">
        <v>7.5757933247401779</v>
      </c>
      <c r="N748" s="20">
        <v>0.33031185795748758</v>
      </c>
      <c r="O748" s="20">
        <v>0.71514120703417228</v>
      </c>
      <c r="P748" s="20">
        <v>0</v>
      </c>
      <c r="Q748" s="20">
        <v>1.8749741063347352</v>
      </c>
      <c r="R748" s="20">
        <v>37.628827546801041</v>
      </c>
      <c r="S748" s="20"/>
      <c r="T748" s="20">
        <v>0</v>
      </c>
      <c r="U748" s="20"/>
      <c r="V748" s="20"/>
      <c r="W748" s="20">
        <v>0</v>
      </c>
      <c r="X748" s="20"/>
      <c r="Y748" s="20"/>
      <c r="Z748" s="20"/>
      <c r="AA748" s="20">
        <v>118.65571596531107</v>
      </c>
      <c r="AB748" s="20">
        <v>0</v>
      </c>
      <c r="AC748" s="20"/>
      <c r="AD748" s="20"/>
      <c r="AE748" s="20"/>
      <c r="AF748" s="20">
        <v>0</v>
      </c>
    </row>
    <row r="749" spans="1:32" x14ac:dyDescent="0.3">
      <c r="A749" t="s">
        <v>767</v>
      </c>
      <c r="B749" t="s">
        <v>1987</v>
      </c>
      <c r="C749" s="20">
        <v>2122.8062173024659</v>
      </c>
      <c r="D749" s="20">
        <v>318.96849437150593</v>
      </c>
      <c r="E749" s="20">
        <v>0</v>
      </c>
      <c r="F749" s="20">
        <v>0</v>
      </c>
      <c r="G749" s="20">
        <v>0</v>
      </c>
      <c r="H749" s="20">
        <v>2.571920038215782E-2</v>
      </c>
      <c r="I749" s="20">
        <v>0</v>
      </c>
      <c r="J749" s="20">
        <v>100.3789527875161</v>
      </c>
      <c r="K749" s="20">
        <v>2.9926861564678839</v>
      </c>
      <c r="L749" s="20">
        <v>0</v>
      </c>
      <c r="M749" s="20">
        <v>27.312762037836315</v>
      </c>
      <c r="N749" s="20">
        <v>21.304756828564251</v>
      </c>
      <c r="O749" s="20">
        <v>5.5141965619346367</v>
      </c>
      <c r="P749" s="20">
        <v>0</v>
      </c>
      <c r="Q749" s="20">
        <v>0.89914324536023726</v>
      </c>
      <c r="R749" s="20">
        <v>202.65083872315907</v>
      </c>
      <c r="S749" s="20"/>
      <c r="T749" s="20">
        <v>0</v>
      </c>
      <c r="U749" s="20"/>
      <c r="V749" s="20"/>
      <c r="W749" s="20">
        <v>0</v>
      </c>
      <c r="X749" s="20"/>
      <c r="Y749" s="20"/>
      <c r="Z749" s="20"/>
      <c r="AA749" s="20">
        <v>563.76487237689946</v>
      </c>
      <c r="AB749" s="20">
        <v>0</v>
      </c>
      <c r="AC749" s="20"/>
      <c r="AD749" s="20"/>
      <c r="AE749" s="20"/>
      <c r="AF749" s="20">
        <v>0</v>
      </c>
    </row>
    <row r="750" spans="1:32" x14ac:dyDescent="0.3">
      <c r="A750" t="s">
        <v>768</v>
      </c>
      <c r="B750" t="s">
        <v>1988</v>
      </c>
      <c r="C750" s="20">
        <v>1783.0422503998468</v>
      </c>
      <c r="D750" s="20">
        <v>55.044144591694049</v>
      </c>
      <c r="E750" s="20">
        <v>0</v>
      </c>
      <c r="F750" s="20">
        <v>0</v>
      </c>
      <c r="G750" s="20">
        <v>0</v>
      </c>
      <c r="H750" s="20">
        <v>0.2066814926689782</v>
      </c>
      <c r="I750" s="20">
        <v>0</v>
      </c>
      <c r="J750" s="20">
        <v>82.480099598929002</v>
      </c>
      <c r="K750" s="20">
        <v>1.4123235332380177</v>
      </c>
      <c r="L750" s="20">
        <v>0</v>
      </c>
      <c r="M750" s="20">
        <v>32.667833576561442</v>
      </c>
      <c r="N750" s="20">
        <v>12.546782378493265</v>
      </c>
      <c r="O750" s="20">
        <v>3.4102446290381407</v>
      </c>
      <c r="P750" s="20">
        <v>0</v>
      </c>
      <c r="Q750" s="20">
        <v>0</v>
      </c>
      <c r="R750" s="20">
        <v>154.19553812134873</v>
      </c>
      <c r="S750" s="20"/>
      <c r="T750" s="20">
        <v>0</v>
      </c>
      <c r="U750" s="20"/>
      <c r="V750" s="20"/>
      <c r="W750" s="20">
        <v>0</v>
      </c>
      <c r="X750" s="20"/>
      <c r="Y750" s="20"/>
      <c r="Z750" s="20"/>
      <c r="AA750" s="20">
        <v>290.772492137239</v>
      </c>
      <c r="AB750" s="20">
        <v>0</v>
      </c>
      <c r="AC750" s="20"/>
      <c r="AD750" s="20"/>
      <c r="AE750" s="20"/>
      <c r="AF750" s="20">
        <v>0</v>
      </c>
    </row>
    <row r="751" spans="1:32" x14ac:dyDescent="0.3">
      <c r="A751" t="s">
        <v>769</v>
      </c>
      <c r="B751" t="s">
        <v>1989</v>
      </c>
      <c r="C751" s="20">
        <v>284.99738623467135</v>
      </c>
      <c r="D751" s="20">
        <v>37.230000000000004</v>
      </c>
      <c r="E751" s="20">
        <v>0</v>
      </c>
      <c r="F751" s="20">
        <v>0</v>
      </c>
      <c r="G751" s="20">
        <v>4.0999999999999995E-2</v>
      </c>
      <c r="H751" s="20">
        <v>0.255</v>
      </c>
      <c r="I751" s="20">
        <v>0</v>
      </c>
      <c r="J751" s="20">
        <v>15.424999999999999</v>
      </c>
      <c r="K751" s="20">
        <v>0</v>
      </c>
      <c r="L751" s="20">
        <v>0</v>
      </c>
      <c r="M751" s="20">
        <v>7.136000000000001</v>
      </c>
      <c r="N751" s="20">
        <v>3.1649999999999996</v>
      </c>
      <c r="O751" s="20">
        <v>0.83300000000000007</v>
      </c>
      <c r="P751" s="20">
        <v>0</v>
      </c>
      <c r="Q751" s="20">
        <v>0.73199999999999998</v>
      </c>
      <c r="R751" s="20">
        <v>37.289000000000001</v>
      </c>
      <c r="S751" s="20"/>
      <c r="T751" s="20">
        <v>0</v>
      </c>
      <c r="U751" s="20"/>
      <c r="V751" s="20"/>
      <c r="W751" s="20">
        <v>0</v>
      </c>
      <c r="X751" s="20"/>
      <c r="Y751" s="20"/>
      <c r="Z751" s="20"/>
      <c r="AA751" s="20">
        <v>81.799999999999983</v>
      </c>
      <c r="AB751" s="20">
        <v>0</v>
      </c>
      <c r="AC751" s="20"/>
      <c r="AD751" s="20"/>
      <c r="AE751" s="20"/>
      <c r="AF751" s="20">
        <v>0</v>
      </c>
    </row>
    <row r="752" spans="1:32" x14ac:dyDescent="0.3">
      <c r="A752" t="s">
        <v>770</v>
      </c>
      <c r="B752" t="s">
        <v>1990</v>
      </c>
      <c r="C752" s="20">
        <v>1417.2745083841323</v>
      </c>
      <c r="D752" s="20">
        <v>73.923189610310601</v>
      </c>
      <c r="E752" s="20">
        <v>0</v>
      </c>
      <c r="F752" s="20">
        <v>0</v>
      </c>
      <c r="G752" s="20">
        <v>1.9184533866897256E-2</v>
      </c>
      <c r="H752" s="20">
        <v>0.39899234377388348</v>
      </c>
      <c r="I752" s="20">
        <v>0</v>
      </c>
      <c r="J752" s="20">
        <v>53.151120571735383</v>
      </c>
      <c r="K752" s="20">
        <v>0</v>
      </c>
      <c r="L752" s="20">
        <v>9.6866171000071388E-2</v>
      </c>
      <c r="M752" s="20">
        <v>33.640180067762579</v>
      </c>
      <c r="N752" s="20">
        <v>12.526693408969614</v>
      </c>
      <c r="O752" s="20">
        <v>2.9539649656067417</v>
      </c>
      <c r="P752" s="20">
        <v>0</v>
      </c>
      <c r="Q752" s="20">
        <v>0</v>
      </c>
      <c r="R752" s="20">
        <v>120.35561823396046</v>
      </c>
      <c r="S752" s="20"/>
      <c r="T752" s="20">
        <v>0</v>
      </c>
      <c r="U752" s="20"/>
      <c r="V752" s="20"/>
      <c r="W752" s="20">
        <v>0</v>
      </c>
      <c r="X752" s="20"/>
      <c r="Y752" s="20"/>
      <c r="Z752" s="20"/>
      <c r="AA752" s="20">
        <v>338.40457872953971</v>
      </c>
      <c r="AB752" s="20">
        <v>0</v>
      </c>
      <c r="AC752" s="20"/>
      <c r="AD752" s="20"/>
      <c r="AE752" s="20"/>
      <c r="AF752" s="20">
        <v>0</v>
      </c>
    </row>
    <row r="753" spans="1:32" x14ac:dyDescent="0.3">
      <c r="A753" t="s">
        <v>771</v>
      </c>
      <c r="B753" t="s">
        <v>1991</v>
      </c>
      <c r="C753" s="20">
        <v>1760.644894174631</v>
      </c>
      <c r="D753" s="20">
        <v>316.03327332212223</v>
      </c>
      <c r="E753" s="20">
        <v>0</v>
      </c>
      <c r="F753" s="20">
        <v>0</v>
      </c>
      <c r="G753" s="20">
        <v>0.78136288822936917</v>
      </c>
      <c r="H753" s="20">
        <v>0.26181259749015362</v>
      </c>
      <c r="I753" s="20">
        <v>0</v>
      </c>
      <c r="J753" s="20">
        <v>41.676083125767249</v>
      </c>
      <c r="K753" s="20">
        <v>0</v>
      </c>
      <c r="L753" s="20">
        <v>21.220063835485991</v>
      </c>
      <c r="M753" s="20">
        <v>24.447387994430766</v>
      </c>
      <c r="N753" s="20">
        <v>25.95612128969503</v>
      </c>
      <c r="O753" s="20">
        <v>3.68575088606761</v>
      </c>
      <c r="P753" s="20">
        <v>0</v>
      </c>
      <c r="Q753" s="20">
        <v>0</v>
      </c>
      <c r="R753" s="20">
        <v>144.33616439765538</v>
      </c>
      <c r="S753" s="20"/>
      <c r="T753" s="20">
        <v>0</v>
      </c>
      <c r="U753" s="20"/>
      <c r="V753" s="20"/>
      <c r="W753" s="20">
        <v>0</v>
      </c>
      <c r="X753" s="20"/>
      <c r="Y753" s="20"/>
      <c r="Z753" s="20"/>
      <c r="AA753" s="20">
        <v>566.41168951177201</v>
      </c>
      <c r="AB753" s="20">
        <v>0</v>
      </c>
      <c r="AC753" s="20"/>
      <c r="AD753" s="20"/>
      <c r="AE753" s="20"/>
      <c r="AF753" s="20">
        <v>0</v>
      </c>
    </row>
    <row r="754" spans="1:32" x14ac:dyDescent="0.3">
      <c r="A754" t="s">
        <v>772</v>
      </c>
      <c r="B754" t="s">
        <v>1992</v>
      </c>
      <c r="C754" s="20">
        <v>335.64091213141916</v>
      </c>
      <c r="D754" s="20">
        <v>115.94648788038845</v>
      </c>
      <c r="E754" s="20">
        <v>0</v>
      </c>
      <c r="F754" s="20">
        <v>0</v>
      </c>
      <c r="G754" s="20">
        <v>0</v>
      </c>
      <c r="H754" s="20">
        <v>0</v>
      </c>
      <c r="I754" s="20">
        <v>0</v>
      </c>
      <c r="J754" s="20">
        <v>20.377114905320177</v>
      </c>
      <c r="K754" s="20">
        <v>0</v>
      </c>
      <c r="L754" s="20">
        <v>0</v>
      </c>
      <c r="M754" s="20">
        <v>1.7468742316145933</v>
      </c>
      <c r="N754" s="20">
        <v>1.2947273361426244</v>
      </c>
      <c r="O754" s="20">
        <v>0.38314294307223573</v>
      </c>
      <c r="P754" s="20">
        <v>0</v>
      </c>
      <c r="Q754" s="20">
        <v>0</v>
      </c>
      <c r="R754" s="20">
        <v>36.60586162167035</v>
      </c>
      <c r="S754" s="20"/>
      <c r="T754" s="20">
        <v>0</v>
      </c>
      <c r="U754" s="20"/>
      <c r="V754" s="20"/>
      <c r="W754" s="20">
        <v>0</v>
      </c>
      <c r="X754" s="20"/>
      <c r="Y754" s="20"/>
      <c r="Z754" s="20"/>
      <c r="AA754" s="20">
        <v>140.1959763498042</v>
      </c>
      <c r="AB754" s="20">
        <v>0</v>
      </c>
      <c r="AC754" s="20"/>
      <c r="AD754" s="20"/>
      <c r="AE754" s="20"/>
      <c r="AF754" s="20">
        <v>0</v>
      </c>
    </row>
    <row r="755" spans="1:32" x14ac:dyDescent="0.3">
      <c r="A755" t="s">
        <v>773</v>
      </c>
      <c r="B755" t="s">
        <v>1993</v>
      </c>
      <c r="C755" s="20">
        <v>156.24784002659567</v>
      </c>
      <c r="D755" s="20">
        <v>18.085000000000001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0">
        <v>0</v>
      </c>
      <c r="K755" s="20">
        <v>0</v>
      </c>
      <c r="L755" s="20">
        <v>0</v>
      </c>
      <c r="M755" s="20">
        <v>9.104000000000001</v>
      </c>
      <c r="N755" s="20">
        <v>0.10700000000000003</v>
      </c>
      <c r="O755" s="20">
        <v>0.43</v>
      </c>
      <c r="P755" s="20">
        <v>0</v>
      </c>
      <c r="Q755" s="20">
        <v>0</v>
      </c>
      <c r="R755" s="20">
        <v>12.065999999999999</v>
      </c>
      <c r="S755" s="20"/>
      <c r="T755" s="20">
        <v>0</v>
      </c>
      <c r="U755" s="20"/>
      <c r="V755" s="20"/>
      <c r="W755" s="20">
        <v>0</v>
      </c>
      <c r="X755" s="20"/>
      <c r="Y755" s="20"/>
      <c r="Z755" s="20"/>
      <c r="AA755" s="20">
        <v>31.974999999999998</v>
      </c>
      <c r="AB755" s="20">
        <v>0</v>
      </c>
      <c r="AC755" s="20"/>
      <c r="AD755" s="20"/>
      <c r="AE755" s="20"/>
      <c r="AF755" s="20">
        <v>0</v>
      </c>
    </row>
    <row r="756" spans="1:32" x14ac:dyDescent="0.3">
      <c r="A756" t="s">
        <v>774</v>
      </c>
      <c r="B756" t="s">
        <v>1994</v>
      </c>
      <c r="C756" s="20">
        <v>136.78615242450857</v>
      </c>
      <c r="D756" s="20">
        <v>4.8949623886324476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8.8904699605533377</v>
      </c>
      <c r="K756" s="20">
        <v>0</v>
      </c>
      <c r="L756" s="20">
        <v>0</v>
      </c>
      <c r="M756" s="20">
        <v>3.2198510430149421</v>
      </c>
      <c r="N756" s="20">
        <v>0</v>
      </c>
      <c r="O756" s="20">
        <v>7.6689204835333783E-3</v>
      </c>
      <c r="P756" s="20">
        <v>0</v>
      </c>
      <c r="Q756" s="20">
        <v>0</v>
      </c>
      <c r="R756" s="20">
        <v>8.5256484575509646</v>
      </c>
      <c r="S756" s="20"/>
      <c r="T756" s="20">
        <v>0</v>
      </c>
      <c r="U756" s="20"/>
      <c r="V756" s="20"/>
      <c r="W756" s="20">
        <v>0</v>
      </c>
      <c r="X756" s="20"/>
      <c r="Y756" s="20"/>
      <c r="Z756" s="20"/>
      <c r="AA756" s="20">
        <v>24.10232151967633</v>
      </c>
      <c r="AB756" s="20">
        <v>0</v>
      </c>
      <c r="AC756" s="20"/>
      <c r="AD756" s="20"/>
      <c r="AE756" s="20"/>
      <c r="AF756" s="20">
        <v>0</v>
      </c>
    </row>
    <row r="757" spans="1:32" x14ac:dyDescent="0.3">
      <c r="A757" t="s">
        <v>775</v>
      </c>
      <c r="B757" t="s">
        <v>1995</v>
      </c>
      <c r="C757" s="20">
        <v>1090.0537451726109</v>
      </c>
      <c r="D757" s="20">
        <v>25.129283379936073</v>
      </c>
      <c r="E757" s="20">
        <v>0</v>
      </c>
      <c r="F757" s="20">
        <v>0</v>
      </c>
      <c r="G757" s="20">
        <v>0</v>
      </c>
      <c r="H757" s="20">
        <v>0.15470794595223009</v>
      </c>
      <c r="I757" s="20">
        <v>0</v>
      </c>
      <c r="J757" s="20">
        <v>3.760120275792612</v>
      </c>
      <c r="K757" s="20">
        <v>0</v>
      </c>
      <c r="L757" s="20">
        <v>0</v>
      </c>
      <c r="M757" s="20">
        <v>28.422206150071617</v>
      </c>
      <c r="N757" s="20">
        <v>6.6483434522120595</v>
      </c>
      <c r="O757" s="20">
        <v>2.2796369519451121</v>
      </c>
      <c r="P757" s="20">
        <v>0</v>
      </c>
      <c r="Q757" s="20">
        <v>0.81042374336565559</v>
      </c>
      <c r="R757" s="20">
        <v>85.859836335687334</v>
      </c>
      <c r="S757" s="20"/>
      <c r="T757" s="20">
        <v>0</v>
      </c>
      <c r="U757" s="20"/>
      <c r="V757" s="20"/>
      <c r="W757" s="20">
        <v>0</v>
      </c>
      <c r="X757" s="20"/>
      <c r="Y757" s="20"/>
      <c r="Z757" s="20"/>
      <c r="AA757" s="20">
        <v>235.64786469544978</v>
      </c>
      <c r="AB757" s="20">
        <v>0</v>
      </c>
      <c r="AC757" s="20"/>
      <c r="AD757" s="20"/>
      <c r="AE757" s="20"/>
      <c r="AF757" s="20">
        <v>0</v>
      </c>
    </row>
    <row r="758" spans="1:32" x14ac:dyDescent="0.3">
      <c r="A758" t="s">
        <v>776</v>
      </c>
      <c r="B758" t="s">
        <v>1996</v>
      </c>
      <c r="C758" s="20">
        <v>629.14758165989269</v>
      </c>
      <c r="D758" s="20">
        <v>32.067274542907867</v>
      </c>
      <c r="E758" s="20">
        <v>0</v>
      </c>
      <c r="F758" s="20">
        <v>0</v>
      </c>
      <c r="G758" s="20">
        <v>0.16419287828158524</v>
      </c>
      <c r="H758" s="20">
        <v>0.1631793419958964</v>
      </c>
      <c r="I758" s="20">
        <v>0</v>
      </c>
      <c r="J758" s="20">
        <v>16.675712508437787</v>
      </c>
      <c r="K758" s="20">
        <v>0</v>
      </c>
      <c r="L758" s="20">
        <v>0</v>
      </c>
      <c r="M758" s="20">
        <v>18.444333326964742</v>
      </c>
      <c r="N758" s="20">
        <v>3.7308270676204645</v>
      </c>
      <c r="O758" s="20">
        <v>1.3773958122510761</v>
      </c>
      <c r="P758" s="20">
        <v>0</v>
      </c>
      <c r="Q758" s="20">
        <v>0</v>
      </c>
      <c r="R758" s="20">
        <v>35.165654968258522</v>
      </c>
      <c r="S758" s="20"/>
      <c r="T758" s="20">
        <v>0</v>
      </c>
      <c r="U758" s="20"/>
      <c r="V758" s="20"/>
      <c r="W758" s="20">
        <v>0</v>
      </c>
      <c r="X758" s="20"/>
      <c r="Y758" s="20"/>
      <c r="Z758" s="20"/>
      <c r="AA758" s="20">
        <v>124.66496313972212</v>
      </c>
      <c r="AB758" s="20">
        <v>0</v>
      </c>
      <c r="AC758" s="20"/>
      <c r="AD758" s="20"/>
      <c r="AE758" s="20"/>
      <c r="AF758" s="20">
        <v>0</v>
      </c>
    </row>
    <row r="759" spans="1:32" x14ac:dyDescent="0.3">
      <c r="A759" t="s">
        <v>777</v>
      </c>
      <c r="B759" t="s">
        <v>1997</v>
      </c>
      <c r="C759" s="20">
        <v>1622.9397227207712</v>
      </c>
      <c r="D759" s="20">
        <v>112.06213903844788</v>
      </c>
      <c r="E759" s="20">
        <v>0</v>
      </c>
      <c r="F759" s="20">
        <v>0</v>
      </c>
      <c r="G759" s="20">
        <v>0.10220754550088225</v>
      </c>
      <c r="H759" s="20">
        <v>0</v>
      </c>
      <c r="I759" s="20">
        <v>0</v>
      </c>
      <c r="J759" s="20">
        <v>80.368869176771412</v>
      </c>
      <c r="K759" s="20">
        <v>0</v>
      </c>
      <c r="L759" s="20">
        <v>0</v>
      </c>
      <c r="M759" s="20">
        <v>27.607944960442193</v>
      </c>
      <c r="N759" s="20">
        <v>11.025514932624299</v>
      </c>
      <c r="O759" s="20">
        <v>1.9776663901287217</v>
      </c>
      <c r="P759" s="20">
        <v>0</v>
      </c>
      <c r="Q759" s="20">
        <v>0</v>
      </c>
      <c r="R759" s="20">
        <v>140.93031295797863</v>
      </c>
      <c r="S759" s="20"/>
      <c r="T759" s="20">
        <v>0</v>
      </c>
      <c r="U759" s="20"/>
      <c r="V759" s="20"/>
      <c r="W759" s="20">
        <v>0</v>
      </c>
      <c r="X759" s="20"/>
      <c r="Y759" s="20"/>
      <c r="Z759" s="20"/>
      <c r="AA759" s="20">
        <v>383.03021906155874</v>
      </c>
      <c r="AB759" s="20">
        <v>0</v>
      </c>
      <c r="AC759" s="20"/>
      <c r="AD759" s="20"/>
      <c r="AE759" s="20"/>
      <c r="AF759" s="20">
        <v>0</v>
      </c>
    </row>
    <row r="760" spans="1:32" x14ac:dyDescent="0.3">
      <c r="A760" t="s">
        <v>778</v>
      </c>
      <c r="B760" t="s">
        <v>1998</v>
      </c>
      <c r="C760" s="20">
        <v>246.96312304484158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  <c r="I760" s="20">
        <v>0</v>
      </c>
      <c r="J760" s="20">
        <v>0</v>
      </c>
      <c r="K760" s="20">
        <v>0</v>
      </c>
      <c r="L760" s="20">
        <v>0</v>
      </c>
      <c r="M760" s="20">
        <v>2.9316879297053733</v>
      </c>
      <c r="N760" s="20">
        <v>0</v>
      </c>
      <c r="O760" s="20">
        <v>1.3439804523352425</v>
      </c>
      <c r="P760" s="20">
        <v>0</v>
      </c>
      <c r="Q760" s="20">
        <v>0</v>
      </c>
      <c r="R760" s="20">
        <v>0</v>
      </c>
      <c r="S760" s="20"/>
      <c r="T760" s="20">
        <v>0</v>
      </c>
      <c r="U760" s="20"/>
      <c r="V760" s="20"/>
      <c r="W760" s="20">
        <v>0</v>
      </c>
      <c r="X760" s="20"/>
      <c r="Y760" s="20"/>
      <c r="Z760" s="20"/>
      <c r="AA760" s="20">
        <v>121.36611042553633</v>
      </c>
      <c r="AB760" s="20">
        <v>0</v>
      </c>
      <c r="AC760" s="20"/>
      <c r="AD760" s="20"/>
      <c r="AE760" s="20"/>
      <c r="AF760" s="20">
        <v>0</v>
      </c>
    </row>
    <row r="761" spans="1:32" x14ac:dyDescent="0.3">
      <c r="A761" t="s">
        <v>779</v>
      </c>
      <c r="B761" t="s">
        <v>1999</v>
      </c>
      <c r="C761" s="20">
        <v>170.23231715141262</v>
      </c>
      <c r="D761" s="20">
        <v>5.5218472334147517</v>
      </c>
      <c r="E761" s="20">
        <v>0</v>
      </c>
      <c r="F761" s="20">
        <v>0</v>
      </c>
      <c r="G761" s="20">
        <v>2.6050972476023295</v>
      </c>
      <c r="H761" s="20">
        <v>0</v>
      </c>
      <c r="I761" s="20">
        <v>0</v>
      </c>
      <c r="J761" s="20">
        <v>24.675505102576814</v>
      </c>
      <c r="K761" s="20">
        <v>0</v>
      </c>
      <c r="L761" s="20">
        <v>0</v>
      </c>
      <c r="M761" s="20">
        <v>0.19178630043698125</v>
      </c>
      <c r="N761" s="20">
        <v>0</v>
      </c>
      <c r="O761" s="20">
        <v>3.9955479257704429E-2</v>
      </c>
      <c r="P761" s="20">
        <v>0</v>
      </c>
      <c r="Q761" s="20">
        <v>0</v>
      </c>
      <c r="R761" s="20">
        <v>41.955250994552543</v>
      </c>
      <c r="S761" s="20"/>
      <c r="T761" s="20">
        <v>0</v>
      </c>
      <c r="U761" s="20"/>
      <c r="V761" s="20"/>
      <c r="W761" s="20">
        <v>0</v>
      </c>
      <c r="X761" s="20"/>
      <c r="Y761" s="20"/>
      <c r="Z761" s="20"/>
      <c r="AA761" s="20">
        <v>0</v>
      </c>
      <c r="AB761" s="20">
        <v>0</v>
      </c>
      <c r="AC761" s="20"/>
      <c r="AD761" s="20"/>
      <c r="AE761" s="20"/>
      <c r="AF761" s="20">
        <v>0</v>
      </c>
    </row>
    <row r="762" spans="1:32" x14ac:dyDescent="0.3">
      <c r="A762" t="s">
        <v>780</v>
      </c>
      <c r="B762" t="s">
        <v>2000</v>
      </c>
      <c r="C762" s="20">
        <v>134.57565579315096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8.3290000000000006</v>
      </c>
      <c r="K762" s="20">
        <v>0</v>
      </c>
      <c r="L762" s="20">
        <v>0</v>
      </c>
      <c r="M762" s="20">
        <v>12.912999999999998</v>
      </c>
      <c r="N762" s="20">
        <v>0</v>
      </c>
      <c r="O762" s="20">
        <v>0.75400000000000011</v>
      </c>
      <c r="P762" s="20">
        <v>0</v>
      </c>
      <c r="Q762" s="20">
        <v>0</v>
      </c>
      <c r="R762" s="20">
        <v>0</v>
      </c>
      <c r="S762" s="20"/>
      <c r="T762" s="20">
        <v>0</v>
      </c>
      <c r="U762" s="20"/>
      <c r="V762" s="20"/>
      <c r="W762" s="20">
        <v>0</v>
      </c>
      <c r="X762" s="20"/>
      <c r="Y762" s="20"/>
      <c r="Z762" s="20"/>
      <c r="AA762" s="20">
        <v>88.465000000000003</v>
      </c>
      <c r="AB762" s="20">
        <v>0</v>
      </c>
      <c r="AC762" s="20"/>
      <c r="AD762" s="20"/>
      <c r="AE762" s="20"/>
      <c r="AF762" s="20">
        <v>0</v>
      </c>
    </row>
    <row r="763" spans="1:32" x14ac:dyDescent="0.3">
      <c r="A763" t="s">
        <v>781</v>
      </c>
      <c r="B763" t="s">
        <v>2001</v>
      </c>
      <c r="C763" s="20">
        <v>24570.511457915956</v>
      </c>
      <c r="D763" s="20">
        <v>639.67973226352137</v>
      </c>
      <c r="E763" s="20">
        <v>484.80517254052859</v>
      </c>
      <c r="F763" s="20">
        <v>220.72430619731378</v>
      </c>
      <c r="G763" s="20">
        <v>6.972523172554431</v>
      </c>
      <c r="H763" s="20">
        <v>2.7876297421080394</v>
      </c>
      <c r="I763" s="20">
        <v>11.740759412236581</v>
      </c>
      <c r="J763" s="20">
        <v>930.76779407216452</v>
      </c>
      <c r="K763" s="20">
        <v>0</v>
      </c>
      <c r="L763" s="20">
        <v>6.7961408028699699</v>
      </c>
      <c r="M763" s="20">
        <v>451.62163800704309</v>
      </c>
      <c r="N763" s="20">
        <v>247.29596530854937</v>
      </c>
      <c r="O763" s="20">
        <v>45.556905573305393</v>
      </c>
      <c r="P763" s="20">
        <v>0</v>
      </c>
      <c r="Q763" s="20">
        <v>38.795252943278761</v>
      </c>
      <c r="R763" s="20">
        <v>1554.9652928581313</v>
      </c>
      <c r="S763" s="20"/>
      <c r="T763" s="20">
        <v>0</v>
      </c>
      <c r="U763" s="20"/>
      <c r="V763" s="20"/>
      <c r="W763" s="20">
        <v>0</v>
      </c>
      <c r="X763" s="20"/>
      <c r="Y763" s="20"/>
      <c r="Z763" s="20"/>
      <c r="AA763" s="20">
        <v>6434.5076761984783</v>
      </c>
      <c r="AB763" s="20">
        <v>133.36970589062599</v>
      </c>
      <c r="AC763" s="20"/>
      <c r="AD763" s="20"/>
      <c r="AE763" s="20"/>
      <c r="AF763" s="20">
        <v>0</v>
      </c>
    </row>
    <row r="764" spans="1:32" x14ac:dyDescent="0.3">
      <c r="A764" t="s">
        <v>782</v>
      </c>
      <c r="B764" t="s">
        <v>2002</v>
      </c>
      <c r="C764" s="20">
        <v>709.11798629131442</v>
      </c>
      <c r="D764" s="20">
        <v>19.482159248478812</v>
      </c>
      <c r="E764" s="20">
        <v>0</v>
      </c>
      <c r="F764" s="20">
        <v>0</v>
      </c>
      <c r="G764" s="20">
        <v>0.16829549439580546</v>
      </c>
      <c r="H764" s="20">
        <v>0</v>
      </c>
      <c r="I764" s="20">
        <v>0</v>
      </c>
      <c r="J764" s="20">
        <v>21.595112020530465</v>
      </c>
      <c r="K764" s="20">
        <v>7.7486050348936431</v>
      </c>
      <c r="L764" s="20">
        <v>0</v>
      </c>
      <c r="M764" s="20">
        <v>6.3907017889517839</v>
      </c>
      <c r="N764" s="20">
        <v>0.41005075818094977</v>
      </c>
      <c r="O764" s="20">
        <v>0.83856799085301514</v>
      </c>
      <c r="P764" s="20">
        <v>0</v>
      </c>
      <c r="Q764" s="20">
        <v>0</v>
      </c>
      <c r="R764" s="20">
        <v>57.109896522061575</v>
      </c>
      <c r="S764" s="20"/>
      <c r="T764" s="20">
        <v>0</v>
      </c>
      <c r="U764" s="20"/>
      <c r="V764" s="20"/>
      <c r="W764" s="20">
        <v>0</v>
      </c>
      <c r="X764" s="20"/>
      <c r="Y764" s="20"/>
      <c r="Z764" s="20"/>
      <c r="AA764" s="20">
        <v>140.34787024394606</v>
      </c>
      <c r="AB764" s="20">
        <v>0</v>
      </c>
      <c r="AC764" s="20"/>
      <c r="AD764" s="20"/>
      <c r="AE764" s="20"/>
      <c r="AF764" s="20">
        <v>0</v>
      </c>
    </row>
    <row r="765" spans="1:32" x14ac:dyDescent="0.3">
      <c r="A765" t="s">
        <v>783</v>
      </c>
      <c r="B765" t="s">
        <v>2003</v>
      </c>
      <c r="C765" s="20">
        <v>1242.2275904392729</v>
      </c>
      <c r="D765" s="20">
        <v>47.740189117743213</v>
      </c>
      <c r="E765" s="20">
        <v>0</v>
      </c>
      <c r="F765" s="20">
        <v>0</v>
      </c>
      <c r="G765" s="20">
        <v>0.71355950680973357</v>
      </c>
      <c r="H765" s="20">
        <v>1.8348673032250289E-2</v>
      </c>
      <c r="I765" s="20">
        <v>0</v>
      </c>
      <c r="J765" s="20">
        <v>55.265183802413851</v>
      </c>
      <c r="K765" s="20">
        <v>0</v>
      </c>
      <c r="L765" s="20">
        <v>1.6004120367018309</v>
      </c>
      <c r="M765" s="20">
        <v>28.782951763256623</v>
      </c>
      <c r="N765" s="20">
        <v>19.88078723044319</v>
      </c>
      <c r="O765" s="20">
        <v>4.1641294075968016</v>
      </c>
      <c r="P765" s="20">
        <v>0</v>
      </c>
      <c r="Q765" s="20">
        <v>0.87971693482400004</v>
      </c>
      <c r="R765" s="20">
        <v>151.91987711196427</v>
      </c>
      <c r="S765" s="20"/>
      <c r="T765" s="20">
        <v>0</v>
      </c>
      <c r="U765" s="20"/>
      <c r="V765" s="20"/>
      <c r="W765" s="20">
        <v>0</v>
      </c>
      <c r="X765" s="20"/>
      <c r="Y765" s="20"/>
      <c r="Z765" s="20"/>
      <c r="AA765" s="20">
        <v>321.10177806438003</v>
      </c>
      <c r="AB765" s="20">
        <v>0</v>
      </c>
      <c r="AC765" s="20"/>
      <c r="AD765" s="20"/>
      <c r="AE765" s="20"/>
      <c r="AF765" s="20">
        <v>0</v>
      </c>
    </row>
    <row r="766" spans="1:32" x14ac:dyDescent="0.3">
      <c r="A766" t="s">
        <v>784</v>
      </c>
      <c r="B766" t="s">
        <v>2004</v>
      </c>
      <c r="C766" s="20">
        <v>6881.5391736402589</v>
      </c>
      <c r="D766" s="20">
        <v>183.93897955546441</v>
      </c>
      <c r="E766" s="20">
        <v>17.898734723747701</v>
      </c>
      <c r="F766" s="20">
        <v>21.05733496911494</v>
      </c>
      <c r="G766" s="20">
        <v>0.45694416882979422</v>
      </c>
      <c r="H766" s="20">
        <v>0.21267908318806092</v>
      </c>
      <c r="I766" s="20">
        <v>0</v>
      </c>
      <c r="J766" s="20">
        <v>180.80038377831781</v>
      </c>
      <c r="K766" s="20">
        <v>0.49484737177420107</v>
      </c>
      <c r="L766" s="20">
        <v>0</v>
      </c>
      <c r="M766" s="20">
        <v>107.75354163720651</v>
      </c>
      <c r="N766" s="20">
        <v>58.738383029597678</v>
      </c>
      <c r="O766" s="20">
        <v>10.608685357440107</v>
      </c>
      <c r="P766" s="20">
        <v>0</v>
      </c>
      <c r="Q766" s="20">
        <v>4.5420671528380927</v>
      </c>
      <c r="R766" s="20">
        <v>524.79406070052789</v>
      </c>
      <c r="S766" s="20"/>
      <c r="T766" s="20">
        <v>0</v>
      </c>
      <c r="U766" s="20"/>
      <c r="V766" s="20"/>
      <c r="W766" s="20">
        <v>0</v>
      </c>
      <c r="X766" s="20"/>
      <c r="Y766" s="20"/>
      <c r="Z766" s="20"/>
      <c r="AA766" s="20">
        <v>793.86152833563335</v>
      </c>
      <c r="AB766" s="20">
        <v>42.881156931105664</v>
      </c>
      <c r="AC766" s="20"/>
      <c r="AD766" s="20"/>
      <c r="AE766" s="20"/>
      <c r="AF766" s="20">
        <v>0</v>
      </c>
    </row>
    <row r="767" spans="1:32" x14ac:dyDescent="0.3">
      <c r="A767" t="s">
        <v>785</v>
      </c>
      <c r="B767" t="s">
        <v>2005</v>
      </c>
      <c r="C767" s="20">
        <v>9906.1275443653249</v>
      </c>
      <c r="D767" s="20">
        <v>264.35070930603121</v>
      </c>
      <c r="E767" s="20">
        <v>150.18114859540046</v>
      </c>
      <c r="F767" s="20">
        <v>11.315018044858938</v>
      </c>
      <c r="G767" s="20">
        <v>0.20675623881969521</v>
      </c>
      <c r="H767" s="20">
        <v>0.58735230032858665</v>
      </c>
      <c r="I767" s="20">
        <v>0</v>
      </c>
      <c r="J767" s="20">
        <v>166.16309726476169</v>
      </c>
      <c r="K767" s="20">
        <v>1.215850120820297</v>
      </c>
      <c r="L767" s="20">
        <v>6.5853405021079023</v>
      </c>
      <c r="M767" s="20">
        <v>189.13361253382939</v>
      </c>
      <c r="N767" s="20">
        <v>74.349954934764014</v>
      </c>
      <c r="O767" s="20">
        <v>15.303047586669676</v>
      </c>
      <c r="P767" s="20">
        <v>0</v>
      </c>
      <c r="Q767" s="20">
        <v>0</v>
      </c>
      <c r="R767" s="20">
        <v>789.34388791339211</v>
      </c>
      <c r="S767" s="20"/>
      <c r="T767" s="20">
        <v>0</v>
      </c>
      <c r="U767" s="20"/>
      <c r="V767" s="20"/>
      <c r="W767" s="20">
        <v>0</v>
      </c>
      <c r="X767" s="20"/>
      <c r="Y767" s="20"/>
      <c r="Z767" s="20"/>
      <c r="AA767" s="20">
        <v>1307.3989031832466</v>
      </c>
      <c r="AB767" s="20">
        <v>0</v>
      </c>
      <c r="AC767" s="20"/>
      <c r="AD767" s="20"/>
      <c r="AE767" s="20"/>
      <c r="AF767" s="20">
        <v>0</v>
      </c>
    </row>
    <row r="768" spans="1:32" x14ac:dyDescent="0.3">
      <c r="A768" t="s">
        <v>786</v>
      </c>
      <c r="B768" t="s">
        <v>2006</v>
      </c>
      <c r="C768" s="20">
        <v>963.65584440293401</v>
      </c>
      <c r="D768" s="20">
        <v>32.564168843332446</v>
      </c>
      <c r="E768" s="20">
        <v>0</v>
      </c>
      <c r="F768" s="20">
        <v>0</v>
      </c>
      <c r="G768" s="20">
        <v>0.25439986560423228</v>
      </c>
      <c r="H768" s="20">
        <v>5.9162759442844721E-2</v>
      </c>
      <c r="I768" s="20">
        <v>0</v>
      </c>
      <c r="J768" s="20">
        <v>31.462755471704821</v>
      </c>
      <c r="K768" s="20">
        <v>0.48414858144061262</v>
      </c>
      <c r="L768" s="20">
        <v>12.445872494793099</v>
      </c>
      <c r="M768" s="20">
        <v>15.15158269331253</v>
      </c>
      <c r="N768" s="20">
        <v>8.7373535237174504</v>
      </c>
      <c r="O768" s="20">
        <v>2.220575571088105</v>
      </c>
      <c r="P768" s="20">
        <v>0</v>
      </c>
      <c r="Q768" s="20">
        <v>1.3005946617518696</v>
      </c>
      <c r="R768" s="20">
        <v>104.77231674332442</v>
      </c>
      <c r="S768" s="20"/>
      <c r="T768" s="20">
        <v>0</v>
      </c>
      <c r="U768" s="20"/>
      <c r="V768" s="20"/>
      <c r="W768" s="20">
        <v>0</v>
      </c>
      <c r="X768" s="20"/>
      <c r="Y768" s="20"/>
      <c r="Z768" s="20"/>
      <c r="AA768" s="20">
        <v>234.67894578995072</v>
      </c>
      <c r="AB768" s="20">
        <v>0</v>
      </c>
      <c r="AC768" s="20"/>
      <c r="AD768" s="20"/>
      <c r="AE768" s="20"/>
      <c r="AF768" s="20">
        <v>0</v>
      </c>
    </row>
    <row r="769" spans="1:32" x14ac:dyDescent="0.3">
      <c r="A769" t="s">
        <v>787</v>
      </c>
      <c r="B769" t="s">
        <v>2007</v>
      </c>
      <c r="C769" s="20">
        <v>1564.868894263705</v>
      </c>
      <c r="D769" s="20">
        <v>41.259371969353296</v>
      </c>
      <c r="E769" s="20">
        <v>0</v>
      </c>
      <c r="F769" s="20">
        <v>0</v>
      </c>
      <c r="G769" s="20">
        <v>4.0286454102771374E-2</v>
      </c>
      <c r="H769" s="20">
        <v>0</v>
      </c>
      <c r="I769" s="20">
        <v>0</v>
      </c>
      <c r="J769" s="20">
        <v>27.540827186007085</v>
      </c>
      <c r="K769" s="20">
        <v>0</v>
      </c>
      <c r="L769" s="20">
        <v>0</v>
      </c>
      <c r="M769" s="20">
        <v>28.225696905754194</v>
      </c>
      <c r="N769" s="20">
        <v>10.225709212635945</v>
      </c>
      <c r="O769" s="20">
        <v>1.3677251167890883</v>
      </c>
      <c r="P769" s="20">
        <v>0</v>
      </c>
      <c r="Q769" s="20">
        <v>0</v>
      </c>
      <c r="R769" s="20">
        <v>125.21231367411856</v>
      </c>
      <c r="S769" s="20"/>
      <c r="T769" s="20">
        <v>0</v>
      </c>
      <c r="U769" s="20"/>
      <c r="V769" s="20"/>
      <c r="W769" s="20">
        <v>0</v>
      </c>
      <c r="X769" s="20"/>
      <c r="Y769" s="20"/>
      <c r="Z769" s="20"/>
      <c r="AA769" s="20">
        <v>229.63278838579689</v>
      </c>
      <c r="AB769" s="20">
        <v>0</v>
      </c>
      <c r="AC769" s="20"/>
      <c r="AD769" s="20"/>
      <c r="AE769" s="20"/>
      <c r="AF769" s="20">
        <v>0</v>
      </c>
    </row>
    <row r="770" spans="1:32" x14ac:dyDescent="0.3">
      <c r="A770" t="s">
        <v>788</v>
      </c>
      <c r="B770" t="s">
        <v>2008</v>
      </c>
      <c r="C770" s="20">
        <v>914.06226630103299</v>
      </c>
      <c r="D770" s="20">
        <v>21.640216016221373</v>
      </c>
      <c r="E770" s="20">
        <v>0</v>
      </c>
      <c r="F770" s="20">
        <v>0</v>
      </c>
      <c r="G770" s="20">
        <v>6.533333333333334E-2</v>
      </c>
      <c r="H770" s="20">
        <v>2.8988228050621397E-2</v>
      </c>
      <c r="I770" s="20">
        <v>0</v>
      </c>
      <c r="J770" s="20">
        <v>23.429639806398999</v>
      </c>
      <c r="K770" s="20">
        <v>2.6122346413798598</v>
      </c>
      <c r="L770" s="20">
        <v>0</v>
      </c>
      <c r="M770" s="20">
        <v>18.670345941451188</v>
      </c>
      <c r="N770" s="20">
        <v>2.1783096355102809</v>
      </c>
      <c r="O770" s="20">
        <v>0.77795674289815997</v>
      </c>
      <c r="P770" s="20">
        <v>0</v>
      </c>
      <c r="Q770" s="20">
        <v>0.30033333333333334</v>
      </c>
      <c r="R770" s="20">
        <v>86.696173686402659</v>
      </c>
      <c r="S770" s="20"/>
      <c r="T770" s="20">
        <v>0</v>
      </c>
      <c r="U770" s="20"/>
      <c r="V770" s="20"/>
      <c r="W770" s="20">
        <v>0</v>
      </c>
      <c r="X770" s="20"/>
      <c r="Y770" s="20"/>
      <c r="Z770" s="20"/>
      <c r="AA770" s="20">
        <v>117.66743056690272</v>
      </c>
      <c r="AB770" s="20">
        <v>0</v>
      </c>
      <c r="AC770" s="20"/>
      <c r="AD770" s="20"/>
      <c r="AE770" s="20"/>
      <c r="AF770" s="20">
        <v>0.32833333333333337</v>
      </c>
    </row>
    <row r="771" spans="1:32" x14ac:dyDescent="0.3">
      <c r="A771" t="s">
        <v>789</v>
      </c>
      <c r="B771" t="s">
        <v>2009</v>
      </c>
      <c r="C771" s="20">
        <v>274.34510635840655</v>
      </c>
      <c r="D771" s="20">
        <v>17.165937679068787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15.844063513679808</v>
      </c>
      <c r="K771" s="20">
        <v>1.6233369620356783</v>
      </c>
      <c r="L771" s="20">
        <v>0</v>
      </c>
      <c r="M771" s="20">
        <v>3.6418823327804066</v>
      </c>
      <c r="N771" s="20">
        <v>0</v>
      </c>
      <c r="O771" s="20">
        <v>0.70000483932697866</v>
      </c>
      <c r="P771" s="20">
        <v>0</v>
      </c>
      <c r="Q771" s="20">
        <v>0</v>
      </c>
      <c r="R771" s="20">
        <v>25.189768892944038</v>
      </c>
      <c r="S771" s="20"/>
      <c r="T771" s="20">
        <v>0</v>
      </c>
      <c r="U771" s="20"/>
      <c r="V771" s="20"/>
      <c r="W771" s="20">
        <v>0</v>
      </c>
      <c r="X771" s="20"/>
      <c r="Y771" s="20"/>
      <c r="Z771" s="20"/>
      <c r="AA771" s="20">
        <v>54.251693251970309</v>
      </c>
      <c r="AB771" s="20">
        <v>0</v>
      </c>
      <c r="AC771" s="20"/>
      <c r="AD771" s="20"/>
      <c r="AE771" s="20"/>
      <c r="AF771" s="20">
        <v>0</v>
      </c>
    </row>
    <row r="772" spans="1:32" x14ac:dyDescent="0.3">
      <c r="A772" t="s">
        <v>790</v>
      </c>
      <c r="B772" t="s">
        <v>2010</v>
      </c>
      <c r="C772" s="20">
        <v>548.62011434377973</v>
      </c>
      <c r="D772" s="20">
        <v>15.771448657828325</v>
      </c>
      <c r="E772" s="20">
        <v>0</v>
      </c>
      <c r="F772" s="20">
        <v>0</v>
      </c>
      <c r="G772" s="20">
        <v>0.238209419627363</v>
      </c>
      <c r="H772" s="20">
        <v>0</v>
      </c>
      <c r="I772" s="20">
        <v>0</v>
      </c>
      <c r="J772" s="20">
        <v>26.816425414550384</v>
      </c>
      <c r="K772" s="20">
        <v>0</v>
      </c>
      <c r="L772" s="20">
        <v>0</v>
      </c>
      <c r="M772" s="20">
        <v>0.92603911880137357</v>
      </c>
      <c r="N772" s="20">
        <v>4.5220088159261076</v>
      </c>
      <c r="O772" s="20">
        <v>0.73050888685724646</v>
      </c>
      <c r="P772" s="20">
        <v>0</v>
      </c>
      <c r="Q772" s="20">
        <v>0</v>
      </c>
      <c r="R772" s="20">
        <v>44.101496426260915</v>
      </c>
      <c r="S772" s="20"/>
      <c r="T772" s="20">
        <v>0</v>
      </c>
      <c r="U772" s="20"/>
      <c r="V772" s="20"/>
      <c r="W772" s="20">
        <v>0</v>
      </c>
      <c r="X772" s="20"/>
      <c r="Y772" s="20"/>
      <c r="Z772" s="20"/>
      <c r="AA772" s="20">
        <v>139.94803403107576</v>
      </c>
      <c r="AB772" s="20">
        <v>0</v>
      </c>
      <c r="AC772" s="20"/>
      <c r="AD772" s="20"/>
      <c r="AE772" s="20"/>
      <c r="AF772" s="20">
        <v>0</v>
      </c>
    </row>
    <row r="773" spans="1:32" x14ac:dyDescent="0.3">
      <c r="A773" t="s">
        <v>791</v>
      </c>
      <c r="B773" t="s">
        <v>2011</v>
      </c>
      <c r="C773" s="20">
        <v>525.88729226369571</v>
      </c>
      <c r="D773" s="20">
        <v>11.327752724468008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0">
        <v>8.322644098815255</v>
      </c>
      <c r="K773" s="20">
        <v>1.5510067651284445</v>
      </c>
      <c r="L773" s="20">
        <v>0</v>
      </c>
      <c r="M773" s="20">
        <v>7.2179152392717079</v>
      </c>
      <c r="N773" s="20">
        <v>0</v>
      </c>
      <c r="O773" s="20">
        <v>0.51808933389880563</v>
      </c>
      <c r="P773" s="20">
        <v>0</v>
      </c>
      <c r="Q773" s="20">
        <v>0</v>
      </c>
      <c r="R773" s="20">
        <v>24.577780745991213</v>
      </c>
      <c r="S773" s="20"/>
      <c r="T773" s="20">
        <v>0</v>
      </c>
      <c r="U773" s="20"/>
      <c r="V773" s="20"/>
      <c r="W773" s="20">
        <v>0</v>
      </c>
      <c r="X773" s="20"/>
      <c r="Y773" s="20"/>
      <c r="Z773" s="20"/>
      <c r="AA773" s="20">
        <v>34.698850518196984</v>
      </c>
      <c r="AB773" s="20">
        <v>0</v>
      </c>
      <c r="AC773" s="20"/>
      <c r="AD773" s="20"/>
      <c r="AE773" s="20"/>
      <c r="AF773" s="20">
        <v>0</v>
      </c>
    </row>
    <row r="774" spans="1:32" x14ac:dyDescent="0.3">
      <c r="A774" t="s">
        <v>792</v>
      </c>
      <c r="B774" t="s">
        <v>2012</v>
      </c>
      <c r="C774" s="20">
        <v>162.62760213908379</v>
      </c>
      <c r="D774" s="20">
        <v>26.505255105686189</v>
      </c>
      <c r="E774" s="20">
        <v>0</v>
      </c>
      <c r="F774" s="20">
        <v>0</v>
      </c>
      <c r="G774" s="20">
        <v>0.26812813852821488</v>
      </c>
      <c r="H774" s="20">
        <v>0</v>
      </c>
      <c r="I774" s="20">
        <v>0</v>
      </c>
      <c r="J774" s="20">
        <v>14.110524937251649</v>
      </c>
      <c r="K774" s="20">
        <v>0</v>
      </c>
      <c r="L774" s="20">
        <v>0</v>
      </c>
      <c r="M774" s="20">
        <v>2.4627231547171333</v>
      </c>
      <c r="N774" s="20">
        <v>0</v>
      </c>
      <c r="O774" s="20">
        <v>0.31882463530875971</v>
      </c>
      <c r="P774" s="20">
        <v>0</v>
      </c>
      <c r="Q774" s="20">
        <v>0</v>
      </c>
      <c r="R774" s="20">
        <v>1.5017428935214725</v>
      </c>
      <c r="S774" s="20"/>
      <c r="T774" s="20">
        <v>0</v>
      </c>
      <c r="U774" s="20"/>
      <c r="V774" s="20"/>
      <c r="W774" s="20">
        <v>0</v>
      </c>
      <c r="X774" s="20"/>
      <c r="Y774" s="20"/>
      <c r="Z774" s="20"/>
      <c r="AA774" s="20">
        <v>48.443319145853948</v>
      </c>
      <c r="AB774" s="20">
        <v>0</v>
      </c>
      <c r="AC774" s="20"/>
      <c r="AD774" s="20"/>
      <c r="AE774" s="20"/>
      <c r="AF774" s="20">
        <v>0</v>
      </c>
    </row>
    <row r="775" spans="1:32" x14ac:dyDescent="0.3">
      <c r="A775" t="s">
        <v>793</v>
      </c>
      <c r="B775" t="s">
        <v>2013</v>
      </c>
      <c r="C775" s="20">
        <v>2241.4786059888797</v>
      </c>
      <c r="D775" s="20">
        <v>308.79709166738286</v>
      </c>
      <c r="E775" s="20">
        <v>0</v>
      </c>
      <c r="F775" s="20">
        <v>0</v>
      </c>
      <c r="G775" s="20">
        <v>0.22793695955171919</v>
      </c>
      <c r="H775" s="20">
        <v>0.30055404401067398</v>
      </c>
      <c r="I775" s="20">
        <v>0</v>
      </c>
      <c r="J775" s="20">
        <v>100.22771368323738</v>
      </c>
      <c r="K775" s="20">
        <v>0</v>
      </c>
      <c r="L775" s="20">
        <v>0</v>
      </c>
      <c r="M775" s="20">
        <v>14.209751429752973</v>
      </c>
      <c r="N775" s="20">
        <v>9.2556525566642787</v>
      </c>
      <c r="O775" s="20">
        <v>3.1185003492651142</v>
      </c>
      <c r="P775" s="20">
        <v>0</v>
      </c>
      <c r="Q775" s="20">
        <v>1.1346419446711686</v>
      </c>
      <c r="R775" s="20">
        <v>242.03072536046133</v>
      </c>
      <c r="S775" s="20"/>
      <c r="T775" s="20">
        <v>0</v>
      </c>
      <c r="U775" s="20"/>
      <c r="V775" s="20"/>
      <c r="W775" s="20">
        <v>0</v>
      </c>
      <c r="X775" s="20"/>
      <c r="Y775" s="20"/>
      <c r="Z775" s="20"/>
      <c r="AA775" s="20">
        <v>669.69089001036082</v>
      </c>
      <c r="AB775" s="20">
        <v>0</v>
      </c>
      <c r="AC775" s="20"/>
      <c r="AD775" s="20"/>
      <c r="AE775" s="20"/>
      <c r="AF775" s="20">
        <v>0</v>
      </c>
    </row>
    <row r="776" spans="1:32" x14ac:dyDescent="0.3">
      <c r="A776" t="s">
        <v>794</v>
      </c>
      <c r="B776" t="s">
        <v>2014</v>
      </c>
      <c r="C776" s="20">
        <v>280.13785469978035</v>
      </c>
      <c r="D776" s="20">
        <v>1.8950000000000002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11.184999999999999</v>
      </c>
      <c r="K776" s="20">
        <v>0</v>
      </c>
      <c r="L776" s="20">
        <v>0</v>
      </c>
      <c r="M776" s="20">
        <v>4.8330000000000002</v>
      </c>
      <c r="N776" s="20">
        <v>1.9790000000000003</v>
      </c>
      <c r="O776" s="20">
        <v>0.63700000000000001</v>
      </c>
      <c r="P776" s="20">
        <v>0</v>
      </c>
      <c r="Q776" s="20">
        <v>0</v>
      </c>
      <c r="R776" s="20">
        <v>49.708999999999996</v>
      </c>
      <c r="S776" s="20"/>
      <c r="T776" s="20">
        <v>0</v>
      </c>
      <c r="U776" s="20"/>
      <c r="V776" s="20"/>
      <c r="W776" s="20">
        <v>0</v>
      </c>
      <c r="X776" s="20"/>
      <c r="Y776" s="20"/>
      <c r="Z776" s="20"/>
      <c r="AA776" s="20">
        <v>66.097000000000008</v>
      </c>
      <c r="AB776" s="20">
        <v>0</v>
      </c>
      <c r="AC776" s="20"/>
      <c r="AD776" s="20"/>
      <c r="AE776" s="20"/>
      <c r="AF776" s="20">
        <v>0</v>
      </c>
    </row>
    <row r="777" spans="1:32" x14ac:dyDescent="0.3">
      <c r="A777" t="s">
        <v>795</v>
      </c>
      <c r="B777" t="s">
        <v>2015</v>
      </c>
      <c r="C777" s="20">
        <v>1123.1389600804007</v>
      </c>
      <c r="D777" s="20">
        <v>14.840586265068564</v>
      </c>
      <c r="E777" s="20">
        <v>0</v>
      </c>
      <c r="F777" s="20">
        <v>0</v>
      </c>
      <c r="G777" s="20">
        <v>0.34048020597953849</v>
      </c>
      <c r="H777" s="20">
        <v>6.6666666666666664E-4</v>
      </c>
      <c r="I777" s="20">
        <v>0</v>
      </c>
      <c r="J777" s="20">
        <v>21.839064064962724</v>
      </c>
      <c r="K777" s="20">
        <v>2.770025634974516</v>
      </c>
      <c r="L777" s="20">
        <v>0</v>
      </c>
      <c r="M777" s="20">
        <v>42.287035450505577</v>
      </c>
      <c r="N777" s="20">
        <v>8.0960940061457229</v>
      </c>
      <c r="O777" s="20">
        <v>2.273036833408197</v>
      </c>
      <c r="P777" s="20">
        <v>0</v>
      </c>
      <c r="Q777" s="20">
        <v>2.9308884204158785</v>
      </c>
      <c r="R777" s="20">
        <v>129.34357056937966</v>
      </c>
      <c r="S777" s="20"/>
      <c r="T777" s="20">
        <v>0</v>
      </c>
      <c r="U777" s="20"/>
      <c r="V777" s="20"/>
      <c r="W777" s="20">
        <v>0</v>
      </c>
      <c r="X777" s="20"/>
      <c r="Y777" s="20"/>
      <c r="Z777" s="20"/>
      <c r="AA777" s="20">
        <v>270.70779350384083</v>
      </c>
      <c r="AB777" s="20">
        <v>0</v>
      </c>
      <c r="AC777" s="20"/>
      <c r="AD777" s="20"/>
      <c r="AE777" s="20"/>
      <c r="AF777" s="20">
        <v>0</v>
      </c>
    </row>
    <row r="778" spans="1:32" x14ac:dyDescent="0.3">
      <c r="A778" t="s">
        <v>796</v>
      </c>
      <c r="B778" t="s">
        <v>2016</v>
      </c>
      <c r="C778" s="20">
        <v>1075.0209296782411</v>
      </c>
      <c r="D778" s="20">
        <v>85.383196994924333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27.006845564293776</v>
      </c>
      <c r="K778" s="20">
        <v>0</v>
      </c>
      <c r="L778" s="20">
        <v>0</v>
      </c>
      <c r="M778" s="20">
        <v>12.86828607946283</v>
      </c>
      <c r="N778" s="20">
        <v>5.5694200371427041</v>
      </c>
      <c r="O778" s="20">
        <v>1.1578229727617662</v>
      </c>
      <c r="P778" s="20">
        <v>0</v>
      </c>
      <c r="Q778" s="20">
        <v>0</v>
      </c>
      <c r="R778" s="20">
        <v>90.503856509350911</v>
      </c>
      <c r="S778" s="20"/>
      <c r="T778" s="20">
        <v>0</v>
      </c>
      <c r="U778" s="20"/>
      <c r="V778" s="20"/>
      <c r="W778" s="20">
        <v>0</v>
      </c>
      <c r="X778" s="20"/>
      <c r="Y778" s="20"/>
      <c r="Z778" s="20"/>
      <c r="AA778" s="20">
        <v>248.8486425270342</v>
      </c>
      <c r="AB778" s="20">
        <v>0</v>
      </c>
      <c r="AC778" s="20"/>
      <c r="AD778" s="20"/>
      <c r="AE778" s="20"/>
      <c r="AF778" s="20">
        <v>0</v>
      </c>
    </row>
    <row r="779" spans="1:32" x14ac:dyDescent="0.3">
      <c r="A779" t="s">
        <v>797</v>
      </c>
      <c r="B779" t="s">
        <v>2017</v>
      </c>
      <c r="C779" s="20">
        <v>233.22087817312129</v>
      </c>
      <c r="D779" s="20">
        <v>8.4458167935310104</v>
      </c>
      <c r="E779" s="20">
        <v>0</v>
      </c>
      <c r="F779" s="20">
        <v>0</v>
      </c>
      <c r="G779" s="20">
        <v>0</v>
      </c>
      <c r="H779" s="20">
        <v>0</v>
      </c>
      <c r="I779" s="20">
        <v>0.28229743297040727</v>
      </c>
      <c r="J779" s="20">
        <v>0.45509159122987364</v>
      </c>
      <c r="K779" s="20">
        <v>0</v>
      </c>
      <c r="L779" s="20">
        <v>0</v>
      </c>
      <c r="M779" s="20">
        <v>4.9336750651874377</v>
      </c>
      <c r="N779" s="20">
        <v>0</v>
      </c>
      <c r="O779" s="20">
        <v>0.20594652583250347</v>
      </c>
      <c r="P779" s="20">
        <v>0</v>
      </c>
      <c r="Q779" s="20">
        <v>0</v>
      </c>
      <c r="R779" s="20">
        <v>14.988888611809527</v>
      </c>
      <c r="S779" s="20"/>
      <c r="T779" s="20">
        <v>0</v>
      </c>
      <c r="U779" s="20"/>
      <c r="V779" s="20"/>
      <c r="W779" s="20">
        <v>0</v>
      </c>
      <c r="X779" s="20"/>
      <c r="Y779" s="20"/>
      <c r="Z779" s="20"/>
      <c r="AA779" s="20">
        <v>26.120047178756547</v>
      </c>
      <c r="AB779" s="20">
        <v>0</v>
      </c>
      <c r="AC779" s="20"/>
      <c r="AD779" s="20"/>
      <c r="AE779" s="20"/>
      <c r="AF779" s="20">
        <v>0</v>
      </c>
    </row>
    <row r="780" spans="1:32" x14ac:dyDescent="0.3">
      <c r="A780" t="s">
        <v>798</v>
      </c>
      <c r="B780" t="s">
        <v>2018</v>
      </c>
      <c r="C780" s="20">
        <v>725.10502646521195</v>
      </c>
      <c r="D780" s="20">
        <v>59.957929640827494</v>
      </c>
      <c r="E780" s="20">
        <v>0</v>
      </c>
      <c r="F780" s="20">
        <v>0</v>
      </c>
      <c r="G780" s="20">
        <v>0</v>
      </c>
      <c r="H780" s="20">
        <v>4.2048391551475758E-2</v>
      </c>
      <c r="I780" s="20">
        <v>0</v>
      </c>
      <c r="J780" s="20">
        <v>16.005053623227575</v>
      </c>
      <c r="K780" s="20">
        <v>0</v>
      </c>
      <c r="L780" s="20">
        <v>0</v>
      </c>
      <c r="M780" s="20">
        <v>12.642207869635163</v>
      </c>
      <c r="N780" s="20">
        <v>2.2685620027283995</v>
      </c>
      <c r="O780" s="20">
        <v>1.3424718180702868</v>
      </c>
      <c r="P780" s="20">
        <v>0</v>
      </c>
      <c r="Q780" s="20">
        <v>0</v>
      </c>
      <c r="R780" s="20">
        <v>50.358589520783262</v>
      </c>
      <c r="S780" s="20"/>
      <c r="T780" s="20">
        <v>0</v>
      </c>
      <c r="U780" s="20"/>
      <c r="V780" s="20"/>
      <c r="W780" s="20">
        <v>0</v>
      </c>
      <c r="X780" s="20"/>
      <c r="Y780" s="20"/>
      <c r="Z780" s="20"/>
      <c r="AA780" s="20">
        <v>117.94061044926127</v>
      </c>
      <c r="AB780" s="20">
        <v>0</v>
      </c>
      <c r="AC780" s="20"/>
      <c r="AD780" s="20"/>
      <c r="AE780" s="20"/>
      <c r="AF780" s="20">
        <v>0</v>
      </c>
    </row>
    <row r="781" spans="1:32" x14ac:dyDescent="0.3">
      <c r="A781" t="s">
        <v>799</v>
      </c>
      <c r="B781" t="s">
        <v>2019</v>
      </c>
      <c r="C781" s="20">
        <v>3377.0973071910003</v>
      </c>
      <c r="D781" s="20">
        <v>443.44455990536761</v>
      </c>
      <c r="E781" s="20">
        <v>0</v>
      </c>
      <c r="F781" s="20">
        <v>0</v>
      </c>
      <c r="G781" s="20">
        <v>0.85973095976415936</v>
      </c>
      <c r="H781" s="20">
        <v>0.22026165084866892</v>
      </c>
      <c r="I781" s="20">
        <v>0</v>
      </c>
      <c r="J781" s="20">
        <v>86.769895035937608</v>
      </c>
      <c r="K781" s="20">
        <v>7.3072056426708167</v>
      </c>
      <c r="L781" s="20">
        <v>1.7793487278235784</v>
      </c>
      <c r="M781" s="20">
        <v>27.892027205855175</v>
      </c>
      <c r="N781" s="20">
        <v>32.916428918762605</v>
      </c>
      <c r="O781" s="20">
        <v>5.8861627339697282</v>
      </c>
      <c r="P781" s="20">
        <v>0</v>
      </c>
      <c r="Q781" s="20">
        <v>0</v>
      </c>
      <c r="R781" s="20">
        <v>265.01435216626248</v>
      </c>
      <c r="S781" s="20"/>
      <c r="T781" s="20">
        <v>0</v>
      </c>
      <c r="U781" s="20"/>
      <c r="V781" s="20"/>
      <c r="W781" s="20">
        <v>0</v>
      </c>
      <c r="X781" s="20"/>
      <c r="Y781" s="20"/>
      <c r="Z781" s="20"/>
      <c r="AA781" s="20">
        <v>1068.827273473034</v>
      </c>
      <c r="AB781" s="20">
        <v>0</v>
      </c>
      <c r="AC781" s="20"/>
      <c r="AD781" s="20"/>
      <c r="AE781" s="20"/>
      <c r="AF781" s="20">
        <v>0</v>
      </c>
    </row>
    <row r="782" spans="1:32" x14ac:dyDescent="0.3">
      <c r="A782" t="s">
        <v>800</v>
      </c>
      <c r="B782" t="s">
        <v>2020</v>
      </c>
      <c r="C782" s="20">
        <v>930.52444854244891</v>
      </c>
      <c r="D782" s="20">
        <v>87.145953607465017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0">
        <v>6.164825836633165</v>
      </c>
      <c r="K782" s="20">
        <v>0</v>
      </c>
      <c r="L782" s="20">
        <v>0</v>
      </c>
      <c r="M782" s="20">
        <v>19.410196812254643</v>
      </c>
      <c r="N782" s="20">
        <v>3.1012360373094379</v>
      </c>
      <c r="O782" s="20">
        <v>1.1843302977126593</v>
      </c>
      <c r="P782" s="20">
        <v>0</v>
      </c>
      <c r="Q782" s="20">
        <v>0</v>
      </c>
      <c r="R782" s="20">
        <v>81.06761237160984</v>
      </c>
      <c r="S782" s="20"/>
      <c r="T782" s="20">
        <v>0</v>
      </c>
      <c r="U782" s="20"/>
      <c r="V782" s="20"/>
      <c r="W782" s="20">
        <v>0</v>
      </c>
      <c r="X782" s="20"/>
      <c r="Y782" s="20"/>
      <c r="Z782" s="20"/>
      <c r="AA782" s="20">
        <v>238.08701861233874</v>
      </c>
      <c r="AB782" s="20">
        <v>0</v>
      </c>
      <c r="AC782" s="20"/>
      <c r="AD782" s="20"/>
      <c r="AE782" s="20"/>
      <c r="AF782" s="20">
        <v>0</v>
      </c>
    </row>
    <row r="783" spans="1:32" x14ac:dyDescent="0.3">
      <c r="A783" t="s">
        <v>801</v>
      </c>
      <c r="B783" t="s">
        <v>2021</v>
      </c>
      <c r="C783" s="20">
        <v>87.436222220621772</v>
      </c>
      <c r="D783" s="20">
        <v>5.4279999999999999</v>
      </c>
      <c r="E783" s="20">
        <v>0</v>
      </c>
      <c r="F783" s="20">
        <v>0</v>
      </c>
      <c r="G783" s="20">
        <v>0</v>
      </c>
      <c r="H783" s="20">
        <v>0</v>
      </c>
      <c r="I783" s="20">
        <v>0</v>
      </c>
      <c r="J783" s="20">
        <v>1.68</v>
      </c>
      <c r="K783" s="20">
        <v>0</v>
      </c>
      <c r="L783" s="20">
        <v>0</v>
      </c>
      <c r="M783" s="20">
        <v>1.5999999999999999</v>
      </c>
      <c r="N783" s="20">
        <v>1.8150000000000002</v>
      </c>
      <c r="O783" s="20">
        <v>0.32100000000000001</v>
      </c>
      <c r="P783" s="20">
        <v>0</v>
      </c>
      <c r="Q783" s="20">
        <v>0</v>
      </c>
      <c r="R783" s="20">
        <v>0</v>
      </c>
      <c r="S783" s="20"/>
      <c r="T783" s="20">
        <v>0</v>
      </c>
      <c r="U783" s="20"/>
      <c r="V783" s="20"/>
      <c r="W783" s="20">
        <v>0</v>
      </c>
      <c r="X783" s="20"/>
      <c r="Y783" s="20"/>
      <c r="Z783" s="20"/>
      <c r="AA783" s="20">
        <v>30.887000000000004</v>
      </c>
      <c r="AB783" s="20">
        <v>0</v>
      </c>
      <c r="AC783" s="20"/>
      <c r="AD783" s="20"/>
      <c r="AE783" s="20"/>
      <c r="AF783" s="20">
        <v>0</v>
      </c>
    </row>
    <row r="784" spans="1:32" x14ac:dyDescent="0.3">
      <c r="A784" t="s">
        <v>802</v>
      </c>
      <c r="B784" t="s">
        <v>2022</v>
      </c>
      <c r="C784" s="20">
        <v>1276.4352988202265</v>
      </c>
      <c r="D784" s="20">
        <v>187.62569578838972</v>
      </c>
      <c r="E784" s="20">
        <v>0</v>
      </c>
      <c r="F784" s="20">
        <v>0</v>
      </c>
      <c r="G784" s="20">
        <v>0.55957116075525581</v>
      </c>
      <c r="H784" s="20">
        <v>0.1000295349314705</v>
      </c>
      <c r="I784" s="20">
        <v>0</v>
      </c>
      <c r="J784" s="20">
        <v>85.839206451291204</v>
      </c>
      <c r="K784" s="20">
        <v>1.290480039759466</v>
      </c>
      <c r="L784" s="20">
        <v>0</v>
      </c>
      <c r="M784" s="20">
        <v>8.5233086893092587</v>
      </c>
      <c r="N784" s="20">
        <v>5.7927995031106043</v>
      </c>
      <c r="O784" s="20">
        <v>2.2689867775049399</v>
      </c>
      <c r="P784" s="20">
        <v>0</v>
      </c>
      <c r="Q784" s="20">
        <v>0</v>
      </c>
      <c r="R784" s="20">
        <v>86.445326009489833</v>
      </c>
      <c r="S784" s="20"/>
      <c r="T784" s="20">
        <v>0</v>
      </c>
      <c r="U784" s="20"/>
      <c r="V784" s="20"/>
      <c r="W784" s="20">
        <v>0</v>
      </c>
      <c r="X784" s="20"/>
      <c r="Y784" s="20"/>
      <c r="Z784" s="20"/>
      <c r="AA784" s="20">
        <v>324.84839066853789</v>
      </c>
      <c r="AB784" s="20">
        <v>0</v>
      </c>
      <c r="AC784" s="20"/>
      <c r="AD784" s="20"/>
      <c r="AE784" s="20"/>
      <c r="AF784" s="20">
        <v>0</v>
      </c>
    </row>
    <row r="785" spans="1:32" x14ac:dyDescent="0.3">
      <c r="A785" t="s">
        <v>803</v>
      </c>
      <c r="B785" t="s">
        <v>2023</v>
      </c>
      <c r="C785" s="20">
        <v>1006.0741471235649</v>
      </c>
      <c r="D785" s="20">
        <v>16.7132187103688</v>
      </c>
      <c r="E785" s="20">
        <v>0</v>
      </c>
      <c r="F785" s="20">
        <v>0</v>
      </c>
      <c r="G785" s="20">
        <v>1.3004060523988175E-2</v>
      </c>
      <c r="H785" s="20">
        <v>0.33610494892769438</v>
      </c>
      <c r="I785" s="20">
        <v>0</v>
      </c>
      <c r="J785" s="20">
        <v>44.083765176319908</v>
      </c>
      <c r="K785" s="20">
        <v>0</v>
      </c>
      <c r="L785" s="20">
        <v>0</v>
      </c>
      <c r="M785" s="20">
        <v>5.5497329066989529</v>
      </c>
      <c r="N785" s="20">
        <v>6.1949343711583671</v>
      </c>
      <c r="O785" s="20">
        <v>1.208377316382901</v>
      </c>
      <c r="P785" s="20">
        <v>0</v>
      </c>
      <c r="Q785" s="20">
        <v>0</v>
      </c>
      <c r="R785" s="20">
        <v>95.211729907249406</v>
      </c>
      <c r="S785" s="20"/>
      <c r="T785" s="20">
        <v>0</v>
      </c>
      <c r="U785" s="20"/>
      <c r="V785" s="20"/>
      <c r="W785" s="20">
        <v>0</v>
      </c>
      <c r="X785" s="20"/>
      <c r="Y785" s="20"/>
      <c r="Z785" s="20"/>
      <c r="AA785" s="20">
        <v>195.06090785982261</v>
      </c>
      <c r="AB785" s="20">
        <v>0</v>
      </c>
      <c r="AC785" s="20"/>
      <c r="AD785" s="20"/>
      <c r="AE785" s="20"/>
      <c r="AF785" s="20">
        <v>0</v>
      </c>
    </row>
    <row r="786" spans="1:32" x14ac:dyDescent="0.3">
      <c r="A786" t="s">
        <v>804</v>
      </c>
      <c r="B786" t="s">
        <v>2024</v>
      </c>
      <c r="C786" s="20">
        <v>13239.457429878679</v>
      </c>
      <c r="D786" s="20">
        <v>4561.2168404933445</v>
      </c>
      <c r="E786" s="20">
        <v>0</v>
      </c>
      <c r="F786" s="20">
        <v>0</v>
      </c>
      <c r="G786" s="20">
        <v>2.5573813400624603</v>
      </c>
      <c r="H786" s="20">
        <v>1.0596718623278707</v>
      </c>
      <c r="I786" s="20">
        <v>8.980270019727718E-2</v>
      </c>
      <c r="J786" s="20">
        <v>216.69092215268989</v>
      </c>
      <c r="K786" s="20">
        <v>0</v>
      </c>
      <c r="L786" s="20">
        <v>0</v>
      </c>
      <c r="M786" s="20">
        <v>262.17898322595073</v>
      </c>
      <c r="N786" s="20">
        <v>113.57347493949645</v>
      </c>
      <c r="O786" s="20">
        <v>25.385227730210321</v>
      </c>
      <c r="P786" s="20">
        <v>0</v>
      </c>
      <c r="Q786" s="20">
        <v>19.866352899197651</v>
      </c>
      <c r="R786" s="20">
        <v>721.78221818115549</v>
      </c>
      <c r="S786" s="20"/>
      <c r="T786" s="20">
        <v>0</v>
      </c>
      <c r="U786" s="20"/>
      <c r="V786" s="20"/>
      <c r="W786" s="20">
        <v>0</v>
      </c>
      <c r="X786" s="20"/>
      <c r="Y786" s="20"/>
      <c r="Z786" s="20"/>
      <c r="AA786" s="20">
        <v>5412.1093985559046</v>
      </c>
      <c r="AB786" s="20">
        <v>0</v>
      </c>
      <c r="AC786" s="20"/>
      <c r="AD786" s="20"/>
      <c r="AE786" s="20"/>
      <c r="AF786" s="20">
        <v>0</v>
      </c>
    </row>
    <row r="787" spans="1:32" x14ac:dyDescent="0.3">
      <c r="A787" t="s">
        <v>805</v>
      </c>
      <c r="B787" t="s">
        <v>2025</v>
      </c>
      <c r="C787" s="20">
        <v>925.22689839928569</v>
      </c>
      <c r="D787" s="20">
        <v>34.645194153318684</v>
      </c>
      <c r="E787" s="20">
        <v>0</v>
      </c>
      <c r="F787" s="20">
        <v>0</v>
      </c>
      <c r="G787" s="20">
        <v>0.16074228721786846</v>
      </c>
      <c r="H787" s="20">
        <v>7.6091023535085648E-3</v>
      </c>
      <c r="I787" s="20">
        <v>0</v>
      </c>
      <c r="J787" s="20">
        <v>12.844164772722459</v>
      </c>
      <c r="K787" s="20">
        <v>0</v>
      </c>
      <c r="L787" s="20">
        <v>0</v>
      </c>
      <c r="M787" s="20">
        <v>24.444241310646266</v>
      </c>
      <c r="N787" s="20">
        <v>15.01371008126659</v>
      </c>
      <c r="O787" s="20">
        <v>2.0230700882390895</v>
      </c>
      <c r="P787" s="20">
        <v>0</v>
      </c>
      <c r="Q787" s="20">
        <v>3.5306234920279747</v>
      </c>
      <c r="R787" s="20">
        <v>84.756839977937744</v>
      </c>
      <c r="S787" s="20"/>
      <c r="T787" s="20">
        <v>0</v>
      </c>
      <c r="U787" s="20"/>
      <c r="V787" s="20"/>
      <c r="W787" s="20">
        <v>0</v>
      </c>
      <c r="X787" s="20"/>
      <c r="Y787" s="20"/>
      <c r="Z787" s="20"/>
      <c r="AA787" s="20">
        <v>268.22085796117693</v>
      </c>
      <c r="AB787" s="20">
        <v>0</v>
      </c>
      <c r="AC787" s="20"/>
      <c r="AD787" s="20"/>
      <c r="AE787" s="20"/>
      <c r="AF787" s="20">
        <v>0</v>
      </c>
    </row>
    <row r="788" spans="1:32" x14ac:dyDescent="0.3">
      <c r="A788" t="s">
        <v>806</v>
      </c>
      <c r="B788" t="s">
        <v>2026</v>
      </c>
      <c r="C788" s="20">
        <v>207.27838877134715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18.321789353809852</v>
      </c>
      <c r="K788" s="20">
        <v>0</v>
      </c>
      <c r="L788" s="20">
        <v>0</v>
      </c>
      <c r="M788" s="20">
        <v>4.3061868178044698</v>
      </c>
      <c r="N788" s="20">
        <v>0</v>
      </c>
      <c r="O788" s="20">
        <v>0.44442609442270575</v>
      </c>
      <c r="P788" s="20">
        <v>0</v>
      </c>
      <c r="Q788" s="20">
        <v>0</v>
      </c>
      <c r="R788" s="20">
        <v>10.22935110051097</v>
      </c>
      <c r="S788" s="20"/>
      <c r="T788" s="20">
        <v>0</v>
      </c>
      <c r="U788" s="20"/>
      <c r="V788" s="20"/>
      <c r="W788" s="20">
        <v>0</v>
      </c>
      <c r="X788" s="20"/>
      <c r="Y788" s="20"/>
      <c r="Z788" s="20"/>
      <c r="AA788" s="20">
        <v>30.203715154941175</v>
      </c>
      <c r="AB788" s="20">
        <v>0</v>
      </c>
      <c r="AC788" s="20"/>
      <c r="AD788" s="20"/>
      <c r="AE788" s="20"/>
      <c r="AF788" s="20">
        <v>0</v>
      </c>
    </row>
    <row r="789" spans="1:32" x14ac:dyDescent="0.3">
      <c r="A789" t="s">
        <v>807</v>
      </c>
      <c r="B789" t="s">
        <v>2027</v>
      </c>
      <c r="C789" s="20">
        <v>93.699541552281303</v>
      </c>
      <c r="D789" s="20">
        <v>0.94400000000000006</v>
      </c>
      <c r="E789" s="20">
        <v>0</v>
      </c>
      <c r="F789" s="20">
        <v>0</v>
      </c>
      <c r="G789" s="20">
        <v>0</v>
      </c>
      <c r="H789" s="20">
        <v>0</v>
      </c>
      <c r="I789" s="20">
        <v>0</v>
      </c>
      <c r="J789" s="20">
        <v>3.4750000000000001</v>
      </c>
      <c r="K789" s="20">
        <v>0</v>
      </c>
      <c r="L789" s="20">
        <v>0</v>
      </c>
      <c r="M789" s="20">
        <v>6.6990000000000007</v>
      </c>
      <c r="N789" s="20">
        <v>0</v>
      </c>
      <c r="O789" s="20">
        <v>0.254</v>
      </c>
      <c r="P789" s="20">
        <v>0</v>
      </c>
      <c r="Q789" s="20">
        <v>0</v>
      </c>
      <c r="R789" s="20">
        <v>10.421000000000001</v>
      </c>
      <c r="S789" s="20"/>
      <c r="T789" s="20">
        <v>0</v>
      </c>
      <c r="U789" s="20"/>
      <c r="V789" s="20"/>
      <c r="W789" s="20">
        <v>0</v>
      </c>
      <c r="X789" s="20"/>
      <c r="Y789" s="20"/>
      <c r="Z789" s="20"/>
      <c r="AA789" s="20">
        <v>20.812000000000001</v>
      </c>
      <c r="AB789" s="20">
        <v>0</v>
      </c>
      <c r="AC789" s="20"/>
      <c r="AD789" s="20"/>
      <c r="AE789" s="20"/>
      <c r="AF789" s="20">
        <v>0</v>
      </c>
    </row>
    <row r="790" spans="1:32" x14ac:dyDescent="0.3">
      <c r="A790" t="s">
        <v>808</v>
      </c>
      <c r="B790" t="s">
        <v>2028</v>
      </c>
      <c r="C790" s="20">
        <v>221.43479271380707</v>
      </c>
      <c r="D790" s="20">
        <v>56.61282938983679</v>
      </c>
      <c r="E790" s="20">
        <v>0</v>
      </c>
      <c r="F790" s="20">
        <v>0</v>
      </c>
      <c r="G790" s="20">
        <v>0</v>
      </c>
      <c r="H790" s="20">
        <v>0</v>
      </c>
      <c r="I790" s="20">
        <v>0</v>
      </c>
      <c r="J790" s="20">
        <v>0.4780625008858389</v>
      </c>
      <c r="K790" s="20">
        <v>0</v>
      </c>
      <c r="L790" s="20">
        <v>0</v>
      </c>
      <c r="M790" s="20">
        <v>4.4956663565836426</v>
      </c>
      <c r="N790" s="20">
        <v>0</v>
      </c>
      <c r="O790" s="20">
        <v>0.47075586877623005</v>
      </c>
      <c r="P790" s="20">
        <v>0</v>
      </c>
      <c r="Q790" s="20">
        <v>0</v>
      </c>
      <c r="R790" s="20">
        <v>0</v>
      </c>
      <c r="S790" s="20"/>
      <c r="T790" s="20">
        <v>0</v>
      </c>
      <c r="U790" s="20"/>
      <c r="V790" s="20"/>
      <c r="W790" s="20">
        <v>0</v>
      </c>
      <c r="X790" s="20"/>
      <c r="Y790" s="20"/>
      <c r="Z790" s="20"/>
      <c r="AA790" s="20">
        <v>173.27156145643943</v>
      </c>
      <c r="AB790" s="20">
        <v>0</v>
      </c>
      <c r="AC790" s="20"/>
      <c r="AD790" s="20"/>
      <c r="AE790" s="20"/>
      <c r="AF790" s="20">
        <v>0</v>
      </c>
    </row>
    <row r="791" spans="1:32" x14ac:dyDescent="0.3">
      <c r="A791" t="s">
        <v>809</v>
      </c>
      <c r="B791" t="s">
        <v>2029</v>
      </c>
      <c r="C791" s="20">
        <v>762.7244353884812</v>
      </c>
      <c r="D791" s="20">
        <v>69.537994344572937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  <c r="J791" s="20">
        <v>65.291844491915029</v>
      </c>
      <c r="K791" s="20">
        <v>0</v>
      </c>
      <c r="L791" s="20">
        <v>0</v>
      </c>
      <c r="M791" s="20">
        <v>10.712745388546111</v>
      </c>
      <c r="N791" s="20">
        <v>0.92653111374725217</v>
      </c>
      <c r="O791" s="20">
        <v>1.9247792367550391</v>
      </c>
      <c r="P791" s="20">
        <v>0</v>
      </c>
      <c r="Q791" s="20">
        <v>0</v>
      </c>
      <c r="R791" s="20">
        <v>53.192122688364293</v>
      </c>
      <c r="S791" s="20"/>
      <c r="T791" s="20">
        <v>0</v>
      </c>
      <c r="U791" s="20"/>
      <c r="V791" s="20"/>
      <c r="W791" s="20">
        <v>0</v>
      </c>
      <c r="X791" s="20"/>
      <c r="Y791" s="20"/>
      <c r="Z791" s="20"/>
      <c r="AA791" s="20">
        <v>224.31016822539402</v>
      </c>
      <c r="AB791" s="20">
        <v>0</v>
      </c>
      <c r="AC791" s="20"/>
      <c r="AD791" s="20"/>
      <c r="AE791" s="20"/>
      <c r="AF791" s="20">
        <v>0</v>
      </c>
    </row>
    <row r="792" spans="1:32" x14ac:dyDescent="0.3">
      <c r="A792" t="s">
        <v>810</v>
      </c>
      <c r="B792" t="s">
        <v>2030</v>
      </c>
      <c r="C792" s="20">
        <v>9538.2235235527005</v>
      </c>
      <c r="D792" s="20">
        <v>2616.1370000000002</v>
      </c>
      <c r="E792" s="20">
        <v>0</v>
      </c>
      <c r="F792" s="20">
        <v>0</v>
      </c>
      <c r="G792" s="20">
        <v>0</v>
      </c>
      <c r="H792" s="20">
        <v>6.0000000000000001E-3</v>
      </c>
      <c r="I792" s="20">
        <v>0</v>
      </c>
      <c r="J792" s="20">
        <v>134.74800000000002</v>
      </c>
      <c r="K792" s="20">
        <v>0</v>
      </c>
      <c r="L792" s="20">
        <v>0</v>
      </c>
      <c r="M792" s="20">
        <v>302.11700000000002</v>
      </c>
      <c r="N792" s="20">
        <v>34.356999999999999</v>
      </c>
      <c r="O792" s="20">
        <v>16.961000000000002</v>
      </c>
      <c r="P792" s="20">
        <v>0</v>
      </c>
      <c r="Q792" s="20">
        <v>0.73599999999999999</v>
      </c>
      <c r="R792" s="20">
        <v>519.07500000000005</v>
      </c>
      <c r="S792" s="20"/>
      <c r="T792" s="20">
        <v>0</v>
      </c>
      <c r="U792" s="20"/>
      <c r="V792" s="20"/>
      <c r="W792" s="20">
        <v>0</v>
      </c>
      <c r="X792" s="20"/>
      <c r="Y792" s="20"/>
      <c r="Z792" s="20"/>
      <c r="AA792" s="20">
        <v>2703.0889999999999</v>
      </c>
      <c r="AB792" s="20">
        <v>0</v>
      </c>
      <c r="AC792" s="20"/>
      <c r="AD792" s="20"/>
      <c r="AE792" s="20"/>
      <c r="AF792" s="20">
        <v>0</v>
      </c>
    </row>
    <row r="793" spans="1:32" x14ac:dyDescent="0.3">
      <c r="A793" t="s">
        <v>811</v>
      </c>
      <c r="B793" t="s">
        <v>2031</v>
      </c>
      <c r="C793" s="20">
        <v>575.90270071286716</v>
      </c>
      <c r="D793" s="20">
        <v>6.6718238871915352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0">
        <v>0.65956803079731241</v>
      </c>
      <c r="K793" s="20">
        <v>3.9646109557910223</v>
      </c>
      <c r="L793" s="20">
        <v>0</v>
      </c>
      <c r="M793" s="20">
        <v>24.03358891627586</v>
      </c>
      <c r="N793" s="20">
        <v>5.3506298910234389E-2</v>
      </c>
      <c r="O793" s="20">
        <v>0.85918768442395621</v>
      </c>
      <c r="P793" s="20">
        <v>0</v>
      </c>
      <c r="Q793" s="20">
        <v>0</v>
      </c>
      <c r="R793" s="20">
        <v>42.682592021066021</v>
      </c>
      <c r="S793" s="20"/>
      <c r="T793" s="20">
        <v>0</v>
      </c>
      <c r="U793" s="20"/>
      <c r="V793" s="20"/>
      <c r="W793" s="20">
        <v>0</v>
      </c>
      <c r="X793" s="20"/>
      <c r="Y793" s="20"/>
      <c r="Z793" s="20"/>
      <c r="AA793" s="20">
        <v>31.897985888793581</v>
      </c>
      <c r="AB793" s="20">
        <v>0</v>
      </c>
      <c r="AC793" s="20"/>
      <c r="AD793" s="20"/>
      <c r="AE793" s="20"/>
      <c r="AF793" s="20">
        <v>0</v>
      </c>
    </row>
    <row r="794" spans="1:32" x14ac:dyDescent="0.3">
      <c r="A794" t="s">
        <v>812</v>
      </c>
      <c r="B794" t="s">
        <v>1431</v>
      </c>
      <c r="C794" s="20">
        <v>8020.0087281138422</v>
      </c>
      <c r="D794" s="20">
        <v>240.92698692104446</v>
      </c>
      <c r="E794" s="20">
        <v>0</v>
      </c>
      <c r="F794" s="20">
        <v>0</v>
      </c>
      <c r="G794" s="20">
        <v>0.73133761080960569</v>
      </c>
      <c r="H794" s="20">
        <v>0.21025956310776164</v>
      </c>
      <c r="I794" s="20">
        <v>0</v>
      </c>
      <c r="J794" s="20">
        <v>175.30365680442588</v>
      </c>
      <c r="K794" s="20">
        <v>0</v>
      </c>
      <c r="L794" s="20">
        <v>3.3875151834028272</v>
      </c>
      <c r="M794" s="20">
        <v>159.19188293961753</v>
      </c>
      <c r="N794" s="20">
        <v>74.598467795943137</v>
      </c>
      <c r="O794" s="20">
        <v>13.101100700308743</v>
      </c>
      <c r="P794" s="20">
        <v>0</v>
      </c>
      <c r="Q794" s="20">
        <v>0</v>
      </c>
      <c r="R794" s="20">
        <v>676.41821922453107</v>
      </c>
      <c r="S794" s="20"/>
      <c r="T794" s="20">
        <v>0</v>
      </c>
      <c r="U794" s="20"/>
      <c r="V794" s="20"/>
      <c r="W794" s="20">
        <v>0</v>
      </c>
      <c r="X794" s="20"/>
      <c r="Y794" s="20"/>
      <c r="Z794" s="20"/>
      <c r="AA794" s="20">
        <v>976.13256109448776</v>
      </c>
      <c r="AB794" s="20">
        <v>0</v>
      </c>
      <c r="AC794" s="20"/>
      <c r="AD794" s="20"/>
      <c r="AE794" s="20"/>
      <c r="AF794" s="20">
        <v>0</v>
      </c>
    </row>
    <row r="795" spans="1:32" x14ac:dyDescent="0.3">
      <c r="A795" t="s">
        <v>813</v>
      </c>
      <c r="B795" t="s">
        <v>2032</v>
      </c>
      <c r="C795" s="20">
        <v>2872.127343096332</v>
      </c>
      <c r="D795" s="20">
        <v>621.46401507347628</v>
      </c>
      <c r="E795" s="20">
        <v>0</v>
      </c>
      <c r="F795" s="20">
        <v>0</v>
      </c>
      <c r="G795" s="20">
        <v>0.43390732463009291</v>
      </c>
      <c r="H795" s="20">
        <v>8.07965363104311E-2</v>
      </c>
      <c r="I795" s="20">
        <v>0</v>
      </c>
      <c r="J795" s="20">
        <v>57.693714366160791</v>
      </c>
      <c r="K795" s="20">
        <v>0</v>
      </c>
      <c r="L795" s="20">
        <v>0</v>
      </c>
      <c r="M795" s="20">
        <v>34.91108610282442</v>
      </c>
      <c r="N795" s="20">
        <v>18.977211151925328</v>
      </c>
      <c r="O795" s="20">
        <v>5.3096291701286997</v>
      </c>
      <c r="P795" s="20">
        <v>0</v>
      </c>
      <c r="Q795" s="20">
        <v>0</v>
      </c>
      <c r="R795" s="20">
        <v>247.53365507639072</v>
      </c>
      <c r="S795" s="20"/>
      <c r="T795" s="20">
        <v>0</v>
      </c>
      <c r="U795" s="20"/>
      <c r="V795" s="20"/>
      <c r="W795" s="20">
        <v>0</v>
      </c>
      <c r="X795" s="20"/>
      <c r="Y795" s="20"/>
      <c r="Z795" s="20"/>
      <c r="AA795" s="20">
        <v>1056.3399006511918</v>
      </c>
      <c r="AB795" s="20">
        <v>0</v>
      </c>
      <c r="AC795" s="20"/>
      <c r="AD795" s="20"/>
      <c r="AE795" s="20"/>
      <c r="AF795" s="20">
        <v>0</v>
      </c>
    </row>
    <row r="796" spans="1:32" x14ac:dyDescent="0.3">
      <c r="A796" t="s">
        <v>814</v>
      </c>
      <c r="B796" t="s">
        <v>2033</v>
      </c>
      <c r="C796" s="20">
        <v>1662.851205998754</v>
      </c>
      <c r="D796" s="20">
        <v>26.951698938976772</v>
      </c>
      <c r="E796" s="20">
        <v>0</v>
      </c>
      <c r="F796" s="20">
        <v>0</v>
      </c>
      <c r="G796" s="20">
        <v>0</v>
      </c>
      <c r="H796" s="20">
        <v>3.8374883980308947E-3</v>
      </c>
      <c r="I796" s="20">
        <v>0</v>
      </c>
      <c r="J796" s="20">
        <v>48.3851700904209</v>
      </c>
      <c r="K796" s="20">
        <v>0</v>
      </c>
      <c r="L796" s="20">
        <v>0</v>
      </c>
      <c r="M796" s="20">
        <v>33.876894435793552</v>
      </c>
      <c r="N796" s="20">
        <v>6.5348860629453132</v>
      </c>
      <c r="O796" s="20">
        <v>2.9260596691492626</v>
      </c>
      <c r="P796" s="20">
        <v>0</v>
      </c>
      <c r="Q796" s="20">
        <v>0</v>
      </c>
      <c r="R796" s="20">
        <v>151.99061752510755</v>
      </c>
      <c r="S796" s="20"/>
      <c r="T796" s="20">
        <v>0</v>
      </c>
      <c r="U796" s="20"/>
      <c r="V796" s="20"/>
      <c r="W796" s="20">
        <v>0</v>
      </c>
      <c r="X796" s="20"/>
      <c r="Y796" s="20"/>
      <c r="Z796" s="20"/>
      <c r="AA796" s="20">
        <v>152.24843277453647</v>
      </c>
      <c r="AB796" s="20">
        <v>0</v>
      </c>
      <c r="AC796" s="20"/>
      <c r="AD796" s="20"/>
      <c r="AE796" s="20"/>
      <c r="AF796" s="20">
        <v>0</v>
      </c>
    </row>
    <row r="797" spans="1:32" x14ac:dyDescent="0.3">
      <c r="A797" t="s">
        <v>815</v>
      </c>
      <c r="B797" t="s">
        <v>2034</v>
      </c>
      <c r="C797" s="20">
        <v>481.19400607703096</v>
      </c>
      <c r="D797" s="20">
        <v>15.258999999999999</v>
      </c>
      <c r="E797" s="20">
        <v>0</v>
      </c>
      <c r="F797" s="20">
        <v>0</v>
      </c>
      <c r="G797" s="20">
        <v>0.10700000000000003</v>
      </c>
      <c r="H797" s="20">
        <v>0</v>
      </c>
      <c r="I797" s="20">
        <v>0</v>
      </c>
      <c r="J797" s="20">
        <v>1.5680000000000003</v>
      </c>
      <c r="K797" s="20">
        <v>6.2030000000000012</v>
      </c>
      <c r="L797" s="20">
        <v>0</v>
      </c>
      <c r="M797" s="20">
        <v>14.665999999999999</v>
      </c>
      <c r="N797" s="20">
        <v>8.199999999999999E-2</v>
      </c>
      <c r="O797" s="20">
        <v>0.63300000000000001</v>
      </c>
      <c r="P797" s="20">
        <v>0</v>
      </c>
      <c r="Q797" s="20">
        <v>0</v>
      </c>
      <c r="R797" s="20">
        <v>35.021999999999998</v>
      </c>
      <c r="S797" s="20"/>
      <c r="T797" s="20">
        <v>0</v>
      </c>
      <c r="U797" s="20"/>
      <c r="V797" s="20"/>
      <c r="W797" s="20">
        <v>0</v>
      </c>
      <c r="X797" s="20"/>
      <c r="Y797" s="20"/>
      <c r="Z797" s="20"/>
      <c r="AA797" s="20">
        <v>99.669000000000025</v>
      </c>
      <c r="AB797" s="20">
        <v>2.798</v>
      </c>
      <c r="AC797" s="20"/>
      <c r="AD797" s="20"/>
      <c r="AE797" s="20"/>
      <c r="AF797" s="20">
        <v>0</v>
      </c>
    </row>
    <row r="798" spans="1:32" x14ac:dyDescent="0.3">
      <c r="A798" t="s">
        <v>816</v>
      </c>
      <c r="B798" t="s">
        <v>2035</v>
      </c>
      <c r="C798" s="20">
        <v>1388.6112215923497</v>
      </c>
      <c r="D798" s="20">
        <v>161.4702124125489</v>
      </c>
      <c r="E798" s="20">
        <v>0</v>
      </c>
      <c r="F798" s="20">
        <v>0</v>
      </c>
      <c r="G798" s="20">
        <v>0.17205610029223195</v>
      </c>
      <c r="H798" s="20">
        <v>0.61904690421033681</v>
      </c>
      <c r="I798" s="20">
        <v>0</v>
      </c>
      <c r="J798" s="20">
        <v>18.998771630931763</v>
      </c>
      <c r="K798" s="20">
        <v>10.859982826192768</v>
      </c>
      <c r="L798" s="20">
        <v>0</v>
      </c>
      <c r="M798" s="20">
        <v>30.732865369118354</v>
      </c>
      <c r="N798" s="20">
        <v>5.0954349170175659</v>
      </c>
      <c r="O798" s="20">
        <v>2.9630419103828025</v>
      </c>
      <c r="P798" s="20">
        <v>0</v>
      </c>
      <c r="Q798" s="20">
        <v>1.5791335465457315</v>
      </c>
      <c r="R798" s="20">
        <v>89.534234261975172</v>
      </c>
      <c r="S798" s="20"/>
      <c r="T798" s="20">
        <v>0</v>
      </c>
      <c r="U798" s="20"/>
      <c r="V798" s="20"/>
      <c r="W798" s="20">
        <v>0</v>
      </c>
      <c r="X798" s="20"/>
      <c r="Y798" s="20"/>
      <c r="Z798" s="20"/>
      <c r="AA798" s="20">
        <v>371.17224200141516</v>
      </c>
      <c r="AB798" s="20">
        <v>0</v>
      </c>
      <c r="AC798" s="20"/>
      <c r="AD798" s="20"/>
      <c r="AE798" s="20"/>
      <c r="AF798" s="20">
        <v>0</v>
      </c>
    </row>
    <row r="799" spans="1:32" x14ac:dyDescent="0.3">
      <c r="A799" t="s">
        <v>817</v>
      </c>
      <c r="B799" t="s">
        <v>2036</v>
      </c>
      <c r="C799" s="20">
        <v>642.86706612043781</v>
      </c>
      <c r="D799" s="20">
        <v>53.399989932181697</v>
      </c>
      <c r="E799" s="20">
        <v>0</v>
      </c>
      <c r="F799" s="20">
        <v>0</v>
      </c>
      <c r="G799" s="20">
        <v>4.9123258864508378E-2</v>
      </c>
      <c r="H799" s="20">
        <v>0.14436223013243274</v>
      </c>
      <c r="I799" s="20">
        <v>0</v>
      </c>
      <c r="J799" s="20">
        <v>16.75804888120657</v>
      </c>
      <c r="K799" s="20">
        <v>7.5980648762063039</v>
      </c>
      <c r="L799" s="20">
        <v>0</v>
      </c>
      <c r="M799" s="20">
        <v>15.918943418561804</v>
      </c>
      <c r="N799" s="20">
        <v>1.5208159938256978</v>
      </c>
      <c r="O799" s="20">
        <v>1.2711896375550329</v>
      </c>
      <c r="P799" s="20">
        <v>0</v>
      </c>
      <c r="Q799" s="20">
        <v>0.91529663965910502</v>
      </c>
      <c r="R799" s="20">
        <v>63.750962335774538</v>
      </c>
      <c r="S799" s="20"/>
      <c r="T799" s="20">
        <v>0</v>
      </c>
      <c r="U799" s="20"/>
      <c r="V799" s="20"/>
      <c r="W799" s="20">
        <v>0</v>
      </c>
      <c r="X799" s="20"/>
      <c r="Y799" s="20"/>
      <c r="Z799" s="20"/>
      <c r="AA799" s="20">
        <v>142.3571991583712</v>
      </c>
      <c r="AB799" s="20">
        <v>0</v>
      </c>
      <c r="AC799" s="20"/>
      <c r="AD799" s="20"/>
      <c r="AE799" s="20"/>
      <c r="AF799" s="20">
        <v>0</v>
      </c>
    </row>
    <row r="800" spans="1:32" x14ac:dyDescent="0.3">
      <c r="A800" t="s">
        <v>818</v>
      </c>
      <c r="B800" t="s">
        <v>2037</v>
      </c>
      <c r="C800" s="20">
        <v>601.21504437468036</v>
      </c>
      <c r="D800" s="20">
        <v>10.699561568450013</v>
      </c>
      <c r="E800" s="20">
        <v>0</v>
      </c>
      <c r="F800" s="20">
        <v>0</v>
      </c>
      <c r="G800" s="20">
        <v>8.7124501153715908E-2</v>
      </c>
      <c r="H800" s="20">
        <v>4.1234496729239595E-2</v>
      </c>
      <c r="I800" s="20">
        <v>0</v>
      </c>
      <c r="J800" s="20">
        <v>32.359163072771963</v>
      </c>
      <c r="K800" s="20">
        <v>3.9829484908782113</v>
      </c>
      <c r="L800" s="20">
        <v>0</v>
      </c>
      <c r="M800" s="20">
        <v>5.7454597235909137</v>
      </c>
      <c r="N800" s="20">
        <v>0.17562697152648496</v>
      </c>
      <c r="O800" s="20">
        <v>1.1777457294419416</v>
      </c>
      <c r="P800" s="20">
        <v>0</v>
      </c>
      <c r="Q800" s="20">
        <v>0</v>
      </c>
      <c r="R800" s="20">
        <v>57.29905948192075</v>
      </c>
      <c r="S800" s="20"/>
      <c r="T800" s="20">
        <v>0</v>
      </c>
      <c r="U800" s="20"/>
      <c r="V800" s="20"/>
      <c r="W800" s="20">
        <v>0</v>
      </c>
      <c r="X800" s="20"/>
      <c r="Y800" s="20"/>
      <c r="Z800" s="20"/>
      <c r="AA800" s="20">
        <v>71.435004424476332</v>
      </c>
      <c r="AB800" s="20">
        <v>0</v>
      </c>
      <c r="AC800" s="20"/>
      <c r="AD800" s="20"/>
      <c r="AE800" s="20"/>
      <c r="AF800" s="20">
        <v>0</v>
      </c>
    </row>
    <row r="801" spans="1:32" x14ac:dyDescent="0.3">
      <c r="A801" t="s">
        <v>819</v>
      </c>
      <c r="B801" t="s">
        <v>2038</v>
      </c>
      <c r="C801" s="20">
        <v>13537.680760121508</v>
      </c>
      <c r="D801" s="20">
        <v>2564.4266459323826</v>
      </c>
      <c r="E801" s="20">
        <v>0</v>
      </c>
      <c r="F801" s="20">
        <v>0</v>
      </c>
      <c r="G801" s="20">
        <v>7.9371199898610767</v>
      </c>
      <c r="H801" s="20">
        <v>0.38249971112282699</v>
      </c>
      <c r="I801" s="20">
        <v>0.38249971112282699</v>
      </c>
      <c r="J801" s="20">
        <v>434.6160497154994</v>
      </c>
      <c r="K801" s="20">
        <v>1.899447384368474</v>
      </c>
      <c r="L801" s="20">
        <v>1.9877937743391008</v>
      </c>
      <c r="M801" s="20">
        <v>162.36259391351788</v>
      </c>
      <c r="N801" s="20">
        <v>99.986026849256774</v>
      </c>
      <c r="O801" s="20">
        <v>20.803566965583258</v>
      </c>
      <c r="P801" s="20">
        <v>0</v>
      </c>
      <c r="Q801" s="20">
        <v>10.850542986392425</v>
      </c>
      <c r="R801" s="20">
        <v>1129.7033594068976</v>
      </c>
      <c r="S801" s="20"/>
      <c r="T801" s="20">
        <v>0</v>
      </c>
      <c r="U801" s="20"/>
      <c r="V801" s="20"/>
      <c r="W801" s="20">
        <v>0</v>
      </c>
      <c r="X801" s="20"/>
      <c r="Y801" s="20"/>
      <c r="Z801" s="20"/>
      <c r="AA801" s="20">
        <v>5253.5983945032904</v>
      </c>
      <c r="AB801" s="20">
        <v>122.26839191059835</v>
      </c>
      <c r="AC801" s="20"/>
      <c r="AD801" s="20"/>
      <c r="AE801" s="20"/>
      <c r="AF801" s="20">
        <v>0</v>
      </c>
    </row>
    <row r="802" spans="1:32" x14ac:dyDescent="0.3">
      <c r="A802" t="s">
        <v>820</v>
      </c>
      <c r="B802" t="s">
        <v>2039</v>
      </c>
      <c r="C802" s="20">
        <v>1229.5777928340799</v>
      </c>
      <c r="D802" s="20">
        <v>41.055724318171471</v>
      </c>
      <c r="E802" s="20">
        <v>0</v>
      </c>
      <c r="F802" s="20">
        <v>0</v>
      </c>
      <c r="G802" s="20">
        <v>0.15462610300854276</v>
      </c>
      <c r="H802" s="20">
        <v>9.8761188373198291E-2</v>
      </c>
      <c r="I802" s="20">
        <v>0</v>
      </c>
      <c r="J802" s="20">
        <v>34.210277099819081</v>
      </c>
      <c r="K802" s="20">
        <v>5.7860090158035359E-2</v>
      </c>
      <c r="L802" s="20">
        <v>7.5218117205445969</v>
      </c>
      <c r="M802" s="20">
        <v>19.491867268928498</v>
      </c>
      <c r="N802" s="20">
        <v>1.4674515969391382</v>
      </c>
      <c r="O802" s="20">
        <v>1.4355287885760843</v>
      </c>
      <c r="P802" s="20">
        <v>0</v>
      </c>
      <c r="Q802" s="20">
        <v>0</v>
      </c>
      <c r="R802" s="20">
        <v>122.95568434910919</v>
      </c>
      <c r="S802" s="20"/>
      <c r="T802" s="20">
        <v>0</v>
      </c>
      <c r="U802" s="20"/>
      <c r="V802" s="20"/>
      <c r="W802" s="20">
        <v>0</v>
      </c>
      <c r="X802" s="20"/>
      <c r="Y802" s="20"/>
      <c r="Z802" s="20"/>
      <c r="AA802" s="20">
        <v>148.64057644047014</v>
      </c>
      <c r="AB802" s="20">
        <v>36.358083549995804</v>
      </c>
      <c r="AC802" s="20"/>
      <c r="AD802" s="20"/>
      <c r="AE802" s="20"/>
      <c r="AF802" s="20">
        <v>0</v>
      </c>
    </row>
    <row r="803" spans="1:32" x14ac:dyDescent="0.3">
      <c r="A803" t="s">
        <v>821</v>
      </c>
      <c r="B803" t="s">
        <v>2040</v>
      </c>
      <c r="C803" s="20">
        <v>714.00059039062842</v>
      </c>
      <c r="D803" s="20">
        <v>6.2909999999999995</v>
      </c>
      <c r="E803" s="20">
        <v>0</v>
      </c>
      <c r="F803" s="20">
        <v>0</v>
      </c>
      <c r="G803" s="20">
        <v>3.7000000000000005E-2</v>
      </c>
      <c r="H803" s="20">
        <v>0</v>
      </c>
      <c r="I803" s="20">
        <v>0</v>
      </c>
      <c r="J803" s="20">
        <v>8.3019999999999996</v>
      </c>
      <c r="K803" s="20">
        <v>0</v>
      </c>
      <c r="L803" s="20">
        <v>25.974</v>
      </c>
      <c r="M803" s="20">
        <v>21.967000000000002</v>
      </c>
      <c r="N803" s="20">
        <v>2.7530000000000001</v>
      </c>
      <c r="O803" s="20">
        <v>2.0100000000000002</v>
      </c>
      <c r="P803" s="20">
        <v>0</v>
      </c>
      <c r="Q803" s="20">
        <v>0</v>
      </c>
      <c r="R803" s="20">
        <v>56.901000000000003</v>
      </c>
      <c r="S803" s="20"/>
      <c r="T803" s="20">
        <v>0</v>
      </c>
      <c r="U803" s="20"/>
      <c r="V803" s="20"/>
      <c r="W803" s="20">
        <v>0</v>
      </c>
      <c r="X803" s="20"/>
      <c r="Y803" s="20"/>
      <c r="Z803" s="20"/>
      <c r="AA803" s="20">
        <v>124.145</v>
      </c>
      <c r="AB803" s="20">
        <v>0</v>
      </c>
      <c r="AC803" s="20"/>
      <c r="AD803" s="20"/>
      <c r="AE803" s="20"/>
      <c r="AF803" s="20">
        <v>28.035</v>
      </c>
    </row>
    <row r="804" spans="1:32" x14ac:dyDescent="0.3">
      <c r="A804" t="s">
        <v>822</v>
      </c>
      <c r="B804" t="s">
        <v>2041</v>
      </c>
      <c r="C804" s="20">
        <v>595.38799676306394</v>
      </c>
      <c r="D804" s="20">
        <v>13.192929688939847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24.200460180579412</v>
      </c>
      <c r="K804" s="20">
        <v>6.7236315364551649</v>
      </c>
      <c r="L804" s="20">
        <v>0</v>
      </c>
      <c r="M804" s="20">
        <v>24.013908314529562</v>
      </c>
      <c r="N804" s="20">
        <v>0.4202268602456693</v>
      </c>
      <c r="O804" s="20">
        <v>1.1728129132499701</v>
      </c>
      <c r="P804" s="20">
        <v>0</v>
      </c>
      <c r="Q804" s="20">
        <v>0.21933333333333335</v>
      </c>
      <c r="R804" s="20">
        <v>65.923770303625503</v>
      </c>
      <c r="S804" s="20"/>
      <c r="T804" s="20">
        <v>0</v>
      </c>
      <c r="U804" s="20"/>
      <c r="V804" s="20"/>
      <c r="W804" s="20">
        <v>0</v>
      </c>
      <c r="X804" s="20"/>
      <c r="Y804" s="20"/>
      <c r="Z804" s="20"/>
      <c r="AA804" s="20">
        <v>112.72271197890886</v>
      </c>
      <c r="AB804" s="20">
        <v>0</v>
      </c>
      <c r="AC804" s="20"/>
      <c r="AD804" s="20"/>
      <c r="AE804" s="20"/>
      <c r="AF804" s="20">
        <v>0</v>
      </c>
    </row>
    <row r="805" spans="1:32" x14ac:dyDescent="0.3">
      <c r="A805" t="s">
        <v>823</v>
      </c>
      <c r="B805" t="s">
        <v>2042</v>
      </c>
      <c r="C805" s="20">
        <v>2877.7236456988139</v>
      </c>
      <c r="D805" s="20">
        <v>43.156009129468103</v>
      </c>
      <c r="E805" s="20">
        <v>0</v>
      </c>
      <c r="F805" s="20">
        <v>0</v>
      </c>
      <c r="G805" s="20">
        <v>2.8957517688540508E-2</v>
      </c>
      <c r="H805" s="20">
        <v>7.0325400100741231E-2</v>
      </c>
      <c r="I805" s="20">
        <v>0</v>
      </c>
      <c r="J805" s="20">
        <v>158.17009840304948</v>
      </c>
      <c r="K805" s="20">
        <v>0</v>
      </c>
      <c r="L805" s="20">
        <v>0</v>
      </c>
      <c r="M805" s="20">
        <v>19.60527367220223</v>
      </c>
      <c r="N805" s="20">
        <v>33.491437600917706</v>
      </c>
      <c r="O805" s="20">
        <v>4.6394080125283113</v>
      </c>
      <c r="P805" s="20">
        <v>0</v>
      </c>
      <c r="Q805" s="20">
        <v>0</v>
      </c>
      <c r="R805" s="20">
        <v>202.41098024877752</v>
      </c>
      <c r="S805" s="20"/>
      <c r="T805" s="20">
        <v>0</v>
      </c>
      <c r="U805" s="20"/>
      <c r="V805" s="20"/>
      <c r="W805" s="20">
        <v>0</v>
      </c>
      <c r="X805" s="20"/>
      <c r="Y805" s="20"/>
      <c r="Z805" s="20"/>
      <c r="AA805" s="20">
        <v>262.6860533174746</v>
      </c>
      <c r="AB805" s="20">
        <v>4.320875317954366</v>
      </c>
      <c r="AC805" s="20"/>
      <c r="AD805" s="20"/>
      <c r="AE805" s="20"/>
      <c r="AF805" s="20">
        <v>0</v>
      </c>
    </row>
    <row r="806" spans="1:32" x14ac:dyDescent="0.3">
      <c r="A806" t="s">
        <v>824</v>
      </c>
      <c r="B806" t="s">
        <v>2043</v>
      </c>
      <c r="C806" s="20">
        <v>2280.0931551261897</v>
      </c>
      <c r="D806" s="20">
        <v>241.04397462386595</v>
      </c>
      <c r="E806" s="20">
        <v>0</v>
      </c>
      <c r="F806" s="20">
        <v>0</v>
      </c>
      <c r="G806" s="20">
        <v>0.42406166906362958</v>
      </c>
      <c r="H806" s="20">
        <v>1.8304820247350913E-2</v>
      </c>
      <c r="I806" s="20">
        <v>0</v>
      </c>
      <c r="J806" s="20">
        <v>44.694269437281818</v>
      </c>
      <c r="K806" s="20">
        <v>0</v>
      </c>
      <c r="L806" s="20">
        <v>0</v>
      </c>
      <c r="M806" s="20">
        <v>37.840131189107083</v>
      </c>
      <c r="N806" s="20">
        <v>16.889247481555778</v>
      </c>
      <c r="O806" s="20">
        <v>3.2023266088282241</v>
      </c>
      <c r="P806" s="20">
        <v>0</v>
      </c>
      <c r="Q806" s="20">
        <v>1.9779375211720851</v>
      </c>
      <c r="R806" s="20">
        <v>182.78786725221349</v>
      </c>
      <c r="S806" s="20"/>
      <c r="T806" s="20">
        <v>0</v>
      </c>
      <c r="U806" s="20"/>
      <c r="V806" s="20"/>
      <c r="W806" s="20">
        <v>0</v>
      </c>
      <c r="X806" s="20"/>
      <c r="Y806" s="20"/>
      <c r="Z806" s="20"/>
      <c r="AA806" s="20">
        <v>741.34522001771199</v>
      </c>
      <c r="AB806" s="20">
        <v>0</v>
      </c>
      <c r="AC806" s="20"/>
      <c r="AD806" s="20"/>
      <c r="AE806" s="20"/>
      <c r="AF806" s="20">
        <v>0</v>
      </c>
    </row>
    <row r="807" spans="1:32" x14ac:dyDescent="0.3">
      <c r="A807" t="s">
        <v>825</v>
      </c>
      <c r="B807" t="s">
        <v>2044</v>
      </c>
      <c r="C807" s="20">
        <v>2350.1920835706528</v>
      </c>
      <c r="D807" s="20">
        <v>43.831463345003094</v>
      </c>
      <c r="E807" s="20">
        <v>0</v>
      </c>
      <c r="F807" s="20">
        <v>0</v>
      </c>
      <c r="G807" s="20">
        <v>0.46918758260869869</v>
      </c>
      <c r="H807" s="20">
        <v>0.25185826945228845</v>
      </c>
      <c r="I807" s="20">
        <v>0</v>
      </c>
      <c r="J807" s="20">
        <v>106.74931506132197</v>
      </c>
      <c r="K807" s="20">
        <v>0</v>
      </c>
      <c r="L807" s="20">
        <v>0</v>
      </c>
      <c r="M807" s="20">
        <v>17.846392617278486</v>
      </c>
      <c r="N807" s="20">
        <v>13.959853918915956</v>
      </c>
      <c r="O807" s="20">
        <v>3.8032629802371778</v>
      </c>
      <c r="P807" s="20">
        <v>0</v>
      </c>
      <c r="Q807" s="20">
        <v>0</v>
      </c>
      <c r="R807" s="20">
        <v>200.13186180598657</v>
      </c>
      <c r="S807" s="20"/>
      <c r="T807" s="20">
        <v>0</v>
      </c>
      <c r="U807" s="20"/>
      <c r="V807" s="20"/>
      <c r="W807" s="20">
        <v>0</v>
      </c>
      <c r="X807" s="20"/>
      <c r="Y807" s="20"/>
      <c r="Z807" s="20"/>
      <c r="AA807" s="20">
        <v>278.26276544325412</v>
      </c>
      <c r="AB807" s="20">
        <v>0</v>
      </c>
      <c r="AC807" s="20"/>
      <c r="AD807" s="20"/>
      <c r="AE807" s="20"/>
      <c r="AF807" s="20">
        <v>0</v>
      </c>
    </row>
    <row r="808" spans="1:32" x14ac:dyDescent="0.3">
      <c r="A808" t="s">
        <v>826</v>
      </c>
      <c r="B808" t="s">
        <v>2045</v>
      </c>
      <c r="C808" s="20">
        <v>691.99772675475651</v>
      </c>
      <c r="D808" s="20">
        <v>24.729000000000003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50.838000000000001</v>
      </c>
      <c r="K808" s="20">
        <v>0</v>
      </c>
      <c r="L808" s="20">
        <v>0</v>
      </c>
      <c r="M808" s="20">
        <v>18.664000000000001</v>
      </c>
      <c r="N808" s="20">
        <v>4.8870000000000005</v>
      </c>
      <c r="O808" s="20">
        <v>1.31</v>
      </c>
      <c r="P808" s="20">
        <v>0</v>
      </c>
      <c r="Q808" s="20">
        <v>0</v>
      </c>
      <c r="R808" s="20">
        <v>65.677000000000007</v>
      </c>
      <c r="S808" s="20"/>
      <c r="T808" s="20">
        <v>0</v>
      </c>
      <c r="U808" s="20"/>
      <c r="V808" s="20"/>
      <c r="W808" s="20">
        <v>0</v>
      </c>
      <c r="X808" s="20"/>
      <c r="Y808" s="20"/>
      <c r="Z808" s="20"/>
      <c r="AA808" s="20">
        <v>110.50599999999999</v>
      </c>
      <c r="AB808" s="20">
        <v>0</v>
      </c>
      <c r="AC808" s="20"/>
      <c r="AD808" s="20"/>
      <c r="AE808" s="20"/>
      <c r="AF808" s="20">
        <v>0</v>
      </c>
    </row>
    <row r="809" spans="1:32" x14ac:dyDescent="0.3">
      <c r="A809" t="s">
        <v>827</v>
      </c>
      <c r="B809" t="s">
        <v>2046</v>
      </c>
      <c r="C809" s="20">
        <v>147.70955932571303</v>
      </c>
      <c r="D809" s="20">
        <v>7.8327118871910653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2.0927179178481641</v>
      </c>
      <c r="K809" s="20">
        <v>8.5266769826355115E-2</v>
      </c>
      <c r="L809" s="20">
        <v>0</v>
      </c>
      <c r="M809" s="20">
        <v>2.0092638635818907</v>
      </c>
      <c r="N809" s="20">
        <v>0</v>
      </c>
      <c r="O809" s="20">
        <v>0.33244331947565797</v>
      </c>
      <c r="P809" s="20">
        <v>0</v>
      </c>
      <c r="Q809" s="20">
        <v>0</v>
      </c>
      <c r="R809" s="20">
        <v>0</v>
      </c>
      <c r="S809" s="20"/>
      <c r="T809" s="20">
        <v>0</v>
      </c>
      <c r="U809" s="20"/>
      <c r="V809" s="20"/>
      <c r="W809" s="20">
        <v>0</v>
      </c>
      <c r="X809" s="20"/>
      <c r="Y809" s="20"/>
      <c r="Z809" s="20"/>
      <c r="AA809" s="20">
        <v>45.533937630235258</v>
      </c>
      <c r="AB809" s="20">
        <v>0</v>
      </c>
      <c r="AC809" s="20"/>
      <c r="AD809" s="20"/>
      <c r="AE809" s="20"/>
      <c r="AF809" s="20">
        <v>0</v>
      </c>
    </row>
    <row r="810" spans="1:32" x14ac:dyDescent="0.3">
      <c r="A810" t="s">
        <v>828</v>
      </c>
      <c r="B810" t="s">
        <v>2047</v>
      </c>
      <c r="C810" s="20">
        <v>232.31804443764435</v>
      </c>
      <c r="D810" s="20">
        <v>9.3476621595277649</v>
      </c>
      <c r="E810" s="20">
        <v>0</v>
      </c>
      <c r="F810" s="20">
        <v>0</v>
      </c>
      <c r="G810" s="20">
        <v>3.198857759650181E-2</v>
      </c>
      <c r="H810" s="20">
        <v>0</v>
      </c>
      <c r="I810" s="20">
        <v>0</v>
      </c>
      <c r="J810" s="20">
        <v>5.8749022042075358</v>
      </c>
      <c r="K810" s="20">
        <v>0</v>
      </c>
      <c r="L810" s="20">
        <v>0</v>
      </c>
      <c r="M810" s="20">
        <v>5.9828636535957305</v>
      </c>
      <c r="N810" s="20">
        <v>0.96065697094494507</v>
      </c>
      <c r="O810" s="20">
        <v>0.5847911841860487</v>
      </c>
      <c r="P810" s="20">
        <v>0</v>
      </c>
      <c r="Q810" s="20">
        <v>0</v>
      </c>
      <c r="R810" s="20">
        <v>22.052125680588436</v>
      </c>
      <c r="S810" s="20"/>
      <c r="T810" s="20">
        <v>0</v>
      </c>
      <c r="U810" s="20"/>
      <c r="V810" s="20"/>
      <c r="W810" s="20">
        <v>0</v>
      </c>
      <c r="X810" s="20"/>
      <c r="Y810" s="20"/>
      <c r="Z810" s="20"/>
      <c r="AA810" s="20">
        <v>60.978226043331581</v>
      </c>
      <c r="AB810" s="20">
        <v>0</v>
      </c>
      <c r="AC810" s="20"/>
      <c r="AD810" s="20"/>
      <c r="AE810" s="20"/>
      <c r="AF810" s="20">
        <v>0</v>
      </c>
    </row>
    <row r="811" spans="1:32" x14ac:dyDescent="0.3">
      <c r="A811" t="s">
        <v>829</v>
      </c>
      <c r="B811" t="s">
        <v>2048</v>
      </c>
      <c r="C811" s="20">
        <v>273.57886672260162</v>
      </c>
      <c r="D811" s="20">
        <v>2.2375308085867904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  <c r="J811" s="20">
        <v>9.3579024516941196</v>
      </c>
      <c r="K811" s="20">
        <v>1.637422733573612</v>
      </c>
      <c r="L811" s="20">
        <v>0</v>
      </c>
      <c r="M811" s="20">
        <v>2.3657500470309367</v>
      </c>
      <c r="N811" s="20">
        <v>0</v>
      </c>
      <c r="O811" s="20">
        <v>0.49921424804073522</v>
      </c>
      <c r="P811" s="20">
        <v>0</v>
      </c>
      <c r="Q811" s="20">
        <v>0</v>
      </c>
      <c r="R811" s="20">
        <v>16.103075175747673</v>
      </c>
      <c r="S811" s="20"/>
      <c r="T811" s="20">
        <v>0</v>
      </c>
      <c r="U811" s="20"/>
      <c r="V811" s="20"/>
      <c r="W811" s="20">
        <v>0</v>
      </c>
      <c r="X811" s="20"/>
      <c r="Y811" s="20"/>
      <c r="Z811" s="20"/>
      <c r="AA811" s="20">
        <v>21.019547285925697</v>
      </c>
      <c r="AB811" s="20">
        <v>0</v>
      </c>
      <c r="AC811" s="20"/>
      <c r="AD811" s="20"/>
      <c r="AE811" s="20"/>
      <c r="AF811" s="20">
        <v>0</v>
      </c>
    </row>
    <row r="812" spans="1:32" x14ac:dyDescent="0.3">
      <c r="A812" t="s">
        <v>830</v>
      </c>
      <c r="B812" t="s">
        <v>2049</v>
      </c>
      <c r="C812" s="20">
        <v>1834.5306768871346</v>
      </c>
      <c r="D812" s="20">
        <v>72.511370938627593</v>
      </c>
      <c r="E812" s="20">
        <v>0</v>
      </c>
      <c r="F812" s="20">
        <v>0</v>
      </c>
      <c r="G812" s="20">
        <v>0.13659762079562013</v>
      </c>
      <c r="H812" s="20">
        <v>0.24573989114968764</v>
      </c>
      <c r="I812" s="20">
        <v>0</v>
      </c>
      <c r="J812" s="20">
        <v>77.447415333390154</v>
      </c>
      <c r="K812" s="20">
        <v>0.81395145619136666</v>
      </c>
      <c r="L812" s="20">
        <v>0.66184972787421903</v>
      </c>
      <c r="M812" s="20">
        <v>28.67072597879514</v>
      </c>
      <c r="N812" s="20">
        <v>11.849843752180249</v>
      </c>
      <c r="O812" s="20">
        <v>6.0730265784127466</v>
      </c>
      <c r="P812" s="20">
        <v>0</v>
      </c>
      <c r="Q812" s="20">
        <v>0</v>
      </c>
      <c r="R812" s="20">
        <v>146.89892862132444</v>
      </c>
      <c r="S812" s="20"/>
      <c r="T812" s="20">
        <v>0</v>
      </c>
      <c r="U812" s="20"/>
      <c r="V812" s="20"/>
      <c r="W812" s="20">
        <v>0</v>
      </c>
      <c r="X812" s="20"/>
      <c r="Y812" s="20"/>
      <c r="Z812" s="20"/>
      <c r="AA812" s="20">
        <v>353.83917466711591</v>
      </c>
      <c r="AB812" s="20">
        <v>0</v>
      </c>
      <c r="AC812" s="20"/>
      <c r="AD812" s="20"/>
      <c r="AE812" s="20"/>
      <c r="AF812" s="20">
        <v>0</v>
      </c>
    </row>
    <row r="813" spans="1:32" x14ac:dyDescent="0.3">
      <c r="A813" t="s">
        <v>831</v>
      </c>
      <c r="B813" t="s">
        <v>2050</v>
      </c>
      <c r="C813" s="20">
        <v>315.69921899978306</v>
      </c>
      <c r="D813" s="20">
        <v>1.3270309654053265</v>
      </c>
      <c r="E813" s="20">
        <v>0</v>
      </c>
      <c r="F813" s="20">
        <v>0</v>
      </c>
      <c r="G813" s="20">
        <v>0</v>
      </c>
      <c r="H813" s="20">
        <v>0</v>
      </c>
      <c r="I813" s="20">
        <v>0</v>
      </c>
      <c r="J813" s="20">
        <v>11.084327736494672</v>
      </c>
      <c r="K813" s="20">
        <v>0</v>
      </c>
      <c r="L813" s="20">
        <v>0</v>
      </c>
      <c r="M813" s="20">
        <v>3.7012100016941285</v>
      </c>
      <c r="N813" s="20">
        <v>1.4023098128974103</v>
      </c>
      <c r="O813" s="20">
        <v>0.49510318927485997</v>
      </c>
      <c r="P813" s="20">
        <v>0</v>
      </c>
      <c r="Q813" s="20">
        <v>0</v>
      </c>
      <c r="R813" s="20">
        <v>27.518279212074233</v>
      </c>
      <c r="S813" s="20"/>
      <c r="T813" s="20">
        <v>0</v>
      </c>
      <c r="U813" s="20"/>
      <c r="V813" s="20"/>
      <c r="W813" s="20">
        <v>0</v>
      </c>
      <c r="X813" s="20"/>
      <c r="Y813" s="20"/>
      <c r="Z813" s="20"/>
      <c r="AA813" s="20">
        <v>74.313734062698273</v>
      </c>
      <c r="AB813" s="20">
        <v>0</v>
      </c>
      <c r="AC813" s="20"/>
      <c r="AD813" s="20"/>
      <c r="AE813" s="20"/>
      <c r="AF813" s="20">
        <v>0</v>
      </c>
    </row>
    <row r="814" spans="1:32" x14ac:dyDescent="0.3">
      <c r="A814" t="s">
        <v>832</v>
      </c>
      <c r="B814" t="s">
        <v>2051</v>
      </c>
      <c r="C814" s="20">
        <v>961.33453134271804</v>
      </c>
      <c r="D814" s="20">
        <v>73.366987869908669</v>
      </c>
      <c r="E814" s="20">
        <v>0</v>
      </c>
      <c r="F814" s="20">
        <v>0</v>
      </c>
      <c r="G814" s="20">
        <v>0.27851564038578097</v>
      </c>
      <c r="H814" s="20">
        <v>0</v>
      </c>
      <c r="I814" s="20">
        <v>0</v>
      </c>
      <c r="J814" s="20">
        <v>53.985283395205315</v>
      </c>
      <c r="K814" s="20">
        <v>0</v>
      </c>
      <c r="L814" s="20">
        <v>0</v>
      </c>
      <c r="M814" s="20">
        <v>6.606788869436989</v>
      </c>
      <c r="N814" s="20">
        <v>2.0421164632571722</v>
      </c>
      <c r="O814" s="20">
        <v>1.4343555479867718</v>
      </c>
      <c r="P814" s="20">
        <v>0</v>
      </c>
      <c r="Q814" s="20">
        <v>0</v>
      </c>
      <c r="R814" s="20">
        <v>59.190541774272425</v>
      </c>
      <c r="S814" s="20"/>
      <c r="T814" s="20">
        <v>0</v>
      </c>
      <c r="U814" s="20"/>
      <c r="V814" s="20"/>
      <c r="W814" s="20">
        <v>0</v>
      </c>
      <c r="X814" s="20"/>
      <c r="Y814" s="20"/>
      <c r="Z814" s="20"/>
      <c r="AA814" s="20">
        <v>295.42551855206051</v>
      </c>
      <c r="AB814" s="20">
        <v>0</v>
      </c>
      <c r="AC814" s="20"/>
      <c r="AD814" s="20"/>
      <c r="AE814" s="20"/>
      <c r="AF814" s="20">
        <v>0</v>
      </c>
    </row>
    <row r="815" spans="1:32" x14ac:dyDescent="0.3">
      <c r="A815" t="s">
        <v>833</v>
      </c>
      <c r="B815" t="s">
        <v>2052</v>
      </c>
      <c r="C815" s="20">
        <v>1722.2981305124072</v>
      </c>
      <c r="D815" s="20">
        <v>47.609309787723681</v>
      </c>
      <c r="E815" s="20">
        <v>0</v>
      </c>
      <c r="F815" s="20">
        <v>0</v>
      </c>
      <c r="G815" s="20">
        <v>0</v>
      </c>
      <c r="H815" s="20">
        <v>0.14574078888874611</v>
      </c>
      <c r="I815" s="20">
        <v>0</v>
      </c>
      <c r="J815" s="20">
        <v>26.205954469176419</v>
      </c>
      <c r="K815" s="20">
        <v>0</v>
      </c>
      <c r="L815" s="20">
        <v>0</v>
      </c>
      <c r="M815" s="20">
        <v>42.526966572516137</v>
      </c>
      <c r="N815" s="20">
        <v>13.455102630561019</v>
      </c>
      <c r="O815" s="20">
        <v>2.7133218011904816</v>
      </c>
      <c r="P815" s="20">
        <v>0</v>
      </c>
      <c r="Q815" s="20">
        <v>0</v>
      </c>
      <c r="R815" s="20">
        <v>176.78651130034882</v>
      </c>
      <c r="S815" s="20"/>
      <c r="T815" s="20">
        <v>0</v>
      </c>
      <c r="U815" s="20"/>
      <c r="V815" s="20"/>
      <c r="W815" s="20">
        <v>0</v>
      </c>
      <c r="X815" s="20"/>
      <c r="Y815" s="20"/>
      <c r="Z815" s="20"/>
      <c r="AA815" s="20">
        <v>370.70979187137436</v>
      </c>
      <c r="AB815" s="20">
        <v>0</v>
      </c>
      <c r="AC815" s="20"/>
      <c r="AD815" s="20"/>
      <c r="AE815" s="20"/>
      <c r="AF815" s="20">
        <v>0</v>
      </c>
    </row>
    <row r="816" spans="1:32" x14ac:dyDescent="0.3">
      <c r="A816" t="s">
        <v>834</v>
      </c>
      <c r="B816" t="s">
        <v>2053</v>
      </c>
      <c r="C816" s="20">
        <v>5930.9423141627831</v>
      </c>
      <c r="D816" s="20">
        <v>312.11555128136695</v>
      </c>
      <c r="E816" s="20">
        <v>0</v>
      </c>
      <c r="F816" s="20">
        <v>0</v>
      </c>
      <c r="G816" s="20">
        <v>0.50148033808951742</v>
      </c>
      <c r="H816" s="20">
        <v>1.1277926916691292</v>
      </c>
      <c r="I816" s="20">
        <v>0</v>
      </c>
      <c r="J816" s="20">
        <v>211.43853078860579</v>
      </c>
      <c r="K816" s="20">
        <v>0</v>
      </c>
      <c r="L816" s="20">
        <v>2.1425908865584318</v>
      </c>
      <c r="M816" s="20">
        <v>78.894909927804264</v>
      </c>
      <c r="N816" s="20">
        <v>51.326404989655643</v>
      </c>
      <c r="O816" s="20">
        <v>14.666685682021528</v>
      </c>
      <c r="P816" s="20">
        <v>0</v>
      </c>
      <c r="Q816" s="20">
        <v>0</v>
      </c>
      <c r="R816" s="20">
        <v>553.13711746499587</v>
      </c>
      <c r="S816" s="20"/>
      <c r="T816" s="20">
        <v>6.961537139701905</v>
      </c>
      <c r="U816" s="20"/>
      <c r="V816" s="20"/>
      <c r="W816" s="20">
        <v>0</v>
      </c>
      <c r="X816" s="20"/>
      <c r="Y816" s="20"/>
      <c r="Z816" s="20"/>
      <c r="AA816" s="20">
        <v>966.37198198366218</v>
      </c>
      <c r="AB816" s="20">
        <v>0</v>
      </c>
      <c r="AC816" s="20"/>
      <c r="AD816" s="20"/>
      <c r="AE816" s="20"/>
      <c r="AF816" s="20">
        <v>0</v>
      </c>
    </row>
    <row r="817" spans="1:32" x14ac:dyDescent="0.3">
      <c r="A817" t="s">
        <v>835</v>
      </c>
      <c r="B817" t="s">
        <v>2054</v>
      </c>
      <c r="C817" s="20">
        <v>275.4606672729721</v>
      </c>
      <c r="D817" s="20">
        <v>13.292754605498311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3.6304536049156133</v>
      </c>
      <c r="K817" s="20">
        <v>0</v>
      </c>
      <c r="L817" s="20">
        <v>0</v>
      </c>
      <c r="M817" s="20">
        <v>5.2924211269027488</v>
      </c>
      <c r="N817" s="20">
        <v>0.4219606163608059</v>
      </c>
      <c r="O817" s="20">
        <v>0.38613377157545453</v>
      </c>
      <c r="P817" s="20">
        <v>0</v>
      </c>
      <c r="Q817" s="20">
        <v>0</v>
      </c>
      <c r="R817" s="20">
        <v>15.942945929481391</v>
      </c>
      <c r="S817" s="20"/>
      <c r="T817" s="20">
        <v>0</v>
      </c>
      <c r="U817" s="20"/>
      <c r="V817" s="20"/>
      <c r="W817" s="20">
        <v>0</v>
      </c>
      <c r="X817" s="20"/>
      <c r="Y817" s="20"/>
      <c r="Z817" s="20"/>
      <c r="AA817" s="20">
        <v>58.716217842659304</v>
      </c>
      <c r="AB817" s="20">
        <v>0</v>
      </c>
      <c r="AC817" s="20"/>
      <c r="AD817" s="20"/>
      <c r="AE817" s="20"/>
      <c r="AF817" s="20">
        <v>0</v>
      </c>
    </row>
    <row r="818" spans="1:32" x14ac:dyDescent="0.3">
      <c r="A818" t="s">
        <v>836</v>
      </c>
      <c r="B818" t="s">
        <v>2055</v>
      </c>
      <c r="C818" s="20">
        <v>353.59683410683738</v>
      </c>
      <c r="D818" s="20">
        <v>16.679389345903953</v>
      </c>
      <c r="E818" s="20">
        <v>0</v>
      </c>
      <c r="F818" s="20">
        <v>0</v>
      </c>
      <c r="G818" s="20">
        <v>0</v>
      </c>
      <c r="H818" s="20">
        <v>0</v>
      </c>
      <c r="I818" s="20">
        <v>0</v>
      </c>
      <c r="J818" s="20">
        <v>1.4549030329109789</v>
      </c>
      <c r="K818" s="20">
        <v>0</v>
      </c>
      <c r="L818" s="20">
        <v>0</v>
      </c>
      <c r="M818" s="20">
        <v>1.8096389093388394</v>
      </c>
      <c r="N818" s="20">
        <v>0</v>
      </c>
      <c r="O818" s="20">
        <v>0.25754796507776179</v>
      </c>
      <c r="P818" s="20">
        <v>0</v>
      </c>
      <c r="Q818" s="20">
        <v>0</v>
      </c>
      <c r="R818" s="20">
        <v>0</v>
      </c>
      <c r="S818" s="20"/>
      <c r="T818" s="20">
        <v>0</v>
      </c>
      <c r="U818" s="20"/>
      <c r="V818" s="20"/>
      <c r="W818" s="20">
        <v>0</v>
      </c>
      <c r="X818" s="20"/>
      <c r="Y818" s="20"/>
      <c r="Z818" s="20"/>
      <c r="AA818" s="20">
        <v>103.99106514460568</v>
      </c>
      <c r="AB818" s="20">
        <v>0</v>
      </c>
      <c r="AC818" s="20"/>
      <c r="AD818" s="20"/>
      <c r="AE818" s="20"/>
      <c r="AF818" s="20">
        <v>0</v>
      </c>
    </row>
    <row r="819" spans="1:32" x14ac:dyDescent="0.3">
      <c r="A819" t="s">
        <v>837</v>
      </c>
      <c r="B819" t="s">
        <v>2056</v>
      </c>
      <c r="C819" s="20">
        <v>24471.870954772014</v>
      </c>
      <c r="D819" s="20">
        <v>2879.2939950971827</v>
      </c>
      <c r="E819" s="20">
        <v>0</v>
      </c>
      <c r="F819" s="20">
        <v>0</v>
      </c>
      <c r="G819" s="20">
        <v>3.5712835310354278</v>
      </c>
      <c r="H819" s="20">
        <v>0.51581835197623005</v>
      </c>
      <c r="I819" s="20">
        <v>0.20531593225720526</v>
      </c>
      <c r="J819" s="20">
        <v>344.05792062787845</v>
      </c>
      <c r="K819" s="20">
        <v>0</v>
      </c>
      <c r="L819" s="20">
        <v>1.794238738050651</v>
      </c>
      <c r="M819" s="20">
        <v>281.97463062913931</v>
      </c>
      <c r="N819" s="20">
        <v>145.87039571327799</v>
      </c>
      <c r="O819" s="20">
        <v>41.23613731063309</v>
      </c>
      <c r="P819" s="20">
        <v>0</v>
      </c>
      <c r="Q819" s="20">
        <v>14.689697537456398</v>
      </c>
      <c r="R819" s="20">
        <v>1201.9053077142137</v>
      </c>
      <c r="S819" s="20"/>
      <c r="T819" s="20">
        <v>0</v>
      </c>
      <c r="U819" s="20"/>
      <c r="V819" s="20"/>
      <c r="W819" s="20">
        <v>0</v>
      </c>
      <c r="X819" s="20"/>
      <c r="Y819" s="20"/>
      <c r="Z819" s="20"/>
      <c r="AA819" s="20">
        <v>5588.0321464091585</v>
      </c>
      <c r="AB819" s="20">
        <v>0</v>
      </c>
      <c r="AC819" s="20"/>
      <c r="AD819" s="20"/>
      <c r="AE819" s="20"/>
      <c r="AF819" s="20">
        <v>0</v>
      </c>
    </row>
    <row r="820" spans="1:32" x14ac:dyDescent="0.3">
      <c r="A820" t="s">
        <v>838</v>
      </c>
      <c r="B820" t="s">
        <v>2057</v>
      </c>
      <c r="C820" s="20">
        <v>2860.9586862741066</v>
      </c>
      <c r="D820" s="20">
        <v>207.74379726352973</v>
      </c>
      <c r="E820" s="20">
        <v>0</v>
      </c>
      <c r="F820" s="20">
        <v>0</v>
      </c>
      <c r="G820" s="20">
        <v>0</v>
      </c>
      <c r="H820" s="20">
        <v>0.1362309381677892</v>
      </c>
      <c r="I820" s="20">
        <v>0</v>
      </c>
      <c r="J820" s="20">
        <v>25.316947963043219</v>
      </c>
      <c r="K820" s="20">
        <v>0</v>
      </c>
      <c r="L820" s="20">
        <v>0</v>
      </c>
      <c r="M820" s="20">
        <v>55.259460242029682</v>
      </c>
      <c r="N820" s="20">
        <v>11.859427132652847</v>
      </c>
      <c r="O820" s="20">
        <v>3.2160980710534228</v>
      </c>
      <c r="P820" s="20">
        <v>0</v>
      </c>
      <c r="Q820" s="20">
        <v>0</v>
      </c>
      <c r="R820" s="20">
        <v>176.06905620922512</v>
      </c>
      <c r="S820" s="20"/>
      <c r="T820" s="20">
        <v>0</v>
      </c>
      <c r="U820" s="20"/>
      <c r="V820" s="20"/>
      <c r="W820" s="20">
        <v>0</v>
      </c>
      <c r="X820" s="20"/>
      <c r="Y820" s="20"/>
      <c r="Z820" s="20"/>
      <c r="AA820" s="20">
        <v>493.5751682848362</v>
      </c>
      <c r="AB820" s="20">
        <v>0</v>
      </c>
      <c r="AC820" s="20"/>
      <c r="AD820" s="20"/>
      <c r="AE820" s="20"/>
      <c r="AF820" s="20">
        <v>0</v>
      </c>
    </row>
    <row r="821" spans="1:32" x14ac:dyDescent="0.3">
      <c r="A821" t="s">
        <v>839</v>
      </c>
      <c r="B821" t="s">
        <v>2058</v>
      </c>
      <c r="C821" s="20">
        <v>1513.362778140508</v>
      </c>
      <c r="D821" s="20">
        <v>155.70688833738726</v>
      </c>
      <c r="E821" s="20">
        <v>0</v>
      </c>
      <c r="F821" s="20">
        <v>0</v>
      </c>
      <c r="G821" s="20">
        <v>7.6796759640475942E-2</v>
      </c>
      <c r="H821" s="20">
        <v>6.3187207299125775E-2</v>
      </c>
      <c r="I821" s="20">
        <v>0</v>
      </c>
      <c r="J821" s="20">
        <v>53.724679978361316</v>
      </c>
      <c r="K821" s="20">
        <v>0</v>
      </c>
      <c r="L821" s="20">
        <v>0</v>
      </c>
      <c r="M821" s="20">
        <v>18.250409689750576</v>
      </c>
      <c r="N821" s="20">
        <v>3.925383739597998</v>
      </c>
      <c r="O821" s="20">
        <v>2.103647947620126</v>
      </c>
      <c r="P821" s="20">
        <v>0</v>
      </c>
      <c r="Q821" s="20">
        <v>0</v>
      </c>
      <c r="R821" s="20">
        <v>130.58268260437333</v>
      </c>
      <c r="S821" s="20"/>
      <c r="T821" s="20">
        <v>0</v>
      </c>
      <c r="U821" s="20"/>
      <c r="V821" s="20"/>
      <c r="W821" s="20">
        <v>0</v>
      </c>
      <c r="X821" s="20"/>
      <c r="Y821" s="20"/>
      <c r="Z821" s="20"/>
      <c r="AA821" s="20">
        <v>456.89211431675557</v>
      </c>
      <c r="AB821" s="20">
        <v>0</v>
      </c>
      <c r="AC821" s="20"/>
      <c r="AD821" s="20"/>
      <c r="AE821" s="20"/>
      <c r="AF821" s="20">
        <v>0</v>
      </c>
    </row>
    <row r="822" spans="1:32" x14ac:dyDescent="0.3">
      <c r="A822" t="s">
        <v>840</v>
      </c>
      <c r="B822" t="s">
        <v>2059</v>
      </c>
      <c r="C822" s="20">
        <v>157.63733230265413</v>
      </c>
      <c r="D822" s="20">
        <v>19.215630251501494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0">
        <v>1.0144088583473925</v>
      </c>
      <c r="K822" s="20">
        <v>0</v>
      </c>
      <c r="L822" s="20">
        <v>0</v>
      </c>
      <c r="M822" s="20">
        <v>3.8611688956068728</v>
      </c>
      <c r="N822" s="20">
        <v>0.18243321365536108</v>
      </c>
      <c r="O822" s="20">
        <v>0.24859031311279972</v>
      </c>
      <c r="P822" s="20">
        <v>0</v>
      </c>
      <c r="Q822" s="20">
        <v>0</v>
      </c>
      <c r="R822" s="20">
        <v>0</v>
      </c>
      <c r="S822" s="20"/>
      <c r="T822" s="20">
        <v>0</v>
      </c>
      <c r="U822" s="20"/>
      <c r="V822" s="20"/>
      <c r="W822" s="20">
        <v>0</v>
      </c>
      <c r="X822" s="20"/>
      <c r="Y822" s="20"/>
      <c r="Z822" s="20"/>
      <c r="AA822" s="20">
        <v>67.159479752248316</v>
      </c>
      <c r="AB822" s="20">
        <v>0</v>
      </c>
      <c r="AC822" s="20"/>
      <c r="AD822" s="20"/>
      <c r="AE822" s="20"/>
      <c r="AF822" s="20">
        <v>0</v>
      </c>
    </row>
    <row r="823" spans="1:32" x14ac:dyDescent="0.3">
      <c r="A823" t="s">
        <v>841</v>
      </c>
      <c r="B823" t="s">
        <v>2060</v>
      </c>
      <c r="C823" s="20">
        <v>392.73313545279728</v>
      </c>
      <c r="D823" s="20">
        <v>21.303054181353126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8.8621955241307688</v>
      </c>
      <c r="K823" s="20">
        <v>0</v>
      </c>
      <c r="L823" s="20">
        <v>0</v>
      </c>
      <c r="M823" s="20">
        <v>7.2569234393278839</v>
      </c>
      <c r="N823" s="20">
        <v>2.5133639575928379</v>
      </c>
      <c r="O823" s="20">
        <v>0.30660306242585517</v>
      </c>
      <c r="P823" s="20">
        <v>0</v>
      </c>
      <c r="Q823" s="20">
        <v>0</v>
      </c>
      <c r="R823" s="20">
        <v>66.237978798472327</v>
      </c>
      <c r="S823" s="20"/>
      <c r="T823" s="20">
        <v>0</v>
      </c>
      <c r="U823" s="20"/>
      <c r="V823" s="20"/>
      <c r="W823" s="20">
        <v>0</v>
      </c>
      <c r="X823" s="20"/>
      <c r="Y823" s="20"/>
      <c r="Z823" s="20"/>
      <c r="AA823" s="20">
        <v>74.20965842154456</v>
      </c>
      <c r="AB823" s="20">
        <v>0</v>
      </c>
      <c r="AC823" s="20"/>
      <c r="AD823" s="20"/>
      <c r="AE823" s="20"/>
      <c r="AF823" s="20">
        <v>0</v>
      </c>
    </row>
    <row r="824" spans="1:32" x14ac:dyDescent="0.3">
      <c r="A824" t="s">
        <v>842</v>
      </c>
      <c r="B824" t="s">
        <v>2061</v>
      </c>
      <c r="C824" s="20">
        <v>1366.7104982962182</v>
      </c>
      <c r="D824" s="20">
        <v>74.898459678033291</v>
      </c>
      <c r="E824" s="20">
        <v>0</v>
      </c>
      <c r="F824" s="20">
        <v>0</v>
      </c>
      <c r="G824" s="20">
        <v>0</v>
      </c>
      <c r="H824" s="20">
        <v>2.768670122494828E-2</v>
      </c>
      <c r="I824" s="20">
        <v>0</v>
      </c>
      <c r="J824" s="20">
        <v>31.236531846289861</v>
      </c>
      <c r="K824" s="20">
        <v>0</v>
      </c>
      <c r="L824" s="20">
        <v>0</v>
      </c>
      <c r="M824" s="20">
        <v>18.565910792843887</v>
      </c>
      <c r="N824" s="20">
        <v>9.3531609602423487</v>
      </c>
      <c r="O824" s="20">
        <v>2.5007024070676498</v>
      </c>
      <c r="P824" s="20">
        <v>0</v>
      </c>
      <c r="Q824" s="20">
        <v>0</v>
      </c>
      <c r="R824" s="20">
        <v>126.29387644835961</v>
      </c>
      <c r="S824" s="20"/>
      <c r="T824" s="20">
        <v>0</v>
      </c>
      <c r="U824" s="20"/>
      <c r="V824" s="20"/>
      <c r="W824" s="20">
        <v>0</v>
      </c>
      <c r="X824" s="20"/>
      <c r="Y824" s="20"/>
      <c r="Z824" s="20"/>
      <c r="AA824" s="20">
        <v>370.80403426270016</v>
      </c>
      <c r="AB824" s="20">
        <v>0</v>
      </c>
      <c r="AC824" s="20"/>
      <c r="AD824" s="20"/>
      <c r="AE824" s="20"/>
      <c r="AF824" s="20">
        <v>0</v>
      </c>
    </row>
    <row r="825" spans="1:32" x14ac:dyDescent="0.3">
      <c r="A825" t="s">
        <v>843</v>
      </c>
      <c r="B825" t="s">
        <v>2062</v>
      </c>
      <c r="C825" s="20">
        <v>541.16051815085177</v>
      </c>
      <c r="D825" s="20">
        <v>45.817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20.006999999999998</v>
      </c>
      <c r="K825" s="20">
        <v>0</v>
      </c>
      <c r="L825" s="20">
        <v>0</v>
      </c>
      <c r="M825" s="20">
        <v>9.1910000000000007</v>
      </c>
      <c r="N825" s="20">
        <v>4.5510000000000002</v>
      </c>
      <c r="O825" s="20">
        <v>0.68300000000000005</v>
      </c>
      <c r="P825" s="20">
        <v>0</v>
      </c>
      <c r="Q825" s="20">
        <v>0</v>
      </c>
      <c r="R825" s="20">
        <v>88.087999999999994</v>
      </c>
      <c r="S825" s="20"/>
      <c r="T825" s="20">
        <v>0</v>
      </c>
      <c r="U825" s="20"/>
      <c r="V825" s="20"/>
      <c r="W825" s="20">
        <v>0</v>
      </c>
      <c r="X825" s="20"/>
      <c r="Y825" s="20"/>
      <c r="Z825" s="20"/>
      <c r="AA825" s="20">
        <v>91.05</v>
      </c>
      <c r="AB825" s="20">
        <v>0</v>
      </c>
      <c r="AC825" s="20"/>
      <c r="AD825" s="20"/>
      <c r="AE825" s="20"/>
      <c r="AF825" s="20">
        <v>0</v>
      </c>
    </row>
    <row r="826" spans="1:32" x14ac:dyDescent="0.3">
      <c r="A826" t="s">
        <v>844</v>
      </c>
      <c r="B826" t="s">
        <v>2063</v>
      </c>
      <c r="C826" s="20">
        <v>128.8908509252999</v>
      </c>
      <c r="D826" s="20">
        <v>1.8320000000000003</v>
      </c>
      <c r="E826" s="20">
        <v>0</v>
      </c>
      <c r="F826" s="20">
        <v>0</v>
      </c>
      <c r="G826" s="20">
        <v>3.0000000000000001E-3</v>
      </c>
      <c r="H826" s="20">
        <v>0</v>
      </c>
      <c r="I826" s="20">
        <v>0</v>
      </c>
      <c r="J826" s="20">
        <v>9.2859999999999996</v>
      </c>
      <c r="K826" s="20">
        <v>0</v>
      </c>
      <c r="L826" s="20">
        <v>0</v>
      </c>
      <c r="M826" s="20">
        <v>1.1020000000000001</v>
      </c>
      <c r="N826" s="20">
        <v>1.7390000000000001</v>
      </c>
      <c r="O826" s="20">
        <v>0.42699999999999999</v>
      </c>
      <c r="P826" s="20">
        <v>0</v>
      </c>
      <c r="Q826" s="20">
        <v>0</v>
      </c>
      <c r="R826" s="20">
        <v>26.914000000000001</v>
      </c>
      <c r="S826" s="20"/>
      <c r="T826" s="20">
        <v>0</v>
      </c>
      <c r="U826" s="20"/>
      <c r="V826" s="20"/>
      <c r="W826" s="20">
        <v>0</v>
      </c>
      <c r="X826" s="20"/>
      <c r="Y826" s="20"/>
      <c r="Z826" s="20"/>
      <c r="AA826" s="20">
        <v>35.450000000000003</v>
      </c>
      <c r="AB826" s="20">
        <v>0</v>
      </c>
      <c r="AC826" s="20"/>
      <c r="AD826" s="20"/>
      <c r="AE826" s="20"/>
      <c r="AF826" s="20">
        <v>0</v>
      </c>
    </row>
    <row r="827" spans="1:32" x14ac:dyDescent="0.3">
      <c r="A827" t="s">
        <v>845</v>
      </c>
      <c r="B827" t="s">
        <v>2064</v>
      </c>
      <c r="C827" s="20">
        <v>505.07332880263158</v>
      </c>
      <c r="D827" s="20">
        <v>26.432397959815088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10.718580400069762</v>
      </c>
      <c r="K827" s="20">
        <v>0</v>
      </c>
      <c r="L827" s="20">
        <v>0.85986790497736842</v>
      </c>
      <c r="M827" s="20">
        <v>12.494924993780105</v>
      </c>
      <c r="N827" s="20">
        <v>2.6840371608260649</v>
      </c>
      <c r="O827" s="20">
        <v>1.1555999994247492</v>
      </c>
      <c r="P827" s="20">
        <v>0</v>
      </c>
      <c r="Q827" s="20">
        <v>0</v>
      </c>
      <c r="R827" s="20">
        <v>58.129412808901364</v>
      </c>
      <c r="S827" s="20"/>
      <c r="T827" s="20">
        <v>0</v>
      </c>
      <c r="U827" s="20"/>
      <c r="V827" s="20"/>
      <c r="W827" s="20">
        <v>0</v>
      </c>
      <c r="X827" s="20"/>
      <c r="Y827" s="20"/>
      <c r="Z827" s="20"/>
      <c r="AA827" s="20">
        <v>85.889189146434077</v>
      </c>
      <c r="AB827" s="20">
        <v>0</v>
      </c>
      <c r="AC827" s="20"/>
      <c r="AD827" s="20"/>
      <c r="AE827" s="20"/>
      <c r="AF827" s="20">
        <v>0</v>
      </c>
    </row>
    <row r="828" spans="1:32" x14ac:dyDescent="0.3">
      <c r="A828" t="s">
        <v>846</v>
      </c>
      <c r="B828" t="s">
        <v>2065</v>
      </c>
      <c r="C828" s="20">
        <v>220.34474875037915</v>
      </c>
      <c r="D828" s="20">
        <v>9.1152781960559821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  <c r="J828" s="20">
        <v>7.3197297062559592</v>
      </c>
      <c r="K828" s="20">
        <v>0</v>
      </c>
      <c r="L828" s="20">
        <v>39.466823507890268</v>
      </c>
      <c r="M828" s="20">
        <v>1.1575019049777564</v>
      </c>
      <c r="N828" s="20">
        <v>0.11570944153342198</v>
      </c>
      <c r="O828" s="20">
        <v>0.57544910535621996</v>
      </c>
      <c r="P828" s="20">
        <v>0</v>
      </c>
      <c r="Q828" s="20">
        <v>0.39847438928072193</v>
      </c>
      <c r="R828" s="20">
        <v>18.082872111524203</v>
      </c>
      <c r="S828" s="20"/>
      <c r="T828" s="20">
        <v>0</v>
      </c>
      <c r="U828" s="20"/>
      <c r="V828" s="20"/>
      <c r="W828" s="20">
        <v>0</v>
      </c>
      <c r="X828" s="20"/>
      <c r="Y828" s="20"/>
      <c r="Z828" s="20"/>
      <c r="AA828" s="20">
        <v>21.683450915847736</v>
      </c>
      <c r="AB828" s="20">
        <v>161.3221033858969</v>
      </c>
      <c r="AC828" s="20"/>
      <c r="AD828" s="20"/>
      <c r="AE828" s="20"/>
      <c r="AF828" s="20">
        <v>5.0731666666666664</v>
      </c>
    </row>
    <row r="829" spans="1:32" x14ac:dyDescent="0.3">
      <c r="A829" t="s">
        <v>847</v>
      </c>
      <c r="B829" t="s">
        <v>2066</v>
      </c>
      <c r="C829" s="20">
        <v>97.831469493813614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5.157</v>
      </c>
      <c r="K829" s="20">
        <v>0</v>
      </c>
      <c r="L829" s="20">
        <v>0</v>
      </c>
      <c r="M829" s="20">
        <v>0.82900000000000007</v>
      </c>
      <c r="N829" s="20">
        <v>0.255</v>
      </c>
      <c r="O829" s="20">
        <v>0.22000000000000003</v>
      </c>
      <c r="P829" s="20">
        <v>0</v>
      </c>
      <c r="Q829" s="20">
        <v>0</v>
      </c>
      <c r="R829" s="20">
        <v>8.4649999999999999</v>
      </c>
      <c r="S829" s="20"/>
      <c r="T829" s="20">
        <v>0</v>
      </c>
      <c r="U829" s="20"/>
      <c r="V829" s="20"/>
      <c r="W829" s="20">
        <v>0</v>
      </c>
      <c r="X829" s="20"/>
      <c r="Y829" s="20"/>
      <c r="Z829" s="20"/>
      <c r="AA829" s="20">
        <v>14.702</v>
      </c>
      <c r="AB829" s="20">
        <v>0</v>
      </c>
      <c r="AC829" s="20"/>
      <c r="AD829" s="20"/>
      <c r="AE829" s="20"/>
      <c r="AF829" s="20">
        <v>0</v>
      </c>
    </row>
    <row r="830" spans="1:32" x14ac:dyDescent="0.3">
      <c r="A830" t="s">
        <v>848</v>
      </c>
      <c r="B830" t="s">
        <v>2067</v>
      </c>
      <c r="C830" s="20">
        <v>857.73829673956845</v>
      </c>
      <c r="D830" s="20">
        <v>30.847047605397531</v>
      </c>
      <c r="E830" s="20">
        <v>0</v>
      </c>
      <c r="F830" s="20">
        <v>0</v>
      </c>
      <c r="G830" s="20">
        <v>0.32658182804203834</v>
      </c>
      <c r="H830" s="20">
        <v>0</v>
      </c>
      <c r="I830" s="20">
        <v>0</v>
      </c>
      <c r="J830" s="20">
        <v>21.058553850881434</v>
      </c>
      <c r="K830" s="20">
        <v>0</v>
      </c>
      <c r="L830" s="20">
        <v>0</v>
      </c>
      <c r="M830" s="20">
        <v>20.40240316588234</v>
      </c>
      <c r="N830" s="20">
        <v>13.457560938463995</v>
      </c>
      <c r="O830" s="20">
        <v>1.3262408382682778</v>
      </c>
      <c r="P830" s="20">
        <v>0</v>
      </c>
      <c r="Q830" s="20">
        <v>1.6299221112951729</v>
      </c>
      <c r="R830" s="20">
        <v>82.439011025599513</v>
      </c>
      <c r="S830" s="20"/>
      <c r="T830" s="20">
        <v>0</v>
      </c>
      <c r="U830" s="20"/>
      <c r="V830" s="20"/>
      <c r="W830" s="20">
        <v>0</v>
      </c>
      <c r="X830" s="20"/>
      <c r="Y830" s="20"/>
      <c r="Z830" s="20"/>
      <c r="AA830" s="20">
        <v>201.12661361125535</v>
      </c>
      <c r="AB830" s="20">
        <v>0</v>
      </c>
      <c r="AC830" s="20"/>
      <c r="AD830" s="20"/>
      <c r="AE830" s="20"/>
      <c r="AF830" s="20">
        <v>0</v>
      </c>
    </row>
    <row r="831" spans="1:32" x14ac:dyDescent="0.3">
      <c r="A831" t="s">
        <v>849</v>
      </c>
      <c r="B831" t="s">
        <v>2068</v>
      </c>
      <c r="C831" s="20">
        <v>144.84113230187666</v>
      </c>
      <c r="D831" s="20">
        <v>4.9497808947223589</v>
      </c>
      <c r="E831" s="20">
        <v>0</v>
      </c>
      <c r="F831" s="20">
        <v>0</v>
      </c>
      <c r="G831" s="20">
        <v>0</v>
      </c>
      <c r="H831" s="20">
        <v>0</v>
      </c>
      <c r="I831" s="20">
        <v>0</v>
      </c>
      <c r="J831" s="20">
        <v>9.0714426182117247</v>
      </c>
      <c r="K831" s="20">
        <v>0</v>
      </c>
      <c r="L831" s="20">
        <v>0</v>
      </c>
      <c r="M831" s="20">
        <v>3.399175081920268</v>
      </c>
      <c r="N831" s="20">
        <v>0.34081438816087117</v>
      </c>
      <c r="O831" s="20">
        <v>0.35974852083647507</v>
      </c>
      <c r="P831" s="20">
        <v>0</v>
      </c>
      <c r="Q831" s="20">
        <v>0</v>
      </c>
      <c r="R831" s="20">
        <v>15.258917869939355</v>
      </c>
      <c r="S831" s="20"/>
      <c r="T831" s="20">
        <v>0</v>
      </c>
      <c r="U831" s="20"/>
      <c r="V831" s="20"/>
      <c r="W831" s="20">
        <v>0</v>
      </c>
      <c r="X831" s="20"/>
      <c r="Y831" s="20"/>
      <c r="Z831" s="20"/>
      <c r="AA831" s="20">
        <v>34.87866545505991</v>
      </c>
      <c r="AB831" s="20">
        <v>0</v>
      </c>
      <c r="AC831" s="20"/>
      <c r="AD831" s="20"/>
      <c r="AE831" s="20"/>
      <c r="AF831" s="20">
        <v>0</v>
      </c>
    </row>
    <row r="832" spans="1:32" x14ac:dyDescent="0.3">
      <c r="A832" t="s">
        <v>850</v>
      </c>
      <c r="B832" t="s">
        <v>2069</v>
      </c>
      <c r="C832" s="20">
        <v>214.87258562050269</v>
      </c>
      <c r="D832" s="20">
        <v>0.56159339160772781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6.799784084642682</v>
      </c>
      <c r="K832" s="20">
        <v>0</v>
      </c>
      <c r="L832" s="20">
        <v>0</v>
      </c>
      <c r="M832" s="20">
        <v>5.1193979238248604</v>
      </c>
      <c r="N832" s="20">
        <v>0.6620616402004722</v>
      </c>
      <c r="O832" s="20">
        <v>0.26242785379805428</v>
      </c>
      <c r="P832" s="20">
        <v>0</v>
      </c>
      <c r="Q832" s="20">
        <v>0.53053000167891595</v>
      </c>
      <c r="R832" s="20">
        <v>24.289327411442759</v>
      </c>
      <c r="S832" s="20"/>
      <c r="T832" s="20">
        <v>0</v>
      </c>
      <c r="U832" s="20"/>
      <c r="V832" s="20"/>
      <c r="W832" s="20">
        <v>0</v>
      </c>
      <c r="X832" s="20"/>
      <c r="Y832" s="20"/>
      <c r="Z832" s="20"/>
      <c r="AA832" s="20">
        <v>22.47852548322815</v>
      </c>
      <c r="AB832" s="20">
        <v>0</v>
      </c>
      <c r="AC832" s="20"/>
      <c r="AD832" s="20"/>
      <c r="AE832" s="20"/>
      <c r="AF832" s="20">
        <v>0</v>
      </c>
    </row>
    <row r="833" spans="1:32" x14ac:dyDescent="0.3">
      <c r="A833" t="s">
        <v>851</v>
      </c>
      <c r="B833" t="s">
        <v>2070</v>
      </c>
      <c r="C833" s="20">
        <v>1535.7257170604391</v>
      </c>
      <c r="D833" s="20">
        <v>101.49300000000002</v>
      </c>
      <c r="E833" s="20">
        <v>0</v>
      </c>
      <c r="F833" s="20">
        <v>0</v>
      </c>
      <c r="G833" s="20">
        <v>0</v>
      </c>
      <c r="H833" s="20">
        <v>6.0000000000000001E-3</v>
      </c>
      <c r="I833" s="20">
        <v>0</v>
      </c>
      <c r="J833" s="20">
        <v>68.132000000000005</v>
      </c>
      <c r="K833" s="20">
        <v>0</v>
      </c>
      <c r="L833" s="20">
        <v>0</v>
      </c>
      <c r="M833" s="20">
        <v>42.543999999999997</v>
      </c>
      <c r="N833" s="20">
        <v>12.092999999999998</v>
      </c>
      <c r="O833" s="20">
        <v>2.9989999999999997</v>
      </c>
      <c r="P833" s="20">
        <v>0</v>
      </c>
      <c r="Q833" s="20">
        <v>0</v>
      </c>
      <c r="R833" s="20">
        <v>169.08800000000002</v>
      </c>
      <c r="S833" s="20"/>
      <c r="T833" s="20">
        <v>0</v>
      </c>
      <c r="U833" s="20"/>
      <c r="V833" s="20"/>
      <c r="W833" s="20">
        <v>0</v>
      </c>
      <c r="X833" s="20"/>
      <c r="Y833" s="20"/>
      <c r="Z833" s="20"/>
      <c r="AA833" s="20">
        <v>295.83199999999999</v>
      </c>
      <c r="AB833" s="20">
        <v>0</v>
      </c>
      <c r="AC833" s="20"/>
      <c r="AD833" s="20"/>
      <c r="AE833" s="20"/>
      <c r="AF833" s="20">
        <v>0</v>
      </c>
    </row>
    <row r="834" spans="1:32" x14ac:dyDescent="0.3">
      <c r="A834" t="s">
        <v>852</v>
      </c>
      <c r="B834" t="s">
        <v>2071</v>
      </c>
      <c r="C834" s="20">
        <v>734.53572895531136</v>
      </c>
      <c r="D834" s="20">
        <v>105.91578126103579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34.032272021621679</v>
      </c>
      <c r="K834" s="20">
        <v>0</v>
      </c>
      <c r="L834" s="20">
        <v>0</v>
      </c>
      <c r="M834" s="20">
        <v>15.192512346270709</v>
      </c>
      <c r="N834" s="20">
        <v>7.1619405151432813</v>
      </c>
      <c r="O834" s="20">
        <v>1.4139108588504965</v>
      </c>
      <c r="P834" s="20">
        <v>0</v>
      </c>
      <c r="Q834" s="20">
        <v>0</v>
      </c>
      <c r="R834" s="20">
        <v>79.384868696525785</v>
      </c>
      <c r="S834" s="20"/>
      <c r="T834" s="20">
        <v>0</v>
      </c>
      <c r="U834" s="20"/>
      <c r="V834" s="20"/>
      <c r="W834" s="20">
        <v>0</v>
      </c>
      <c r="X834" s="20"/>
      <c r="Y834" s="20"/>
      <c r="Z834" s="20"/>
      <c r="AA834" s="20">
        <v>185.77663983475981</v>
      </c>
      <c r="AB834" s="20">
        <v>0</v>
      </c>
      <c r="AC834" s="20"/>
      <c r="AD834" s="20"/>
      <c r="AE834" s="20"/>
      <c r="AF834" s="20">
        <v>0</v>
      </c>
    </row>
    <row r="835" spans="1:32" x14ac:dyDescent="0.3">
      <c r="A835" t="s">
        <v>853</v>
      </c>
      <c r="B835" t="s">
        <v>2072</v>
      </c>
      <c r="C835" s="20">
        <v>124.64551012837899</v>
      </c>
      <c r="D835" s="20">
        <v>3.8485753894559878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0">
        <v>5.9452758824964027</v>
      </c>
      <c r="K835" s="20">
        <v>0</v>
      </c>
      <c r="L835" s="20">
        <v>0</v>
      </c>
      <c r="M835" s="20">
        <v>2.5866955229378519</v>
      </c>
      <c r="N835" s="20">
        <v>0.16642216191545134</v>
      </c>
      <c r="O835" s="20">
        <v>0.2444483078526373</v>
      </c>
      <c r="P835" s="20">
        <v>0</v>
      </c>
      <c r="Q835" s="20">
        <v>0.13069416777085216</v>
      </c>
      <c r="R835" s="20">
        <v>10.422175536535146</v>
      </c>
      <c r="S835" s="20"/>
      <c r="T835" s="20">
        <v>0</v>
      </c>
      <c r="U835" s="20"/>
      <c r="V835" s="20"/>
      <c r="W835" s="20">
        <v>0</v>
      </c>
      <c r="X835" s="20"/>
      <c r="Y835" s="20"/>
      <c r="Z835" s="20"/>
      <c r="AA835" s="20">
        <v>13.911705681679301</v>
      </c>
      <c r="AB835" s="20">
        <v>0</v>
      </c>
      <c r="AC835" s="20"/>
      <c r="AD835" s="20"/>
      <c r="AE835" s="20"/>
      <c r="AF835" s="20">
        <v>0</v>
      </c>
    </row>
    <row r="836" spans="1:32" x14ac:dyDescent="0.3">
      <c r="A836" t="s">
        <v>854</v>
      </c>
      <c r="B836" t="s">
        <v>2073</v>
      </c>
      <c r="C836" s="20">
        <v>166.17917387580559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  <c r="I836" s="20">
        <v>0</v>
      </c>
      <c r="J836" s="20">
        <v>0.78141509428506661</v>
      </c>
      <c r="K836" s="20">
        <v>0</v>
      </c>
      <c r="L836" s="20">
        <v>0</v>
      </c>
      <c r="M836" s="20">
        <v>6.2661846283566094</v>
      </c>
      <c r="N836" s="20">
        <v>0</v>
      </c>
      <c r="O836" s="20">
        <v>0.29196895506575188</v>
      </c>
      <c r="P836" s="20">
        <v>0</v>
      </c>
      <c r="Q836" s="20">
        <v>0</v>
      </c>
      <c r="R836" s="20">
        <v>0</v>
      </c>
      <c r="S836" s="20"/>
      <c r="T836" s="20">
        <v>0</v>
      </c>
      <c r="U836" s="20"/>
      <c r="V836" s="20"/>
      <c r="W836" s="20">
        <v>0</v>
      </c>
      <c r="X836" s="20"/>
      <c r="Y836" s="20"/>
      <c r="Z836" s="20"/>
      <c r="AA836" s="20">
        <v>37.1596851901866</v>
      </c>
      <c r="AB836" s="20">
        <v>0</v>
      </c>
      <c r="AC836" s="20"/>
      <c r="AD836" s="20"/>
      <c r="AE836" s="20"/>
      <c r="AF836" s="20">
        <v>0</v>
      </c>
    </row>
    <row r="837" spans="1:32" x14ac:dyDescent="0.3">
      <c r="A837" t="s">
        <v>855</v>
      </c>
      <c r="B837" t="s">
        <v>2074</v>
      </c>
      <c r="C837" s="20">
        <v>139.0810967073221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10.349</v>
      </c>
      <c r="K837" s="20">
        <v>0</v>
      </c>
      <c r="L837" s="20">
        <v>0</v>
      </c>
      <c r="M837" s="20">
        <v>1.5269999999999999</v>
      </c>
      <c r="N837" s="20">
        <v>0.53200000000000003</v>
      </c>
      <c r="O837" s="20">
        <v>0.33399999999999996</v>
      </c>
      <c r="P837" s="20">
        <v>0</v>
      </c>
      <c r="Q837" s="20">
        <v>0</v>
      </c>
      <c r="R837" s="20">
        <v>21.155000000000001</v>
      </c>
      <c r="S837" s="20"/>
      <c r="T837" s="20">
        <v>0</v>
      </c>
      <c r="U837" s="20"/>
      <c r="V837" s="20"/>
      <c r="W837" s="20">
        <v>0</v>
      </c>
      <c r="X837" s="20"/>
      <c r="Y837" s="20"/>
      <c r="Z837" s="20"/>
      <c r="AA837" s="20">
        <v>25.947999999999997</v>
      </c>
      <c r="AB837" s="20">
        <v>0</v>
      </c>
      <c r="AC837" s="20"/>
      <c r="AD837" s="20"/>
      <c r="AE837" s="20"/>
      <c r="AF837" s="20">
        <v>0</v>
      </c>
    </row>
    <row r="838" spans="1:32" x14ac:dyDescent="0.3">
      <c r="A838" t="s">
        <v>856</v>
      </c>
      <c r="B838" t="s">
        <v>2075</v>
      </c>
      <c r="C838" s="20">
        <v>151.40662835249051</v>
      </c>
      <c r="D838" s="20">
        <v>0</v>
      </c>
      <c r="E838" s="20">
        <v>0</v>
      </c>
      <c r="F838" s="20">
        <v>0</v>
      </c>
      <c r="G838" s="20">
        <v>0</v>
      </c>
      <c r="H838" s="20">
        <v>0.16600000000000001</v>
      </c>
      <c r="I838" s="20">
        <v>0</v>
      </c>
      <c r="J838" s="20">
        <v>10.442</v>
      </c>
      <c r="K838" s="20">
        <v>0</v>
      </c>
      <c r="L838" s="20">
        <v>0</v>
      </c>
      <c r="M838" s="20">
        <v>2.1440000000000001</v>
      </c>
      <c r="N838" s="20">
        <v>1.6839999999999999</v>
      </c>
      <c r="O838" s="20">
        <v>0.6319999999999999</v>
      </c>
      <c r="P838" s="20">
        <v>0</v>
      </c>
      <c r="Q838" s="20">
        <v>0</v>
      </c>
      <c r="R838" s="20">
        <v>13.373000000000003</v>
      </c>
      <c r="S838" s="20"/>
      <c r="T838" s="20">
        <v>0</v>
      </c>
      <c r="U838" s="20"/>
      <c r="V838" s="20"/>
      <c r="W838" s="20">
        <v>0</v>
      </c>
      <c r="X838" s="20"/>
      <c r="Y838" s="20"/>
      <c r="Z838" s="20"/>
      <c r="AA838" s="20">
        <v>28.671000000000003</v>
      </c>
      <c r="AB838" s="20">
        <v>0</v>
      </c>
      <c r="AC838" s="20"/>
      <c r="AD838" s="20"/>
      <c r="AE838" s="20"/>
      <c r="AF838" s="20">
        <v>0</v>
      </c>
    </row>
    <row r="839" spans="1:32" x14ac:dyDescent="0.3">
      <c r="A839" t="s">
        <v>857</v>
      </c>
      <c r="B839" t="s">
        <v>2076</v>
      </c>
      <c r="C839" s="20">
        <v>302.93771219522574</v>
      </c>
      <c r="D839" s="20">
        <v>1.0513222167761382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10.705703051230845</v>
      </c>
      <c r="K839" s="20">
        <v>0</v>
      </c>
      <c r="L839" s="20">
        <v>0</v>
      </c>
      <c r="M839" s="20">
        <v>7.45235768389374</v>
      </c>
      <c r="N839" s="20">
        <v>1.7239592171612694</v>
      </c>
      <c r="O839" s="20">
        <v>0.70820412015666234</v>
      </c>
      <c r="P839" s="20">
        <v>0</v>
      </c>
      <c r="Q839" s="20">
        <v>0</v>
      </c>
      <c r="R839" s="20">
        <v>28.465202826562685</v>
      </c>
      <c r="S839" s="20"/>
      <c r="T839" s="20">
        <v>0</v>
      </c>
      <c r="U839" s="20"/>
      <c r="V839" s="20"/>
      <c r="W839" s="20">
        <v>0</v>
      </c>
      <c r="X839" s="20"/>
      <c r="Y839" s="20"/>
      <c r="Z839" s="20"/>
      <c r="AA839" s="20">
        <v>32.428844497572427</v>
      </c>
      <c r="AB839" s="20">
        <v>0</v>
      </c>
      <c r="AC839" s="20"/>
      <c r="AD839" s="20"/>
      <c r="AE839" s="20"/>
      <c r="AF839" s="20">
        <v>0</v>
      </c>
    </row>
    <row r="840" spans="1:32" x14ac:dyDescent="0.3">
      <c r="A840" t="s">
        <v>858</v>
      </c>
      <c r="B840" t="s">
        <v>2077</v>
      </c>
      <c r="C840" s="20">
        <v>393.01831461291346</v>
      </c>
      <c r="D840" s="20">
        <v>89.07627504261005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  <c r="J840" s="20">
        <v>14.716074124726294</v>
      </c>
      <c r="K840" s="20">
        <v>0</v>
      </c>
      <c r="L840" s="20">
        <v>0</v>
      </c>
      <c r="M840" s="20">
        <v>6.4054487074226261</v>
      </c>
      <c r="N840" s="20">
        <v>0</v>
      </c>
      <c r="O840" s="20">
        <v>0.40422603679979952</v>
      </c>
      <c r="P840" s="20">
        <v>0</v>
      </c>
      <c r="Q840" s="20">
        <v>0</v>
      </c>
      <c r="R840" s="20">
        <v>0</v>
      </c>
      <c r="S840" s="20"/>
      <c r="T840" s="20">
        <v>0</v>
      </c>
      <c r="U840" s="20"/>
      <c r="V840" s="20"/>
      <c r="W840" s="20">
        <v>0</v>
      </c>
      <c r="X840" s="20"/>
      <c r="Y840" s="20"/>
      <c r="Z840" s="20"/>
      <c r="AA840" s="20">
        <v>204.20114113895332</v>
      </c>
      <c r="AB840" s="20">
        <v>0</v>
      </c>
      <c r="AC840" s="20"/>
      <c r="AD840" s="20"/>
      <c r="AE840" s="20"/>
      <c r="AF840" s="20">
        <v>0</v>
      </c>
    </row>
    <row r="841" spans="1:32" x14ac:dyDescent="0.3">
      <c r="A841" t="s">
        <v>859</v>
      </c>
      <c r="B841" t="s">
        <v>2078</v>
      </c>
      <c r="C841" s="20">
        <v>62851.190510274559</v>
      </c>
      <c r="D841" s="20">
        <v>3932.6835413273425</v>
      </c>
      <c r="E841" s="20">
        <v>4427.9631902352176</v>
      </c>
      <c r="F841" s="20">
        <v>36.976728102173006</v>
      </c>
      <c r="G841" s="20">
        <v>3.898990552106909</v>
      </c>
      <c r="H841" s="20">
        <v>3.0577699877824736</v>
      </c>
      <c r="I841" s="20">
        <v>1.9166270732959674</v>
      </c>
      <c r="J841" s="20">
        <v>1319.3573912316097</v>
      </c>
      <c r="K841" s="20">
        <v>2.0357743082918582</v>
      </c>
      <c r="L841" s="20">
        <v>11.531603511197122</v>
      </c>
      <c r="M841" s="20">
        <v>723.6581929802577</v>
      </c>
      <c r="N841" s="20">
        <v>552.6346627196906</v>
      </c>
      <c r="O841" s="20">
        <v>92.455172962802749</v>
      </c>
      <c r="P841" s="20">
        <v>0</v>
      </c>
      <c r="Q841" s="20">
        <v>4.2872461971797264</v>
      </c>
      <c r="R841" s="20">
        <v>2966.402546904676</v>
      </c>
      <c r="S841" s="20"/>
      <c r="T841" s="20">
        <v>9.5297245369989216</v>
      </c>
      <c r="U841" s="20"/>
      <c r="V841" s="20"/>
      <c r="W841" s="20">
        <v>0</v>
      </c>
      <c r="X841" s="20"/>
      <c r="Y841" s="20"/>
      <c r="Z841" s="20"/>
      <c r="AA841" s="20">
        <v>10955.382831604926</v>
      </c>
      <c r="AB841" s="20">
        <v>136.56430106335046</v>
      </c>
      <c r="AC841" s="20"/>
      <c r="AD841" s="20"/>
      <c r="AE841" s="20"/>
      <c r="AF841" s="20">
        <v>0</v>
      </c>
    </row>
    <row r="842" spans="1:32" x14ac:dyDescent="0.3">
      <c r="A842" t="s">
        <v>860</v>
      </c>
      <c r="B842" t="s">
        <v>2079</v>
      </c>
      <c r="C842" s="20">
        <v>8567.6818432733071</v>
      </c>
      <c r="D842" s="20">
        <v>69.48402238095025</v>
      </c>
      <c r="E842" s="20">
        <v>116.77304320988584</v>
      </c>
      <c r="F842" s="20">
        <v>117.78846097692831</v>
      </c>
      <c r="G842" s="20">
        <v>0.25080818845949393</v>
      </c>
      <c r="H842" s="20">
        <v>0.811318795866946</v>
      </c>
      <c r="I842" s="20">
        <v>0</v>
      </c>
      <c r="J842" s="20">
        <v>203.40239458734845</v>
      </c>
      <c r="K842" s="20">
        <v>0</v>
      </c>
      <c r="L842" s="20">
        <v>0</v>
      </c>
      <c r="M842" s="20">
        <v>98.516847176228993</v>
      </c>
      <c r="N842" s="20">
        <v>51.484727042355146</v>
      </c>
      <c r="O842" s="20">
        <v>11.063991989694923</v>
      </c>
      <c r="P842" s="20">
        <v>0</v>
      </c>
      <c r="Q842" s="20">
        <v>3.4930371186261508</v>
      </c>
      <c r="R842" s="20">
        <v>686.86716350268466</v>
      </c>
      <c r="S842" s="20"/>
      <c r="T842" s="20">
        <v>0</v>
      </c>
      <c r="U842" s="20"/>
      <c r="V842" s="20"/>
      <c r="W842" s="20">
        <v>0</v>
      </c>
      <c r="X842" s="20"/>
      <c r="Y842" s="20"/>
      <c r="Z842" s="20"/>
      <c r="AA842" s="20">
        <v>713.83869023086731</v>
      </c>
      <c r="AB842" s="20">
        <v>0</v>
      </c>
      <c r="AC842" s="20"/>
      <c r="AD842" s="20"/>
      <c r="AE842" s="20"/>
      <c r="AF842" s="20">
        <v>0</v>
      </c>
    </row>
    <row r="843" spans="1:32" x14ac:dyDescent="0.3">
      <c r="A843" t="s">
        <v>861</v>
      </c>
      <c r="B843" t="s">
        <v>2080</v>
      </c>
      <c r="C843" s="20">
        <v>7568.7409675935023</v>
      </c>
      <c r="D843" s="20">
        <v>473.19891242860666</v>
      </c>
      <c r="E843" s="20">
        <v>564.5689601148664</v>
      </c>
      <c r="F843" s="20">
        <v>0</v>
      </c>
      <c r="G843" s="20">
        <v>0.66712368864949334</v>
      </c>
      <c r="H843" s="20">
        <v>0.23618664753429272</v>
      </c>
      <c r="I843" s="20">
        <v>0</v>
      </c>
      <c r="J843" s="20">
        <v>294.5226776625654</v>
      </c>
      <c r="K843" s="20">
        <v>0.36049540939444669</v>
      </c>
      <c r="L843" s="20">
        <v>1.3663604741128599</v>
      </c>
      <c r="M843" s="20">
        <v>55.124720446885313</v>
      </c>
      <c r="N843" s="20">
        <v>51.954847019451392</v>
      </c>
      <c r="O843" s="20">
        <v>9.8576848155102148</v>
      </c>
      <c r="P843" s="20">
        <v>0</v>
      </c>
      <c r="Q843" s="20">
        <v>0.17299636025538109</v>
      </c>
      <c r="R843" s="20">
        <v>392.11748659897228</v>
      </c>
      <c r="S843" s="20"/>
      <c r="T843" s="20">
        <v>0.75931935369577441</v>
      </c>
      <c r="U843" s="20"/>
      <c r="V843" s="20"/>
      <c r="W843" s="20">
        <v>0</v>
      </c>
      <c r="X843" s="20"/>
      <c r="Y843" s="20"/>
      <c r="Z843" s="20"/>
      <c r="AA843" s="20">
        <v>1884.3136485301686</v>
      </c>
      <c r="AB843" s="20">
        <v>0</v>
      </c>
      <c r="AC843" s="20"/>
      <c r="AD843" s="20"/>
      <c r="AE843" s="20"/>
      <c r="AF843" s="20">
        <v>0</v>
      </c>
    </row>
    <row r="844" spans="1:32" x14ac:dyDescent="0.3">
      <c r="A844" t="s">
        <v>862</v>
      </c>
      <c r="B844" t="s">
        <v>2081</v>
      </c>
      <c r="C844" s="20">
        <v>12509.918183318579</v>
      </c>
      <c r="D844" s="20">
        <v>1696.4523672410448</v>
      </c>
      <c r="E844" s="20">
        <v>0</v>
      </c>
      <c r="F844" s="20">
        <v>0</v>
      </c>
      <c r="G844" s="20">
        <v>0.83537870484337795</v>
      </c>
      <c r="H844" s="20">
        <v>0.50445573963972101</v>
      </c>
      <c r="I844" s="20">
        <v>0</v>
      </c>
      <c r="J844" s="20">
        <v>364.46826297821917</v>
      </c>
      <c r="K844" s="20">
        <v>1.2994779853119214</v>
      </c>
      <c r="L844" s="20">
        <v>0</v>
      </c>
      <c r="M844" s="20">
        <v>226.16264175267614</v>
      </c>
      <c r="N844" s="20">
        <v>64.110271039332858</v>
      </c>
      <c r="O844" s="20">
        <v>23.002172816091999</v>
      </c>
      <c r="P844" s="20">
        <v>0</v>
      </c>
      <c r="Q844" s="20">
        <v>10.534044755156655</v>
      </c>
      <c r="R844" s="20">
        <v>588.31847962038671</v>
      </c>
      <c r="S844" s="20"/>
      <c r="T844" s="20">
        <v>0.70522912401632998</v>
      </c>
      <c r="U844" s="20"/>
      <c r="V844" s="20"/>
      <c r="W844" s="20">
        <v>0</v>
      </c>
      <c r="X844" s="20"/>
      <c r="Y844" s="20"/>
      <c r="Z844" s="20"/>
      <c r="AA844" s="20">
        <v>2512.1895834058105</v>
      </c>
      <c r="AB844" s="20">
        <v>74.783545578630083</v>
      </c>
      <c r="AC844" s="20"/>
      <c r="AD844" s="20"/>
      <c r="AE844" s="20"/>
      <c r="AF844" s="20">
        <v>0</v>
      </c>
    </row>
    <row r="845" spans="1:32" x14ac:dyDescent="0.3">
      <c r="A845" t="s">
        <v>863</v>
      </c>
      <c r="B845" t="s">
        <v>2082</v>
      </c>
      <c r="C845" s="20">
        <v>3891.3097063389364</v>
      </c>
      <c r="D845" s="20">
        <v>656.86575408553335</v>
      </c>
      <c r="E845" s="20">
        <v>0</v>
      </c>
      <c r="F845" s="20">
        <v>0</v>
      </c>
      <c r="G845" s="20">
        <v>0.3925296058559955</v>
      </c>
      <c r="H845" s="20">
        <v>4.7795055635315518E-2</v>
      </c>
      <c r="I845" s="20">
        <v>0</v>
      </c>
      <c r="J845" s="20">
        <v>158.83517286908165</v>
      </c>
      <c r="K845" s="20">
        <v>0</v>
      </c>
      <c r="L845" s="20">
        <v>0</v>
      </c>
      <c r="M845" s="20">
        <v>36.263227318198958</v>
      </c>
      <c r="N845" s="20">
        <v>31.956587730633832</v>
      </c>
      <c r="O845" s="20">
        <v>8.4719278403790117</v>
      </c>
      <c r="P845" s="20">
        <v>0</v>
      </c>
      <c r="Q845" s="20">
        <v>0</v>
      </c>
      <c r="R845" s="20">
        <v>352.47124773713705</v>
      </c>
      <c r="S845" s="20"/>
      <c r="T845" s="20">
        <v>0.82471893872852964</v>
      </c>
      <c r="U845" s="20"/>
      <c r="V845" s="20"/>
      <c r="W845" s="20">
        <v>0</v>
      </c>
      <c r="X845" s="20"/>
      <c r="Y845" s="20"/>
      <c r="Z845" s="20"/>
      <c r="AA845" s="20">
        <v>971.15485386651733</v>
      </c>
      <c r="AB845" s="20">
        <v>0</v>
      </c>
      <c r="AC845" s="20"/>
      <c r="AD845" s="20"/>
      <c r="AE845" s="20"/>
      <c r="AF845" s="20">
        <v>0</v>
      </c>
    </row>
    <row r="846" spans="1:32" x14ac:dyDescent="0.3">
      <c r="A846" t="s">
        <v>864</v>
      </c>
      <c r="B846" t="s">
        <v>2083</v>
      </c>
      <c r="C846" s="20">
        <v>15532.404437975212</v>
      </c>
      <c r="D846" s="20">
        <v>2170.7466993766861</v>
      </c>
      <c r="E846" s="20">
        <v>2712.167229637832</v>
      </c>
      <c r="F846" s="20">
        <v>593.02739118992349</v>
      </c>
      <c r="G846" s="20">
        <v>1.8091482475986307</v>
      </c>
      <c r="H846" s="20">
        <v>1.4701273438939013</v>
      </c>
      <c r="I846" s="20">
        <v>0</v>
      </c>
      <c r="J846" s="20">
        <v>573.67313360472508</v>
      </c>
      <c r="K846" s="20">
        <v>0.55363046660038318</v>
      </c>
      <c r="L846" s="20">
        <v>4.9660860206289055</v>
      </c>
      <c r="M846" s="20">
        <v>138.33400660678376</v>
      </c>
      <c r="N846" s="20">
        <v>90.028193254140206</v>
      </c>
      <c r="O846" s="20">
        <v>21.610249898536303</v>
      </c>
      <c r="P846" s="20">
        <v>0</v>
      </c>
      <c r="Q846" s="20">
        <v>3.0936953414523285</v>
      </c>
      <c r="R846" s="20">
        <v>1309.9632940198187</v>
      </c>
      <c r="S846" s="20"/>
      <c r="T846" s="20">
        <v>0</v>
      </c>
      <c r="U846" s="20"/>
      <c r="V846" s="20"/>
      <c r="W846" s="20">
        <v>0</v>
      </c>
      <c r="X846" s="20"/>
      <c r="Y846" s="20"/>
      <c r="Z846" s="20"/>
      <c r="AA846" s="20">
        <v>4926.6890960393648</v>
      </c>
      <c r="AB846" s="20">
        <v>0</v>
      </c>
      <c r="AC846" s="20"/>
      <c r="AD846" s="20"/>
      <c r="AE846" s="20"/>
      <c r="AF846" s="20">
        <v>0</v>
      </c>
    </row>
    <row r="847" spans="1:32" x14ac:dyDescent="0.3">
      <c r="A847" t="s">
        <v>865</v>
      </c>
      <c r="B847" t="s">
        <v>2084</v>
      </c>
      <c r="C847" s="20">
        <v>3984.1677251924516</v>
      </c>
      <c r="D847" s="20">
        <v>1214.3038397726527</v>
      </c>
      <c r="E847" s="20">
        <v>0</v>
      </c>
      <c r="F847" s="20">
        <v>0</v>
      </c>
      <c r="G847" s="20">
        <v>1.183361821684739</v>
      </c>
      <c r="H847" s="20">
        <v>6.5853187378746028E-2</v>
      </c>
      <c r="I847" s="20">
        <v>0</v>
      </c>
      <c r="J847" s="20">
        <v>156.29655359005562</v>
      </c>
      <c r="K847" s="20">
        <v>0</v>
      </c>
      <c r="L847" s="20">
        <v>0</v>
      </c>
      <c r="M847" s="20">
        <v>59.163102206405235</v>
      </c>
      <c r="N847" s="20">
        <v>16.902318093878147</v>
      </c>
      <c r="O847" s="20">
        <v>5.8549470233103289</v>
      </c>
      <c r="P847" s="20">
        <v>0</v>
      </c>
      <c r="Q847" s="20">
        <v>0.94688901246106016</v>
      </c>
      <c r="R847" s="20">
        <v>188.31517151405501</v>
      </c>
      <c r="S847" s="20"/>
      <c r="T847" s="20">
        <v>0</v>
      </c>
      <c r="U847" s="20"/>
      <c r="V847" s="20"/>
      <c r="W847" s="20">
        <v>0</v>
      </c>
      <c r="X847" s="20"/>
      <c r="Y847" s="20"/>
      <c r="Z847" s="20"/>
      <c r="AA847" s="20">
        <v>1531.5854943390173</v>
      </c>
      <c r="AB847" s="20">
        <v>47.71362758260053</v>
      </c>
      <c r="AC847" s="20"/>
      <c r="AD847" s="20"/>
      <c r="AE847" s="20"/>
      <c r="AF847" s="20">
        <v>0</v>
      </c>
    </row>
    <row r="848" spans="1:32" x14ac:dyDescent="0.3">
      <c r="A848" t="s">
        <v>866</v>
      </c>
      <c r="B848" t="s">
        <v>2085</v>
      </c>
      <c r="C848" s="20">
        <v>524.91815591257421</v>
      </c>
      <c r="D848" s="20">
        <v>76.850000000000009</v>
      </c>
      <c r="E848" s="20">
        <v>0</v>
      </c>
      <c r="F848" s="20">
        <v>0</v>
      </c>
      <c r="G848" s="20">
        <v>0</v>
      </c>
      <c r="H848" s="20">
        <v>0</v>
      </c>
      <c r="I848" s="20">
        <v>0</v>
      </c>
      <c r="J848" s="20">
        <v>29.362000000000005</v>
      </c>
      <c r="K848" s="20">
        <v>0</v>
      </c>
      <c r="L848" s="20">
        <v>0</v>
      </c>
      <c r="M848" s="20">
        <v>9.6660000000000004</v>
      </c>
      <c r="N848" s="20">
        <v>1.766</v>
      </c>
      <c r="O848" s="20">
        <v>0.87299999999999989</v>
      </c>
      <c r="P848" s="20">
        <v>0</v>
      </c>
      <c r="Q848" s="20">
        <v>0</v>
      </c>
      <c r="R848" s="20">
        <v>64.722999999999999</v>
      </c>
      <c r="S848" s="20"/>
      <c r="T848" s="20">
        <v>0</v>
      </c>
      <c r="U848" s="20"/>
      <c r="V848" s="20"/>
      <c r="W848" s="20">
        <v>0</v>
      </c>
      <c r="X848" s="20"/>
      <c r="Y848" s="20"/>
      <c r="Z848" s="20"/>
      <c r="AA848" s="20">
        <v>94.186999999999998</v>
      </c>
      <c r="AB848" s="20">
        <v>0</v>
      </c>
      <c r="AC848" s="20"/>
      <c r="AD848" s="20"/>
      <c r="AE848" s="20"/>
      <c r="AF848" s="20">
        <v>0</v>
      </c>
    </row>
    <row r="849" spans="1:32" x14ac:dyDescent="0.3">
      <c r="A849" t="s">
        <v>867</v>
      </c>
      <c r="B849" t="s">
        <v>2086</v>
      </c>
      <c r="C849" s="20">
        <v>948.37863909570387</v>
      </c>
      <c r="D849" s="20">
        <v>95.165083168167911</v>
      </c>
      <c r="E849" s="20">
        <v>0</v>
      </c>
      <c r="F849" s="20">
        <v>0</v>
      </c>
      <c r="G849" s="20">
        <v>0.34925291793818525</v>
      </c>
      <c r="H849" s="20">
        <v>8.6339649201313332E-3</v>
      </c>
      <c r="I849" s="20">
        <v>0</v>
      </c>
      <c r="J849" s="20">
        <v>16.276519144376564</v>
      </c>
      <c r="K849" s="20">
        <v>0</v>
      </c>
      <c r="L849" s="20">
        <v>0</v>
      </c>
      <c r="M849" s="20">
        <v>36.052504621788728</v>
      </c>
      <c r="N849" s="20">
        <v>14.460099106850675</v>
      </c>
      <c r="O849" s="20">
        <v>3.1840129024416539</v>
      </c>
      <c r="P849" s="20">
        <v>0</v>
      </c>
      <c r="Q849" s="20">
        <v>0</v>
      </c>
      <c r="R849" s="20">
        <v>88.931058012978269</v>
      </c>
      <c r="S849" s="20"/>
      <c r="T849" s="20">
        <v>0</v>
      </c>
      <c r="U849" s="20"/>
      <c r="V849" s="20"/>
      <c r="W849" s="20">
        <v>0</v>
      </c>
      <c r="X849" s="20"/>
      <c r="Y849" s="20"/>
      <c r="Z849" s="20"/>
      <c r="AA849" s="20">
        <v>270.16261007950453</v>
      </c>
      <c r="AB849" s="20">
        <v>0</v>
      </c>
      <c r="AC849" s="20"/>
      <c r="AD849" s="20"/>
      <c r="AE849" s="20"/>
      <c r="AF849" s="20">
        <v>0</v>
      </c>
    </row>
    <row r="850" spans="1:32" x14ac:dyDescent="0.3">
      <c r="A850" t="s">
        <v>868</v>
      </c>
      <c r="B850" t="s">
        <v>2087</v>
      </c>
      <c r="C850" s="20">
        <v>791.91831319247137</v>
      </c>
      <c r="D850" s="20">
        <v>57.123475787039496</v>
      </c>
      <c r="E850" s="20">
        <v>0</v>
      </c>
      <c r="F850" s="20">
        <v>0</v>
      </c>
      <c r="G850" s="20">
        <v>0</v>
      </c>
      <c r="H850" s="20">
        <v>6.0239122188770158E-2</v>
      </c>
      <c r="I850" s="20">
        <v>0</v>
      </c>
      <c r="J850" s="20">
        <v>30.61924955057389</v>
      </c>
      <c r="K850" s="20">
        <v>1.3292107945259775</v>
      </c>
      <c r="L850" s="20">
        <v>0</v>
      </c>
      <c r="M850" s="20">
        <v>24.496584672371025</v>
      </c>
      <c r="N850" s="20">
        <v>3.6469357089037411</v>
      </c>
      <c r="O850" s="20">
        <v>2.2772363240541633</v>
      </c>
      <c r="P850" s="20">
        <v>0</v>
      </c>
      <c r="Q850" s="20">
        <v>0</v>
      </c>
      <c r="R850" s="20">
        <v>67.550769085256277</v>
      </c>
      <c r="S850" s="20"/>
      <c r="T850" s="20">
        <v>0</v>
      </c>
      <c r="U850" s="20"/>
      <c r="V850" s="20"/>
      <c r="W850" s="20">
        <v>0</v>
      </c>
      <c r="X850" s="20"/>
      <c r="Y850" s="20"/>
      <c r="Z850" s="20"/>
      <c r="AA850" s="20">
        <v>208.36811117754922</v>
      </c>
      <c r="AB850" s="20">
        <v>0</v>
      </c>
      <c r="AC850" s="20"/>
      <c r="AD850" s="20"/>
      <c r="AE850" s="20"/>
      <c r="AF850" s="20">
        <v>0</v>
      </c>
    </row>
    <row r="851" spans="1:32" x14ac:dyDescent="0.3">
      <c r="A851" t="s">
        <v>869</v>
      </c>
      <c r="B851" t="s">
        <v>2088</v>
      </c>
      <c r="C851" s="20">
        <v>147.40756896208151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0">
        <v>5.6260000000000003</v>
      </c>
      <c r="K851" s="20">
        <v>0</v>
      </c>
      <c r="L851" s="20">
        <v>0</v>
      </c>
      <c r="M851" s="20">
        <v>3.0370000000000004</v>
      </c>
      <c r="N851" s="20">
        <v>0.47600000000000009</v>
      </c>
      <c r="O851" s="20">
        <v>0.318</v>
      </c>
      <c r="P851" s="20">
        <v>0</v>
      </c>
      <c r="Q851" s="20">
        <v>0</v>
      </c>
      <c r="R851" s="20">
        <v>14.290999999999999</v>
      </c>
      <c r="S851" s="20"/>
      <c r="T851" s="20">
        <v>0</v>
      </c>
      <c r="U851" s="20"/>
      <c r="V851" s="20"/>
      <c r="W851" s="20">
        <v>0</v>
      </c>
      <c r="X851" s="20"/>
      <c r="Y851" s="20"/>
      <c r="Z851" s="20"/>
      <c r="AA851" s="20">
        <v>17.996000000000002</v>
      </c>
      <c r="AB851" s="20">
        <v>0</v>
      </c>
      <c r="AC851" s="20"/>
      <c r="AD851" s="20"/>
      <c r="AE851" s="20"/>
      <c r="AF851" s="20">
        <v>0</v>
      </c>
    </row>
    <row r="852" spans="1:32" x14ac:dyDescent="0.3">
      <c r="A852" t="s">
        <v>870</v>
      </c>
      <c r="B852" t="s">
        <v>2089</v>
      </c>
      <c r="C852" s="20">
        <v>250.74210059125454</v>
      </c>
      <c r="D852" s="20">
        <v>8.3410184739018369</v>
      </c>
      <c r="E852" s="20">
        <v>0</v>
      </c>
      <c r="F852" s="20">
        <v>0</v>
      </c>
      <c r="G852" s="20">
        <v>0</v>
      </c>
      <c r="H852" s="20">
        <v>0</v>
      </c>
      <c r="I852" s="20">
        <v>0</v>
      </c>
      <c r="J852" s="20">
        <v>2.9859801324427364</v>
      </c>
      <c r="K852" s="20">
        <v>0</v>
      </c>
      <c r="L852" s="20">
        <v>0</v>
      </c>
      <c r="M852" s="20">
        <v>2.1805235244219463</v>
      </c>
      <c r="N852" s="20">
        <v>0</v>
      </c>
      <c r="O852" s="20">
        <v>0.42113955225409094</v>
      </c>
      <c r="P852" s="20">
        <v>0</v>
      </c>
      <c r="Q852" s="20">
        <v>0</v>
      </c>
      <c r="R852" s="20">
        <v>0</v>
      </c>
      <c r="S852" s="20"/>
      <c r="T852" s="20">
        <v>0</v>
      </c>
      <c r="U852" s="20"/>
      <c r="V852" s="20"/>
      <c r="W852" s="20">
        <v>0</v>
      </c>
      <c r="X852" s="20"/>
      <c r="Y852" s="20"/>
      <c r="Z852" s="20"/>
      <c r="AA852" s="20">
        <v>19.463258378440827</v>
      </c>
      <c r="AB852" s="20">
        <v>0</v>
      </c>
      <c r="AC852" s="20"/>
      <c r="AD852" s="20"/>
      <c r="AE852" s="20"/>
      <c r="AF852" s="20">
        <v>0</v>
      </c>
    </row>
    <row r="853" spans="1:32" x14ac:dyDescent="0.3">
      <c r="A853" t="s">
        <v>871</v>
      </c>
      <c r="B853" t="s">
        <v>2090</v>
      </c>
      <c r="C853" s="20">
        <v>364.00955633249197</v>
      </c>
      <c r="D853" s="20">
        <v>34.049804111945491</v>
      </c>
      <c r="E853" s="20">
        <v>0</v>
      </c>
      <c r="F853" s="20">
        <v>0</v>
      </c>
      <c r="G853" s="20">
        <v>1.1995932065376856E-2</v>
      </c>
      <c r="H853" s="20">
        <v>0</v>
      </c>
      <c r="I853" s="20">
        <v>0</v>
      </c>
      <c r="J853" s="20">
        <v>10.643995412264154</v>
      </c>
      <c r="K853" s="20">
        <v>0</v>
      </c>
      <c r="L853" s="20">
        <v>0</v>
      </c>
      <c r="M853" s="20">
        <v>10.615508683896072</v>
      </c>
      <c r="N853" s="20">
        <v>4.5015770534520749</v>
      </c>
      <c r="O853" s="20">
        <v>1.0709406194543205</v>
      </c>
      <c r="P853" s="20">
        <v>0</v>
      </c>
      <c r="Q853" s="20">
        <v>0</v>
      </c>
      <c r="R853" s="20">
        <v>19.477603178603474</v>
      </c>
      <c r="S853" s="20"/>
      <c r="T853" s="20">
        <v>0</v>
      </c>
      <c r="U853" s="20"/>
      <c r="V853" s="20"/>
      <c r="W853" s="20">
        <v>0</v>
      </c>
      <c r="X853" s="20"/>
      <c r="Y853" s="20"/>
      <c r="Z853" s="20"/>
      <c r="AA853" s="20">
        <v>93.003573256559847</v>
      </c>
      <c r="AB853" s="20">
        <v>0</v>
      </c>
      <c r="AC853" s="20"/>
      <c r="AD853" s="20"/>
      <c r="AE853" s="20"/>
      <c r="AF853" s="20">
        <v>0</v>
      </c>
    </row>
    <row r="854" spans="1:32" x14ac:dyDescent="0.3">
      <c r="A854" t="s">
        <v>872</v>
      </c>
      <c r="B854" t="s">
        <v>2091</v>
      </c>
      <c r="C854" s="20">
        <v>528.56486262934459</v>
      </c>
      <c r="D854" s="20">
        <v>25.678999999999998</v>
      </c>
      <c r="E854" s="20">
        <v>0</v>
      </c>
      <c r="F854" s="20">
        <v>0</v>
      </c>
      <c r="G854" s="20">
        <v>0.12200000000000003</v>
      </c>
      <c r="H854" s="20">
        <v>4.6999999999999993E-2</v>
      </c>
      <c r="I854" s="20">
        <v>0</v>
      </c>
      <c r="J854" s="20">
        <v>9.3790000000000013</v>
      </c>
      <c r="K854" s="20">
        <v>0</v>
      </c>
      <c r="L854" s="20">
        <v>0</v>
      </c>
      <c r="M854" s="20">
        <v>16.897000000000002</v>
      </c>
      <c r="N854" s="20">
        <v>5.6829999999999998</v>
      </c>
      <c r="O854" s="20">
        <v>1.23</v>
      </c>
      <c r="P854" s="20">
        <v>0</v>
      </c>
      <c r="Q854" s="20">
        <v>2.4430000000000005</v>
      </c>
      <c r="R854" s="20">
        <v>25.244000000000003</v>
      </c>
      <c r="S854" s="20"/>
      <c r="T854" s="20">
        <v>0</v>
      </c>
      <c r="U854" s="20"/>
      <c r="V854" s="20"/>
      <c r="W854" s="20">
        <v>0</v>
      </c>
      <c r="X854" s="20"/>
      <c r="Y854" s="20"/>
      <c r="Z854" s="20"/>
      <c r="AA854" s="20">
        <v>111.72099999999999</v>
      </c>
      <c r="AB854" s="20">
        <v>0</v>
      </c>
      <c r="AC854" s="20"/>
      <c r="AD854" s="20"/>
      <c r="AE854" s="20"/>
      <c r="AF854" s="20">
        <v>0</v>
      </c>
    </row>
    <row r="855" spans="1:32" x14ac:dyDescent="0.3">
      <c r="A855" t="s">
        <v>873</v>
      </c>
      <c r="B855" t="s">
        <v>2092</v>
      </c>
      <c r="C855" s="20">
        <v>654.94293152949319</v>
      </c>
      <c r="D855" s="20">
        <v>12.823458827913395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  <c r="J855" s="20">
        <v>14.423902928758222</v>
      </c>
      <c r="K855" s="20">
        <v>4.8501020543637043</v>
      </c>
      <c r="L855" s="20">
        <v>0</v>
      </c>
      <c r="M855" s="20">
        <v>16.763855715503361</v>
      </c>
      <c r="N855" s="20">
        <v>0.40409222944216389</v>
      </c>
      <c r="O855" s="20">
        <v>1.2401451179431924</v>
      </c>
      <c r="P855" s="20">
        <v>0</v>
      </c>
      <c r="Q855" s="20">
        <v>0</v>
      </c>
      <c r="R855" s="20">
        <v>58.679964461137068</v>
      </c>
      <c r="S855" s="20"/>
      <c r="T855" s="20">
        <v>0</v>
      </c>
      <c r="U855" s="20"/>
      <c r="V855" s="20"/>
      <c r="W855" s="20">
        <v>0</v>
      </c>
      <c r="X855" s="20"/>
      <c r="Y855" s="20"/>
      <c r="Z855" s="20"/>
      <c r="AA855" s="20">
        <v>121.42672904419699</v>
      </c>
      <c r="AB855" s="20">
        <v>0</v>
      </c>
      <c r="AC855" s="20"/>
      <c r="AD855" s="20"/>
      <c r="AE855" s="20"/>
      <c r="AF855" s="20">
        <v>0</v>
      </c>
    </row>
    <row r="856" spans="1:32" x14ac:dyDescent="0.3">
      <c r="A856" t="s">
        <v>874</v>
      </c>
      <c r="B856" t="s">
        <v>2093</v>
      </c>
      <c r="C856" s="20">
        <v>5647.5375621768062</v>
      </c>
      <c r="D856" s="20">
        <v>1367.1596838507821</v>
      </c>
      <c r="E856" s="20">
        <v>216.86266654545759</v>
      </c>
      <c r="F856" s="20">
        <v>134.67270616521566</v>
      </c>
      <c r="G856" s="20">
        <v>1.3645513904093174</v>
      </c>
      <c r="H856" s="20">
        <v>0.72386579563803422</v>
      </c>
      <c r="I856" s="20">
        <v>0</v>
      </c>
      <c r="J856" s="20">
        <v>94.713531813120454</v>
      </c>
      <c r="K856" s="20">
        <v>0</v>
      </c>
      <c r="L856" s="20">
        <v>0</v>
      </c>
      <c r="M856" s="20">
        <v>132.88334160609404</v>
      </c>
      <c r="N856" s="20">
        <v>50.488401445144746</v>
      </c>
      <c r="O856" s="20">
        <v>10.042028773687147</v>
      </c>
      <c r="P856" s="20">
        <v>0</v>
      </c>
      <c r="Q856" s="20">
        <v>0.90805052612869686</v>
      </c>
      <c r="R856" s="20">
        <v>359.28103379614618</v>
      </c>
      <c r="S856" s="20"/>
      <c r="T856" s="20">
        <v>0</v>
      </c>
      <c r="U856" s="20"/>
      <c r="V856" s="20"/>
      <c r="W856" s="20">
        <v>0</v>
      </c>
      <c r="X856" s="20"/>
      <c r="Y856" s="20"/>
      <c r="Z856" s="20"/>
      <c r="AA856" s="20">
        <v>2300.3286501602647</v>
      </c>
      <c r="AB856" s="20">
        <v>40.148310285018411</v>
      </c>
      <c r="AC856" s="20"/>
      <c r="AD856" s="20"/>
      <c r="AE856" s="20"/>
      <c r="AF856" s="20">
        <v>0</v>
      </c>
    </row>
    <row r="857" spans="1:32" x14ac:dyDescent="0.3">
      <c r="A857" t="s">
        <v>875</v>
      </c>
      <c r="B857" t="s">
        <v>2094</v>
      </c>
      <c r="C857" s="20">
        <v>758.65283093561982</v>
      </c>
      <c r="D857" s="20">
        <v>63.859644978254231</v>
      </c>
      <c r="E857" s="20">
        <v>0</v>
      </c>
      <c r="F857" s="20">
        <v>0</v>
      </c>
      <c r="G857" s="20">
        <v>4.453975108779816E-2</v>
      </c>
      <c r="H857" s="20">
        <v>0</v>
      </c>
      <c r="I857" s="20">
        <v>0</v>
      </c>
      <c r="J857" s="20">
        <v>31.146751516513735</v>
      </c>
      <c r="K857" s="20">
        <v>0</v>
      </c>
      <c r="L857" s="20">
        <v>0</v>
      </c>
      <c r="M857" s="20">
        <v>1.992894909137759</v>
      </c>
      <c r="N857" s="20">
        <v>4.5513410762740723</v>
      </c>
      <c r="O857" s="20">
        <v>0.8493626951626625</v>
      </c>
      <c r="P857" s="20">
        <v>0</v>
      </c>
      <c r="Q857" s="20">
        <v>0</v>
      </c>
      <c r="R857" s="20">
        <v>72.912608338890408</v>
      </c>
      <c r="S857" s="20"/>
      <c r="T857" s="20">
        <v>0</v>
      </c>
      <c r="U857" s="20"/>
      <c r="V857" s="20"/>
      <c r="W857" s="20">
        <v>0</v>
      </c>
      <c r="X857" s="20"/>
      <c r="Y857" s="20"/>
      <c r="Z857" s="20"/>
      <c r="AA857" s="20">
        <v>153.29960839521226</v>
      </c>
      <c r="AB857" s="20">
        <v>0</v>
      </c>
      <c r="AC857" s="20"/>
      <c r="AD857" s="20"/>
      <c r="AE857" s="20"/>
      <c r="AF857" s="20">
        <v>0</v>
      </c>
    </row>
    <row r="858" spans="1:32" x14ac:dyDescent="0.3">
      <c r="A858" t="s">
        <v>876</v>
      </c>
      <c r="B858" t="s">
        <v>2095</v>
      </c>
      <c r="C858" s="20">
        <v>1135.2750247283177</v>
      </c>
      <c r="D858" s="20">
        <v>54.850674225948147</v>
      </c>
      <c r="E858" s="20">
        <v>0</v>
      </c>
      <c r="F858" s="20">
        <v>0</v>
      </c>
      <c r="G858" s="20">
        <v>4.0895190476009806E-2</v>
      </c>
      <c r="H858" s="20">
        <v>0.12166319166612914</v>
      </c>
      <c r="I858" s="20">
        <v>0</v>
      </c>
      <c r="J858" s="20">
        <v>16.582999738021975</v>
      </c>
      <c r="K858" s="20">
        <v>3.9627439571253498</v>
      </c>
      <c r="L858" s="20">
        <v>0</v>
      </c>
      <c r="M858" s="20">
        <v>15.385793036836787</v>
      </c>
      <c r="N858" s="20">
        <v>4.7632673106932417</v>
      </c>
      <c r="O858" s="20">
        <v>1.1665353083281795</v>
      </c>
      <c r="P858" s="20">
        <v>0</v>
      </c>
      <c r="Q858" s="20">
        <v>0.91911940594832031</v>
      </c>
      <c r="R858" s="20">
        <v>90.280222494839251</v>
      </c>
      <c r="S858" s="20"/>
      <c r="T858" s="20">
        <v>0</v>
      </c>
      <c r="U858" s="20"/>
      <c r="V858" s="20"/>
      <c r="W858" s="20">
        <v>0</v>
      </c>
      <c r="X858" s="20"/>
      <c r="Y858" s="20"/>
      <c r="Z858" s="20"/>
      <c r="AA858" s="20">
        <v>109.39463452332622</v>
      </c>
      <c r="AB858" s="20">
        <v>0</v>
      </c>
      <c r="AC858" s="20"/>
      <c r="AD858" s="20"/>
      <c r="AE858" s="20"/>
      <c r="AF858" s="20">
        <v>0</v>
      </c>
    </row>
    <row r="859" spans="1:32" x14ac:dyDescent="0.3">
      <c r="A859" t="s">
        <v>877</v>
      </c>
      <c r="B859" t="s">
        <v>2096</v>
      </c>
      <c r="C859" s="20">
        <v>324.51902437515622</v>
      </c>
      <c r="D859" s="20">
        <v>20.121066938193703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2.1917915223772617</v>
      </c>
      <c r="K859" s="20">
        <v>0</v>
      </c>
      <c r="L859" s="20">
        <v>0</v>
      </c>
      <c r="M859" s="20">
        <v>11.564282233904112</v>
      </c>
      <c r="N859" s="20">
        <v>0.22185673350415566</v>
      </c>
      <c r="O859" s="20">
        <v>0.76311066093239754</v>
      </c>
      <c r="P859" s="20">
        <v>0</v>
      </c>
      <c r="Q859" s="20">
        <v>0</v>
      </c>
      <c r="R859" s="20">
        <v>40.618907811734978</v>
      </c>
      <c r="S859" s="20"/>
      <c r="T859" s="20">
        <v>0</v>
      </c>
      <c r="U859" s="20"/>
      <c r="V859" s="20"/>
      <c r="W859" s="20">
        <v>0</v>
      </c>
      <c r="X859" s="20"/>
      <c r="Y859" s="20"/>
      <c r="Z859" s="20"/>
      <c r="AA859" s="20">
        <v>70.764647755635863</v>
      </c>
      <c r="AB859" s="20">
        <v>0</v>
      </c>
      <c r="AC859" s="20"/>
      <c r="AD859" s="20"/>
      <c r="AE859" s="20"/>
      <c r="AF859" s="20">
        <v>0</v>
      </c>
    </row>
    <row r="860" spans="1:32" x14ac:dyDescent="0.3">
      <c r="A860" t="s">
        <v>878</v>
      </c>
      <c r="B860" t="s">
        <v>2097</v>
      </c>
      <c r="C860" s="20">
        <v>78.587251775062995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6.1110000000000015</v>
      </c>
      <c r="K860" s="20">
        <v>1.9190000000000003</v>
      </c>
      <c r="L860" s="20">
        <v>0</v>
      </c>
      <c r="M860" s="20">
        <v>0.57999999999999996</v>
      </c>
      <c r="N860" s="20">
        <v>0</v>
      </c>
      <c r="O860" s="20">
        <v>0.28300000000000003</v>
      </c>
      <c r="P860" s="20">
        <v>0</v>
      </c>
      <c r="Q860" s="20">
        <v>0</v>
      </c>
      <c r="R860" s="20">
        <v>0</v>
      </c>
      <c r="S860" s="20"/>
      <c r="T860" s="20">
        <v>0</v>
      </c>
      <c r="U860" s="20"/>
      <c r="V860" s="20"/>
      <c r="W860" s="20">
        <v>0</v>
      </c>
      <c r="X860" s="20"/>
      <c r="Y860" s="20"/>
      <c r="Z860" s="20"/>
      <c r="AA860" s="20">
        <v>26.217000000000006</v>
      </c>
      <c r="AB860" s="20">
        <v>0</v>
      </c>
      <c r="AC860" s="20"/>
      <c r="AD860" s="20"/>
      <c r="AE860" s="20"/>
      <c r="AF860" s="20">
        <v>0</v>
      </c>
    </row>
    <row r="861" spans="1:32" x14ac:dyDescent="0.3">
      <c r="A861" t="s">
        <v>879</v>
      </c>
      <c r="B861" t="s">
        <v>2098</v>
      </c>
      <c r="C861" s="20">
        <v>431.73859295204488</v>
      </c>
      <c r="D861" s="20">
        <v>24.557638344855977</v>
      </c>
      <c r="E861" s="20">
        <v>0</v>
      </c>
      <c r="F861" s="20">
        <v>0</v>
      </c>
      <c r="G861" s="20">
        <v>4.8361233550619775E-2</v>
      </c>
      <c r="H861" s="20">
        <v>0</v>
      </c>
      <c r="I861" s="20">
        <v>0</v>
      </c>
      <c r="J861" s="20">
        <v>1.1639425560572203</v>
      </c>
      <c r="K861" s="20">
        <v>3.5873711917110933</v>
      </c>
      <c r="L861" s="20">
        <v>0</v>
      </c>
      <c r="M861" s="20">
        <v>12.130026617170302</v>
      </c>
      <c r="N861" s="20">
        <v>0</v>
      </c>
      <c r="O861" s="20">
        <v>0.55686440574352225</v>
      </c>
      <c r="P861" s="20">
        <v>0</v>
      </c>
      <c r="Q861" s="20">
        <v>0.78635365753307718</v>
      </c>
      <c r="R861" s="20">
        <v>40.950350687557979</v>
      </c>
      <c r="S861" s="20"/>
      <c r="T861" s="20">
        <v>0</v>
      </c>
      <c r="U861" s="20"/>
      <c r="V861" s="20"/>
      <c r="W861" s="20">
        <v>0</v>
      </c>
      <c r="X861" s="20"/>
      <c r="Y861" s="20"/>
      <c r="Z861" s="20"/>
      <c r="AA861" s="20">
        <v>64.516975820940033</v>
      </c>
      <c r="AB861" s="20">
        <v>0</v>
      </c>
      <c r="AC861" s="20"/>
      <c r="AD861" s="20"/>
      <c r="AE861" s="20"/>
      <c r="AF861" s="20">
        <v>0</v>
      </c>
    </row>
    <row r="862" spans="1:32" x14ac:dyDescent="0.3">
      <c r="A862" t="s">
        <v>880</v>
      </c>
      <c r="B862" t="s">
        <v>2099</v>
      </c>
      <c r="C862" s="20">
        <v>865.91827889446643</v>
      </c>
      <c r="D862" s="20">
        <v>108.07908539137914</v>
      </c>
      <c r="E862" s="20">
        <v>0</v>
      </c>
      <c r="F862" s="20">
        <v>0</v>
      </c>
      <c r="G862" s="20">
        <v>0.32915253398405742</v>
      </c>
      <c r="H862" s="20">
        <v>0</v>
      </c>
      <c r="I862" s="20">
        <v>0</v>
      </c>
      <c r="J862" s="20">
        <v>27.356677474954605</v>
      </c>
      <c r="K862" s="20">
        <v>0</v>
      </c>
      <c r="L862" s="20">
        <v>0</v>
      </c>
      <c r="M862" s="20">
        <v>17.251994820732783</v>
      </c>
      <c r="N862" s="20">
        <v>3.1414557954709434</v>
      </c>
      <c r="O862" s="20">
        <v>1.0815011830904742</v>
      </c>
      <c r="P862" s="20">
        <v>0</v>
      </c>
      <c r="Q862" s="20">
        <v>0</v>
      </c>
      <c r="R862" s="20">
        <v>87.981772009398156</v>
      </c>
      <c r="S862" s="20"/>
      <c r="T862" s="20">
        <v>0</v>
      </c>
      <c r="U862" s="20"/>
      <c r="V862" s="20"/>
      <c r="W862" s="20">
        <v>0</v>
      </c>
      <c r="X862" s="20"/>
      <c r="Y862" s="20"/>
      <c r="Z862" s="20"/>
      <c r="AA862" s="20">
        <v>196.09087130965125</v>
      </c>
      <c r="AB862" s="20">
        <v>0</v>
      </c>
      <c r="AC862" s="20"/>
      <c r="AD862" s="20"/>
      <c r="AE862" s="20"/>
      <c r="AF862" s="20">
        <v>0</v>
      </c>
    </row>
    <row r="863" spans="1:32" x14ac:dyDescent="0.3">
      <c r="A863" t="s">
        <v>881</v>
      </c>
      <c r="B863" t="s">
        <v>2100</v>
      </c>
      <c r="C863" s="20">
        <v>5654.0101756870818</v>
      </c>
      <c r="D863" s="20">
        <v>1156.2207241804274</v>
      </c>
      <c r="E863" s="20">
        <v>176.83866768942704</v>
      </c>
      <c r="F863" s="20">
        <v>194.01728112211427</v>
      </c>
      <c r="G863" s="20">
        <v>1.8249750505548876</v>
      </c>
      <c r="H863" s="20">
        <v>0.93168715205515285</v>
      </c>
      <c r="I863" s="20">
        <v>0</v>
      </c>
      <c r="J863" s="20">
        <v>120.83840891221182</v>
      </c>
      <c r="K863" s="20">
        <v>1.4217828882229937</v>
      </c>
      <c r="L863" s="20">
        <v>10.504216860751971</v>
      </c>
      <c r="M863" s="20">
        <v>102.22689701790401</v>
      </c>
      <c r="N863" s="20">
        <v>55.087771251937816</v>
      </c>
      <c r="O863" s="20">
        <v>10.081825071642365</v>
      </c>
      <c r="P863" s="20">
        <v>0</v>
      </c>
      <c r="Q863" s="20">
        <v>9.9070074172979616</v>
      </c>
      <c r="R863" s="20">
        <v>428.87823144045115</v>
      </c>
      <c r="S863" s="20"/>
      <c r="T863" s="20">
        <v>0</v>
      </c>
      <c r="U863" s="20"/>
      <c r="V863" s="20"/>
      <c r="W863" s="20">
        <v>0</v>
      </c>
      <c r="X863" s="20"/>
      <c r="Y863" s="20"/>
      <c r="Z863" s="20"/>
      <c r="AA863" s="20">
        <v>2050.3180385248434</v>
      </c>
      <c r="AB863" s="20">
        <v>0</v>
      </c>
      <c r="AC863" s="20"/>
      <c r="AD863" s="20"/>
      <c r="AE863" s="20"/>
      <c r="AF863" s="20">
        <v>0</v>
      </c>
    </row>
    <row r="864" spans="1:32" x14ac:dyDescent="0.3">
      <c r="A864" t="s">
        <v>882</v>
      </c>
      <c r="B864" t="s">
        <v>1536</v>
      </c>
      <c r="C864" s="20">
        <v>530.28744673697088</v>
      </c>
      <c r="D864" s="20">
        <v>22.904589298964108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20.491864626401455</v>
      </c>
      <c r="K864" s="20">
        <v>0</v>
      </c>
      <c r="L864" s="20">
        <v>0</v>
      </c>
      <c r="M864" s="20">
        <v>11.116405528399802</v>
      </c>
      <c r="N864" s="20">
        <v>2.5220594725393539</v>
      </c>
      <c r="O864" s="20">
        <v>0.58031547679938456</v>
      </c>
      <c r="P864" s="20">
        <v>0</v>
      </c>
      <c r="Q864" s="20">
        <v>0</v>
      </c>
      <c r="R864" s="20">
        <v>56.160240526491165</v>
      </c>
      <c r="S864" s="20"/>
      <c r="T864" s="20">
        <v>0</v>
      </c>
      <c r="U864" s="20"/>
      <c r="V864" s="20"/>
      <c r="W864" s="20">
        <v>0</v>
      </c>
      <c r="X864" s="20"/>
      <c r="Y864" s="20"/>
      <c r="Z864" s="20"/>
      <c r="AA864" s="20">
        <v>92.514061518742452</v>
      </c>
      <c r="AB864" s="20">
        <v>0</v>
      </c>
      <c r="AC864" s="20"/>
      <c r="AD864" s="20"/>
      <c r="AE864" s="20"/>
      <c r="AF864" s="20">
        <v>0</v>
      </c>
    </row>
    <row r="865" spans="1:32" x14ac:dyDescent="0.3">
      <c r="A865" t="s">
        <v>883</v>
      </c>
      <c r="B865" t="s">
        <v>2101</v>
      </c>
      <c r="C865" s="20">
        <v>411.27734488823688</v>
      </c>
      <c r="D865" s="20">
        <v>57.132915357209107</v>
      </c>
      <c r="E865" s="20">
        <v>0</v>
      </c>
      <c r="F865" s="20">
        <v>0</v>
      </c>
      <c r="G865" s="20">
        <v>0</v>
      </c>
      <c r="H865" s="20">
        <v>4.6305630039883458E-2</v>
      </c>
      <c r="I865" s="20">
        <v>0</v>
      </c>
      <c r="J865" s="20">
        <v>16.02689306380411</v>
      </c>
      <c r="K865" s="20">
        <v>0</v>
      </c>
      <c r="L865" s="20">
        <v>0</v>
      </c>
      <c r="M865" s="20">
        <v>6.4220763795313927</v>
      </c>
      <c r="N865" s="20">
        <v>1.3202249631371217</v>
      </c>
      <c r="O865" s="20">
        <v>0.4363019363757909</v>
      </c>
      <c r="P865" s="20">
        <v>0</v>
      </c>
      <c r="Q865" s="20">
        <v>0</v>
      </c>
      <c r="R865" s="20">
        <v>39.313479903861058</v>
      </c>
      <c r="S865" s="20"/>
      <c r="T865" s="20">
        <v>0</v>
      </c>
      <c r="U865" s="20"/>
      <c r="V865" s="20"/>
      <c r="W865" s="20">
        <v>0</v>
      </c>
      <c r="X865" s="20"/>
      <c r="Y865" s="20"/>
      <c r="Z865" s="20"/>
      <c r="AA865" s="20">
        <v>87.466190075335419</v>
      </c>
      <c r="AB865" s="20">
        <v>0</v>
      </c>
      <c r="AC865" s="20"/>
      <c r="AD865" s="20"/>
      <c r="AE865" s="20"/>
      <c r="AF865" s="20">
        <v>0</v>
      </c>
    </row>
    <row r="866" spans="1:32" x14ac:dyDescent="0.3">
      <c r="A866" t="s">
        <v>884</v>
      </c>
      <c r="B866" t="s">
        <v>2102</v>
      </c>
      <c r="C866" s="20">
        <v>504.55671253395644</v>
      </c>
      <c r="D866" s="20">
        <v>36.523713656692706</v>
      </c>
      <c r="E866" s="20">
        <v>0</v>
      </c>
      <c r="F866" s="20">
        <v>0</v>
      </c>
      <c r="G866" s="20">
        <v>1.5541303908619285E-2</v>
      </c>
      <c r="H866" s="20">
        <v>0</v>
      </c>
      <c r="I866" s="20">
        <v>0</v>
      </c>
      <c r="J866" s="20">
        <v>36.004795077817306</v>
      </c>
      <c r="K866" s="20">
        <v>0</v>
      </c>
      <c r="L866" s="20">
        <v>0</v>
      </c>
      <c r="M866" s="20">
        <v>10.806579704807746</v>
      </c>
      <c r="N866" s="20">
        <v>1.5272747492082159</v>
      </c>
      <c r="O866" s="20">
        <v>0.43263918013373381</v>
      </c>
      <c r="P866" s="20">
        <v>0</v>
      </c>
      <c r="Q866" s="20">
        <v>0.22250000000000003</v>
      </c>
      <c r="R866" s="20">
        <v>77.450858589028741</v>
      </c>
      <c r="S866" s="20"/>
      <c r="T866" s="20">
        <v>0</v>
      </c>
      <c r="U866" s="20"/>
      <c r="V866" s="20"/>
      <c r="W866" s="20">
        <v>0</v>
      </c>
      <c r="X866" s="20"/>
      <c r="Y866" s="20"/>
      <c r="Z866" s="20"/>
      <c r="AA866" s="20">
        <v>125.21180087060469</v>
      </c>
      <c r="AB866" s="20">
        <v>0</v>
      </c>
      <c r="AC866" s="20"/>
      <c r="AD866" s="20"/>
      <c r="AE866" s="20"/>
      <c r="AF866" s="20">
        <v>0</v>
      </c>
    </row>
    <row r="867" spans="1:32" x14ac:dyDescent="0.3">
      <c r="A867" t="s">
        <v>885</v>
      </c>
      <c r="B867" t="s">
        <v>2103</v>
      </c>
      <c r="C867" s="20">
        <v>748.484301940298</v>
      </c>
      <c r="D867" s="20">
        <v>20.160883732835735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0">
        <v>22.196996091178782</v>
      </c>
      <c r="K867" s="20">
        <v>0</v>
      </c>
      <c r="L867" s="20">
        <v>1.611113491774701</v>
      </c>
      <c r="M867" s="20">
        <v>10.878336373124299</v>
      </c>
      <c r="N867" s="20">
        <v>2.2251142581390613</v>
      </c>
      <c r="O867" s="20">
        <v>0.61297913447357055</v>
      </c>
      <c r="P867" s="20">
        <v>0</v>
      </c>
      <c r="Q867" s="20">
        <v>0</v>
      </c>
      <c r="R867" s="20">
        <v>72.730995937179941</v>
      </c>
      <c r="S867" s="20"/>
      <c r="T867" s="20">
        <v>0</v>
      </c>
      <c r="U867" s="20"/>
      <c r="V867" s="20"/>
      <c r="W867" s="20">
        <v>0</v>
      </c>
      <c r="X867" s="20"/>
      <c r="Y867" s="20"/>
      <c r="Z867" s="20"/>
      <c r="AA867" s="20">
        <v>103.18482096971772</v>
      </c>
      <c r="AB867" s="20">
        <v>0</v>
      </c>
      <c r="AC867" s="20"/>
      <c r="AD867" s="20"/>
      <c r="AE867" s="20"/>
      <c r="AF867" s="20">
        <v>0</v>
      </c>
    </row>
    <row r="868" spans="1:32" x14ac:dyDescent="0.3">
      <c r="A868" t="s">
        <v>886</v>
      </c>
      <c r="B868" t="s">
        <v>2104</v>
      </c>
      <c r="C868" s="20">
        <v>897.1930721990833</v>
      </c>
      <c r="D868" s="20">
        <v>175.11532408154082</v>
      </c>
      <c r="E868" s="20">
        <v>0</v>
      </c>
      <c r="F868" s="20">
        <v>0</v>
      </c>
      <c r="G868" s="20">
        <v>4.8000000000000001E-2</v>
      </c>
      <c r="H868" s="20">
        <v>0.10295732722634243</v>
      </c>
      <c r="I868" s="20">
        <v>0</v>
      </c>
      <c r="J868" s="20">
        <v>39.751609452526083</v>
      </c>
      <c r="K868" s="20">
        <v>0</v>
      </c>
      <c r="L868" s="20">
        <v>0</v>
      </c>
      <c r="M868" s="20">
        <v>12.284047131045259</v>
      </c>
      <c r="N868" s="20">
        <v>2.5331917490397675</v>
      </c>
      <c r="O868" s="20">
        <v>0.84952994595931275</v>
      </c>
      <c r="P868" s="20">
        <v>0</v>
      </c>
      <c r="Q868" s="20">
        <v>0</v>
      </c>
      <c r="R868" s="20">
        <v>77.809851614527901</v>
      </c>
      <c r="S868" s="20"/>
      <c r="T868" s="20">
        <v>0</v>
      </c>
      <c r="U868" s="20"/>
      <c r="V868" s="20"/>
      <c r="W868" s="20">
        <v>0</v>
      </c>
      <c r="X868" s="20"/>
      <c r="Y868" s="20"/>
      <c r="Z868" s="20"/>
      <c r="AA868" s="20">
        <v>257.15359887494634</v>
      </c>
      <c r="AB868" s="20">
        <v>0</v>
      </c>
      <c r="AC868" s="20"/>
      <c r="AD868" s="20"/>
      <c r="AE868" s="20"/>
      <c r="AF868" s="20">
        <v>0</v>
      </c>
    </row>
    <row r="869" spans="1:32" x14ac:dyDescent="0.3">
      <c r="A869" t="s">
        <v>887</v>
      </c>
      <c r="B869" t="s">
        <v>2105</v>
      </c>
      <c r="C869" s="20">
        <v>228.27780291245358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16.782</v>
      </c>
      <c r="K869" s="20">
        <v>0</v>
      </c>
      <c r="L869" s="20">
        <v>0</v>
      </c>
      <c r="M869" s="20">
        <v>2.8310000000000004</v>
      </c>
      <c r="N869" s="20">
        <v>2.0760000000000001</v>
      </c>
      <c r="O869" s="20">
        <v>0.53</v>
      </c>
      <c r="P869" s="20">
        <v>0</v>
      </c>
      <c r="Q869" s="20">
        <v>0</v>
      </c>
      <c r="R869" s="20">
        <v>24.544</v>
      </c>
      <c r="S869" s="20"/>
      <c r="T869" s="20">
        <v>0</v>
      </c>
      <c r="U869" s="20"/>
      <c r="V869" s="20"/>
      <c r="W869" s="20">
        <v>0</v>
      </c>
      <c r="X869" s="20"/>
      <c r="Y869" s="20"/>
      <c r="Z869" s="20"/>
      <c r="AA869" s="20">
        <v>47.251999999999995</v>
      </c>
      <c r="AB869" s="20">
        <v>0</v>
      </c>
      <c r="AC869" s="20"/>
      <c r="AD869" s="20"/>
      <c r="AE869" s="20"/>
      <c r="AF869" s="20">
        <v>0</v>
      </c>
    </row>
    <row r="870" spans="1:32" x14ac:dyDescent="0.3">
      <c r="A870" t="s">
        <v>888</v>
      </c>
      <c r="B870" t="s">
        <v>2106</v>
      </c>
      <c r="C870" s="20">
        <v>963.71576406090094</v>
      </c>
      <c r="D870" s="20">
        <v>0.40990618847116761</v>
      </c>
      <c r="E870" s="20">
        <v>0</v>
      </c>
      <c r="F870" s="20">
        <v>0</v>
      </c>
      <c r="G870" s="20">
        <v>0.25808908162999444</v>
      </c>
      <c r="H870" s="20">
        <v>0.46557246097959787</v>
      </c>
      <c r="I870" s="20">
        <v>0</v>
      </c>
      <c r="J870" s="20">
        <v>36.374366685099488</v>
      </c>
      <c r="K870" s="20">
        <v>0.55261426890187049</v>
      </c>
      <c r="L870" s="20">
        <v>0</v>
      </c>
      <c r="M870" s="20">
        <v>19.061143820932095</v>
      </c>
      <c r="N870" s="20">
        <v>18.676540483601126</v>
      </c>
      <c r="O870" s="20">
        <v>2.7580107742813129</v>
      </c>
      <c r="P870" s="20">
        <v>0</v>
      </c>
      <c r="Q870" s="20">
        <v>0</v>
      </c>
      <c r="R870" s="20">
        <v>98.73273726308858</v>
      </c>
      <c r="S870" s="20"/>
      <c r="T870" s="20">
        <v>0</v>
      </c>
      <c r="U870" s="20"/>
      <c r="V870" s="20"/>
      <c r="W870" s="20">
        <v>0</v>
      </c>
      <c r="X870" s="20"/>
      <c r="Y870" s="20"/>
      <c r="Z870" s="20"/>
      <c r="AA870" s="20">
        <v>266.18599399485697</v>
      </c>
      <c r="AB870" s="20">
        <v>0</v>
      </c>
      <c r="AC870" s="20"/>
      <c r="AD870" s="20"/>
      <c r="AE870" s="20"/>
      <c r="AF870" s="20">
        <v>0</v>
      </c>
    </row>
    <row r="871" spans="1:32" x14ac:dyDescent="0.3">
      <c r="A871" t="s">
        <v>889</v>
      </c>
      <c r="B871" t="s">
        <v>2107</v>
      </c>
      <c r="C871" s="20">
        <v>475.01535363244051</v>
      </c>
      <c r="D871" s="20">
        <v>0.3</v>
      </c>
      <c r="E871" s="20">
        <v>0</v>
      </c>
      <c r="F871" s="20">
        <v>0</v>
      </c>
      <c r="G871" s="20">
        <v>0</v>
      </c>
      <c r="H871" s="20">
        <v>0.28991080605970809</v>
      </c>
      <c r="I871" s="20">
        <v>0</v>
      </c>
      <c r="J871" s="20">
        <v>16.328080865566022</v>
      </c>
      <c r="K871" s="20">
        <v>0</v>
      </c>
      <c r="L871" s="20">
        <v>0</v>
      </c>
      <c r="M871" s="20">
        <v>20.947593287588308</v>
      </c>
      <c r="N871" s="20">
        <v>2.7035473372260626</v>
      </c>
      <c r="O871" s="20">
        <v>0.68508644996529622</v>
      </c>
      <c r="P871" s="20">
        <v>0</v>
      </c>
      <c r="Q871" s="20">
        <v>1.2534464665774159</v>
      </c>
      <c r="R871" s="20">
        <v>38.202761181568547</v>
      </c>
      <c r="S871" s="20"/>
      <c r="T871" s="20">
        <v>0</v>
      </c>
      <c r="U871" s="20"/>
      <c r="V871" s="20"/>
      <c r="W871" s="20">
        <v>0</v>
      </c>
      <c r="X871" s="20"/>
      <c r="Y871" s="20"/>
      <c r="Z871" s="20"/>
      <c r="AA871" s="20">
        <v>103.53975550431569</v>
      </c>
      <c r="AB871" s="20">
        <v>0</v>
      </c>
      <c r="AC871" s="20"/>
      <c r="AD871" s="20"/>
      <c r="AE871" s="20"/>
      <c r="AF871" s="20">
        <v>0</v>
      </c>
    </row>
    <row r="872" spans="1:32" x14ac:dyDescent="0.3">
      <c r="A872" t="s">
        <v>890</v>
      </c>
      <c r="B872" t="s">
        <v>2108</v>
      </c>
      <c r="C872" s="20">
        <v>1241.7440510399524</v>
      </c>
      <c r="D872" s="20">
        <v>97.365000000000023</v>
      </c>
      <c r="E872" s="20">
        <v>0</v>
      </c>
      <c r="F872" s="20">
        <v>0</v>
      </c>
      <c r="G872" s="20">
        <v>0.55500000000000005</v>
      </c>
      <c r="H872" s="20">
        <v>0</v>
      </c>
      <c r="I872" s="20">
        <v>0</v>
      </c>
      <c r="J872" s="20">
        <v>41.212000000000003</v>
      </c>
      <c r="K872" s="20">
        <v>0</v>
      </c>
      <c r="L872" s="20">
        <v>0</v>
      </c>
      <c r="M872" s="20">
        <v>17.818000000000001</v>
      </c>
      <c r="N872" s="20">
        <v>1.8049999999999999</v>
      </c>
      <c r="O872" s="20">
        <v>3.1220000000000003</v>
      </c>
      <c r="P872" s="20">
        <v>0</v>
      </c>
      <c r="Q872" s="20">
        <v>0</v>
      </c>
      <c r="R872" s="20">
        <v>72.756</v>
      </c>
      <c r="S872" s="20"/>
      <c r="T872" s="20">
        <v>0</v>
      </c>
      <c r="U872" s="20"/>
      <c r="V872" s="20"/>
      <c r="W872" s="20">
        <v>0</v>
      </c>
      <c r="X872" s="20"/>
      <c r="Y872" s="20"/>
      <c r="Z872" s="20"/>
      <c r="AA872" s="20">
        <v>517.79899999999998</v>
      </c>
      <c r="AB872" s="20">
        <v>0</v>
      </c>
      <c r="AC872" s="20"/>
      <c r="AD872" s="20"/>
      <c r="AE872" s="20"/>
      <c r="AF872" s="20">
        <v>0</v>
      </c>
    </row>
    <row r="873" spans="1:32" x14ac:dyDescent="0.3">
      <c r="A873" t="s">
        <v>891</v>
      </c>
      <c r="B873" t="s">
        <v>2109</v>
      </c>
      <c r="C873" s="20">
        <v>1874.8015745577438</v>
      </c>
      <c r="D873" s="20">
        <v>44.063902837722864</v>
      </c>
      <c r="E873" s="20">
        <v>0</v>
      </c>
      <c r="F873" s="20">
        <v>0</v>
      </c>
      <c r="G873" s="20">
        <v>1.3349694591307597</v>
      </c>
      <c r="H873" s="20">
        <v>9.8115795437227357E-2</v>
      </c>
      <c r="I873" s="20">
        <v>0</v>
      </c>
      <c r="J873" s="20">
        <v>111.58540933406933</v>
      </c>
      <c r="K873" s="20">
        <v>0</v>
      </c>
      <c r="L873" s="20">
        <v>0</v>
      </c>
      <c r="M873" s="20">
        <v>45.456354278018878</v>
      </c>
      <c r="N873" s="20">
        <v>18.669751055015038</v>
      </c>
      <c r="O873" s="20">
        <v>4.3716037744809064</v>
      </c>
      <c r="P873" s="20">
        <v>0</v>
      </c>
      <c r="Q873" s="20">
        <v>0.73636400009959502</v>
      </c>
      <c r="R873" s="20">
        <v>128.20662150859192</v>
      </c>
      <c r="S873" s="20"/>
      <c r="T873" s="20">
        <v>0</v>
      </c>
      <c r="U873" s="20"/>
      <c r="V873" s="20"/>
      <c r="W873" s="20">
        <v>0</v>
      </c>
      <c r="X873" s="20"/>
      <c r="Y873" s="20"/>
      <c r="Z873" s="20"/>
      <c r="AA873" s="20">
        <v>459.85584932195439</v>
      </c>
      <c r="AB873" s="20">
        <v>23.424898393477825</v>
      </c>
      <c r="AC873" s="20"/>
      <c r="AD873" s="20"/>
      <c r="AE873" s="20"/>
      <c r="AF873" s="20">
        <v>0</v>
      </c>
    </row>
    <row r="874" spans="1:32" x14ac:dyDescent="0.3">
      <c r="A874" t="s">
        <v>892</v>
      </c>
      <c r="B874" t="s">
        <v>2110</v>
      </c>
      <c r="C874" s="20">
        <v>152.44631642188705</v>
      </c>
      <c r="D874" s="20">
        <v>3.2359202487070315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12.587668209063594</v>
      </c>
      <c r="K874" s="20">
        <v>0</v>
      </c>
      <c r="L874" s="20">
        <v>0</v>
      </c>
      <c r="M874" s="20">
        <v>1.7513366723344652</v>
      </c>
      <c r="N874" s="20">
        <v>0.52940229813976802</v>
      </c>
      <c r="O874" s="20">
        <v>0.30061021968013962</v>
      </c>
      <c r="P874" s="20">
        <v>0</v>
      </c>
      <c r="Q874" s="20">
        <v>0</v>
      </c>
      <c r="R874" s="20">
        <v>13.477187186751925</v>
      </c>
      <c r="S874" s="20"/>
      <c r="T874" s="20">
        <v>0</v>
      </c>
      <c r="U874" s="20"/>
      <c r="V874" s="20"/>
      <c r="W874" s="20">
        <v>0</v>
      </c>
      <c r="X874" s="20"/>
      <c r="Y874" s="20"/>
      <c r="Z874" s="20"/>
      <c r="AA874" s="20">
        <v>20.519468920146046</v>
      </c>
      <c r="AB874" s="20">
        <v>0</v>
      </c>
      <c r="AC874" s="20"/>
      <c r="AD874" s="20"/>
      <c r="AE874" s="20"/>
      <c r="AF874" s="20">
        <v>0</v>
      </c>
    </row>
    <row r="875" spans="1:32" x14ac:dyDescent="0.3">
      <c r="A875" t="s">
        <v>893</v>
      </c>
      <c r="B875" t="s">
        <v>2111</v>
      </c>
      <c r="C875" s="20">
        <v>218.63225303130062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  <c r="I875" s="20">
        <v>0</v>
      </c>
      <c r="J875" s="20">
        <v>5.577255467135851</v>
      </c>
      <c r="K875" s="20">
        <v>0</v>
      </c>
      <c r="L875" s="20">
        <v>0</v>
      </c>
      <c r="M875" s="20">
        <v>3.6326409454483826</v>
      </c>
      <c r="N875" s="20">
        <v>0.4182183958330451</v>
      </c>
      <c r="O875" s="20">
        <v>0.26062885537421654</v>
      </c>
      <c r="P875" s="20">
        <v>0</v>
      </c>
      <c r="Q875" s="20">
        <v>0</v>
      </c>
      <c r="R875" s="20">
        <v>14.167905800865841</v>
      </c>
      <c r="S875" s="20"/>
      <c r="T875" s="20">
        <v>0</v>
      </c>
      <c r="U875" s="20"/>
      <c r="V875" s="20"/>
      <c r="W875" s="20">
        <v>0</v>
      </c>
      <c r="X875" s="20"/>
      <c r="Y875" s="20"/>
      <c r="Z875" s="20"/>
      <c r="AA875" s="20">
        <v>28.285302133635899</v>
      </c>
      <c r="AB875" s="20">
        <v>0</v>
      </c>
      <c r="AC875" s="20"/>
      <c r="AD875" s="20"/>
      <c r="AE875" s="20"/>
      <c r="AF875" s="20">
        <v>0</v>
      </c>
    </row>
    <row r="876" spans="1:32" x14ac:dyDescent="0.3">
      <c r="A876" t="s">
        <v>894</v>
      </c>
      <c r="B876" t="s">
        <v>2112</v>
      </c>
      <c r="C876" s="20">
        <v>197.00603406017584</v>
      </c>
      <c r="D876" s="20">
        <v>29.641000000000002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10.291</v>
      </c>
      <c r="K876" s="20">
        <v>0</v>
      </c>
      <c r="L876" s="20">
        <v>0</v>
      </c>
      <c r="M876" s="20">
        <v>0</v>
      </c>
      <c r="N876" s="20">
        <v>0</v>
      </c>
      <c r="O876" s="20">
        <v>0.23100000000000001</v>
      </c>
      <c r="P876" s="20">
        <v>0</v>
      </c>
      <c r="Q876" s="20">
        <v>0</v>
      </c>
      <c r="R876" s="20">
        <v>0</v>
      </c>
      <c r="S876" s="20"/>
      <c r="T876" s="20">
        <v>0</v>
      </c>
      <c r="U876" s="20"/>
      <c r="V876" s="20"/>
      <c r="W876" s="20">
        <v>0</v>
      </c>
      <c r="X876" s="20"/>
      <c r="Y876" s="20"/>
      <c r="Z876" s="20"/>
      <c r="AA876" s="20">
        <v>97.332999999999998</v>
      </c>
      <c r="AB876" s="20">
        <v>0</v>
      </c>
      <c r="AC876" s="20"/>
      <c r="AD876" s="20"/>
      <c r="AE876" s="20"/>
      <c r="AF876" s="20">
        <v>0</v>
      </c>
    </row>
    <row r="877" spans="1:32" x14ac:dyDescent="0.3">
      <c r="A877" t="s">
        <v>895</v>
      </c>
      <c r="B877" t="s">
        <v>2113</v>
      </c>
      <c r="C877" s="20">
        <v>125.55491303109373</v>
      </c>
      <c r="D877" s="20">
        <v>5.9829203103910631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0">
        <v>0.95346117247712192</v>
      </c>
      <c r="K877" s="20">
        <v>0</v>
      </c>
      <c r="L877" s="20">
        <v>0</v>
      </c>
      <c r="M877" s="20">
        <v>3.7924840526432151</v>
      </c>
      <c r="N877" s="20">
        <v>0</v>
      </c>
      <c r="O877" s="20">
        <v>0.35633426710703026</v>
      </c>
      <c r="P877" s="20">
        <v>0</v>
      </c>
      <c r="Q877" s="20">
        <v>0</v>
      </c>
      <c r="R877" s="20">
        <v>0</v>
      </c>
      <c r="S877" s="20"/>
      <c r="T877" s="20">
        <v>0</v>
      </c>
      <c r="U877" s="20"/>
      <c r="V877" s="20"/>
      <c r="W877" s="20">
        <v>0</v>
      </c>
      <c r="X877" s="20"/>
      <c r="Y877" s="20"/>
      <c r="Z877" s="20"/>
      <c r="AA877" s="20">
        <v>12.622194747660469</v>
      </c>
      <c r="AB877" s="20">
        <v>0</v>
      </c>
      <c r="AC877" s="20"/>
      <c r="AD877" s="20"/>
      <c r="AE877" s="20"/>
      <c r="AF877" s="20">
        <v>0</v>
      </c>
    </row>
    <row r="878" spans="1:32" x14ac:dyDescent="0.3">
      <c r="A878" t="s">
        <v>896</v>
      </c>
      <c r="B878" t="s">
        <v>2114</v>
      </c>
      <c r="C878" s="20">
        <v>481.26869309794864</v>
      </c>
      <c r="D878" s="20">
        <v>7.525578460012448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0">
        <v>12.083484378445519</v>
      </c>
      <c r="K878" s="20">
        <v>0</v>
      </c>
      <c r="L878" s="20">
        <v>0</v>
      </c>
      <c r="M878" s="20">
        <v>6.2179930181482357</v>
      </c>
      <c r="N878" s="20">
        <v>0</v>
      </c>
      <c r="O878" s="20">
        <v>1.0411388778183772</v>
      </c>
      <c r="P878" s="20">
        <v>0</v>
      </c>
      <c r="Q878" s="20">
        <v>0</v>
      </c>
      <c r="R878" s="20">
        <v>0</v>
      </c>
      <c r="S878" s="20"/>
      <c r="T878" s="20">
        <v>0</v>
      </c>
      <c r="U878" s="20"/>
      <c r="V878" s="20"/>
      <c r="W878" s="20">
        <v>0</v>
      </c>
      <c r="X878" s="20"/>
      <c r="Y878" s="20"/>
      <c r="Z878" s="20"/>
      <c r="AA878" s="20">
        <v>6.1776132490451081</v>
      </c>
      <c r="AB878" s="20">
        <v>0</v>
      </c>
      <c r="AC878" s="20"/>
      <c r="AD878" s="20"/>
      <c r="AE878" s="20"/>
      <c r="AF878" s="20">
        <v>0</v>
      </c>
    </row>
    <row r="879" spans="1:32" x14ac:dyDescent="0.3">
      <c r="A879" t="s">
        <v>897</v>
      </c>
      <c r="B879" t="s">
        <v>2115</v>
      </c>
      <c r="C879" s="20">
        <v>382.7851897203488</v>
      </c>
      <c r="D879" s="20">
        <v>3.4484096840112772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6.7583717896033262</v>
      </c>
      <c r="K879" s="20">
        <v>0</v>
      </c>
      <c r="L879" s="20">
        <v>0</v>
      </c>
      <c r="M879" s="20">
        <v>9.4825941403447853</v>
      </c>
      <c r="N879" s="20">
        <v>0</v>
      </c>
      <c r="O879" s="20">
        <v>0.29712980291511631</v>
      </c>
      <c r="P879" s="20">
        <v>0</v>
      </c>
      <c r="Q879" s="20">
        <v>0</v>
      </c>
      <c r="R879" s="20">
        <v>22.766106798983657</v>
      </c>
      <c r="S879" s="20"/>
      <c r="T879" s="20">
        <v>0</v>
      </c>
      <c r="U879" s="20"/>
      <c r="V879" s="20"/>
      <c r="W879" s="20">
        <v>0</v>
      </c>
      <c r="X879" s="20"/>
      <c r="Y879" s="20"/>
      <c r="Z879" s="20"/>
      <c r="AA879" s="20">
        <v>79.873602934171032</v>
      </c>
      <c r="AB879" s="20">
        <v>0</v>
      </c>
      <c r="AC879" s="20"/>
      <c r="AD879" s="20"/>
      <c r="AE879" s="20"/>
      <c r="AF879" s="20">
        <v>0</v>
      </c>
    </row>
    <row r="880" spans="1:32" x14ac:dyDescent="0.3">
      <c r="A880" t="s">
        <v>898</v>
      </c>
      <c r="B880" t="s">
        <v>2116</v>
      </c>
      <c r="C880" s="20">
        <v>1550.0985611906574</v>
      </c>
      <c r="D880" s="20">
        <v>70.637949268208644</v>
      </c>
      <c r="E880" s="20">
        <v>0</v>
      </c>
      <c r="F880" s="20">
        <v>0</v>
      </c>
      <c r="G880" s="20">
        <v>0</v>
      </c>
      <c r="H880" s="20">
        <v>0</v>
      </c>
      <c r="I880" s="20">
        <v>0</v>
      </c>
      <c r="J880" s="20">
        <v>62.451892443543905</v>
      </c>
      <c r="K880" s="20">
        <v>0</v>
      </c>
      <c r="L880" s="20">
        <v>0</v>
      </c>
      <c r="M880" s="20">
        <v>42.540928163876366</v>
      </c>
      <c r="N880" s="20">
        <v>11.610750983056423</v>
      </c>
      <c r="O880" s="20">
        <v>3.8449975323761207</v>
      </c>
      <c r="P880" s="20">
        <v>0</v>
      </c>
      <c r="Q880" s="20">
        <v>0</v>
      </c>
      <c r="R880" s="20">
        <v>165.18960383696873</v>
      </c>
      <c r="S880" s="20"/>
      <c r="T880" s="20">
        <v>0</v>
      </c>
      <c r="U880" s="20"/>
      <c r="V880" s="20"/>
      <c r="W880" s="20">
        <v>0</v>
      </c>
      <c r="X880" s="20"/>
      <c r="Y880" s="20"/>
      <c r="Z880" s="20"/>
      <c r="AA880" s="20">
        <v>335.20491307894389</v>
      </c>
      <c r="AB880" s="20">
        <v>0</v>
      </c>
      <c r="AC880" s="20"/>
      <c r="AD880" s="20"/>
      <c r="AE880" s="20"/>
      <c r="AF880" s="20">
        <v>0</v>
      </c>
    </row>
    <row r="881" spans="1:32" x14ac:dyDescent="0.3">
      <c r="A881" t="s">
        <v>899</v>
      </c>
      <c r="B881" t="s">
        <v>2117</v>
      </c>
      <c r="C881" s="20">
        <v>3852.813685610899</v>
      </c>
      <c r="D881" s="20">
        <v>110.08090697602189</v>
      </c>
      <c r="E881" s="20">
        <v>0</v>
      </c>
      <c r="F881" s="20">
        <v>0</v>
      </c>
      <c r="G881" s="20">
        <v>3.8123605274040601E-2</v>
      </c>
      <c r="H881" s="20">
        <v>0.18961477359983356</v>
      </c>
      <c r="I881" s="20">
        <v>0</v>
      </c>
      <c r="J881" s="20">
        <v>76.533137587636503</v>
      </c>
      <c r="K881" s="20">
        <v>0</v>
      </c>
      <c r="L881" s="20">
        <v>0.59793865114021572</v>
      </c>
      <c r="M881" s="20">
        <v>99.972132061778893</v>
      </c>
      <c r="N881" s="20">
        <v>20.469366273848696</v>
      </c>
      <c r="O881" s="20">
        <v>10.103758650391129</v>
      </c>
      <c r="P881" s="20">
        <v>0</v>
      </c>
      <c r="Q881" s="20">
        <v>6.1328841852686891</v>
      </c>
      <c r="R881" s="20">
        <v>278.15383709048172</v>
      </c>
      <c r="S881" s="20"/>
      <c r="T881" s="20">
        <v>0</v>
      </c>
      <c r="U881" s="20"/>
      <c r="V881" s="20"/>
      <c r="W881" s="20">
        <v>0</v>
      </c>
      <c r="X881" s="20"/>
      <c r="Y881" s="20"/>
      <c r="Z881" s="20"/>
      <c r="AA881" s="20">
        <v>691.24115878457826</v>
      </c>
      <c r="AB881" s="20">
        <v>0</v>
      </c>
      <c r="AC881" s="20"/>
      <c r="AD881" s="20"/>
      <c r="AE881" s="20"/>
      <c r="AF881" s="20">
        <v>0</v>
      </c>
    </row>
    <row r="882" spans="1:32" x14ac:dyDescent="0.3">
      <c r="A882" t="s">
        <v>900</v>
      </c>
      <c r="B882" t="s">
        <v>2118</v>
      </c>
      <c r="C882" s="20">
        <v>32874.472429612943</v>
      </c>
      <c r="D882" s="20">
        <v>1898.2786843256702</v>
      </c>
      <c r="E882" s="20">
        <v>57.852765956073917</v>
      </c>
      <c r="F882" s="20">
        <v>0</v>
      </c>
      <c r="G882" s="20">
        <v>7.2972929533068154</v>
      </c>
      <c r="H882" s="20">
        <v>0.60794432021637002</v>
      </c>
      <c r="I882" s="20">
        <v>0.36476659212982199</v>
      </c>
      <c r="J882" s="20">
        <v>733.88685003667729</v>
      </c>
      <c r="K882" s="20">
        <v>13.419880591098776</v>
      </c>
      <c r="L882" s="20">
        <v>0.20493606923422794</v>
      </c>
      <c r="M882" s="20">
        <v>613.13047748995768</v>
      </c>
      <c r="N882" s="20">
        <v>274.9173243786185</v>
      </c>
      <c r="O882" s="20">
        <v>63.083048220645082</v>
      </c>
      <c r="P882" s="20">
        <v>0</v>
      </c>
      <c r="Q882" s="20">
        <v>31.151263078957836</v>
      </c>
      <c r="R882" s="20">
        <v>1397.3874755672716</v>
      </c>
      <c r="S882" s="20"/>
      <c r="T882" s="20">
        <v>0</v>
      </c>
      <c r="U882" s="20"/>
      <c r="V882" s="20"/>
      <c r="W882" s="20">
        <v>0</v>
      </c>
      <c r="X882" s="20"/>
      <c r="Y882" s="20"/>
      <c r="Z882" s="20"/>
      <c r="AA882" s="20">
        <v>9672.1980235714091</v>
      </c>
      <c r="AB882" s="20">
        <v>151.34185518573418</v>
      </c>
      <c r="AC882" s="20"/>
      <c r="AD882" s="20"/>
      <c r="AE882" s="20"/>
      <c r="AF882" s="20">
        <v>0</v>
      </c>
    </row>
    <row r="883" spans="1:32" x14ac:dyDescent="0.3">
      <c r="A883" t="s">
        <v>901</v>
      </c>
      <c r="B883" t="s">
        <v>2119</v>
      </c>
      <c r="C883" s="20">
        <v>271.84078067459075</v>
      </c>
      <c r="D883" s="20">
        <v>6.7676866013011212</v>
      </c>
      <c r="E883" s="20">
        <v>0</v>
      </c>
      <c r="F883" s="20">
        <v>0</v>
      </c>
      <c r="G883" s="20">
        <v>0</v>
      </c>
      <c r="H883" s="20">
        <v>0</v>
      </c>
      <c r="I883" s="20">
        <v>0</v>
      </c>
      <c r="J883" s="20">
        <v>8.2973223872868221E-2</v>
      </c>
      <c r="K883" s="20">
        <v>0</v>
      </c>
      <c r="L883" s="20">
        <v>0</v>
      </c>
      <c r="M883" s="20">
        <v>7.512493305006986</v>
      </c>
      <c r="N883" s="20">
        <v>0.41096149706444146</v>
      </c>
      <c r="O883" s="20">
        <v>0.47929238731268586</v>
      </c>
      <c r="P883" s="20">
        <v>0</v>
      </c>
      <c r="Q883" s="20">
        <v>0</v>
      </c>
      <c r="R883" s="20">
        <v>0</v>
      </c>
      <c r="S883" s="20"/>
      <c r="T883" s="20">
        <v>0</v>
      </c>
      <c r="U883" s="20"/>
      <c r="V883" s="20"/>
      <c r="W883" s="20">
        <v>0</v>
      </c>
      <c r="X883" s="20"/>
      <c r="Y883" s="20"/>
      <c r="Z883" s="20"/>
      <c r="AA883" s="20">
        <v>106.4009576722663</v>
      </c>
      <c r="AB883" s="20">
        <v>0</v>
      </c>
      <c r="AC883" s="20"/>
      <c r="AD883" s="20"/>
      <c r="AE883" s="20"/>
      <c r="AF883" s="20">
        <v>0</v>
      </c>
    </row>
    <row r="884" spans="1:32" x14ac:dyDescent="0.3">
      <c r="A884" t="s">
        <v>902</v>
      </c>
      <c r="B884" t="s">
        <v>2120</v>
      </c>
      <c r="C884" s="20">
        <v>1218.5453970263632</v>
      </c>
      <c r="D884" s="20">
        <v>7.3112989351205124</v>
      </c>
      <c r="E884" s="20">
        <v>0</v>
      </c>
      <c r="F884" s="20">
        <v>0</v>
      </c>
      <c r="G884" s="20">
        <v>0</v>
      </c>
      <c r="H884" s="20">
        <v>1.9265917621333995E-2</v>
      </c>
      <c r="I884" s="20">
        <v>0</v>
      </c>
      <c r="J884" s="20">
        <v>26.841521439904898</v>
      </c>
      <c r="K884" s="20">
        <v>0</v>
      </c>
      <c r="L884" s="20">
        <v>0</v>
      </c>
      <c r="M884" s="20">
        <v>10.804171456404887</v>
      </c>
      <c r="N884" s="20">
        <v>1.1534925792351791</v>
      </c>
      <c r="O884" s="20">
        <v>1.2576296300829792</v>
      </c>
      <c r="P884" s="20">
        <v>0</v>
      </c>
      <c r="Q884" s="20">
        <v>0</v>
      </c>
      <c r="R884" s="20">
        <v>92.554283288337928</v>
      </c>
      <c r="S884" s="20"/>
      <c r="T884" s="20">
        <v>0</v>
      </c>
      <c r="U884" s="20"/>
      <c r="V884" s="20"/>
      <c r="W884" s="20">
        <v>0</v>
      </c>
      <c r="X884" s="20"/>
      <c r="Y884" s="20"/>
      <c r="Z884" s="20"/>
      <c r="AA884" s="20">
        <v>55.082228071704556</v>
      </c>
      <c r="AB884" s="20">
        <v>0</v>
      </c>
      <c r="AC884" s="20"/>
      <c r="AD884" s="20"/>
      <c r="AE884" s="20"/>
      <c r="AF884" s="20">
        <v>0</v>
      </c>
    </row>
    <row r="885" spans="1:32" x14ac:dyDescent="0.3">
      <c r="A885" t="s">
        <v>903</v>
      </c>
      <c r="B885" t="s">
        <v>2121</v>
      </c>
      <c r="C885" s="20">
        <v>469.77995471960958</v>
      </c>
      <c r="D885" s="20">
        <v>9.152000000000001</v>
      </c>
      <c r="E885" s="20">
        <v>0</v>
      </c>
      <c r="F885" s="20">
        <v>0</v>
      </c>
      <c r="G885" s="20">
        <v>0</v>
      </c>
      <c r="H885" s="20">
        <v>0</v>
      </c>
      <c r="I885" s="20">
        <v>0</v>
      </c>
      <c r="J885" s="20">
        <v>9.343</v>
      </c>
      <c r="K885" s="20">
        <v>0</v>
      </c>
      <c r="L885" s="20">
        <v>0</v>
      </c>
      <c r="M885" s="20">
        <v>7.5520000000000005</v>
      </c>
      <c r="N885" s="20">
        <v>2.472</v>
      </c>
      <c r="O885" s="20">
        <v>0.76800000000000002</v>
      </c>
      <c r="P885" s="20">
        <v>0</v>
      </c>
      <c r="Q885" s="20">
        <v>0</v>
      </c>
      <c r="R885" s="20">
        <v>29.7</v>
      </c>
      <c r="S885" s="20"/>
      <c r="T885" s="20">
        <v>0</v>
      </c>
      <c r="U885" s="20"/>
      <c r="V885" s="20"/>
      <c r="W885" s="20">
        <v>0</v>
      </c>
      <c r="X885" s="20"/>
      <c r="Y885" s="20"/>
      <c r="Z885" s="20"/>
      <c r="AA885" s="20">
        <v>43.114000000000004</v>
      </c>
      <c r="AB885" s="20">
        <v>0</v>
      </c>
      <c r="AC885" s="20"/>
      <c r="AD885" s="20"/>
      <c r="AE885" s="20"/>
      <c r="AF885" s="20">
        <v>0</v>
      </c>
    </row>
    <row r="886" spans="1:32" x14ac:dyDescent="0.3">
      <c r="A886" t="s">
        <v>904</v>
      </c>
      <c r="B886" t="s">
        <v>2122</v>
      </c>
      <c r="C886" s="20">
        <v>2329.0781691954576</v>
      </c>
      <c r="D886" s="20">
        <v>93.833868427246713</v>
      </c>
      <c r="E886" s="20">
        <v>0</v>
      </c>
      <c r="F886" s="20">
        <v>0</v>
      </c>
      <c r="G886" s="20">
        <v>0.19324304649332125</v>
      </c>
      <c r="H886" s="20">
        <v>0.63918853840098566</v>
      </c>
      <c r="I886" s="20">
        <v>0</v>
      </c>
      <c r="J886" s="20">
        <v>86.153696066614714</v>
      </c>
      <c r="K886" s="20">
        <v>0</v>
      </c>
      <c r="L886" s="20">
        <v>0</v>
      </c>
      <c r="M886" s="20">
        <v>32.69077752677785</v>
      </c>
      <c r="N886" s="20">
        <v>20.136916434586091</v>
      </c>
      <c r="O886" s="20">
        <v>4.6447700457138295</v>
      </c>
      <c r="P886" s="20">
        <v>0</v>
      </c>
      <c r="Q886" s="20">
        <v>0</v>
      </c>
      <c r="R886" s="20">
        <v>191.04800368315352</v>
      </c>
      <c r="S886" s="20"/>
      <c r="T886" s="20">
        <v>0</v>
      </c>
      <c r="U886" s="20"/>
      <c r="V886" s="20"/>
      <c r="W886" s="20">
        <v>0</v>
      </c>
      <c r="X886" s="20"/>
      <c r="Y886" s="20"/>
      <c r="Z886" s="20"/>
      <c r="AA886" s="20">
        <v>735.31456665663768</v>
      </c>
      <c r="AB886" s="20">
        <v>31.949517020229113</v>
      </c>
      <c r="AC886" s="20"/>
      <c r="AD886" s="20"/>
      <c r="AE886" s="20"/>
      <c r="AF886" s="20">
        <v>0</v>
      </c>
    </row>
    <row r="887" spans="1:32" x14ac:dyDescent="0.3">
      <c r="A887" t="s">
        <v>905</v>
      </c>
      <c r="B887" t="s">
        <v>2123</v>
      </c>
      <c r="C887" s="20">
        <v>3671.8075609525117</v>
      </c>
      <c r="D887" s="20">
        <v>232.9209720356383</v>
      </c>
      <c r="E887" s="20">
        <v>0</v>
      </c>
      <c r="F887" s="20">
        <v>0</v>
      </c>
      <c r="G887" s="20">
        <v>0</v>
      </c>
      <c r="H887" s="20">
        <v>0.22173871855898714</v>
      </c>
      <c r="I887" s="20">
        <v>0</v>
      </c>
      <c r="J887" s="20">
        <v>55.16779050338166</v>
      </c>
      <c r="K887" s="20">
        <v>0</v>
      </c>
      <c r="L887" s="20">
        <v>0</v>
      </c>
      <c r="M887" s="20">
        <v>64.950381028042855</v>
      </c>
      <c r="N887" s="20">
        <v>32.668835639278825</v>
      </c>
      <c r="O887" s="20">
        <v>5.5555080753896444</v>
      </c>
      <c r="P887" s="20">
        <v>0</v>
      </c>
      <c r="Q887" s="20">
        <v>0</v>
      </c>
      <c r="R887" s="20">
        <v>231.12699543480812</v>
      </c>
      <c r="S887" s="20"/>
      <c r="T887" s="20">
        <v>0</v>
      </c>
      <c r="U887" s="20"/>
      <c r="V887" s="20"/>
      <c r="W887" s="20">
        <v>0</v>
      </c>
      <c r="X887" s="20"/>
      <c r="Y887" s="20"/>
      <c r="Z887" s="20"/>
      <c r="AA887" s="20">
        <v>875.91810543889483</v>
      </c>
      <c r="AB887" s="20">
        <v>30.798604999487193</v>
      </c>
      <c r="AC887" s="20"/>
      <c r="AD887" s="20"/>
      <c r="AE887" s="20"/>
      <c r="AF887" s="20">
        <v>0</v>
      </c>
    </row>
    <row r="888" spans="1:32" x14ac:dyDescent="0.3">
      <c r="A888" t="s">
        <v>906</v>
      </c>
      <c r="B888" t="s">
        <v>2124</v>
      </c>
      <c r="C888" s="20">
        <v>813.59726033050981</v>
      </c>
      <c r="D888" s="20">
        <v>19.146232712171855</v>
      </c>
      <c r="E888" s="20">
        <v>0</v>
      </c>
      <c r="F888" s="20">
        <v>0</v>
      </c>
      <c r="G888" s="20">
        <v>0</v>
      </c>
      <c r="H888" s="20">
        <v>7.5479209442823714E-2</v>
      </c>
      <c r="I888" s="20">
        <v>0</v>
      </c>
      <c r="J888" s="20">
        <v>31.470909339764351</v>
      </c>
      <c r="K888" s="20">
        <v>0</v>
      </c>
      <c r="L888" s="20">
        <v>0.67245113867242945</v>
      </c>
      <c r="M888" s="20">
        <v>18.749231675492066</v>
      </c>
      <c r="N888" s="20">
        <v>1.9408939571011812</v>
      </c>
      <c r="O888" s="20">
        <v>1.0086767080086441</v>
      </c>
      <c r="P888" s="20">
        <v>0</v>
      </c>
      <c r="Q888" s="20">
        <v>0</v>
      </c>
      <c r="R888" s="20">
        <v>73.878462052951889</v>
      </c>
      <c r="S888" s="20"/>
      <c r="T888" s="20">
        <v>0</v>
      </c>
      <c r="U888" s="20"/>
      <c r="V888" s="20"/>
      <c r="W888" s="20">
        <v>0</v>
      </c>
      <c r="X888" s="20"/>
      <c r="Y888" s="20"/>
      <c r="Z888" s="20"/>
      <c r="AA888" s="20">
        <v>218.59563254220376</v>
      </c>
      <c r="AB888" s="20">
        <v>0</v>
      </c>
      <c r="AC888" s="20"/>
      <c r="AD888" s="20"/>
      <c r="AE888" s="20"/>
      <c r="AF888" s="20">
        <v>0</v>
      </c>
    </row>
    <row r="889" spans="1:32" x14ac:dyDescent="0.3">
      <c r="A889" t="s">
        <v>907</v>
      </c>
      <c r="B889" t="s">
        <v>2125</v>
      </c>
      <c r="C889" s="20">
        <v>5367.6584448337617</v>
      </c>
      <c r="D889" s="20">
        <v>168.63765522883926</v>
      </c>
      <c r="E889" s="20">
        <v>0</v>
      </c>
      <c r="F889" s="20">
        <v>0</v>
      </c>
      <c r="G889" s="20">
        <v>0.27632223059207461</v>
      </c>
      <c r="H889" s="20">
        <v>0.35040862575081921</v>
      </c>
      <c r="I889" s="20">
        <v>0</v>
      </c>
      <c r="J889" s="20">
        <v>219.19961758967818</v>
      </c>
      <c r="K889" s="20">
        <v>0</v>
      </c>
      <c r="L889" s="20">
        <v>0</v>
      </c>
      <c r="M889" s="20">
        <v>63.937560189498775</v>
      </c>
      <c r="N889" s="20">
        <v>62.088403813036585</v>
      </c>
      <c r="O889" s="20">
        <v>12.63573504457454</v>
      </c>
      <c r="P889" s="20">
        <v>0</v>
      </c>
      <c r="Q889" s="20">
        <v>5.4783885717385221</v>
      </c>
      <c r="R889" s="20">
        <v>254.75407909336056</v>
      </c>
      <c r="S889" s="20"/>
      <c r="T889" s="20">
        <v>0</v>
      </c>
      <c r="U889" s="20"/>
      <c r="V889" s="20"/>
      <c r="W889" s="20">
        <v>0</v>
      </c>
      <c r="X889" s="20"/>
      <c r="Y889" s="20"/>
      <c r="Z889" s="20"/>
      <c r="AA889" s="20">
        <v>1000.1663346430526</v>
      </c>
      <c r="AB889" s="20">
        <v>0</v>
      </c>
      <c r="AC889" s="20"/>
      <c r="AD889" s="20"/>
      <c r="AE889" s="20"/>
      <c r="AF889" s="20">
        <v>0</v>
      </c>
    </row>
    <row r="890" spans="1:32" x14ac:dyDescent="0.3">
      <c r="A890" t="s">
        <v>908</v>
      </c>
      <c r="B890" t="s">
        <v>2126</v>
      </c>
      <c r="C890" s="20">
        <v>1909.7025540972675</v>
      </c>
      <c r="D890" s="20">
        <v>122.32990722799563</v>
      </c>
      <c r="E890" s="20">
        <v>0</v>
      </c>
      <c r="F890" s="20">
        <v>0</v>
      </c>
      <c r="G890" s="20">
        <v>0.36573064895806573</v>
      </c>
      <c r="H890" s="20">
        <v>0.39071225066285165</v>
      </c>
      <c r="I890" s="20">
        <v>0</v>
      </c>
      <c r="J890" s="20">
        <v>17.812881279580544</v>
      </c>
      <c r="K890" s="20">
        <v>0</v>
      </c>
      <c r="L890" s="20">
        <v>0</v>
      </c>
      <c r="M890" s="20">
        <v>61.864438461731829</v>
      </c>
      <c r="N890" s="20">
        <v>21.579107552594067</v>
      </c>
      <c r="O890" s="20">
        <v>4.0490180043116997</v>
      </c>
      <c r="P890" s="20">
        <v>0</v>
      </c>
      <c r="Q890" s="20">
        <v>0</v>
      </c>
      <c r="R890" s="20">
        <v>89.012444666356771</v>
      </c>
      <c r="S890" s="20"/>
      <c r="T890" s="20">
        <v>0</v>
      </c>
      <c r="U890" s="20"/>
      <c r="V890" s="20"/>
      <c r="W890" s="20">
        <v>0</v>
      </c>
      <c r="X890" s="20"/>
      <c r="Y890" s="20"/>
      <c r="Z890" s="20"/>
      <c r="AA890" s="20">
        <v>658.51502093815657</v>
      </c>
      <c r="AB890" s="20">
        <v>0</v>
      </c>
      <c r="AC890" s="20"/>
      <c r="AD890" s="20"/>
      <c r="AE890" s="20"/>
      <c r="AF890" s="20">
        <v>0</v>
      </c>
    </row>
    <row r="891" spans="1:32" x14ac:dyDescent="0.3">
      <c r="A891" t="s">
        <v>909</v>
      </c>
      <c r="B891" t="s">
        <v>2127</v>
      </c>
      <c r="C891" s="20">
        <v>2038.6806918796499</v>
      </c>
      <c r="D891" s="20">
        <v>603.55472166255163</v>
      </c>
      <c r="E891" s="20">
        <v>0</v>
      </c>
      <c r="F891" s="20">
        <v>0</v>
      </c>
      <c r="G891" s="20">
        <v>0</v>
      </c>
      <c r="H891" s="20">
        <v>4.4777410910494225E-2</v>
      </c>
      <c r="I891" s="20">
        <v>0</v>
      </c>
      <c r="J891" s="20">
        <v>33.476587450261277</v>
      </c>
      <c r="K891" s="20">
        <v>0</v>
      </c>
      <c r="L891" s="20">
        <v>0</v>
      </c>
      <c r="M891" s="20">
        <v>41.607170218031236</v>
      </c>
      <c r="N891" s="20">
        <v>9.3057410407764891</v>
      </c>
      <c r="O891" s="20">
        <v>1.3582481309516583</v>
      </c>
      <c r="P891" s="20">
        <v>0</v>
      </c>
      <c r="Q891" s="20">
        <v>0</v>
      </c>
      <c r="R891" s="20">
        <v>113.22018101397255</v>
      </c>
      <c r="S891" s="20"/>
      <c r="T891" s="20">
        <v>0</v>
      </c>
      <c r="U891" s="20"/>
      <c r="V891" s="20"/>
      <c r="W891" s="20">
        <v>0</v>
      </c>
      <c r="X891" s="20"/>
      <c r="Y891" s="20"/>
      <c r="Z891" s="20"/>
      <c r="AA891" s="20">
        <v>677.63148511214604</v>
      </c>
      <c r="AB891" s="20">
        <v>22.270294079728252</v>
      </c>
      <c r="AC891" s="20"/>
      <c r="AD891" s="20"/>
      <c r="AE891" s="20"/>
      <c r="AF891" s="20">
        <v>0</v>
      </c>
    </row>
    <row r="892" spans="1:32" x14ac:dyDescent="0.3">
      <c r="A892" t="s">
        <v>910</v>
      </c>
      <c r="B892" t="s">
        <v>2128</v>
      </c>
      <c r="C892" s="20">
        <v>302.83778960549131</v>
      </c>
      <c r="D892" s="20">
        <v>5.6723868680774689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6.2644919292260512</v>
      </c>
      <c r="K892" s="20">
        <v>0</v>
      </c>
      <c r="L892" s="20">
        <v>27.375432276373868</v>
      </c>
      <c r="M892" s="20">
        <v>2.3867642912392082</v>
      </c>
      <c r="N892" s="20">
        <v>0.24356817489588842</v>
      </c>
      <c r="O892" s="20">
        <v>0.49427014570922967</v>
      </c>
      <c r="P892" s="20">
        <v>0</v>
      </c>
      <c r="Q892" s="20">
        <v>0</v>
      </c>
      <c r="R892" s="20">
        <v>45.094762221624137</v>
      </c>
      <c r="S892" s="20"/>
      <c r="T892" s="20">
        <v>0</v>
      </c>
      <c r="U892" s="20"/>
      <c r="V892" s="20"/>
      <c r="W892" s="20">
        <v>0</v>
      </c>
      <c r="X892" s="20"/>
      <c r="Y892" s="20"/>
      <c r="Z892" s="20"/>
      <c r="AA892" s="20">
        <v>4.0764548099730282</v>
      </c>
      <c r="AB892" s="20">
        <v>246.5337957701438</v>
      </c>
      <c r="AC892" s="20"/>
      <c r="AD892" s="20"/>
      <c r="AE892" s="20"/>
      <c r="AF892" s="20">
        <v>0</v>
      </c>
    </row>
    <row r="893" spans="1:32" x14ac:dyDescent="0.3">
      <c r="A893" t="s">
        <v>911</v>
      </c>
      <c r="B893" t="s">
        <v>2129</v>
      </c>
      <c r="C893" s="20">
        <v>363.25607652995967</v>
      </c>
      <c r="D893" s="20">
        <v>18.962846889250176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5.168895137827338</v>
      </c>
      <c r="K893" s="20">
        <v>0</v>
      </c>
      <c r="L893" s="20">
        <v>0</v>
      </c>
      <c r="M893" s="20">
        <v>7.1200200443666768</v>
      </c>
      <c r="N893" s="20">
        <v>0</v>
      </c>
      <c r="O893" s="20">
        <v>0.27317794968327386</v>
      </c>
      <c r="P893" s="20">
        <v>0</v>
      </c>
      <c r="Q893" s="20">
        <v>0</v>
      </c>
      <c r="R893" s="20">
        <v>36.635516270820176</v>
      </c>
      <c r="S893" s="20"/>
      <c r="T893" s="20">
        <v>0</v>
      </c>
      <c r="U893" s="20"/>
      <c r="V893" s="20"/>
      <c r="W893" s="20">
        <v>0</v>
      </c>
      <c r="X893" s="20"/>
      <c r="Y893" s="20"/>
      <c r="Z893" s="20"/>
      <c r="AA893" s="20">
        <v>38.879258756420995</v>
      </c>
      <c r="AB893" s="20">
        <v>0</v>
      </c>
      <c r="AC893" s="20"/>
      <c r="AD893" s="20"/>
      <c r="AE893" s="20"/>
      <c r="AF893" s="20">
        <v>0</v>
      </c>
    </row>
    <row r="894" spans="1:32" x14ac:dyDescent="0.3">
      <c r="A894" t="s">
        <v>912</v>
      </c>
      <c r="B894" t="s">
        <v>2130</v>
      </c>
      <c r="C894" s="20">
        <v>125.35006328630932</v>
      </c>
      <c r="D894" s="20">
        <v>2.4723320231129704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9.307664560095926</v>
      </c>
      <c r="K894" s="20">
        <v>0</v>
      </c>
      <c r="L894" s="20">
        <v>0</v>
      </c>
      <c r="M894" s="20">
        <v>1.9608873315999862</v>
      </c>
      <c r="N894" s="20">
        <v>0</v>
      </c>
      <c r="O894" s="20">
        <v>0.1844554625128795</v>
      </c>
      <c r="P894" s="20">
        <v>0</v>
      </c>
      <c r="Q894" s="20">
        <v>0</v>
      </c>
      <c r="R894" s="20">
        <v>17.722396994845411</v>
      </c>
      <c r="S894" s="20"/>
      <c r="T894" s="20">
        <v>0</v>
      </c>
      <c r="U894" s="20"/>
      <c r="V894" s="20"/>
      <c r="W894" s="20">
        <v>0</v>
      </c>
      <c r="X894" s="20"/>
      <c r="Y894" s="20"/>
      <c r="Z894" s="20"/>
      <c r="AA894" s="20">
        <v>16.768678410261774</v>
      </c>
      <c r="AB894" s="20">
        <v>0</v>
      </c>
      <c r="AC894" s="20"/>
      <c r="AD894" s="20"/>
      <c r="AE894" s="20"/>
      <c r="AF894" s="20">
        <v>0</v>
      </c>
    </row>
    <row r="895" spans="1:32" x14ac:dyDescent="0.3">
      <c r="A895" t="s">
        <v>913</v>
      </c>
      <c r="B895" t="s">
        <v>2131</v>
      </c>
      <c r="C895" s="20">
        <v>201.76438326413808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7.6040000000000001</v>
      </c>
      <c r="K895" s="20">
        <v>0</v>
      </c>
      <c r="L895" s="20">
        <v>0.34400000000000003</v>
      </c>
      <c r="M895" s="20">
        <v>4.2610000000000001</v>
      </c>
      <c r="N895" s="20">
        <v>0</v>
      </c>
      <c r="O895" s="20">
        <v>0.45100000000000001</v>
      </c>
      <c r="P895" s="20">
        <v>0</v>
      </c>
      <c r="Q895" s="20">
        <v>0</v>
      </c>
      <c r="R895" s="20">
        <v>14.796999999999999</v>
      </c>
      <c r="S895" s="20"/>
      <c r="T895" s="20">
        <v>0</v>
      </c>
      <c r="U895" s="20"/>
      <c r="V895" s="20"/>
      <c r="W895" s="20">
        <v>0</v>
      </c>
      <c r="X895" s="20"/>
      <c r="Y895" s="20"/>
      <c r="Z895" s="20"/>
      <c r="AA895" s="20">
        <v>16.167999999999999</v>
      </c>
      <c r="AB895" s="20">
        <v>0</v>
      </c>
      <c r="AC895" s="20"/>
      <c r="AD895" s="20"/>
      <c r="AE895" s="20"/>
      <c r="AF895" s="20">
        <v>0</v>
      </c>
    </row>
    <row r="896" spans="1:32" x14ac:dyDescent="0.3">
      <c r="A896" t="s">
        <v>914</v>
      </c>
      <c r="B896" t="s">
        <v>2132</v>
      </c>
      <c r="C896" s="20">
        <v>2886.1441790328668</v>
      </c>
      <c r="D896" s="20">
        <v>135.65981427304115</v>
      </c>
      <c r="E896" s="20">
        <v>0</v>
      </c>
      <c r="F896" s="20">
        <v>0</v>
      </c>
      <c r="G896" s="20">
        <v>4.6238183301545575E-2</v>
      </c>
      <c r="H896" s="20">
        <v>3.0155336935790585E-2</v>
      </c>
      <c r="I896" s="20">
        <v>0</v>
      </c>
      <c r="J896" s="20">
        <v>79.648286270605837</v>
      </c>
      <c r="K896" s="20">
        <v>0</v>
      </c>
      <c r="L896" s="20">
        <v>0</v>
      </c>
      <c r="M896" s="20">
        <v>29.335111771137086</v>
      </c>
      <c r="N896" s="20">
        <v>16.033592648759857</v>
      </c>
      <c r="O896" s="20">
        <v>4.0116649903580086</v>
      </c>
      <c r="P896" s="20">
        <v>0</v>
      </c>
      <c r="Q896" s="20">
        <v>0.45434040983257817</v>
      </c>
      <c r="R896" s="20">
        <v>263.61393478108988</v>
      </c>
      <c r="S896" s="20"/>
      <c r="T896" s="20">
        <v>3.0336268957405328</v>
      </c>
      <c r="U896" s="20"/>
      <c r="V896" s="20"/>
      <c r="W896" s="20">
        <v>0</v>
      </c>
      <c r="X896" s="20"/>
      <c r="Y896" s="20"/>
      <c r="Z896" s="20"/>
      <c r="AA896" s="20">
        <v>558.87891120998563</v>
      </c>
      <c r="AB896" s="20">
        <v>0</v>
      </c>
      <c r="AC896" s="20"/>
      <c r="AD896" s="20"/>
      <c r="AE896" s="20"/>
      <c r="AF896" s="20">
        <v>0</v>
      </c>
    </row>
    <row r="897" spans="1:32" x14ac:dyDescent="0.3">
      <c r="A897" t="s">
        <v>915</v>
      </c>
      <c r="B897" t="s">
        <v>2133</v>
      </c>
      <c r="C897" s="20">
        <v>1700.5260291744662</v>
      </c>
      <c r="D897" s="20">
        <v>31.623747747412136</v>
      </c>
      <c r="E897" s="20">
        <v>0</v>
      </c>
      <c r="F897" s="20">
        <v>0</v>
      </c>
      <c r="G897" s="20">
        <v>0.27344784237465825</v>
      </c>
      <c r="H897" s="20">
        <v>4.8773835384829684E-2</v>
      </c>
      <c r="I897" s="20">
        <v>0</v>
      </c>
      <c r="J897" s="20">
        <v>47.59951178573953</v>
      </c>
      <c r="K897" s="20">
        <v>0</v>
      </c>
      <c r="L897" s="20">
        <v>0</v>
      </c>
      <c r="M897" s="20">
        <v>30.038278171748352</v>
      </c>
      <c r="N897" s="20">
        <v>13.417322418705899</v>
      </c>
      <c r="O897" s="20">
        <v>2.448448566483223</v>
      </c>
      <c r="P897" s="20">
        <v>0</v>
      </c>
      <c r="Q897" s="20">
        <v>0</v>
      </c>
      <c r="R897" s="20">
        <v>140.3199680825187</v>
      </c>
      <c r="S897" s="20"/>
      <c r="T897" s="20">
        <v>0</v>
      </c>
      <c r="U897" s="20"/>
      <c r="V897" s="20"/>
      <c r="W897" s="20">
        <v>0</v>
      </c>
      <c r="X897" s="20"/>
      <c r="Y897" s="20"/>
      <c r="Z897" s="20"/>
      <c r="AA897" s="20">
        <v>302.88816993431993</v>
      </c>
      <c r="AB897" s="20">
        <v>0</v>
      </c>
      <c r="AC897" s="20"/>
      <c r="AD897" s="20"/>
      <c r="AE897" s="20"/>
      <c r="AF897" s="20">
        <v>0</v>
      </c>
    </row>
    <row r="898" spans="1:32" x14ac:dyDescent="0.3">
      <c r="A898" t="s">
        <v>916</v>
      </c>
      <c r="B898" t="s">
        <v>2134</v>
      </c>
      <c r="C898" s="20">
        <v>2229.3262108642316</v>
      </c>
      <c r="D898" s="20">
        <v>157.57943142842697</v>
      </c>
      <c r="E898" s="20">
        <v>0</v>
      </c>
      <c r="F898" s="20">
        <v>0</v>
      </c>
      <c r="G898" s="20">
        <v>0.39090184361349173</v>
      </c>
      <c r="H898" s="20">
        <v>0.29892493923384661</v>
      </c>
      <c r="I898" s="20">
        <v>0</v>
      </c>
      <c r="J898" s="20">
        <v>78.654249730045649</v>
      </c>
      <c r="K898" s="20">
        <v>0</v>
      </c>
      <c r="L898" s="20">
        <v>0</v>
      </c>
      <c r="M898" s="20">
        <v>24.568830707932371</v>
      </c>
      <c r="N898" s="20">
        <v>23.648061915175276</v>
      </c>
      <c r="O898" s="20">
        <v>4.559855009516971</v>
      </c>
      <c r="P898" s="20">
        <v>0</v>
      </c>
      <c r="Q898" s="20">
        <v>0</v>
      </c>
      <c r="R898" s="20">
        <v>138.20629606898393</v>
      </c>
      <c r="S898" s="20"/>
      <c r="T898" s="20">
        <v>0</v>
      </c>
      <c r="U898" s="20"/>
      <c r="V898" s="20"/>
      <c r="W898" s="20">
        <v>0</v>
      </c>
      <c r="X898" s="20"/>
      <c r="Y898" s="20"/>
      <c r="Z898" s="20"/>
      <c r="AA898" s="20">
        <v>663.83330987048214</v>
      </c>
      <c r="AB898" s="20">
        <v>0</v>
      </c>
      <c r="AC898" s="20"/>
      <c r="AD898" s="20"/>
      <c r="AE898" s="20"/>
      <c r="AF898" s="20">
        <v>0</v>
      </c>
    </row>
    <row r="899" spans="1:32" x14ac:dyDescent="0.3">
      <c r="A899" t="s">
        <v>917</v>
      </c>
      <c r="B899" t="s">
        <v>2135</v>
      </c>
      <c r="C899" s="20">
        <v>3918.2833150954352</v>
      </c>
      <c r="D899" s="20">
        <v>81.128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0">
        <v>131.87200000000001</v>
      </c>
      <c r="K899" s="20">
        <v>0</v>
      </c>
      <c r="L899" s="20">
        <v>0</v>
      </c>
      <c r="M899" s="20">
        <v>108.12700000000002</v>
      </c>
      <c r="N899" s="20">
        <v>55.810000000000009</v>
      </c>
      <c r="O899" s="20">
        <v>8.5780000000000012</v>
      </c>
      <c r="P899" s="20">
        <v>0</v>
      </c>
      <c r="Q899" s="20">
        <v>6.4980000000000002</v>
      </c>
      <c r="R899" s="20">
        <v>339.13100000000003</v>
      </c>
      <c r="S899" s="20"/>
      <c r="T899" s="20">
        <v>0</v>
      </c>
      <c r="U899" s="20"/>
      <c r="V899" s="20"/>
      <c r="W899" s="20">
        <v>0</v>
      </c>
      <c r="X899" s="20"/>
      <c r="Y899" s="20"/>
      <c r="Z899" s="20"/>
      <c r="AA899" s="20">
        <v>775.30700000000013</v>
      </c>
      <c r="AB899" s="20">
        <v>0</v>
      </c>
      <c r="AC899" s="20"/>
      <c r="AD899" s="20"/>
      <c r="AE899" s="20"/>
      <c r="AF899" s="20">
        <v>0</v>
      </c>
    </row>
    <row r="900" spans="1:32" x14ac:dyDescent="0.3">
      <c r="A900" t="s">
        <v>918</v>
      </c>
      <c r="B900" t="s">
        <v>2136</v>
      </c>
      <c r="C900" s="20">
        <v>2963.8528706207353</v>
      </c>
      <c r="D900" s="20">
        <v>67.387360074968072</v>
      </c>
      <c r="E900" s="20">
        <v>0</v>
      </c>
      <c r="F900" s="20">
        <v>0</v>
      </c>
      <c r="G900" s="20">
        <v>0.13520441195880914</v>
      </c>
      <c r="H900" s="20">
        <v>0.31377425212389898</v>
      </c>
      <c r="I900" s="20">
        <v>0</v>
      </c>
      <c r="J900" s="20">
        <v>132.00936177030474</v>
      </c>
      <c r="K900" s="20">
        <v>0</v>
      </c>
      <c r="L900" s="20">
        <v>2.3164940806890981</v>
      </c>
      <c r="M900" s="20">
        <v>53.813666455165453</v>
      </c>
      <c r="N900" s="20">
        <v>39.914170103650449</v>
      </c>
      <c r="O900" s="20">
        <v>5.3739058911107405</v>
      </c>
      <c r="P900" s="20">
        <v>0</v>
      </c>
      <c r="Q900" s="20">
        <v>0</v>
      </c>
      <c r="R900" s="20">
        <v>237.94562536145071</v>
      </c>
      <c r="S900" s="20"/>
      <c r="T900" s="20">
        <v>0</v>
      </c>
      <c r="U900" s="20"/>
      <c r="V900" s="20"/>
      <c r="W900" s="20">
        <v>0</v>
      </c>
      <c r="X900" s="20"/>
      <c r="Y900" s="20"/>
      <c r="Z900" s="20"/>
      <c r="AA900" s="20">
        <v>522.29850815165867</v>
      </c>
      <c r="AB900" s="20">
        <v>0</v>
      </c>
      <c r="AC900" s="20"/>
      <c r="AD900" s="20"/>
      <c r="AE900" s="20"/>
      <c r="AF900" s="20">
        <v>1.1823333333333335</v>
      </c>
    </row>
    <row r="901" spans="1:32" x14ac:dyDescent="0.3">
      <c r="A901" t="s">
        <v>919</v>
      </c>
      <c r="B901" t="s">
        <v>2137</v>
      </c>
      <c r="C901" s="20">
        <v>206.20713662757606</v>
      </c>
      <c r="D901" s="20">
        <v>4.2191127949069012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0">
        <v>11.455536966287825</v>
      </c>
      <c r="K901" s="20">
        <v>1.3117352959627073</v>
      </c>
      <c r="L901" s="20">
        <v>0</v>
      </c>
      <c r="M901" s="20">
        <v>0.50911125807502955</v>
      </c>
      <c r="N901" s="20">
        <v>0</v>
      </c>
      <c r="O901" s="20">
        <v>9.9260685536640983E-2</v>
      </c>
      <c r="P901" s="20">
        <v>0</v>
      </c>
      <c r="Q901" s="20">
        <v>0</v>
      </c>
      <c r="R901" s="20">
        <v>29.510308541963301</v>
      </c>
      <c r="S901" s="20"/>
      <c r="T901" s="20">
        <v>0</v>
      </c>
      <c r="U901" s="20"/>
      <c r="V901" s="20"/>
      <c r="W901" s="20">
        <v>0</v>
      </c>
      <c r="X901" s="20"/>
      <c r="Y901" s="20"/>
      <c r="Z901" s="20"/>
      <c r="AA901" s="20">
        <v>34.15421437819905</v>
      </c>
      <c r="AB901" s="20">
        <v>0</v>
      </c>
      <c r="AC901" s="20"/>
      <c r="AD901" s="20"/>
      <c r="AE901" s="20"/>
      <c r="AF901" s="20">
        <v>0</v>
      </c>
    </row>
    <row r="902" spans="1:32" x14ac:dyDescent="0.3">
      <c r="A902" t="s">
        <v>920</v>
      </c>
      <c r="B902" t="s">
        <v>2138</v>
      </c>
      <c r="C902" s="20">
        <v>318.79618056293418</v>
      </c>
      <c r="D902" s="20">
        <v>13.479252057542107</v>
      </c>
      <c r="E902" s="20">
        <v>0</v>
      </c>
      <c r="F902" s="20">
        <v>0</v>
      </c>
      <c r="G902" s="20">
        <v>0.10772230444091667</v>
      </c>
      <c r="H902" s="20">
        <v>0</v>
      </c>
      <c r="I902" s="20">
        <v>0</v>
      </c>
      <c r="J902" s="20">
        <v>4.7986296913449076</v>
      </c>
      <c r="K902" s="20">
        <v>3.8002035177767826</v>
      </c>
      <c r="L902" s="20">
        <v>0</v>
      </c>
      <c r="M902" s="20">
        <v>4.8405216986274864</v>
      </c>
      <c r="N902" s="20">
        <v>0.94556245009249051</v>
      </c>
      <c r="O902" s="20">
        <v>0.4318866465084899</v>
      </c>
      <c r="P902" s="20">
        <v>0</v>
      </c>
      <c r="Q902" s="20">
        <v>0.62738268049385715</v>
      </c>
      <c r="R902" s="20">
        <v>21.738959493423877</v>
      </c>
      <c r="S902" s="20"/>
      <c r="T902" s="20">
        <v>0</v>
      </c>
      <c r="U902" s="20"/>
      <c r="V902" s="20"/>
      <c r="W902" s="20">
        <v>0</v>
      </c>
      <c r="X902" s="20"/>
      <c r="Y902" s="20"/>
      <c r="Z902" s="20"/>
      <c r="AA902" s="20">
        <v>72.812298372101068</v>
      </c>
      <c r="AB902" s="20">
        <v>0</v>
      </c>
      <c r="AC902" s="20"/>
      <c r="AD902" s="20"/>
      <c r="AE902" s="20"/>
      <c r="AF902" s="20">
        <v>0</v>
      </c>
    </row>
    <row r="903" spans="1:32" x14ac:dyDescent="0.3">
      <c r="A903" t="s">
        <v>921</v>
      </c>
      <c r="B903" t="s">
        <v>2139</v>
      </c>
      <c r="C903" s="20">
        <v>2892.774447789584</v>
      </c>
      <c r="D903" s="20">
        <v>310.61024314317461</v>
      </c>
      <c r="E903" s="20">
        <v>0</v>
      </c>
      <c r="F903" s="20">
        <v>0</v>
      </c>
      <c r="G903" s="20">
        <v>0.32269941843519034</v>
      </c>
      <c r="H903" s="20">
        <v>0.61874508386950977</v>
      </c>
      <c r="I903" s="20">
        <v>0</v>
      </c>
      <c r="J903" s="20">
        <v>36.502219719719058</v>
      </c>
      <c r="K903" s="20">
        <v>0.14639708406355176</v>
      </c>
      <c r="L903" s="20">
        <v>0</v>
      </c>
      <c r="M903" s="20">
        <v>53.461296874038446</v>
      </c>
      <c r="N903" s="20">
        <v>48.346483895473455</v>
      </c>
      <c r="O903" s="20">
        <v>6.1196985391985832</v>
      </c>
      <c r="P903" s="20">
        <v>0</v>
      </c>
      <c r="Q903" s="20">
        <v>2.7032329723930131</v>
      </c>
      <c r="R903" s="20">
        <v>227.81782105822404</v>
      </c>
      <c r="S903" s="20"/>
      <c r="T903" s="20">
        <v>0</v>
      </c>
      <c r="U903" s="20"/>
      <c r="V903" s="20"/>
      <c r="W903" s="20">
        <v>0</v>
      </c>
      <c r="X903" s="20"/>
      <c r="Y903" s="20"/>
      <c r="Z903" s="20"/>
      <c r="AA903" s="20">
        <v>919.36184423553789</v>
      </c>
      <c r="AB903" s="20">
        <v>13.782288362222081</v>
      </c>
      <c r="AC903" s="20"/>
      <c r="AD903" s="20"/>
      <c r="AE903" s="20"/>
      <c r="AF903" s="20">
        <v>0</v>
      </c>
    </row>
    <row r="904" spans="1:32" x14ac:dyDescent="0.3">
      <c r="A904" t="s">
        <v>922</v>
      </c>
      <c r="B904" t="s">
        <v>2140</v>
      </c>
      <c r="C904" s="20">
        <v>440.92706111295718</v>
      </c>
      <c r="D904" s="20">
        <v>20.365703830122008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7.547705179990789</v>
      </c>
      <c r="K904" s="20">
        <v>2.5414302355055769</v>
      </c>
      <c r="L904" s="20">
        <v>0</v>
      </c>
      <c r="M904" s="20">
        <v>6.9974986341596841</v>
      </c>
      <c r="N904" s="20">
        <v>0</v>
      </c>
      <c r="O904" s="20">
        <v>0.55625277160946807</v>
      </c>
      <c r="P904" s="20">
        <v>0</v>
      </c>
      <c r="Q904" s="20">
        <v>1.4349709180650043</v>
      </c>
      <c r="R904" s="20">
        <v>40.412973102583521</v>
      </c>
      <c r="S904" s="20"/>
      <c r="T904" s="20">
        <v>0</v>
      </c>
      <c r="U904" s="20"/>
      <c r="V904" s="20"/>
      <c r="W904" s="20">
        <v>0</v>
      </c>
      <c r="X904" s="20"/>
      <c r="Y904" s="20"/>
      <c r="Z904" s="20"/>
      <c r="AA904" s="20">
        <v>67.516187858395568</v>
      </c>
      <c r="AB904" s="20">
        <v>0</v>
      </c>
      <c r="AC904" s="20"/>
      <c r="AD904" s="20"/>
      <c r="AE904" s="20"/>
      <c r="AF904" s="20">
        <v>0</v>
      </c>
    </row>
    <row r="905" spans="1:32" x14ac:dyDescent="0.3">
      <c r="A905" t="s">
        <v>923</v>
      </c>
      <c r="B905" t="s">
        <v>2141</v>
      </c>
      <c r="C905" s="20">
        <v>140.4807026050741</v>
      </c>
      <c r="D905" s="20">
        <v>20.997115691861609</v>
      </c>
      <c r="E905" s="20">
        <v>0</v>
      </c>
      <c r="F905" s="20">
        <v>0</v>
      </c>
      <c r="G905" s="20">
        <v>0</v>
      </c>
      <c r="H905" s="20">
        <v>0</v>
      </c>
      <c r="I905" s="20">
        <v>0</v>
      </c>
      <c r="J905" s="20">
        <v>8.1598314904109817</v>
      </c>
      <c r="K905" s="20">
        <v>0.96272489634794034</v>
      </c>
      <c r="L905" s="20">
        <v>0</v>
      </c>
      <c r="M905" s="20">
        <v>1.9264020428406365</v>
      </c>
      <c r="N905" s="20">
        <v>0</v>
      </c>
      <c r="O905" s="20">
        <v>0.22282653387281706</v>
      </c>
      <c r="P905" s="20">
        <v>0</v>
      </c>
      <c r="Q905" s="20">
        <v>0</v>
      </c>
      <c r="R905" s="20">
        <v>13.325788525710264</v>
      </c>
      <c r="S905" s="20"/>
      <c r="T905" s="20">
        <v>0</v>
      </c>
      <c r="U905" s="20"/>
      <c r="V905" s="20"/>
      <c r="W905" s="20">
        <v>0</v>
      </c>
      <c r="X905" s="20"/>
      <c r="Y905" s="20"/>
      <c r="Z905" s="20"/>
      <c r="AA905" s="20">
        <v>37.137755645469511</v>
      </c>
      <c r="AB905" s="20">
        <v>0</v>
      </c>
      <c r="AC905" s="20"/>
      <c r="AD905" s="20"/>
      <c r="AE905" s="20"/>
      <c r="AF905" s="20">
        <v>0</v>
      </c>
    </row>
    <row r="906" spans="1:32" x14ac:dyDescent="0.3">
      <c r="A906" t="s">
        <v>924</v>
      </c>
      <c r="B906" t="s">
        <v>2142</v>
      </c>
      <c r="C906" s="20">
        <v>78.405042632189677</v>
      </c>
      <c r="D906" s="20">
        <v>1.072895367567384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0.6427965171264669</v>
      </c>
      <c r="K906" s="20">
        <v>0.62311855060519905</v>
      </c>
      <c r="L906" s="20">
        <v>0</v>
      </c>
      <c r="M906" s="20">
        <v>0.46606566721427273</v>
      </c>
      <c r="N906" s="20">
        <v>0</v>
      </c>
      <c r="O906" s="20">
        <v>0.14702881681112137</v>
      </c>
      <c r="P906" s="20">
        <v>0</v>
      </c>
      <c r="Q906" s="20">
        <v>0</v>
      </c>
      <c r="R906" s="20">
        <v>0</v>
      </c>
      <c r="S906" s="20"/>
      <c r="T906" s="20">
        <v>0</v>
      </c>
      <c r="U906" s="20"/>
      <c r="V906" s="20"/>
      <c r="W906" s="20">
        <v>0</v>
      </c>
      <c r="X906" s="20"/>
      <c r="Y906" s="20"/>
      <c r="Z906" s="20"/>
      <c r="AA906" s="20">
        <v>41.715066711985784</v>
      </c>
      <c r="AB906" s="20">
        <v>0</v>
      </c>
      <c r="AC906" s="20"/>
      <c r="AD906" s="20"/>
      <c r="AE906" s="20"/>
      <c r="AF906" s="20">
        <v>0</v>
      </c>
    </row>
    <row r="907" spans="1:32" x14ac:dyDescent="0.3">
      <c r="A907" t="s">
        <v>925</v>
      </c>
      <c r="B907" t="s">
        <v>2143</v>
      </c>
      <c r="C907" s="20">
        <v>182.94502588116961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0">
        <v>11.887</v>
      </c>
      <c r="K907" s="20">
        <v>0</v>
      </c>
      <c r="L907" s="20">
        <v>0</v>
      </c>
      <c r="M907" s="20">
        <v>0.13800000000000001</v>
      </c>
      <c r="N907" s="20">
        <v>0</v>
      </c>
      <c r="O907" s="20">
        <v>2.8000000000000001E-2</v>
      </c>
      <c r="P907" s="20">
        <v>0</v>
      </c>
      <c r="Q907" s="20">
        <v>0</v>
      </c>
      <c r="R907" s="20">
        <v>20.580999999999996</v>
      </c>
      <c r="S907" s="20"/>
      <c r="T907" s="20">
        <v>0</v>
      </c>
      <c r="U907" s="20"/>
      <c r="V907" s="20"/>
      <c r="W907" s="20">
        <v>0</v>
      </c>
      <c r="X907" s="20"/>
      <c r="Y907" s="20"/>
      <c r="Z907" s="20"/>
      <c r="AA907" s="20">
        <v>0</v>
      </c>
      <c r="AB907" s="20">
        <v>0</v>
      </c>
      <c r="AC907" s="20"/>
      <c r="AD907" s="20"/>
      <c r="AE907" s="20"/>
      <c r="AF907" s="20">
        <v>0</v>
      </c>
    </row>
    <row r="908" spans="1:32" x14ac:dyDescent="0.3">
      <c r="A908" t="s">
        <v>926</v>
      </c>
      <c r="B908" t="s">
        <v>2144</v>
      </c>
      <c r="C908" s="20">
        <v>617.54657213152927</v>
      </c>
      <c r="D908" s="20">
        <v>14.466257244974026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23.84811853313802</v>
      </c>
      <c r="K908" s="20">
        <v>0</v>
      </c>
      <c r="L908" s="20">
        <v>0</v>
      </c>
      <c r="M908" s="20">
        <v>11.158736570164416</v>
      </c>
      <c r="N908" s="20">
        <v>4.0803810208833227</v>
      </c>
      <c r="O908" s="20">
        <v>1.1999938273238147</v>
      </c>
      <c r="P908" s="20">
        <v>0</v>
      </c>
      <c r="Q908" s="20">
        <v>0</v>
      </c>
      <c r="R908" s="20">
        <v>73.388567218458633</v>
      </c>
      <c r="S908" s="20"/>
      <c r="T908" s="20">
        <v>0</v>
      </c>
      <c r="U908" s="20"/>
      <c r="V908" s="20"/>
      <c r="W908" s="20">
        <v>0</v>
      </c>
      <c r="X908" s="20"/>
      <c r="Y908" s="20"/>
      <c r="Z908" s="20"/>
      <c r="AA908" s="20">
        <v>59.296177397072924</v>
      </c>
      <c r="AB908" s="20">
        <v>0</v>
      </c>
      <c r="AC908" s="20"/>
      <c r="AD908" s="20"/>
      <c r="AE908" s="20"/>
      <c r="AF908" s="20">
        <v>0</v>
      </c>
    </row>
    <row r="909" spans="1:32" x14ac:dyDescent="0.3">
      <c r="A909" t="s">
        <v>927</v>
      </c>
      <c r="B909" t="s">
        <v>2145</v>
      </c>
      <c r="C909" s="20">
        <v>2488.0670938642547</v>
      </c>
      <c r="D909" s="20">
        <v>208.62532079689271</v>
      </c>
      <c r="E909" s="20">
        <v>0</v>
      </c>
      <c r="F909" s="20">
        <v>0</v>
      </c>
      <c r="G909" s="20">
        <v>0</v>
      </c>
      <c r="H909" s="20">
        <v>0.47348371666826916</v>
      </c>
      <c r="I909" s="20">
        <v>0</v>
      </c>
      <c r="J909" s="20">
        <v>40.299267097351759</v>
      </c>
      <c r="K909" s="20">
        <v>0</v>
      </c>
      <c r="L909" s="20">
        <v>0</v>
      </c>
      <c r="M909" s="20">
        <v>63.177035619123835</v>
      </c>
      <c r="N909" s="20">
        <v>30.19094712071151</v>
      </c>
      <c r="O909" s="20">
        <v>4.2924656381645665</v>
      </c>
      <c r="P909" s="20">
        <v>0</v>
      </c>
      <c r="Q909" s="20">
        <v>2.7230873554208452</v>
      </c>
      <c r="R909" s="20">
        <v>238.19019384011619</v>
      </c>
      <c r="S909" s="20"/>
      <c r="T909" s="20">
        <v>0</v>
      </c>
      <c r="U909" s="20"/>
      <c r="V909" s="20"/>
      <c r="W909" s="20">
        <v>0</v>
      </c>
      <c r="X909" s="20"/>
      <c r="Y909" s="20"/>
      <c r="Z909" s="20"/>
      <c r="AA909" s="20">
        <v>528.88089483305941</v>
      </c>
      <c r="AB909" s="20">
        <v>0</v>
      </c>
      <c r="AC909" s="20"/>
      <c r="AD909" s="20"/>
      <c r="AE909" s="20"/>
      <c r="AF909" s="20">
        <v>0</v>
      </c>
    </row>
    <row r="910" spans="1:32" x14ac:dyDescent="0.3">
      <c r="A910" t="s">
        <v>928</v>
      </c>
      <c r="B910" t="s">
        <v>2146</v>
      </c>
      <c r="C910" s="20">
        <v>445.9459773227394</v>
      </c>
      <c r="D910" s="20">
        <v>14.1668597268286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0">
        <v>8.5686651573560084</v>
      </c>
      <c r="K910" s="20">
        <v>0</v>
      </c>
      <c r="L910" s="20">
        <v>0</v>
      </c>
      <c r="M910" s="20">
        <v>10.831200790572154</v>
      </c>
      <c r="N910" s="20">
        <v>1.8524638006855372</v>
      </c>
      <c r="O910" s="20">
        <v>0.92623190034276859</v>
      </c>
      <c r="P910" s="20">
        <v>0</v>
      </c>
      <c r="Q910" s="20">
        <v>0</v>
      </c>
      <c r="R910" s="20">
        <v>23.870873017534279</v>
      </c>
      <c r="S910" s="20"/>
      <c r="T910" s="20">
        <v>0</v>
      </c>
      <c r="U910" s="20"/>
      <c r="V910" s="20"/>
      <c r="W910" s="20">
        <v>0</v>
      </c>
      <c r="X910" s="20"/>
      <c r="Y910" s="20"/>
      <c r="Z910" s="20"/>
      <c r="AA910" s="20">
        <v>67.325226236368636</v>
      </c>
      <c r="AB910" s="20">
        <v>0</v>
      </c>
      <c r="AC910" s="20"/>
      <c r="AD910" s="20"/>
      <c r="AE910" s="20"/>
      <c r="AF910" s="20">
        <v>0</v>
      </c>
    </row>
    <row r="911" spans="1:32" x14ac:dyDescent="0.3">
      <c r="A911" t="s">
        <v>929</v>
      </c>
      <c r="B911" t="s">
        <v>2147</v>
      </c>
      <c r="C911" s="20">
        <v>138.97530434449232</v>
      </c>
      <c r="D911" s="20">
        <v>0.53231742613067579</v>
      </c>
      <c r="E911" s="20">
        <v>0</v>
      </c>
      <c r="F911" s="20">
        <v>0</v>
      </c>
      <c r="G911" s="20">
        <v>0.14159643535075978</v>
      </c>
      <c r="H911" s="20">
        <v>0</v>
      </c>
      <c r="I911" s="20">
        <v>0</v>
      </c>
      <c r="J911" s="20">
        <v>11.116917127313034</v>
      </c>
      <c r="K911" s="20">
        <v>0</v>
      </c>
      <c r="L911" s="20">
        <v>0</v>
      </c>
      <c r="M911" s="20">
        <v>0</v>
      </c>
      <c r="N911" s="20">
        <v>0</v>
      </c>
      <c r="O911" s="20">
        <v>3.5132950124624605E-2</v>
      </c>
      <c r="P911" s="20">
        <v>0</v>
      </c>
      <c r="Q911" s="20">
        <v>0</v>
      </c>
      <c r="R911" s="20">
        <v>49.657763414026228</v>
      </c>
      <c r="S911" s="20"/>
      <c r="T911" s="20">
        <v>0</v>
      </c>
      <c r="U911" s="20"/>
      <c r="V911" s="20"/>
      <c r="W911" s="20">
        <v>0</v>
      </c>
      <c r="X911" s="20"/>
      <c r="Y911" s="20"/>
      <c r="Z911" s="20"/>
      <c r="AA911" s="20">
        <v>0</v>
      </c>
      <c r="AB911" s="20">
        <v>0</v>
      </c>
      <c r="AC911" s="20"/>
      <c r="AD911" s="20"/>
      <c r="AE911" s="20"/>
      <c r="AF911" s="20">
        <v>0</v>
      </c>
    </row>
    <row r="912" spans="1:32" x14ac:dyDescent="0.3">
      <c r="A912" t="s">
        <v>930</v>
      </c>
      <c r="B912" t="s">
        <v>2148</v>
      </c>
      <c r="C912" s="20">
        <v>513.18427011730341</v>
      </c>
      <c r="D912" s="20">
        <v>34.124080523749761</v>
      </c>
      <c r="E912" s="20">
        <v>0</v>
      </c>
      <c r="F912" s="20">
        <v>0</v>
      </c>
      <c r="G912" s="20">
        <v>5.7227300134490471E-3</v>
      </c>
      <c r="H912" s="20">
        <v>6.3959923679724638E-3</v>
      </c>
      <c r="I912" s="20">
        <v>0</v>
      </c>
      <c r="J912" s="20">
        <v>12.068504051951201</v>
      </c>
      <c r="K912" s="20">
        <v>0</v>
      </c>
      <c r="L912" s="20">
        <v>0</v>
      </c>
      <c r="M912" s="20">
        <v>12.690436722847437</v>
      </c>
      <c r="N912" s="20">
        <v>2.1425951856636161</v>
      </c>
      <c r="O912" s="20">
        <v>1.1775946498819292</v>
      </c>
      <c r="P912" s="20">
        <v>0</v>
      </c>
      <c r="Q912" s="20">
        <v>0</v>
      </c>
      <c r="R912" s="20">
        <v>36.226766425721614</v>
      </c>
      <c r="S912" s="20"/>
      <c r="T912" s="20">
        <v>0</v>
      </c>
      <c r="U912" s="20"/>
      <c r="V912" s="20"/>
      <c r="W912" s="20">
        <v>0</v>
      </c>
      <c r="X912" s="20"/>
      <c r="Y912" s="20"/>
      <c r="Z912" s="20"/>
      <c r="AA912" s="20">
        <v>104.27293264711854</v>
      </c>
      <c r="AB912" s="20">
        <v>0</v>
      </c>
      <c r="AC912" s="20"/>
      <c r="AD912" s="20"/>
      <c r="AE912" s="20"/>
      <c r="AF912" s="20">
        <v>0</v>
      </c>
    </row>
    <row r="913" spans="1:32" x14ac:dyDescent="0.3">
      <c r="A913" t="s">
        <v>931</v>
      </c>
      <c r="B913" t="s">
        <v>2149</v>
      </c>
      <c r="C913" s="20">
        <v>3399.1716881717839</v>
      </c>
      <c r="D913" s="20">
        <v>244.07000000000002</v>
      </c>
      <c r="E913" s="20">
        <v>0</v>
      </c>
      <c r="F913" s="20">
        <v>0</v>
      </c>
      <c r="G913" s="20">
        <v>6.7000000000000004E-2</v>
      </c>
      <c r="H913" s="20">
        <v>7.0000000000000007E-2</v>
      </c>
      <c r="I913" s="20">
        <v>0</v>
      </c>
      <c r="J913" s="20">
        <v>158.47899999999998</v>
      </c>
      <c r="K913" s="20">
        <v>0</v>
      </c>
      <c r="L913" s="20">
        <v>0</v>
      </c>
      <c r="M913" s="20">
        <v>64.349999999999994</v>
      </c>
      <c r="N913" s="20">
        <v>23.497</v>
      </c>
      <c r="O913" s="20">
        <v>6.4140000000000006</v>
      </c>
      <c r="P913" s="20">
        <v>0</v>
      </c>
      <c r="Q913" s="20">
        <v>0</v>
      </c>
      <c r="R913" s="20">
        <v>387.42299999999994</v>
      </c>
      <c r="S913" s="20"/>
      <c r="T913" s="20">
        <v>1.008</v>
      </c>
      <c r="U913" s="20"/>
      <c r="V913" s="20"/>
      <c r="W913" s="20">
        <v>0</v>
      </c>
      <c r="X913" s="20"/>
      <c r="Y913" s="20"/>
      <c r="Z913" s="20"/>
      <c r="AA913" s="20">
        <v>611.83199999999999</v>
      </c>
      <c r="AB913" s="20">
        <v>0</v>
      </c>
      <c r="AC913" s="20"/>
      <c r="AD913" s="20"/>
      <c r="AE913" s="20"/>
      <c r="AF913" s="20">
        <v>0</v>
      </c>
    </row>
    <row r="914" spans="1:32" x14ac:dyDescent="0.3">
      <c r="A914" t="s">
        <v>932</v>
      </c>
      <c r="B914" t="s">
        <v>2150</v>
      </c>
      <c r="C914" s="20">
        <v>7615.6511907598469</v>
      </c>
      <c r="D914" s="20">
        <v>330.8491023489517</v>
      </c>
      <c r="E914" s="20">
        <v>274.93579169063963</v>
      </c>
      <c r="F914" s="20">
        <v>0</v>
      </c>
      <c r="G914" s="20">
        <v>6.8232240273589401E-2</v>
      </c>
      <c r="H914" s="20">
        <v>0.10435519100666611</v>
      </c>
      <c r="I914" s="20">
        <v>0.10836885219923023</v>
      </c>
      <c r="J914" s="20">
        <v>362.7787805510971</v>
      </c>
      <c r="K914" s="20">
        <v>0</v>
      </c>
      <c r="L914" s="20">
        <v>0</v>
      </c>
      <c r="M914" s="20">
        <v>94.840807149692978</v>
      </c>
      <c r="N914" s="20">
        <v>57.634167894623936</v>
      </c>
      <c r="O914" s="20">
        <v>16.817240396843506</v>
      </c>
      <c r="P914" s="20">
        <v>0</v>
      </c>
      <c r="Q914" s="20">
        <v>24.490357181727887</v>
      </c>
      <c r="R914" s="20">
        <v>702.44790337070845</v>
      </c>
      <c r="S914" s="20"/>
      <c r="T914" s="20">
        <v>0</v>
      </c>
      <c r="U914" s="20"/>
      <c r="V914" s="20"/>
      <c r="W914" s="20">
        <v>0</v>
      </c>
      <c r="X914" s="20"/>
      <c r="Y914" s="20"/>
      <c r="Z914" s="20"/>
      <c r="AA914" s="20">
        <v>1306.4467181796085</v>
      </c>
      <c r="AB914" s="20">
        <v>0</v>
      </c>
      <c r="AC914" s="20"/>
      <c r="AD914" s="20"/>
      <c r="AE914" s="20"/>
      <c r="AF914" s="20">
        <v>0</v>
      </c>
    </row>
    <row r="915" spans="1:32" x14ac:dyDescent="0.3">
      <c r="A915" t="s">
        <v>933</v>
      </c>
      <c r="B915" t="s">
        <v>2151</v>
      </c>
      <c r="C915" s="20">
        <v>993.38208990840178</v>
      </c>
      <c r="D915" s="20">
        <v>24.016813770738732</v>
      </c>
      <c r="E915" s="20">
        <v>0</v>
      </c>
      <c r="F915" s="20">
        <v>0</v>
      </c>
      <c r="G915" s="20">
        <v>6.7552086463616295E-2</v>
      </c>
      <c r="H915" s="20">
        <v>0</v>
      </c>
      <c r="I915" s="20">
        <v>0</v>
      </c>
      <c r="J915" s="20">
        <v>38.942754329813226</v>
      </c>
      <c r="K915" s="20">
        <v>0</v>
      </c>
      <c r="L915" s="20">
        <v>0</v>
      </c>
      <c r="M915" s="20">
        <v>16.97399699867595</v>
      </c>
      <c r="N915" s="20">
        <v>2.9026926850123607</v>
      </c>
      <c r="O915" s="20">
        <v>1.2108199740372436</v>
      </c>
      <c r="P915" s="20">
        <v>0</v>
      </c>
      <c r="Q915" s="20">
        <v>0</v>
      </c>
      <c r="R915" s="20">
        <v>107.22153748114418</v>
      </c>
      <c r="S915" s="20"/>
      <c r="T915" s="20">
        <v>0</v>
      </c>
      <c r="U915" s="20"/>
      <c r="V915" s="20"/>
      <c r="W915" s="20">
        <v>0</v>
      </c>
      <c r="X915" s="20"/>
      <c r="Y915" s="20"/>
      <c r="Z915" s="20"/>
      <c r="AA915" s="20">
        <v>119.75142600368342</v>
      </c>
      <c r="AB915" s="20">
        <v>0</v>
      </c>
      <c r="AC915" s="20"/>
      <c r="AD915" s="20"/>
      <c r="AE915" s="20"/>
      <c r="AF915" s="20">
        <v>0</v>
      </c>
    </row>
    <row r="916" spans="1:32" x14ac:dyDescent="0.3">
      <c r="A916" t="s">
        <v>934</v>
      </c>
      <c r="B916" t="s">
        <v>2152</v>
      </c>
      <c r="C916" s="20">
        <v>6510.2550289549426</v>
      </c>
      <c r="D916" s="20">
        <v>169.93925548854949</v>
      </c>
      <c r="E916" s="20">
        <v>0</v>
      </c>
      <c r="F916" s="20">
        <v>0</v>
      </c>
      <c r="G916" s="20">
        <v>0</v>
      </c>
      <c r="H916" s="20">
        <v>0.23908286690993644</v>
      </c>
      <c r="I916" s="20">
        <v>0</v>
      </c>
      <c r="J916" s="20">
        <v>21.340790593690919</v>
      </c>
      <c r="K916" s="20">
        <v>0</v>
      </c>
      <c r="L916" s="20">
        <v>0</v>
      </c>
      <c r="M916" s="20">
        <v>148.66934344389824</v>
      </c>
      <c r="N916" s="20">
        <v>31.41823922282391</v>
      </c>
      <c r="O916" s="20">
        <v>9.9113600888459921</v>
      </c>
      <c r="P916" s="20">
        <v>0</v>
      </c>
      <c r="Q916" s="20">
        <v>0.95421569005647211</v>
      </c>
      <c r="R916" s="20">
        <v>313.87772025624758</v>
      </c>
      <c r="S916" s="20"/>
      <c r="T916" s="20">
        <v>0</v>
      </c>
      <c r="U916" s="20"/>
      <c r="V916" s="20"/>
      <c r="W916" s="20">
        <v>0</v>
      </c>
      <c r="X916" s="20"/>
      <c r="Y916" s="20"/>
      <c r="Z916" s="20"/>
      <c r="AA916" s="20">
        <v>287.74575132523324</v>
      </c>
      <c r="AB916" s="20">
        <v>0</v>
      </c>
      <c r="AC916" s="20"/>
      <c r="AD916" s="20"/>
      <c r="AE916" s="20"/>
      <c r="AF916" s="20">
        <v>0</v>
      </c>
    </row>
    <row r="917" spans="1:32" x14ac:dyDescent="0.3">
      <c r="A917" t="s">
        <v>935</v>
      </c>
      <c r="B917" t="s">
        <v>2153</v>
      </c>
      <c r="C917" s="20">
        <v>1342.2494206205142</v>
      </c>
      <c r="D917" s="20">
        <v>41.275887084434842</v>
      </c>
      <c r="E917" s="20">
        <v>0</v>
      </c>
      <c r="F917" s="20">
        <v>0</v>
      </c>
      <c r="G917" s="20">
        <v>0.15833333333333335</v>
      </c>
      <c r="H917" s="20">
        <v>0</v>
      </c>
      <c r="I917" s="20">
        <v>0</v>
      </c>
      <c r="J917" s="20">
        <v>22.797878633680892</v>
      </c>
      <c r="K917" s="20">
        <v>0</v>
      </c>
      <c r="L917" s="20">
        <v>0</v>
      </c>
      <c r="M917" s="20">
        <v>32.716914920699367</v>
      </c>
      <c r="N917" s="20">
        <v>1.5845163837622662</v>
      </c>
      <c r="O917" s="20">
        <v>2.0568480951446593</v>
      </c>
      <c r="P917" s="20">
        <v>0</v>
      </c>
      <c r="Q917" s="20">
        <v>0</v>
      </c>
      <c r="R917" s="20">
        <v>84.390865325158273</v>
      </c>
      <c r="S917" s="20"/>
      <c r="T917" s="20">
        <v>0</v>
      </c>
      <c r="U917" s="20"/>
      <c r="V917" s="20"/>
      <c r="W917" s="20">
        <v>0</v>
      </c>
      <c r="X917" s="20"/>
      <c r="Y917" s="20"/>
      <c r="Z917" s="20"/>
      <c r="AA917" s="20">
        <v>153.06086990953989</v>
      </c>
      <c r="AB917" s="20">
        <v>0</v>
      </c>
      <c r="AC917" s="20"/>
      <c r="AD917" s="20"/>
      <c r="AE917" s="20"/>
      <c r="AF917" s="20">
        <v>0</v>
      </c>
    </row>
    <row r="918" spans="1:32" x14ac:dyDescent="0.3">
      <c r="A918" t="s">
        <v>936</v>
      </c>
      <c r="B918" t="s">
        <v>2154</v>
      </c>
      <c r="C918" s="20">
        <v>1676.893987499961</v>
      </c>
      <c r="D918" s="20">
        <v>29.530999999999999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19.091000000000001</v>
      </c>
      <c r="K918" s="20">
        <v>0</v>
      </c>
      <c r="L918" s="20">
        <v>0</v>
      </c>
      <c r="M918" s="20">
        <v>36.688000000000002</v>
      </c>
      <c r="N918" s="20">
        <v>4.9279999999999999</v>
      </c>
      <c r="O918" s="20">
        <v>3.137</v>
      </c>
      <c r="P918" s="20">
        <v>0</v>
      </c>
      <c r="Q918" s="20">
        <v>0</v>
      </c>
      <c r="R918" s="20">
        <v>135.62100000000001</v>
      </c>
      <c r="S918" s="20"/>
      <c r="T918" s="20">
        <v>0</v>
      </c>
      <c r="U918" s="20"/>
      <c r="V918" s="20"/>
      <c r="W918" s="20">
        <v>0</v>
      </c>
      <c r="X918" s="20"/>
      <c r="Y918" s="20"/>
      <c r="Z918" s="20"/>
      <c r="AA918" s="20">
        <v>85.805999999999997</v>
      </c>
      <c r="AB918" s="20">
        <v>0</v>
      </c>
      <c r="AC918" s="20"/>
      <c r="AD918" s="20"/>
      <c r="AE918" s="20"/>
      <c r="AF918" s="20">
        <v>0</v>
      </c>
    </row>
    <row r="919" spans="1:32" x14ac:dyDescent="0.3">
      <c r="A919" t="s">
        <v>937</v>
      </c>
      <c r="B919" t="s">
        <v>2155</v>
      </c>
      <c r="C919" s="20">
        <v>199.86740840042921</v>
      </c>
      <c r="D919" s="20">
        <v>9.3170000000000002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0">
        <v>2.4500000000000002</v>
      </c>
      <c r="K919" s="20">
        <v>0</v>
      </c>
      <c r="L919" s="20">
        <v>0</v>
      </c>
      <c r="M919" s="20">
        <v>11.287000000000001</v>
      </c>
      <c r="N919" s="20">
        <v>0.88700000000000012</v>
      </c>
      <c r="O919" s="20">
        <v>0.55700000000000005</v>
      </c>
      <c r="P919" s="20">
        <v>0</v>
      </c>
      <c r="Q919" s="20">
        <v>0</v>
      </c>
      <c r="R919" s="20">
        <v>0</v>
      </c>
      <c r="S919" s="20"/>
      <c r="T919" s="20">
        <v>0</v>
      </c>
      <c r="U919" s="20"/>
      <c r="V919" s="20"/>
      <c r="W919" s="20">
        <v>0</v>
      </c>
      <c r="X919" s="20"/>
      <c r="Y919" s="20"/>
      <c r="Z919" s="20"/>
      <c r="AA919" s="20">
        <v>55.5</v>
      </c>
      <c r="AB919" s="20">
        <v>0</v>
      </c>
      <c r="AC919" s="20"/>
      <c r="AD919" s="20"/>
      <c r="AE919" s="20"/>
      <c r="AF919" s="20">
        <v>0</v>
      </c>
    </row>
    <row r="920" spans="1:32" x14ac:dyDescent="0.3">
      <c r="A920" t="s">
        <v>938</v>
      </c>
      <c r="B920" t="s">
        <v>2156</v>
      </c>
      <c r="C920" s="20">
        <v>425.29498453488929</v>
      </c>
      <c r="D920" s="20">
        <v>111.06800000000003</v>
      </c>
      <c r="E920" s="20">
        <v>0</v>
      </c>
      <c r="F920" s="20">
        <v>0</v>
      </c>
      <c r="G920" s="20">
        <v>0</v>
      </c>
      <c r="H920" s="20">
        <v>0</v>
      </c>
      <c r="I920" s="20">
        <v>0</v>
      </c>
      <c r="J920" s="20">
        <v>21.045999999999999</v>
      </c>
      <c r="K920" s="20">
        <v>0</v>
      </c>
      <c r="L920" s="20">
        <v>0</v>
      </c>
      <c r="M920" s="20">
        <v>10.445</v>
      </c>
      <c r="N920" s="20">
        <v>1.5430000000000004</v>
      </c>
      <c r="O920" s="20">
        <v>0.78799999999999992</v>
      </c>
      <c r="P920" s="20">
        <v>0</v>
      </c>
      <c r="Q920" s="20">
        <v>0</v>
      </c>
      <c r="R920" s="20">
        <v>28.533000000000005</v>
      </c>
      <c r="S920" s="20"/>
      <c r="T920" s="20">
        <v>0</v>
      </c>
      <c r="U920" s="20"/>
      <c r="V920" s="20"/>
      <c r="W920" s="20">
        <v>0</v>
      </c>
      <c r="X920" s="20"/>
      <c r="Y920" s="20"/>
      <c r="Z920" s="20"/>
      <c r="AA920" s="20">
        <v>131.39400000000001</v>
      </c>
      <c r="AB920" s="20">
        <v>0</v>
      </c>
      <c r="AC920" s="20"/>
      <c r="AD920" s="20"/>
      <c r="AE920" s="20"/>
      <c r="AF920" s="20">
        <v>0</v>
      </c>
    </row>
    <row r="921" spans="1:32" x14ac:dyDescent="0.3">
      <c r="A921" t="s">
        <v>939</v>
      </c>
      <c r="B921" t="s">
        <v>2157</v>
      </c>
      <c r="C921" s="20">
        <v>536.26054600062707</v>
      </c>
      <c r="D921" s="20">
        <v>88.280354360994991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40.312964710799683</v>
      </c>
      <c r="K921" s="20">
        <v>0</v>
      </c>
      <c r="L921" s="20">
        <v>0</v>
      </c>
      <c r="M921" s="20">
        <v>3.3167474887294577</v>
      </c>
      <c r="N921" s="20">
        <v>0.86998327425775757</v>
      </c>
      <c r="O921" s="20">
        <v>0.70679766595618521</v>
      </c>
      <c r="P921" s="20">
        <v>0</v>
      </c>
      <c r="Q921" s="20">
        <v>0</v>
      </c>
      <c r="R921" s="20">
        <v>50.369277822384085</v>
      </c>
      <c r="S921" s="20"/>
      <c r="T921" s="20">
        <v>0</v>
      </c>
      <c r="U921" s="20"/>
      <c r="V921" s="20"/>
      <c r="W921" s="20">
        <v>0</v>
      </c>
      <c r="X921" s="20"/>
      <c r="Y921" s="20"/>
      <c r="Z921" s="20"/>
      <c r="AA921" s="20">
        <v>143.80731731576063</v>
      </c>
      <c r="AB921" s="20">
        <v>0</v>
      </c>
      <c r="AC921" s="20"/>
      <c r="AD921" s="20"/>
      <c r="AE921" s="20"/>
      <c r="AF921" s="20">
        <v>0</v>
      </c>
    </row>
    <row r="922" spans="1:32" x14ac:dyDescent="0.3">
      <c r="A922" t="s">
        <v>940</v>
      </c>
      <c r="B922" t="s">
        <v>2158</v>
      </c>
      <c r="C922" s="20">
        <v>1059.4386250236837</v>
      </c>
      <c r="D922" s="20">
        <v>277.5888954534276</v>
      </c>
      <c r="E922" s="20">
        <v>0</v>
      </c>
      <c r="F922" s="20">
        <v>0</v>
      </c>
      <c r="G922" s="20">
        <v>5.4766864525962862E-2</v>
      </c>
      <c r="H922" s="20">
        <v>0.17140000194236532</v>
      </c>
      <c r="I922" s="20">
        <v>0</v>
      </c>
      <c r="J922" s="20">
        <v>44.413898728166046</v>
      </c>
      <c r="K922" s="20">
        <v>0</v>
      </c>
      <c r="L922" s="20">
        <v>0</v>
      </c>
      <c r="M922" s="20">
        <v>15.749530355994024</v>
      </c>
      <c r="N922" s="20">
        <v>3.0669444134539208</v>
      </c>
      <c r="O922" s="20">
        <v>1.3641006071744455</v>
      </c>
      <c r="P922" s="20">
        <v>0</v>
      </c>
      <c r="Q922" s="20">
        <v>0</v>
      </c>
      <c r="R922" s="20">
        <v>62.122865792755611</v>
      </c>
      <c r="S922" s="20"/>
      <c r="T922" s="20">
        <v>0</v>
      </c>
      <c r="U922" s="20"/>
      <c r="V922" s="20"/>
      <c r="W922" s="20">
        <v>0</v>
      </c>
      <c r="X922" s="20"/>
      <c r="Y922" s="20"/>
      <c r="Z922" s="20"/>
      <c r="AA922" s="20">
        <v>420.89349589397386</v>
      </c>
      <c r="AB922" s="20">
        <v>0</v>
      </c>
      <c r="AC922" s="20"/>
      <c r="AD922" s="20"/>
      <c r="AE922" s="20"/>
      <c r="AF922" s="20">
        <v>0</v>
      </c>
    </row>
    <row r="923" spans="1:32" x14ac:dyDescent="0.3">
      <c r="A923" t="s">
        <v>941</v>
      </c>
      <c r="B923" t="s">
        <v>2159</v>
      </c>
      <c r="C923" s="20">
        <v>169.97431491733582</v>
      </c>
      <c r="D923" s="20">
        <v>29.604000000000003</v>
      </c>
      <c r="E923" s="20">
        <v>0</v>
      </c>
      <c r="F923" s="20">
        <v>0</v>
      </c>
      <c r="G923" s="20">
        <v>0</v>
      </c>
      <c r="H923" s="20">
        <v>0</v>
      </c>
      <c r="I923" s="20">
        <v>0</v>
      </c>
      <c r="J923" s="20">
        <v>18.82</v>
      </c>
      <c r="K923" s="20">
        <v>0</v>
      </c>
      <c r="L923" s="20">
        <v>0</v>
      </c>
      <c r="M923" s="20">
        <v>0.73099999999999998</v>
      </c>
      <c r="N923" s="20">
        <v>0</v>
      </c>
      <c r="O923" s="20">
        <v>0.24100000000000005</v>
      </c>
      <c r="P923" s="20">
        <v>0</v>
      </c>
      <c r="Q923" s="20">
        <v>0</v>
      </c>
      <c r="R923" s="20">
        <v>26.668000000000003</v>
      </c>
      <c r="S923" s="20"/>
      <c r="T923" s="20">
        <v>0</v>
      </c>
      <c r="U923" s="20"/>
      <c r="V923" s="20"/>
      <c r="W923" s="20">
        <v>0</v>
      </c>
      <c r="X923" s="20"/>
      <c r="Y923" s="20"/>
      <c r="Z923" s="20"/>
      <c r="AA923" s="20">
        <v>45.852000000000004</v>
      </c>
      <c r="AB923" s="20">
        <v>0</v>
      </c>
      <c r="AC923" s="20"/>
      <c r="AD923" s="20"/>
      <c r="AE923" s="20"/>
      <c r="AF923" s="20">
        <v>0</v>
      </c>
    </row>
    <row r="924" spans="1:32" x14ac:dyDescent="0.3">
      <c r="A924" t="s">
        <v>942</v>
      </c>
      <c r="B924" t="s">
        <v>2160</v>
      </c>
      <c r="C924" s="20">
        <v>202.35959060160741</v>
      </c>
      <c r="D924" s="20">
        <v>11.329337797552572</v>
      </c>
      <c r="E924" s="20">
        <v>0</v>
      </c>
      <c r="F924" s="20">
        <v>0</v>
      </c>
      <c r="G924" s="20">
        <v>0</v>
      </c>
      <c r="H924" s="20">
        <v>0</v>
      </c>
      <c r="I924" s="20">
        <v>0</v>
      </c>
      <c r="J924" s="20">
        <v>2.9874542208127042</v>
      </c>
      <c r="K924" s="20">
        <v>0</v>
      </c>
      <c r="L924" s="20">
        <v>0</v>
      </c>
      <c r="M924" s="20">
        <v>1.3965865322355611</v>
      </c>
      <c r="N924" s="20">
        <v>0</v>
      </c>
      <c r="O924" s="20">
        <v>9.3580452269243719E-2</v>
      </c>
      <c r="P924" s="20">
        <v>0</v>
      </c>
      <c r="Q924" s="20">
        <v>0</v>
      </c>
      <c r="R924" s="20">
        <v>12.85205450458581</v>
      </c>
      <c r="S924" s="20"/>
      <c r="T924" s="20">
        <v>0</v>
      </c>
      <c r="U924" s="20"/>
      <c r="V924" s="20"/>
      <c r="W924" s="20">
        <v>0</v>
      </c>
      <c r="X924" s="20"/>
      <c r="Y924" s="20"/>
      <c r="Z924" s="20"/>
      <c r="AA924" s="20">
        <v>33.566901357446113</v>
      </c>
      <c r="AB924" s="20">
        <v>0</v>
      </c>
      <c r="AC924" s="20"/>
      <c r="AD924" s="20"/>
      <c r="AE924" s="20"/>
      <c r="AF924" s="20">
        <v>0</v>
      </c>
    </row>
    <row r="925" spans="1:32" x14ac:dyDescent="0.3">
      <c r="A925" t="s">
        <v>943</v>
      </c>
      <c r="B925" t="s">
        <v>2161</v>
      </c>
      <c r="C925" s="20">
        <v>2227.7418875268527</v>
      </c>
      <c r="D925" s="20">
        <v>223.32489088740579</v>
      </c>
      <c r="E925" s="20">
        <v>0</v>
      </c>
      <c r="F925" s="20">
        <v>0</v>
      </c>
      <c r="G925" s="20">
        <v>0.19568096157581077</v>
      </c>
      <c r="H925" s="20">
        <v>0</v>
      </c>
      <c r="I925" s="20">
        <v>0</v>
      </c>
      <c r="J925" s="20">
        <v>51.992231816242331</v>
      </c>
      <c r="K925" s="20">
        <v>0</v>
      </c>
      <c r="L925" s="20">
        <v>0</v>
      </c>
      <c r="M925" s="20">
        <v>27.575041626142312</v>
      </c>
      <c r="N925" s="20">
        <v>8.9553991088521574</v>
      </c>
      <c r="O925" s="20">
        <v>3.4254151998296263</v>
      </c>
      <c r="P925" s="20">
        <v>0</v>
      </c>
      <c r="Q925" s="20">
        <v>0.67190452622714625</v>
      </c>
      <c r="R925" s="20">
        <v>176.11785727949439</v>
      </c>
      <c r="S925" s="20"/>
      <c r="T925" s="20">
        <v>0</v>
      </c>
      <c r="U925" s="20"/>
      <c r="V925" s="20"/>
      <c r="W925" s="20">
        <v>0</v>
      </c>
      <c r="X925" s="20"/>
      <c r="Y925" s="20"/>
      <c r="Z925" s="20"/>
      <c r="AA925" s="20">
        <v>636.96149737432279</v>
      </c>
      <c r="AB925" s="20">
        <v>0</v>
      </c>
      <c r="AC925" s="20"/>
      <c r="AD925" s="20"/>
      <c r="AE925" s="20"/>
      <c r="AF925" s="20">
        <v>0</v>
      </c>
    </row>
    <row r="926" spans="1:32" x14ac:dyDescent="0.3">
      <c r="A926" t="s">
        <v>944</v>
      </c>
      <c r="B926" t="s">
        <v>2162</v>
      </c>
      <c r="C926" s="20">
        <v>316.88141411117965</v>
      </c>
      <c r="D926" s="20">
        <v>41.52494761675311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0">
        <v>3.1651087779439053</v>
      </c>
      <c r="K926" s="20">
        <v>0</v>
      </c>
      <c r="L926" s="20">
        <v>0</v>
      </c>
      <c r="M926" s="20">
        <v>6.4821641030602999</v>
      </c>
      <c r="N926" s="20">
        <v>0.3118902810382681</v>
      </c>
      <c r="O926" s="20">
        <v>0.67265225853552391</v>
      </c>
      <c r="P926" s="20">
        <v>0</v>
      </c>
      <c r="Q926" s="20">
        <v>0</v>
      </c>
      <c r="R926" s="20">
        <v>21.883857098035513</v>
      </c>
      <c r="S926" s="20"/>
      <c r="T926" s="20">
        <v>0</v>
      </c>
      <c r="U926" s="20"/>
      <c r="V926" s="20"/>
      <c r="W926" s="20">
        <v>0</v>
      </c>
      <c r="X926" s="20"/>
      <c r="Y926" s="20"/>
      <c r="Z926" s="20"/>
      <c r="AA926" s="20">
        <v>84.414748429160866</v>
      </c>
      <c r="AB926" s="20">
        <v>0</v>
      </c>
      <c r="AC926" s="20"/>
      <c r="AD926" s="20"/>
      <c r="AE926" s="20"/>
      <c r="AF926" s="20">
        <v>0</v>
      </c>
    </row>
    <row r="927" spans="1:32" x14ac:dyDescent="0.3">
      <c r="A927" t="s">
        <v>945</v>
      </c>
      <c r="B927" t="s">
        <v>2163</v>
      </c>
      <c r="C927" s="20">
        <v>458.67588732293802</v>
      </c>
      <c r="D927" s="20">
        <v>1.8566666666666667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0">
        <v>9.0957850738931008</v>
      </c>
      <c r="K927" s="20">
        <v>0</v>
      </c>
      <c r="L927" s="20">
        <v>0</v>
      </c>
      <c r="M927" s="20">
        <v>13.764825060510862</v>
      </c>
      <c r="N927" s="20">
        <v>5.1525735632508995</v>
      </c>
      <c r="O927" s="20">
        <v>0.7428599196121054</v>
      </c>
      <c r="P927" s="20">
        <v>0</v>
      </c>
      <c r="Q927" s="20">
        <v>0</v>
      </c>
      <c r="R927" s="20">
        <v>50.14166136558913</v>
      </c>
      <c r="S927" s="20"/>
      <c r="T927" s="20">
        <v>0</v>
      </c>
      <c r="U927" s="20"/>
      <c r="V927" s="20"/>
      <c r="W927" s="20">
        <v>0</v>
      </c>
      <c r="X927" s="20"/>
      <c r="Y927" s="20"/>
      <c r="Z927" s="20"/>
      <c r="AA927" s="20">
        <v>88.696179642919702</v>
      </c>
      <c r="AB927" s="20">
        <v>0</v>
      </c>
      <c r="AC927" s="20"/>
      <c r="AD927" s="20"/>
      <c r="AE927" s="20"/>
      <c r="AF927" s="20">
        <v>0</v>
      </c>
    </row>
    <row r="928" spans="1:32" x14ac:dyDescent="0.3">
      <c r="A928" t="s">
        <v>946</v>
      </c>
      <c r="B928" t="s">
        <v>2164</v>
      </c>
      <c r="C928" s="20">
        <v>248.76794903416913</v>
      </c>
      <c r="D928" s="20">
        <v>44.999029745071667</v>
      </c>
      <c r="E928" s="20">
        <v>0</v>
      </c>
      <c r="F928" s="20">
        <v>0</v>
      </c>
      <c r="G928" s="20">
        <v>0</v>
      </c>
      <c r="H928" s="20">
        <v>0</v>
      </c>
      <c r="I928" s="20">
        <v>0</v>
      </c>
      <c r="J928" s="20">
        <v>13.42072712573558</v>
      </c>
      <c r="K928" s="20">
        <v>1.5940524507510685</v>
      </c>
      <c r="L928" s="20">
        <v>0</v>
      </c>
      <c r="M928" s="20">
        <v>0.80114522395628629</v>
      </c>
      <c r="N928" s="20">
        <v>2.7803240420076782E-2</v>
      </c>
      <c r="O928" s="20">
        <v>0.25640766165181916</v>
      </c>
      <c r="P928" s="20">
        <v>0</v>
      </c>
      <c r="Q928" s="20">
        <v>0</v>
      </c>
      <c r="R928" s="20">
        <v>25.571772938954322</v>
      </c>
      <c r="S928" s="20"/>
      <c r="T928" s="20">
        <v>0</v>
      </c>
      <c r="U928" s="20"/>
      <c r="V928" s="20"/>
      <c r="W928" s="20">
        <v>0</v>
      </c>
      <c r="X928" s="20"/>
      <c r="Y928" s="20"/>
      <c r="Z928" s="20"/>
      <c r="AA928" s="20">
        <v>93.707217712110619</v>
      </c>
      <c r="AB928" s="20">
        <v>0</v>
      </c>
      <c r="AC928" s="20"/>
      <c r="AD928" s="20"/>
      <c r="AE928" s="20"/>
      <c r="AF928" s="20">
        <v>0</v>
      </c>
    </row>
    <row r="929" spans="1:32" x14ac:dyDescent="0.3">
      <c r="A929" t="s">
        <v>947</v>
      </c>
      <c r="B929" t="s">
        <v>2165</v>
      </c>
      <c r="C929" s="20">
        <v>740.95990070047469</v>
      </c>
      <c r="D929" s="20">
        <v>90.046554921228875</v>
      </c>
      <c r="E929" s="20">
        <v>0</v>
      </c>
      <c r="F929" s="20">
        <v>0</v>
      </c>
      <c r="G929" s="20">
        <v>9.5140114754548477E-2</v>
      </c>
      <c r="H929" s="20">
        <v>0</v>
      </c>
      <c r="I929" s="20">
        <v>0</v>
      </c>
      <c r="J929" s="20">
        <v>26.924750513366575</v>
      </c>
      <c r="K929" s="20">
        <v>0</v>
      </c>
      <c r="L929" s="20">
        <v>0.18966666666666668</v>
      </c>
      <c r="M929" s="20">
        <v>14.9102162462761</v>
      </c>
      <c r="N929" s="20">
        <v>4.0575126295393282</v>
      </c>
      <c r="O929" s="20">
        <v>0.88047467591750439</v>
      </c>
      <c r="P929" s="20">
        <v>0</v>
      </c>
      <c r="Q929" s="20">
        <v>1.4206757632498856</v>
      </c>
      <c r="R929" s="20">
        <v>74.682256404283123</v>
      </c>
      <c r="S929" s="20"/>
      <c r="T929" s="20">
        <v>0</v>
      </c>
      <c r="U929" s="20"/>
      <c r="V929" s="20"/>
      <c r="W929" s="20">
        <v>0</v>
      </c>
      <c r="X929" s="20"/>
      <c r="Y929" s="20"/>
      <c r="Z929" s="20"/>
      <c r="AA929" s="20">
        <v>229.43086491285726</v>
      </c>
      <c r="AB929" s="20">
        <v>0</v>
      </c>
      <c r="AC929" s="20"/>
      <c r="AD929" s="20"/>
      <c r="AE929" s="20"/>
      <c r="AF929" s="20">
        <v>0.23200000000000001</v>
      </c>
    </row>
    <row r="930" spans="1:32" x14ac:dyDescent="0.3">
      <c r="A930" t="s">
        <v>948</v>
      </c>
      <c r="B930" t="s">
        <v>2166</v>
      </c>
      <c r="C930" s="20">
        <v>194.76659031937172</v>
      </c>
      <c r="D930" s="20">
        <v>9.8158423428526387</v>
      </c>
      <c r="E930" s="20">
        <v>0</v>
      </c>
      <c r="F930" s="20">
        <v>0</v>
      </c>
      <c r="G930" s="20">
        <v>0.2309116034460629</v>
      </c>
      <c r="H930" s="20">
        <v>0</v>
      </c>
      <c r="I930" s="20">
        <v>0</v>
      </c>
      <c r="J930" s="20">
        <v>7.645273270459648</v>
      </c>
      <c r="K930" s="20">
        <v>0</v>
      </c>
      <c r="L930" s="20">
        <v>0</v>
      </c>
      <c r="M930" s="20">
        <v>3.638956950670456</v>
      </c>
      <c r="N930" s="20">
        <v>0.6696436499935825</v>
      </c>
      <c r="O930" s="20">
        <v>0.27184593314786504</v>
      </c>
      <c r="P930" s="20">
        <v>0</v>
      </c>
      <c r="Q930" s="20">
        <v>0</v>
      </c>
      <c r="R930" s="20">
        <v>16.047306841303893</v>
      </c>
      <c r="S930" s="20"/>
      <c r="T930" s="20">
        <v>0</v>
      </c>
      <c r="U930" s="20"/>
      <c r="V930" s="20"/>
      <c r="W930" s="20">
        <v>0</v>
      </c>
      <c r="X930" s="20"/>
      <c r="Y930" s="20"/>
      <c r="Z930" s="20"/>
      <c r="AA930" s="20">
        <v>58.77749905899784</v>
      </c>
      <c r="AB930" s="20">
        <v>0</v>
      </c>
      <c r="AC930" s="20"/>
      <c r="AD930" s="20"/>
      <c r="AE930" s="20"/>
      <c r="AF930" s="20">
        <v>0</v>
      </c>
    </row>
    <row r="931" spans="1:32" x14ac:dyDescent="0.3">
      <c r="A931" t="s">
        <v>949</v>
      </c>
      <c r="B931" t="s">
        <v>2167</v>
      </c>
      <c r="C931" s="20">
        <v>3658.347681579266</v>
      </c>
      <c r="D931" s="20">
        <v>309.86415713206293</v>
      </c>
      <c r="E931" s="20">
        <v>0</v>
      </c>
      <c r="F931" s="20">
        <v>0</v>
      </c>
      <c r="G931" s="20">
        <v>0.19040186315061233</v>
      </c>
      <c r="H931" s="20">
        <v>7.239237505205573E-2</v>
      </c>
      <c r="I931" s="20">
        <v>0</v>
      </c>
      <c r="J931" s="20">
        <v>126.12040913349857</v>
      </c>
      <c r="K931" s="20">
        <v>0</v>
      </c>
      <c r="L931" s="20">
        <v>0</v>
      </c>
      <c r="M931" s="20">
        <v>68.83919861628155</v>
      </c>
      <c r="N931" s="20">
        <v>29.405187740322692</v>
      </c>
      <c r="O931" s="20">
        <v>3.6483773673494939</v>
      </c>
      <c r="P931" s="20">
        <v>0</v>
      </c>
      <c r="Q931" s="20">
        <v>4.229499720507091</v>
      </c>
      <c r="R931" s="20">
        <v>276.64002368865164</v>
      </c>
      <c r="S931" s="20"/>
      <c r="T931" s="20">
        <v>1.9922778284873968</v>
      </c>
      <c r="U931" s="20"/>
      <c r="V931" s="20"/>
      <c r="W931" s="20">
        <v>0</v>
      </c>
      <c r="X931" s="20"/>
      <c r="Y931" s="20"/>
      <c r="Z931" s="20"/>
      <c r="AA931" s="20">
        <v>1079.9355675573793</v>
      </c>
      <c r="AB931" s="20">
        <v>9.2543238902162219</v>
      </c>
      <c r="AC931" s="20"/>
      <c r="AD931" s="20"/>
      <c r="AE931" s="20"/>
      <c r="AF931" s="20">
        <v>0</v>
      </c>
    </row>
    <row r="932" spans="1:32" x14ac:dyDescent="0.3">
      <c r="A932" t="s">
        <v>950</v>
      </c>
      <c r="B932" t="s">
        <v>2168</v>
      </c>
      <c r="C932" s="20">
        <v>1088.6436495608923</v>
      </c>
      <c r="D932" s="20">
        <v>15.85083366097275</v>
      </c>
      <c r="E932" s="20">
        <v>0</v>
      </c>
      <c r="F932" s="20">
        <v>0</v>
      </c>
      <c r="G932" s="20">
        <v>0.14330750484573362</v>
      </c>
      <c r="H932" s="20">
        <v>4.0945001384495323E-3</v>
      </c>
      <c r="I932" s="20">
        <v>0</v>
      </c>
      <c r="J932" s="20">
        <v>65.133260952385925</v>
      </c>
      <c r="K932" s="20">
        <v>0</v>
      </c>
      <c r="L932" s="20">
        <v>0</v>
      </c>
      <c r="M932" s="20">
        <v>17.558240218706203</v>
      </c>
      <c r="N932" s="20">
        <v>9.543256197691246</v>
      </c>
      <c r="O932" s="20">
        <v>1.3071691692000127</v>
      </c>
      <c r="P932" s="20">
        <v>0</v>
      </c>
      <c r="Q932" s="20">
        <v>0</v>
      </c>
      <c r="R932" s="20">
        <v>108.93008168331133</v>
      </c>
      <c r="S932" s="20"/>
      <c r="T932" s="20">
        <v>0</v>
      </c>
      <c r="U932" s="20"/>
      <c r="V932" s="20"/>
      <c r="W932" s="20">
        <v>0</v>
      </c>
      <c r="X932" s="20"/>
      <c r="Y932" s="20"/>
      <c r="Z932" s="20"/>
      <c r="AA932" s="20">
        <v>257.95350872232052</v>
      </c>
      <c r="AB932" s="20">
        <v>0</v>
      </c>
      <c r="AC932" s="20"/>
      <c r="AD932" s="20"/>
      <c r="AE932" s="20"/>
      <c r="AF932" s="20">
        <v>0</v>
      </c>
    </row>
    <row r="933" spans="1:32" x14ac:dyDescent="0.3">
      <c r="A933" t="s">
        <v>951</v>
      </c>
      <c r="B933" t="s">
        <v>2169</v>
      </c>
      <c r="C933" s="20">
        <v>28907.746447107824</v>
      </c>
      <c r="D933" s="20">
        <v>3947.4229275306679</v>
      </c>
      <c r="E933" s="20">
        <v>334.10165602483391</v>
      </c>
      <c r="F933" s="20">
        <v>21.746261634752507</v>
      </c>
      <c r="G933" s="20">
        <v>5.3683612244700383</v>
      </c>
      <c r="H933" s="20">
        <v>0.95387011261528032</v>
      </c>
      <c r="I933" s="20">
        <v>0</v>
      </c>
      <c r="J933" s="20">
        <v>1386.9933709939596</v>
      </c>
      <c r="K933" s="20">
        <v>0</v>
      </c>
      <c r="L933" s="20">
        <v>7.7802193330516802</v>
      </c>
      <c r="M933" s="20">
        <v>334.59588924380557</v>
      </c>
      <c r="N933" s="20">
        <v>258.65201281662218</v>
      </c>
      <c r="O933" s="20">
        <v>67.775189784020014</v>
      </c>
      <c r="P933" s="20">
        <v>0</v>
      </c>
      <c r="Q933" s="20">
        <v>47.150837556333144</v>
      </c>
      <c r="R933" s="20">
        <v>1612.0138017259992</v>
      </c>
      <c r="S933" s="20"/>
      <c r="T933" s="20">
        <v>0</v>
      </c>
      <c r="U933" s="20"/>
      <c r="V933" s="20"/>
      <c r="W933" s="20">
        <v>0</v>
      </c>
      <c r="X933" s="20"/>
      <c r="Y933" s="20"/>
      <c r="Z933" s="20"/>
      <c r="AA933" s="20">
        <v>9241.1727283318705</v>
      </c>
      <c r="AB933" s="20">
        <v>38.146896773107663</v>
      </c>
      <c r="AC933" s="20"/>
      <c r="AD933" s="20"/>
      <c r="AE933" s="20"/>
      <c r="AF933" s="20">
        <v>0</v>
      </c>
    </row>
    <row r="934" spans="1:32" x14ac:dyDescent="0.3">
      <c r="A934" t="s">
        <v>952</v>
      </c>
      <c r="B934" t="s">
        <v>2170</v>
      </c>
      <c r="C934" s="20">
        <v>1214.9486515784804</v>
      </c>
      <c r="D934" s="20">
        <v>24.584375882608356</v>
      </c>
      <c r="E934" s="20">
        <v>0</v>
      </c>
      <c r="F934" s="20">
        <v>0</v>
      </c>
      <c r="G934" s="20">
        <v>0</v>
      </c>
      <c r="H934" s="20">
        <v>0.13627143273053288</v>
      </c>
      <c r="I934" s="20">
        <v>0</v>
      </c>
      <c r="J934" s="20">
        <v>10.961270281635972</v>
      </c>
      <c r="K934" s="20">
        <v>0</v>
      </c>
      <c r="L934" s="20">
        <v>1.1588118872196422</v>
      </c>
      <c r="M934" s="20">
        <v>49.422115688293474</v>
      </c>
      <c r="N934" s="20">
        <v>2.3135861023583799</v>
      </c>
      <c r="O934" s="20">
        <v>2.5073943622418051</v>
      </c>
      <c r="P934" s="20">
        <v>0</v>
      </c>
      <c r="Q934" s="20">
        <v>0</v>
      </c>
      <c r="R934" s="20">
        <v>96.692152157464747</v>
      </c>
      <c r="S934" s="20"/>
      <c r="T934" s="20">
        <v>0</v>
      </c>
      <c r="U934" s="20"/>
      <c r="V934" s="20"/>
      <c r="W934" s="20">
        <v>0</v>
      </c>
      <c r="X934" s="20"/>
      <c r="Y934" s="20"/>
      <c r="Z934" s="20"/>
      <c r="AA934" s="20">
        <v>242.26032485428067</v>
      </c>
      <c r="AB934" s="20">
        <v>0</v>
      </c>
      <c r="AC934" s="20"/>
      <c r="AD934" s="20"/>
      <c r="AE934" s="20"/>
      <c r="AF934" s="20">
        <v>0</v>
      </c>
    </row>
    <row r="935" spans="1:32" x14ac:dyDescent="0.3">
      <c r="A935" t="s">
        <v>953</v>
      </c>
      <c r="B935" t="s">
        <v>1529</v>
      </c>
      <c r="C935" s="20">
        <v>848.34942446507944</v>
      </c>
      <c r="D935" s="20">
        <v>61.866034031309439</v>
      </c>
      <c r="E935" s="20">
        <v>0</v>
      </c>
      <c r="F935" s="20">
        <v>0</v>
      </c>
      <c r="G935" s="20">
        <v>0</v>
      </c>
      <c r="H935" s="20">
        <v>0</v>
      </c>
      <c r="I935" s="20">
        <v>0</v>
      </c>
      <c r="J935" s="20">
        <v>29.15985754970794</v>
      </c>
      <c r="K935" s="20">
        <v>0</v>
      </c>
      <c r="L935" s="20">
        <v>0</v>
      </c>
      <c r="M935" s="20">
        <v>21.541689379684076</v>
      </c>
      <c r="N935" s="20">
        <v>4.5104649167970923</v>
      </c>
      <c r="O935" s="20">
        <v>1.9666961075705001</v>
      </c>
      <c r="P935" s="20">
        <v>0</v>
      </c>
      <c r="Q935" s="20">
        <v>0</v>
      </c>
      <c r="R935" s="20">
        <v>54.030579292360784</v>
      </c>
      <c r="S935" s="20"/>
      <c r="T935" s="20">
        <v>0</v>
      </c>
      <c r="U935" s="20"/>
      <c r="V935" s="20"/>
      <c r="W935" s="20">
        <v>0</v>
      </c>
      <c r="X935" s="20"/>
      <c r="Y935" s="20"/>
      <c r="Z935" s="20"/>
      <c r="AA935" s="20">
        <v>185.95687759145531</v>
      </c>
      <c r="AB935" s="20">
        <v>0</v>
      </c>
      <c r="AC935" s="20"/>
      <c r="AD935" s="20"/>
      <c r="AE935" s="20"/>
      <c r="AF935" s="20">
        <v>0</v>
      </c>
    </row>
    <row r="936" spans="1:32" x14ac:dyDescent="0.3">
      <c r="A936" t="s">
        <v>954</v>
      </c>
      <c r="B936" t="s">
        <v>2171</v>
      </c>
      <c r="C936" s="20">
        <v>1378.1785201600194</v>
      </c>
      <c r="D936" s="20">
        <v>12.269374952594168</v>
      </c>
      <c r="E936" s="20">
        <v>0</v>
      </c>
      <c r="F936" s="20">
        <v>0</v>
      </c>
      <c r="G936" s="20">
        <v>2.9166666666666667E-2</v>
      </c>
      <c r="H936" s="20">
        <v>6.4141249580697585E-2</v>
      </c>
      <c r="I936" s="20">
        <v>0</v>
      </c>
      <c r="J936" s="20">
        <v>63.147281293984435</v>
      </c>
      <c r="K936" s="20">
        <v>0</v>
      </c>
      <c r="L936" s="20">
        <v>2.5035423921653099E-2</v>
      </c>
      <c r="M936" s="20">
        <v>31.958410364412419</v>
      </c>
      <c r="N936" s="20">
        <v>6.6111301349730471</v>
      </c>
      <c r="O936" s="20">
        <v>3.6104266599578283</v>
      </c>
      <c r="P936" s="20">
        <v>0</v>
      </c>
      <c r="Q936" s="20">
        <v>0</v>
      </c>
      <c r="R936" s="20">
        <v>128.60615897623995</v>
      </c>
      <c r="S936" s="20"/>
      <c r="T936" s="20">
        <v>0</v>
      </c>
      <c r="U936" s="20"/>
      <c r="V936" s="20"/>
      <c r="W936" s="20">
        <v>0</v>
      </c>
      <c r="X936" s="20"/>
      <c r="Y936" s="20"/>
      <c r="Z936" s="20"/>
      <c r="AA936" s="20">
        <v>81.494669910445438</v>
      </c>
      <c r="AB936" s="20">
        <v>0</v>
      </c>
      <c r="AC936" s="20"/>
      <c r="AD936" s="20"/>
      <c r="AE936" s="20"/>
      <c r="AF936" s="20">
        <v>0</v>
      </c>
    </row>
    <row r="937" spans="1:32" x14ac:dyDescent="0.3">
      <c r="A937" t="s">
        <v>955</v>
      </c>
      <c r="B937" t="s">
        <v>2172</v>
      </c>
      <c r="C937" s="20">
        <v>291.83275564214301</v>
      </c>
      <c r="D937" s="20">
        <v>50.566766169121841</v>
      </c>
      <c r="E937" s="20">
        <v>0</v>
      </c>
      <c r="F937" s="20">
        <v>0</v>
      </c>
      <c r="G937" s="20">
        <v>0.25249451016001873</v>
      </c>
      <c r="H937" s="20">
        <v>0</v>
      </c>
      <c r="I937" s="20">
        <v>0</v>
      </c>
      <c r="J937" s="20">
        <v>1.967061974408683</v>
      </c>
      <c r="K937" s="20">
        <v>0</v>
      </c>
      <c r="L937" s="20">
        <v>0</v>
      </c>
      <c r="M937" s="20">
        <v>8.2894047485735776</v>
      </c>
      <c r="N937" s="20">
        <v>1.7115734581993365</v>
      </c>
      <c r="O937" s="20">
        <v>0.52894106871466373</v>
      </c>
      <c r="P937" s="20">
        <v>0</v>
      </c>
      <c r="Q937" s="20">
        <v>0</v>
      </c>
      <c r="R937" s="20">
        <v>10.029920265249755</v>
      </c>
      <c r="S937" s="20"/>
      <c r="T937" s="20">
        <v>0</v>
      </c>
      <c r="U937" s="20"/>
      <c r="V937" s="20"/>
      <c r="W937" s="20">
        <v>0</v>
      </c>
      <c r="X937" s="20"/>
      <c r="Y937" s="20"/>
      <c r="Z937" s="20"/>
      <c r="AA937" s="20">
        <v>71.856145183878837</v>
      </c>
      <c r="AB937" s="20">
        <v>0</v>
      </c>
      <c r="AC937" s="20"/>
      <c r="AD937" s="20"/>
      <c r="AE937" s="20"/>
      <c r="AF937" s="20">
        <v>0</v>
      </c>
    </row>
    <row r="938" spans="1:32" x14ac:dyDescent="0.3">
      <c r="A938" t="s">
        <v>956</v>
      </c>
      <c r="B938" t="s">
        <v>2173</v>
      </c>
      <c r="C938" s="20">
        <v>1029.9153076217635</v>
      </c>
      <c r="D938" s="20">
        <v>531.08069689524393</v>
      </c>
      <c r="E938" s="20">
        <v>0</v>
      </c>
      <c r="F938" s="20">
        <v>0</v>
      </c>
      <c r="G938" s="20">
        <v>0</v>
      </c>
      <c r="H938" s="20">
        <v>0</v>
      </c>
      <c r="I938" s="20">
        <v>0</v>
      </c>
      <c r="J938" s="20">
        <v>27.5990585669715</v>
      </c>
      <c r="K938" s="20">
        <v>0</v>
      </c>
      <c r="L938" s="20">
        <v>0</v>
      </c>
      <c r="M938" s="20">
        <v>14.009920476805247</v>
      </c>
      <c r="N938" s="20">
        <v>2.0069574662274645</v>
      </c>
      <c r="O938" s="20">
        <v>0.45374690540794865</v>
      </c>
      <c r="P938" s="20">
        <v>0</v>
      </c>
      <c r="Q938" s="20">
        <v>0</v>
      </c>
      <c r="R938" s="20">
        <v>78.503062358923472</v>
      </c>
      <c r="S938" s="20"/>
      <c r="T938" s="20">
        <v>0</v>
      </c>
      <c r="U938" s="20"/>
      <c r="V938" s="20"/>
      <c r="W938" s="20">
        <v>0</v>
      </c>
      <c r="X938" s="20"/>
      <c r="Y938" s="20"/>
      <c r="Z938" s="20"/>
      <c r="AA938" s="20">
        <v>496.40687087365319</v>
      </c>
      <c r="AB938" s="20">
        <v>0</v>
      </c>
      <c r="AC938" s="20"/>
      <c r="AD938" s="20"/>
      <c r="AE938" s="20"/>
      <c r="AF938" s="20">
        <v>0</v>
      </c>
    </row>
    <row r="939" spans="1:32" x14ac:dyDescent="0.3">
      <c r="A939" t="s">
        <v>957</v>
      </c>
      <c r="B939" t="s">
        <v>2174</v>
      </c>
      <c r="C939" s="20">
        <v>1619.5182805879519</v>
      </c>
      <c r="D939" s="20">
        <v>104.04467619859928</v>
      </c>
      <c r="E939" s="20">
        <v>0</v>
      </c>
      <c r="F939" s="20">
        <v>0</v>
      </c>
      <c r="G939" s="20">
        <v>0</v>
      </c>
      <c r="H939" s="20">
        <v>0.2599583856416891</v>
      </c>
      <c r="I939" s="20">
        <v>0</v>
      </c>
      <c r="J939" s="20">
        <v>11.641750733378721</v>
      </c>
      <c r="K939" s="20">
        <v>0</v>
      </c>
      <c r="L939" s="20">
        <v>0</v>
      </c>
      <c r="M939" s="20">
        <v>60.51103263245092</v>
      </c>
      <c r="N939" s="20">
        <v>15.374679843859916</v>
      </c>
      <c r="O939" s="20">
        <v>2.8344455253510787</v>
      </c>
      <c r="P939" s="20">
        <v>0</v>
      </c>
      <c r="Q939" s="20">
        <v>0.70476746143515168</v>
      </c>
      <c r="R939" s="20">
        <v>149.8429381237099</v>
      </c>
      <c r="S939" s="20"/>
      <c r="T939" s="20">
        <v>0</v>
      </c>
      <c r="U939" s="20"/>
      <c r="V939" s="20"/>
      <c r="W939" s="20">
        <v>0</v>
      </c>
      <c r="X939" s="20"/>
      <c r="Y939" s="20"/>
      <c r="Z939" s="20"/>
      <c r="AA939" s="20">
        <v>382.5483162526379</v>
      </c>
      <c r="AB939" s="20">
        <v>0</v>
      </c>
      <c r="AC939" s="20"/>
      <c r="AD939" s="20"/>
      <c r="AE939" s="20"/>
      <c r="AF939" s="20">
        <v>0</v>
      </c>
    </row>
    <row r="940" spans="1:32" x14ac:dyDescent="0.3">
      <c r="A940" t="s">
        <v>958</v>
      </c>
      <c r="B940" t="s">
        <v>2175</v>
      </c>
      <c r="C940" s="20">
        <v>9980.6318956854338</v>
      </c>
      <c r="D940" s="20">
        <v>186.72345102967631</v>
      </c>
      <c r="E940" s="20">
        <v>0</v>
      </c>
      <c r="F940" s="20">
        <v>0</v>
      </c>
      <c r="G940" s="20">
        <v>1.187944431426754</v>
      </c>
      <c r="H940" s="20">
        <v>0.33038111225945777</v>
      </c>
      <c r="I940" s="20">
        <v>2.3249041233072951</v>
      </c>
      <c r="J940" s="20">
        <v>258.15409082871116</v>
      </c>
      <c r="K940" s="20">
        <v>0</v>
      </c>
      <c r="L940" s="20">
        <v>20.872132675428524</v>
      </c>
      <c r="M940" s="20">
        <v>186.55010291521921</v>
      </c>
      <c r="N940" s="20">
        <v>87.283834713534162</v>
      </c>
      <c r="O940" s="20">
        <v>19.79329558663067</v>
      </c>
      <c r="P940" s="20">
        <v>0</v>
      </c>
      <c r="Q940" s="20">
        <v>0.97482822012358528</v>
      </c>
      <c r="R940" s="20">
        <v>544.20703113710988</v>
      </c>
      <c r="S940" s="20"/>
      <c r="T940" s="20">
        <v>0</v>
      </c>
      <c r="U940" s="20"/>
      <c r="V940" s="20"/>
      <c r="W940" s="20">
        <v>0</v>
      </c>
      <c r="X940" s="20"/>
      <c r="Y940" s="20"/>
      <c r="Z940" s="20"/>
      <c r="AA940" s="20">
        <v>1029.8917388334949</v>
      </c>
      <c r="AB940" s="20">
        <v>103.57447869334001</v>
      </c>
      <c r="AC940" s="20"/>
      <c r="AD940" s="20"/>
      <c r="AE940" s="20"/>
      <c r="AF940" s="20">
        <v>0</v>
      </c>
    </row>
    <row r="941" spans="1:32" x14ac:dyDescent="0.3">
      <c r="A941" t="s">
        <v>959</v>
      </c>
      <c r="B941" t="s">
        <v>2176</v>
      </c>
      <c r="C941" s="20">
        <v>869.52854578679705</v>
      </c>
      <c r="D941" s="20">
        <v>114.3270141329249</v>
      </c>
      <c r="E941" s="20">
        <v>0</v>
      </c>
      <c r="F941" s="20">
        <v>0</v>
      </c>
      <c r="G941" s="20">
        <v>0.62770324606341599</v>
      </c>
      <c r="H941" s="20">
        <v>0</v>
      </c>
      <c r="I941" s="20">
        <v>0</v>
      </c>
      <c r="J941" s="20">
        <v>27.463591521744508</v>
      </c>
      <c r="K941" s="20">
        <v>0</v>
      </c>
      <c r="L941" s="20">
        <v>0</v>
      </c>
      <c r="M941" s="20">
        <v>13.851458252596718</v>
      </c>
      <c r="N941" s="20">
        <v>0.58151772294169313</v>
      </c>
      <c r="O941" s="20">
        <v>1.621741664160498</v>
      </c>
      <c r="P941" s="20">
        <v>0</v>
      </c>
      <c r="Q941" s="20">
        <v>0</v>
      </c>
      <c r="R941" s="20">
        <v>61.35011977034862</v>
      </c>
      <c r="S941" s="20"/>
      <c r="T941" s="20">
        <v>0</v>
      </c>
      <c r="U941" s="20"/>
      <c r="V941" s="20"/>
      <c r="W941" s="20">
        <v>0</v>
      </c>
      <c r="X941" s="20"/>
      <c r="Y941" s="20"/>
      <c r="Z941" s="20"/>
      <c r="AA941" s="20">
        <v>200.48715718747903</v>
      </c>
      <c r="AB941" s="20">
        <v>0</v>
      </c>
      <c r="AC941" s="20"/>
      <c r="AD941" s="20"/>
      <c r="AE941" s="20"/>
      <c r="AF941" s="20">
        <v>0</v>
      </c>
    </row>
    <row r="942" spans="1:32" x14ac:dyDescent="0.3">
      <c r="A942" t="s">
        <v>960</v>
      </c>
      <c r="B942" t="s">
        <v>2177</v>
      </c>
      <c r="C942" s="20">
        <v>196.61528632591569</v>
      </c>
      <c r="D942" s="20">
        <v>1.0284898149179769</v>
      </c>
      <c r="E942" s="20">
        <v>0</v>
      </c>
      <c r="F942" s="20">
        <v>0</v>
      </c>
      <c r="G942" s="20">
        <v>0</v>
      </c>
      <c r="H942" s="20">
        <v>0</v>
      </c>
      <c r="I942" s="20">
        <v>0</v>
      </c>
      <c r="J942" s="20">
        <v>2.5774018969899708</v>
      </c>
      <c r="K942" s="20">
        <v>0</v>
      </c>
      <c r="L942" s="20">
        <v>51.032790851203877</v>
      </c>
      <c r="M942" s="20">
        <v>14.467547272745053</v>
      </c>
      <c r="N942" s="20">
        <v>0.4007616268535284</v>
      </c>
      <c r="O942" s="20">
        <v>0.48066913513418891</v>
      </c>
      <c r="P942" s="20">
        <v>0</v>
      </c>
      <c r="Q942" s="20">
        <v>0</v>
      </c>
      <c r="R942" s="20">
        <v>0.43723015502976342</v>
      </c>
      <c r="S942" s="20"/>
      <c r="T942" s="20">
        <v>0</v>
      </c>
      <c r="U942" s="20"/>
      <c r="V942" s="20"/>
      <c r="W942" s="20">
        <v>0</v>
      </c>
      <c r="X942" s="20"/>
      <c r="Y942" s="20"/>
      <c r="Z942" s="20"/>
      <c r="AA942" s="20">
        <v>27.038066333241325</v>
      </c>
      <c r="AB942" s="20">
        <v>71.840884766687864</v>
      </c>
      <c r="AC942" s="20"/>
      <c r="AD942" s="20"/>
      <c r="AE942" s="20"/>
      <c r="AF942" s="20">
        <v>35.892000000000003</v>
      </c>
    </row>
    <row r="943" spans="1:32" x14ac:dyDescent="0.3">
      <c r="A943" t="s">
        <v>961</v>
      </c>
      <c r="B943" t="s">
        <v>2178</v>
      </c>
      <c r="C943" s="20">
        <v>254.92289955766969</v>
      </c>
      <c r="D943" s="20">
        <v>16.059999999999999</v>
      </c>
      <c r="E943" s="20">
        <v>0</v>
      </c>
      <c r="F943" s="20">
        <v>0</v>
      </c>
      <c r="G943" s="20">
        <v>0</v>
      </c>
      <c r="H943" s="20">
        <v>0</v>
      </c>
      <c r="I943" s="20">
        <v>0</v>
      </c>
      <c r="J943" s="20">
        <v>15.461</v>
      </c>
      <c r="K943" s="20">
        <v>0</v>
      </c>
      <c r="L943" s="20">
        <v>0</v>
      </c>
      <c r="M943" s="20">
        <v>11.93</v>
      </c>
      <c r="N943" s="20">
        <v>0.95900000000000019</v>
      </c>
      <c r="O943" s="20">
        <v>0.58900000000000008</v>
      </c>
      <c r="P943" s="20">
        <v>0</v>
      </c>
      <c r="Q943" s="20">
        <v>0</v>
      </c>
      <c r="R943" s="20">
        <v>34.170999999999999</v>
      </c>
      <c r="S943" s="20"/>
      <c r="T943" s="20">
        <v>0</v>
      </c>
      <c r="U943" s="20"/>
      <c r="V943" s="20"/>
      <c r="W943" s="20">
        <v>0</v>
      </c>
      <c r="X943" s="20"/>
      <c r="Y943" s="20"/>
      <c r="Z943" s="20"/>
      <c r="AA943" s="20">
        <v>56.186</v>
      </c>
      <c r="AB943" s="20">
        <v>0</v>
      </c>
      <c r="AC943" s="20"/>
      <c r="AD943" s="20"/>
      <c r="AE943" s="20"/>
      <c r="AF943" s="20">
        <v>0</v>
      </c>
    </row>
    <row r="944" spans="1:32" x14ac:dyDescent="0.3">
      <c r="A944" t="s">
        <v>962</v>
      </c>
      <c r="B944" t="s">
        <v>2179</v>
      </c>
      <c r="C944" s="20">
        <v>305.85550155039527</v>
      </c>
      <c r="D944" s="20">
        <v>7.61</v>
      </c>
      <c r="E944" s="20">
        <v>0</v>
      </c>
      <c r="F944" s="20">
        <v>0</v>
      </c>
      <c r="G944" s="20">
        <v>0.10100000000000002</v>
      </c>
      <c r="H944" s="20">
        <v>0</v>
      </c>
      <c r="I944" s="20">
        <v>0</v>
      </c>
      <c r="J944" s="20">
        <v>3.286</v>
      </c>
      <c r="K944" s="20">
        <v>1.619</v>
      </c>
      <c r="L944" s="20">
        <v>0</v>
      </c>
      <c r="M944" s="20">
        <v>11.066000000000001</v>
      </c>
      <c r="N944" s="20">
        <v>0.8849999999999999</v>
      </c>
      <c r="O944" s="20">
        <v>0.45800000000000007</v>
      </c>
      <c r="P944" s="20">
        <v>0</v>
      </c>
      <c r="Q944" s="20">
        <v>0</v>
      </c>
      <c r="R944" s="20">
        <v>34.471000000000004</v>
      </c>
      <c r="S944" s="20"/>
      <c r="T944" s="20">
        <v>0</v>
      </c>
      <c r="U944" s="20"/>
      <c r="V944" s="20"/>
      <c r="W944" s="20">
        <v>0</v>
      </c>
      <c r="X944" s="20"/>
      <c r="Y944" s="20"/>
      <c r="Z944" s="20"/>
      <c r="AA944" s="20">
        <v>56.495999999999995</v>
      </c>
      <c r="AB944" s="20">
        <v>0</v>
      </c>
      <c r="AC944" s="20"/>
      <c r="AD944" s="20"/>
      <c r="AE944" s="20"/>
      <c r="AF944" s="20">
        <v>0</v>
      </c>
    </row>
    <row r="945" spans="1:32" x14ac:dyDescent="0.3">
      <c r="A945" t="s">
        <v>963</v>
      </c>
      <c r="B945" t="s">
        <v>2180</v>
      </c>
      <c r="C945" s="20">
        <v>680.80221620889495</v>
      </c>
      <c r="D945" s="20">
        <v>36.523455490753896</v>
      </c>
      <c r="E945" s="20">
        <v>0</v>
      </c>
      <c r="F945" s="20">
        <v>0</v>
      </c>
      <c r="G945" s="20">
        <v>0</v>
      </c>
      <c r="H945" s="20">
        <v>0</v>
      </c>
      <c r="I945" s="20">
        <v>0</v>
      </c>
      <c r="J945" s="20">
        <v>16.055384228322605</v>
      </c>
      <c r="K945" s="20">
        <v>0</v>
      </c>
      <c r="L945" s="20">
        <v>0</v>
      </c>
      <c r="M945" s="20">
        <v>11.611156198581595</v>
      </c>
      <c r="N945" s="20">
        <v>9.660701726737841</v>
      </c>
      <c r="O945" s="20">
        <v>1.0072769572902014</v>
      </c>
      <c r="P945" s="20">
        <v>0</v>
      </c>
      <c r="Q945" s="20">
        <v>0</v>
      </c>
      <c r="R945" s="20">
        <v>73.674678539738167</v>
      </c>
      <c r="S945" s="20"/>
      <c r="T945" s="20">
        <v>0</v>
      </c>
      <c r="U945" s="20"/>
      <c r="V945" s="20"/>
      <c r="W945" s="20">
        <v>0</v>
      </c>
      <c r="X945" s="20"/>
      <c r="Y945" s="20"/>
      <c r="Z945" s="20"/>
      <c r="AA945" s="20">
        <v>142.44320608144264</v>
      </c>
      <c r="AB945" s="20">
        <v>0</v>
      </c>
      <c r="AC945" s="20"/>
      <c r="AD945" s="20"/>
      <c r="AE945" s="20"/>
      <c r="AF945" s="20">
        <v>0</v>
      </c>
    </row>
    <row r="946" spans="1:32" x14ac:dyDescent="0.3">
      <c r="A946" t="s">
        <v>964</v>
      </c>
      <c r="B946" t="s">
        <v>2181</v>
      </c>
      <c r="C946" s="20">
        <v>451.7448193715764</v>
      </c>
      <c r="D946" s="20">
        <v>43.811409839160241</v>
      </c>
      <c r="E946" s="20">
        <v>0</v>
      </c>
      <c r="F946" s="20">
        <v>0</v>
      </c>
      <c r="G946" s="20">
        <v>0.20929331844386792</v>
      </c>
      <c r="H946" s="20">
        <v>0.17375294361377713</v>
      </c>
      <c r="I946" s="20">
        <v>0</v>
      </c>
      <c r="J946" s="20">
        <v>1.1836919283688569</v>
      </c>
      <c r="K946" s="20">
        <v>0.60418637211154325</v>
      </c>
      <c r="L946" s="20">
        <v>0</v>
      </c>
      <c r="M946" s="20">
        <v>14.643621662631572</v>
      </c>
      <c r="N946" s="20">
        <v>4.0259346821419504</v>
      </c>
      <c r="O946" s="20">
        <v>1.1224835050503672</v>
      </c>
      <c r="P946" s="20">
        <v>0</v>
      </c>
      <c r="Q946" s="20">
        <v>3.9844709115068437</v>
      </c>
      <c r="R946" s="20">
        <v>31.216295892429738</v>
      </c>
      <c r="S946" s="20"/>
      <c r="T946" s="20">
        <v>0</v>
      </c>
      <c r="U946" s="20"/>
      <c r="V946" s="20"/>
      <c r="W946" s="20">
        <v>0</v>
      </c>
      <c r="X946" s="20"/>
      <c r="Y946" s="20"/>
      <c r="Z946" s="20"/>
      <c r="AA946" s="20">
        <v>147.09766249120906</v>
      </c>
      <c r="AB946" s="20">
        <v>0</v>
      </c>
      <c r="AC946" s="20"/>
      <c r="AD946" s="20"/>
      <c r="AE946" s="20"/>
      <c r="AF946" s="20">
        <v>0</v>
      </c>
    </row>
    <row r="947" spans="1:32" x14ac:dyDescent="0.3">
      <c r="A947" t="s">
        <v>965</v>
      </c>
      <c r="B947" t="s">
        <v>2182</v>
      </c>
      <c r="C947" s="20">
        <v>472.62250850104328</v>
      </c>
      <c r="D947" s="20">
        <v>1.3180121471525135</v>
      </c>
      <c r="E947" s="20">
        <v>0</v>
      </c>
      <c r="F947" s="20">
        <v>0</v>
      </c>
      <c r="G947" s="20">
        <v>0</v>
      </c>
      <c r="H947" s="20">
        <v>8.0654117188307728E-2</v>
      </c>
      <c r="I947" s="20">
        <v>0</v>
      </c>
      <c r="J947" s="20">
        <v>17.504437839080055</v>
      </c>
      <c r="K947" s="20">
        <v>0.94110979168820585</v>
      </c>
      <c r="L947" s="20">
        <v>0</v>
      </c>
      <c r="M947" s="20">
        <v>13.543121041346541</v>
      </c>
      <c r="N947" s="20">
        <v>2.0854211611133486</v>
      </c>
      <c r="O947" s="20">
        <v>0.66162705302360481</v>
      </c>
      <c r="P947" s="20">
        <v>0</v>
      </c>
      <c r="Q947" s="20">
        <v>0</v>
      </c>
      <c r="R947" s="20">
        <v>58.654911578028077</v>
      </c>
      <c r="S947" s="20"/>
      <c r="T947" s="20">
        <v>0</v>
      </c>
      <c r="U947" s="20"/>
      <c r="V947" s="20"/>
      <c r="W947" s="20">
        <v>0</v>
      </c>
      <c r="X947" s="20"/>
      <c r="Y947" s="20"/>
      <c r="Z947" s="20"/>
      <c r="AA947" s="20">
        <v>100.51880282930406</v>
      </c>
      <c r="AB947" s="20">
        <v>0</v>
      </c>
      <c r="AC947" s="20"/>
      <c r="AD947" s="20"/>
      <c r="AE947" s="20"/>
      <c r="AF947" s="20">
        <v>0</v>
      </c>
    </row>
    <row r="948" spans="1:32" x14ac:dyDescent="0.3">
      <c r="A948" t="s">
        <v>966</v>
      </c>
      <c r="B948" t="s">
        <v>2183</v>
      </c>
      <c r="C948" s="20">
        <v>2729.5099375579716</v>
      </c>
      <c r="D948" s="20">
        <v>349.71280261019331</v>
      </c>
      <c r="E948" s="20">
        <v>0</v>
      </c>
      <c r="F948" s="20">
        <v>0</v>
      </c>
      <c r="G948" s="20">
        <v>0.4309969486974719</v>
      </c>
      <c r="H948" s="20">
        <v>0.17949509727836602</v>
      </c>
      <c r="I948" s="20">
        <v>0</v>
      </c>
      <c r="J948" s="20">
        <v>172.360167161551</v>
      </c>
      <c r="K948" s="20">
        <v>0</v>
      </c>
      <c r="L948" s="20">
        <v>0</v>
      </c>
      <c r="M948" s="20">
        <v>13.977658912479273</v>
      </c>
      <c r="N948" s="20">
        <v>13.265939980247611</v>
      </c>
      <c r="O948" s="20">
        <v>4.763925110905471</v>
      </c>
      <c r="P948" s="20">
        <v>0</v>
      </c>
      <c r="Q948" s="20">
        <v>0</v>
      </c>
      <c r="R948" s="20">
        <v>214.42880879809454</v>
      </c>
      <c r="S948" s="20"/>
      <c r="T948" s="20">
        <v>0</v>
      </c>
      <c r="U948" s="20"/>
      <c r="V948" s="20"/>
      <c r="W948" s="20">
        <v>0</v>
      </c>
      <c r="X948" s="20"/>
      <c r="Y948" s="20"/>
      <c r="Z948" s="20"/>
      <c r="AA948" s="20">
        <v>778.5078056375645</v>
      </c>
      <c r="AB948" s="20">
        <v>0</v>
      </c>
      <c r="AC948" s="20"/>
      <c r="AD948" s="20"/>
      <c r="AE948" s="20"/>
      <c r="AF948" s="20">
        <v>0</v>
      </c>
    </row>
    <row r="949" spans="1:32" x14ac:dyDescent="0.3">
      <c r="A949" t="s">
        <v>967</v>
      </c>
      <c r="B949" t="s">
        <v>2184</v>
      </c>
      <c r="C949" s="20">
        <v>140.92181272667881</v>
      </c>
      <c r="D949" s="20">
        <v>10.198614785707454</v>
      </c>
      <c r="E949" s="20">
        <v>0</v>
      </c>
      <c r="F949" s="20">
        <v>0</v>
      </c>
      <c r="G949" s="20">
        <v>3.3613038199261883E-2</v>
      </c>
      <c r="H949" s="20">
        <v>0</v>
      </c>
      <c r="I949" s="20">
        <v>0</v>
      </c>
      <c r="J949" s="20">
        <v>9.8225597153566468</v>
      </c>
      <c r="K949" s="20">
        <v>0</v>
      </c>
      <c r="L949" s="20">
        <v>0</v>
      </c>
      <c r="M949" s="20">
        <v>1.6903117779011789</v>
      </c>
      <c r="N949" s="20">
        <v>4.9412715140850418E-2</v>
      </c>
      <c r="O949" s="20">
        <v>0.10506240303619178</v>
      </c>
      <c r="P949" s="20">
        <v>0</v>
      </c>
      <c r="Q949" s="20">
        <v>0</v>
      </c>
      <c r="R949" s="20">
        <v>18.276486749050957</v>
      </c>
      <c r="S949" s="20"/>
      <c r="T949" s="20">
        <v>0</v>
      </c>
      <c r="U949" s="20"/>
      <c r="V949" s="20"/>
      <c r="W949" s="20">
        <v>0</v>
      </c>
      <c r="X949" s="20"/>
      <c r="Y949" s="20"/>
      <c r="Z949" s="20"/>
      <c r="AA949" s="20">
        <v>33.846707550370965</v>
      </c>
      <c r="AB949" s="20">
        <v>0</v>
      </c>
      <c r="AC949" s="20"/>
      <c r="AD949" s="20"/>
      <c r="AE949" s="20"/>
      <c r="AF949" s="20">
        <v>0</v>
      </c>
    </row>
    <row r="950" spans="1:32" x14ac:dyDescent="0.3">
      <c r="A950" t="s">
        <v>968</v>
      </c>
      <c r="B950" t="s">
        <v>2185</v>
      </c>
      <c r="C950" s="20">
        <v>130.778798571881</v>
      </c>
      <c r="D950" s="20">
        <v>2.8518932389680391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3.1465991065040257</v>
      </c>
      <c r="K950" s="20">
        <v>0</v>
      </c>
      <c r="L950" s="20">
        <v>0</v>
      </c>
      <c r="M950" s="20">
        <v>7.2254101759430664</v>
      </c>
      <c r="N950" s="20">
        <v>0.87490804424746094</v>
      </c>
      <c r="O950" s="20">
        <v>0.33359066950254068</v>
      </c>
      <c r="P950" s="20">
        <v>0</v>
      </c>
      <c r="Q950" s="20">
        <v>0</v>
      </c>
      <c r="R950" s="20">
        <v>0</v>
      </c>
      <c r="S950" s="20"/>
      <c r="T950" s="20">
        <v>0</v>
      </c>
      <c r="U950" s="20"/>
      <c r="V950" s="20"/>
      <c r="W950" s="20">
        <v>0</v>
      </c>
      <c r="X950" s="20"/>
      <c r="Y950" s="20"/>
      <c r="Z950" s="20"/>
      <c r="AA950" s="20">
        <v>23.535538032387837</v>
      </c>
      <c r="AB950" s="20">
        <v>0</v>
      </c>
      <c r="AC950" s="20"/>
      <c r="AD950" s="20"/>
      <c r="AE950" s="20"/>
      <c r="AF950" s="20">
        <v>0</v>
      </c>
    </row>
    <row r="951" spans="1:32" x14ac:dyDescent="0.3">
      <c r="A951" t="s">
        <v>969</v>
      </c>
      <c r="B951" t="s">
        <v>2186</v>
      </c>
      <c r="C951" s="20">
        <v>417.99283919434862</v>
      </c>
      <c r="D951" s="20">
        <v>0.51114814130072228</v>
      </c>
      <c r="E951" s="20">
        <v>0</v>
      </c>
      <c r="F951" s="20">
        <v>0</v>
      </c>
      <c r="G951" s="20">
        <v>0</v>
      </c>
      <c r="H951" s="20">
        <v>0</v>
      </c>
      <c r="I951" s="20">
        <v>0</v>
      </c>
      <c r="J951" s="20">
        <v>4.971638996990988</v>
      </c>
      <c r="K951" s="20">
        <v>0</v>
      </c>
      <c r="L951" s="20">
        <v>0</v>
      </c>
      <c r="M951" s="20">
        <v>16.692362320062077</v>
      </c>
      <c r="N951" s="20">
        <v>5.1201612871047821</v>
      </c>
      <c r="O951" s="20">
        <v>0.81012158243888066</v>
      </c>
      <c r="P951" s="20">
        <v>0</v>
      </c>
      <c r="Q951" s="20">
        <v>0</v>
      </c>
      <c r="R951" s="20">
        <v>23.288102203751961</v>
      </c>
      <c r="S951" s="20"/>
      <c r="T951" s="20">
        <v>0</v>
      </c>
      <c r="U951" s="20"/>
      <c r="V951" s="20"/>
      <c r="W951" s="20">
        <v>0</v>
      </c>
      <c r="X951" s="20"/>
      <c r="Y951" s="20"/>
      <c r="Z951" s="20"/>
      <c r="AA951" s="20">
        <v>96.443045528438162</v>
      </c>
      <c r="AB951" s="20">
        <v>0</v>
      </c>
      <c r="AC951" s="20"/>
      <c r="AD951" s="20"/>
      <c r="AE951" s="20"/>
      <c r="AF951" s="20">
        <v>0</v>
      </c>
    </row>
    <row r="952" spans="1:32" x14ac:dyDescent="0.3">
      <c r="A952" t="s">
        <v>970</v>
      </c>
      <c r="B952" t="s">
        <v>2187</v>
      </c>
      <c r="C952" s="20">
        <v>630.79059788444204</v>
      </c>
      <c r="D952" s="20">
        <v>32.17515455342533</v>
      </c>
      <c r="E952" s="20">
        <v>0</v>
      </c>
      <c r="F952" s="20">
        <v>0</v>
      </c>
      <c r="G952" s="20">
        <v>8.3000000000000004E-2</v>
      </c>
      <c r="H952" s="20">
        <v>9.7062239825506031E-4</v>
      </c>
      <c r="I952" s="20">
        <v>0</v>
      </c>
      <c r="J952" s="20">
        <v>11.302905089122863</v>
      </c>
      <c r="K952" s="20">
        <v>0</v>
      </c>
      <c r="L952" s="20">
        <v>0</v>
      </c>
      <c r="M952" s="20">
        <v>20.587353956076662</v>
      </c>
      <c r="N952" s="20">
        <v>3.1102743436543379</v>
      </c>
      <c r="O952" s="20">
        <v>1.1841948502612225</v>
      </c>
      <c r="P952" s="20">
        <v>0</v>
      </c>
      <c r="Q952" s="20">
        <v>0</v>
      </c>
      <c r="R952" s="20">
        <v>18.686170793365083</v>
      </c>
      <c r="S952" s="20"/>
      <c r="T952" s="20">
        <v>0</v>
      </c>
      <c r="U952" s="20"/>
      <c r="V952" s="20"/>
      <c r="W952" s="20">
        <v>0</v>
      </c>
      <c r="X952" s="20"/>
      <c r="Y952" s="20"/>
      <c r="Z952" s="20"/>
      <c r="AA952" s="20">
        <v>136.55005747087446</v>
      </c>
      <c r="AB952" s="20">
        <v>0</v>
      </c>
      <c r="AC952" s="20"/>
      <c r="AD952" s="20"/>
      <c r="AE952" s="20"/>
      <c r="AF952" s="20">
        <v>0</v>
      </c>
    </row>
    <row r="953" spans="1:32" x14ac:dyDescent="0.3">
      <c r="A953" t="s">
        <v>971</v>
      </c>
      <c r="B953" t="s">
        <v>2188</v>
      </c>
      <c r="C953" s="20">
        <v>182.30320520595876</v>
      </c>
      <c r="D953" s="20">
        <v>2.714</v>
      </c>
      <c r="E953" s="20">
        <v>0</v>
      </c>
      <c r="F953" s="20">
        <v>0</v>
      </c>
      <c r="G953" s="20">
        <v>0</v>
      </c>
      <c r="H953" s="20">
        <v>0</v>
      </c>
      <c r="I953" s="20">
        <v>0</v>
      </c>
      <c r="J953" s="20">
        <v>0.90200000000000002</v>
      </c>
      <c r="K953" s="20">
        <v>0</v>
      </c>
      <c r="L953" s="20">
        <v>0</v>
      </c>
      <c r="M953" s="20">
        <v>2.468</v>
      </c>
      <c r="N953" s="20">
        <v>0</v>
      </c>
      <c r="O953" s="20">
        <v>0.151</v>
      </c>
      <c r="P953" s="20">
        <v>0</v>
      </c>
      <c r="Q953" s="20">
        <v>0</v>
      </c>
      <c r="R953" s="20">
        <v>9.7840000000000007</v>
      </c>
      <c r="S953" s="20"/>
      <c r="T953" s="20">
        <v>0</v>
      </c>
      <c r="U953" s="20"/>
      <c r="V953" s="20"/>
      <c r="W953" s="20">
        <v>0</v>
      </c>
      <c r="X953" s="20"/>
      <c r="Y953" s="20"/>
      <c r="Z953" s="20"/>
      <c r="AA953" s="20">
        <v>25.165000000000003</v>
      </c>
      <c r="AB953" s="20">
        <v>0</v>
      </c>
      <c r="AC953" s="20"/>
      <c r="AD953" s="20"/>
      <c r="AE953" s="20"/>
      <c r="AF953" s="20">
        <v>0</v>
      </c>
    </row>
    <row r="954" spans="1:32" x14ac:dyDescent="0.3">
      <c r="A954" t="s">
        <v>972</v>
      </c>
      <c r="B954" t="s">
        <v>2189</v>
      </c>
      <c r="C954" s="20">
        <v>450.25202241130984</v>
      </c>
      <c r="D954" s="20">
        <v>15.174070779836502</v>
      </c>
      <c r="E954" s="20">
        <v>0</v>
      </c>
      <c r="F954" s="20">
        <v>0</v>
      </c>
      <c r="G954" s="20">
        <v>0</v>
      </c>
      <c r="H954" s="20">
        <v>3.7666666666666668E-2</v>
      </c>
      <c r="I954" s="20">
        <v>1.3926220936664935</v>
      </c>
      <c r="J954" s="20">
        <v>17.430151762861968</v>
      </c>
      <c r="K954" s="20">
        <v>0</v>
      </c>
      <c r="L954" s="20">
        <v>8.4000000000000005E-2</v>
      </c>
      <c r="M954" s="20">
        <v>5.5529968494787312</v>
      </c>
      <c r="N954" s="20">
        <v>1.8496879799038757</v>
      </c>
      <c r="O954" s="20">
        <v>0.87368589633380755</v>
      </c>
      <c r="P954" s="20">
        <v>0</v>
      </c>
      <c r="Q954" s="20">
        <v>0</v>
      </c>
      <c r="R954" s="20">
        <v>23.349024285476744</v>
      </c>
      <c r="S954" s="20"/>
      <c r="T954" s="20">
        <v>0</v>
      </c>
      <c r="U954" s="20"/>
      <c r="V954" s="20"/>
      <c r="W954" s="20">
        <v>0</v>
      </c>
      <c r="X954" s="20"/>
      <c r="Y954" s="20"/>
      <c r="Z954" s="20"/>
      <c r="AA954" s="20">
        <v>94.959860027550064</v>
      </c>
      <c r="AB954" s="20">
        <v>0</v>
      </c>
      <c r="AC954" s="20"/>
      <c r="AD954" s="20"/>
      <c r="AE954" s="20"/>
      <c r="AF954" s="20">
        <v>0.42399999999999999</v>
      </c>
    </row>
    <row r="955" spans="1:32" x14ac:dyDescent="0.3">
      <c r="A955" t="s">
        <v>973</v>
      </c>
      <c r="B955" t="s">
        <v>2190</v>
      </c>
      <c r="C955" s="20">
        <v>137.57835421401927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  <c r="I955" s="20">
        <v>0</v>
      </c>
      <c r="J955" s="20">
        <v>14.231</v>
      </c>
      <c r="K955" s="20">
        <v>0</v>
      </c>
      <c r="L955" s="20">
        <v>0</v>
      </c>
      <c r="M955" s="20">
        <v>0.96600000000000008</v>
      </c>
      <c r="N955" s="20">
        <v>1.403</v>
      </c>
      <c r="O955" s="20">
        <v>0.41799999999999998</v>
      </c>
      <c r="P955" s="20">
        <v>0</v>
      </c>
      <c r="Q955" s="20">
        <v>0</v>
      </c>
      <c r="R955" s="20">
        <v>15.116000000000001</v>
      </c>
      <c r="S955" s="20"/>
      <c r="T955" s="20">
        <v>0</v>
      </c>
      <c r="U955" s="20"/>
      <c r="V955" s="20"/>
      <c r="W955" s="20">
        <v>0</v>
      </c>
      <c r="X955" s="20"/>
      <c r="Y955" s="20"/>
      <c r="Z955" s="20"/>
      <c r="AA955" s="20">
        <v>36.189</v>
      </c>
      <c r="AB955" s="20">
        <v>0</v>
      </c>
      <c r="AC955" s="20"/>
      <c r="AD955" s="20"/>
      <c r="AE955" s="20"/>
      <c r="AF955" s="20">
        <v>0</v>
      </c>
    </row>
    <row r="956" spans="1:32" x14ac:dyDescent="0.3">
      <c r="A956" t="s">
        <v>974</v>
      </c>
      <c r="B956" t="s">
        <v>2191</v>
      </c>
      <c r="C956" s="20">
        <v>1149.0567855622423</v>
      </c>
      <c r="D956" s="20">
        <v>30.969000000000001</v>
      </c>
      <c r="E956" s="20">
        <v>0</v>
      </c>
      <c r="F956" s="20">
        <v>0</v>
      </c>
      <c r="G956" s="20">
        <v>0.108</v>
      </c>
      <c r="H956" s="20">
        <v>0</v>
      </c>
      <c r="I956" s="20">
        <v>0</v>
      </c>
      <c r="J956" s="20">
        <v>69.617000000000004</v>
      </c>
      <c r="K956" s="20">
        <v>0</v>
      </c>
      <c r="L956" s="20">
        <v>0</v>
      </c>
      <c r="M956" s="20">
        <v>16.824000000000002</v>
      </c>
      <c r="N956" s="20">
        <v>6.0060000000000011</v>
      </c>
      <c r="O956" s="20">
        <v>1.7630000000000001</v>
      </c>
      <c r="P956" s="20">
        <v>0</v>
      </c>
      <c r="Q956" s="20">
        <v>0</v>
      </c>
      <c r="R956" s="20">
        <v>88.019000000000005</v>
      </c>
      <c r="S956" s="20"/>
      <c r="T956" s="20">
        <v>0</v>
      </c>
      <c r="U956" s="20"/>
      <c r="V956" s="20"/>
      <c r="W956" s="20">
        <v>0</v>
      </c>
      <c r="X956" s="20"/>
      <c r="Y956" s="20"/>
      <c r="Z956" s="20"/>
      <c r="AA956" s="20">
        <v>143.36600000000001</v>
      </c>
      <c r="AB956" s="20">
        <v>0</v>
      </c>
      <c r="AC956" s="20"/>
      <c r="AD956" s="20"/>
      <c r="AE956" s="20"/>
      <c r="AF956" s="20">
        <v>0</v>
      </c>
    </row>
    <row r="957" spans="1:32" x14ac:dyDescent="0.3">
      <c r="A957" t="s">
        <v>975</v>
      </c>
      <c r="B957" t="s">
        <v>2192</v>
      </c>
      <c r="C957" s="20">
        <v>654.46728128991072</v>
      </c>
      <c r="D957" s="20">
        <v>111.657</v>
      </c>
      <c r="E957" s="20">
        <v>0</v>
      </c>
      <c r="F957" s="20">
        <v>0</v>
      </c>
      <c r="G957" s="20">
        <v>0.80200000000000016</v>
      </c>
      <c r="H957" s="20">
        <v>0</v>
      </c>
      <c r="I957" s="20">
        <v>0</v>
      </c>
      <c r="J957" s="20">
        <v>38.68</v>
      </c>
      <c r="K957" s="20">
        <v>0</v>
      </c>
      <c r="L957" s="20">
        <v>2.8450000000000002</v>
      </c>
      <c r="M957" s="20">
        <v>13.635999999999999</v>
      </c>
      <c r="N957" s="20">
        <v>14.742000000000003</v>
      </c>
      <c r="O957" s="20">
        <v>1.5509999999999999</v>
      </c>
      <c r="P957" s="20">
        <v>0</v>
      </c>
      <c r="Q957" s="20">
        <v>0</v>
      </c>
      <c r="R957" s="20">
        <v>83.713000000000008</v>
      </c>
      <c r="S957" s="20"/>
      <c r="T957" s="20">
        <v>0</v>
      </c>
      <c r="U957" s="20"/>
      <c r="V957" s="20"/>
      <c r="W957" s="20">
        <v>0</v>
      </c>
      <c r="X957" s="20"/>
      <c r="Y957" s="20"/>
      <c r="Z957" s="20"/>
      <c r="AA957" s="20">
        <v>200.33999999999997</v>
      </c>
      <c r="AB957" s="20">
        <v>0</v>
      </c>
      <c r="AC957" s="20"/>
      <c r="AD957" s="20"/>
      <c r="AE957" s="20"/>
      <c r="AF957" s="20">
        <v>7.4979999999999993</v>
      </c>
    </row>
    <row r="958" spans="1:32" x14ac:dyDescent="0.3">
      <c r="A958" t="s">
        <v>976</v>
      </c>
      <c r="B958" t="s">
        <v>2193</v>
      </c>
      <c r="C958" s="20">
        <v>558.96834746803938</v>
      </c>
      <c r="D958" s="20">
        <v>85.095479723844804</v>
      </c>
      <c r="E958" s="20">
        <v>0</v>
      </c>
      <c r="F958" s="20">
        <v>0</v>
      </c>
      <c r="G958" s="20">
        <v>0</v>
      </c>
      <c r="H958" s="20">
        <v>8.4233750502785407E-2</v>
      </c>
      <c r="I958" s="20">
        <v>0</v>
      </c>
      <c r="J958" s="20">
        <v>18.879119110939989</v>
      </c>
      <c r="K958" s="20">
        <v>0</v>
      </c>
      <c r="L958" s="20">
        <v>0</v>
      </c>
      <c r="M958" s="20">
        <v>5.2235672948178777</v>
      </c>
      <c r="N958" s="20">
        <v>0.45526584458164499</v>
      </c>
      <c r="O958" s="20">
        <v>1.0661772149806079</v>
      </c>
      <c r="P958" s="20">
        <v>0</v>
      </c>
      <c r="Q958" s="20">
        <v>0</v>
      </c>
      <c r="R958" s="20">
        <v>23.128917634863114</v>
      </c>
      <c r="S958" s="20"/>
      <c r="T958" s="20">
        <v>0</v>
      </c>
      <c r="U958" s="20"/>
      <c r="V958" s="20"/>
      <c r="W958" s="20">
        <v>0</v>
      </c>
      <c r="X958" s="20"/>
      <c r="Y958" s="20"/>
      <c r="Z958" s="20"/>
      <c r="AA958" s="20">
        <v>158.15635402928075</v>
      </c>
      <c r="AB958" s="20">
        <v>0</v>
      </c>
      <c r="AC958" s="20"/>
      <c r="AD958" s="20"/>
      <c r="AE958" s="20"/>
      <c r="AF958" s="20">
        <v>0</v>
      </c>
    </row>
    <row r="959" spans="1:32" x14ac:dyDescent="0.3">
      <c r="A959" t="s">
        <v>977</v>
      </c>
      <c r="B959" t="s">
        <v>2194</v>
      </c>
      <c r="C959" s="20">
        <v>16355.530798562473</v>
      </c>
      <c r="D959" s="20">
        <v>651.47324995971496</v>
      </c>
      <c r="E959" s="20">
        <v>488.9974625728326</v>
      </c>
      <c r="F959" s="20">
        <v>0</v>
      </c>
      <c r="G959" s="20">
        <v>0</v>
      </c>
      <c r="H959" s="20">
        <v>0.86263644232576941</v>
      </c>
      <c r="I959" s="20">
        <v>0</v>
      </c>
      <c r="J959" s="20">
        <v>458.43358985473651</v>
      </c>
      <c r="K959" s="20">
        <v>7.5952841785842908</v>
      </c>
      <c r="L959" s="20">
        <v>0</v>
      </c>
      <c r="M959" s="20">
        <v>232.19314587127454</v>
      </c>
      <c r="N959" s="20">
        <v>121.24482805829864</v>
      </c>
      <c r="O959" s="20">
        <v>32.889418062022855</v>
      </c>
      <c r="P959" s="20">
        <v>0</v>
      </c>
      <c r="Q959" s="20">
        <v>0</v>
      </c>
      <c r="R959" s="20">
        <v>1025.6236863488709</v>
      </c>
      <c r="S959" s="20"/>
      <c r="T959" s="20">
        <v>0</v>
      </c>
      <c r="U959" s="20"/>
      <c r="V959" s="20"/>
      <c r="W959" s="20">
        <v>0</v>
      </c>
      <c r="X959" s="20"/>
      <c r="Y959" s="20"/>
      <c r="Z959" s="20"/>
      <c r="AA959" s="20">
        <v>1701.7928394758078</v>
      </c>
      <c r="AB959" s="20">
        <v>18.50942169918169</v>
      </c>
      <c r="AC959" s="20"/>
      <c r="AD959" s="20"/>
      <c r="AE959" s="20"/>
      <c r="AF959" s="20">
        <v>0</v>
      </c>
    </row>
    <row r="960" spans="1:32" x14ac:dyDescent="0.3">
      <c r="A960" t="s">
        <v>978</v>
      </c>
      <c r="B960" t="s">
        <v>2195</v>
      </c>
      <c r="C960" s="20">
        <v>6679.705168294362</v>
      </c>
      <c r="D960" s="20">
        <v>658.50332444142555</v>
      </c>
      <c r="E960" s="20">
        <v>0</v>
      </c>
      <c r="F960" s="20">
        <v>0</v>
      </c>
      <c r="G960" s="20">
        <v>0.60843689481671026</v>
      </c>
      <c r="H960" s="20">
        <v>0.16924829116380319</v>
      </c>
      <c r="I960" s="20">
        <v>0</v>
      </c>
      <c r="J960" s="20">
        <v>270.00672637550991</v>
      </c>
      <c r="K960" s="20">
        <v>0</v>
      </c>
      <c r="L960" s="20">
        <v>0</v>
      </c>
      <c r="M960" s="20">
        <v>85.86994154787314</v>
      </c>
      <c r="N960" s="20">
        <v>50.600954291112252</v>
      </c>
      <c r="O960" s="20">
        <v>13.909424435202437</v>
      </c>
      <c r="P960" s="20">
        <v>0</v>
      </c>
      <c r="Q960" s="20">
        <v>0</v>
      </c>
      <c r="R960" s="20">
        <v>365.65879067596444</v>
      </c>
      <c r="S960" s="20"/>
      <c r="T960" s="20">
        <v>0</v>
      </c>
      <c r="U960" s="20"/>
      <c r="V960" s="20"/>
      <c r="W960" s="20">
        <v>0</v>
      </c>
      <c r="X960" s="20"/>
      <c r="Y960" s="20"/>
      <c r="Z960" s="20"/>
      <c r="AA960" s="20">
        <v>871.95005700845456</v>
      </c>
      <c r="AB960" s="20">
        <v>0</v>
      </c>
      <c r="AC960" s="20"/>
      <c r="AD960" s="20"/>
      <c r="AE960" s="20"/>
      <c r="AF960" s="20">
        <v>0</v>
      </c>
    </row>
    <row r="961" spans="1:32" x14ac:dyDescent="0.3">
      <c r="A961" t="s">
        <v>979</v>
      </c>
      <c r="B961" t="s">
        <v>2196</v>
      </c>
      <c r="C961" s="20">
        <v>845.28766375446219</v>
      </c>
      <c r="D961" s="20">
        <v>12.322917061065366</v>
      </c>
      <c r="E961" s="20">
        <v>0</v>
      </c>
      <c r="F961" s="20">
        <v>0</v>
      </c>
      <c r="G961" s="20">
        <v>0</v>
      </c>
      <c r="H961" s="20">
        <v>0</v>
      </c>
      <c r="I961" s="20">
        <v>0</v>
      </c>
      <c r="J961" s="20">
        <v>4.2450718022607825</v>
      </c>
      <c r="K961" s="20">
        <v>0</v>
      </c>
      <c r="L961" s="20">
        <v>0</v>
      </c>
      <c r="M961" s="20">
        <v>19.590175766397238</v>
      </c>
      <c r="N961" s="20">
        <v>8.6042261564917997</v>
      </c>
      <c r="O961" s="20">
        <v>1.5981564517233546</v>
      </c>
      <c r="P961" s="20">
        <v>0</v>
      </c>
      <c r="Q961" s="20">
        <v>0</v>
      </c>
      <c r="R961" s="20">
        <v>58.607409264357074</v>
      </c>
      <c r="S961" s="20"/>
      <c r="T961" s="20">
        <v>0</v>
      </c>
      <c r="U961" s="20"/>
      <c r="V961" s="20"/>
      <c r="W961" s="20">
        <v>0</v>
      </c>
      <c r="X961" s="20"/>
      <c r="Y961" s="20"/>
      <c r="Z961" s="20"/>
      <c r="AA961" s="20">
        <v>160.11586241436237</v>
      </c>
      <c r="AB961" s="20">
        <v>0</v>
      </c>
      <c r="AC961" s="20"/>
      <c r="AD961" s="20"/>
      <c r="AE961" s="20"/>
      <c r="AF961" s="20">
        <v>0</v>
      </c>
    </row>
    <row r="962" spans="1:32" x14ac:dyDescent="0.3">
      <c r="A962" t="s">
        <v>980</v>
      </c>
      <c r="B962" t="s">
        <v>2197</v>
      </c>
      <c r="C962" s="20">
        <v>500.37225650083127</v>
      </c>
      <c r="D962" s="20">
        <v>43.349912002731585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0">
        <v>3.4489017703025224</v>
      </c>
      <c r="K962" s="20">
        <v>0</v>
      </c>
      <c r="L962" s="20">
        <v>0</v>
      </c>
      <c r="M962" s="20">
        <v>6.8808712213890777</v>
      </c>
      <c r="N962" s="20">
        <v>0.66353525927575385</v>
      </c>
      <c r="O962" s="20">
        <v>0.71221567702166244</v>
      </c>
      <c r="P962" s="20">
        <v>0</v>
      </c>
      <c r="Q962" s="20">
        <v>0</v>
      </c>
      <c r="R962" s="20">
        <v>40.193092738904511</v>
      </c>
      <c r="S962" s="20"/>
      <c r="T962" s="20">
        <v>0</v>
      </c>
      <c r="U962" s="20"/>
      <c r="V962" s="20"/>
      <c r="W962" s="20">
        <v>0</v>
      </c>
      <c r="X962" s="20"/>
      <c r="Y962" s="20"/>
      <c r="Z962" s="20"/>
      <c r="AA962" s="20">
        <v>74.078896569860873</v>
      </c>
      <c r="AB962" s="20">
        <v>0</v>
      </c>
      <c r="AC962" s="20"/>
      <c r="AD962" s="20"/>
      <c r="AE962" s="20"/>
      <c r="AF962" s="20">
        <v>0</v>
      </c>
    </row>
    <row r="963" spans="1:32" x14ac:dyDescent="0.3">
      <c r="A963" t="s">
        <v>981</v>
      </c>
      <c r="B963" t="s">
        <v>2198</v>
      </c>
      <c r="C963" s="20">
        <v>505.5550470803513</v>
      </c>
      <c r="D963" s="20">
        <v>16.103881024534118</v>
      </c>
      <c r="E963" s="20">
        <v>0</v>
      </c>
      <c r="F963" s="20">
        <v>0</v>
      </c>
      <c r="G963" s="20">
        <v>2.7105840512587819E-2</v>
      </c>
      <c r="H963" s="20">
        <v>0</v>
      </c>
      <c r="I963" s="20">
        <v>0</v>
      </c>
      <c r="J963" s="20">
        <v>20.962853916420229</v>
      </c>
      <c r="K963" s="20">
        <v>0</v>
      </c>
      <c r="L963" s="20">
        <v>0</v>
      </c>
      <c r="M963" s="20">
        <v>11.915526705329807</v>
      </c>
      <c r="N963" s="20">
        <v>1.3151352248700015</v>
      </c>
      <c r="O963" s="20">
        <v>0.9175828973520469</v>
      </c>
      <c r="P963" s="20">
        <v>0</v>
      </c>
      <c r="Q963" s="20">
        <v>0</v>
      </c>
      <c r="R963" s="20">
        <v>46.350987276525167</v>
      </c>
      <c r="S963" s="20"/>
      <c r="T963" s="20">
        <v>0</v>
      </c>
      <c r="U963" s="20"/>
      <c r="V963" s="20"/>
      <c r="W963" s="20">
        <v>0</v>
      </c>
      <c r="X963" s="20"/>
      <c r="Y963" s="20"/>
      <c r="Z963" s="20"/>
      <c r="AA963" s="20">
        <v>90.35280170862606</v>
      </c>
      <c r="AB963" s="20">
        <v>0</v>
      </c>
      <c r="AC963" s="20"/>
      <c r="AD963" s="20"/>
      <c r="AE963" s="20"/>
      <c r="AF963" s="20">
        <v>0</v>
      </c>
    </row>
    <row r="964" spans="1:32" x14ac:dyDescent="0.3">
      <c r="A964" t="s">
        <v>982</v>
      </c>
      <c r="B964" t="s">
        <v>2199</v>
      </c>
      <c r="C964" s="20">
        <v>134.88878194357881</v>
      </c>
      <c r="D964" s="20">
        <v>2.9410000000000003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6.72</v>
      </c>
      <c r="K964" s="20">
        <v>2.4700000000000002</v>
      </c>
      <c r="L964" s="20">
        <v>0</v>
      </c>
      <c r="M964" s="20">
        <v>4.41</v>
      </c>
      <c r="N964" s="20">
        <v>0</v>
      </c>
      <c r="O964" s="20">
        <v>0.308</v>
      </c>
      <c r="P964" s="20">
        <v>0</v>
      </c>
      <c r="Q964" s="20">
        <v>0</v>
      </c>
      <c r="R964" s="20">
        <v>3.9979999999999998</v>
      </c>
      <c r="S964" s="20"/>
      <c r="T964" s="20">
        <v>0</v>
      </c>
      <c r="U964" s="20"/>
      <c r="V964" s="20"/>
      <c r="W964" s="20">
        <v>0</v>
      </c>
      <c r="X964" s="20"/>
      <c r="Y964" s="20"/>
      <c r="Z964" s="20"/>
      <c r="AA964" s="20">
        <v>24.23</v>
      </c>
      <c r="AB964" s="20">
        <v>1.7160000000000002</v>
      </c>
      <c r="AC964" s="20"/>
      <c r="AD964" s="20"/>
      <c r="AE964" s="20"/>
      <c r="AF964" s="20">
        <v>0</v>
      </c>
    </row>
    <row r="965" spans="1:32" x14ac:dyDescent="0.3">
      <c r="A965" t="s">
        <v>983</v>
      </c>
      <c r="B965" t="s">
        <v>2200</v>
      </c>
      <c r="C965" s="20">
        <v>3182.2940313274003</v>
      </c>
      <c r="D965" s="20">
        <v>365.53763046697213</v>
      </c>
      <c r="E965" s="20">
        <v>54.691132463053698</v>
      </c>
      <c r="F965" s="20">
        <v>0</v>
      </c>
      <c r="G965" s="20">
        <v>0.85019851374383482</v>
      </c>
      <c r="H965" s="20">
        <v>0.22671960366502264</v>
      </c>
      <c r="I965" s="20">
        <v>0</v>
      </c>
      <c r="J965" s="20">
        <v>77.689250855881085</v>
      </c>
      <c r="K965" s="20">
        <v>0.69606895862068352</v>
      </c>
      <c r="L965" s="20">
        <v>0</v>
      </c>
      <c r="M965" s="20">
        <v>65.193818664413214</v>
      </c>
      <c r="N965" s="20">
        <v>36.313917571241056</v>
      </c>
      <c r="O965" s="20">
        <v>4.6000214322561179</v>
      </c>
      <c r="P965" s="20">
        <v>0</v>
      </c>
      <c r="Q965" s="20">
        <v>0</v>
      </c>
      <c r="R965" s="20">
        <v>270.55305475782029</v>
      </c>
      <c r="S965" s="20"/>
      <c r="T965" s="20">
        <v>0</v>
      </c>
      <c r="U965" s="20"/>
      <c r="V965" s="20"/>
      <c r="W965" s="20">
        <v>0</v>
      </c>
      <c r="X965" s="20"/>
      <c r="Y965" s="20"/>
      <c r="Z965" s="20"/>
      <c r="AA965" s="20">
        <v>899.91772507388384</v>
      </c>
      <c r="AB965" s="20">
        <v>0</v>
      </c>
      <c r="AC965" s="20"/>
      <c r="AD965" s="20"/>
      <c r="AE965" s="20"/>
      <c r="AF965" s="20">
        <v>0</v>
      </c>
    </row>
    <row r="966" spans="1:32" x14ac:dyDescent="0.3">
      <c r="A966" t="s">
        <v>984</v>
      </c>
      <c r="B966" t="s">
        <v>2201</v>
      </c>
      <c r="C966" s="20">
        <v>151.42871111931831</v>
      </c>
      <c r="D966" s="20">
        <v>21.269000000000002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0">
        <v>3.7400000000000007</v>
      </c>
      <c r="K966" s="20">
        <v>0</v>
      </c>
      <c r="L966" s="20">
        <v>0</v>
      </c>
      <c r="M966" s="20">
        <v>6.4860000000000015</v>
      </c>
      <c r="N966" s="20">
        <v>2.2629999999999999</v>
      </c>
      <c r="O966" s="20">
        <v>0.47100000000000003</v>
      </c>
      <c r="P966" s="20">
        <v>0</v>
      </c>
      <c r="Q966" s="20">
        <v>0</v>
      </c>
      <c r="R966" s="20">
        <v>22.057000000000002</v>
      </c>
      <c r="S966" s="20"/>
      <c r="T966" s="20">
        <v>0</v>
      </c>
      <c r="U966" s="20"/>
      <c r="V966" s="20"/>
      <c r="W966" s="20">
        <v>0</v>
      </c>
      <c r="X966" s="20"/>
      <c r="Y966" s="20"/>
      <c r="Z966" s="20"/>
      <c r="AA966" s="20">
        <v>42.713999999999999</v>
      </c>
      <c r="AB966" s="20">
        <v>0</v>
      </c>
      <c r="AC966" s="20"/>
      <c r="AD966" s="20"/>
      <c r="AE966" s="20"/>
      <c r="AF966" s="20">
        <v>0</v>
      </c>
    </row>
    <row r="967" spans="1:32" x14ac:dyDescent="0.3">
      <c r="A967" t="s">
        <v>985</v>
      </c>
      <c r="B967" t="s">
        <v>2202</v>
      </c>
      <c r="C967" s="20">
        <v>217.50182368929495</v>
      </c>
      <c r="D967" s="20">
        <v>59.654000000000011</v>
      </c>
      <c r="E967" s="20">
        <v>0</v>
      </c>
      <c r="F967" s="20">
        <v>0</v>
      </c>
      <c r="G967" s="20">
        <v>0</v>
      </c>
      <c r="H967" s="20">
        <v>1.5000000000000001E-2</v>
      </c>
      <c r="I967" s="20">
        <v>0</v>
      </c>
      <c r="J967" s="20">
        <v>0.97900000000000009</v>
      </c>
      <c r="K967" s="20">
        <v>0</v>
      </c>
      <c r="L967" s="20">
        <v>0</v>
      </c>
      <c r="M967" s="20">
        <v>8.5579999999999998</v>
      </c>
      <c r="N967" s="20">
        <v>1.1300000000000001</v>
      </c>
      <c r="O967" s="20">
        <v>0.57700000000000007</v>
      </c>
      <c r="P967" s="20">
        <v>0</v>
      </c>
      <c r="Q967" s="20">
        <v>0</v>
      </c>
      <c r="R967" s="20">
        <v>13.714000000000002</v>
      </c>
      <c r="S967" s="20"/>
      <c r="T967" s="20">
        <v>0</v>
      </c>
      <c r="U967" s="20"/>
      <c r="V967" s="20"/>
      <c r="W967" s="20">
        <v>0</v>
      </c>
      <c r="X967" s="20"/>
      <c r="Y967" s="20"/>
      <c r="Z967" s="20"/>
      <c r="AA967" s="20">
        <v>68.921999999999997</v>
      </c>
      <c r="AB967" s="20">
        <v>0</v>
      </c>
      <c r="AC967" s="20"/>
      <c r="AD967" s="20"/>
      <c r="AE967" s="20"/>
      <c r="AF967" s="20">
        <v>0</v>
      </c>
    </row>
    <row r="968" spans="1:32" x14ac:dyDescent="0.3">
      <c r="A968" t="s">
        <v>986</v>
      </c>
      <c r="B968" t="s">
        <v>2203</v>
      </c>
      <c r="C968" s="20">
        <v>383.55155815147725</v>
      </c>
      <c r="D968" s="20">
        <v>16.777505908600496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0">
        <v>19.831812882161632</v>
      </c>
      <c r="K968" s="20">
        <v>0</v>
      </c>
      <c r="L968" s="20">
        <v>0</v>
      </c>
      <c r="M968" s="20">
        <v>5.4277496118667274</v>
      </c>
      <c r="N968" s="20">
        <v>1.2285818671722122</v>
      </c>
      <c r="O968" s="20">
        <v>0.68288171106370088</v>
      </c>
      <c r="P968" s="20">
        <v>0</v>
      </c>
      <c r="Q968" s="20">
        <v>0</v>
      </c>
      <c r="R968" s="20">
        <v>33.939321908656339</v>
      </c>
      <c r="S968" s="20"/>
      <c r="T968" s="20">
        <v>0</v>
      </c>
      <c r="U968" s="20"/>
      <c r="V968" s="20"/>
      <c r="W968" s="20">
        <v>0</v>
      </c>
      <c r="X968" s="20"/>
      <c r="Y968" s="20"/>
      <c r="Z968" s="20"/>
      <c r="AA968" s="20">
        <v>81.703720230664359</v>
      </c>
      <c r="AB968" s="20">
        <v>0</v>
      </c>
      <c r="AC968" s="20"/>
      <c r="AD968" s="20"/>
      <c r="AE968" s="20"/>
      <c r="AF968" s="20">
        <v>0</v>
      </c>
    </row>
    <row r="969" spans="1:32" x14ac:dyDescent="0.3">
      <c r="A969" t="s">
        <v>987</v>
      </c>
      <c r="B969" t="s">
        <v>2204</v>
      </c>
      <c r="C969" s="20">
        <v>455.84114644785569</v>
      </c>
      <c r="D969" s="20">
        <v>5.2121198322986366</v>
      </c>
      <c r="E969" s="20">
        <v>0</v>
      </c>
      <c r="F969" s="20">
        <v>0</v>
      </c>
      <c r="G969" s="20">
        <v>0</v>
      </c>
      <c r="H969" s="20">
        <v>0</v>
      </c>
      <c r="I969" s="20">
        <v>0</v>
      </c>
      <c r="J969" s="20">
        <v>3.67527561136479</v>
      </c>
      <c r="K969" s="20">
        <v>0</v>
      </c>
      <c r="L969" s="20">
        <v>0</v>
      </c>
      <c r="M969" s="20">
        <v>10.973813587792009</v>
      </c>
      <c r="N969" s="20">
        <v>2.9716247132743878</v>
      </c>
      <c r="O969" s="20">
        <v>1.1531238567032382</v>
      </c>
      <c r="P969" s="20">
        <v>0</v>
      </c>
      <c r="Q969" s="20">
        <v>0</v>
      </c>
      <c r="R969" s="20">
        <v>45.061136173945435</v>
      </c>
      <c r="S969" s="20"/>
      <c r="T969" s="20">
        <v>0</v>
      </c>
      <c r="U969" s="20"/>
      <c r="V969" s="20"/>
      <c r="W969" s="20">
        <v>0</v>
      </c>
      <c r="X969" s="20"/>
      <c r="Y969" s="20"/>
      <c r="Z969" s="20"/>
      <c r="AA969" s="20">
        <v>108.93340263324207</v>
      </c>
      <c r="AB969" s="20">
        <v>0</v>
      </c>
      <c r="AC969" s="20"/>
      <c r="AD969" s="20"/>
      <c r="AE969" s="20"/>
      <c r="AF969" s="20">
        <v>0</v>
      </c>
    </row>
    <row r="970" spans="1:32" x14ac:dyDescent="0.3">
      <c r="A970" t="s">
        <v>988</v>
      </c>
      <c r="B970" t="s">
        <v>2205</v>
      </c>
      <c r="C970" s="20">
        <v>1390.0806307031567</v>
      </c>
      <c r="D970" s="20">
        <v>187.83600000000001</v>
      </c>
      <c r="E970" s="20">
        <v>0</v>
      </c>
      <c r="F970" s="20">
        <v>0</v>
      </c>
      <c r="G970" s="20">
        <v>6.5000000000000002E-2</v>
      </c>
      <c r="H970" s="20">
        <v>0</v>
      </c>
      <c r="I970" s="20">
        <v>0</v>
      </c>
      <c r="J970" s="20">
        <v>28.172000000000001</v>
      </c>
      <c r="K970" s="20">
        <v>0</v>
      </c>
      <c r="L970" s="20">
        <v>0</v>
      </c>
      <c r="M970" s="20">
        <v>26.827000000000005</v>
      </c>
      <c r="N970" s="20">
        <v>7.270999999999999</v>
      </c>
      <c r="O970" s="20">
        <v>2.1310000000000002</v>
      </c>
      <c r="P970" s="20">
        <v>0</v>
      </c>
      <c r="Q970" s="20">
        <v>0</v>
      </c>
      <c r="R970" s="20">
        <v>153.04500000000002</v>
      </c>
      <c r="S970" s="20"/>
      <c r="T970" s="20">
        <v>0</v>
      </c>
      <c r="U970" s="20"/>
      <c r="V970" s="20"/>
      <c r="W970" s="20">
        <v>0</v>
      </c>
      <c r="X970" s="20"/>
      <c r="Y970" s="20"/>
      <c r="Z970" s="20"/>
      <c r="AA970" s="20">
        <v>280.05</v>
      </c>
      <c r="AB970" s="20">
        <v>0</v>
      </c>
      <c r="AC970" s="20"/>
      <c r="AD970" s="20"/>
      <c r="AE970" s="20"/>
      <c r="AF970" s="20">
        <v>0</v>
      </c>
    </row>
    <row r="971" spans="1:32" x14ac:dyDescent="0.3">
      <c r="A971" t="s">
        <v>989</v>
      </c>
      <c r="B971" t="s">
        <v>2206</v>
      </c>
      <c r="C971" s="20">
        <v>558.79654495450029</v>
      </c>
      <c r="D971" s="20">
        <v>126.10146240923247</v>
      </c>
      <c r="E971" s="20">
        <v>0</v>
      </c>
      <c r="F971" s="20">
        <v>0</v>
      </c>
      <c r="G971" s="20">
        <v>0</v>
      </c>
      <c r="H971" s="20">
        <v>0.15357455117120491</v>
      </c>
      <c r="I971" s="20">
        <v>0</v>
      </c>
      <c r="J971" s="20">
        <v>6.9116258101143222</v>
      </c>
      <c r="K971" s="20">
        <v>0</v>
      </c>
      <c r="L971" s="20">
        <v>0</v>
      </c>
      <c r="M971" s="20">
        <v>15.804035410000694</v>
      </c>
      <c r="N971" s="20">
        <v>4.2731123135327387</v>
      </c>
      <c r="O971" s="20">
        <v>1.4962975124851385</v>
      </c>
      <c r="P971" s="20">
        <v>0</v>
      </c>
      <c r="Q971" s="20">
        <v>0</v>
      </c>
      <c r="R971" s="20">
        <v>63.52689022126129</v>
      </c>
      <c r="S971" s="20"/>
      <c r="T971" s="20">
        <v>0</v>
      </c>
      <c r="U971" s="20"/>
      <c r="V971" s="20"/>
      <c r="W971" s="20">
        <v>0</v>
      </c>
      <c r="X971" s="20"/>
      <c r="Y971" s="20"/>
      <c r="Z971" s="20"/>
      <c r="AA971" s="20">
        <v>193.13347922122918</v>
      </c>
      <c r="AB971" s="20">
        <v>0</v>
      </c>
      <c r="AC971" s="20"/>
      <c r="AD971" s="20"/>
      <c r="AE971" s="20"/>
      <c r="AF971" s="20">
        <v>0</v>
      </c>
    </row>
    <row r="972" spans="1:32" x14ac:dyDescent="0.3">
      <c r="A972" t="s">
        <v>990</v>
      </c>
      <c r="B972" t="s">
        <v>2207</v>
      </c>
      <c r="C972" s="20">
        <v>959.73569266556694</v>
      </c>
      <c r="D972" s="20">
        <v>112.11600000000001</v>
      </c>
      <c r="E972" s="20">
        <v>0</v>
      </c>
      <c r="F972" s="20">
        <v>0</v>
      </c>
      <c r="G972" s="20">
        <v>8.1000000000000003E-2</v>
      </c>
      <c r="H972" s="20">
        <v>0</v>
      </c>
      <c r="I972" s="20">
        <v>0</v>
      </c>
      <c r="J972" s="20">
        <v>23.004000000000001</v>
      </c>
      <c r="K972" s="20">
        <v>0</v>
      </c>
      <c r="L972" s="20">
        <v>0</v>
      </c>
      <c r="M972" s="20">
        <v>27.684999999999999</v>
      </c>
      <c r="N972" s="20">
        <v>6.0819999999999999</v>
      </c>
      <c r="O972" s="20">
        <v>2.0699999999999998</v>
      </c>
      <c r="P972" s="20">
        <v>0</v>
      </c>
      <c r="Q972" s="20">
        <v>0</v>
      </c>
      <c r="R972" s="20">
        <v>55.368000000000002</v>
      </c>
      <c r="S972" s="20"/>
      <c r="T972" s="20">
        <v>0</v>
      </c>
      <c r="U972" s="20"/>
      <c r="V972" s="20"/>
      <c r="W972" s="20">
        <v>0</v>
      </c>
      <c r="X972" s="20"/>
      <c r="Y972" s="20"/>
      <c r="Z972" s="20"/>
      <c r="AA972" s="20">
        <v>225.03200000000001</v>
      </c>
      <c r="AB972" s="20">
        <v>0</v>
      </c>
      <c r="AC972" s="20"/>
      <c r="AD972" s="20"/>
      <c r="AE972" s="20"/>
      <c r="AF972" s="20">
        <v>0</v>
      </c>
    </row>
    <row r="973" spans="1:32" x14ac:dyDescent="0.3">
      <c r="A973" t="s">
        <v>991</v>
      </c>
      <c r="B973" t="s">
        <v>2208</v>
      </c>
      <c r="C973" s="20">
        <v>821.14608707141485</v>
      </c>
      <c r="D973" s="20">
        <v>16.240293313911277</v>
      </c>
      <c r="E973" s="20">
        <v>0</v>
      </c>
      <c r="F973" s="20">
        <v>0</v>
      </c>
      <c r="G973" s="20">
        <v>0.43825232141671078</v>
      </c>
      <c r="H973" s="20">
        <v>2.1962530913821492E-2</v>
      </c>
      <c r="I973" s="20">
        <v>0</v>
      </c>
      <c r="J973" s="20">
        <v>54.582879102004732</v>
      </c>
      <c r="K973" s="20">
        <v>0</v>
      </c>
      <c r="L973" s="20">
        <v>0</v>
      </c>
      <c r="M973" s="20">
        <v>4.8217738324435384</v>
      </c>
      <c r="N973" s="20">
        <v>8.3237992163383456</v>
      </c>
      <c r="O973" s="20">
        <v>1.1600209509936625</v>
      </c>
      <c r="P973" s="20">
        <v>0</v>
      </c>
      <c r="Q973" s="20">
        <v>0</v>
      </c>
      <c r="R973" s="20">
        <v>43.804267907616968</v>
      </c>
      <c r="S973" s="20"/>
      <c r="T973" s="20">
        <v>0</v>
      </c>
      <c r="U973" s="20"/>
      <c r="V973" s="20"/>
      <c r="W973" s="20">
        <v>0</v>
      </c>
      <c r="X973" s="20"/>
      <c r="Y973" s="20"/>
      <c r="Z973" s="20"/>
      <c r="AA973" s="20">
        <v>183.6866221883252</v>
      </c>
      <c r="AB973" s="20">
        <v>0</v>
      </c>
      <c r="AC973" s="20"/>
      <c r="AD973" s="20"/>
      <c r="AE973" s="20"/>
      <c r="AF973" s="20">
        <v>0</v>
      </c>
    </row>
    <row r="974" spans="1:32" x14ac:dyDescent="0.3">
      <c r="A974" t="s">
        <v>992</v>
      </c>
      <c r="B974" t="s">
        <v>2209</v>
      </c>
      <c r="C974" s="20">
        <v>496.6694377905626</v>
      </c>
      <c r="D974" s="20">
        <v>0.85524381619400869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0">
        <v>28.81816604139086</v>
      </c>
      <c r="K974" s="20">
        <v>6.3153006067385231</v>
      </c>
      <c r="L974" s="20">
        <v>0</v>
      </c>
      <c r="M974" s="20">
        <v>9.335146581514822</v>
      </c>
      <c r="N974" s="20">
        <v>0.96465257845494445</v>
      </c>
      <c r="O974" s="20">
        <v>1.0154938751281029</v>
      </c>
      <c r="P974" s="20">
        <v>0</v>
      </c>
      <c r="Q974" s="20">
        <v>0</v>
      </c>
      <c r="R974" s="20">
        <v>58.775700037239837</v>
      </c>
      <c r="S974" s="20"/>
      <c r="T974" s="20">
        <v>0</v>
      </c>
      <c r="U974" s="20"/>
      <c r="V974" s="20"/>
      <c r="W974" s="20">
        <v>0</v>
      </c>
      <c r="X974" s="20"/>
      <c r="Y974" s="20"/>
      <c r="Z974" s="20"/>
      <c r="AA974" s="20">
        <v>110.31857735079909</v>
      </c>
      <c r="AB974" s="20">
        <v>0</v>
      </c>
      <c r="AC974" s="20"/>
      <c r="AD974" s="20"/>
      <c r="AE974" s="20"/>
      <c r="AF974" s="20">
        <v>0</v>
      </c>
    </row>
    <row r="975" spans="1:32" x14ac:dyDescent="0.3">
      <c r="A975" t="s">
        <v>993</v>
      </c>
      <c r="B975" t="s">
        <v>2210</v>
      </c>
      <c r="C975" s="20">
        <v>652.21756013682295</v>
      </c>
      <c r="D975" s="20">
        <v>72.618237819370393</v>
      </c>
      <c r="E975" s="20">
        <v>0</v>
      </c>
      <c r="F975" s="20">
        <v>0</v>
      </c>
      <c r="G975" s="20">
        <v>0.34914971926712662</v>
      </c>
      <c r="H975" s="20">
        <v>0</v>
      </c>
      <c r="I975" s="20">
        <v>0</v>
      </c>
      <c r="J975" s="20">
        <v>45.76901671078371</v>
      </c>
      <c r="K975" s="20">
        <v>0</v>
      </c>
      <c r="L975" s="20">
        <v>0</v>
      </c>
      <c r="M975" s="20">
        <v>6.9182643812087408</v>
      </c>
      <c r="N975" s="20">
        <v>8.3148632582772457</v>
      </c>
      <c r="O975" s="20">
        <v>1.3357919034882768</v>
      </c>
      <c r="P975" s="20">
        <v>0</v>
      </c>
      <c r="Q975" s="20">
        <v>0</v>
      </c>
      <c r="R975" s="20">
        <v>65.796087686723951</v>
      </c>
      <c r="S975" s="20"/>
      <c r="T975" s="20">
        <v>0</v>
      </c>
      <c r="U975" s="20"/>
      <c r="V975" s="20"/>
      <c r="W975" s="20">
        <v>0</v>
      </c>
      <c r="X975" s="20"/>
      <c r="Y975" s="20"/>
      <c r="Z975" s="20"/>
      <c r="AA975" s="20">
        <v>226.555014468276</v>
      </c>
      <c r="AB975" s="20">
        <v>0</v>
      </c>
      <c r="AC975" s="20"/>
      <c r="AD975" s="20"/>
      <c r="AE975" s="20"/>
      <c r="AF975" s="20">
        <v>0</v>
      </c>
    </row>
    <row r="976" spans="1:32" x14ac:dyDescent="0.3">
      <c r="A976" t="s">
        <v>994</v>
      </c>
      <c r="B976" t="s">
        <v>2211</v>
      </c>
      <c r="C976" s="20">
        <v>338.06813286504251</v>
      </c>
      <c r="D976" s="20">
        <v>16.01696138575408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21.418706845830862</v>
      </c>
      <c r="K976" s="20">
        <v>0</v>
      </c>
      <c r="L976" s="20">
        <v>0</v>
      </c>
      <c r="M976" s="20">
        <v>3.0706292913551807</v>
      </c>
      <c r="N976" s="20">
        <v>4.8417729249592272</v>
      </c>
      <c r="O976" s="20">
        <v>0.69195912918338931</v>
      </c>
      <c r="P976" s="20">
        <v>0</v>
      </c>
      <c r="Q976" s="20">
        <v>0</v>
      </c>
      <c r="R976" s="20">
        <v>34.084567427839858</v>
      </c>
      <c r="S976" s="20"/>
      <c r="T976" s="20">
        <v>0</v>
      </c>
      <c r="U976" s="20"/>
      <c r="V976" s="20"/>
      <c r="W976" s="20">
        <v>0</v>
      </c>
      <c r="X976" s="20"/>
      <c r="Y976" s="20"/>
      <c r="Z976" s="20"/>
      <c r="AA976" s="20">
        <v>96.078476562630499</v>
      </c>
      <c r="AB976" s="20">
        <v>0</v>
      </c>
      <c r="AC976" s="20"/>
      <c r="AD976" s="20"/>
      <c r="AE976" s="20"/>
      <c r="AF976" s="20">
        <v>0</v>
      </c>
    </row>
    <row r="977" spans="1:32" x14ac:dyDescent="0.3">
      <c r="A977" t="s">
        <v>995</v>
      </c>
      <c r="B977" t="s">
        <v>2212</v>
      </c>
      <c r="C977" s="20">
        <v>1394.0889954061779</v>
      </c>
      <c r="D977" s="20">
        <v>14.719268008766262</v>
      </c>
      <c r="E977" s="20">
        <v>0</v>
      </c>
      <c r="F977" s="20">
        <v>0</v>
      </c>
      <c r="G977" s="20">
        <v>0.28654516604871455</v>
      </c>
      <c r="H977" s="20">
        <v>0.1701361923414243</v>
      </c>
      <c r="I977" s="20">
        <v>0</v>
      </c>
      <c r="J977" s="20">
        <v>59.645172271834511</v>
      </c>
      <c r="K977" s="20">
        <v>0.60592363237384428</v>
      </c>
      <c r="L977" s="20">
        <v>0</v>
      </c>
      <c r="M977" s="20">
        <v>35.286843260707329</v>
      </c>
      <c r="N977" s="20">
        <v>4.433490485809279</v>
      </c>
      <c r="O977" s="20">
        <v>1.9898969864494067</v>
      </c>
      <c r="P977" s="20">
        <v>0</v>
      </c>
      <c r="Q977" s="20">
        <v>0</v>
      </c>
      <c r="R977" s="20">
        <v>158.91317333784963</v>
      </c>
      <c r="S977" s="20"/>
      <c r="T977" s="20">
        <v>0</v>
      </c>
      <c r="U977" s="20"/>
      <c r="V977" s="20"/>
      <c r="W977" s="20">
        <v>0</v>
      </c>
      <c r="X977" s="20"/>
      <c r="Y977" s="20"/>
      <c r="Z977" s="20"/>
      <c r="AA977" s="20">
        <v>270.6259901571193</v>
      </c>
      <c r="AB977" s="20">
        <v>0</v>
      </c>
      <c r="AC977" s="20"/>
      <c r="AD977" s="20"/>
      <c r="AE977" s="20"/>
      <c r="AF977" s="20">
        <v>0</v>
      </c>
    </row>
    <row r="978" spans="1:32" x14ac:dyDescent="0.3">
      <c r="A978" t="s">
        <v>996</v>
      </c>
      <c r="B978" t="s">
        <v>2213</v>
      </c>
      <c r="C978" s="20">
        <v>1829.82151129408</v>
      </c>
      <c r="D978" s="20">
        <v>299.32224663959721</v>
      </c>
      <c r="E978" s="20">
        <v>0</v>
      </c>
      <c r="F978" s="20">
        <v>0</v>
      </c>
      <c r="G978" s="20">
        <v>0</v>
      </c>
      <c r="H978" s="20">
        <v>0.17224413151647289</v>
      </c>
      <c r="I978" s="20">
        <v>0</v>
      </c>
      <c r="J978" s="20">
        <v>89.276536771474184</v>
      </c>
      <c r="K978" s="20">
        <v>0.61587291210831885</v>
      </c>
      <c r="L978" s="20">
        <v>0</v>
      </c>
      <c r="M978" s="20">
        <v>17.428702702980782</v>
      </c>
      <c r="N978" s="20">
        <v>3.689228956434222</v>
      </c>
      <c r="O978" s="20">
        <v>2.2842375813318299</v>
      </c>
      <c r="P978" s="20">
        <v>0</v>
      </c>
      <c r="Q978" s="20">
        <v>0.89627033550722823</v>
      </c>
      <c r="R978" s="20">
        <v>256.52658989333867</v>
      </c>
      <c r="S978" s="20"/>
      <c r="T978" s="20">
        <v>0</v>
      </c>
      <c r="U978" s="20"/>
      <c r="V978" s="20"/>
      <c r="W978" s="20">
        <v>0</v>
      </c>
      <c r="X978" s="20"/>
      <c r="Y978" s="20"/>
      <c r="Z978" s="20"/>
      <c r="AA978" s="20">
        <v>448.63587743825497</v>
      </c>
      <c r="AB978" s="20">
        <v>0</v>
      </c>
      <c r="AC978" s="20"/>
      <c r="AD978" s="20"/>
      <c r="AE978" s="20"/>
      <c r="AF978" s="20">
        <v>0</v>
      </c>
    </row>
    <row r="979" spans="1:32" x14ac:dyDescent="0.3">
      <c r="A979" t="s">
        <v>997</v>
      </c>
      <c r="B979" t="s">
        <v>2214</v>
      </c>
      <c r="C979" s="20">
        <v>1482.7335794602545</v>
      </c>
      <c r="D979" s="20">
        <v>108.072</v>
      </c>
      <c r="E979" s="20">
        <v>0</v>
      </c>
      <c r="F979" s="20">
        <v>0</v>
      </c>
      <c r="G979" s="20">
        <v>0.59699999999999998</v>
      </c>
      <c r="H979" s="20">
        <v>0.23</v>
      </c>
      <c r="I979" s="20">
        <v>0</v>
      </c>
      <c r="J979" s="20">
        <v>40.555</v>
      </c>
      <c r="K979" s="20">
        <v>0</v>
      </c>
      <c r="L979" s="20">
        <v>0</v>
      </c>
      <c r="M979" s="20">
        <v>20.445</v>
      </c>
      <c r="N979" s="20">
        <v>15.147</v>
      </c>
      <c r="O979" s="20">
        <v>3.1220000000000003</v>
      </c>
      <c r="P979" s="20">
        <v>0</v>
      </c>
      <c r="Q979" s="20">
        <v>0.77900000000000003</v>
      </c>
      <c r="R979" s="20">
        <v>113.16</v>
      </c>
      <c r="S979" s="20"/>
      <c r="T979" s="20">
        <v>0</v>
      </c>
      <c r="U979" s="20"/>
      <c r="V979" s="20"/>
      <c r="W979" s="20">
        <v>0</v>
      </c>
      <c r="X979" s="20"/>
      <c r="Y979" s="20"/>
      <c r="Z979" s="20"/>
      <c r="AA979" s="20">
        <v>417.59100000000001</v>
      </c>
      <c r="AB979" s="20">
        <v>0</v>
      </c>
      <c r="AC979" s="20"/>
      <c r="AD979" s="20"/>
      <c r="AE979" s="20"/>
      <c r="AF979" s="20">
        <v>0</v>
      </c>
    </row>
    <row r="980" spans="1:32" x14ac:dyDescent="0.3">
      <c r="A980" t="s">
        <v>998</v>
      </c>
      <c r="B980" t="s">
        <v>2215</v>
      </c>
      <c r="C980" s="20">
        <v>4350.9886325684292</v>
      </c>
      <c r="D980" s="20">
        <v>172.42599999999999</v>
      </c>
      <c r="E980" s="20">
        <v>0</v>
      </c>
      <c r="F980" s="20">
        <v>0</v>
      </c>
      <c r="G980" s="20">
        <v>0.32300000000000001</v>
      </c>
      <c r="H980" s="20">
        <v>0.106</v>
      </c>
      <c r="I980" s="20">
        <v>0</v>
      </c>
      <c r="J980" s="20">
        <v>148.10300000000001</v>
      </c>
      <c r="K980" s="20">
        <v>0</v>
      </c>
      <c r="L980" s="20">
        <v>0.92500000000000004</v>
      </c>
      <c r="M980" s="20">
        <v>89.643000000000001</v>
      </c>
      <c r="N980" s="20">
        <v>23.878999999999998</v>
      </c>
      <c r="O980" s="20">
        <v>9.4139999999999997</v>
      </c>
      <c r="P980" s="20">
        <v>0</v>
      </c>
      <c r="Q980" s="20">
        <v>0</v>
      </c>
      <c r="R980" s="20">
        <v>202.92100000000002</v>
      </c>
      <c r="S980" s="20"/>
      <c r="T980" s="20">
        <v>0</v>
      </c>
      <c r="U980" s="20"/>
      <c r="V980" s="20"/>
      <c r="W980" s="20">
        <v>0</v>
      </c>
      <c r="X980" s="20"/>
      <c r="Y980" s="20"/>
      <c r="Z980" s="20"/>
      <c r="AA980" s="20">
        <v>791.26800000000014</v>
      </c>
      <c r="AB980" s="20">
        <v>0</v>
      </c>
      <c r="AC980" s="20"/>
      <c r="AD980" s="20"/>
      <c r="AE980" s="20"/>
      <c r="AF980" s="20">
        <v>1.5539999999999998</v>
      </c>
    </row>
    <row r="981" spans="1:32" x14ac:dyDescent="0.3">
      <c r="A981" t="s">
        <v>999</v>
      </c>
      <c r="B981" t="s">
        <v>2216</v>
      </c>
      <c r="C981" s="20">
        <v>1975.3933285039323</v>
      </c>
      <c r="D981" s="20">
        <v>148.85612444922418</v>
      </c>
      <c r="E981" s="20">
        <v>0</v>
      </c>
      <c r="F981" s="20">
        <v>0</v>
      </c>
      <c r="G981" s="20">
        <v>0</v>
      </c>
      <c r="H981" s="20">
        <v>0</v>
      </c>
      <c r="I981" s="20">
        <v>0</v>
      </c>
      <c r="J981" s="20">
        <v>34.971313147426251</v>
      </c>
      <c r="K981" s="20">
        <v>3.2218909112634644</v>
      </c>
      <c r="L981" s="20">
        <v>0</v>
      </c>
      <c r="M981" s="20">
        <v>26.950333340303629</v>
      </c>
      <c r="N981" s="20">
        <v>19.698597358267008</v>
      </c>
      <c r="O981" s="20">
        <v>4.7008242007836616</v>
      </c>
      <c r="P981" s="20">
        <v>0</v>
      </c>
      <c r="Q981" s="20">
        <v>1.5325322141068354</v>
      </c>
      <c r="R981" s="20">
        <v>140.02818305526938</v>
      </c>
      <c r="S981" s="20"/>
      <c r="T981" s="20">
        <v>0</v>
      </c>
      <c r="U981" s="20"/>
      <c r="V981" s="20"/>
      <c r="W981" s="20">
        <v>0</v>
      </c>
      <c r="X981" s="20"/>
      <c r="Y981" s="20"/>
      <c r="Z981" s="20"/>
      <c r="AA981" s="20">
        <v>597.52875187326106</v>
      </c>
      <c r="AB981" s="20">
        <v>0</v>
      </c>
      <c r="AC981" s="20"/>
      <c r="AD981" s="20"/>
      <c r="AE981" s="20"/>
      <c r="AF981" s="20">
        <v>0</v>
      </c>
    </row>
    <row r="982" spans="1:32" x14ac:dyDescent="0.3">
      <c r="A982" t="s">
        <v>1000</v>
      </c>
      <c r="B982" t="s">
        <v>2217</v>
      </c>
      <c r="C982" s="20">
        <v>1404.8191434289524</v>
      </c>
      <c r="D982" s="20">
        <v>27.712077110607769</v>
      </c>
      <c r="E982" s="20">
        <v>0</v>
      </c>
      <c r="F982" s="20">
        <v>0</v>
      </c>
      <c r="G982" s="20">
        <v>0.37534835850206083</v>
      </c>
      <c r="H982" s="20">
        <v>7.938176772497893E-2</v>
      </c>
      <c r="I982" s="20">
        <v>0</v>
      </c>
      <c r="J982" s="20">
        <v>62.991882744330191</v>
      </c>
      <c r="K982" s="20">
        <v>0</v>
      </c>
      <c r="L982" s="20">
        <v>0</v>
      </c>
      <c r="M982" s="20">
        <v>9.6032338510749202</v>
      </c>
      <c r="N982" s="20">
        <v>16.488867184849017</v>
      </c>
      <c r="O982" s="20">
        <v>2.7950222413782706</v>
      </c>
      <c r="P982" s="20">
        <v>0</v>
      </c>
      <c r="Q982" s="20">
        <v>0</v>
      </c>
      <c r="R982" s="20">
        <v>83.343995958461534</v>
      </c>
      <c r="S982" s="20"/>
      <c r="T982" s="20">
        <v>0</v>
      </c>
      <c r="U982" s="20"/>
      <c r="V982" s="20"/>
      <c r="W982" s="20">
        <v>0</v>
      </c>
      <c r="X982" s="20"/>
      <c r="Y982" s="20"/>
      <c r="Z982" s="20"/>
      <c r="AA982" s="20">
        <v>466.49038811222186</v>
      </c>
      <c r="AB982" s="20">
        <v>0</v>
      </c>
      <c r="AC982" s="20"/>
      <c r="AD982" s="20"/>
      <c r="AE982" s="20"/>
      <c r="AF982" s="20">
        <v>0</v>
      </c>
    </row>
    <row r="983" spans="1:32" x14ac:dyDescent="0.3">
      <c r="A983" t="s">
        <v>1001</v>
      </c>
      <c r="B983" t="s">
        <v>2218</v>
      </c>
      <c r="C983" s="20">
        <v>745.25693857538204</v>
      </c>
      <c r="D983" s="20">
        <v>23.336000000000002</v>
      </c>
      <c r="E983" s="20">
        <v>0</v>
      </c>
      <c r="F983" s="20">
        <v>0</v>
      </c>
      <c r="G983" s="20">
        <v>0</v>
      </c>
      <c r="H983" s="20">
        <v>0.28100000000000003</v>
      </c>
      <c r="I983" s="20">
        <v>0</v>
      </c>
      <c r="J983" s="20">
        <v>22.626000000000001</v>
      </c>
      <c r="K983" s="20">
        <v>0</v>
      </c>
      <c r="L983" s="20">
        <v>0</v>
      </c>
      <c r="M983" s="20">
        <v>7.8259999999999996</v>
      </c>
      <c r="N983" s="20">
        <v>5.7610000000000001</v>
      </c>
      <c r="O983" s="20">
        <v>1.2910000000000001</v>
      </c>
      <c r="P983" s="20">
        <v>0</v>
      </c>
      <c r="Q983" s="20">
        <v>0</v>
      </c>
      <c r="R983" s="20">
        <v>63.310000000000009</v>
      </c>
      <c r="S983" s="20"/>
      <c r="T983" s="20">
        <v>0</v>
      </c>
      <c r="U983" s="20"/>
      <c r="V983" s="20"/>
      <c r="W983" s="20">
        <v>0</v>
      </c>
      <c r="X983" s="20"/>
      <c r="Y983" s="20"/>
      <c r="Z983" s="20"/>
      <c r="AA983" s="20">
        <v>156.041</v>
      </c>
      <c r="AB983" s="20">
        <v>0</v>
      </c>
      <c r="AC983" s="20"/>
      <c r="AD983" s="20"/>
      <c r="AE983" s="20"/>
      <c r="AF983" s="20">
        <v>0</v>
      </c>
    </row>
    <row r="984" spans="1:32" x14ac:dyDescent="0.3">
      <c r="A984" t="s">
        <v>1002</v>
      </c>
      <c r="B984" t="s">
        <v>2219</v>
      </c>
      <c r="C984" s="20">
        <v>1939.1804623311161</v>
      </c>
      <c r="D984" s="20">
        <v>20.771896661845126</v>
      </c>
      <c r="E984" s="20">
        <v>0</v>
      </c>
      <c r="F984" s="20">
        <v>0</v>
      </c>
      <c r="G984" s="20">
        <v>0.49741226386515625</v>
      </c>
      <c r="H984" s="20">
        <v>6.1189603888173981E-2</v>
      </c>
      <c r="I984" s="20">
        <v>0</v>
      </c>
      <c r="J984" s="20">
        <v>42.317545734147174</v>
      </c>
      <c r="K984" s="20">
        <v>0</v>
      </c>
      <c r="L984" s="20">
        <v>2.2817800675719071</v>
      </c>
      <c r="M984" s="20">
        <v>61.649512846430255</v>
      </c>
      <c r="N984" s="20">
        <v>21.73020481306153</v>
      </c>
      <c r="O984" s="20">
        <v>3.4730034852013589</v>
      </c>
      <c r="P984" s="20">
        <v>0</v>
      </c>
      <c r="Q984" s="20">
        <v>0</v>
      </c>
      <c r="R984" s="20">
        <v>114.44429785278474</v>
      </c>
      <c r="S984" s="20"/>
      <c r="T984" s="20">
        <v>0</v>
      </c>
      <c r="U984" s="20"/>
      <c r="V984" s="20"/>
      <c r="W984" s="20">
        <v>0</v>
      </c>
      <c r="X984" s="20"/>
      <c r="Y984" s="20"/>
      <c r="Z984" s="20"/>
      <c r="AA984" s="20">
        <v>447.07888002165834</v>
      </c>
      <c r="AB984" s="20">
        <v>0</v>
      </c>
      <c r="AC984" s="20"/>
      <c r="AD984" s="20"/>
      <c r="AE984" s="20"/>
      <c r="AF984" s="20">
        <v>0</v>
      </c>
    </row>
    <row r="985" spans="1:32" x14ac:dyDescent="0.3">
      <c r="A985" t="s">
        <v>1003</v>
      </c>
      <c r="B985" t="s">
        <v>2220</v>
      </c>
      <c r="C985" s="20">
        <v>840.92627076139354</v>
      </c>
      <c r="D985" s="20">
        <v>21.457250117861228</v>
      </c>
      <c r="E985" s="20">
        <v>0</v>
      </c>
      <c r="F985" s="20">
        <v>0</v>
      </c>
      <c r="G985" s="20">
        <v>0.25640880594500159</v>
      </c>
      <c r="H985" s="20">
        <v>0</v>
      </c>
      <c r="I985" s="20">
        <v>0</v>
      </c>
      <c r="J985" s="20">
        <v>25.881063232813261</v>
      </c>
      <c r="K985" s="20">
        <v>2.0892563245204217E-2</v>
      </c>
      <c r="L985" s="20">
        <v>0</v>
      </c>
      <c r="M985" s="20">
        <v>19.286734862189771</v>
      </c>
      <c r="N985" s="20">
        <v>8.6940862384113302</v>
      </c>
      <c r="O985" s="20">
        <v>2.9959750277597124</v>
      </c>
      <c r="P985" s="20">
        <v>0</v>
      </c>
      <c r="Q985" s="20">
        <v>0</v>
      </c>
      <c r="R985" s="20">
        <v>54.563832665428492</v>
      </c>
      <c r="S985" s="20"/>
      <c r="T985" s="20">
        <v>0</v>
      </c>
      <c r="U985" s="20"/>
      <c r="V985" s="20"/>
      <c r="W985" s="20">
        <v>0</v>
      </c>
      <c r="X985" s="20"/>
      <c r="Y985" s="20"/>
      <c r="Z985" s="20"/>
      <c r="AA985" s="20">
        <v>224.47075757100831</v>
      </c>
      <c r="AB985" s="20">
        <v>0</v>
      </c>
      <c r="AC985" s="20"/>
      <c r="AD985" s="20"/>
      <c r="AE985" s="20"/>
      <c r="AF985" s="20">
        <v>0</v>
      </c>
    </row>
    <row r="986" spans="1:32" x14ac:dyDescent="0.3">
      <c r="A986" t="s">
        <v>1004</v>
      </c>
      <c r="B986" t="s">
        <v>2221</v>
      </c>
      <c r="C986" s="20">
        <v>711.84637182312576</v>
      </c>
      <c r="D986" s="20">
        <v>124.63304165159964</v>
      </c>
      <c r="E986" s="20">
        <v>0</v>
      </c>
      <c r="F986" s="20">
        <v>0</v>
      </c>
      <c r="G986" s="20">
        <v>0</v>
      </c>
      <c r="H986" s="20">
        <v>0.12316121424826909</v>
      </c>
      <c r="I986" s="20">
        <v>0</v>
      </c>
      <c r="J986" s="20">
        <v>28.585616040895783</v>
      </c>
      <c r="K986" s="20">
        <v>0</v>
      </c>
      <c r="L986" s="20">
        <v>0</v>
      </c>
      <c r="M986" s="20">
        <v>10.531810610139175</v>
      </c>
      <c r="N986" s="20">
        <v>3.3884601837395683</v>
      </c>
      <c r="O986" s="20">
        <v>1.441291565087182</v>
      </c>
      <c r="P986" s="20">
        <v>0</v>
      </c>
      <c r="Q986" s="20">
        <v>0</v>
      </c>
      <c r="R986" s="20">
        <v>49.735755469530353</v>
      </c>
      <c r="S986" s="20"/>
      <c r="T986" s="20">
        <v>0</v>
      </c>
      <c r="U986" s="20"/>
      <c r="V986" s="20"/>
      <c r="W986" s="20">
        <v>0</v>
      </c>
      <c r="X986" s="20"/>
      <c r="Y986" s="20"/>
      <c r="Z986" s="20"/>
      <c r="AA986" s="20">
        <v>243.26884467220091</v>
      </c>
      <c r="AB986" s="20">
        <v>0</v>
      </c>
      <c r="AC986" s="20"/>
      <c r="AD986" s="20"/>
      <c r="AE986" s="20"/>
      <c r="AF986" s="20">
        <v>0</v>
      </c>
    </row>
    <row r="987" spans="1:32" x14ac:dyDescent="0.3">
      <c r="A987" t="s">
        <v>1005</v>
      </c>
      <c r="B987" t="s">
        <v>2222</v>
      </c>
      <c r="C987" s="20">
        <v>105.76275823873077</v>
      </c>
      <c r="D987" s="20">
        <v>1.5954246499392131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3.0480623767214947</v>
      </c>
      <c r="K987" s="20">
        <v>0</v>
      </c>
      <c r="L987" s="20">
        <v>0</v>
      </c>
      <c r="M987" s="20">
        <v>5.8442710982938566</v>
      </c>
      <c r="N987" s="20">
        <v>0</v>
      </c>
      <c r="O987" s="20">
        <v>0.16753850846090007</v>
      </c>
      <c r="P987" s="20">
        <v>0</v>
      </c>
      <c r="Q987" s="20">
        <v>0</v>
      </c>
      <c r="R987" s="20">
        <v>10.327928912737093</v>
      </c>
      <c r="S987" s="20"/>
      <c r="T987" s="20">
        <v>0</v>
      </c>
      <c r="U987" s="20"/>
      <c r="V987" s="20"/>
      <c r="W987" s="20">
        <v>0</v>
      </c>
      <c r="X987" s="20"/>
      <c r="Y987" s="20"/>
      <c r="Z987" s="20"/>
      <c r="AA987" s="20">
        <v>21.655506915487454</v>
      </c>
      <c r="AB987" s="20">
        <v>0</v>
      </c>
      <c r="AC987" s="20"/>
      <c r="AD987" s="20"/>
      <c r="AE987" s="20"/>
      <c r="AF987" s="20">
        <v>0</v>
      </c>
    </row>
    <row r="988" spans="1:32" x14ac:dyDescent="0.3">
      <c r="A988" t="s">
        <v>1006</v>
      </c>
      <c r="B988" t="s">
        <v>2223</v>
      </c>
      <c r="C988" s="20">
        <v>123.28215117427447</v>
      </c>
      <c r="D988" s="20">
        <v>0.12000000000000001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1.5999999999999999</v>
      </c>
      <c r="K988" s="20">
        <v>0</v>
      </c>
      <c r="L988" s="20">
        <v>4.5540000000000003</v>
      </c>
      <c r="M988" s="20">
        <v>3.2160000000000002</v>
      </c>
      <c r="N988" s="20">
        <v>0</v>
      </c>
      <c r="O988" s="20">
        <v>0.12000000000000001</v>
      </c>
      <c r="P988" s="20">
        <v>0</v>
      </c>
      <c r="Q988" s="20">
        <v>0</v>
      </c>
      <c r="R988" s="20">
        <v>16.762</v>
      </c>
      <c r="S988" s="20"/>
      <c r="T988" s="20">
        <v>0</v>
      </c>
      <c r="U988" s="20"/>
      <c r="V988" s="20"/>
      <c r="W988" s="20">
        <v>0</v>
      </c>
      <c r="X988" s="20"/>
      <c r="Y988" s="20"/>
      <c r="Z988" s="20"/>
      <c r="AA988" s="20">
        <v>19.010000000000002</v>
      </c>
      <c r="AB988" s="20">
        <v>0</v>
      </c>
      <c r="AC988" s="20"/>
      <c r="AD988" s="20"/>
      <c r="AE988" s="20"/>
      <c r="AF988" s="20">
        <v>17.586000000000002</v>
      </c>
    </row>
    <row r="989" spans="1:32" x14ac:dyDescent="0.3">
      <c r="A989" t="s">
        <v>1007</v>
      </c>
      <c r="B989" t="s">
        <v>2224</v>
      </c>
      <c r="C989" s="20">
        <v>468.05537244630597</v>
      </c>
      <c r="D989" s="20">
        <v>51.759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0">
        <v>11.497</v>
      </c>
      <c r="K989" s="20">
        <v>0</v>
      </c>
      <c r="L989" s="20">
        <v>0</v>
      </c>
      <c r="M989" s="20">
        <v>6.0609999999999999</v>
      </c>
      <c r="N989" s="20">
        <v>2.2280000000000002</v>
      </c>
      <c r="O989" s="20">
        <v>0.46300000000000002</v>
      </c>
      <c r="P989" s="20">
        <v>0</v>
      </c>
      <c r="Q989" s="20">
        <v>0</v>
      </c>
      <c r="R989" s="20">
        <v>44.056000000000004</v>
      </c>
      <c r="S989" s="20"/>
      <c r="T989" s="20">
        <v>0</v>
      </c>
      <c r="U989" s="20"/>
      <c r="V989" s="20"/>
      <c r="W989" s="20">
        <v>0</v>
      </c>
      <c r="X989" s="20"/>
      <c r="Y989" s="20"/>
      <c r="Z989" s="20"/>
      <c r="AA989" s="20">
        <v>122.79700000000001</v>
      </c>
      <c r="AB989" s="20">
        <v>0</v>
      </c>
      <c r="AC989" s="20"/>
      <c r="AD989" s="20"/>
      <c r="AE989" s="20"/>
      <c r="AF989" s="20">
        <v>0</v>
      </c>
    </row>
    <row r="990" spans="1:32" x14ac:dyDescent="0.3">
      <c r="A990" t="s">
        <v>1008</v>
      </c>
      <c r="B990" t="s">
        <v>2225</v>
      </c>
      <c r="C990" s="20">
        <v>231.41901748788854</v>
      </c>
      <c r="D990" s="20">
        <v>13.424000000000001</v>
      </c>
      <c r="E990" s="20">
        <v>0</v>
      </c>
      <c r="F990" s="20">
        <v>0</v>
      </c>
      <c r="G990" s="20">
        <v>9.9000000000000005E-2</v>
      </c>
      <c r="H990" s="20">
        <v>0</v>
      </c>
      <c r="I990" s="20">
        <v>0</v>
      </c>
      <c r="J990" s="20">
        <v>7.1770000000000005</v>
      </c>
      <c r="K990" s="20">
        <v>0</v>
      </c>
      <c r="L990" s="20">
        <v>0</v>
      </c>
      <c r="M990" s="20">
        <v>2.2370000000000001</v>
      </c>
      <c r="N990" s="20">
        <v>7.8999999999999987E-2</v>
      </c>
      <c r="O990" s="20">
        <v>0.35700000000000004</v>
      </c>
      <c r="P990" s="20">
        <v>0</v>
      </c>
      <c r="Q990" s="20">
        <v>0.52100000000000002</v>
      </c>
      <c r="R990" s="20">
        <v>17.413</v>
      </c>
      <c r="S990" s="20"/>
      <c r="T990" s="20">
        <v>0</v>
      </c>
      <c r="U990" s="20"/>
      <c r="V990" s="20"/>
      <c r="W990" s="20">
        <v>0</v>
      </c>
      <c r="X990" s="20"/>
      <c r="Y990" s="20"/>
      <c r="Z990" s="20"/>
      <c r="AA990" s="20">
        <v>31.007000000000001</v>
      </c>
      <c r="AB990" s="20">
        <v>0</v>
      </c>
      <c r="AC990" s="20"/>
      <c r="AD990" s="20"/>
      <c r="AE990" s="20"/>
      <c r="AF990" s="20">
        <v>0</v>
      </c>
    </row>
    <row r="991" spans="1:32" x14ac:dyDescent="0.3">
      <c r="A991" t="s">
        <v>1009</v>
      </c>
      <c r="B991" t="s">
        <v>2226</v>
      </c>
      <c r="C991" s="20">
        <v>2424.729121066579</v>
      </c>
      <c r="D991" s="20">
        <v>127.77488330847869</v>
      </c>
      <c r="E991" s="20">
        <v>113.11814536787453</v>
      </c>
      <c r="F991" s="20">
        <v>16.868495361876025</v>
      </c>
      <c r="G991" s="20">
        <v>1.5409866645290278</v>
      </c>
      <c r="H991" s="20">
        <v>6.1520394849194929E-2</v>
      </c>
      <c r="I991" s="20">
        <v>0</v>
      </c>
      <c r="J991" s="20">
        <v>75.363475954696824</v>
      </c>
      <c r="K991" s="20">
        <v>0</v>
      </c>
      <c r="L991" s="20">
        <v>0</v>
      </c>
      <c r="M991" s="20">
        <v>36.583797382176897</v>
      </c>
      <c r="N991" s="20">
        <v>18.063181739270071</v>
      </c>
      <c r="O991" s="20">
        <v>5.5626344116868829</v>
      </c>
      <c r="P991" s="20">
        <v>0</v>
      </c>
      <c r="Q991" s="20">
        <v>0</v>
      </c>
      <c r="R991" s="20">
        <v>279.68759121536891</v>
      </c>
      <c r="S991" s="20"/>
      <c r="T991" s="20">
        <v>0</v>
      </c>
      <c r="U991" s="20"/>
      <c r="V991" s="20"/>
      <c r="W991" s="20">
        <v>0</v>
      </c>
      <c r="X991" s="20"/>
      <c r="Y991" s="20"/>
      <c r="Z991" s="20"/>
      <c r="AA991" s="20">
        <v>618.18074179110386</v>
      </c>
      <c r="AB991" s="20">
        <v>0</v>
      </c>
      <c r="AC991" s="20"/>
      <c r="AD991" s="20"/>
      <c r="AE991" s="20"/>
      <c r="AF991" s="20">
        <v>0</v>
      </c>
    </row>
    <row r="992" spans="1:32" x14ac:dyDescent="0.3">
      <c r="A992" t="s">
        <v>1010</v>
      </c>
      <c r="B992" t="s">
        <v>2227</v>
      </c>
      <c r="C992" s="20">
        <v>264.68967879534046</v>
      </c>
      <c r="D992" s="20">
        <v>7.2459604115680243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0">
        <v>0.8948954867129002</v>
      </c>
      <c r="K992" s="20">
        <v>0</v>
      </c>
      <c r="L992" s="20">
        <v>0</v>
      </c>
      <c r="M992" s="20">
        <v>6.7545420286761253</v>
      </c>
      <c r="N992" s="20">
        <v>0</v>
      </c>
      <c r="O992" s="20">
        <v>0.23226859647794962</v>
      </c>
      <c r="P992" s="20">
        <v>0</v>
      </c>
      <c r="Q992" s="20">
        <v>0</v>
      </c>
      <c r="R992" s="20">
        <v>22.536012124364525</v>
      </c>
      <c r="S992" s="20"/>
      <c r="T992" s="20">
        <v>0</v>
      </c>
      <c r="U992" s="20"/>
      <c r="V992" s="20"/>
      <c r="W992" s="20">
        <v>0</v>
      </c>
      <c r="X992" s="20"/>
      <c r="Y992" s="20"/>
      <c r="Z992" s="20"/>
      <c r="AA992" s="20">
        <v>22.566257835855499</v>
      </c>
      <c r="AB992" s="20">
        <v>0</v>
      </c>
      <c r="AC992" s="20"/>
      <c r="AD992" s="20"/>
      <c r="AE992" s="20"/>
      <c r="AF992" s="20">
        <v>0</v>
      </c>
    </row>
    <row r="993" spans="1:32" x14ac:dyDescent="0.3">
      <c r="A993" t="s">
        <v>1011</v>
      </c>
      <c r="B993" t="s">
        <v>2228</v>
      </c>
      <c r="C993" s="20">
        <v>502.22215122958721</v>
      </c>
      <c r="D993" s="20">
        <v>9.8097957312957753</v>
      </c>
      <c r="E993" s="20">
        <v>0</v>
      </c>
      <c r="F993" s="20">
        <v>0</v>
      </c>
      <c r="G993" s="20">
        <v>4.5921232488121286E-2</v>
      </c>
      <c r="H993" s="20">
        <v>0</v>
      </c>
      <c r="I993" s="20">
        <v>0</v>
      </c>
      <c r="J993" s="20">
        <v>5.3533952362818731</v>
      </c>
      <c r="K993" s="20">
        <v>0</v>
      </c>
      <c r="L993" s="20">
        <v>1.432742453629384</v>
      </c>
      <c r="M993" s="20">
        <v>11.56194586867587</v>
      </c>
      <c r="N993" s="20">
        <v>1.0561883472267894</v>
      </c>
      <c r="O993" s="20">
        <v>0.94801833292143722</v>
      </c>
      <c r="P993" s="20">
        <v>0</v>
      </c>
      <c r="Q993" s="20">
        <v>0.1234770918013928</v>
      </c>
      <c r="R993" s="20">
        <v>38.886099670941107</v>
      </c>
      <c r="S993" s="20"/>
      <c r="T993" s="20">
        <v>0</v>
      </c>
      <c r="U993" s="20"/>
      <c r="V993" s="20"/>
      <c r="W993" s="20">
        <v>0</v>
      </c>
      <c r="X993" s="20"/>
      <c r="Y993" s="20"/>
      <c r="Z993" s="20"/>
      <c r="AA993" s="20">
        <v>76.535387480202132</v>
      </c>
      <c r="AB993" s="20">
        <v>0</v>
      </c>
      <c r="AC993" s="20"/>
      <c r="AD993" s="20"/>
      <c r="AE993" s="20"/>
      <c r="AF993" s="20">
        <v>0</v>
      </c>
    </row>
    <row r="994" spans="1:32" x14ac:dyDescent="0.3">
      <c r="A994" t="s">
        <v>1012</v>
      </c>
      <c r="B994" t="s">
        <v>2229</v>
      </c>
      <c r="C994" s="20">
        <v>104.98029058106265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  <c r="I994" s="20">
        <v>0</v>
      </c>
      <c r="J994" s="20">
        <v>11.765494015614543</v>
      </c>
      <c r="K994" s="20">
        <v>0</v>
      </c>
      <c r="L994" s="20">
        <v>0</v>
      </c>
      <c r="M994" s="20">
        <v>1.761761671568842</v>
      </c>
      <c r="N994" s="20">
        <v>0.21241479009306427</v>
      </c>
      <c r="O994" s="20">
        <v>0.23159232292863827</v>
      </c>
      <c r="P994" s="20">
        <v>0</v>
      </c>
      <c r="Q994" s="20">
        <v>0</v>
      </c>
      <c r="R994" s="20">
        <v>17.47400240542402</v>
      </c>
      <c r="S994" s="20"/>
      <c r="T994" s="20">
        <v>0</v>
      </c>
      <c r="U994" s="20"/>
      <c r="V994" s="20"/>
      <c r="W994" s="20">
        <v>0</v>
      </c>
      <c r="X994" s="20"/>
      <c r="Y994" s="20"/>
      <c r="Z994" s="20"/>
      <c r="AA994" s="20">
        <v>23.446600052792661</v>
      </c>
      <c r="AB994" s="20">
        <v>0</v>
      </c>
      <c r="AC994" s="20"/>
      <c r="AD994" s="20"/>
      <c r="AE994" s="20"/>
      <c r="AF994" s="20">
        <v>0</v>
      </c>
    </row>
    <row r="995" spans="1:32" x14ac:dyDescent="0.3">
      <c r="A995" t="s">
        <v>1013</v>
      </c>
      <c r="B995" t="s">
        <v>2230</v>
      </c>
      <c r="C995" s="20">
        <v>2430.1920143143748</v>
      </c>
      <c r="D995" s="20">
        <v>719.99049625640691</v>
      </c>
      <c r="E995" s="20">
        <v>0</v>
      </c>
      <c r="F995" s="20">
        <v>0</v>
      </c>
      <c r="G995" s="20">
        <v>6.0191905719538814E-2</v>
      </c>
      <c r="H995" s="20">
        <v>3.5111945003064318E-2</v>
      </c>
      <c r="I995" s="20">
        <v>0</v>
      </c>
      <c r="J995" s="20">
        <v>15.30880802133604</v>
      </c>
      <c r="K995" s="20">
        <v>0</v>
      </c>
      <c r="L995" s="20">
        <v>0</v>
      </c>
      <c r="M995" s="20">
        <v>82.885257374233603</v>
      </c>
      <c r="N995" s="20">
        <v>21.07619578769652</v>
      </c>
      <c r="O995" s="20">
        <v>4.6588535026923052</v>
      </c>
      <c r="P995" s="20">
        <v>0</v>
      </c>
      <c r="Q995" s="20">
        <v>0</v>
      </c>
      <c r="R995" s="20">
        <v>176.69434243813487</v>
      </c>
      <c r="S995" s="20"/>
      <c r="T995" s="20">
        <v>0</v>
      </c>
      <c r="U995" s="20"/>
      <c r="V995" s="20"/>
      <c r="W995" s="20">
        <v>0</v>
      </c>
      <c r="X995" s="20"/>
      <c r="Y995" s="20"/>
      <c r="Z995" s="20"/>
      <c r="AA995" s="20">
        <v>935.98413393882868</v>
      </c>
      <c r="AB995" s="20">
        <v>41.423066317757957</v>
      </c>
      <c r="AC995" s="20"/>
      <c r="AD995" s="20"/>
      <c r="AE995" s="20"/>
      <c r="AF995" s="20">
        <v>0</v>
      </c>
    </row>
    <row r="996" spans="1:32" x14ac:dyDescent="0.3">
      <c r="A996" t="s">
        <v>1014</v>
      </c>
      <c r="B996" t="s">
        <v>2231</v>
      </c>
      <c r="C996" s="20">
        <v>598.71491176089899</v>
      </c>
      <c r="D996" s="20">
        <v>39.704000000000001</v>
      </c>
      <c r="E996" s="20">
        <v>0</v>
      </c>
      <c r="F996" s="20">
        <v>0</v>
      </c>
      <c r="G996" s="20">
        <v>4.9999999999999996E-2</v>
      </c>
      <c r="H996" s="20">
        <v>0</v>
      </c>
      <c r="I996" s="20">
        <v>0</v>
      </c>
      <c r="J996" s="20">
        <v>12.702000000000002</v>
      </c>
      <c r="K996" s="20">
        <v>0</v>
      </c>
      <c r="L996" s="20">
        <v>0</v>
      </c>
      <c r="M996" s="20">
        <v>37.055</v>
      </c>
      <c r="N996" s="20">
        <v>12.069000000000001</v>
      </c>
      <c r="O996" s="20">
        <v>2.5100000000000002</v>
      </c>
      <c r="P996" s="20">
        <v>0</v>
      </c>
      <c r="Q996" s="20">
        <v>0</v>
      </c>
      <c r="R996" s="20">
        <v>73.716000000000008</v>
      </c>
      <c r="S996" s="20"/>
      <c r="T996" s="20">
        <v>0</v>
      </c>
      <c r="U996" s="20"/>
      <c r="V996" s="20"/>
      <c r="W996" s="20">
        <v>0</v>
      </c>
      <c r="X996" s="20"/>
      <c r="Y996" s="20"/>
      <c r="Z996" s="20"/>
      <c r="AA996" s="20">
        <v>134.279</v>
      </c>
      <c r="AB996" s="20">
        <v>0</v>
      </c>
      <c r="AC996" s="20"/>
      <c r="AD996" s="20"/>
      <c r="AE996" s="20"/>
      <c r="AF996" s="20">
        <v>0</v>
      </c>
    </row>
    <row r="997" spans="1:32" x14ac:dyDescent="0.3">
      <c r="A997" t="s">
        <v>1015</v>
      </c>
      <c r="B997" t="s">
        <v>2232</v>
      </c>
      <c r="C997" s="20">
        <v>697.60052011484288</v>
      </c>
      <c r="D997" s="20">
        <v>38.179084662912857</v>
      </c>
      <c r="E997" s="20">
        <v>0</v>
      </c>
      <c r="F997" s="20">
        <v>0</v>
      </c>
      <c r="G997" s="20">
        <v>2.6614772733082624E-2</v>
      </c>
      <c r="H997" s="20">
        <v>8.7237310625104161E-2</v>
      </c>
      <c r="I997" s="20">
        <v>0</v>
      </c>
      <c r="J997" s="20">
        <v>3.072430051033967</v>
      </c>
      <c r="K997" s="20">
        <v>0</v>
      </c>
      <c r="L997" s="20">
        <v>0</v>
      </c>
      <c r="M997" s="20">
        <v>27.757213639082668</v>
      </c>
      <c r="N997" s="20">
        <v>1.8687155304883012</v>
      </c>
      <c r="O997" s="20">
        <v>1.3780042299336519</v>
      </c>
      <c r="P997" s="20">
        <v>0</v>
      </c>
      <c r="Q997" s="20">
        <v>0</v>
      </c>
      <c r="R997" s="20">
        <v>54.237902025338833</v>
      </c>
      <c r="S997" s="20"/>
      <c r="T997" s="20">
        <v>0</v>
      </c>
      <c r="U997" s="20"/>
      <c r="V997" s="20"/>
      <c r="W997" s="20">
        <v>0</v>
      </c>
      <c r="X997" s="20"/>
      <c r="Y997" s="20"/>
      <c r="Z997" s="20"/>
      <c r="AA997" s="20">
        <v>142.95047981648543</v>
      </c>
      <c r="AB997" s="20">
        <v>0</v>
      </c>
      <c r="AC997" s="20"/>
      <c r="AD997" s="20"/>
      <c r="AE997" s="20"/>
      <c r="AF997" s="20">
        <v>0</v>
      </c>
    </row>
    <row r="998" spans="1:32" x14ac:dyDescent="0.3">
      <c r="A998" t="s">
        <v>1016</v>
      </c>
      <c r="B998" t="s">
        <v>2233</v>
      </c>
      <c r="C998" s="20">
        <v>460.80425809778097</v>
      </c>
      <c r="D998" s="20">
        <v>98.967061957232019</v>
      </c>
      <c r="E998" s="20">
        <v>0</v>
      </c>
      <c r="F998" s="20">
        <v>0</v>
      </c>
      <c r="G998" s="20">
        <v>0</v>
      </c>
      <c r="H998" s="20">
        <v>0</v>
      </c>
      <c r="I998" s="20">
        <v>0</v>
      </c>
      <c r="J998" s="20">
        <v>8.4352324437806043</v>
      </c>
      <c r="K998" s="20">
        <v>0</v>
      </c>
      <c r="L998" s="20">
        <v>0</v>
      </c>
      <c r="M998" s="20">
        <v>24.289714524320029</v>
      </c>
      <c r="N998" s="20">
        <v>2.2149377970208923</v>
      </c>
      <c r="O998" s="20">
        <v>0.85060191546686192</v>
      </c>
      <c r="P998" s="20">
        <v>0</v>
      </c>
      <c r="Q998" s="20">
        <v>5.6649475795380289</v>
      </c>
      <c r="R998" s="20">
        <v>56.298029354745807</v>
      </c>
      <c r="S998" s="20"/>
      <c r="T998" s="20">
        <v>0</v>
      </c>
      <c r="U998" s="20"/>
      <c r="V998" s="20"/>
      <c r="W998" s="20">
        <v>0</v>
      </c>
      <c r="X998" s="20"/>
      <c r="Y998" s="20"/>
      <c r="Z998" s="20"/>
      <c r="AA998" s="20">
        <v>143.51833000138112</v>
      </c>
      <c r="AB998" s="20">
        <v>0</v>
      </c>
      <c r="AC998" s="20"/>
      <c r="AD998" s="20"/>
      <c r="AE998" s="20"/>
      <c r="AF998" s="20">
        <v>0</v>
      </c>
    </row>
    <row r="999" spans="1:32" x14ac:dyDescent="0.3">
      <c r="A999" t="s">
        <v>1017</v>
      </c>
      <c r="B999" t="s">
        <v>2234</v>
      </c>
      <c r="C999" s="20">
        <v>692.8321714363841</v>
      </c>
      <c r="D999" s="20">
        <v>25.039249313545639</v>
      </c>
      <c r="E999" s="20">
        <v>0</v>
      </c>
      <c r="F999" s="20">
        <v>0</v>
      </c>
      <c r="G999" s="20">
        <v>0</v>
      </c>
      <c r="H999" s="20">
        <v>0.13103468727071785</v>
      </c>
      <c r="I999" s="20">
        <v>0</v>
      </c>
      <c r="J999" s="20">
        <v>0</v>
      </c>
      <c r="K999" s="20">
        <v>0</v>
      </c>
      <c r="L999" s="20">
        <v>0</v>
      </c>
      <c r="M999" s="20">
        <v>28.532803153198813</v>
      </c>
      <c r="N999" s="20">
        <v>4.3716975906367717</v>
      </c>
      <c r="O999" s="20">
        <v>0.99649766206682988</v>
      </c>
      <c r="P999" s="20">
        <v>0</v>
      </c>
      <c r="Q999" s="20">
        <v>0</v>
      </c>
      <c r="R999" s="20">
        <v>86.998578496964996</v>
      </c>
      <c r="S999" s="20"/>
      <c r="T999" s="20">
        <v>0</v>
      </c>
      <c r="U999" s="20"/>
      <c r="V999" s="20"/>
      <c r="W999" s="20">
        <v>0</v>
      </c>
      <c r="X999" s="20"/>
      <c r="Y999" s="20"/>
      <c r="Z999" s="20"/>
      <c r="AA999" s="20">
        <v>162.73662773943994</v>
      </c>
      <c r="AB999" s="20">
        <v>0</v>
      </c>
      <c r="AC999" s="20"/>
      <c r="AD999" s="20"/>
      <c r="AE999" s="20"/>
      <c r="AF999" s="20">
        <v>0</v>
      </c>
    </row>
    <row r="1000" spans="1:32" x14ac:dyDescent="0.3">
      <c r="A1000" t="s">
        <v>1018</v>
      </c>
      <c r="B1000" t="s">
        <v>2235</v>
      </c>
      <c r="C1000" s="20">
        <v>66.588971059804393</v>
      </c>
      <c r="D1000" s="20">
        <v>1.9360000000000002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0">
        <v>7.7280000000000006</v>
      </c>
      <c r="K1000" s="20">
        <v>0</v>
      </c>
      <c r="L1000" s="20">
        <v>0</v>
      </c>
      <c r="M1000" s="20">
        <v>0.67100000000000004</v>
      </c>
      <c r="N1000" s="20">
        <v>0</v>
      </c>
      <c r="O1000" s="20">
        <v>0.13500000000000001</v>
      </c>
      <c r="P1000" s="20">
        <v>0</v>
      </c>
      <c r="Q1000" s="20">
        <v>0</v>
      </c>
      <c r="R1000" s="20">
        <v>0</v>
      </c>
      <c r="S1000" s="20"/>
      <c r="T1000" s="20">
        <v>0</v>
      </c>
      <c r="U1000" s="20"/>
      <c r="V1000" s="20"/>
      <c r="W1000" s="20">
        <v>0</v>
      </c>
      <c r="X1000" s="20"/>
      <c r="Y1000" s="20"/>
      <c r="Z1000" s="20"/>
      <c r="AA1000" s="20">
        <v>22.34</v>
      </c>
      <c r="AB1000" s="20">
        <v>0</v>
      </c>
      <c r="AC1000" s="20"/>
      <c r="AD1000" s="20"/>
      <c r="AE1000" s="20"/>
      <c r="AF1000" s="20">
        <v>0</v>
      </c>
    </row>
    <row r="1001" spans="1:32" x14ac:dyDescent="0.3">
      <c r="A1001" t="s">
        <v>1019</v>
      </c>
      <c r="B1001" t="s">
        <v>2236</v>
      </c>
      <c r="C1001" s="20">
        <v>83.3405237880323</v>
      </c>
      <c r="D1001" s="20">
        <v>24.424000000000003</v>
      </c>
      <c r="E1001" s="20">
        <v>0</v>
      </c>
      <c r="F1001" s="20">
        <v>0</v>
      </c>
      <c r="G1001" s="20">
        <v>0</v>
      </c>
      <c r="H1001" s="20">
        <v>0</v>
      </c>
      <c r="I1001" s="20">
        <v>0</v>
      </c>
      <c r="J1001" s="20">
        <v>9.8570000000000011</v>
      </c>
      <c r="K1001" s="20">
        <v>0</v>
      </c>
      <c r="L1001" s="20">
        <v>0</v>
      </c>
      <c r="M1001" s="20">
        <v>1.89</v>
      </c>
      <c r="N1001" s="20">
        <v>0</v>
      </c>
      <c r="O1001" s="20">
        <v>0.28300000000000003</v>
      </c>
      <c r="P1001" s="20">
        <v>0</v>
      </c>
      <c r="Q1001" s="20">
        <v>0</v>
      </c>
      <c r="R1001" s="20">
        <v>0</v>
      </c>
      <c r="S1001" s="20"/>
      <c r="T1001" s="20">
        <v>0</v>
      </c>
      <c r="U1001" s="20"/>
      <c r="V1001" s="20"/>
      <c r="W1001" s="20">
        <v>0</v>
      </c>
      <c r="X1001" s="20"/>
      <c r="Y1001" s="20"/>
      <c r="Z1001" s="20"/>
      <c r="AA1001" s="20">
        <v>10.333</v>
      </c>
      <c r="AB1001" s="20">
        <v>0</v>
      </c>
      <c r="AC1001" s="20"/>
      <c r="AD1001" s="20"/>
      <c r="AE1001" s="20"/>
      <c r="AF1001" s="20">
        <v>0</v>
      </c>
    </row>
    <row r="1002" spans="1:32" x14ac:dyDescent="0.3">
      <c r="A1002" t="s">
        <v>1020</v>
      </c>
      <c r="B1002" t="s">
        <v>2237</v>
      </c>
      <c r="C1002" s="20">
        <v>526.57698156130311</v>
      </c>
      <c r="D1002" s="20">
        <v>106.88399999999999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0">
        <v>7.1660000000000013</v>
      </c>
      <c r="K1002" s="20">
        <v>0</v>
      </c>
      <c r="L1002" s="20">
        <v>0</v>
      </c>
      <c r="M1002" s="20">
        <v>18.987000000000002</v>
      </c>
      <c r="N1002" s="20">
        <v>2.2390000000000003</v>
      </c>
      <c r="O1002" s="20">
        <v>0.79000000000000015</v>
      </c>
      <c r="P1002" s="20">
        <v>0</v>
      </c>
      <c r="Q1002" s="20">
        <v>0</v>
      </c>
      <c r="R1002" s="20">
        <v>39.697999999999993</v>
      </c>
      <c r="S1002" s="20"/>
      <c r="T1002" s="20">
        <v>0</v>
      </c>
      <c r="U1002" s="20"/>
      <c r="V1002" s="20"/>
      <c r="W1002" s="20">
        <v>0</v>
      </c>
      <c r="X1002" s="20"/>
      <c r="Y1002" s="20"/>
      <c r="Z1002" s="20"/>
      <c r="AA1002" s="20">
        <v>139.745</v>
      </c>
      <c r="AB1002" s="20">
        <v>0</v>
      </c>
      <c r="AC1002" s="20"/>
      <c r="AD1002" s="20"/>
      <c r="AE1002" s="20"/>
      <c r="AF1002" s="20">
        <v>0</v>
      </c>
    </row>
    <row r="1003" spans="1:32" x14ac:dyDescent="0.3">
      <c r="A1003" t="s">
        <v>1021</v>
      </c>
      <c r="B1003" t="s">
        <v>2238</v>
      </c>
      <c r="C1003" s="20">
        <v>2000.9834878454376</v>
      </c>
      <c r="D1003" s="20">
        <v>128.76506941445328</v>
      </c>
      <c r="E1003" s="20">
        <v>0</v>
      </c>
      <c r="F1003" s="20">
        <v>0</v>
      </c>
      <c r="G1003" s="20">
        <v>0</v>
      </c>
      <c r="H1003" s="20">
        <v>9.5465605490438442E-3</v>
      </c>
      <c r="I1003" s="20">
        <v>0</v>
      </c>
      <c r="J1003" s="20">
        <v>35.336063507810849</v>
      </c>
      <c r="K1003" s="20">
        <v>0</v>
      </c>
      <c r="L1003" s="20">
        <v>0</v>
      </c>
      <c r="M1003" s="20">
        <v>44.85610583310735</v>
      </c>
      <c r="N1003" s="20">
        <v>8.0498720007437505</v>
      </c>
      <c r="O1003" s="20">
        <v>3.0623244783432866</v>
      </c>
      <c r="P1003" s="20">
        <v>0</v>
      </c>
      <c r="Q1003" s="20">
        <v>0</v>
      </c>
      <c r="R1003" s="20">
        <v>234.31290357363193</v>
      </c>
      <c r="S1003" s="20"/>
      <c r="T1003" s="20">
        <v>0</v>
      </c>
      <c r="U1003" s="20"/>
      <c r="V1003" s="20"/>
      <c r="W1003" s="20">
        <v>0</v>
      </c>
      <c r="X1003" s="20"/>
      <c r="Y1003" s="20"/>
      <c r="Z1003" s="20"/>
      <c r="AA1003" s="20">
        <v>193.05266888066444</v>
      </c>
      <c r="AB1003" s="20">
        <v>0</v>
      </c>
      <c r="AC1003" s="20"/>
      <c r="AD1003" s="20"/>
      <c r="AE1003" s="20"/>
      <c r="AF1003" s="20">
        <v>0</v>
      </c>
    </row>
    <row r="1004" spans="1:32" x14ac:dyDescent="0.3">
      <c r="A1004" t="s">
        <v>1022</v>
      </c>
      <c r="B1004" t="s">
        <v>2239</v>
      </c>
      <c r="C1004" s="20">
        <v>871.67709467951852</v>
      </c>
      <c r="D1004" s="20">
        <v>16.073223692053418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0">
        <v>15.708694407203334</v>
      </c>
      <c r="K1004" s="20">
        <v>0</v>
      </c>
      <c r="L1004" s="20">
        <v>0</v>
      </c>
      <c r="M1004" s="20">
        <v>8.6534654556754251</v>
      </c>
      <c r="N1004" s="20">
        <v>0</v>
      </c>
      <c r="O1004" s="20">
        <v>1.4887682504387829</v>
      </c>
      <c r="P1004" s="20">
        <v>0</v>
      </c>
      <c r="Q1004" s="20">
        <v>0</v>
      </c>
      <c r="R1004" s="20">
        <v>92.938547398715201</v>
      </c>
      <c r="S1004" s="20"/>
      <c r="T1004" s="20">
        <v>0</v>
      </c>
      <c r="U1004" s="20"/>
      <c r="V1004" s="20"/>
      <c r="W1004" s="20">
        <v>0</v>
      </c>
      <c r="X1004" s="20"/>
      <c r="Y1004" s="20"/>
      <c r="Z1004" s="20"/>
      <c r="AA1004" s="20">
        <v>27.367063427183503</v>
      </c>
      <c r="AB1004" s="20">
        <v>0</v>
      </c>
      <c r="AC1004" s="20"/>
      <c r="AD1004" s="20"/>
      <c r="AE1004" s="20"/>
      <c r="AF1004" s="20">
        <v>0</v>
      </c>
    </row>
    <row r="1005" spans="1:32" x14ac:dyDescent="0.3">
      <c r="A1005" t="s">
        <v>1023</v>
      </c>
      <c r="B1005" t="s">
        <v>2240</v>
      </c>
      <c r="C1005" s="20">
        <v>826.38885491623967</v>
      </c>
      <c r="D1005" s="20">
        <v>24.799616288751128</v>
      </c>
      <c r="E1005" s="20">
        <v>0</v>
      </c>
      <c r="F1005" s="20">
        <v>0</v>
      </c>
      <c r="G1005" s="20">
        <v>0</v>
      </c>
      <c r="H1005" s="20">
        <v>1.6958707840256201E-2</v>
      </c>
      <c r="I1005" s="20">
        <v>0</v>
      </c>
      <c r="J1005" s="20">
        <v>24.65596605763367</v>
      </c>
      <c r="K1005" s="20">
        <v>4.2895555125353917E-2</v>
      </c>
      <c r="L1005" s="20">
        <v>0</v>
      </c>
      <c r="M1005" s="20">
        <v>11.058075082896469</v>
      </c>
      <c r="N1005" s="20">
        <v>1.9213218411960848</v>
      </c>
      <c r="O1005" s="20">
        <v>1.3926091849998621</v>
      </c>
      <c r="P1005" s="20">
        <v>0</v>
      </c>
      <c r="Q1005" s="20">
        <v>0</v>
      </c>
      <c r="R1005" s="20">
        <v>70.731777688560328</v>
      </c>
      <c r="S1005" s="20"/>
      <c r="T1005" s="20">
        <v>0</v>
      </c>
      <c r="U1005" s="20"/>
      <c r="V1005" s="20"/>
      <c r="W1005" s="20">
        <v>0</v>
      </c>
      <c r="X1005" s="20"/>
      <c r="Y1005" s="20"/>
      <c r="Z1005" s="20"/>
      <c r="AA1005" s="20">
        <v>169.58707840256201</v>
      </c>
      <c r="AB1005" s="20">
        <v>0</v>
      </c>
      <c r="AC1005" s="20"/>
      <c r="AD1005" s="20"/>
      <c r="AE1005" s="20"/>
      <c r="AF1005" s="20">
        <v>0</v>
      </c>
    </row>
    <row r="1006" spans="1:32" x14ac:dyDescent="0.3">
      <c r="A1006" t="s">
        <v>1024</v>
      </c>
      <c r="B1006" t="s">
        <v>2241</v>
      </c>
      <c r="C1006" s="20">
        <v>2545.3063606960063</v>
      </c>
      <c r="D1006" s="20">
        <v>63.690708852063828</v>
      </c>
      <c r="E1006" s="20">
        <v>0</v>
      </c>
      <c r="F1006" s="20">
        <v>0</v>
      </c>
      <c r="G1006" s="20">
        <v>0</v>
      </c>
      <c r="H1006" s="20">
        <v>4.9946301993328349E-2</v>
      </c>
      <c r="I1006" s="20">
        <v>0</v>
      </c>
      <c r="J1006" s="20">
        <v>72.214198184068152</v>
      </c>
      <c r="K1006" s="20">
        <v>0</v>
      </c>
      <c r="L1006" s="20">
        <v>0</v>
      </c>
      <c r="M1006" s="20">
        <v>62.479765856797009</v>
      </c>
      <c r="N1006" s="20">
        <v>11.465224588182798</v>
      </c>
      <c r="O1006" s="20">
        <v>4.0609401457432677</v>
      </c>
      <c r="P1006" s="20">
        <v>0</v>
      </c>
      <c r="Q1006" s="20">
        <v>0</v>
      </c>
      <c r="R1006" s="20">
        <v>261.40569357336796</v>
      </c>
      <c r="S1006" s="20"/>
      <c r="T1006" s="20">
        <v>0</v>
      </c>
      <c r="U1006" s="20"/>
      <c r="V1006" s="20"/>
      <c r="W1006" s="20">
        <v>0</v>
      </c>
      <c r="X1006" s="20"/>
      <c r="Y1006" s="20"/>
      <c r="Z1006" s="20"/>
      <c r="AA1006" s="20">
        <v>281.33019081956371</v>
      </c>
      <c r="AB1006" s="20">
        <v>0</v>
      </c>
      <c r="AC1006" s="20"/>
      <c r="AD1006" s="20"/>
      <c r="AE1006" s="20"/>
      <c r="AF1006" s="20">
        <v>0</v>
      </c>
    </row>
    <row r="1007" spans="1:32" x14ac:dyDescent="0.3">
      <c r="A1007" t="s">
        <v>1025</v>
      </c>
      <c r="B1007" t="s">
        <v>2242</v>
      </c>
      <c r="C1007" s="20">
        <v>4045.819608053504</v>
      </c>
      <c r="D1007" s="20">
        <v>148.70313632126388</v>
      </c>
      <c r="E1007" s="20">
        <v>0</v>
      </c>
      <c r="F1007" s="20">
        <v>0</v>
      </c>
      <c r="G1007" s="20">
        <v>0</v>
      </c>
      <c r="H1007" s="20">
        <v>0.457823588515269</v>
      </c>
      <c r="I1007" s="20">
        <v>0</v>
      </c>
      <c r="J1007" s="20">
        <v>76.903171627290391</v>
      </c>
      <c r="K1007" s="20">
        <v>0.5229362766596628</v>
      </c>
      <c r="L1007" s="20">
        <v>2.9850097971195542</v>
      </c>
      <c r="M1007" s="20">
        <v>74.905026009859284</v>
      </c>
      <c r="N1007" s="20">
        <v>46.485372406335912</v>
      </c>
      <c r="O1007" s="20">
        <v>9.9062850697181659</v>
      </c>
      <c r="P1007" s="20">
        <v>0</v>
      </c>
      <c r="Q1007" s="20">
        <v>1.3226014779329992E-2</v>
      </c>
      <c r="R1007" s="20">
        <v>313.91640863014061</v>
      </c>
      <c r="S1007" s="20"/>
      <c r="T1007" s="20">
        <v>0</v>
      </c>
      <c r="U1007" s="20"/>
      <c r="V1007" s="20"/>
      <c r="W1007" s="20">
        <v>0</v>
      </c>
      <c r="X1007" s="20"/>
      <c r="Y1007" s="20"/>
      <c r="Z1007" s="20"/>
      <c r="AA1007" s="20">
        <v>633.83132365558356</v>
      </c>
      <c r="AB1007" s="20">
        <v>0</v>
      </c>
      <c r="AC1007" s="20"/>
      <c r="AD1007" s="20"/>
      <c r="AE1007" s="20"/>
      <c r="AF1007" s="20">
        <v>0</v>
      </c>
    </row>
    <row r="1008" spans="1:32" x14ac:dyDescent="0.3">
      <c r="A1008" t="s">
        <v>1026</v>
      </c>
      <c r="B1008" t="s">
        <v>2243</v>
      </c>
      <c r="C1008" s="20">
        <v>1031.8900721246941</v>
      </c>
      <c r="D1008" s="20">
        <v>49.851632597526461</v>
      </c>
      <c r="E1008" s="20">
        <v>0</v>
      </c>
      <c r="F1008" s="20">
        <v>0</v>
      </c>
      <c r="G1008" s="20">
        <v>0</v>
      </c>
      <c r="H1008" s="20">
        <v>0.15891370827013379</v>
      </c>
      <c r="I1008" s="20">
        <v>0</v>
      </c>
      <c r="J1008" s="20">
        <v>21.971328842791596</v>
      </c>
      <c r="K1008" s="20">
        <v>0</v>
      </c>
      <c r="L1008" s="20">
        <v>0</v>
      </c>
      <c r="M1008" s="20">
        <v>15.503138603011658</v>
      </c>
      <c r="N1008" s="20">
        <v>1.7842589776659328</v>
      </c>
      <c r="O1008" s="20">
        <v>1.3608243499334873</v>
      </c>
      <c r="P1008" s="20">
        <v>0</v>
      </c>
      <c r="Q1008" s="20">
        <v>0</v>
      </c>
      <c r="R1008" s="20">
        <v>73.895880128575953</v>
      </c>
      <c r="S1008" s="20"/>
      <c r="T1008" s="20">
        <v>0</v>
      </c>
      <c r="U1008" s="20"/>
      <c r="V1008" s="20"/>
      <c r="W1008" s="20">
        <v>0</v>
      </c>
      <c r="X1008" s="20"/>
      <c r="Y1008" s="20"/>
      <c r="Z1008" s="20"/>
      <c r="AA1008" s="20">
        <v>205.17972460194486</v>
      </c>
      <c r="AB1008" s="20">
        <v>0</v>
      </c>
      <c r="AC1008" s="20"/>
      <c r="AD1008" s="20"/>
      <c r="AE1008" s="20"/>
      <c r="AF1008" s="20">
        <v>0</v>
      </c>
    </row>
    <row r="1009" spans="1:32" x14ac:dyDescent="0.3">
      <c r="A1009" t="s">
        <v>1027</v>
      </c>
      <c r="B1009" t="s">
        <v>2244</v>
      </c>
      <c r="C1009" s="20">
        <v>16979.620898593512</v>
      </c>
      <c r="D1009" s="20">
        <v>2923.8289300502229</v>
      </c>
      <c r="E1009" s="20">
        <v>616.42111873793692</v>
      </c>
      <c r="F1009" s="20">
        <v>17.067034232157862</v>
      </c>
      <c r="G1009" s="20">
        <v>0.36041560525556898</v>
      </c>
      <c r="H1009" s="20">
        <v>0.95173814424033265</v>
      </c>
      <c r="I1009" s="20">
        <v>0</v>
      </c>
      <c r="J1009" s="20">
        <v>265.56405659556651</v>
      </c>
      <c r="K1009" s="20">
        <v>46.308887530985047</v>
      </c>
      <c r="L1009" s="20">
        <v>1.6243800816253779</v>
      </c>
      <c r="M1009" s="20">
        <v>189.9852053564307</v>
      </c>
      <c r="N1009" s="20">
        <v>120.66593990773633</v>
      </c>
      <c r="O1009" s="20">
        <v>32.425357154719684</v>
      </c>
      <c r="P1009" s="20">
        <v>0</v>
      </c>
      <c r="Q1009" s="20">
        <v>12.324406601998229</v>
      </c>
      <c r="R1009" s="20">
        <v>1065.4537854428202</v>
      </c>
      <c r="S1009" s="20"/>
      <c r="T1009" s="20">
        <v>0</v>
      </c>
      <c r="U1009" s="20"/>
      <c r="V1009" s="20"/>
      <c r="W1009" s="20">
        <v>0</v>
      </c>
      <c r="X1009" s="20"/>
      <c r="Y1009" s="20"/>
      <c r="Z1009" s="20"/>
      <c r="AA1009" s="20">
        <v>5827.8902186868463</v>
      </c>
      <c r="AB1009" s="20">
        <v>101.97352165076298</v>
      </c>
      <c r="AC1009" s="20"/>
      <c r="AD1009" s="20"/>
      <c r="AE1009" s="20"/>
      <c r="AF1009" s="20">
        <v>0</v>
      </c>
    </row>
    <row r="1010" spans="1:32" x14ac:dyDescent="0.3">
      <c r="A1010" t="s">
        <v>1028</v>
      </c>
      <c r="B1010" t="s">
        <v>2245</v>
      </c>
      <c r="C1010" s="20">
        <v>4679.1484329726954</v>
      </c>
      <c r="D1010" s="20">
        <v>166.758398778458</v>
      </c>
      <c r="E1010" s="20">
        <v>0</v>
      </c>
      <c r="F1010" s="20">
        <v>0</v>
      </c>
      <c r="G1010" s="20">
        <v>0.43467660601095043</v>
      </c>
      <c r="H1010" s="20">
        <v>0.14116833699888345</v>
      </c>
      <c r="I1010" s="20">
        <v>0</v>
      </c>
      <c r="J1010" s="20">
        <v>111.93227284645999</v>
      </c>
      <c r="K1010" s="20">
        <v>1.029817940409121</v>
      </c>
      <c r="L1010" s="20">
        <v>0</v>
      </c>
      <c r="M1010" s="20">
        <v>81.608501579462455</v>
      </c>
      <c r="N1010" s="20">
        <v>48.009421774181412</v>
      </c>
      <c r="O1010" s="20">
        <v>8.8753244390880752</v>
      </c>
      <c r="P1010" s="20">
        <v>0</v>
      </c>
      <c r="Q1010" s="20">
        <v>0</v>
      </c>
      <c r="R1010" s="20">
        <v>324.34390245062889</v>
      </c>
      <c r="S1010" s="20"/>
      <c r="T1010" s="20">
        <v>0</v>
      </c>
      <c r="U1010" s="20"/>
      <c r="V1010" s="20"/>
      <c r="W1010" s="20">
        <v>0</v>
      </c>
      <c r="X1010" s="20"/>
      <c r="Y1010" s="20"/>
      <c r="Z1010" s="20"/>
      <c r="AA1010" s="20">
        <v>703.81048590090802</v>
      </c>
      <c r="AB1010" s="20">
        <v>0</v>
      </c>
      <c r="AC1010" s="20"/>
      <c r="AD1010" s="20"/>
      <c r="AE1010" s="20"/>
      <c r="AF1010" s="20">
        <v>0</v>
      </c>
    </row>
    <row r="1011" spans="1:32" x14ac:dyDescent="0.3">
      <c r="A1011" t="s">
        <v>1029</v>
      </c>
      <c r="B1011" t="s">
        <v>2246</v>
      </c>
      <c r="C1011" s="20">
        <v>3237.4338460928734</v>
      </c>
      <c r="D1011" s="20">
        <v>208.50961557399134</v>
      </c>
      <c r="E1011" s="20">
        <v>492.99867634367473</v>
      </c>
      <c r="F1011" s="20">
        <v>0</v>
      </c>
      <c r="G1011" s="20">
        <v>1.4710444374770937</v>
      </c>
      <c r="H1011" s="20">
        <v>0.31408786638024433</v>
      </c>
      <c r="I1011" s="20">
        <v>0</v>
      </c>
      <c r="J1011" s="20">
        <v>84.58008541021168</v>
      </c>
      <c r="K1011" s="20">
        <v>0</v>
      </c>
      <c r="L1011" s="20">
        <v>0</v>
      </c>
      <c r="M1011" s="20">
        <v>53.971427672301473</v>
      </c>
      <c r="N1011" s="20">
        <v>41.394991680816567</v>
      </c>
      <c r="O1011" s="20">
        <v>6.957642609688957</v>
      </c>
      <c r="P1011" s="20">
        <v>0</v>
      </c>
      <c r="Q1011" s="20">
        <v>0.21171112512339255</v>
      </c>
      <c r="R1011" s="20">
        <v>366.62204387917291</v>
      </c>
      <c r="S1011" s="20"/>
      <c r="T1011" s="20">
        <v>0</v>
      </c>
      <c r="U1011" s="20"/>
      <c r="V1011" s="20"/>
      <c r="W1011" s="20">
        <v>0</v>
      </c>
      <c r="X1011" s="20"/>
      <c r="Y1011" s="20"/>
      <c r="Z1011" s="20"/>
      <c r="AA1011" s="20">
        <v>1060.5435235054454</v>
      </c>
      <c r="AB1011" s="20">
        <v>0</v>
      </c>
      <c r="AC1011" s="20"/>
      <c r="AD1011" s="20"/>
      <c r="AE1011" s="20"/>
      <c r="AF1011" s="20">
        <v>0</v>
      </c>
    </row>
    <row r="1012" spans="1:32" x14ac:dyDescent="0.3">
      <c r="A1012" t="s">
        <v>1030</v>
      </c>
      <c r="B1012" t="s">
        <v>2247</v>
      </c>
      <c r="C1012" s="20">
        <v>981.8592218695178</v>
      </c>
      <c r="D1012" s="20">
        <v>125.79654205323388</v>
      </c>
      <c r="E1012" s="20">
        <v>0</v>
      </c>
      <c r="F1012" s="20">
        <v>0</v>
      </c>
      <c r="G1012" s="20">
        <v>0.14117343268577368</v>
      </c>
      <c r="H1012" s="20">
        <v>4.6056580876209854E-2</v>
      </c>
      <c r="I1012" s="20">
        <v>6.9084871314314789E-2</v>
      </c>
      <c r="J1012" s="20">
        <v>13.336383853719896</v>
      </c>
      <c r="K1012" s="20">
        <v>0.23829274453343355</v>
      </c>
      <c r="L1012" s="20">
        <v>0</v>
      </c>
      <c r="M1012" s="20">
        <v>32.431842777004128</v>
      </c>
      <c r="N1012" s="20">
        <v>6.8884625310505161</v>
      </c>
      <c r="O1012" s="20">
        <v>1.9604083772960632</v>
      </c>
      <c r="P1012" s="20">
        <v>0</v>
      </c>
      <c r="Q1012" s="20">
        <v>0</v>
      </c>
      <c r="R1012" s="20">
        <v>97.618925627164884</v>
      </c>
      <c r="S1012" s="20"/>
      <c r="T1012" s="20">
        <v>0</v>
      </c>
      <c r="U1012" s="20"/>
      <c r="V1012" s="20"/>
      <c r="W1012" s="20">
        <v>0</v>
      </c>
      <c r="X1012" s="20"/>
      <c r="Y1012" s="20"/>
      <c r="Z1012" s="20"/>
      <c r="AA1012" s="20">
        <v>289.35547550488366</v>
      </c>
      <c r="AB1012" s="20">
        <v>0</v>
      </c>
      <c r="AC1012" s="20"/>
      <c r="AD1012" s="20"/>
      <c r="AE1012" s="20"/>
      <c r="AF1012" s="20">
        <v>0</v>
      </c>
    </row>
    <row r="1013" spans="1:32" x14ac:dyDescent="0.3">
      <c r="A1013" t="s">
        <v>1031</v>
      </c>
      <c r="B1013" t="s">
        <v>2248</v>
      </c>
      <c r="C1013" s="20">
        <v>204.68101754251842</v>
      </c>
      <c r="D1013" s="20">
        <v>0.52788470407539922</v>
      </c>
      <c r="E1013" s="20">
        <v>3.74</v>
      </c>
      <c r="F1013" s="20">
        <v>0</v>
      </c>
      <c r="G1013" s="20">
        <v>0</v>
      </c>
      <c r="H1013" s="20">
        <v>0</v>
      </c>
      <c r="I1013" s="20">
        <v>9.4681124170314721</v>
      </c>
      <c r="J1013" s="20">
        <v>26.215484501923754</v>
      </c>
      <c r="K1013" s="20">
        <v>0</v>
      </c>
      <c r="L1013" s="20">
        <v>0</v>
      </c>
      <c r="M1013" s="20">
        <v>0.3106666666666667</v>
      </c>
      <c r="N1013" s="20">
        <v>0</v>
      </c>
      <c r="O1013" s="20">
        <v>0.14543182447080105</v>
      </c>
      <c r="P1013" s="20">
        <v>0</v>
      </c>
      <c r="Q1013" s="20">
        <v>0</v>
      </c>
      <c r="R1013" s="20">
        <v>18.425570875567441</v>
      </c>
      <c r="S1013" s="20"/>
      <c r="T1013" s="20">
        <v>0</v>
      </c>
      <c r="U1013" s="20"/>
      <c r="V1013" s="20"/>
      <c r="W1013" s="20">
        <v>0</v>
      </c>
      <c r="X1013" s="20"/>
      <c r="Y1013" s="20"/>
      <c r="Z1013" s="20"/>
      <c r="AA1013" s="20">
        <v>10.51982815085139</v>
      </c>
      <c r="AB1013" s="20">
        <v>0</v>
      </c>
      <c r="AC1013" s="20"/>
      <c r="AD1013" s="20"/>
      <c r="AE1013" s="20"/>
      <c r="AF1013" s="20">
        <v>0</v>
      </c>
    </row>
    <row r="1014" spans="1:32" x14ac:dyDescent="0.3">
      <c r="A1014" t="s">
        <v>1032</v>
      </c>
      <c r="B1014" t="s">
        <v>2249</v>
      </c>
      <c r="C1014" s="20">
        <v>1902.2060180880865</v>
      </c>
      <c r="D1014" s="20">
        <v>179.88858373223286</v>
      </c>
      <c r="E1014" s="20">
        <v>0</v>
      </c>
      <c r="F1014" s="20">
        <v>0</v>
      </c>
      <c r="G1014" s="20">
        <v>0</v>
      </c>
      <c r="H1014" s="20">
        <v>7.2638651898752262E-3</v>
      </c>
      <c r="I1014" s="20">
        <v>0</v>
      </c>
      <c r="J1014" s="20">
        <v>24.964866962574028</v>
      </c>
      <c r="K1014" s="20">
        <v>0</v>
      </c>
      <c r="L1014" s="20">
        <v>0</v>
      </c>
      <c r="M1014" s="20">
        <v>18.700302083820208</v>
      </c>
      <c r="N1014" s="20">
        <v>12.11924022179325</v>
      </c>
      <c r="O1014" s="20">
        <v>3.3527926326409792</v>
      </c>
      <c r="P1014" s="20">
        <v>0</v>
      </c>
      <c r="Q1014" s="20">
        <v>0.70355722839077195</v>
      </c>
      <c r="R1014" s="20">
        <v>183.25901718033495</v>
      </c>
      <c r="S1014" s="20"/>
      <c r="T1014" s="20">
        <v>0</v>
      </c>
      <c r="U1014" s="20"/>
      <c r="V1014" s="20"/>
      <c r="W1014" s="20">
        <v>0</v>
      </c>
      <c r="X1014" s="20"/>
      <c r="Y1014" s="20"/>
      <c r="Z1014" s="20"/>
      <c r="AA1014" s="20">
        <v>316.49698327313479</v>
      </c>
      <c r="AB1014" s="20">
        <v>0</v>
      </c>
      <c r="AC1014" s="20"/>
      <c r="AD1014" s="20"/>
      <c r="AE1014" s="20"/>
      <c r="AF1014" s="20">
        <v>0</v>
      </c>
    </row>
    <row r="1015" spans="1:32" x14ac:dyDescent="0.3">
      <c r="A1015" t="s">
        <v>1033</v>
      </c>
      <c r="B1015" t="s">
        <v>2250</v>
      </c>
      <c r="C1015" s="20">
        <v>9366.6507563762461</v>
      </c>
      <c r="D1015" s="20">
        <v>5042.8865370804742</v>
      </c>
      <c r="E1015" s="20">
        <v>1641.9647751048074</v>
      </c>
      <c r="F1015" s="20">
        <v>0</v>
      </c>
      <c r="G1015" s="20">
        <v>1.244062307054755</v>
      </c>
      <c r="H1015" s="20">
        <v>1.9174357145240746</v>
      </c>
      <c r="I1015" s="20">
        <v>0</v>
      </c>
      <c r="J1015" s="20">
        <v>253.93780064580906</v>
      </c>
      <c r="K1015" s="20">
        <v>0</v>
      </c>
      <c r="L1015" s="20">
        <v>0</v>
      </c>
      <c r="M1015" s="20">
        <v>169.40179217936378</v>
      </c>
      <c r="N1015" s="20">
        <v>77.046950848183144</v>
      </c>
      <c r="O1015" s="20">
        <v>14.556516343577977</v>
      </c>
      <c r="P1015" s="20">
        <v>0</v>
      </c>
      <c r="Q1015" s="20">
        <v>14.838898740258658</v>
      </c>
      <c r="R1015" s="20">
        <v>650.06402417967797</v>
      </c>
      <c r="S1015" s="20"/>
      <c r="T1015" s="20">
        <v>0</v>
      </c>
      <c r="U1015" s="20"/>
      <c r="V1015" s="20"/>
      <c r="W1015" s="20">
        <v>0</v>
      </c>
      <c r="X1015" s="20"/>
      <c r="Y1015" s="20"/>
      <c r="Z1015" s="20"/>
      <c r="AA1015" s="20">
        <v>5328.7335485512003</v>
      </c>
      <c r="AB1015" s="20">
        <v>0</v>
      </c>
      <c r="AC1015" s="20"/>
      <c r="AD1015" s="20"/>
      <c r="AE1015" s="20"/>
      <c r="AF1015" s="20">
        <v>0</v>
      </c>
    </row>
    <row r="1016" spans="1:32" x14ac:dyDescent="0.3">
      <c r="A1016" t="s">
        <v>1034</v>
      </c>
      <c r="B1016" t="s">
        <v>2251</v>
      </c>
      <c r="C1016" s="20">
        <v>189.61482672235914</v>
      </c>
      <c r="D1016" s="20">
        <v>33.004000000000005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0">
        <v>17.581</v>
      </c>
      <c r="K1016" s="20">
        <v>0</v>
      </c>
      <c r="L1016" s="20">
        <v>0</v>
      </c>
      <c r="M1016" s="20">
        <v>3.7040000000000002</v>
      </c>
      <c r="N1016" s="20">
        <v>0.47600000000000009</v>
      </c>
      <c r="O1016" s="20">
        <v>0.33</v>
      </c>
      <c r="P1016" s="20">
        <v>0</v>
      </c>
      <c r="Q1016" s="20">
        <v>0</v>
      </c>
      <c r="R1016" s="20">
        <v>25.023999999999997</v>
      </c>
      <c r="S1016" s="20"/>
      <c r="T1016" s="20">
        <v>0</v>
      </c>
      <c r="U1016" s="20"/>
      <c r="V1016" s="20"/>
      <c r="W1016" s="20">
        <v>0</v>
      </c>
      <c r="X1016" s="20"/>
      <c r="Y1016" s="20"/>
      <c r="Z1016" s="20"/>
      <c r="AA1016" s="20">
        <v>56.191000000000003</v>
      </c>
      <c r="AB1016" s="20">
        <v>0</v>
      </c>
      <c r="AC1016" s="20"/>
      <c r="AD1016" s="20"/>
      <c r="AE1016" s="20"/>
      <c r="AF1016" s="20">
        <v>0</v>
      </c>
    </row>
    <row r="1017" spans="1:32" x14ac:dyDescent="0.3">
      <c r="A1017" t="s">
        <v>1035</v>
      </c>
      <c r="B1017" t="s">
        <v>2252</v>
      </c>
      <c r="C1017" s="20">
        <v>5648.1784826375542</v>
      </c>
      <c r="D1017" s="20">
        <v>3645.68</v>
      </c>
      <c r="E1017" s="20">
        <v>0</v>
      </c>
      <c r="F1017" s="20">
        <v>0</v>
      </c>
      <c r="G1017" s="20">
        <v>0</v>
      </c>
      <c r="H1017" s="20">
        <v>0.46900000000000003</v>
      </c>
      <c r="I1017" s="20">
        <v>0</v>
      </c>
      <c r="J1017" s="20">
        <v>48.129000000000012</v>
      </c>
      <c r="K1017" s="20">
        <v>0</v>
      </c>
      <c r="L1017" s="20">
        <v>0</v>
      </c>
      <c r="M1017" s="20">
        <v>127.962</v>
      </c>
      <c r="N1017" s="20">
        <v>29.052</v>
      </c>
      <c r="O1017" s="20">
        <v>12.184000000000001</v>
      </c>
      <c r="P1017" s="20">
        <v>0</v>
      </c>
      <c r="Q1017" s="20">
        <v>5.7350000000000003</v>
      </c>
      <c r="R1017" s="20">
        <v>328.28200000000004</v>
      </c>
      <c r="S1017" s="20"/>
      <c r="T1017" s="20">
        <v>0</v>
      </c>
      <c r="U1017" s="20"/>
      <c r="V1017" s="20"/>
      <c r="W1017" s="20">
        <v>0</v>
      </c>
      <c r="X1017" s="20"/>
      <c r="Y1017" s="20"/>
      <c r="Z1017" s="20"/>
      <c r="AA1017" s="20">
        <v>2891.0160000000005</v>
      </c>
      <c r="AB1017" s="20">
        <v>0</v>
      </c>
      <c r="AC1017" s="20"/>
      <c r="AD1017" s="20"/>
      <c r="AE1017" s="20"/>
      <c r="AF1017" s="20">
        <v>0</v>
      </c>
    </row>
    <row r="1018" spans="1:32" x14ac:dyDescent="0.3">
      <c r="A1018" t="s">
        <v>1036</v>
      </c>
      <c r="B1018" t="s">
        <v>2253</v>
      </c>
      <c r="C1018" s="20">
        <v>1306.7392398639356</v>
      </c>
      <c r="D1018" s="20">
        <v>101.83288812440664</v>
      </c>
      <c r="E1018" s="20">
        <v>0</v>
      </c>
      <c r="F1018" s="20">
        <v>0</v>
      </c>
      <c r="G1018" s="20">
        <v>0.28524752315883267</v>
      </c>
      <c r="H1018" s="20">
        <v>1.5111980300652042E-2</v>
      </c>
      <c r="I1018" s="20">
        <v>0</v>
      </c>
      <c r="J1018" s="20">
        <v>22.812802942255974</v>
      </c>
      <c r="K1018" s="20">
        <v>0</v>
      </c>
      <c r="L1018" s="20">
        <v>0</v>
      </c>
      <c r="M1018" s="20">
        <v>31.077844764774351</v>
      </c>
      <c r="N1018" s="20">
        <v>8.8149978278817631</v>
      </c>
      <c r="O1018" s="20">
        <v>2.9074525697003133</v>
      </c>
      <c r="P1018" s="20">
        <v>0</v>
      </c>
      <c r="Q1018" s="20">
        <v>0.14699999999999999</v>
      </c>
      <c r="R1018" s="20">
        <v>81.889147881025792</v>
      </c>
      <c r="S1018" s="20"/>
      <c r="T1018" s="20">
        <v>0</v>
      </c>
      <c r="U1018" s="20"/>
      <c r="V1018" s="20"/>
      <c r="W1018" s="20">
        <v>0</v>
      </c>
      <c r="X1018" s="20"/>
      <c r="Y1018" s="20"/>
      <c r="Z1018" s="20"/>
      <c r="AA1018" s="20">
        <v>304.40056136286518</v>
      </c>
      <c r="AB1018" s="20">
        <v>0</v>
      </c>
      <c r="AC1018" s="20"/>
      <c r="AD1018" s="20"/>
      <c r="AE1018" s="20"/>
      <c r="AF1018" s="20">
        <v>0</v>
      </c>
    </row>
    <row r="1019" spans="1:32" x14ac:dyDescent="0.3">
      <c r="A1019" t="s">
        <v>1037</v>
      </c>
      <c r="B1019" t="s">
        <v>2254</v>
      </c>
      <c r="C1019" s="20">
        <v>330.16121138127136</v>
      </c>
      <c r="D1019" s="20">
        <v>22.676194128765651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0">
        <v>19.041740367828385</v>
      </c>
      <c r="K1019" s="20">
        <v>4.8849062611103902</v>
      </c>
      <c r="L1019" s="20">
        <v>0</v>
      </c>
      <c r="M1019" s="20">
        <v>5.3159888008194915</v>
      </c>
      <c r="N1019" s="20">
        <v>4.8014035899802979E-2</v>
      </c>
      <c r="O1019" s="20">
        <v>0.68994082021238645</v>
      </c>
      <c r="P1019" s="20">
        <v>0</v>
      </c>
      <c r="Q1019" s="20">
        <v>0.11064103924737208</v>
      </c>
      <c r="R1019" s="20">
        <v>39.444574275077279</v>
      </c>
      <c r="S1019" s="20"/>
      <c r="T1019" s="20">
        <v>0</v>
      </c>
      <c r="U1019" s="20"/>
      <c r="V1019" s="20"/>
      <c r="W1019" s="20">
        <v>0</v>
      </c>
      <c r="X1019" s="20"/>
      <c r="Y1019" s="20"/>
      <c r="Z1019" s="20"/>
      <c r="AA1019" s="20">
        <v>50.101602678055293</v>
      </c>
      <c r="AB1019" s="20">
        <v>0</v>
      </c>
      <c r="AC1019" s="20"/>
      <c r="AD1019" s="20"/>
      <c r="AE1019" s="20"/>
      <c r="AF1019" s="20">
        <v>0</v>
      </c>
    </row>
    <row r="1020" spans="1:32" x14ac:dyDescent="0.3">
      <c r="A1020" t="s">
        <v>1038</v>
      </c>
      <c r="B1020" t="s">
        <v>2255</v>
      </c>
      <c r="C1020" s="20">
        <v>199.63512433461588</v>
      </c>
      <c r="D1020" s="20">
        <v>3.524447397784527</v>
      </c>
      <c r="E1020" s="20">
        <v>0</v>
      </c>
      <c r="F1020" s="20">
        <v>0</v>
      </c>
      <c r="G1020" s="20">
        <v>0</v>
      </c>
      <c r="H1020" s="20">
        <v>0</v>
      </c>
      <c r="I1020" s="20">
        <v>0</v>
      </c>
      <c r="J1020" s="20">
        <v>4.5123231513946402</v>
      </c>
      <c r="K1020" s="20">
        <v>0</v>
      </c>
      <c r="L1020" s="20">
        <v>0</v>
      </c>
      <c r="M1020" s="20">
        <v>5.3882330472736166</v>
      </c>
      <c r="N1020" s="20">
        <v>0.40922034728282525</v>
      </c>
      <c r="O1020" s="20">
        <v>0.34283351128294803</v>
      </c>
      <c r="P1020" s="20">
        <v>0</v>
      </c>
      <c r="Q1020" s="20">
        <v>0</v>
      </c>
      <c r="R1020" s="20">
        <v>14.555561505047706</v>
      </c>
      <c r="S1020" s="20"/>
      <c r="T1020" s="20">
        <v>0</v>
      </c>
      <c r="U1020" s="20"/>
      <c r="V1020" s="20"/>
      <c r="W1020" s="20">
        <v>0</v>
      </c>
      <c r="X1020" s="20"/>
      <c r="Y1020" s="20"/>
      <c r="Z1020" s="20"/>
      <c r="AA1020" s="20">
        <v>31.707145552180169</v>
      </c>
      <c r="AB1020" s="20">
        <v>0</v>
      </c>
      <c r="AC1020" s="20"/>
      <c r="AD1020" s="20"/>
      <c r="AE1020" s="20"/>
      <c r="AF1020" s="20">
        <v>0</v>
      </c>
    </row>
    <row r="1021" spans="1:32" x14ac:dyDescent="0.3">
      <c r="A1021" t="s">
        <v>1039</v>
      </c>
      <c r="B1021" t="s">
        <v>2256</v>
      </c>
      <c r="C1021" s="20">
        <v>719.06656671459928</v>
      </c>
      <c r="D1021" s="20">
        <v>71.904089585077031</v>
      </c>
      <c r="E1021" s="20">
        <v>17.772136497011871</v>
      </c>
      <c r="F1021" s="20">
        <v>0</v>
      </c>
      <c r="G1021" s="20">
        <v>0.1984555242166326</v>
      </c>
      <c r="H1021" s="20">
        <v>1.777213649701187E-2</v>
      </c>
      <c r="I1021" s="20">
        <v>0</v>
      </c>
      <c r="J1021" s="20">
        <v>8.4555876089116495</v>
      </c>
      <c r="K1021" s="20">
        <v>0</v>
      </c>
      <c r="L1021" s="20">
        <v>0</v>
      </c>
      <c r="M1021" s="20">
        <v>13.687507125448645</v>
      </c>
      <c r="N1021" s="20">
        <v>4.5239960794060217</v>
      </c>
      <c r="O1021" s="20">
        <v>1.5007581930810026</v>
      </c>
      <c r="P1021" s="20">
        <v>0</v>
      </c>
      <c r="Q1021" s="20">
        <v>0</v>
      </c>
      <c r="R1021" s="20">
        <v>96.068271175514184</v>
      </c>
      <c r="S1021" s="20"/>
      <c r="T1021" s="20">
        <v>0</v>
      </c>
      <c r="U1021" s="20"/>
      <c r="V1021" s="20"/>
      <c r="W1021" s="20">
        <v>0</v>
      </c>
      <c r="X1021" s="20"/>
      <c r="Y1021" s="20"/>
      <c r="Z1021" s="20"/>
      <c r="AA1021" s="20">
        <v>203.39222879913586</v>
      </c>
      <c r="AB1021" s="20">
        <v>0</v>
      </c>
      <c r="AC1021" s="20"/>
      <c r="AD1021" s="20"/>
      <c r="AE1021" s="20"/>
      <c r="AF1021" s="20">
        <v>0</v>
      </c>
    </row>
    <row r="1022" spans="1:32" x14ac:dyDescent="0.3">
      <c r="A1022" t="s">
        <v>1040</v>
      </c>
      <c r="B1022" t="s">
        <v>2257</v>
      </c>
      <c r="C1022" s="20">
        <v>252.46368075947575</v>
      </c>
      <c r="D1022" s="20">
        <v>12.232051084364427</v>
      </c>
      <c r="E1022" s="20">
        <v>0</v>
      </c>
      <c r="F1022" s="20">
        <v>0</v>
      </c>
      <c r="G1022" s="20">
        <v>0</v>
      </c>
      <c r="H1022" s="20">
        <v>7.0647159728177396E-3</v>
      </c>
      <c r="I1022" s="20">
        <v>0</v>
      </c>
      <c r="J1022" s="20">
        <v>2.901579774550143</v>
      </c>
      <c r="K1022" s="20">
        <v>4.036980555895851E-3</v>
      </c>
      <c r="L1022" s="20">
        <v>0</v>
      </c>
      <c r="M1022" s="20">
        <v>7.8781675548307541</v>
      </c>
      <c r="N1022" s="20">
        <v>0.42388295836906426</v>
      </c>
      <c r="O1022" s="20">
        <v>0.25432977502143861</v>
      </c>
      <c r="P1022" s="20">
        <v>0</v>
      </c>
      <c r="Q1022" s="20">
        <v>0</v>
      </c>
      <c r="R1022" s="20">
        <v>24.644757048605197</v>
      </c>
      <c r="S1022" s="20"/>
      <c r="T1022" s="20">
        <v>0</v>
      </c>
      <c r="U1022" s="20"/>
      <c r="V1022" s="20"/>
      <c r="W1022" s="20">
        <v>0</v>
      </c>
      <c r="X1022" s="20"/>
      <c r="Y1022" s="20"/>
      <c r="Z1022" s="20"/>
      <c r="AA1022" s="20">
        <v>38.351315281010585</v>
      </c>
      <c r="AB1022" s="20">
        <v>0</v>
      </c>
      <c r="AC1022" s="20"/>
      <c r="AD1022" s="20"/>
      <c r="AE1022" s="20"/>
      <c r="AF1022" s="20">
        <v>0</v>
      </c>
    </row>
    <row r="1023" spans="1:32" x14ac:dyDescent="0.3">
      <c r="A1023" t="s">
        <v>1041</v>
      </c>
      <c r="B1023" t="s">
        <v>2258</v>
      </c>
      <c r="C1023" s="20">
        <v>847.53929126629907</v>
      </c>
      <c r="D1023" s="20">
        <v>66.190387951778249</v>
      </c>
      <c r="E1023" s="20">
        <v>0</v>
      </c>
      <c r="F1023" s="20">
        <v>0</v>
      </c>
      <c r="G1023" s="20">
        <v>5.9287031196814485E-2</v>
      </c>
      <c r="H1023" s="20">
        <v>0</v>
      </c>
      <c r="I1023" s="20">
        <v>0</v>
      </c>
      <c r="J1023" s="20">
        <v>15.188922744185497</v>
      </c>
      <c r="K1023" s="20">
        <v>3.170213845149882</v>
      </c>
      <c r="L1023" s="20">
        <v>0</v>
      </c>
      <c r="M1023" s="20">
        <v>24.495773221777558</v>
      </c>
      <c r="N1023" s="20">
        <v>3.5962077969366035</v>
      </c>
      <c r="O1023" s="20">
        <v>1.7221835144637829</v>
      </c>
      <c r="P1023" s="20">
        <v>0</v>
      </c>
      <c r="Q1023" s="20">
        <v>0</v>
      </c>
      <c r="R1023" s="20">
        <v>73.540681771402433</v>
      </c>
      <c r="S1023" s="20"/>
      <c r="T1023" s="20">
        <v>0</v>
      </c>
      <c r="U1023" s="20"/>
      <c r="V1023" s="20"/>
      <c r="W1023" s="20">
        <v>0</v>
      </c>
      <c r="X1023" s="20"/>
      <c r="Y1023" s="20"/>
      <c r="Z1023" s="20"/>
      <c r="AA1023" s="20">
        <v>259.63788258646156</v>
      </c>
      <c r="AB1023" s="20">
        <v>0</v>
      </c>
      <c r="AC1023" s="20"/>
      <c r="AD1023" s="20"/>
      <c r="AE1023" s="20"/>
      <c r="AF1023" s="20">
        <v>0</v>
      </c>
    </row>
    <row r="1024" spans="1:32" x14ac:dyDescent="0.3">
      <c r="A1024" t="s">
        <v>1042</v>
      </c>
      <c r="B1024" t="s">
        <v>2259</v>
      </c>
      <c r="C1024" s="20">
        <v>282.79884385893189</v>
      </c>
      <c r="D1024" s="20">
        <v>17.471193441712391</v>
      </c>
      <c r="E1024" s="20">
        <v>0</v>
      </c>
      <c r="F1024" s="20">
        <v>0</v>
      </c>
      <c r="G1024" s="20">
        <v>0</v>
      </c>
      <c r="H1024" s="20">
        <v>0</v>
      </c>
      <c r="I1024" s="20">
        <v>0</v>
      </c>
      <c r="J1024" s="20">
        <v>2.968226541884272E-2</v>
      </c>
      <c r="K1024" s="20">
        <v>0</v>
      </c>
      <c r="L1024" s="20">
        <v>0</v>
      </c>
      <c r="M1024" s="20">
        <v>7.0802803833018055</v>
      </c>
      <c r="N1024" s="20">
        <v>0</v>
      </c>
      <c r="O1024" s="20">
        <v>0.27138071240084777</v>
      </c>
      <c r="P1024" s="20">
        <v>0</v>
      </c>
      <c r="Q1024" s="20">
        <v>0</v>
      </c>
      <c r="R1024" s="20">
        <v>15.700858325659983</v>
      </c>
      <c r="S1024" s="20"/>
      <c r="T1024" s="20">
        <v>0</v>
      </c>
      <c r="U1024" s="20"/>
      <c r="V1024" s="20"/>
      <c r="W1024" s="20">
        <v>0</v>
      </c>
      <c r="X1024" s="20"/>
      <c r="Y1024" s="20"/>
      <c r="Z1024" s="20"/>
      <c r="AA1024" s="20">
        <v>65.72501628458032</v>
      </c>
      <c r="AB1024" s="20">
        <v>0</v>
      </c>
      <c r="AC1024" s="20"/>
      <c r="AD1024" s="20"/>
      <c r="AE1024" s="20"/>
      <c r="AF1024" s="20">
        <v>0</v>
      </c>
    </row>
    <row r="1025" spans="1:32" x14ac:dyDescent="0.3">
      <c r="A1025" t="s">
        <v>1043</v>
      </c>
      <c r="B1025" t="s">
        <v>2260</v>
      </c>
      <c r="C1025" s="20">
        <v>378.73082049860784</v>
      </c>
      <c r="D1025" s="20">
        <v>5.9804657396250498</v>
      </c>
      <c r="E1025" s="20">
        <v>0</v>
      </c>
      <c r="F1025" s="20">
        <v>0</v>
      </c>
      <c r="G1025" s="20">
        <v>0</v>
      </c>
      <c r="H1025" s="20">
        <v>0</v>
      </c>
      <c r="I1025" s="20">
        <v>0</v>
      </c>
      <c r="J1025" s="20">
        <v>8.0843697028462636</v>
      </c>
      <c r="K1025" s="20">
        <v>0</v>
      </c>
      <c r="L1025" s="20">
        <v>0</v>
      </c>
      <c r="M1025" s="20">
        <v>1.1834665861092213</v>
      </c>
      <c r="N1025" s="20">
        <v>0</v>
      </c>
      <c r="O1025" s="20">
        <v>0.76002656727041784</v>
      </c>
      <c r="P1025" s="20">
        <v>0</v>
      </c>
      <c r="Q1025" s="20">
        <v>0</v>
      </c>
      <c r="R1025" s="20">
        <v>20.983651792337412</v>
      </c>
      <c r="S1025" s="20"/>
      <c r="T1025" s="20">
        <v>0</v>
      </c>
      <c r="U1025" s="20"/>
      <c r="V1025" s="20"/>
      <c r="W1025" s="20">
        <v>0</v>
      </c>
      <c r="X1025" s="20"/>
      <c r="Y1025" s="20"/>
      <c r="Z1025" s="20"/>
      <c r="AA1025" s="20">
        <v>33.354458005356641</v>
      </c>
      <c r="AB1025" s="20">
        <v>0</v>
      </c>
      <c r="AC1025" s="20"/>
      <c r="AD1025" s="20"/>
      <c r="AE1025" s="20"/>
      <c r="AF1025" s="20">
        <v>0</v>
      </c>
    </row>
    <row r="1026" spans="1:32" x14ac:dyDescent="0.3">
      <c r="A1026" t="s">
        <v>1044</v>
      </c>
      <c r="B1026" t="s">
        <v>2261</v>
      </c>
      <c r="C1026" s="20">
        <v>1528.8638746598647</v>
      </c>
      <c r="D1026" s="20">
        <v>92.915037469288833</v>
      </c>
      <c r="E1026" s="20">
        <v>0</v>
      </c>
      <c r="F1026" s="20">
        <v>0</v>
      </c>
      <c r="G1026" s="20">
        <v>0</v>
      </c>
      <c r="H1026" s="20">
        <v>0</v>
      </c>
      <c r="I1026" s="20">
        <v>0</v>
      </c>
      <c r="J1026" s="20">
        <v>9.7317923713893766</v>
      </c>
      <c r="K1026" s="20">
        <v>0</v>
      </c>
      <c r="L1026" s="20">
        <v>0</v>
      </c>
      <c r="M1026" s="20">
        <v>13.503530931847953</v>
      </c>
      <c r="N1026" s="20">
        <v>0.20095742263219737</v>
      </c>
      <c r="O1026" s="20">
        <v>1.1360658314634271</v>
      </c>
      <c r="P1026" s="20">
        <v>0</v>
      </c>
      <c r="Q1026" s="20">
        <v>0</v>
      </c>
      <c r="R1026" s="20">
        <v>6.1872669772234818</v>
      </c>
      <c r="S1026" s="20"/>
      <c r="T1026" s="20">
        <v>0</v>
      </c>
      <c r="U1026" s="20"/>
      <c r="V1026" s="20"/>
      <c r="W1026" s="20">
        <v>0</v>
      </c>
      <c r="X1026" s="20"/>
      <c r="Y1026" s="20"/>
      <c r="Z1026" s="20"/>
      <c r="AA1026" s="20">
        <v>181.77053303414834</v>
      </c>
      <c r="AB1026" s="20">
        <v>0</v>
      </c>
      <c r="AC1026" s="20"/>
      <c r="AD1026" s="20"/>
      <c r="AE1026" s="20"/>
      <c r="AF1026" s="20">
        <v>0</v>
      </c>
    </row>
    <row r="1027" spans="1:32" x14ac:dyDescent="0.3">
      <c r="A1027" t="s">
        <v>1045</v>
      </c>
      <c r="B1027" t="s">
        <v>2262</v>
      </c>
      <c r="C1027" s="20">
        <v>604.9259627409017</v>
      </c>
      <c r="D1027" s="20">
        <v>19.469000000000001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12.126999999999999</v>
      </c>
      <c r="K1027" s="20">
        <v>0</v>
      </c>
      <c r="L1027" s="20">
        <v>0</v>
      </c>
      <c r="M1027" s="20">
        <v>6.7049999999999992</v>
      </c>
      <c r="N1027" s="20">
        <v>0.218</v>
      </c>
      <c r="O1027" s="20">
        <v>0.22800000000000001</v>
      </c>
      <c r="P1027" s="20">
        <v>0</v>
      </c>
      <c r="Q1027" s="20">
        <v>0</v>
      </c>
      <c r="R1027" s="20">
        <v>26.918000000000003</v>
      </c>
      <c r="S1027" s="20"/>
      <c r="T1027" s="20">
        <v>0</v>
      </c>
      <c r="U1027" s="20"/>
      <c r="V1027" s="20"/>
      <c r="W1027" s="20">
        <v>0</v>
      </c>
      <c r="X1027" s="20"/>
      <c r="Y1027" s="20"/>
      <c r="Z1027" s="20"/>
      <c r="AA1027" s="20">
        <v>6.9110000000000005</v>
      </c>
      <c r="AB1027" s="20">
        <v>0</v>
      </c>
      <c r="AC1027" s="20"/>
      <c r="AD1027" s="20"/>
      <c r="AE1027" s="20"/>
      <c r="AF1027" s="20">
        <v>0</v>
      </c>
    </row>
    <row r="1028" spans="1:32" x14ac:dyDescent="0.3">
      <c r="A1028" t="s">
        <v>1046</v>
      </c>
      <c r="B1028" t="s">
        <v>2263</v>
      </c>
      <c r="C1028" s="20">
        <v>893.70312190671291</v>
      </c>
      <c r="D1028" s="20">
        <v>8.951788268214111</v>
      </c>
      <c r="E1028" s="20">
        <v>0</v>
      </c>
      <c r="F1028" s="20">
        <v>0</v>
      </c>
      <c r="G1028" s="20">
        <v>0</v>
      </c>
      <c r="H1028" s="20">
        <v>0</v>
      </c>
      <c r="I1028" s="20">
        <v>0</v>
      </c>
      <c r="J1028" s="20">
        <v>1.2097288723134358</v>
      </c>
      <c r="K1028" s="20">
        <v>0</v>
      </c>
      <c r="L1028" s="20">
        <v>0</v>
      </c>
      <c r="M1028" s="20">
        <v>10.423385444805922</v>
      </c>
      <c r="N1028" s="20">
        <v>1.4685163730120654</v>
      </c>
      <c r="O1028" s="20">
        <v>1.2117827413665996</v>
      </c>
      <c r="P1028" s="20">
        <v>0</v>
      </c>
      <c r="Q1028" s="20">
        <v>0</v>
      </c>
      <c r="R1028" s="20">
        <v>32.530204998533712</v>
      </c>
      <c r="S1028" s="20"/>
      <c r="T1028" s="20">
        <v>0</v>
      </c>
      <c r="U1028" s="20"/>
      <c r="V1028" s="20"/>
      <c r="W1028" s="20">
        <v>0</v>
      </c>
      <c r="X1028" s="20"/>
      <c r="Y1028" s="20"/>
      <c r="Z1028" s="20"/>
      <c r="AA1028" s="20">
        <v>5.1346726329093206</v>
      </c>
      <c r="AB1028" s="20">
        <v>0</v>
      </c>
      <c r="AC1028" s="20"/>
      <c r="AD1028" s="20"/>
      <c r="AE1028" s="20"/>
      <c r="AF1028" s="20">
        <v>0</v>
      </c>
    </row>
    <row r="1029" spans="1:32" x14ac:dyDescent="0.3">
      <c r="A1029" t="s">
        <v>1047</v>
      </c>
      <c r="B1029" t="s">
        <v>2264</v>
      </c>
      <c r="C1029" s="20">
        <v>194.88603314458678</v>
      </c>
      <c r="D1029" s="20">
        <v>57.690000000000005</v>
      </c>
      <c r="E1029" s="20">
        <v>0</v>
      </c>
      <c r="F1029" s="20">
        <v>0</v>
      </c>
      <c r="G1029" s="20">
        <v>0</v>
      </c>
      <c r="H1029" s="20">
        <v>0</v>
      </c>
      <c r="I1029" s="20">
        <v>0</v>
      </c>
      <c r="J1029" s="20">
        <v>0</v>
      </c>
      <c r="K1029" s="20">
        <v>0</v>
      </c>
      <c r="L1029" s="20">
        <v>0</v>
      </c>
      <c r="M1029" s="20">
        <v>2.3440000000000003</v>
      </c>
      <c r="N1029" s="20">
        <v>0</v>
      </c>
      <c r="O1029" s="20">
        <v>0.36599999999999999</v>
      </c>
      <c r="P1029" s="20">
        <v>0</v>
      </c>
      <c r="Q1029" s="20">
        <v>0</v>
      </c>
      <c r="R1029" s="20">
        <v>0</v>
      </c>
      <c r="S1029" s="20"/>
      <c r="T1029" s="20">
        <v>0</v>
      </c>
      <c r="U1029" s="20"/>
      <c r="V1029" s="20"/>
      <c r="W1029" s="20">
        <v>0</v>
      </c>
      <c r="X1029" s="20"/>
      <c r="Y1029" s="20"/>
      <c r="Z1029" s="20"/>
      <c r="AA1029" s="20">
        <v>129.92600000000002</v>
      </c>
      <c r="AB1029" s="20">
        <v>0</v>
      </c>
      <c r="AC1029" s="20"/>
      <c r="AD1029" s="20"/>
      <c r="AE1029" s="20"/>
      <c r="AF1029" s="20">
        <v>0</v>
      </c>
    </row>
    <row r="1030" spans="1:32" x14ac:dyDescent="0.3">
      <c r="A1030" t="s">
        <v>1048</v>
      </c>
      <c r="B1030" t="s">
        <v>2265</v>
      </c>
      <c r="C1030" s="20">
        <v>298.71605327598911</v>
      </c>
      <c r="D1030" s="20">
        <v>31.875897434966998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1.39690150740685</v>
      </c>
      <c r="K1030" s="20">
        <v>0</v>
      </c>
      <c r="L1030" s="20">
        <v>0</v>
      </c>
      <c r="M1030" s="20">
        <v>8.2361002884695154</v>
      </c>
      <c r="N1030" s="20">
        <v>0</v>
      </c>
      <c r="O1030" s="20">
        <v>0.40298961656119947</v>
      </c>
      <c r="P1030" s="20">
        <v>0</v>
      </c>
      <c r="Q1030" s="20">
        <v>0</v>
      </c>
      <c r="R1030" s="20">
        <v>0</v>
      </c>
      <c r="S1030" s="20"/>
      <c r="T1030" s="20">
        <v>0</v>
      </c>
      <c r="U1030" s="20"/>
      <c r="V1030" s="20"/>
      <c r="W1030" s="20">
        <v>0</v>
      </c>
      <c r="X1030" s="20"/>
      <c r="Y1030" s="20"/>
      <c r="Z1030" s="20"/>
      <c r="AA1030" s="20">
        <v>25.186851035074966</v>
      </c>
      <c r="AB1030" s="20">
        <v>0</v>
      </c>
      <c r="AC1030" s="20"/>
      <c r="AD1030" s="20"/>
      <c r="AE1030" s="20"/>
      <c r="AF1030" s="20">
        <v>0</v>
      </c>
    </row>
    <row r="1031" spans="1:32" x14ac:dyDescent="0.3">
      <c r="A1031" t="s">
        <v>1049</v>
      </c>
      <c r="B1031" t="s">
        <v>2266</v>
      </c>
      <c r="C1031" s="20">
        <v>697</v>
      </c>
      <c r="D1031" s="20">
        <v>46.051092811232493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3.7492354297860651</v>
      </c>
      <c r="K1031" s="20">
        <v>0</v>
      </c>
      <c r="L1031" s="20">
        <v>0</v>
      </c>
      <c r="M1031" s="20">
        <v>16.768757817414127</v>
      </c>
      <c r="N1031" s="20">
        <v>0</v>
      </c>
      <c r="O1031" s="20">
        <v>1.5813307498210576</v>
      </c>
      <c r="P1031" s="20">
        <v>0</v>
      </c>
      <c r="Q1031" s="20">
        <v>0</v>
      </c>
      <c r="R1031" s="20">
        <v>0</v>
      </c>
      <c r="S1031" s="20"/>
      <c r="T1031" s="20">
        <v>0</v>
      </c>
      <c r="U1031" s="20"/>
      <c r="V1031" s="20"/>
      <c r="W1031" s="20">
        <v>0</v>
      </c>
      <c r="X1031" s="20"/>
      <c r="Y1031" s="20"/>
      <c r="Z1031" s="20"/>
      <c r="AA1031" s="20">
        <v>217.69754108435214</v>
      </c>
      <c r="AB1031" s="20">
        <v>0</v>
      </c>
      <c r="AC1031" s="20"/>
      <c r="AD1031" s="20"/>
      <c r="AE1031" s="20"/>
      <c r="AF1031" s="20">
        <v>0</v>
      </c>
    </row>
    <row r="1032" spans="1:32" x14ac:dyDescent="0.3">
      <c r="A1032" t="s">
        <v>1050</v>
      </c>
      <c r="B1032" t="s">
        <v>2267</v>
      </c>
      <c r="C1032" s="20">
        <v>3219.7507099984996</v>
      </c>
      <c r="D1032" s="20">
        <v>447.15287380201659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51.724505151625991</v>
      </c>
      <c r="K1032" s="20">
        <v>0</v>
      </c>
      <c r="L1032" s="20">
        <v>0</v>
      </c>
      <c r="M1032" s="20">
        <v>44.671805880378919</v>
      </c>
      <c r="N1032" s="20">
        <v>3.0100068252285976</v>
      </c>
      <c r="O1032" s="20">
        <v>4.1633536080265552</v>
      </c>
      <c r="P1032" s="20">
        <v>0</v>
      </c>
      <c r="Q1032" s="20">
        <v>0</v>
      </c>
      <c r="R1032" s="20">
        <v>156.40621597485244</v>
      </c>
      <c r="S1032" s="20"/>
      <c r="T1032" s="20">
        <v>0</v>
      </c>
      <c r="U1032" s="20"/>
      <c r="V1032" s="20"/>
      <c r="W1032" s="20">
        <v>0</v>
      </c>
      <c r="X1032" s="20"/>
      <c r="Y1032" s="20"/>
      <c r="Z1032" s="20"/>
      <c r="AA1032" s="20">
        <v>680.48547222575019</v>
      </c>
      <c r="AB1032" s="20">
        <v>0</v>
      </c>
      <c r="AC1032" s="20"/>
      <c r="AD1032" s="20"/>
      <c r="AE1032" s="20"/>
      <c r="AF1032" s="20">
        <v>0</v>
      </c>
    </row>
    <row r="1033" spans="1:32" x14ac:dyDescent="0.3">
      <c r="A1033" t="s">
        <v>1051</v>
      </c>
      <c r="B1033" t="s">
        <v>2268</v>
      </c>
      <c r="C1033" s="20">
        <v>1497.6185079635052</v>
      </c>
      <c r="D1033" s="20">
        <v>94.289000000000001</v>
      </c>
      <c r="E1033" s="20">
        <v>0</v>
      </c>
      <c r="F1033" s="20">
        <v>0</v>
      </c>
      <c r="G1033" s="20">
        <v>0</v>
      </c>
      <c r="H1033" s="20">
        <v>0</v>
      </c>
      <c r="I1033" s="20">
        <v>0</v>
      </c>
      <c r="J1033" s="20">
        <v>40.652000000000001</v>
      </c>
      <c r="K1033" s="20">
        <v>0</v>
      </c>
      <c r="L1033" s="20">
        <v>0</v>
      </c>
      <c r="M1033" s="20">
        <v>32.282000000000004</v>
      </c>
      <c r="N1033" s="20">
        <v>0.55000000000000004</v>
      </c>
      <c r="O1033" s="20">
        <v>3.1590000000000003</v>
      </c>
      <c r="P1033" s="20">
        <v>0</v>
      </c>
      <c r="Q1033" s="20">
        <v>0</v>
      </c>
      <c r="R1033" s="20">
        <v>35.189</v>
      </c>
      <c r="S1033" s="20"/>
      <c r="T1033" s="20">
        <v>0</v>
      </c>
      <c r="U1033" s="20"/>
      <c r="V1033" s="20"/>
      <c r="W1033" s="20">
        <v>0</v>
      </c>
      <c r="X1033" s="20"/>
      <c r="Y1033" s="20"/>
      <c r="Z1033" s="20"/>
      <c r="AA1033" s="20">
        <v>179.20600000000002</v>
      </c>
      <c r="AB1033" s="20">
        <v>0</v>
      </c>
      <c r="AC1033" s="20"/>
      <c r="AD1033" s="20"/>
      <c r="AE1033" s="20"/>
      <c r="AF1033" s="20">
        <v>0</v>
      </c>
    </row>
    <row r="1034" spans="1:32" x14ac:dyDescent="0.3">
      <c r="A1034" t="s">
        <v>1052</v>
      </c>
      <c r="B1034" t="s">
        <v>2269</v>
      </c>
      <c r="C1034" s="20">
        <v>53428.935238086786</v>
      </c>
      <c r="D1034" s="20">
        <v>14313.46799548522</v>
      </c>
      <c r="E1034" s="20">
        <v>87.800515941312909</v>
      </c>
      <c r="F1034" s="20">
        <v>332.4581333957579</v>
      </c>
      <c r="G1034" s="20">
        <v>8.0204291528412828</v>
      </c>
      <c r="H1034" s="20">
        <v>1.613951057078516</v>
      </c>
      <c r="I1034" s="20">
        <v>0</v>
      </c>
      <c r="J1034" s="20">
        <v>1236.2707253597268</v>
      </c>
      <c r="K1034" s="20">
        <v>0.67478149330177573</v>
      </c>
      <c r="L1034" s="20">
        <v>14.549236057331267</v>
      </c>
      <c r="M1034" s="20">
        <v>818.78321814938818</v>
      </c>
      <c r="N1034" s="20">
        <v>428.14096531876851</v>
      </c>
      <c r="O1034" s="20">
        <v>99.331979209155691</v>
      </c>
      <c r="P1034" s="20">
        <v>0</v>
      </c>
      <c r="Q1034" s="20">
        <v>6.5031573155633131</v>
      </c>
      <c r="R1034" s="20">
        <v>3488.3411344599394</v>
      </c>
      <c r="S1034" s="20"/>
      <c r="T1034" s="20">
        <v>0</v>
      </c>
      <c r="U1034" s="20"/>
      <c r="V1034" s="20"/>
      <c r="W1034" s="20">
        <v>0</v>
      </c>
      <c r="X1034" s="20"/>
      <c r="Y1034" s="20"/>
      <c r="Z1034" s="20"/>
      <c r="AA1034" s="20">
        <v>17649.876749505951</v>
      </c>
      <c r="AB1034" s="20">
        <v>219.30003923247298</v>
      </c>
      <c r="AC1034" s="20"/>
      <c r="AD1034" s="20"/>
      <c r="AE1034" s="20"/>
      <c r="AF1034" s="20">
        <v>0</v>
      </c>
    </row>
    <row r="1035" spans="1:32" x14ac:dyDescent="0.3">
      <c r="A1035" t="s">
        <v>1053</v>
      </c>
      <c r="B1035" t="s">
        <v>2270</v>
      </c>
      <c r="C1035" s="20">
        <v>21913.066617731827</v>
      </c>
      <c r="D1035" s="20">
        <v>2769.9580548312051</v>
      </c>
      <c r="E1035" s="20">
        <v>1840.2747940037027</v>
      </c>
      <c r="F1035" s="20">
        <v>18.971905092821675</v>
      </c>
      <c r="G1035" s="20">
        <v>2.2516655781217305</v>
      </c>
      <c r="H1035" s="20">
        <v>0.55118376901250343</v>
      </c>
      <c r="I1035" s="20">
        <v>0.50225622429943695</v>
      </c>
      <c r="J1035" s="20">
        <v>468.55213564137892</v>
      </c>
      <c r="K1035" s="20">
        <v>0</v>
      </c>
      <c r="L1035" s="20">
        <v>1.6875010319404542</v>
      </c>
      <c r="M1035" s="20">
        <v>364.43332197065291</v>
      </c>
      <c r="N1035" s="20">
        <v>267.91025998630028</v>
      </c>
      <c r="O1035" s="20">
        <v>43.610418680472982</v>
      </c>
      <c r="P1035" s="20">
        <v>0</v>
      </c>
      <c r="Q1035" s="20">
        <v>13.237397148186155</v>
      </c>
      <c r="R1035" s="20">
        <v>1190.8634871124545</v>
      </c>
      <c r="S1035" s="20"/>
      <c r="T1035" s="20">
        <v>0.49926066033741251</v>
      </c>
      <c r="U1035" s="20"/>
      <c r="V1035" s="20"/>
      <c r="W1035" s="20">
        <v>0</v>
      </c>
      <c r="X1035" s="20"/>
      <c r="Y1035" s="20"/>
      <c r="Z1035" s="20"/>
      <c r="AA1035" s="20">
        <v>5874.3009295299953</v>
      </c>
      <c r="AB1035" s="20">
        <v>138.38007722572064</v>
      </c>
      <c r="AC1035" s="20"/>
      <c r="AD1035" s="20"/>
      <c r="AE1035" s="20"/>
      <c r="AF1035" s="20">
        <v>0</v>
      </c>
    </row>
    <row r="1036" spans="1:32" x14ac:dyDescent="0.3">
      <c r="A1036" t="s">
        <v>1054</v>
      </c>
      <c r="B1036" t="s">
        <v>2271</v>
      </c>
      <c r="C1036" s="20">
        <v>5567.8179933166903</v>
      </c>
      <c r="D1036" s="20">
        <v>775.99294907078422</v>
      </c>
      <c r="E1036" s="20">
        <v>845.58049477032125</v>
      </c>
      <c r="F1036" s="20">
        <v>0</v>
      </c>
      <c r="G1036" s="20">
        <v>1.9360669016135728</v>
      </c>
      <c r="H1036" s="20">
        <v>0.34266670825018986</v>
      </c>
      <c r="I1036" s="20">
        <v>0</v>
      </c>
      <c r="J1036" s="20">
        <v>82.383123722902994</v>
      </c>
      <c r="K1036" s="20">
        <v>3.3198356969886036</v>
      </c>
      <c r="L1036" s="20">
        <v>4.9384319718409717E-2</v>
      </c>
      <c r="M1036" s="20">
        <v>95.598972385505164</v>
      </c>
      <c r="N1036" s="20">
        <v>55.595657727074176</v>
      </c>
      <c r="O1036" s="20">
        <v>9.6662247024340306</v>
      </c>
      <c r="P1036" s="20">
        <v>0</v>
      </c>
      <c r="Q1036" s="20">
        <v>6.1045066231511749</v>
      </c>
      <c r="R1036" s="20">
        <v>314.00868516461878</v>
      </c>
      <c r="S1036" s="20"/>
      <c r="T1036" s="20">
        <v>0</v>
      </c>
      <c r="U1036" s="20"/>
      <c r="V1036" s="20"/>
      <c r="W1036" s="20">
        <v>0</v>
      </c>
      <c r="X1036" s="20"/>
      <c r="Y1036" s="20"/>
      <c r="Z1036" s="20"/>
      <c r="AA1036" s="20">
        <v>2071.1178983945297</v>
      </c>
      <c r="AB1036" s="20">
        <v>47.00984099888781</v>
      </c>
      <c r="AC1036" s="20"/>
      <c r="AD1036" s="20"/>
      <c r="AE1036" s="20"/>
      <c r="AF1036" s="20">
        <v>0</v>
      </c>
    </row>
    <row r="1037" spans="1:32" x14ac:dyDescent="0.3">
      <c r="A1037" t="s">
        <v>1055</v>
      </c>
      <c r="B1037" t="s">
        <v>2272</v>
      </c>
      <c r="C1037" s="20">
        <v>73849.508102506283</v>
      </c>
      <c r="D1037" s="20">
        <v>8282.1536124121521</v>
      </c>
      <c r="E1037" s="20">
        <v>14905.969952193049</v>
      </c>
      <c r="F1037" s="20">
        <v>321.09698118360518</v>
      </c>
      <c r="G1037" s="20">
        <v>14.352151305747929</v>
      </c>
      <c r="H1037" s="20">
        <v>3.7245285921388818</v>
      </c>
      <c r="I1037" s="20">
        <v>3.0135982729433777</v>
      </c>
      <c r="J1037" s="20">
        <v>2413.3600008362032</v>
      </c>
      <c r="K1037" s="20">
        <v>92.341403711085775</v>
      </c>
      <c r="L1037" s="20">
        <v>11.39354211826719</v>
      </c>
      <c r="M1037" s="20">
        <v>740.10595682525206</v>
      </c>
      <c r="N1037" s="20">
        <v>574.15871637856435</v>
      </c>
      <c r="O1037" s="20">
        <v>154.04701318380063</v>
      </c>
      <c r="P1037" s="20">
        <v>0</v>
      </c>
      <c r="Q1037" s="20">
        <v>77.989252405337851</v>
      </c>
      <c r="R1037" s="20">
        <v>3690.7976979473292</v>
      </c>
      <c r="S1037" s="20"/>
      <c r="T1037" s="20">
        <v>0</v>
      </c>
      <c r="U1037" s="20"/>
      <c r="V1037" s="20"/>
      <c r="W1037" s="20">
        <v>0</v>
      </c>
      <c r="X1037" s="20"/>
      <c r="Y1037" s="20"/>
      <c r="Z1037" s="20"/>
      <c r="AA1037" s="20">
        <v>31444.919353035442</v>
      </c>
      <c r="AB1037" s="20">
        <v>205.55803899092464</v>
      </c>
      <c r="AC1037" s="20"/>
      <c r="AD1037" s="20"/>
      <c r="AE1037" s="20"/>
      <c r="AF1037" s="20">
        <v>0</v>
      </c>
    </row>
    <row r="1038" spans="1:32" x14ac:dyDescent="0.3">
      <c r="A1038" t="s">
        <v>1056</v>
      </c>
      <c r="B1038" t="s">
        <v>2273</v>
      </c>
      <c r="C1038" s="20">
        <v>13408.934979498794</v>
      </c>
      <c r="D1038" s="20">
        <v>615.89173725408705</v>
      </c>
      <c r="E1038" s="20">
        <v>607.29905884859011</v>
      </c>
      <c r="F1038" s="20">
        <v>334.81885198109353</v>
      </c>
      <c r="G1038" s="20">
        <v>0.25337642852623299</v>
      </c>
      <c r="H1038" s="20">
        <v>0.28555121310099268</v>
      </c>
      <c r="I1038" s="20">
        <v>0</v>
      </c>
      <c r="J1038" s="20">
        <v>253.79067887763298</v>
      </c>
      <c r="K1038" s="20">
        <v>0</v>
      </c>
      <c r="L1038" s="20">
        <v>0.3840864908611944</v>
      </c>
      <c r="M1038" s="20">
        <v>261.45330491651561</v>
      </c>
      <c r="N1038" s="20">
        <v>55.856431483800876</v>
      </c>
      <c r="O1038" s="20">
        <v>21.851706036351672</v>
      </c>
      <c r="P1038" s="20">
        <v>0</v>
      </c>
      <c r="Q1038" s="20">
        <v>40.839856245549726</v>
      </c>
      <c r="R1038" s="20">
        <v>743.45369801081165</v>
      </c>
      <c r="S1038" s="20"/>
      <c r="T1038" s="20">
        <v>1.0225548722665829</v>
      </c>
      <c r="U1038" s="20"/>
      <c r="V1038" s="20"/>
      <c r="W1038" s="20">
        <v>0</v>
      </c>
      <c r="X1038" s="20"/>
      <c r="Y1038" s="20"/>
      <c r="Z1038" s="20"/>
      <c r="AA1038" s="20">
        <v>1541.3732735345839</v>
      </c>
      <c r="AB1038" s="20">
        <v>49.0745901726523</v>
      </c>
      <c r="AC1038" s="20"/>
      <c r="AD1038" s="20"/>
      <c r="AE1038" s="20"/>
      <c r="AF1038" s="20">
        <v>0</v>
      </c>
    </row>
    <row r="1039" spans="1:32" x14ac:dyDescent="0.3">
      <c r="A1039" t="s">
        <v>1057</v>
      </c>
      <c r="B1039" t="s">
        <v>2274</v>
      </c>
      <c r="C1039" s="20">
        <v>33614.333108094586</v>
      </c>
      <c r="D1039" s="20">
        <v>1981.3105153859187</v>
      </c>
      <c r="E1039" s="20">
        <v>740.87024920364013</v>
      </c>
      <c r="F1039" s="20">
        <v>0</v>
      </c>
      <c r="G1039" s="20">
        <v>1.2512251627175608</v>
      </c>
      <c r="H1039" s="20">
        <v>0.63718867900258735</v>
      </c>
      <c r="I1039" s="20">
        <v>0</v>
      </c>
      <c r="J1039" s="20">
        <v>732.01805766628036</v>
      </c>
      <c r="K1039" s="20">
        <v>0</v>
      </c>
      <c r="L1039" s="20">
        <v>7.4298414529511785</v>
      </c>
      <c r="M1039" s="20">
        <v>579.87692949387906</v>
      </c>
      <c r="N1039" s="20">
        <v>297.05172509476222</v>
      </c>
      <c r="O1039" s="20">
        <v>71.002749861179296</v>
      </c>
      <c r="P1039" s="20">
        <v>0</v>
      </c>
      <c r="Q1039" s="20">
        <v>43.173811125467566</v>
      </c>
      <c r="R1039" s="20">
        <v>2361.1816694932209</v>
      </c>
      <c r="S1039" s="20"/>
      <c r="T1039" s="20">
        <v>0</v>
      </c>
      <c r="U1039" s="20"/>
      <c r="V1039" s="20"/>
      <c r="W1039" s="20">
        <v>0</v>
      </c>
      <c r="X1039" s="20"/>
      <c r="Y1039" s="20"/>
      <c r="Z1039" s="20"/>
      <c r="AA1039" s="20">
        <v>3540.272644632068</v>
      </c>
      <c r="AB1039" s="20">
        <v>54.073462020001557</v>
      </c>
      <c r="AC1039" s="20"/>
      <c r="AD1039" s="20"/>
      <c r="AE1039" s="20"/>
      <c r="AF1039" s="20">
        <v>0</v>
      </c>
    </row>
    <row r="1040" spans="1:32" x14ac:dyDescent="0.3">
      <c r="A1040" t="s">
        <v>1058</v>
      </c>
      <c r="B1040" t="s">
        <v>2275</v>
      </c>
      <c r="C1040" s="20">
        <v>34035.300096019186</v>
      </c>
      <c r="D1040" s="20">
        <v>2726.4975263366196</v>
      </c>
      <c r="E1040" s="20">
        <v>579.24744193208369</v>
      </c>
      <c r="F1040" s="20">
        <v>59.539371209046934</v>
      </c>
      <c r="G1040" s="20">
        <v>0.65896965083911252</v>
      </c>
      <c r="H1040" s="20">
        <v>1.3431678488007028</v>
      </c>
      <c r="I1040" s="20">
        <v>0.34613566652039152</v>
      </c>
      <c r="J1040" s="20">
        <v>440.37740886734861</v>
      </c>
      <c r="K1040" s="20">
        <v>0</v>
      </c>
      <c r="L1040" s="20">
        <v>8.3092742802591939</v>
      </c>
      <c r="M1040" s="20">
        <v>776.38835485654749</v>
      </c>
      <c r="N1040" s="20">
        <v>273.61469410400252</v>
      </c>
      <c r="O1040" s="20">
        <v>58.494909358176365</v>
      </c>
      <c r="P1040" s="20">
        <v>0</v>
      </c>
      <c r="Q1040" s="20">
        <v>40.528147239432784</v>
      </c>
      <c r="R1040" s="20">
        <v>2075.543489489261</v>
      </c>
      <c r="S1040" s="20"/>
      <c r="T1040" s="20">
        <v>0</v>
      </c>
      <c r="U1040" s="20"/>
      <c r="V1040" s="20"/>
      <c r="W1040" s="20">
        <v>0</v>
      </c>
      <c r="X1040" s="20"/>
      <c r="Y1040" s="20"/>
      <c r="Z1040" s="20"/>
      <c r="AA1040" s="20">
        <v>5633.0300015067787</v>
      </c>
      <c r="AB1040" s="20">
        <v>65.09166985976178</v>
      </c>
      <c r="AC1040" s="20"/>
      <c r="AD1040" s="20"/>
      <c r="AE1040" s="20"/>
      <c r="AF1040" s="20">
        <v>0</v>
      </c>
    </row>
    <row r="1041" spans="1:32" x14ac:dyDescent="0.3">
      <c r="A1041" t="s">
        <v>1059</v>
      </c>
      <c r="B1041" t="s">
        <v>2276</v>
      </c>
      <c r="C1041" s="20">
        <v>3404.0290465672765</v>
      </c>
      <c r="D1041" s="20">
        <v>321.0808105884538</v>
      </c>
      <c r="E1041" s="20">
        <v>345.87508340899751</v>
      </c>
      <c r="F1041" s="20">
        <v>0</v>
      </c>
      <c r="G1041" s="20">
        <v>0.16879532513672635</v>
      </c>
      <c r="H1041" s="20">
        <v>3.5208840826065624E-2</v>
      </c>
      <c r="I1041" s="20">
        <v>0</v>
      </c>
      <c r="J1041" s="20">
        <v>73.799801479717431</v>
      </c>
      <c r="K1041" s="20">
        <v>0</v>
      </c>
      <c r="L1041" s="20">
        <v>0</v>
      </c>
      <c r="M1041" s="20">
        <v>72.463936636610811</v>
      </c>
      <c r="N1041" s="20">
        <v>22.300658446744798</v>
      </c>
      <c r="O1041" s="20">
        <v>6.2951336288721427</v>
      </c>
      <c r="P1041" s="20">
        <v>0</v>
      </c>
      <c r="Q1041" s="20">
        <v>0</v>
      </c>
      <c r="R1041" s="20">
        <v>224.57855565491761</v>
      </c>
      <c r="S1041" s="20"/>
      <c r="T1041" s="20">
        <v>0</v>
      </c>
      <c r="U1041" s="20"/>
      <c r="V1041" s="20"/>
      <c r="W1041" s="20">
        <v>0</v>
      </c>
      <c r="X1041" s="20"/>
      <c r="Y1041" s="20"/>
      <c r="Z1041" s="20"/>
      <c r="AA1041" s="20">
        <v>1211.5983460734346</v>
      </c>
      <c r="AB1041" s="20">
        <v>0</v>
      </c>
      <c r="AC1041" s="20"/>
      <c r="AD1041" s="20"/>
      <c r="AE1041" s="20"/>
      <c r="AF1041" s="20">
        <v>0</v>
      </c>
    </row>
    <row r="1042" spans="1:32" x14ac:dyDescent="0.3">
      <c r="A1042" t="s">
        <v>1060</v>
      </c>
      <c r="B1042" t="s">
        <v>2277</v>
      </c>
      <c r="C1042" s="20">
        <v>15040.412243468478</v>
      </c>
      <c r="D1042" s="20">
        <v>1494.4241043188226</v>
      </c>
      <c r="E1042" s="20">
        <v>899.29177336338159</v>
      </c>
      <c r="F1042" s="20">
        <v>36.705786667893129</v>
      </c>
      <c r="G1042" s="20">
        <v>0.27325418963875997</v>
      </c>
      <c r="H1042" s="20">
        <v>1.7598385496884317</v>
      </c>
      <c r="I1042" s="20">
        <v>0</v>
      </c>
      <c r="J1042" s="20">
        <v>418.76102601621449</v>
      </c>
      <c r="K1042" s="20">
        <v>2.6509734815700587E-2</v>
      </c>
      <c r="L1042" s="20">
        <v>2.3165429808181441</v>
      </c>
      <c r="M1042" s="20">
        <v>271.07733256831688</v>
      </c>
      <c r="N1042" s="20">
        <v>173.22582294282509</v>
      </c>
      <c r="O1042" s="20">
        <v>22.689274186684049</v>
      </c>
      <c r="P1042" s="20">
        <v>0</v>
      </c>
      <c r="Q1042" s="20">
        <v>9.2141720588263958</v>
      </c>
      <c r="R1042" s="20">
        <v>764.21549803072025</v>
      </c>
      <c r="S1042" s="20"/>
      <c r="T1042" s="20">
        <v>1.0450953148497348</v>
      </c>
      <c r="U1042" s="20"/>
      <c r="V1042" s="20"/>
      <c r="W1042" s="20">
        <v>0</v>
      </c>
      <c r="X1042" s="20"/>
      <c r="Y1042" s="20"/>
      <c r="Z1042" s="20"/>
      <c r="AA1042" s="20">
        <v>3540.0692030812488</v>
      </c>
      <c r="AB1042" s="20">
        <v>0</v>
      </c>
      <c r="AC1042" s="20"/>
      <c r="AD1042" s="20"/>
      <c r="AE1042" s="20"/>
      <c r="AF1042" s="20">
        <v>0</v>
      </c>
    </row>
    <row r="1043" spans="1:32" x14ac:dyDescent="0.3">
      <c r="A1043" t="s">
        <v>1061</v>
      </c>
      <c r="B1043" t="s">
        <v>2278</v>
      </c>
      <c r="C1043" s="20">
        <v>2725.6606016237533</v>
      </c>
      <c r="D1043" s="20">
        <v>252.36633545016676</v>
      </c>
      <c r="E1043" s="20">
        <v>0</v>
      </c>
      <c r="F1043" s="20">
        <v>0</v>
      </c>
      <c r="G1043" s="20">
        <v>7.8486248066790332E-2</v>
      </c>
      <c r="H1043" s="20">
        <v>0</v>
      </c>
      <c r="I1043" s="20">
        <v>1.4583444378478631E-2</v>
      </c>
      <c r="J1043" s="20">
        <v>53.863781433328313</v>
      </c>
      <c r="K1043" s="20">
        <v>2.0902936942486038E-2</v>
      </c>
      <c r="L1043" s="20">
        <v>5.749823863198511</v>
      </c>
      <c r="M1043" s="20">
        <v>47.962922391027796</v>
      </c>
      <c r="N1043" s="20">
        <v>20.090723734782905</v>
      </c>
      <c r="O1043" s="20">
        <v>3.0293432385602941</v>
      </c>
      <c r="P1043" s="20">
        <v>0</v>
      </c>
      <c r="Q1043" s="20">
        <v>0</v>
      </c>
      <c r="R1043" s="20">
        <v>268.61592235864168</v>
      </c>
      <c r="S1043" s="20"/>
      <c r="T1043" s="20">
        <v>0</v>
      </c>
      <c r="U1043" s="20"/>
      <c r="V1043" s="20"/>
      <c r="W1043" s="20">
        <v>0</v>
      </c>
      <c r="X1043" s="20"/>
      <c r="Y1043" s="20"/>
      <c r="Z1043" s="20"/>
      <c r="AA1043" s="20">
        <v>475.45248780704958</v>
      </c>
      <c r="AB1043" s="20">
        <v>0</v>
      </c>
      <c r="AC1043" s="20"/>
      <c r="AD1043" s="20"/>
      <c r="AE1043" s="20"/>
      <c r="AF1043" s="20">
        <v>4.1565000000000003</v>
      </c>
    </row>
    <row r="1044" spans="1:32" x14ac:dyDescent="0.3">
      <c r="A1044" t="s">
        <v>1062</v>
      </c>
      <c r="B1044" t="s">
        <v>2279</v>
      </c>
      <c r="C1044" s="20">
        <v>6543.3629091577068</v>
      </c>
      <c r="D1044" s="20">
        <v>325.13438604494229</v>
      </c>
      <c r="E1044" s="20">
        <v>0</v>
      </c>
      <c r="F1044" s="20">
        <v>0</v>
      </c>
      <c r="G1044" s="20">
        <v>0.62362252211686475</v>
      </c>
      <c r="H1044" s="20">
        <v>0.32979049357415746</v>
      </c>
      <c r="I1044" s="20">
        <v>0</v>
      </c>
      <c r="J1044" s="20">
        <v>106.35178356173226</v>
      </c>
      <c r="K1044" s="20">
        <v>0</v>
      </c>
      <c r="L1044" s="20">
        <v>2.4842162413156164</v>
      </c>
      <c r="M1044" s="20">
        <v>119.37285744197797</v>
      </c>
      <c r="N1044" s="20">
        <v>72.288843329797089</v>
      </c>
      <c r="O1044" s="20">
        <v>12.850528017525113</v>
      </c>
      <c r="P1044" s="20">
        <v>0</v>
      </c>
      <c r="Q1044" s="20">
        <v>0</v>
      </c>
      <c r="R1044" s="20">
        <v>504.30103391064603</v>
      </c>
      <c r="S1044" s="20"/>
      <c r="T1044" s="20">
        <v>0</v>
      </c>
      <c r="U1044" s="20"/>
      <c r="V1044" s="20"/>
      <c r="W1044" s="20">
        <v>0</v>
      </c>
      <c r="X1044" s="20"/>
      <c r="Y1044" s="20"/>
      <c r="Z1044" s="20"/>
      <c r="AA1044" s="20">
        <v>1122.9314936964304</v>
      </c>
      <c r="AB1044" s="20">
        <v>32.744805642353732</v>
      </c>
      <c r="AC1044" s="20"/>
      <c r="AD1044" s="20"/>
      <c r="AE1044" s="20"/>
      <c r="AF1044" s="20">
        <v>0</v>
      </c>
    </row>
    <row r="1045" spans="1:32" x14ac:dyDescent="0.3">
      <c r="A1045" t="s">
        <v>1063</v>
      </c>
      <c r="B1045" t="s">
        <v>2280</v>
      </c>
      <c r="C1045" s="20">
        <v>22580.768061936811</v>
      </c>
      <c r="D1045" s="20">
        <v>3354.9953650784969</v>
      </c>
      <c r="E1045" s="20">
        <v>0</v>
      </c>
      <c r="F1045" s="20">
        <v>0</v>
      </c>
      <c r="G1045" s="20">
        <v>1.0047276887938426</v>
      </c>
      <c r="H1045" s="20">
        <v>1.0762780056487702</v>
      </c>
      <c r="I1045" s="20">
        <v>0</v>
      </c>
      <c r="J1045" s="20">
        <v>500.45012535878737</v>
      </c>
      <c r="K1045" s="20">
        <v>0</v>
      </c>
      <c r="L1045" s="20">
        <v>1.3675180277765739</v>
      </c>
      <c r="M1045" s="20">
        <v>413.42377729342144</v>
      </c>
      <c r="N1045" s="20">
        <v>199.80577144379779</v>
      </c>
      <c r="O1045" s="20">
        <v>44.675614743840143</v>
      </c>
      <c r="P1045" s="20">
        <v>0</v>
      </c>
      <c r="Q1045" s="20">
        <v>24.652611284818228</v>
      </c>
      <c r="R1045" s="20">
        <v>921.82505758158038</v>
      </c>
      <c r="S1045" s="20"/>
      <c r="T1045" s="20">
        <v>0</v>
      </c>
      <c r="U1045" s="20"/>
      <c r="V1045" s="20"/>
      <c r="W1045" s="20">
        <v>0</v>
      </c>
      <c r="X1045" s="20"/>
      <c r="Y1045" s="20"/>
      <c r="Z1045" s="20"/>
      <c r="AA1045" s="20">
        <v>5599.0642316334897</v>
      </c>
      <c r="AB1045" s="20">
        <v>71.633960183081953</v>
      </c>
      <c r="AC1045" s="20"/>
      <c r="AD1045" s="20"/>
      <c r="AE1045" s="20"/>
      <c r="AF1045" s="20">
        <v>0</v>
      </c>
    </row>
    <row r="1046" spans="1:32" x14ac:dyDescent="0.3">
      <c r="A1046" t="s">
        <v>1064</v>
      </c>
      <c r="B1046" t="s">
        <v>2281</v>
      </c>
      <c r="C1046" s="20">
        <v>3307.2411836568231</v>
      </c>
      <c r="D1046" s="20">
        <v>665.21699999999998</v>
      </c>
      <c r="E1046" s="20">
        <v>514.74599999999998</v>
      </c>
      <c r="F1046" s="20">
        <v>0</v>
      </c>
      <c r="G1046" s="20">
        <v>0.83800000000000019</v>
      </c>
      <c r="H1046" s="20">
        <v>0</v>
      </c>
      <c r="I1046" s="20">
        <v>0</v>
      </c>
      <c r="J1046" s="20">
        <v>144.636</v>
      </c>
      <c r="K1046" s="20">
        <v>0</v>
      </c>
      <c r="L1046" s="20">
        <v>0</v>
      </c>
      <c r="M1046" s="20">
        <v>71.424000000000007</v>
      </c>
      <c r="N1046" s="20">
        <v>30.9</v>
      </c>
      <c r="O1046" s="20">
        <v>8.2510000000000012</v>
      </c>
      <c r="P1046" s="20">
        <v>0</v>
      </c>
      <c r="Q1046" s="20">
        <v>0</v>
      </c>
      <c r="R1046" s="20">
        <v>412.16700000000003</v>
      </c>
      <c r="S1046" s="20"/>
      <c r="T1046" s="20">
        <v>0</v>
      </c>
      <c r="U1046" s="20"/>
      <c r="V1046" s="20"/>
      <c r="W1046" s="20">
        <v>0</v>
      </c>
      <c r="X1046" s="20"/>
      <c r="Y1046" s="20"/>
      <c r="Z1046" s="20"/>
      <c r="AA1046" s="20">
        <v>1202.684</v>
      </c>
      <c r="AB1046" s="20">
        <v>29.776999999999997</v>
      </c>
      <c r="AC1046" s="20"/>
      <c r="AD1046" s="20"/>
      <c r="AE1046" s="20"/>
      <c r="AF1046" s="20">
        <v>0</v>
      </c>
    </row>
    <row r="1047" spans="1:32" x14ac:dyDescent="0.3">
      <c r="A1047" t="s">
        <v>1065</v>
      </c>
      <c r="B1047" t="s">
        <v>2282</v>
      </c>
      <c r="C1047" s="20">
        <v>20730.634223240006</v>
      </c>
      <c r="D1047" s="20">
        <v>1501.9322255757202</v>
      </c>
      <c r="E1047" s="20">
        <v>623.0782554279574</v>
      </c>
      <c r="F1047" s="20">
        <v>0</v>
      </c>
      <c r="G1047" s="20">
        <v>0.90325438370764288</v>
      </c>
      <c r="H1047" s="20">
        <v>1.1572946791254175</v>
      </c>
      <c r="I1047" s="20">
        <v>0</v>
      </c>
      <c r="J1047" s="20">
        <v>153.25111500241562</v>
      </c>
      <c r="K1047" s="20">
        <v>0</v>
      </c>
      <c r="L1047" s="20">
        <v>0</v>
      </c>
      <c r="M1047" s="20">
        <v>552.45609873513047</v>
      </c>
      <c r="N1047" s="20">
        <v>142.92327928870284</v>
      </c>
      <c r="O1047" s="20">
        <v>38.604716003671442</v>
      </c>
      <c r="P1047" s="20">
        <v>0</v>
      </c>
      <c r="Q1047" s="20">
        <v>0</v>
      </c>
      <c r="R1047" s="20">
        <v>1107.2895128273803</v>
      </c>
      <c r="S1047" s="20"/>
      <c r="T1047" s="20">
        <v>1.5346961056514117</v>
      </c>
      <c r="U1047" s="20"/>
      <c r="V1047" s="20"/>
      <c r="W1047" s="20">
        <v>0</v>
      </c>
      <c r="X1047" s="20"/>
      <c r="Y1047" s="20"/>
      <c r="Z1047" s="20"/>
      <c r="AA1047" s="20">
        <v>3056.8470115291066</v>
      </c>
      <c r="AB1047" s="20">
        <v>77.524107435000303</v>
      </c>
      <c r="AC1047" s="20"/>
      <c r="AD1047" s="20"/>
      <c r="AE1047" s="20"/>
      <c r="AF1047" s="20">
        <v>0</v>
      </c>
    </row>
    <row r="1048" spans="1:32" x14ac:dyDescent="0.3">
      <c r="A1048" t="s">
        <v>1066</v>
      </c>
      <c r="B1048" t="s">
        <v>2283</v>
      </c>
      <c r="C1048" s="20">
        <v>8145.9878708412161</v>
      </c>
      <c r="D1048" s="20">
        <v>187.57226180056784</v>
      </c>
      <c r="E1048" s="20">
        <v>0</v>
      </c>
      <c r="F1048" s="20">
        <v>0</v>
      </c>
      <c r="G1048" s="20">
        <v>0</v>
      </c>
      <c r="H1048" s="20">
        <v>0.2341927753139221</v>
      </c>
      <c r="I1048" s="20">
        <v>0</v>
      </c>
      <c r="J1048" s="20">
        <v>47.943904584201412</v>
      </c>
      <c r="K1048" s="20">
        <v>0</v>
      </c>
      <c r="L1048" s="20">
        <v>0</v>
      </c>
      <c r="M1048" s="20">
        <v>169.99569023261091</v>
      </c>
      <c r="N1048" s="20">
        <v>26.33255490016797</v>
      </c>
      <c r="O1048" s="20">
        <v>13.053218868897956</v>
      </c>
      <c r="P1048" s="20">
        <v>0</v>
      </c>
      <c r="Q1048" s="20">
        <v>10.576024598982592</v>
      </c>
      <c r="R1048" s="20">
        <v>281.26148534554943</v>
      </c>
      <c r="S1048" s="20"/>
      <c r="T1048" s="20">
        <v>0</v>
      </c>
      <c r="U1048" s="20"/>
      <c r="V1048" s="20"/>
      <c r="W1048" s="20">
        <v>0</v>
      </c>
      <c r="X1048" s="20"/>
      <c r="Y1048" s="20"/>
      <c r="Z1048" s="20"/>
      <c r="AA1048" s="20">
        <v>147.3799361889337</v>
      </c>
      <c r="AB1048" s="20">
        <v>0</v>
      </c>
      <c r="AC1048" s="20"/>
      <c r="AD1048" s="20"/>
      <c r="AE1048" s="20"/>
      <c r="AF1048" s="20">
        <v>0</v>
      </c>
    </row>
    <row r="1049" spans="1:32" x14ac:dyDescent="0.3">
      <c r="A1049" t="s">
        <v>1067</v>
      </c>
      <c r="B1049" t="s">
        <v>2284</v>
      </c>
      <c r="C1049" s="20">
        <v>6549.2389689404272</v>
      </c>
      <c r="D1049" s="20">
        <v>342.04770264875617</v>
      </c>
      <c r="E1049" s="20">
        <v>414.45991508034177</v>
      </c>
      <c r="F1049" s="20">
        <v>195.09942344025845</v>
      </c>
      <c r="G1049" s="20">
        <v>1.8175583593035476</v>
      </c>
      <c r="H1049" s="20">
        <v>0.16174045466549924</v>
      </c>
      <c r="I1049" s="20">
        <v>0</v>
      </c>
      <c r="J1049" s="20">
        <v>207.68485256891762</v>
      </c>
      <c r="K1049" s="20">
        <v>0.83599597505229928</v>
      </c>
      <c r="L1049" s="20">
        <v>0</v>
      </c>
      <c r="M1049" s="20">
        <v>85.302926668425968</v>
      </c>
      <c r="N1049" s="20">
        <v>47.200919060600974</v>
      </c>
      <c r="O1049" s="20">
        <v>13.556882734493813</v>
      </c>
      <c r="P1049" s="20">
        <v>0</v>
      </c>
      <c r="Q1049" s="20">
        <v>8.1264469690996766</v>
      </c>
      <c r="R1049" s="20">
        <v>403.18155100094822</v>
      </c>
      <c r="S1049" s="20"/>
      <c r="T1049" s="20">
        <v>0</v>
      </c>
      <c r="U1049" s="20"/>
      <c r="V1049" s="20"/>
      <c r="W1049" s="20">
        <v>0</v>
      </c>
      <c r="X1049" s="20"/>
      <c r="Y1049" s="20"/>
      <c r="Z1049" s="20"/>
      <c r="AA1049" s="20">
        <v>1464.7619925644274</v>
      </c>
      <c r="AB1049" s="20">
        <v>0</v>
      </c>
      <c r="AC1049" s="20"/>
      <c r="AD1049" s="20"/>
      <c r="AE1049" s="20"/>
      <c r="AF1049" s="20">
        <v>0</v>
      </c>
    </row>
    <row r="1050" spans="1:32" x14ac:dyDescent="0.3">
      <c r="A1050" t="s">
        <v>1068</v>
      </c>
      <c r="B1050" t="s">
        <v>2285</v>
      </c>
      <c r="C1050" s="20">
        <v>15110.99011645202</v>
      </c>
      <c r="D1050" s="20">
        <v>1376.338</v>
      </c>
      <c r="E1050" s="20">
        <v>0</v>
      </c>
      <c r="F1050" s="20">
        <v>0</v>
      </c>
      <c r="G1050" s="20">
        <v>0</v>
      </c>
      <c r="H1050" s="20">
        <v>0</v>
      </c>
      <c r="I1050" s="20">
        <v>0</v>
      </c>
      <c r="J1050" s="20">
        <v>401.03800000000007</v>
      </c>
      <c r="K1050" s="20">
        <v>0</v>
      </c>
      <c r="L1050" s="20">
        <v>0</v>
      </c>
      <c r="M1050" s="20">
        <v>212.64100000000002</v>
      </c>
      <c r="N1050" s="20">
        <v>22.198</v>
      </c>
      <c r="O1050" s="20">
        <v>10.441000000000001</v>
      </c>
      <c r="P1050" s="20">
        <v>0</v>
      </c>
      <c r="Q1050" s="20">
        <v>0</v>
      </c>
      <c r="R1050" s="20">
        <v>98.138000000000019</v>
      </c>
      <c r="S1050" s="20"/>
      <c r="T1050" s="20">
        <v>0</v>
      </c>
      <c r="U1050" s="20"/>
      <c r="V1050" s="20"/>
      <c r="W1050" s="20">
        <v>0</v>
      </c>
      <c r="X1050" s="20"/>
      <c r="Y1050" s="20"/>
      <c r="Z1050" s="20"/>
      <c r="AA1050" s="20">
        <v>2748.922</v>
      </c>
      <c r="AB1050" s="20">
        <v>0</v>
      </c>
      <c r="AC1050" s="20"/>
      <c r="AD1050" s="20"/>
      <c r="AE1050" s="20"/>
      <c r="AF1050" s="20">
        <v>0</v>
      </c>
    </row>
    <row r="1051" spans="1:32" x14ac:dyDescent="0.3">
      <c r="A1051" t="s">
        <v>1069</v>
      </c>
      <c r="B1051" t="s">
        <v>2286</v>
      </c>
      <c r="C1051" s="20">
        <v>14949.973323733884</v>
      </c>
      <c r="D1051" s="20">
        <v>745.42644686093718</v>
      </c>
      <c r="E1051" s="20">
        <v>155.05490314320065</v>
      </c>
      <c r="F1051" s="20">
        <v>26.836425544015501</v>
      </c>
      <c r="G1051" s="20">
        <v>3.4420200614416911</v>
      </c>
      <c r="H1051" s="20">
        <v>0.37968572436347853</v>
      </c>
      <c r="I1051" s="20">
        <v>0.26240060531926263</v>
      </c>
      <c r="J1051" s="20">
        <v>262.58050876457622</v>
      </c>
      <c r="K1051" s="20">
        <v>0</v>
      </c>
      <c r="L1051" s="20">
        <v>16.135649343761024</v>
      </c>
      <c r="M1051" s="20">
        <v>442.21956558946874</v>
      </c>
      <c r="N1051" s="20">
        <v>183.42498070997232</v>
      </c>
      <c r="O1051" s="20">
        <v>33.783083993168248</v>
      </c>
      <c r="P1051" s="20">
        <v>0</v>
      </c>
      <c r="Q1051" s="20">
        <v>21.320049182190086</v>
      </c>
      <c r="R1051" s="20">
        <v>660.09158333940195</v>
      </c>
      <c r="S1051" s="20"/>
      <c r="T1051" s="20">
        <v>0</v>
      </c>
      <c r="U1051" s="20"/>
      <c r="V1051" s="20"/>
      <c r="W1051" s="20">
        <v>0</v>
      </c>
      <c r="X1051" s="20"/>
      <c r="Y1051" s="20"/>
      <c r="Z1051" s="20"/>
      <c r="AA1051" s="20">
        <v>4165.6096094432942</v>
      </c>
      <c r="AB1051" s="20">
        <v>107.19263515629241</v>
      </c>
      <c r="AC1051" s="20"/>
      <c r="AD1051" s="20"/>
      <c r="AE1051" s="20"/>
      <c r="AF1051" s="20">
        <v>0</v>
      </c>
    </row>
    <row r="1052" spans="1:32" x14ac:dyDescent="0.3">
      <c r="A1052" t="s">
        <v>1070</v>
      </c>
      <c r="B1052" t="s">
        <v>2287</v>
      </c>
      <c r="C1052" s="20">
        <v>995.23250954195805</v>
      </c>
      <c r="D1052" s="20">
        <v>23.086000000000006</v>
      </c>
      <c r="E1052" s="20">
        <v>0</v>
      </c>
      <c r="F1052" s="20">
        <v>0</v>
      </c>
      <c r="G1052" s="20">
        <v>0.53500000000000003</v>
      </c>
      <c r="H1052" s="20">
        <v>0</v>
      </c>
      <c r="I1052" s="20">
        <v>0</v>
      </c>
      <c r="J1052" s="20">
        <v>23.677</v>
      </c>
      <c r="K1052" s="20">
        <v>0</v>
      </c>
      <c r="L1052" s="20">
        <v>0</v>
      </c>
      <c r="M1052" s="20">
        <v>47.81</v>
      </c>
      <c r="N1052" s="20">
        <v>13.723999999999998</v>
      </c>
      <c r="O1052" s="20">
        <v>3.5840000000000001</v>
      </c>
      <c r="P1052" s="20">
        <v>0</v>
      </c>
      <c r="Q1052" s="20">
        <v>0</v>
      </c>
      <c r="R1052" s="20">
        <v>108.32000000000002</v>
      </c>
      <c r="S1052" s="20"/>
      <c r="T1052" s="20">
        <v>0</v>
      </c>
      <c r="U1052" s="20"/>
      <c r="V1052" s="20"/>
      <c r="W1052" s="20">
        <v>0</v>
      </c>
      <c r="X1052" s="20"/>
      <c r="Y1052" s="20"/>
      <c r="Z1052" s="20"/>
      <c r="AA1052" s="20">
        <v>196.80099999999999</v>
      </c>
      <c r="AB1052" s="20">
        <v>0</v>
      </c>
      <c r="AC1052" s="20"/>
      <c r="AD1052" s="20"/>
      <c r="AE1052" s="20"/>
      <c r="AF1052" s="20">
        <v>0</v>
      </c>
    </row>
    <row r="1053" spans="1:32" x14ac:dyDescent="0.3">
      <c r="A1053" t="s">
        <v>1071</v>
      </c>
      <c r="B1053" t="s">
        <v>2288</v>
      </c>
      <c r="C1053" s="20">
        <v>132.99053227766336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8.364099613253682</v>
      </c>
      <c r="K1053" s="20">
        <v>0</v>
      </c>
      <c r="L1053" s="20">
        <v>0</v>
      </c>
      <c r="M1053" s="20">
        <v>4.081880948983085</v>
      </c>
      <c r="N1053" s="20">
        <v>0.44209140056234925</v>
      </c>
      <c r="O1053" s="20">
        <v>0.26294325131486129</v>
      </c>
      <c r="P1053" s="20">
        <v>0</v>
      </c>
      <c r="Q1053" s="20">
        <v>0</v>
      </c>
      <c r="R1053" s="20">
        <v>12.906372042560958</v>
      </c>
      <c r="S1053" s="20"/>
      <c r="T1053" s="20">
        <v>0</v>
      </c>
      <c r="U1053" s="20"/>
      <c r="V1053" s="20"/>
      <c r="W1053" s="20">
        <v>0</v>
      </c>
      <c r="X1053" s="20"/>
      <c r="Y1053" s="20"/>
      <c r="Z1053" s="20"/>
      <c r="AA1053" s="20">
        <v>32.747511152766606</v>
      </c>
      <c r="AB1053" s="20">
        <v>0</v>
      </c>
      <c r="AC1053" s="20"/>
      <c r="AD1053" s="20"/>
      <c r="AE1053" s="20"/>
      <c r="AF1053" s="20">
        <v>0</v>
      </c>
    </row>
    <row r="1054" spans="1:32" x14ac:dyDescent="0.3">
      <c r="A1054" t="s">
        <v>1072</v>
      </c>
      <c r="B1054" t="s">
        <v>2289</v>
      </c>
      <c r="C1054" s="20">
        <v>1381.1393316113388</v>
      </c>
      <c r="D1054" s="20">
        <v>1.1596824935009136</v>
      </c>
      <c r="E1054" s="20">
        <v>0</v>
      </c>
      <c r="F1054" s="20">
        <v>0</v>
      </c>
      <c r="G1054" s="20">
        <v>0</v>
      </c>
      <c r="H1054" s="20">
        <v>0</v>
      </c>
      <c r="I1054" s="20">
        <v>0</v>
      </c>
      <c r="J1054" s="20">
        <v>58.531545833756013</v>
      </c>
      <c r="K1054" s="20">
        <v>0</v>
      </c>
      <c r="L1054" s="20">
        <v>0</v>
      </c>
      <c r="M1054" s="20">
        <v>20.763737697568146</v>
      </c>
      <c r="N1054" s="20">
        <v>6.8156591643701736</v>
      </c>
      <c r="O1054" s="20">
        <v>3.2196867761817303</v>
      </c>
      <c r="P1054" s="20">
        <v>0</v>
      </c>
      <c r="Q1054" s="20">
        <v>0</v>
      </c>
      <c r="R1054" s="20">
        <v>97.375063120652342</v>
      </c>
      <c r="S1054" s="20"/>
      <c r="T1054" s="20">
        <v>0</v>
      </c>
      <c r="U1054" s="20"/>
      <c r="V1054" s="20"/>
      <c r="W1054" s="20">
        <v>0</v>
      </c>
      <c r="X1054" s="20"/>
      <c r="Y1054" s="20"/>
      <c r="Z1054" s="20"/>
      <c r="AA1054" s="20">
        <v>103.1065095046642</v>
      </c>
      <c r="AB1054" s="20">
        <v>0</v>
      </c>
      <c r="AC1054" s="20"/>
      <c r="AD1054" s="20"/>
      <c r="AE1054" s="20"/>
      <c r="AF1054" s="20">
        <v>0</v>
      </c>
    </row>
    <row r="1055" spans="1:32" x14ac:dyDescent="0.3">
      <c r="A1055" t="s">
        <v>1073</v>
      </c>
      <c r="B1055" t="s">
        <v>1451</v>
      </c>
      <c r="C1055" s="20">
        <v>4669.709863083106</v>
      </c>
      <c r="D1055" s="20">
        <v>81.812131454903437</v>
      </c>
      <c r="E1055" s="20">
        <v>0</v>
      </c>
      <c r="F1055" s="20">
        <v>0</v>
      </c>
      <c r="G1055" s="20">
        <v>0.15653660476934919</v>
      </c>
      <c r="H1055" s="20">
        <v>0.1309089305371991</v>
      </c>
      <c r="I1055" s="20">
        <v>0</v>
      </c>
      <c r="J1055" s="20">
        <v>105.41707874176261</v>
      </c>
      <c r="K1055" s="20">
        <v>0</v>
      </c>
      <c r="L1055" s="20">
        <v>2.6080618947872187</v>
      </c>
      <c r="M1055" s="20">
        <v>56.323508598332396</v>
      </c>
      <c r="N1055" s="20">
        <v>18.237068386126104</v>
      </c>
      <c r="O1055" s="20">
        <v>7.4066870862248955</v>
      </c>
      <c r="P1055" s="20">
        <v>0</v>
      </c>
      <c r="Q1055" s="20">
        <v>0</v>
      </c>
      <c r="R1055" s="20">
        <v>326.87695016857606</v>
      </c>
      <c r="S1055" s="20"/>
      <c r="T1055" s="20">
        <v>0</v>
      </c>
      <c r="U1055" s="20"/>
      <c r="V1055" s="20"/>
      <c r="W1055" s="20">
        <v>0</v>
      </c>
      <c r="X1055" s="20"/>
      <c r="Y1055" s="20"/>
      <c r="Z1055" s="20"/>
      <c r="AA1055" s="20">
        <v>323.69442457695106</v>
      </c>
      <c r="AB1055" s="20">
        <v>0</v>
      </c>
      <c r="AC1055" s="20"/>
      <c r="AD1055" s="20"/>
      <c r="AE1055" s="20"/>
      <c r="AF1055" s="20">
        <v>0.18633333333333335</v>
      </c>
    </row>
    <row r="1056" spans="1:32" x14ac:dyDescent="0.3">
      <c r="A1056" t="s">
        <v>1074</v>
      </c>
      <c r="B1056" t="s">
        <v>2290</v>
      </c>
      <c r="C1056" s="20">
        <v>113.87099203286172</v>
      </c>
      <c r="D1056" s="20">
        <v>4.1883918452377396</v>
      </c>
      <c r="E1056" s="20">
        <v>0</v>
      </c>
      <c r="F1056" s="20">
        <v>0</v>
      </c>
      <c r="G1056" s="20">
        <v>0</v>
      </c>
      <c r="H1056" s="20">
        <v>0</v>
      </c>
      <c r="I1056" s="20">
        <v>0</v>
      </c>
      <c r="J1056" s="20">
        <v>7.0509618114074177</v>
      </c>
      <c r="K1056" s="20">
        <v>0</v>
      </c>
      <c r="L1056" s="20">
        <v>0</v>
      </c>
      <c r="M1056" s="20">
        <v>1.9206921063332034</v>
      </c>
      <c r="N1056" s="20">
        <v>3.2076335783904716E-2</v>
      </c>
      <c r="O1056" s="20">
        <v>0.13510941436250776</v>
      </c>
      <c r="P1056" s="20">
        <v>0</v>
      </c>
      <c r="Q1056" s="20">
        <v>0</v>
      </c>
      <c r="R1056" s="20">
        <v>4.2836488424141841</v>
      </c>
      <c r="S1056" s="20"/>
      <c r="T1056" s="20">
        <v>0</v>
      </c>
      <c r="U1056" s="20"/>
      <c r="V1056" s="20"/>
      <c r="W1056" s="20">
        <v>0</v>
      </c>
      <c r="X1056" s="20"/>
      <c r="Y1056" s="20"/>
      <c r="Z1056" s="20"/>
      <c r="AA1056" s="20">
        <v>22.356234031206316</v>
      </c>
      <c r="AB1056" s="20">
        <v>0</v>
      </c>
      <c r="AC1056" s="20"/>
      <c r="AD1056" s="20"/>
      <c r="AE1056" s="20"/>
      <c r="AF1056" s="20">
        <v>0</v>
      </c>
    </row>
    <row r="1057" spans="1:32" x14ac:dyDescent="0.3">
      <c r="A1057" t="s">
        <v>1075</v>
      </c>
      <c r="B1057" t="s">
        <v>2291</v>
      </c>
      <c r="C1057" s="20">
        <v>1459.0448499194895</v>
      </c>
      <c r="D1057" s="20">
        <v>113.34151835205702</v>
      </c>
      <c r="E1057" s="20">
        <v>0</v>
      </c>
      <c r="F1057" s="20">
        <v>0</v>
      </c>
      <c r="G1057" s="20">
        <v>0.45361156400295355</v>
      </c>
      <c r="H1057" s="20">
        <v>0.12080306271793842</v>
      </c>
      <c r="I1057" s="20">
        <v>0</v>
      </c>
      <c r="J1057" s="20">
        <v>55.50504892391389</v>
      </c>
      <c r="K1057" s="20">
        <v>0</v>
      </c>
      <c r="L1057" s="20">
        <v>0</v>
      </c>
      <c r="M1057" s="20">
        <v>23.921158833190816</v>
      </c>
      <c r="N1057" s="20">
        <v>12.622314536481053</v>
      </c>
      <c r="O1057" s="20">
        <v>3.4947723003776958</v>
      </c>
      <c r="P1057" s="20">
        <v>0</v>
      </c>
      <c r="Q1057" s="20">
        <v>0</v>
      </c>
      <c r="R1057" s="20">
        <v>113.38922645932178</v>
      </c>
      <c r="S1057" s="20"/>
      <c r="T1057" s="20">
        <v>0</v>
      </c>
      <c r="U1057" s="20"/>
      <c r="V1057" s="20"/>
      <c r="W1057" s="20">
        <v>0</v>
      </c>
      <c r="X1057" s="20"/>
      <c r="Y1057" s="20"/>
      <c r="Z1057" s="20"/>
      <c r="AA1057" s="20">
        <v>457.86276156204337</v>
      </c>
      <c r="AB1057" s="20">
        <v>11.482848946838491</v>
      </c>
      <c r="AC1057" s="20"/>
      <c r="AD1057" s="20"/>
      <c r="AE1057" s="20"/>
      <c r="AF1057" s="20">
        <v>0</v>
      </c>
    </row>
    <row r="1058" spans="1:32" x14ac:dyDescent="0.3">
      <c r="A1058" t="s">
        <v>1076</v>
      </c>
      <c r="B1058" t="s">
        <v>2292</v>
      </c>
      <c r="C1058" s="20">
        <v>256.03021475724114</v>
      </c>
      <c r="D1058" s="20">
        <v>17.377998102138939</v>
      </c>
      <c r="E1058" s="20">
        <v>0</v>
      </c>
      <c r="F1058" s="20">
        <v>0</v>
      </c>
      <c r="G1058" s="20">
        <v>0</v>
      </c>
      <c r="H1058" s="20">
        <v>1.9849226844247784E-2</v>
      </c>
      <c r="I1058" s="20">
        <v>0</v>
      </c>
      <c r="J1058" s="20">
        <v>21.030255841480532</v>
      </c>
      <c r="K1058" s="20">
        <v>0</v>
      </c>
      <c r="L1058" s="20">
        <v>0</v>
      </c>
      <c r="M1058" s="20">
        <v>1.6405385986770795</v>
      </c>
      <c r="N1058" s="20">
        <v>0.17665811891380528</v>
      </c>
      <c r="O1058" s="20">
        <v>0.20246211381132739</v>
      </c>
      <c r="P1058" s="20">
        <v>0</v>
      </c>
      <c r="Q1058" s="20">
        <v>0</v>
      </c>
      <c r="R1058" s="20">
        <v>25.88041442087248</v>
      </c>
      <c r="S1058" s="20"/>
      <c r="T1058" s="20">
        <v>0</v>
      </c>
      <c r="U1058" s="20"/>
      <c r="V1058" s="20"/>
      <c r="W1058" s="20">
        <v>0</v>
      </c>
      <c r="X1058" s="20"/>
      <c r="Y1058" s="20"/>
      <c r="Z1058" s="20"/>
      <c r="AA1058" s="20">
        <v>71.457216639292028</v>
      </c>
      <c r="AB1058" s="20">
        <v>0</v>
      </c>
      <c r="AC1058" s="20"/>
      <c r="AD1058" s="20"/>
      <c r="AE1058" s="20"/>
      <c r="AF1058" s="20">
        <v>0</v>
      </c>
    </row>
    <row r="1059" spans="1:32" x14ac:dyDescent="0.3">
      <c r="A1059" t="s">
        <v>1077</v>
      </c>
      <c r="B1059" t="s">
        <v>2293</v>
      </c>
      <c r="C1059" s="20">
        <v>285.7237211147816</v>
      </c>
      <c r="D1059" s="20">
        <v>34.609469708386314</v>
      </c>
      <c r="E1059" s="20">
        <v>0</v>
      </c>
      <c r="F1059" s="20">
        <v>0</v>
      </c>
      <c r="G1059" s="20">
        <v>0</v>
      </c>
      <c r="H1059" s="20">
        <v>0</v>
      </c>
      <c r="I1059" s="20">
        <v>0</v>
      </c>
      <c r="J1059" s="20">
        <v>11.163508024018785</v>
      </c>
      <c r="K1059" s="20">
        <v>0.94013253940196162</v>
      </c>
      <c r="L1059" s="20">
        <v>0</v>
      </c>
      <c r="M1059" s="20">
        <v>2.3414311413110385</v>
      </c>
      <c r="N1059" s="20">
        <v>1.4310239449987554</v>
      </c>
      <c r="O1059" s="20">
        <v>0.25680287337847146</v>
      </c>
      <c r="P1059" s="20">
        <v>0</v>
      </c>
      <c r="Q1059" s="20">
        <v>0</v>
      </c>
      <c r="R1059" s="20">
        <v>20.249502974703866</v>
      </c>
      <c r="S1059" s="20"/>
      <c r="T1059" s="20">
        <v>0</v>
      </c>
      <c r="U1059" s="20"/>
      <c r="V1059" s="20"/>
      <c r="W1059" s="20">
        <v>0</v>
      </c>
      <c r="X1059" s="20"/>
      <c r="Y1059" s="20"/>
      <c r="Z1059" s="20"/>
      <c r="AA1059" s="20">
        <v>68.145367320712921</v>
      </c>
      <c r="AB1059" s="20">
        <v>0</v>
      </c>
      <c r="AC1059" s="20"/>
      <c r="AD1059" s="20"/>
      <c r="AE1059" s="20"/>
      <c r="AF1059" s="20">
        <v>0</v>
      </c>
    </row>
    <row r="1060" spans="1:32" x14ac:dyDescent="0.3">
      <c r="A1060" t="s">
        <v>1078</v>
      </c>
      <c r="B1060" t="s">
        <v>2294</v>
      </c>
      <c r="C1060" s="20">
        <v>168.26695761543652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  <c r="I1060" s="20">
        <v>0</v>
      </c>
      <c r="J1060" s="20">
        <v>4.0007246183073164</v>
      </c>
      <c r="K1060" s="20">
        <v>0</v>
      </c>
      <c r="L1060" s="20">
        <v>0</v>
      </c>
      <c r="M1060" s="20">
        <v>0.81045780303619763</v>
      </c>
      <c r="N1060" s="20">
        <v>0.18383828450613615</v>
      </c>
      <c r="O1060" s="20">
        <v>0.16926573756357655</v>
      </c>
      <c r="P1060" s="20">
        <v>0</v>
      </c>
      <c r="Q1060" s="20">
        <v>0</v>
      </c>
      <c r="R1060" s="20">
        <v>14.078201311661974</v>
      </c>
      <c r="S1060" s="20"/>
      <c r="T1060" s="20">
        <v>0</v>
      </c>
      <c r="U1060" s="20"/>
      <c r="V1060" s="20"/>
      <c r="W1060" s="20">
        <v>0</v>
      </c>
      <c r="X1060" s="20"/>
      <c r="Y1060" s="20"/>
      <c r="Z1060" s="20"/>
      <c r="AA1060" s="20">
        <v>24.661233287408511</v>
      </c>
      <c r="AB1060" s="20">
        <v>0</v>
      </c>
      <c r="AC1060" s="20"/>
      <c r="AD1060" s="20"/>
      <c r="AE1060" s="20"/>
      <c r="AF1060" s="20">
        <v>0</v>
      </c>
    </row>
    <row r="1061" spans="1:32" x14ac:dyDescent="0.3">
      <c r="A1061" t="s">
        <v>1079</v>
      </c>
      <c r="B1061" t="s">
        <v>2295</v>
      </c>
      <c r="C1061" s="20">
        <v>143.77768770561258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6.3500000000000005</v>
      </c>
      <c r="K1061" s="20">
        <v>0</v>
      </c>
      <c r="L1061" s="20">
        <v>0</v>
      </c>
      <c r="M1061" s="20">
        <v>0.621</v>
      </c>
      <c r="N1061" s="20">
        <v>1.7310000000000001</v>
      </c>
      <c r="O1061" s="20">
        <v>0.4220000000000001</v>
      </c>
      <c r="P1061" s="20">
        <v>0</v>
      </c>
      <c r="Q1061" s="20">
        <v>0.499</v>
      </c>
      <c r="R1061" s="20">
        <v>44.624000000000002</v>
      </c>
      <c r="S1061" s="20"/>
      <c r="T1061" s="20">
        <v>0</v>
      </c>
      <c r="U1061" s="20"/>
      <c r="V1061" s="20"/>
      <c r="W1061" s="20">
        <v>0</v>
      </c>
      <c r="X1061" s="20"/>
      <c r="Y1061" s="20"/>
      <c r="Z1061" s="20"/>
      <c r="AA1061" s="20">
        <v>19.378999999999998</v>
      </c>
      <c r="AB1061" s="20">
        <v>0</v>
      </c>
      <c r="AC1061" s="20"/>
      <c r="AD1061" s="20"/>
      <c r="AE1061" s="20"/>
      <c r="AF1061" s="20">
        <v>0</v>
      </c>
    </row>
    <row r="1062" spans="1:32" x14ac:dyDescent="0.3">
      <c r="A1062" t="s">
        <v>1080</v>
      </c>
      <c r="B1062" t="s">
        <v>2296</v>
      </c>
      <c r="C1062" s="20">
        <v>4779.4625427967858</v>
      </c>
      <c r="D1062" s="20">
        <v>1382.9939637984808</v>
      </c>
      <c r="E1062" s="20">
        <v>643.65036071256657</v>
      </c>
      <c r="F1062" s="20">
        <v>256.07726595321236</v>
      </c>
      <c r="G1062" s="20">
        <v>0.84648065820421159</v>
      </c>
      <c r="H1062" s="20">
        <v>0.32522637028684948</v>
      </c>
      <c r="I1062" s="20">
        <v>0</v>
      </c>
      <c r="J1062" s="20">
        <v>92.27429584704872</v>
      </c>
      <c r="K1062" s="20">
        <v>0.12141756181312957</v>
      </c>
      <c r="L1062" s="20">
        <v>0</v>
      </c>
      <c r="M1062" s="20">
        <v>96.124883644012584</v>
      </c>
      <c r="N1062" s="20">
        <v>55.166486429391909</v>
      </c>
      <c r="O1062" s="20">
        <v>12.821082729104493</v>
      </c>
      <c r="P1062" s="20">
        <v>0</v>
      </c>
      <c r="Q1062" s="20">
        <v>5.0813727197777014</v>
      </c>
      <c r="R1062" s="20">
        <v>487.61948042626193</v>
      </c>
      <c r="S1062" s="20"/>
      <c r="T1062" s="20">
        <v>0</v>
      </c>
      <c r="U1062" s="20"/>
      <c r="V1062" s="20"/>
      <c r="W1062" s="20">
        <v>0</v>
      </c>
      <c r="X1062" s="20"/>
      <c r="Y1062" s="20"/>
      <c r="Z1062" s="20"/>
      <c r="AA1062" s="20">
        <v>1824.7216743774338</v>
      </c>
      <c r="AB1062" s="20">
        <v>0</v>
      </c>
      <c r="AC1062" s="20"/>
      <c r="AD1062" s="20"/>
      <c r="AE1062" s="20"/>
      <c r="AF1062" s="20">
        <v>0</v>
      </c>
    </row>
    <row r="1063" spans="1:32" x14ac:dyDescent="0.3">
      <c r="A1063" t="s">
        <v>1081</v>
      </c>
      <c r="B1063" t="s">
        <v>2246</v>
      </c>
      <c r="C1063" s="20">
        <v>994.17313588515685</v>
      </c>
      <c r="D1063" s="20">
        <v>147.75077465842105</v>
      </c>
      <c r="E1063" s="20">
        <v>0</v>
      </c>
      <c r="F1063" s="20">
        <v>0</v>
      </c>
      <c r="G1063" s="20">
        <v>0</v>
      </c>
      <c r="H1063" s="20">
        <v>0.16024046035106748</v>
      </c>
      <c r="I1063" s="20">
        <v>0</v>
      </c>
      <c r="J1063" s="20">
        <v>10.61920585357986</v>
      </c>
      <c r="K1063" s="20">
        <v>0</v>
      </c>
      <c r="L1063" s="20">
        <v>0</v>
      </c>
      <c r="M1063" s="20">
        <v>33.040776683080161</v>
      </c>
      <c r="N1063" s="20">
        <v>4.3919995359116468</v>
      </c>
      <c r="O1063" s="20">
        <v>1.108581801170907</v>
      </c>
      <c r="P1063" s="20">
        <v>0</v>
      </c>
      <c r="Q1063" s="20">
        <v>0.86872501146301973</v>
      </c>
      <c r="R1063" s="20">
        <v>102.95701527965439</v>
      </c>
      <c r="S1063" s="20"/>
      <c r="T1063" s="20">
        <v>0</v>
      </c>
      <c r="U1063" s="20"/>
      <c r="V1063" s="20"/>
      <c r="W1063" s="20">
        <v>0</v>
      </c>
      <c r="X1063" s="20"/>
      <c r="Y1063" s="20"/>
      <c r="Z1063" s="20"/>
      <c r="AA1063" s="20">
        <v>182.41209637448554</v>
      </c>
      <c r="AB1063" s="20">
        <v>0</v>
      </c>
      <c r="AC1063" s="20"/>
      <c r="AD1063" s="20"/>
      <c r="AE1063" s="20"/>
      <c r="AF1063" s="20">
        <v>0</v>
      </c>
    </row>
    <row r="1064" spans="1:32" x14ac:dyDescent="0.3">
      <c r="A1064" t="s">
        <v>1082</v>
      </c>
      <c r="B1064" t="s">
        <v>2297</v>
      </c>
      <c r="C1064" s="20">
        <v>658.25893273515931</v>
      </c>
      <c r="D1064" s="20">
        <v>186.52199999999999</v>
      </c>
      <c r="E1064" s="20">
        <v>24.734999999999996</v>
      </c>
      <c r="F1064" s="20">
        <v>25.694000000000003</v>
      </c>
      <c r="G1064" s="20">
        <v>0</v>
      </c>
      <c r="H1064" s="20">
        <v>0</v>
      </c>
      <c r="I1064" s="20">
        <v>0</v>
      </c>
      <c r="J1064" s="20">
        <v>5.2479999999999993</v>
      </c>
      <c r="K1064" s="20">
        <v>3.3999999999999995</v>
      </c>
      <c r="L1064" s="20">
        <v>0</v>
      </c>
      <c r="M1064" s="20">
        <v>10.357000000000003</v>
      </c>
      <c r="N1064" s="20">
        <v>0.69400000000000006</v>
      </c>
      <c r="O1064" s="20">
        <v>1.3370000000000002</v>
      </c>
      <c r="P1064" s="20">
        <v>0</v>
      </c>
      <c r="Q1064" s="20">
        <v>0</v>
      </c>
      <c r="R1064" s="20">
        <v>6.8740000000000014</v>
      </c>
      <c r="S1064" s="20"/>
      <c r="T1064" s="20">
        <v>0</v>
      </c>
      <c r="U1064" s="20"/>
      <c r="V1064" s="20"/>
      <c r="W1064" s="20">
        <v>0</v>
      </c>
      <c r="X1064" s="20"/>
      <c r="Y1064" s="20"/>
      <c r="Z1064" s="20"/>
      <c r="AA1064" s="20">
        <v>256.16399999999999</v>
      </c>
      <c r="AB1064" s="20">
        <v>0</v>
      </c>
      <c r="AC1064" s="20"/>
      <c r="AD1064" s="20"/>
      <c r="AE1064" s="20"/>
      <c r="AF1064" s="20">
        <v>0</v>
      </c>
    </row>
    <row r="1065" spans="1:32" x14ac:dyDescent="0.3">
      <c r="A1065" t="s">
        <v>1083</v>
      </c>
      <c r="B1065" t="s">
        <v>2298</v>
      </c>
      <c r="C1065" s="20">
        <v>2880.411453298881</v>
      </c>
      <c r="D1065" s="20">
        <v>106.2535689467979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61.334202174454582</v>
      </c>
      <c r="K1065" s="20">
        <v>0</v>
      </c>
      <c r="L1065" s="20">
        <v>5.2957090007567746</v>
      </c>
      <c r="M1065" s="20">
        <v>56.596208521765</v>
      </c>
      <c r="N1065" s="20">
        <v>6.7381119603220219</v>
      </c>
      <c r="O1065" s="20">
        <v>3.8833129894177754</v>
      </c>
      <c r="P1065" s="20">
        <v>0</v>
      </c>
      <c r="Q1065" s="20">
        <v>0</v>
      </c>
      <c r="R1065" s="20">
        <v>74.346870481120703</v>
      </c>
      <c r="S1065" s="20"/>
      <c r="T1065" s="20">
        <v>0</v>
      </c>
      <c r="U1065" s="20"/>
      <c r="V1065" s="20"/>
      <c r="W1065" s="20">
        <v>0</v>
      </c>
      <c r="X1065" s="20"/>
      <c r="Y1065" s="20"/>
      <c r="Z1065" s="20"/>
      <c r="AA1065" s="20">
        <v>695.33342096689182</v>
      </c>
      <c r="AB1065" s="20">
        <v>0</v>
      </c>
      <c r="AC1065" s="20"/>
      <c r="AD1065" s="20"/>
      <c r="AE1065" s="20"/>
      <c r="AF1065" s="20">
        <v>0</v>
      </c>
    </row>
    <row r="1066" spans="1:32" x14ac:dyDescent="0.3">
      <c r="A1066" t="s">
        <v>1084</v>
      </c>
      <c r="B1066" t="s">
        <v>2299</v>
      </c>
      <c r="C1066" s="20">
        <v>522.38766419357876</v>
      </c>
      <c r="D1066" s="20">
        <v>0.496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0">
        <v>16.933</v>
      </c>
      <c r="K1066" s="20">
        <v>5.734</v>
      </c>
      <c r="L1066" s="20">
        <v>0</v>
      </c>
      <c r="M1066" s="20">
        <v>15.018000000000001</v>
      </c>
      <c r="N1066" s="20">
        <v>0</v>
      </c>
      <c r="O1066" s="20">
        <v>0.8849999999999999</v>
      </c>
      <c r="P1066" s="20">
        <v>0</v>
      </c>
      <c r="Q1066" s="20">
        <v>0</v>
      </c>
      <c r="R1066" s="20">
        <v>82.984000000000009</v>
      </c>
      <c r="S1066" s="20"/>
      <c r="T1066" s="20">
        <v>0</v>
      </c>
      <c r="U1066" s="20"/>
      <c r="V1066" s="20"/>
      <c r="W1066" s="20">
        <v>0</v>
      </c>
      <c r="X1066" s="20"/>
      <c r="Y1066" s="20"/>
      <c r="Z1066" s="20"/>
      <c r="AA1066" s="20">
        <v>42.426000000000002</v>
      </c>
      <c r="AB1066" s="20">
        <v>0</v>
      </c>
      <c r="AC1066" s="20"/>
      <c r="AD1066" s="20"/>
      <c r="AE1066" s="20"/>
      <c r="AF1066" s="20">
        <v>0</v>
      </c>
    </row>
    <row r="1067" spans="1:32" x14ac:dyDescent="0.3">
      <c r="A1067" t="s">
        <v>1085</v>
      </c>
      <c r="B1067" t="s">
        <v>2300</v>
      </c>
      <c r="C1067" s="20">
        <v>13453.494859529712</v>
      </c>
      <c r="D1067" s="20">
        <v>660.68718075260108</v>
      </c>
      <c r="E1067" s="20">
        <v>0</v>
      </c>
      <c r="F1067" s="20">
        <v>0</v>
      </c>
      <c r="G1067" s="20">
        <v>2.4891159004811483</v>
      </c>
      <c r="H1067" s="20">
        <v>0.10175944763490066</v>
      </c>
      <c r="I1067" s="20">
        <v>0.65545055976597777</v>
      </c>
      <c r="J1067" s="20">
        <v>471.4565091007122</v>
      </c>
      <c r="K1067" s="20">
        <v>0</v>
      </c>
      <c r="L1067" s="20">
        <v>3.6902764392303675</v>
      </c>
      <c r="M1067" s="20">
        <v>189.58084386875038</v>
      </c>
      <c r="N1067" s="20">
        <v>140.28637262278883</v>
      </c>
      <c r="O1067" s="20">
        <v>22.152632693460479</v>
      </c>
      <c r="P1067" s="20">
        <v>0</v>
      </c>
      <c r="Q1067" s="20">
        <v>5.1278780474842094</v>
      </c>
      <c r="R1067" s="20">
        <v>659.92697782026994</v>
      </c>
      <c r="S1067" s="20"/>
      <c r="T1067" s="20">
        <v>0</v>
      </c>
      <c r="U1067" s="20"/>
      <c r="V1067" s="20"/>
      <c r="W1067" s="20">
        <v>0</v>
      </c>
      <c r="X1067" s="20"/>
      <c r="Y1067" s="20"/>
      <c r="Z1067" s="20"/>
      <c r="AA1067" s="20">
        <v>2958.0074729164744</v>
      </c>
      <c r="AB1067" s="20">
        <v>0</v>
      </c>
      <c r="AC1067" s="20"/>
      <c r="AD1067" s="20"/>
      <c r="AE1067" s="20"/>
      <c r="AF1067" s="20">
        <v>0</v>
      </c>
    </row>
    <row r="1068" spans="1:32" x14ac:dyDescent="0.3">
      <c r="A1068" t="s">
        <v>1086</v>
      </c>
      <c r="B1068" t="s">
        <v>2301</v>
      </c>
      <c r="C1068" s="20">
        <v>298.98299466372612</v>
      </c>
      <c r="D1068" s="20">
        <v>6.2050000000000001</v>
      </c>
      <c r="E1068" s="20">
        <v>0</v>
      </c>
      <c r="F1068" s="20">
        <v>0</v>
      </c>
      <c r="G1068" s="20">
        <v>0</v>
      </c>
      <c r="H1068" s="20">
        <v>0</v>
      </c>
      <c r="I1068" s="20">
        <v>0</v>
      </c>
      <c r="J1068" s="20">
        <v>6.6529999999999996</v>
      </c>
      <c r="K1068" s="20">
        <v>3.1440000000000001</v>
      </c>
      <c r="L1068" s="20">
        <v>0</v>
      </c>
      <c r="M1068" s="20">
        <v>11.480999999999998</v>
      </c>
      <c r="N1068" s="20">
        <v>0.39300000000000002</v>
      </c>
      <c r="O1068" s="20">
        <v>0.72899999999999987</v>
      </c>
      <c r="P1068" s="20">
        <v>4.97</v>
      </c>
      <c r="Q1068" s="20">
        <v>0</v>
      </c>
      <c r="R1068" s="20">
        <v>22.893999999999998</v>
      </c>
      <c r="S1068" s="20"/>
      <c r="T1068" s="20">
        <v>0</v>
      </c>
      <c r="U1068" s="20"/>
      <c r="V1068" s="20"/>
      <c r="W1068" s="20">
        <v>0</v>
      </c>
      <c r="X1068" s="20"/>
      <c r="Y1068" s="20"/>
      <c r="Z1068" s="20"/>
      <c r="AA1068" s="20">
        <v>40.938000000000002</v>
      </c>
      <c r="AB1068" s="20">
        <v>2.8310000000000004</v>
      </c>
      <c r="AC1068" s="20"/>
      <c r="AD1068" s="20"/>
      <c r="AE1068" s="20"/>
      <c r="AF1068" s="20">
        <v>5.4220000000000006</v>
      </c>
    </row>
    <row r="1069" spans="1:32" x14ac:dyDescent="0.3">
      <c r="A1069" t="s">
        <v>1087</v>
      </c>
      <c r="B1069" t="s">
        <v>2302</v>
      </c>
      <c r="C1069" s="20">
        <v>1254.3844371435409</v>
      </c>
      <c r="D1069" s="20">
        <v>19.97112696738326</v>
      </c>
      <c r="E1069" s="20">
        <v>0</v>
      </c>
      <c r="F1069" s="20">
        <v>0</v>
      </c>
      <c r="G1069" s="20">
        <v>0</v>
      </c>
      <c r="H1069" s="20">
        <v>0</v>
      </c>
      <c r="I1069" s="20">
        <v>0</v>
      </c>
      <c r="J1069" s="20">
        <v>28.12631723246977</v>
      </c>
      <c r="K1069" s="20">
        <v>0.6090796726294434</v>
      </c>
      <c r="L1069" s="20">
        <v>0</v>
      </c>
      <c r="M1069" s="20">
        <v>10.528824941268491</v>
      </c>
      <c r="N1069" s="20">
        <v>6.0981098613002773</v>
      </c>
      <c r="O1069" s="20">
        <v>1.4448665304400006</v>
      </c>
      <c r="P1069" s="20">
        <v>0</v>
      </c>
      <c r="Q1069" s="20">
        <v>1.446955997584527</v>
      </c>
      <c r="R1069" s="20">
        <v>99.077308325580205</v>
      </c>
      <c r="S1069" s="20"/>
      <c r="T1069" s="20">
        <v>0</v>
      </c>
      <c r="U1069" s="20"/>
      <c r="V1069" s="20"/>
      <c r="W1069" s="20">
        <v>0</v>
      </c>
      <c r="X1069" s="20"/>
      <c r="Y1069" s="20"/>
      <c r="Z1069" s="20"/>
      <c r="AA1069" s="20">
        <v>65.818215052581365</v>
      </c>
      <c r="AB1069" s="20">
        <v>0</v>
      </c>
      <c r="AC1069" s="20"/>
      <c r="AD1069" s="20"/>
      <c r="AE1069" s="20"/>
      <c r="AF1069" s="20">
        <v>0</v>
      </c>
    </row>
    <row r="1070" spans="1:32" x14ac:dyDescent="0.3">
      <c r="A1070" t="s">
        <v>1088</v>
      </c>
      <c r="B1070" t="s">
        <v>2303</v>
      </c>
      <c r="C1070" s="20">
        <v>1107.6796082787794</v>
      </c>
      <c r="D1070" s="20">
        <v>57.320484644627292</v>
      </c>
      <c r="E1070" s="20">
        <v>0</v>
      </c>
      <c r="F1070" s="20">
        <v>0</v>
      </c>
      <c r="G1070" s="20">
        <v>0.30234891716402812</v>
      </c>
      <c r="H1070" s="20">
        <v>0</v>
      </c>
      <c r="I1070" s="20">
        <v>0</v>
      </c>
      <c r="J1070" s="20">
        <v>43.626513721933044</v>
      </c>
      <c r="K1070" s="20">
        <v>0</v>
      </c>
      <c r="L1070" s="20">
        <v>0</v>
      </c>
      <c r="M1070" s="20">
        <v>51.269447926619691</v>
      </c>
      <c r="N1070" s="20">
        <v>9.0684383275573275</v>
      </c>
      <c r="O1070" s="20">
        <v>2.2534125671855927</v>
      </c>
      <c r="P1070" s="20">
        <v>0</v>
      </c>
      <c r="Q1070" s="20">
        <v>0</v>
      </c>
      <c r="R1070" s="20">
        <v>49.3559242428232</v>
      </c>
      <c r="S1070" s="20"/>
      <c r="T1070" s="20">
        <v>0</v>
      </c>
      <c r="U1070" s="20"/>
      <c r="V1070" s="20"/>
      <c r="W1070" s="20">
        <v>0</v>
      </c>
      <c r="X1070" s="20"/>
      <c r="Y1070" s="20"/>
      <c r="Z1070" s="20"/>
      <c r="AA1070" s="20">
        <v>236.40032784972672</v>
      </c>
      <c r="AB1070" s="20">
        <v>8.0964575804327001</v>
      </c>
      <c r="AC1070" s="20"/>
      <c r="AD1070" s="20"/>
      <c r="AE1070" s="20"/>
      <c r="AF1070" s="20">
        <v>0</v>
      </c>
    </row>
    <row r="1071" spans="1:32" x14ac:dyDescent="0.3">
      <c r="A1071" t="s">
        <v>1089</v>
      </c>
      <c r="B1071" t="s">
        <v>2304</v>
      </c>
      <c r="C1071" s="20">
        <v>230.0014633106141</v>
      </c>
      <c r="D1071" s="20">
        <v>13.761000000000001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0">
        <v>3.8010000000000006</v>
      </c>
      <c r="K1071" s="20">
        <v>3.1649999999999996</v>
      </c>
      <c r="L1071" s="20">
        <v>0</v>
      </c>
      <c r="M1071" s="20">
        <v>6.0840000000000005</v>
      </c>
      <c r="N1071" s="20">
        <v>7.6999999999999999E-2</v>
      </c>
      <c r="O1071" s="20">
        <v>0.29300000000000004</v>
      </c>
      <c r="P1071" s="20">
        <v>0</v>
      </c>
      <c r="Q1071" s="20">
        <v>0.39099999999999996</v>
      </c>
      <c r="R1071" s="20">
        <v>21.409000000000002</v>
      </c>
      <c r="S1071" s="20"/>
      <c r="T1071" s="20">
        <v>0</v>
      </c>
      <c r="U1071" s="20"/>
      <c r="V1071" s="20"/>
      <c r="W1071" s="20">
        <v>0</v>
      </c>
      <c r="X1071" s="20"/>
      <c r="Y1071" s="20"/>
      <c r="Z1071" s="20"/>
      <c r="AA1071" s="20">
        <v>26.672000000000001</v>
      </c>
      <c r="AB1071" s="20">
        <v>0</v>
      </c>
      <c r="AC1071" s="20"/>
      <c r="AD1071" s="20"/>
      <c r="AE1071" s="20"/>
      <c r="AF1071" s="20">
        <v>0</v>
      </c>
    </row>
    <row r="1072" spans="1:32" x14ac:dyDescent="0.3">
      <c r="A1072" t="s">
        <v>1223</v>
      </c>
      <c r="B1072" t="s">
        <v>2305</v>
      </c>
      <c r="C1072" s="20">
        <v>0</v>
      </c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</row>
    <row r="1073" spans="1:32" x14ac:dyDescent="0.3">
      <c r="A1073" t="s">
        <v>1090</v>
      </c>
      <c r="B1073" t="s">
        <v>2306</v>
      </c>
      <c r="C1073" s="20">
        <v>1764.4018494111658</v>
      </c>
      <c r="D1073" s="20">
        <v>700.7859423039074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0">
        <v>26.274024111582182</v>
      </c>
      <c r="K1073" s="20">
        <v>0</v>
      </c>
      <c r="L1073" s="20">
        <v>0</v>
      </c>
      <c r="M1073" s="20">
        <v>44.372230433407083</v>
      </c>
      <c r="N1073" s="20">
        <v>10.086222626712967</v>
      </c>
      <c r="O1073" s="20">
        <v>2.3999212530778933</v>
      </c>
      <c r="P1073" s="20">
        <v>0</v>
      </c>
      <c r="Q1073" s="20">
        <v>0</v>
      </c>
      <c r="R1073" s="20">
        <v>45.809005796751606</v>
      </c>
      <c r="S1073" s="20"/>
      <c r="T1073" s="20">
        <v>0</v>
      </c>
      <c r="U1073" s="20"/>
      <c r="V1073" s="20"/>
      <c r="W1073" s="20">
        <v>0</v>
      </c>
      <c r="X1073" s="20"/>
      <c r="Y1073" s="20"/>
      <c r="Z1073" s="20"/>
      <c r="AA1073" s="20">
        <v>802.29059680882835</v>
      </c>
      <c r="AB1073" s="20">
        <v>0</v>
      </c>
      <c r="AC1073" s="20"/>
      <c r="AD1073" s="20"/>
      <c r="AE1073" s="20"/>
      <c r="AF1073" s="20">
        <v>0</v>
      </c>
    </row>
    <row r="1074" spans="1:32" x14ac:dyDescent="0.3">
      <c r="A1074" t="s">
        <v>1091</v>
      </c>
      <c r="B1074" t="s">
        <v>2307</v>
      </c>
      <c r="C1074" s="20">
        <v>1010.8071095095733</v>
      </c>
      <c r="D1074" s="20">
        <v>206.0712853720365</v>
      </c>
      <c r="E1074" s="20">
        <v>0</v>
      </c>
      <c r="F1074" s="20">
        <v>0</v>
      </c>
      <c r="G1074" s="20">
        <v>0</v>
      </c>
      <c r="H1074" s="20">
        <v>0</v>
      </c>
      <c r="I1074" s="20">
        <v>0</v>
      </c>
      <c r="J1074" s="20">
        <v>37.53923326437674</v>
      </c>
      <c r="K1074" s="20">
        <v>0</v>
      </c>
      <c r="L1074" s="20">
        <v>0</v>
      </c>
      <c r="M1074" s="20">
        <v>19.837445165761011</v>
      </c>
      <c r="N1074" s="20">
        <v>2.0592360695781902</v>
      </c>
      <c r="O1074" s="20">
        <v>1.5067329114917654</v>
      </c>
      <c r="P1074" s="20">
        <v>0</v>
      </c>
      <c r="Q1074" s="20">
        <v>0</v>
      </c>
      <c r="R1074" s="20">
        <v>34.020769227740381</v>
      </c>
      <c r="S1074" s="20"/>
      <c r="T1074" s="20">
        <v>0</v>
      </c>
      <c r="U1074" s="20"/>
      <c r="V1074" s="20"/>
      <c r="W1074" s="20">
        <v>0</v>
      </c>
      <c r="X1074" s="20"/>
      <c r="Y1074" s="20"/>
      <c r="Z1074" s="20"/>
      <c r="AA1074" s="20">
        <v>186.92162918437936</v>
      </c>
      <c r="AB1074" s="20">
        <v>0</v>
      </c>
      <c r="AC1074" s="20"/>
      <c r="AD1074" s="20"/>
      <c r="AE1074" s="20"/>
      <c r="AF1074" s="20">
        <v>0</v>
      </c>
    </row>
    <row r="1075" spans="1:32" x14ac:dyDescent="0.3">
      <c r="A1075" t="s">
        <v>1092</v>
      </c>
      <c r="B1075" t="s">
        <v>2308</v>
      </c>
      <c r="C1075" s="20">
        <v>374.61730486473448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  <c r="I1075" s="20">
        <v>0</v>
      </c>
      <c r="J1075" s="20">
        <v>22.878748091760645</v>
      </c>
      <c r="K1075" s="20">
        <v>0</v>
      </c>
      <c r="L1075" s="20">
        <v>0</v>
      </c>
      <c r="M1075" s="20">
        <v>6.6496632986917836</v>
      </c>
      <c r="N1075" s="20">
        <v>0</v>
      </c>
      <c r="O1075" s="20">
        <v>0.24636603009171823</v>
      </c>
      <c r="P1075" s="20">
        <v>0</v>
      </c>
      <c r="Q1075" s="20">
        <v>0</v>
      </c>
      <c r="R1075" s="20">
        <v>0</v>
      </c>
      <c r="S1075" s="20"/>
      <c r="T1075" s="20">
        <v>0</v>
      </c>
      <c r="U1075" s="20"/>
      <c r="V1075" s="20"/>
      <c r="W1075" s="20">
        <v>0</v>
      </c>
      <c r="X1075" s="20"/>
      <c r="Y1075" s="20"/>
      <c r="Z1075" s="20"/>
      <c r="AA1075" s="20">
        <v>130.95131329199438</v>
      </c>
      <c r="AB1075" s="20">
        <v>0</v>
      </c>
      <c r="AC1075" s="20"/>
      <c r="AD1075" s="20"/>
      <c r="AE1075" s="20"/>
      <c r="AF1075" s="20">
        <v>0</v>
      </c>
    </row>
    <row r="1076" spans="1:32" x14ac:dyDescent="0.3">
      <c r="A1076" t="s">
        <v>1093</v>
      </c>
      <c r="B1076" t="s">
        <v>2309</v>
      </c>
      <c r="C1076" s="20">
        <v>559.94451248402743</v>
      </c>
      <c r="D1076" s="20">
        <v>22.557000000000002</v>
      </c>
      <c r="E1076" s="20">
        <v>0</v>
      </c>
      <c r="F1076" s="20">
        <v>0</v>
      </c>
      <c r="G1076" s="20">
        <v>1.595</v>
      </c>
      <c r="H1076" s="20">
        <v>4.2000000000000003E-2</v>
      </c>
      <c r="I1076" s="20">
        <v>0</v>
      </c>
      <c r="J1076" s="20">
        <v>17.659000000000002</v>
      </c>
      <c r="K1076" s="20">
        <v>0</v>
      </c>
      <c r="L1076" s="20">
        <v>187.47</v>
      </c>
      <c r="M1076" s="20">
        <v>1.478</v>
      </c>
      <c r="N1076" s="20">
        <v>0</v>
      </c>
      <c r="O1076" s="20">
        <v>1.3340000000000001</v>
      </c>
      <c r="P1076" s="20">
        <v>0</v>
      </c>
      <c r="Q1076" s="20">
        <v>0</v>
      </c>
      <c r="R1076" s="20">
        <v>0</v>
      </c>
      <c r="S1076" s="20"/>
      <c r="T1076" s="20">
        <v>0</v>
      </c>
      <c r="U1076" s="20"/>
      <c r="V1076" s="20"/>
      <c r="W1076" s="20">
        <v>0</v>
      </c>
      <c r="X1076" s="20"/>
      <c r="Y1076" s="20"/>
      <c r="Z1076" s="20"/>
      <c r="AA1076" s="20">
        <v>8.9280000000000008</v>
      </c>
      <c r="AB1076" s="20">
        <v>12.67</v>
      </c>
      <c r="AC1076" s="20"/>
      <c r="AD1076" s="20"/>
      <c r="AE1076" s="20"/>
      <c r="AF1076" s="20">
        <v>216.26900000000003</v>
      </c>
    </row>
    <row r="1077" spans="1:32" x14ac:dyDescent="0.3">
      <c r="A1077" t="s">
        <v>1094</v>
      </c>
      <c r="B1077" t="s">
        <v>2310</v>
      </c>
      <c r="C1077" s="20">
        <v>349.67303716327496</v>
      </c>
      <c r="D1077" s="20">
        <v>31.262670816352145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2.9203103188948361</v>
      </c>
      <c r="K1077" s="20">
        <v>0</v>
      </c>
      <c r="L1077" s="20">
        <v>0</v>
      </c>
      <c r="M1077" s="20">
        <v>0</v>
      </c>
      <c r="N1077" s="20">
        <v>0</v>
      </c>
      <c r="O1077" s="20">
        <v>0.18099522352461189</v>
      </c>
      <c r="P1077" s="20">
        <v>0</v>
      </c>
      <c r="Q1077" s="20">
        <v>0</v>
      </c>
      <c r="R1077" s="20">
        <v>2.2259891315364597</v>
      </c>
      <c r="S1077" s="20"/>
      <c r="T1077" s="20">
        <v>0</v>
      </c>
      <c r="U1077" s="20"/>
      <c r="V1077" s="20"/>
      <c r="W1077" s="20">
        <v>0</v>
      </c>
      <c r="X1077" s="20"/>
      <c r="Y1077" s="20"/>
      <c r="Z1077" s="20"/>
      <c r="AA1077" s="20">
        <v>16.969799287634757</v>
      </c>
      <c r="AB1077" s="20">
        <v>0</v>
      </c>
      <c r="AC1077" s="20"/>
      <c r="AD1077" s="20"/>
      <c r="AE1077" s="20"/>
      <c r="AF1077" s="20">
        <v>0</v>
      </c>
    </row>
    <row r="1078" spans="1:32" x14ac:dyDescent="0.3">
      <c r="A1078" t="s">
        <v>1095</v>
      </c>
      <c r="B1078" t="s">
        <v>2311</v>
      </c>
      <c r="C1078" s="20">
        <v>4199.0837185728406</v>
      </c>
      <c r="D1078" s="20">
        <v>1839.5859999999998</v>
      </c>
      <c r="E1078" s="20">
        <v>0</v>
      </c>
      <c r="F1078" s="20">
        <v>0</v>
      </c>
      <c r="G1078" s="20">
        <v>0</v>
      </c>
      <c r="H1078" s="20">
        <v>0</v>
      </c>
      <c r="I1078" s="20">
        <v>0</v>
      </c>
      <c r="J1078" s="20">
        <v>65.906999999999996</v>
      </c>
      <c r="K1078" s="20">
        <v>0</v>
      </c>
      <c r="L1078" s="20">
        <v>0</v>
      </c>
      <c r="M1078" s="20">
        <v>67.198999999999998</v>
      </c>
      <c r="N1078" s="20">
        <v>11.143000000000001</v>
      </c>
      <c r="O1078" s="20">
        <v>5.548</v>
      </c>
      <c r="P1078" s="20">
        <v>0</v>
      </c>
      <c r="Q1078" s="20">
        <v>0</v>
      </c>
      <c r="R1078" s="20">
        <v>128.732</v>
      </c>
      <c r="S1078" s="20"/>
      <c r="T1078" s="20">
        <v>0</v>
      </c>
      <c r="U1078" s="20"/>
      <c r="V1078" s="20"/>
      <c r="W1078" s="20">
        <v>0</v>
      </c>
      <c r="X1078" s="20"/>
      <c r="Y1078" s="20"/>
      <c r="Z1078" s="20"/>
      <c r="AA1078" s="20">
        <v>1420.2720000000002</v>
      </c>
      <c r="AB1078" s="20">
        <v>0</v>
      </c>
      <c r="AC1078" s="20"/>
      <c r="AD1078" s="20"/>
      <c r="AE1078" s="20"/>
      <c r="AF1078" s="20">
        <v>0</v>
      </c>
    </row>
    <row r="1079" spans="1:32" x14ac:dyDescent="0.3">
      <c r="A1079" t="s">
        <v>1096</v>
      </c>
      <c r="B1079" t="s">
        <v>2312</v>
      </c>
      <c r="C1079" s="20">
        <v>457.11896630476463</v>
      </c>
      <c r="D1079" s="20">
        <v>215.55800000000002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0">
        <v>21.631</v>
      </c>
      <c r="K1079" s="20">
        <v>0</v>
      </c>
      <c r="L1079" s="20">
        <v>0</v>
      </c>
      <c r="M1079" s="20">
        <v>14.842000000000001</v>
      </c>
      <c r="N1079" s="20">
        <v>6.8000000000000005E-2</v>
      </c>
      <c r="O1079" s="20">
        <v>1.0649999999999999</v>
      </c>
      <c r="P1079" s="20">
        <v>0</v>
      </c>
      <c r="Q1079" s="20">
        <v>0</v>
      </c>
      <c r="R1079" s="20">
        <v>5.4329999999999998</v>
      </c>
      <c r="S1079" s="20"/>
      <c r="T1079" s="20">
        <v>0</v>
      </c>
      <c r="U1079" s="20"/>
      <c r="V1079" s="20"/>
      <c r="W1079" s="20">
        <v>0</v>
      </c>
      <c r="X1079" s="20"/>
      <c r="Y1079" s="20"/>
      <c r="Z1079" s="20"/>
      <c r="AA1079" s="20">
        <v>214.71</v>
      </c>
      <c r="AB1079" s="20">
        <v>0</v>
      </c>
      <c r="AC1079" s="20"/>
      <c r="AD1079" s="20"/>
      <c r="AE1079" s="20"/>
      <c r="AF1079" s="20">
        <v>0</v>
      </c>
    </row>
    <row r="1080" spans="1:32" x14ac:dyDescent="0.3">
      <c r="A1080" t="s">
        <v>1097</v>
      </c>
      <c r="B1080" t="s">
        <v>2313</v>
      </c>
      <c r="C1080" s="20">
        <v>262.55137024087651</v>
      </c>
      <c r="D1080" s="20">
        <v>42.62461202885784</v>
      </c>
      <c r="E1080" s="20">
        <v>0</v>
      </c>
      <c r="F1080" s="20">
        <v>0</v>
      </c>
      <c r="G1080" s="20">
        <v>0</v>
      </c>
      <c r="H1080" s="20">
        <v>0</v>
      </c>
      <c r="I1080" s="20">
        <v>0</v>
      </c>
      <c r="J1080" s="20">
        <v>2.8269380508320574</v>
      </c>
      <c r="K1080" s="20">
        <v>0</v>
      </c>
      <c r="L1080" s="20">
        <v>0</v>
      </c>
      <c r="M1080" s="20">
        <v>12.16485576129327</v>
      </c>
      <c r="N1080" s="20">
        <v>0</v>
      </c>
      <c r="O1080" s="20">
        <v>1.1849080766253517</v>
      </c>
      <c r="P1080" s="20">
        <v>0</v>
      </c>
      <c r="Q1080" s="20">
        <v>0</v>
      </c>
      <c r="R1080" s="20">
        <v>0</v>
      </c>
      <c r="S1080" s="20"/>
      <c r="T1080" s="20">
        <v>0</v>
      </c>
      <c r="U1080" s="20"/>
      <c r="V1080" s="20"/>
      <c r="W1080" s="20">
        <v>0</v>
      </c>
      <c r="X1080" s="20"/>
      <c r="Y1080" s="20"/>
      <c r="Z1080" s="20"/>
      <c r="AA1080" s="20">
        <v>127.31245831761393</v>
      </c>
      <c r="AB1080" s="20">
        <v>0</v>
      </c>
      <c r="AC1080" s="20"/>
      <c r="AD1080" s="20"/>
      <c r="AE1080" s="20"/>
      <c r="AF1080" s="20">
        <v>0</v>
      </c>
    </row>
    <row r="1081" spans="1:32" x14ac:dyDescent="0.3">
      <c r="A1081" t="s">
        <v>1098</v>
      </c>
      <c r="B1081" t="s">
        <v>2314</v>
      </c>
      <c r="C1081" s="20">
        <v>28206.014225124694</v>
      </c>
      <c r="D1081" s="20">
        <v>10122.634822851724</v>
      </c>
      <c r="E1081" s="20">
        <v>0</v>
      </c>
      <c r="F1081" s="20">
        <v>0</v>
      </c>
      <c r="G1081" s="20">
        <v>0</v>
      </c>
      <c r="H1081" s="20">
        <v>0.29820327347428544</v>
      </c>
      <c r="I1081" s="20">
        <v>0</v>
      </c>
      <c r="J1081" s="20">
        <v>801.8629322427189</v>
      </c>
      <c r="K1081" s="20">
        <v>1.8626727563710799</v>
      </c>
      <c r="L1081" s="20">
        <v>0.10856185744722437</v>
      </c>
      <c r="M1081" s="20">
        <v>478.09281257173569</v>
      </c>
      <c r="N1081" s="20">
        <v>86.867914939027884</v>
      </c>
      <c r="O1081" s="20">
        <v>45.172246643355265</v>
      </c>
      <c r="P1081" s="20">
        <v>0</v>
      </c>
      <c r="Q1081" s="20">
        <v>0</v>
      </c>
      <c r="R1081" s="20">
        <v>468.31998580182</v>
      </c>
      <c r="S1081" s="20"/>
      <c r="T1081" s="20">
        <v>0</v>
      </c>
      <c r="U1081" s="20"/>
      <c r="V1081" s="20"/>
      <c r="W1081" s="20">
        <v>0</v>
      </c>
      <c r="X1081" s="20"/>
      <c r="Y1081" s="20"/>
      <c r="Z1081" s="20"/>
      <c r="AA1081" s="20">
        <v>8715.9662141115004</v>
      </c>
      <c r="AB1081" s="20">
        <v>0</v>
      </c>
      <c r="AC1081" s="20"/>
      <c r="AD1081" s="20"/>
      <c r="AE1081" s="20"/>
      <c r="AF1081" s="20">
        <v>0</v>
      </c>
    </row>
    <row r="1082" spans="1:32" x14ac:dyDescent="0.3">
      <c r="A1082" t="s">
        <v>1099</v>
      </c>
      <c r="B1082" t="s">
        <v>2315</v>
      </c>
      <c r="C1082" s="20">
        <v>407.62302490994699</v>
      </c>
      <c r="D1082" s="20">
        <v>1.8870916466029373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4.8308598606949644</v>
      </c>
      <c r="K1082" s="20">
        <v>0</v>
      </c>
      <c r="L1082" s="20">
        <v>0</v>
      </c>
      <c r="M1082" s="20">
        <v>15.781883631160833</v>
      </c>
      <c r="N1082" s="20">
        <v>1.0683829697313454</v>
      </c>
      <c r="O1082" s="20">
        <v>0.70222370947673585</v>
      </c>
      <c r="P1082" s="20">
        <v>0</v>
      </c>
      <c r="Q1082" s="20">
        <v>0</v>
      </c>
      <c r="R1082" s="20">
        <v>0</v>
      </c>
      <c r="S1082" s="20"/>
      <c r="T1082" s="20">
        <v>0</v>
      </c>
      <c r="U1082" s="20"/>
      <c r="V1082" s="20"/>
      <c r="W1082" s="20">
        <v>0</v>
      </c>
      <c r="X1082" s="20"/>
      <c r="Y1082" s="20"/>
      <c r="Z1082" s="20"/>
      <c r="AA1082" s="20">
        <v>58.936657064286621</v>
      </c>
      <c r="AB1082" s="20">
        <v>0</v>
      </c>
      <c r="AC1082" s="20"/>
      <c r="AD1082" s="20"/>
      <c r="AE1082" s="20"/>
      <c r="AF1082" s="20">
        <v>0</v>
      </c>
    </row>
    <row r="1083" spans="1:32" x14ac:dyDescent="0.3">
      <c r="A1083" t="s">
        <v>1100</v>
      </c>
      <c r="B1083" t="s">
        <v>2316</v>
      </c>
      <c r="C1083" s="20">
        <v>1084.5811917935907</v>
      </c>
      <c r="D1083" s="20">
        <v>391.11180521278146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0">
        <v>25.515325101826868</v>
      </c>
      <c r="K1083" s="20">
        <v>0</v>
      </c>
      <c r="L1083" s="20">
        <v>0</v>
      </c>
      <c r="M1083" s="20">
        <v>5.0120262620891447</v>
      </c>
      <c r="N1083" s="20">
        <v>0</v>
      </c>
      <c r="O1083" s="20">
        <v>2.0471484219910008</v>
      </c>
      <c r="P1083" s="20">
        <v>0</v>
      </c>
      <c r="Q1083" s="20">
        <v>0</v>
      </c>
      <c r="R1083" s="20">
        <v>0</v>
      </c>
      <c r="S1083" s="20"/>
      <c r="T1083" s="20">
        <v>0</v>
      </c>
      <c r="U1083" s="20"/>
      <c r="V1083" s="20"/>
      <c r="W1083" s="20">
        <v>0</v>
      </c>
      <c r="X1083" s="20"/>
      <c r="Y1083" s="20"/>
      <c r="Z1083" s="20"/>
      <c r="AA1083" s="20">
        <v>72.194714224428594</v>
      </c>
      <c r="AB1083" s="20">
        <v>0</v>
      </c>
      <c r="AC1083" s="20"/>
      <c r="AD1083" s="20"/>
      <c r="AE1083" s="20"/>
      <c r="AF1083" s="20">
        <v>0</v>
      </c>
    </row>
    <row r="1084" spans="1:32" x14ac:dyDescent="0.3">
      <c r="A1084" t="s">
        <v>1101</v>
      </c>
      <c r="B1084" t="s">
        <v>2317</v>
      </c>
      <c r="C1084" s="20">
        <v>2037</v>
      </c>
      <c r="D1084" s="20">
        <v>1180.1168365539193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  <c r="J1084" s="20">
        <v>108.80232327284547</v>
      </c>
      <c r="K1084" s="20">
        <v>0</v>
      </c>
      <c r="L1084" s="20">
        <v>0</v>
      </c>
      <c r="M1084" s="20">
        <v>29.382818791160197</v>
      </c>
      <c r="N1084" s="20">
        <v>4.7885763145642324</v>
      </c>
      <c r="O1084" s="20">
        <v>2.5660756483875593</v>
      </c>
      <c r="P1084" s="20">
        <v>0</v>
      </c>
      <c r="Q1084" s="20">
        <v>0</v>
      </c>
      <c r="R1084" s="20">
        <v>4.5833857001882858</v>
      </c>
      <c r="S1084" s="20"/>
      <c r="T1084" s="20">
        <v>0</v>
      </c>
      <c r="U1084" s="20"/>
      <c r="V1084" s="20"/>
      <c r="W1084" s="20">
        <v>0</v>
      </c>
      <c r="X1084" s="20"/>
      <c r="Y1084" s="20"/>
      <c r="Z1084" s="20"/>
      <c r="AA1084" s="20">
        <v>0</v>
      </c>
      <c r="AB1084" s="20">
        <v>0</v>
      </c>
      <c r="AC1084" s="20"/>
      <c r="AD1084" s="20"/>
      <c r="AE1084" s="20"/>
      <c r="AF1084" s="20">
        <v>0</v>
      </c>
    </row>
    <row r="1085" spans="1:32" x14ac:dyDescent="0.3">
      <c r="A1085" t="s">
        <v>1102</v>
      </c>
      <c r="B1085" t="s">
        <v>2318</v>
      </c>
      <c r="C1085" s="20">
        <v>396.84578544061185</v>
      </c>
      <c r="D1085" s="20">
        <v>94.248000000000005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3.6529999999999996</v>
      </c>
      <c r="K1085" s="20">
        <v>0</v>
      </c>
      <c r="L1085" s="20">
        <v>0</v>
      </c>
      <c r="M1085" s="20">
        <v>11.319000000000001</v>
      </c>
      <c r="N1085" s="20">
        <v>0.47600000000000009</v>
      </c>
      <c r="O1085" s="20">
        <v>0.91800000000000004</v>
      </c>
      <c r="P1085" s="20">
        <v>0</v>
      </c>
      <c r="Q1085" s="20">
        <v>0</v>
      </c>
      <c r="R1085" s="20">
        <v>0</v>
      </c>
      <c r="S1085" s="20"/>
      <c r="T1085" s="20">
        <v>0</v>
      </c>
      <c r="U1085" s="20"/>
      <c r="V1085" s="20"/>
      <c r="W1085" s="20">
        <v>0</v>
      </c>
      <c r="X1085" s="20"/>
      <c r="Y1085" s="20"/>
      <c r="Z1085" s="20"/>
      <c r="AA1085" s="20">
        <v>162.53800000000001</v>
      </c>
      <c r="AB1085" s="20">
        <v>0</v>
      </c>
      <c r="AC1085" s="20"/>
      <c r="AD1085" s="20"/>
      <c r="AE1085" s="20"/>
      <c r="AF1085" s="20">
        <v>0</v>
      </c>
    </row>
    <row r="1086" spans="1:32" x14ac:dyDescent="0.3">
      <c r="A1086" t="s">
        <v>1103</v>
      </c>
      <c r="B1086" t="s">
        <v>2319</v>
      </c>
      <c r="C1086" s="20">
        <v>546.07647886064626</v>
      </c>
      <c r="D1086" s="20">
        <v>68.908000000000001</v>
      </c>
      <c r="E1086" s="20">
        <v>0</v>
      </c>
      <c r="F1086" s="20">
        <v>0</v>
      </c>
      <c r="G1086" s="20">
        <v>0.216</v>
      </c>
      <c r="H1086" s="20">
        <v>0</v>
      </c>
      <c r="I1086" s="20">
        <v>0</v>
      </c>
      <c r="J1086" s="20">
        <v>7.9460000000000006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0">
        <v>60.054000000000002</v>
      </c>
      <c r="S1086" s="20"/>
      <c r="T1086" s="20">
        <v>0</v>
      </c>
      <c r="U1086" s="20"/>
      <c r="V1086" s="20"/>
      <c r="W1086" s="20">
        <v>0</v>
      </c>
      <c r="X1086" s="20"/>
      <c r="Y1086" s="20"/>
      <c r="Z1086" s="20"/>
      <c r="AA1086" s="20">
        <v>0</v>
      </c>
      <c r="AB1086" s="20">
        <v>412.7820000000001</v>
      </c>
      <c r="AC1086" s="20"/>
      <c r="AD1086" s="20"/>
      <c r="AE1086" s="20"/>
      <c r="AF1086" s="20">
        <v>0</v>
      </c>
    </row>
    <row r="1087" spans="1:32" x14ac:dyDescent="0.3">
      <c r="A1087" t="s">
        <v>1104</v>
      </c>
      <c r="B1087" t="s">
        <v>2320</v>
      </c>
      <c r="C1087" s="20">
        <v>1051.3426710088445</v>
      </c>
      <c r="D1087" s="20">
        <v>34.805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7.74</v>
      </c>
      <c r="K1087" s="20">
        <v>0</v>
      </c>
      <c r="L1087" s="20">
        <v>0</v>
      </c>
      <c r="M1087" s="20">
        <v>26.476000000000003</v>
      </c>
      <c r="N1087" s="20">
        <v>0</v>
      </c>
      <c r="O1087" s="20">
        <v>1.335</v>
      </c>
      <c r="P1087" s="20">
        <v>0</v>
      </c>
      <c r="Q1087" s="20">
        <v>0</v>
      </c>
      <c r="R1087" s="20">
        <v>0</v>
      </c>
      <c r="S1087" s="20"/>
      <c r="T1087" s="20">
        <v>0</v>
      </c>
      <c r="U1087" s="20"/>
      <c r="V1087" s="20"/>
      <c r="W1087" s="20">
        <v>0</v>
      </c>
      <c r="X1087" s="20"/>
      <c r="Y1087" s="20"/>
      <c r="Z1087" s="20"/>
      <c r="AA1087" s="20">
        <v>103.22900000000001</v>
      </c>
      <c r="AB1087" s="20">
        <v>0</v>
      </c>
      <c r="AC1087" s="20"/>
      <c r="AD1087" s="20"/>
      <c r="AE1087" s="20"/>
      <c r="AF1087" s="20">
        <v>0</v>
      </c>
    </row>
    <row r="1088" spans="1:32" x14ac:dyDescent="0.3">
      <c r="A1088" t="s">
        <v>1105</v>
      </c>
      <c r="B1088" t="s">
        <v>2321</v>
      </c>
      <c r="C1088" s="20">
        <v>73088.629520220871</v>
      </c>
      <c r="D1088" s="20">
        <v>8252.1351630267818</v>
      </c>
      <c r="E1088" s="20">
        <v>10804.812781700339</v>
      </c>
      <c r="F1088" s="20">
        <v>1615.9895188490502</v>
      </c>
      <c r="G1088" s="20">
        <v>6.8664610135065685</v>
      </c>
      <c r="H1088" s="20">
        <v>1.9786406809088863</v>
      </c>
      <c r="I1088" s="20">
        <v>9.6212150329995545</v>
      </c>
      <c r="J1088" s="20">
        <v>2302.3486874121431</v>
      </c>
      <c r="K1088" s="20">
        <v>70.532662137434343</v>
      </c>
      <c r="L1088" s="20">
        <v>48.239578614767041</v>
      </c>
      <c r="M1088" s="20">
        <v>1904.1587077648444</v>
      </c>
      <c r="N1088" s="20">
        <v>633.52468016969965</v>
      </c>
      <c r="O1088" s="20">
        <v>140.34799230595914</v>
      </c>
      <c r="P1088" s="20">
        <v>0</v>
      </c>
      <c r="Q1088" s="20">
        <v>33.808254212468348</v>
      </c>
      <c r="R1088" s="20">
        <v>3062.2881826861349</v>
      </c>
      <c r="S1088" s="20"/>
      <c r="T1088" s="20">
        <v>0</v>
      </c>
      <c r="U1088" s="20"/>
      <c r="V1088" s="20"/>
      <c r="W1088" s="20">
        <v>0</v>
      </c>
      <c r="X1088" s="20"/>
      <c r="Y1088" s="20"/>
      <c r="Z1088" s="20"/>
      <c r="AA1088" s="20">
        <v>22854.993564979784</v>
      </c>
      <c r="AB1088" s="20">
        <v>215.44368280117934</v>
      </c>
      <c r="AC1088" s="20"/>
      <c r="AD1088" s="20"/>
      <c r="AE1088" s="20"/>
      <c r="AF1088" s="20">
        <v>0</v>
      </c>
    </row>
    <row r="1089" spans="1:32" x14ac:dyDescent="0.3">
      <c r="A1089" t="s">
        <v>1106</v>
      </c>
      <c r="B1089" t="s">
        <v>2322</v>
      </c>
      <c r="C1089" s="20">
        <v>25399.343076421344</v>
      </c>
      <c r="D1089" s="20">
        <v>3036.1141535732336</v>
      </c>
      <c r="E1089" s="20">
        <v>2364.3029488076095</v>
      </c>
      <c r="F1089" s="20">
        <v>125.94597778403464</v>
      </c>
      <c r="G1089" s="20">
        <v>1.5328547052252022</v>
      </c>
      <c r="H1089" s="20">
        <v>1.2256693935568248</v>
      </c>
      <c r="I1089" s="20">
        <v>0</v>
      </c>
      <c r="J1089" s="20">
        <v>786.36265538883981</v>
      </c>
      <c r="K1089" s="20">
        <v>4.0958041555783625E-3</v>
      </c>
      <c r="L1089" s="20">
        <v>8.5510151258087266</v>
      </c>
      <c r="M1089" s="20">
        <v>562.11430601780773</v>
      </c>
      <c r="N1089" s="20">
        <v>202.98600604838583</v>
      </c>
      <c r="O1089" s="20">
        <v>55.734678998071459</v>
      </c>
      <c r="P1089" s="20">
        <v>0</v>
      </c>
      <c r="Q1089" s="20">
        <v>46.312281538163433</v>
      </c>
      <c r="R1089" s="20">
        <v>1566.8007300666357</v>
      </c>
      <c r="S1089" s="20"/>
      <c r="T1089" s="20">
        <v>0</v>
      </c>
      <c r="U1089" s="20"/>
      <c r="V1089" s="20"/>
      <c r="W1089" s="20">
        <v>0</v>
      </c>
      <c r="X1089" s="20"/>
      <c r="Y1089" s="20"/>
      <c r="Z1089" s="20"/>
      <c r="AA1089" s="20">
        <v>5457.6590373081672</v>
      </c>
      <c r="AB1089" s="20">
        <v>0</v>
      </c>
      <c r="AC1089" s="20"/>
      <c r="AD1089" s="20"/>
      <c r="AE1089" s="20"/>
      <c r="AF1089" s="20">
        <v>0</v>
      </c>
    </row>
    <row r="1090" spans="1:32" x14ac:dyDescent="0.3">
      <c r="A1090" t="s">
        <v>1107</v>
      </c>
      <c r="B1090" t="s">
        <v>2323</v>
      </c>
      <c r="C1090" s="20">
        <v>8933.634313306271</v>
      </c>
      <c r="D1090" s="20">
        <v>3079.6970026088084</v>
      </c>
      <c r="E1090" s="20">
        <v>493.67194661642299</v>
      </c>
      <c r="F1090" s="20">
        <v>0</v>
      </c>
      <c r="G1090" s="20">
        <v>1.0468719034277578</v>
      </c>
      <c r="H1090" s="20">
        <v>0.2237432107325992</v>
      </c>
      <c r="I1090" s="20">
        <v>0</v>
      </c>
      <c r="J1090" s="20">
        <v>200.72434499722888</v>
      </c>
      <c r="K1090" s="20">
        <v>0</v>
      </c>
      <c r="L1090" s="20">
        <v>1.2993527742544522</v>
      </c>
      <c r="M1090" s="20">
        <v>127.48949728243706</v>
      </c>
      <c r="N1090" s="20">
        <v>95.786726473633109</v>
      </c>
      <c r="O1090" s="20">
        <v>16.644236919497985</v>
      </c>
      <c r="P1090" s="20">
        <v>0</v>
      </c>
      <c r="Q1090" s="20">
        <v>0</v>
      </c>
      <c r="R1090" s="20">
        <v>486.21555016700864</v>
      </c>
      <c r="S1090" s="20"/>
      <c r="T1090" s="20">
        <v>0</v>
      </c>
      <c r="U1090" s="20"/>
      <c r="V1090" s="20"/>
      <c r="W1090" s="20">
        <v>0</v>
      </c>
      <c r="X1090" s="20"/>
      <c r="Y1090" s="20"/>
      <c r="Z1090" s="20"/>
      <c r="AA1090" s="20">
        <v>3427.9923112242259</v>
      </c>
      <c r="AB1090" s="20">
        <v>0.39103744628036835</v>
      </c>
      <c r="AC1090" s="20"/>
      <c r="AD1090" s="20"/>
      <c r="AE1090" s="20"/>
      <c r="AF1090" s="20">
        <v>0</v>
      </c>
    </row>
    <row r="1091" spans="1:32" x14ac:dyDescent="0.3">
      <c r="A1091" t="s">
        <v>1108</v>
      </c>
      <c r="B1091" t="s">
        <v>2324</v>
      </c>
      <c r="C1091" s="20">
        <v>7873.3458552566872</v>
      </c>
      <c r="D1091" s="20">
        <v>160.45846445086465</v>
      </c>
      <c r="E1091" s="20">
        <v>0</v>
      </c>
      <c r="F1091" s="20">
        <v>0</v>
      </c>
      <c r="G1091" s="20">
        <v>0</v>
      </c>
      <c r="H1091" s="20">
        <v>0.22430067181023278</v>
      </c>
      <c r="I1091" s="20">
        <v>0</v>
      </c>
      <c r="J1091" s="20">
        <v>151.22693276532959</v>
      </c>
      <c r="K1091" s="20">
        <v>0.1609332174423195</v>
      </c>
      <c r="L1091" s="20">
        <v>0</v>
      </c>
      <c r="M1091" s="20">
        <v>174.84991742064409</v>
      </c>
      <c r="N1091" s="20">
        <v>44.58654789239462</v>
      </c>
      <c r="O1091" s="20">
        <v>8.7939945006137474</v>
      </c>
      <c r="P1091" s="20">
        <v>0</v>
      </c>
      <c r="Q1091" s="20">
        <v>0.82377690678287274</v>
      </c>
      <c r="R1091" s="20">
        <v>221.32944228320397</v>
      </c>
      <c r="S1091" s="20"/>
      <c r="T1091" s="20">
        <v>0</v>
      </c>
      <c r="U1091" s="20"/>
      <c r="V1091" s="20"/>
      <c r="W1091" s="20">
        <v>0</v>
      </c>
      <c r="X1091" s="20"/>
      <c r="Y1091" s="20"/>
      <c r="Z1091" s="20"/>
      <c r="AA1091" s="20">
        <v>145.84572830710204</v>
      </c>
      <c r="AB1091" s="20">
        <v>0</v>
      </c>
      <c r="AC1091" s="20"/>
      <c r="AD1091" s="20"/>
      <c r="AE1091" s="20"/>
      <c r="AF1091" s="20">
        <v>0</v>
      </c>
    </row>
    <row r="1092" spans="1:32" x14ac:dyDescent="0.3">
      <c r="A1092" t="s">
        <v>1109</v>
      </c>
      <c r="B1092" t="s">
        <v>2325</v>
      </c>
      <c r="C1092" s="20">
        <v>9901.1820873372071</v>
      </c>
      <c r="D1092" s="20">
        <v>2505.5935870864409</v>
      </c>
      <c r="E1092" s="20">
        <v>1424.3463338370871</v>
      </c>
      <c r="F1092" s="20">
        <v>0</v>
      </c>
      <c r="G1092" s="20">
        <v>2.4247564848631358</v>
      </c>
      <c r="H1092" s="20">
        <v>0.54675881521423664</v>
      </c>
      <c r="I1092" s="20">
        <v>1.2797325892333218</v>
      </c>
      <c r="J1092" s="20">
        <v>552.34031145288191</v>
      </c>
      <c r="K1092" s="20">
        <v>0.22286364750580293</v>
      </c>
      <c r="L1092" s="20">
        <v>1.720507358744799</v>
      </c>
      <c r="M1092" s="20">
        <v>166.68913176804028</v>
      </c>
      <c r="N1092" s="20">
        <v>106.77942129808032</v>
      </c>
      <c r="O1092" s="20">
        <v>18.792853262789329</v>
      </c>
      <c r="P1092" s="20">
        <v>0</v>
      </c>
      <c r="Q1092" s="20">
        <v>2.2999528422598865</v>
      </c>
      <c r="R1092" s="20">
        <v>515.29641121701729</v>
      </c>
      <c r="S1092" s="20"/>
      <c r="T1092" s="20">
        <v>1.0014006561260744</v>
      </c>
      <c r="U1092" s="20"/>
      <c r="V1092" s="20"/>
      <c r="W1092" s="20">
        <v>0</v>
      </c>
      <c r="X1092" s="20"/>
      <c r="Y1092" s="20"/>
      <c r="Z1092" s="20"/>
      <c r="AA1092" s="20">
        <v>4064.0424254058194</v>
      </c>
      <c r="AB1092" s="20">
        <v>111.02472615679086</v>
      </c>
      <c r="AC1092" s="20"/>
      <c r="AD1092" s="20"/>
      <c r="AE1092" s="20"/>
      <c r="AF1092" s="20">
        <v>0</v>
      </c>
    </row>
    <row r="1093" spans="1:32" x14ac:dyDescent="0.3">
      <c r="A1093" t="s">
        <v>1110</v>
      </c>
      <c r="B1093" t="s">
        <v>2326</v>
      </c>
      <c r="C1093" s="20">
        <v>1568.6024957238378</v>
      </c>
      <c r="D1093" s="20">
        <v>82.403307327245415</v>
      </c>
      <c r="E1093" s="20">
        <v>0</v>
      </c>
      <c r="F1093" s="20">
        <v>0</v>
      </c>
      <c r="G1093" s="20">
        <v>0.10237909149711588</v>
      </c>
      <c r="H1093" s="20">
        <v>0</v>
      </c>
      <c r="I1093" s="20">
        <v>0</v>
      </c>
      <c r="J1093" s="20">
        <v>28.601184576363895</v>
      </c>
      <c r="K1093" s="20">
        <v>5.3333333333333337E-2</v>
      </c>
      <c r="L1093" s="20">
        <v>0</v>
      </c>
      <c r="M1093" s="20">
        <v>38.901766991419294</v>
      </c>
      <c r="N1093" s="20">
        <v>7.2060583983508035</v>
      </c>
      <c r="O1093" s="20">
        <v>2.3435996432848762</v>
      </c>
      <c r="P1093" s="20">
        <v>0</v>
      </c>
      <c r="Q1093" s="20">
        <v>0</v>
      </c>
      <c r="R1093" s="20">
        <v>166.46340925159845</v>
      </c>
      <c r="S1093" s="20"/>
      <c r="T1093" s="20">
        <v>0</v>
      </c>
      <c r="U1093" s="20"/>
      <c r="V1093" s="20"/>
      <c r="W1093" s="20">
        <v>0</v>
      </c>
      <c r="X1093" s="20"/>
      <c r="Y1093" s="20"/>
      <c r="Z1093" s="20"/>
      <c r="AA1093" s="20">
        <v>157.51887448715433</v>
      </c>
      <c r="AB1093" s="20">
        <v>0</v>
      </c>
      <c r="AC1093" s="20"/>
      <c r="AD1093" s="20"/>
      <c r="AE1093" s="20"/>
      <c r="AF1093" s="20">
        <v>0</v>
      </c>
    </row>
    <row r="1094" spans="1:32" x14ac:dyDescent="0.3">
      <c r="A1094" t="s">
        <v>1111</v>
      </c>
      <c r="B1094" t="s">
        <v>2327</v>
      </c>
      <c r="C1094" s="20">
        <v>10794.760357192961</v>
      </c>
      <c r="D1094" s="20">
        <v>324.81790872527455</v>
      </c>
      <c r="E1094" s="20">
        <v>298.39403297478754</v>
      </c>
      <c r="F1094" s="20">
        <v>0</v>
      </c>
      <c r="G1094" s="20">
        <v>0.15900581687929854</v>
      </c>
      <c r="H1094" s="20">
        <v>0.27671142158215595</v>
      </c>
      <c r="I1094" s="20">
        <v>0</v>
      </c>
      <c r="J1094" s="20">
        <v>190.67378707088923</v>
      </c>
      <c r="K1094" s="20">
        <v>8.3426428596411188</v>
      </c>
      <c r="L1094" s="20">
        <v>0</v>
      </c>
      <c r="M1094" s="20">
        <v>167.46410033303371</v>
      </c>
      <c r="N1094" s="20">
        <v>58.204389020258553</v>
      </c>
      <c r="O1094" s="20">
        <v>17.155075632789252</v>
      </c>
      <c r="P1094" s="20">
        <v>0</v>
      </c>
      <c r="Q1094" s="20">
        <v>0</v>
      </c>
      <c r="R1094" s="20">
        <v>692.74497892031854</v>
      </c>
      <c r="S1094" s="20"/>
      <c r="T1094" s="20">
        <v>0</v>
      </c>
      <c r="U1094" s="20"/>
      <c r="V1094" s="20"/>
      <c r="W1094" s="20">
        <v>0</v>
      </c>
      <c r="X1094" s="20"/>
      <c r="Y1094" s="20"/>
      <c r="Z1094" s="20"/>
      <c r="AA1094" s="20">
        <v>651.51084708335964</v>
      </c>
      <c r="AB1094" s="20">
        <v>0</v>
      </c>
      <c r="AC1094" s="20"/>
      <c r="AD1094" s="20"/>
      <c r="AE1094" s="20"/>
      <c r="AF1094" s="20">
        <v>0</v>
      </c>
    </row>
    <row r="1095" spans="1:32" x14ac:dyDescent="0.3">
      <c r="A1095" t="s">
        <v>1112</v>
      </c>
      <c r="B1095" t="s">
        <v>2328</v>
      </c>
      <c r="C1095" s="20">
        <v>724.95309937307286</v>
      </c>
      <c r="D1095" s="20">
        <v>7.4936067364267034</v>
      </c>
      <c r="E1095" s="20">
        <v>0</v>
      </c>
      <c r="F1095" s="20">
        <v>0</v>
      </c>
      <c r="G1095" s="20">
        <v>0</v>
      </c>
      <c r="H1095" s="20">
        <v>0</v>
      </c>
      <c r="I1095" s="20">
        <v>0</v>
      </c>
      <c r="J1095" s="20">
        <v>35.591850594527699</v>
      </c>
      <c r="K1095" s="20">
        <v>0</v>
      </c>
      <c r="L1095" s="20">
        <v>0</v>
      </c>
      <c r="M1095" s="20">
        <v>17.6816348989353</v>
      </c>
      <c r="N1095" s="20">
        <v>10.263884621576217</v>
      </c>
      <c r="O1095" s="20">
        <v>0.87690066682169709</v>
      </c>
      <c r="P1095" s="20">
        <v>0</v>
      </c>
      <c r="Q1095" s="20">
        <v>0</v>
      </c>
      <c r="R1095" s="20">
        <v>63.836750273492768</v>
      </c>
      <c r="S1095" s="20"/>
      <c r="T1095" s="20">
        <v>0</v>
      </c>
      <c r="U1095" s="20"/>
      <c r="V1095" s="20"/>
      <c r="W1095" s="20">
        <v>0</v>
      </c>
      <c r="X1095" s="20"/>
      <c r="Y1095" s="20"/>
      <c r="Z1095" s="20"/>
      <c r="AA1095" s="20">
        <v>148.67865977253686</v>
      </c>
      <c r="AB1095" s="20">
        <v>0</v>
      </c>
      <c r="AC1095" s="20"/>
      <c r="AD1095" s="20"/>
      <c r="AE1095" s="20"/>
      <c r="AF1095" s="20">
        <v>0</v>
      </c>
    </row>
    <row r="1096" spans="1:32" x14ac:dyDescent="0.3">
      <c r="A1096" t="s">
        <v>1113</v>
      </c>
      <c r="B1096" t="s">
        <v>2329</v>
      </c>
      <c r="C1096" s="20">
        <v>1092.4234203572719</v>
      </c>
      <c r="D1096" s="20">
        <v>89.728811907150956</v>
      </c>
      <c r="E1096" s="20">
        <v>0</v>
      </c>
      <c r="F1096" s="20">
        <v>0</v>
      </c>
      <c r="G1096" s="20">
        <v>0.14892700415712937</v>
      </c>
      <c r="H1096" s="20">
        <v>0</v>
      </c>
      <c r="I1096" s="20">
        <v>0</v>
      </c>
      <c r="J1096" s="20">
        <v>29.843139523243757</v>
      </c>
      <c r="K1096" s="20">
        <v>0</v>
      </c>
      <c r="L1096" s="20">
        <v>0</v>
      </c>
      <c r="M1096" s="20">
        <v>24.18993350145324</v>
      </c>
      <c r="N1096" s="20">
        <v>6.273937952902588</v>
      </c>
      <c r="O1096" s="20">
        <v>1.5317065475818261</v>
      </c>
      <c r="P1096" s="20">
        <v>0</v>
      </c>
      <c r="Q1096" s="20">
        <v>0</v>
      </c>
      <c r="R1096" s="20">
        <v>120.44352033351599</v>
      </c>
      <c r="S1096" s="20"/>
      <c r="T1096" s="20">
        <v>0</v>
      </c>
      <c r="U1096" s="20"/>
      <c r="V1096" s="20"/>
      <c r="W1096" s="20">
        <v>0</v>
      </c>
      <c r="X1096" s="20"/>
      <c r="Y1096" s="20"/>
      <c r="Z1096" s="20"/>
      <c r="AA1096" s="20">
        <v>299.65910470793926</v>
      </c>
      <c r="AB1096" s="20">
        <v>0</v>
      </c>
      <c r="AC1096" s="20"/>
      <c r="AD1096" s="20"/>
      <c r="AE1096" s="20"/>
      <c r="AF1096" s="20">
        <v>0</v>
      </c>
    </row>
    <row r="1097" spans="1:32" x14ac:dyDescent="0.3">
      <c r="A1097" t="s">
        <v>1114</v>
      </c>
      <c r="B1097" t="s">
        <v>1978</v>
      </c>
      <c r="C1097" s="20">
        <v>163.63209459171804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4.0198504714116394</v>
      </c>
      <c r="K1097" s="20">
        <v>0</v>
      </c>
      <c r="L1097" s="20">
        <v>0</v>
      </c>
      <c r="M1097" s="20">
        <v>2.9481930737802955</v>
      </c>
      <c r="N1097" s="20">
        <v>0.54377531087437869</v>
      </c>
      <c r="O1097" s="20">
        <v>0.26337342823143189</v>
      </c>
      <c r="P1097" s="20">
        <v>0</v>
      </c>
      <c r="Q1097" s="20">
        <v>0</v>
      </c>
      <c r="R1097" s="20">
        <v>19.46465862265574</v>
      </c>
      <c r="S1097" s="20"/>
      <c r="T1097" s="20">
        <v>0</v>
      </c>
      <c r="U1097" s="20"/>
      <c r="V1097" s="20"/>
      <c r="W1097" s="20">
        <v>0</v>
      </c>
      <c r="X1097" s="20"/>
      <c r="Y1097" s="20"/>
      <c r="Z1097" s="20"/>
      <c r="AA1097" s="20">
        <v>29.515987646625984</v>
      </c>
      <c r="AB1097" s="20">
        <v>0</v>
      </c>
      <c r="AC1097" s="20"/>
      <c r="AD1097" s="20"/>
      <c r="AE1097" s="20"/>
      <c r="AF1097" s="20">
        <v>0</v>
      </c>
    </row>
    <row r="1098" spans="1:32" x14ac:dyDescent="0.3">
      <c r="A1098" t="s">
        <v>1115</v>
      </c>
      <c r="B1098" t="s">
        <v>2330</v>
      </c>
      <c r="C1098" s="20">
        <v>186.52879629254352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  <c r="I1098" s="20">
        <v>0.31</v>
      </c>
      <c r="J1098" s="20">
        <v>6.8337807674859761</v>
      </c>
      <c r="K1098" s="20">
        <v>0</v>
      </c>
      <c r="L1098" s="20">
        <v>0</v>
      </c>
      <c r="M1098" s="20">
        <v>7.998786013135172</v>
      </c>
      <c r="N1098" s="20">
        <v>1.2582966969500076</v>
      </c>
      <c r="O1098" s="20">
        <v>0.69409805376327838</v>
      </c>
      <c r="P1098" s="20">
        <v>0</v>
      </c>
      <c r="Q1098" s="20">
        <v>0</v>
      </c>
      <c r="R1098" s="20">
        <v>17.211948982750634</v>
      </c>
      <c r="S1098" s="20"/>
      <c r="T1098" s="20">
        <v>0</v>
      </c>
      <c r="U1098" s="20"/>
      <c r="V1098" s="20"/>
      <c r="W1098" s="20">
        <v>0</v>
      </c>
      <c r="X1098" s="20"/>
      <c r="Y1098" s="20"/>
      <c r="Z1098" s="20"/>
      <c r="AA1098" s="20">
        <v>32.541422150531126</v>
      </c>
      <c r="AB1098" s="20">
        <v>0</v>
      </c>
      <c r="AC1098" s="20"/>
      <c r="AD1098" s="20"/>
      <c r="AE1098" s="20"/>
      <c r="AF1098" s="20">
        <v>0</v>
      </c>
    </row>
    <row r="1099" spans="1:32" x14ac:dyDescent="0.3">
      <c r="A1099" t="s">
        <v>1116</v>
      </c>
      <c r="B1099" t="s">
        <v>2331</v>
      </c>
      <c r="C1099" s="20">
        <v>463.02311977539676</v>
      </c>
      <c r="D1099" s="20">
        <v>0</v>
      </c>
      <c r="E1099" s="20">
        <v>0</v>
      </c>
      <c r="F1099" s="20">
        <v>0</v>
      </c>
      <c r="G1099" s="20">
        <v>0</v>
      </c>
      <c r="H1099" s="20">
        <v>0.15451650199740041</v>
      </c>
      <c r="I1099" s="20">
        <v>0</v>
      </c>
      <c r="J1099" s="20">
        <v>25.626046801262202</v>
      </c>
      <c r="K1099" s="20">
        <v>2.3867649008531786</v>
      </c>
      <c r="L1099" s="20">
        <v>0</v>
      </c>
      <c r="M1099" s="20">
        <v>6.8389003784049427</v>
      </c>
      <c r="N1099" s="20">
        <v>4.3264620559272118E-2</v>
      </c>
      <c r="O1099" s="20">
        <v>0.88795483147839438</v>
      </c>
      <c r="P1099" s="20">
        <v>0</v>
      </c>
      <c r="Q1099" s="20">
        <v>0</v>
      </c>
      <c r="R1099" s="20">
        <v>58.121897281328827</v>
      </c>
      <c r="S1099" s="20"/>
      <c r="T1099" s="20">
        <v>0</v>
      </c>
      <c r="U1099" s="20"/>
      <c r="V1099" s="20"/>
      <c r="W1099" s="20">
        <v>0</v>
      </c>
      <c r="X1099" s="20"/>
      <c r="Y1099" s="20"/>
      <c r="Z1099" s="20"/>
      <c r="AA1099" s="20">
        <v>109.19166141149631</v>
      </c>
      <c r="AB1099" s="20">
        <v>0</v>
      </c>
      <c r="AC1099" s="20"/>
      <c r="AD1099" s="20"/>
      <c r="AE1099" s="20"/>
      <c r="AF1099" s="20">
        <v>0</v>
      </c>
    </row>
    <row r="1100" spans="1:32" x14ac:dyDescent="0.3">
      <c r="A1100" t="s">
        <v>1117</v>
      </c>
      <c r="B1100" t="s">
        <v>2332</v>
      </c>
      <c r="C1100" s="20">
        <v>1258.1035953827381</v>
      </c>
      <c r="D1100" s="20">
        <v>48.30763068374366</v>
      </c>
      <c r="E1100" s="20">
        <v>0</v>
      </c>
      <c r="F1100" s="20">
        <v>0</v>
      </c>
      <c r="G1100" s="20">
        <v>0.18954844339832219</v>
      </c>
      <c r="H1100" s="20">
        <v>4.5370638047470734E-2</v>
      </c>
      <c r="I1100" s="20">
        <v>0</v>
      </c>
      <c r="J1100" s="20">
        <v>32.421857948722582</v>
      </c>
      <c r="K1100" s="20">
        <v>0</v>
      </c>
      <c r="L1100" s="20">
        <v>0</v>
      </c>
      <c r="M1100" s="20">
        <v>46.020950526151154</v>
      </c>
      <c r="N1100" s="20">
        <v>16.93131388291502</v>
      </c>
      <c r="O1100" s="20">
        <v>2.9339679270697738</v>
      </c>
      <c r="P1100" s="20">
        <v>0</v>
      </c>
      <c r="Q1100" s="20">
        <v>0</v>
      </c>
      <c r="R1100" s="20">
        <v>80.683109758017736</v>
      </c>
      <c r="S1100" s="20"/>
      <c r="T1100" s="20">
        <v>0</v>
      </c>
      <c r="U1100" s="20"/>
      <c r="V1100" s="20"/>
      <c r="W1100" s="20">
        <v>0</v>
      </c>
      <c r="X1100" s="20"/>
      <c r="Y1100" s="20"/>
      <c r="Z1100" s="20"/>
      <c r="AA1100" s="20">
        <v>314.56975712913038</v>
      </c>
      <c r="AB1100" s="20">
        <v>0</v>
      </c>
      <c r="AC1100" s="20"/>
      <c r="AD1100" s="20"/>
      <c r="AE1100" s="20"/>
      <c r="AF1100" s="20">
        <v>0</v>
      </c>
    </row>
    <row r="1101" spans="1:32" x14ac:dyDescent="0.3">
      <c r="A1101" t="s">
        <v>1118</v>
      </c>
      <c r="B1101" t="s">
        <v>2333</v>
      </c>
      <c r="C1101" s="20">
        <v>1213.8381870029837</v>
      </c>
      <c r="D1101" s="20">
        <v>9.277050893651726</v>
      </c>
      <c r="E1101" s="20">
        <v>0</v>
      </c>
      <c r="F1101" s="20">
        <v>0</v>
      </c>
      <c r="G1101" s="20">
        <v>0.22732446080074703</v>
      </c>
      <c r="H1101" s="20">
        <v>0</v>
      </c>
      <c r="I1101" s="20">
        <v>0</v>
      </c>
      <c r="J1101" s="20">
        <v>27.413720595856461</v>
      </c>
      <c r="K1101" s="20">
        <v>9.3565138688873848</v>
      </c>
      <c r="L1101" s="20">
        <v>0</v>
      </c>
      <c r="M1101" s="20">
        <v>24.253307074458455</v>
      </c>
      <c r="N1101" s="20">
        <v>2.2138988416922309</v>
      </c>
      <c r="O1101" s="20">
        <v>2.6625126006175988</v>
      </c>
      <c r="P1101" s="20">
        <v>0</v>
      </c>
      <c r="Q1101" s="20">
        <v>0</v>
      </c>
      <c r="R1101" s="20">
        <v>112.89475888005948</v>
      </c>
      <c r="S1101" s="20"/>
      <c r="T1101" s="20">
        <v>0</v>
      </c>
      <c r="U1101" s="20"/>
      <c r="V1101" s="20"/>
      <c r="W1101" s="20">
        <v>0</v>
      </c>
      <c r="X1101" s="20"/>
      <c r="Y1101" s="20"/>
      <c r="Z1101" s="20"/>
      <c r="AA1101" s="20">
        <v>260.51785551944016</v>
      </c>
      <c r="AB1101" s="20">
        <v>0</v>
      </c>
      <c r="AC1101" s="20"/>
      <c r="AD1101" s="20"/>
      <c r="AE1101" s="20"/>
      <c r="AF1101" s="20">
        <v>0</v>
      </c>
    </row>
    <row r="1102" spans="1:32" x14ac:dyDescent="0.3">
      <c r="A1102" t="s">
        <v>1119</v>
      </c>
      <c r="B1102" t="s">
        <v>2334</v>
      </c>
      <c r="C1102" s="20">
        <v>381.91169489524441</v>
      </c>
      <c r="D1102" s="20">
        <v>7.5382609125646658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0">
        <v>21.010441726266013</v>
      </c>
      <c r="K1102" s="20">
        <v>3.7961584517068974</v>
      </c>
      <c r="L1102" s="20">
        <v>0</v>
      </c>
      <c r="M1102" s="20">
        <v>7.2006659508465072</v>
      </c>
      <c r="N1102" s="20">
        <v>0.651731663256504</v>
      </c>
      <c r="O1102" s="20">
        <v>0.99952586853110159</v>
      </c>
      <c r="P1102" s="20">
        <v>0</v>
      </c>
      <c r="Q1102" s="20">
        <v>0</v>
      </c>
      <c r="R1102" s="20">
        <v>24.948369663407426</v>
      </c>
      <c r="S1102" s="20"/>
      <c r="T1102" s="20">
        <v>0</v>
      </c>
      <c r="U1102" s="20"/>
      <c r="V1102" s="20"/>
      <c r="W1102" s="20">
        <v>0</v>
      </c>
      <c r="X1102" s="20"/>
      <c r="Y1102" s="20"/>
      <c r="Z1102" s="20"/>
      <c r="AA1102" s="20">
        <v>81.5939484515185</v>
      </c>
      <c r="AB1102" s="20">
        <v>0</v>
      </c>
      <c r="AC1102" s="20"/>
      <c r="AD1102" s="20"/>
      <c r="AE1102" s="20"/>
      <c r="AF1102" s="20">
        <v>0</v>
      </c>
    </row>
    <row r="1103" spans="1:32" x14ac:dyDescent="0.3">
      <c r="A1103" t="s">
        <v>1120</v>
      </c>
      <c r="B1103" t="s">
        <v>2335</v>
      </c>
      <c r="C1103" s="20">
        <v>193.46292261567666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  <c r="I1103" s="20">
        <v>0</v>
      </c>
      <c r="J1103" s="20">
        <v>11.475000000000001</v>
      </c>
      <c r="K1103" s="20">
        <v>1.3920000000000001</v>
      </c>
      <c r="L1103" s="20">
        <v>0</v>
      </c>
      <c r="M1103" s="20">
        <v>1.6780000000000002</v>
      </c>
      <c r="N1103" s="20">
        <v>0</v>
      </c>
      <c r="O1103" s="20">
        <v>0.40599999999999997</v>
      </c>
      <c r="P1103" s="20">
        <v>0</v>
      </c>
      <c r="Q1103" s="20">
        <v>0</v>
      </c>
      <c r="R1103" s="20">
        <v>13.902000000000001</v>
      </c>
      <c r="S1103" s="20"/>
      <c r="T1103" s="20">
        <v>0</v>
      </c>
      <c r="U1103" s="20"/>
      <c r="V1103" s="20"/>
      <c r="W1103" s="20">
        <v>0</v>
      </c>
      <c r="X1103" s="20"/>
      <c r="Y1103" s="20"/>
      <c r="Z1103" s="20"/>
      <c r="AA1103" s="20">
        <v>25.913999999999998</v>
      </c>
      <c r="AB1103" s="20">
        <v>0</v>
      </c>
      <c r="AC1103" s="20"/>
      <c r="AD1103" s="20"/>
      <c r="AE1103" s="20"/>
      <c r="AF1103" s="20">
        <v>0</v>
      </c>
    </row>
    <row r="1104" spans="1:32" x14ac:dyDescent="0.3">
      <c r="A1104" t="s">
        <v>1121</v>
      </c>
      <c r="B1104" t="s">
        <v>2163</v>
      </c>
      <c r="C1104" s="20">
        <v>593.80376856897146</v>
      </c>
      <c r="D1104" s="20">
        <v>22.071325221064622</v>
      </c>
      <c r="E1104" s="20">
        <v>0</v>
      </c>
      <c r="F1104" s="20">
        <v>0</v>
      </c>
      <c r="G1104" s="20">
        <v>3.2995728165258871E-2</v>
      </c>
      <c r="H1104" s="20">
        <v>5.4493528140243656E-2</v>
      </c>
      <c r="I1104" s="20">
        <v>0</v>
      </c>
      <c r="J1104" s="20">
        <v>35.320634291019267</v>
      </c>
      <c r="K1104" s="20">
        <v>0.34922102621560058</v>
      </c>
      <c r="L1104" s="20">
        <v>0.42349856926672064</v>
      </c>
      <c r="M1104" s="20">
        <v>9.3133398723130885</v>
      </c>
      <c r="N1104" s="20">
        <v>7.9328439935592066</v>
      </c>
      <c r="O1104" s="20">
        <v>1.0809442951946464</v>
      </c>
      <c r="P1104" s="20">
        <v>0</v>
      </c>
      <c r="Q1104" s="20">
        <v>0</v>
      </c>
      <c r="R1104" s="20">
        <v>58.311330870570295</v>
      </c>
      <c r="S1104" s="20"/>
      <c r="T1104" s="20">
        <v>0</v>
      </c>
      <c r="U1104" s="20"/>
      <c r="V1104" s="20"/>
      <c r="W1104" s="20">
        <v>0</v>
      </c>
      <c r="X1104" s="20"/>
      <c r="Y1104" s="20"/>
      <c r="Z1104" s="20"/>
      <c r="AA1104" s="20">
        <v>138.84170629924873</v>
      </c>
      <c r="AB1104" s="20">
        <v>0</v>
      </c>
      <c r="AC1104" s="20"/>
      <c r="AD1104" s="20"/>
      <c r="AE1104" s="20"/>
      <c r="AF1104" s="20">
        <v>0</v>
      </c>
    </row>
    <row r="1105" spans="1:32" x14ac:dyDescent="0.3">
      <c r="A1105" t="s">
        <v>1122</v>
      </c>
      <c r="B1105" t="s">
        <v>2336</v>
      </c>
      <c r="C1105" s="20">
        <v>2442.1395403666043</v>
      </c>
      <c r="D1105" s="20">
        <v>188.69754709588602</v>
      </c>
      <c r="E1105" s="20">
        <v>0</v>
      </c>
      <c r="F1105" s="20">
        <v>0</v>
      </c>
      <c r="G1105" s="20">
        <v>0.22658920963139489</v>
      </c>
      <c r="H1105" s="20">
        <v>1.0673274535125885</v>
      </c>
      <c r="I1105" s="20">
        <v>0</v>
      </c>
      <c r="J1105" s="20">
        <v>64.700959609905766</v>
      </c>
      <c r="K1105" s="20">
        <v>6.7843475119047065</v>
      </c>
      <c r="L1105" s="20">
        <v>9.2276148718667596E-3</v>
      </c>
      <c r="M1105" s="20">
        <v>42.579290890417191</v>
      </c>
      <c r="N1105" s="20">
        <v>10.611757102646774</v>
      </c>
      <c r="O1105" s="20">
        <v>2.8000684683409025</v>
      </c>
      <c r="P1105" s="20">
        <v>0</v>
      </c>
      <c r="Q1105" s="20">
        <v>0</v>
      </c>
      <c r="R1105" s="20">
        <v>184.60458725494243</v>
      </c>
      <c r="S1105" s="20"/>
      <c r="T1105" s="20">
        <v>0</v>
      </c>
      <c r="U1105" s="20"/>
      <c r="V1105" s="20"/>
      <c r="W1105" s="20">
        <v>0</v>
      </c>
      <c r="X1105" s="20"/>
      <c r="Y1105" s="20"/>
      <c r="Z1105" s="20"/>
      <c r="AA1105" s="20">
        <v>650.03420319594738</v>
      </c>
      <c r="AB1105" s="20">
        <v>0</v>
      </c>
      <c r="AC1105" s="20"/>
      <c r="AD1105" s="20"/>
      <c r="AE1105" s="20"/>
      <c r="AF1105" s="20">
        <v>0</v>
      </c>
    </row>
    <row r="1106" spans="1:32" x14ac:dyDescent="0.3">
      <c r="A1106" t="s">
        <v>1123</v>
      </c>
      <c r="B1106" t="s">
        <v>2337</v>
      </c>
      <c r="C1106" s="20">
        <v>931.1535719557811</v>
      </c>
      <c r="D1106" s="20">
        <v>45.296449255926618</v>
      </c>
      <c r="E1106" s="20">
        <v>0</v>
      </c>
      <c r="F1106" s="20">
        <v>0</v>
      </c>
      <c r="G1106" s="20">
        <v>0.27980456016197036</v>
      </c>
      <c r="H1106" s="20">
        <v>0</v>
      </c>
      <c r="I1106" s="20">
        <v>0</v>
      </c>
      <c r="J1106" s="20">
        <v>28.130645228636915</v>
      </c>
      <c r="K1106" s="20">
        <v>2.8926853793215459</v>
      </c>
      <c r="L1106" s="20">
        <v>0</v>
      </c>
      <c r="M1106" s="20">
        <v>17.38080091359063</v>
      </c>
      <c r="N1106" s="20">
        <v>9.899115008965591</v>
      </c>
      <c r="O1106" s="20">
        <v>1.2724935327954314</v>
      </c>
      <c r="P1106" s="20">
        <v>0</v>
      </c>
      <c r="Q1106" s="20">
        <v>0</v>
      </c>
      <c r="R1106" s="20">
        <v>79.136341943750793</v>
      </c>
      <c r="S1106" s="20"/>
      <c r="T1106" s="20">
        <v>0</v>
      </c>
      <c r="U1106" s="20"/>
      <c r="V1106" s="20"/>
      <c r="W1106" s="20">
        <v>0</v>
      </c>
      <c r="X1106" s="20"/>
      <c r="Y1106" s="20"/>
      <c r="Z1106" s="20"/>
      <c r="AA1106" s="20">
        <v>218.08296600859452</v>
      </c>
      <c r="AB1106" s="20">
        <v>0</v>
      </c>
      <c r="AC1106" s="20"/>
      <c r="AD1106" s="20"/>
      <c r="AE1106" s="20"/>
      <c r="AF1106" s="20">
        <v>0</v>
      </c>
    </row>
    <row r="1107" spans="1:32" x14ac:dyDescent="0.3">
      <c r="A1107" t="s">
        <v>1124</v>
      </c>
      <c r="B1107" t="s">
        <v>2338</v>
      </c>
      <c r="C1107" s="20">
        <v>294.96446657296121</v>
      </c>
      <c r="D1107" s="20">
        <v>7.2798196345186561</v>
      </c>
      <c r="E1107" s="20">
        <v>0</v>
      </c>
      <c r="F1107" s="20">
        <v>0</v>
      </c>
      <c r="G1107" s="20">
        <v>0</v>
      </c>
      <c r="H1107" s="20">
        <v>0.11750000000000002</v>
      </c>
      <c r="I1107" s="20">
        <v>0</v>
      </c>
      <c r="J1107" s="20">
        <v>8.4487027991931818</v>
      </c>
      <c r="K1107" s="20">
        <v>2.1666666666666671E-2</v>
      </c>
      <c r="L1107" s="20">
        <v>0</v>
      </c>
      <c r="M1107" s="20">
        <v>3.2162715257146637</v>
      </c>
      <c r="N1107" s="20">
        <v>0.38250000000000001</v>
      </c>
      <c r="O1107" s="20">
        <v>0.43769194970612574</v>
      </c>
      <c r="P1107" s="20">
        <v>0</v>
      </c>
      <c r="Q1107" s="20">
        <v>0</v>
      </c>
      <c r="R1107" s="20">
        <v>53.350864505776194</v>
      </c>
      <c r="S1107" s="20"/>
      <c r="T1107" s="20">
        <v>0</v>
      </c>
      <c r="U1107" s="20"/>
      <c r="V1107" s="20"/>
      <c r="W1107" s="20">
        <v>0</v>
      </c>
      <c r="X1107" s="20"/>
      <c r="Y1107" s="20"/>
      <c r="Z1107" s="20"/>
      <c r="AA1107" s="20">
        <v>66.528749229549462</v>
      </c>
      <c r="AB1107" s="20">
        <v>0</v>
      </c>
      <c r="AC1107" s="20"/>
      <c r="AD1107" s="20"/>
      <c r="AE1107" s="20"/>
      <c r="AF1107" s="20">
        <v>0</v>
      </c>
    </row>
    <row r="1108" spans="1:32" x14ac:dyDescent="0.3">
      <c r="A1108" t="s">
        <v>1125</v>
      </c>
      <c r="B1108" t="s">
        <v>2339</v>
      </c>
      <c r="C1108" s="20">
        <v>1011.3629552290311</v>
      </c>
      <c r="D1108" s="20">
        <v>45.735375298340799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  <c r="J1108" s="20">
        <v>12.773357922217963</v>
      </c>
      <c r="K1108" s="20">
        <v>1.3387625468018514</v>
      </c>
      <c r="L1108" s="20">
        <v>0</v>
      </c>
      <c r="M1108" s="20">
        <v>12.426642472222875</v>
      </c>
      <c r="N1108" s="20">
        <v>3.4421028055870959</v>
      </c>
      <c r="O1108" s="20">
        <v>0.90787340374436942</v>
      </c>
      <c r="P1108" s="20">
        <v>0</v>
      </c>
      <c r="Q1108" s="20">
        <v>0</v>
      </c>
      <c r="R1108" s="20">
        <v>99.78791312546555</v>
      </c>
      <c r="S1108" s="20"/>
      <c r="T1108" s="20">
        <v>0</v>
      </c>
      <c r="U1108" s="20"/>
      <c r="V1108" s="20"/>
      <c r="W1108" s="20">
        <v>0</v>
      </c>
      <c r="X1108" s="20"/>
      <c r="Y1108" s="20"/>
      <c r="Z1108" s="20"/>
      <c r="AA1108" s="20">
        <v>167.34531835023145</v>
      </c>
      <c r="AB1108" s="20">
        <v>0</v>
      </c>
      <c r="AC1108" s="20"/>
      <c r="AD1108" s="20"/>
      <c r="AE1108" s="20"/>
      <c r="AF1108" s="20">
        <v>0</v>
      </c>
    </row>
    <row r="1109" spans="1:32" x14ac:dyDescent="0.3">
      <c r="A1109" t="s">
        <v>1126</v>
      </c>
      <c r="B1109" t="s">
        <v>2340</v>
      </c>
      <c r="C1109" s="20">
        <v>1186.0921196798733</v>
      </c>
      <c r="D1109" s="20">
        <v>19.909017118187712</v>
      </c>
      <c r="E1109" s="20">
        <v>0</v>
      </c>
      <c r="F1109" s="20">
        <v>0</v>
      </c>
      <c r="G1109" s="20">
        <v>5.5337628868468047E-2</v>
      </c>
      <c r="H1109" s="20">
        <v>3.8631929587421086E-2</v>
      </c>
      <c r="I1109" s="20">
        <v>0</v>
      </c>
      <c r="J1109" s="20">
        <v>21.402088991431285</v>
      </c>
      <c r="K1109" s="20">
        <v>0.12842506322304847</v>
      </c>
      <c r="L1109" s="20">
        <v>0</v>
      </c>
      <c r="M1109" s="20">
        <v>13.29042788427792</v>
      </c>
      <c r="N1109" s="20">
        <v>5.9273909261564732</v>
      </c>
      <c r="O1109" s="20">
        <v>0.95640128383993839</v>
      </c>
      <c r="P1109" s="20">
        <v>0</v>
      </c>
      <c r="Q1109" s="20">
        <v>0</v>
      </c>
      <c r="R1109" s="20">
        <v>92.271841766452752</v>
      </c>
      <c r="S1109" s="20"/>
      <c r="T1109" s="20">
        <v>0</v>
      </c>
      <c r="U1109" s="20"/>
      <c r="V1109" s="20"/>
      <c r="W1109" s="20">
        <v>0</v>
      </c>
      <c r="X1109" s="20"/>
      <c r="Y1109" s="20"/>
      <c r="Z1109" s="20"/>
      <c r="AA1109" s="20">
        <v>167.05699281046958</v>
      </c>
      <c r="AB1109" s="20">
        <v>0</v>
      </c>
      <c r="AC1109" s="20"/>
      <c r="AD1109" s="20"/>
      <c r="AE1109" s="20"/>
      <c r="AF1109" s="20">
        <v>0</v>
      </c>
    </row>
    <row r="1110" spans="1:32" x14ac:dyDescent="0.3">
      <c r="A1110" t="s">
        <v>1127</v>
      </c>
      <c r="B1110" t="s">
        <v>2341</v>
      </c>
      <c r="C1110" s="20">
        <v>730.34099722794122</v>
      </c>
      <c r="D1110" s="20">
        <v>14.319340518132892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0">
        <v>7.4641864026271358</v>
      </c>
      <c r="K1110" s="20">
        <v>0.3196913666617206</v>
      </c>
      <c r="L1110" s="20">
        <v>0</v>
      </c>
      <c r="M1110" s="20">
        <v>9.7880189001650244</v>
      </c>
      <c r="N1110" s="20">
        <v>2.5008767670499159</v>
      </c>
      <c r="O1110" s="20">
        <v>0.30755118818089583</v>
      </c>
      <c r="P1110" s="20">
        <v>0</v>
      </c>
      <c r="Q1110" s="20">
        <v>0</v>
      </c>
      <c r="R1110" s="20">
        <v>62.592736884052705</v>
      </c>
      <c r="S1110" s="20"/>
      <c r="T1110" s="20">
        <v>0</v>
      </c>
      <c r="U1110" s="20"/>
      <c r="V1110" s="20"/>
      <c r="W1110" s="20">
        <v>0</v>
      </c>
      <c r="X1110" s="20"/>
      <c r="Y1110" s="20"/>
      <c r="Z1110" s="20"/>
      <c r="AA1110" s="20">
        <v>101.16815400687362</v>
      </c>
      <c r="AB1110" s="20">
        <v>0</v>
      </c>
      <c r="AC1110" s="20"/>
      <c r="AD1110" s="20"/>
      <c r="AE1110" s="20"/>
      <c r="AF1110" s="20">
        <v>0</v>
      </c>
    </row>
    <row r="1111" spans="1:32" x14ac:dyDescent="0.3">
      <c r="A1111" t="s">
        <v>1128</v>
      </c>
      <c r="B1111" t="s">
        <v>2342</v>
      </c>
      <c r="C1111" s="20">
        <v>495.80325071103982</v>
      </c>
      <c r="D1111" s="20">
        <v>23.20266965625428</v>
      </c>
      <c r="E1111" s="20">
        <v>0</v>
      </c>
      <c r="F1111" s="20">
        <v>0</v>
      </c>
      <c r="G1111" s="20">
        <v>0</v>
      </c>
      <c r="H1111" s="20">
        <v>0</v>
      </c>
      <c r="I1111" s="20">
        <v>0</v>
      </c>
      <c r="J1111" s="20">
        <v>8.9392607705118294</v>
      </c>
      <c r="K1111" s="20">
        <v>0</v>
      </c>
      <c r="L1111" s="20">
        <v>0</v>
      </c>
      <c r="M1111" s="20">
        <v>9.8792302734840032</v>
      </c>
      <c r="N1111" s="20">
        <v>2.7153557513666731</v>
      </c>
      <c r="O1111" s="20">
        <v>0.47048740897430685</v>
      </c>
      <c r="P1111" s="20">
        <v>0</v>
      </c>
      <c r="Q1111" s="20">
        <v>0</v>
      </c>
      <c r="R1111" s="20">
        <v>22.634666694565212</v>
      </c>
      <c r="S1111" s="20"/>
      <c r="T1111" s="20">
        <v>0</v>
      </c>
      <c r="U1111" s="20"/>
      <c r="V1111" s="20"/>
      <c r="W1111" s="20">
        <v>0</v>
      </c>
      <c r="X1111" s="20"/>
      <c r="Y1111" s="20"/>
      <c r="Z1111" s="20"/>
      <c r="AA1111" s="20">
        <v>133.70689186662995</v>
      </c>
      <c r="AB1111" s="20">
        <v>0</v>
      </c>
      <c r="AC1111" s="20"/>
      <c r="AD1111" s="20"/>
      <c r="AE1111" s="20"/>
      <c r="AF1111" s="20">
        <v>0</v>
      </c>
    </row>
    <row r="1112" spans="1:32" x14ac:dyDescent="0.3">
      <c r="A1112" t="s">
        <v>1129</v>
      </c>
      <c r="B1112" t="s">
        <v>2343</v>
      </c>
      <c r="C1112" s="20">
        <v>270.90320282967826</v>
      </c>
      <c r="D1112" s="20">
        <v>21.185975680466552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10.481131540327144</v>
      </c>
      <c r="K1112" s="20">
        <v>0</v>
      </c>
      <c r="L1112" s="20">
        <v>0</v>
      </c>
      <c r="M1112" s="20">
        <v>3.5136614909110189</v>
      </c>
      <c r="N1112" s="20">
        <v>0.44350041717167843</v>
      </c>
      <c r="O1112" s="20">
        <v>0.20310749193481734</v>
      </c>
      <c r="P1112" s="20">
        <v>0</v>
      </c>
      <c r="Q1112" s="20">
        <v>0</v>
      </c>
      <c r="R1112" s="20">
        <v>11.970586481182471</v>
      </c>
      <c r="S1112" s="20"/>
      <c r="T1112" s="20">
        <v>0</v>
      </c>
      <c r="U1112" s="20"/>
      <c r="V1112" s="20"/>
      <c r="W1112" s="20">
        <v>0</v>
      </c>
      <c r="X1112" s="20"/>
      <c r="Y1112" s="20"/>
      <c r="Z1112" s="20"/>
      <c r="AA1112" s="20">
        <v>51.022171887007254</v>
      </c>
      <c r="AB1112" s="20">
        <v>0</v>
      </c>
      <c r="AC1112" s="20"/>
      <c r="AD1112" s="20"/>
      <c r="AE1112" s="20"/>
      <c r="AF1112" s="20">
        <v>0</v>
      </c>
    </row>
    <row r="1113" spans="1:32" x14ac:dyDescent="0.3">
      <c r="A1113" t="s">
        <v>1130</v>
      </c>
      <c r="B1113" t="s">
        <v>2344</v>
      </c>
      <c r="C1113" s="20">
        <v>408.4449259501522</v>
      </c>
      <c r="D1113" s="20">
        <v>12.947919993288396</v>
      </c>
      <c r="E1113" s="20">
        <v>0</v>
      </c>
      <c r="F1113" s="20">
        <v>0</v>
      </c>
      <c r="G1113" s="20">
        <v>0</v>
      </c>
      <c r="H1113" s="20">
        <v>0</v>
      </c>
      <c r="I1113" s="20">
        <v>0</v>
      </c>
      <c r="J1113" s="20">
        <v>3.5339282020411824</v>
      </c>
      <c r="K1113" s="20">
        <v>0</v>
      </c>
      <c r="L1113" s="20">
        <v>0</v>
      </c>
      <c r="M1113" s="20">
        <v>8.1610095195987071</v>
      </c>
      <c r="N1113" s="20">
        <v>3.5999999999999997E-2</v>
      </c>
      <c r="O1113" s="20">
        <v>0.69833813354091157</v>
      </c>
      <c r="P1113" s="20">
        <v>0</v>
      </c>
      <c r="Q1113" s="20">
        <v>0</v>
      </c>
      <c r="R1113" s="20">
        <v>22.255249772426978</v>
      </c>
      <c r="S1113" s="20"/>
      <c r="T1113" s="20">
        <v>0</v>
      </c>
      <c r="U1113" s="20"/>
      <c r="V1113" s="20"/>
      <c r="W1113" s="20">
        <v>0</v>
      </c>
      <c r="X1113" s="20"/>
      <c r="Y1113" s="20"/>
      <c r="Z1113" s="20"/>
      <c r="AA1113" s="20">
        <v>53.925414737934759</v>
      </c>
      <c r="AB1113" s="20">
        <v>0</v>
      </c>
      <c r="AC1113" s="20"/>
      <c r="AD1113" s="20"/>
      <c r="AE1113" s="20"/>
      <c r="AF1113" s="20">
        <v>0</v>
      </c>
    </row>
    <row r="1114" spans="1:32" x14ac:dyDescent="0.3">
      <c r="A1114" t="s">
        <v>1131</v>
      </c>
      <c r="B1114" t="s">
        <v>2345</v>
      </c>
      <c r="C1114" s="20">
        <v>387.36809129034407</v>
      </c>
      <c r="D1114" s="20">
        <v>19.857865788215076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6.0999586756520943</v>
      </c>
      <c r="K1114" s="20">
        <v>0.36324189238996041</v>
      </c>
      <c r="L1114" s="20">
        <v>0</v>
      </c>
      <c r="M1114" s="20">
        <v>13.000591124715479</v>
      </c>
      <c r="N1114" s="20">
        <v>0.91147700318541769</v>
      </c>
      <c r="O1114" s="20">
        <v>0.96254283951610187</v>
      </c>
      <c r="P1114" s="20">
        <v>0</v>
      </c>
      <c r="Q1114" s="20">
        <v>0</v>
      </c>
      <c r="R1114" s="20">
        <v>33.371042288929118</v>
      </c>
      <c r="S1114" s="20"/>
      <c r="T1114" s="20">
        <v>0</v>
      </c>
      <c r="U1114" s="20"/>
      <c r="V1114" s="20"/>
      <c r="W1114" s="20">
        <v>0</v>
      </c>
      <c r="X1114" s="20"/>
      <c r="Y1114" s="20"/>
      <c r="Z1114" s="20"/>
      <c r="AA1114" s="20">
        <v>91.533102856886572</v>
      </c>
      <c r="AB1114" s="20">
        <v>0</v>
      </c>
      <c r="AC1114" s="20"/>
      <c r="AD1114" s="20"/>
      <c r="AE1114" s="20"/>
      <c r="AF1114" s="20">
        <v>0</v>
      </c>
    </row>
    <row r="1115" spans="1:32" x14ac:dyDescent="0.3">
      <c r="A1115" t="s">
        <v>1132</v>
      </c>
      <c r="B1115" t="s">
        <v>2346</v>
      </c>
      <c r="C1115" s="20">
        <v>3743.9623562252486</v>
      </c>
      <c r="D1115" s="20">
        <v>94.208120532553011</v>
      </c>
      <c r="E1115" s="20">
        <v>141.33194750477423</v>
      </c>
      <c r="F1115" s="20">
        <v>144.29695339648279</v>
      </c>
      <c r="G1115" s="20">
        <v>0.66712632563442376</v>
      </c>
      <c r="H1115" s="20">
        <v>0.61079121369196143</v>
      </c>
      <c r="I1115" s="20">
        <v>0</v>
      </c>
      <c r="J1115" s="20">
        <v>208.20666705696337</v>
      </c>
      <c r="K1115" s="20">
        <v>1.0258920385311585</v>
      </c>
      <c r="L1115" s="20">
        <v>0</v>
      </c>
      <c r="M1115" s="20">
        <v>4.796391197487198</v>
      </c>
      <c r="N1115" s="20">
        <v>35.396240335216675</v>
      </c>
      <c r="O1115" s="20">
        <v>7.7722687774653467</v>
      </c>
      <c r="P1115" s="20">
        <v>0</v>
      </c>
      <c r="Q1115" s="20">
        <v>0</v>
      </c>
      <c r="R1115" s="20">
        <v>202.04143147280405</v>
      </c>
      <c r="S1115" s="20"/>
      <c r="T1115" s="20">
        <v>0</v>
      </c>
      <c r="U1115" s="20"/>
      <c r="V1115" s="20"/>
      <c r="W1115" s="20">
        <v>0</v>
      </c>
      <c r="X1115" s="20"/>
      <c r="Y1115" s="20"/>
      <c r="Z1115" s="20"/>
      <c r="AA1115" s="20">
        <v>1068.3904563123144</v>
      </c>
      <c r="AB1115" s="20">
        <v>0</v>
      </c>
      <c r="AC1115" s="20"/>
      <c r="AD1115" s="20"/>
      <c r="AE1115" s="20"/>
      <c r="AF1115" s="20">
        <v>0</v>
      </c>
    </row>
    <row r="1116" spans="1:32" x14ac:dyDescent="0.3">
      <c r="A1116" t="s">
        <v>1133</v>
      </c>
      <c r="B1116" t="s">
        <v>2347</v>
      </c>
      <c r="C1116" s="20">
        <v>194.0367355152286</v>
      </c>
      <c r="D1116" s="20">
        <v>7.3423500438737115</v>
      </c>
      <c r="E1116" s="20">
        <v>0</v>
      </c>
      <c r="F1116" s="20">
        <v>0</v>
      </c>
      <c r="G1116" s="20">
        <v>0</v>
      </c>
      <c r="H1116" s="20">
        <v>0</v>
      </c>
      <c r="I1116" s="20">
        <v>0</v>
      </c>
      <c r="J1116" s="20">
        <v>3.8634675031253343</v>
      </c>
      <c r="K1116" s="20">
        <v>0</v>
      </c>
      <c r="L1116" s="20">
        <v>0</v>
      </c>
      <c r="M1116" s="20">
        <v>5.2934927774332996</v>
      </c>
      <c r="N1116" s="20">
        <v>2.2088144289465039</v>
      </c>
      <c r="O1116" s="20">
        <v>0.24869596768662169</v>
      </c>
      <c r="P1116" s="20">
        <v>0</v>
      </c>
      <c r="Q1116" s="20">
        <v>0</v>
      </c>
      <c r="R1116" s="20">
        <v>15.831379550270244</v>
      </c>
      <c r="S1116" s="20"/>
      <c r="T1116" s="20">
        <v>0</v>
      </c>
      <c r="U1116" s="20"/>
      <c r="V1116" s="20"/>
      <c r="W1116" s="20">
        <v>0</v>
      </c>
      <c r="X1116" s="20"/>
      <c r="Y1116" s="20"/>
      <c r="Z1116" s="20"/>
      <c r="AA1116" s="20">
        <v>26.580282629113068</v>
      </c>
      <c r="AB1116" s="20">
        <v>0</v>
      </c>
      <c r="AC1116" s="20"/>
      <c r="AD1116" s="20"/>
      <c r="AE1116" s="20"/>
      <c r="AF1116" s="20">
        <v>0</v>
      </c>
    </row>
    <row r="1117" spans="1:32" x14ac:dyDescent="0.3">
      <c r="A1117" t="s">
        <v>1134</v>
      </c>
      <c r="B1117" t="s">
        <v>2348</v>
      </c>
      <c r="C1117" s="20">
        <v>9369.8829233430261</v>
      </c>
      <c r="D1117" s="20">
        <v>1560.1208682978897</v>
      </c>
      <c r="E1117" s="20">
        <v>0</v>
      </c>
      <c r="F1117" s="20">
        <v>0</v>
      </c>
      <c r="G1117" s="20">
        <v>1.8843928034180029</v>
      </c>
      <c r="H1117" s="20">
        <v>1.8754854844942832</v>
      </c>
      <c r="I1117" s="20">
        <v>0</v>
      </c>
      <c r="J1117" s="20">
        <v>412.60086837612647</v>
      </c>
      <c r="K1117" s="20">
        <v>0</v>
      </c>
      <c r="L1117" s="20">
        <v>0</v>
      </c>
      <c r="M1117" s="20">
        <v>92.174915626855181</v>
      </c>
      <c r="N1117" s="20">
        <v>60.756822378691048</v>
      </c>
      <c r="O1117" s="20">
        <v>14.714890861984697</v>
      </c>
      <c r="P1117" s="20">
        <v>0</v>
      </c>
      <c r="Q1117" s="20">
        <v>16.05989601946635</v>
      </c>
      <c r="R1117" s="20">
        <v>739.75976452962709</v>
      </c>
      <c r="S1117" s="20"/>
      <c r="T1117" s="20">
        <v>0</v>
      </c>
      <c r="U1117" s="20"/>
      <c r="V1117" s="20"/>
      <c r="W1117" s="20">
        <v>0</v>
      </c>
      <c r="X1117" s="20"/>
      <c r="Y1117" s="20"/>
      <c r="Z1117" s="20"/>
      <c r="AA1117" s="20">
        <v>2799.8672483558453</v>
      </c>
      <c r="AB1117" s="20">
        <v>0</v>
      </c>
      <c r="AC1117" s="20"/>
      <c r="AD1117" s="20"/>
      <c r="AE1117" s="20"/>
      <c r="AF1117" s="20">
        <v>0</v>
      </c>
    </row>
    <row r="1118" spans="1:32" x14ac:dyDescent="0.3">
      <c r="A1118" t="s">
        <v>1135</v>
      </c>
      <c r="B1118" t="s">
        <v>2349</v>
      </c>
      <c r="C1118" s="20">
        <v>220.91251157845986</v>
      </c>
      <c r="D1118" s="20">
        <v>7.6310000000000002</v>
      </c>
      <c r="E1118" s="20">
        <v>0</v>
      </c>
      <c r="F1118" s="20">
        <v>0</v>
      </c>
      <c r="G1118" s="20">
        <v>0</v>
      </c>
      <c r="H1118" s="20">
        <v>0</v>
      </c>
      <c r="I1118" s="20">
        <v>0</v>
      </c>
      <c r="J1118" s="20">
        <v>6.6430000000000016</v>
      </c>
      <c r="K1118" s="20">
        <v>0</v>
      </c>
      <c r="L1118" s="20">
        <v>0</v>
      </c>
      <c r="M1118" s="20">
        <v>1.0370000000000001</v>
      </c>
      <c r="N1118" s="20">
        <v>0.32400000000000001</v>
      </c>
      <c r="O1118" s="20">
        <v>0.52300000000000002</v>
      </c>
      <c r="P1118" s="20">
        <v>0</v>
      </c>
      <c r="Q1118" s="20">
        <v>0</v>
      </c>
      <c r="R1118" s="20">
        <v>13.164000000000003</v>
      </c>
      <c r="S1118" s="20"/>
      <c r="T1118" s="20">
        <v>0</v>
      </c>
      <c r="U1118" s="20"/>
      <c r="V1118" s="20"/>
      <c r="W1118" s="20">
        <v>0</v>
      </c>
      <c r="X1118" s="20"/>
      <c r="Y1118" s="20"/>
      <c r="Z1118" s="20"/>
      <c r="AA1118" s="20">
        <v>28.063000000000006</v>
      </c>
      <c r="AB1118" s="20">
        <v>0</v>
      </c>
      <c r="AC1118" s="20"/>
      <c r="AD1118" s="20"/>
      <c r="AE1118" s="20"/>
      <c r="AF1118" s="20">
        <v>0</v>
      </c>
    </row>
    <row r="1119" spans="1:32" x14ac:dyDescent="0.3">
      <c r="A1119" t="s">
        <v>1136</v>
      </c>
      <c r="B1119" t="s">
        <v>2350</v>
      </c>
      <c r="C1119" s="20">
        <v>60.38520090370401</v>
      </c>
      <c r="D1119" s="20">
        <v>0</v>
      </c>
      <c r="E1119" s="20">
        <v>0</v>
      </c>
      <c r="F1119" s="20">
        <v>0</v>
      </c>
      <c r="G1119" s="20">
        <v>0.13009501719146721</v>
      </c>
      <c r="H1119" s="20">
        <v>0</v>
      </c>
      <c r="I1119" s="20">
        <v>0</v>
      </c>
      <c r="J1119" s="20">
        <v>6.4084380399249463</v>
      </c>
      <c r="K1119" s="20">
        <v>0</v>
      </c>
      <c r="L1119" s="20">
        <v>2.0460817582651325</v>
      </c>
      <c r="M1119" s="20">
        <v>2.9477910148935704</v>
      </c>
      <c r="N1119" s="20">
        <v>1.9142542237481599E-2</v>
      </c>
      <c r="O1119" s="20">
        <v>0</v>
      </c>
      <c r="P1119" s="20">
        <v>0</v>
      </c>
      <c r="Q1119" s="20">
        <v>0</v>
      </c>
      <c r="R1119" s="20">
        <v>0</v>
      </c>
      <c r="S1119" s="20"/>
      <c r="T1119" s="20">
        <v>0</v>
      </c>
      <c r="U1119" s="20"/>
      <c r="V1119" s="20"/>
      <c r="W1119" s="20">
        <v>0</v>
      </c>
      <c r="X1119" s="20"/>
      <c r="Y1119" s="20"/>
      <c r="Z1119" s="20"/>
      <c r="AA1119" s="20">
        <v>0</v>
      </c>
      <c r="AB1119" s="20">
        <v>57.294669793328517</v>
      </c>
      <c r="AC1119" s="20"/>
      <c r="AD1119" s="20"/>
      <c r="AE1119" s="20"/>
      <c r="AF1119" s="20">
        <v>12.19</v>
      </c>
    </row>
    <row r="1120" spans="1:32" x14ac:dyDescent="0.3">
      <c r="A1120" t="s">
        <v>1137</v>
      </c>
      <c r="B1120" t="s">
        <v>2351</v>
      </c>
      <c r="C1120" s="20">
        <v>2091.0754435849067</v>
      </c>
      <c r="D1120" s="20">
        <v>65.028768807881917</v>
      </c>
      <c r="E1120" s="20">
        <v>0</v>
      </c>
      <c r="F1120" s="20">
        <v>0</v>
      </c>
      <c r="G1120" s="20">
        <v>0</v>
      </c>
      <c r="H1120" s="20">
        <v>6.2299642531810986E-2</v>
      </c>
      <c r="I1120" s="20">
        <v>0</v>
      </c>
      <c r="J1120" s="20">
        <v>66.006471262453729</v>
      </c>
      <c r="K1120" s="20">
        <v>0</v>
      </c>
      <c r="L1120" s="20">
        <v>8.4405967301163259E-2</v>
      </c>
      <c r="M1120" s="20">
        <v>24.518928668043863</v>
      </c>
      <c r="N1120" s="20">
        <v>13.398442476115608</v>
      </c>
      <c r="O1120" s="20">
        <v>2.8155419092602316</v>
      </c>
      <c r="P1120" s="20">
        <v>0</v>
      </c>
      <c r="Q1120" s="20">
        <v>0</v>
      </c>
      <c r="R1120" s="20">
        <v>203.77509689094524</v>
      </c>
      <c r="S1120" s="20"/>
      <c r="T1120" s="20">
        <v>0</v>
      </c>
      <c r="U1120" s="20"/>
      <c r="V1120" s="20"/>
      <c r="W1120" s="20">
        <v>0</v>
      </c>
      <c r="X1120" s="20"/>
      <c r="Y1120" s="20"/>
      <c r="Z1120" s="20"/>
      <c r="AA1120" s="20">
        <v>316.52237737936218</v>
      </c>
      <c r="AB1120" s="20">
        <v>0</v>
      </c>
      <c r="AC1120" s="20"/>
      <c r="AD1120" s="20"/>
      <c r="AE1120" s="20"/>
      <c r="AF1120" s="20">
        <v>0</v>
      </c>
    </row>
    <row r="1121" spans="1:32" x14ac:dyDescent="0.3">
      <c r="A1121" t="s">
        <v>1138</v>
      </c>
      <c r="B1121" t="s">
        <v>1320</v>
      </c>
      <c r="C1121" s="20">
        <v>912.35496364062271</v>
      </c>
      <c r="D1121" s="20">
        <v>23.255954662870153</v>
      </c>
      <c r="E1121" s="20">
        <v>0</v>
      </c>
      <c r="F1121" s="20">
        <v>0</v>
      </c>
      <c r="G1121" s="20">
        <v>0</v>
      </c>
      <c r="H1121" s="20">
        <v>0.16425805913161146</v>
      </c>
      <c r="I1121" s="20">
        <v>0</v>
      </c>
      <c r="J1121" s="20">
        <v>24.349017383636877</v>
      </c>
      <c r="K1121" s="20">
        <v>0</v>
      </c>
      <c r="L1121" s="20">
        <v>3.2941207131303174</v>
      </c>
      <c r="M1121" s="20">
        <v>24.646672896851133</v>
      </c>
      <c r="N1121" s="20">
        <v>8.9764540556953971</v>
      </c>
      <c r="O1121" s="20">
        <v>1.8705508673230178</v>
      </c>
      <c r="P1121" s="20">
        <v>0</v>
      </c>
      <c r="Q1121" s="20">
        <v>0</v>
      </c>
      <c r="R1121" s="20">
        <v>120.01291102188738</v>
      </c>
      <c r="S1121" s="20"/>
      <c r="T1121" s="20">
        <v>0</v>
      </c>
      <c r="U1121" s="20"/>
      <c r="V1121" s="20"/>
      <c r="W1121" s="20">
        <v>0</v>
      </c>
      <c r="X1121" s="20"/>
      <c r="Y1121" s="20"/>
      <c r="Z1121" s="20"/>
      <c r="AA1121" s="20">
        <v>132.4019506939656</v>
      </c>
      <c r="AB1121" s="20">
        <v>0</v>
      </c>
      <c r="AC1121" s="20"/>
      <c r="AD1121" s="20"/>
      <c r="AE1121" s="20"/>
      <c r="AF1121" s="20">
        <v>0</v>
      </c>
    </row>
    <row r="1122" spans="1:32" x14ac:dyDescent="0.3">
      <c r="A1122" t="s">
        <v>1139</v>
      </c>
      <c r="B1122" t="s">
        <v>2352</v>
      </c>
      <c r="C1122" s="20">
        <v>1016.9934462332317</v>
      </c>
      <c r="D1122" s="20">
        <v>125.27600000000001</v>
      </c>
      <c r="E1122" s="20">
        <v>0</v>
      </c>
      <c r="F1122" s="20">
        <v>0</v>
      </c>
      <c r="G1122" s="20">
        <v>0.24700000000000005</v>
      </c>
      <c r="H1122" s="20">
        <v>0.9</v>
      </c>
      <c r="I1122" s="20">
        <v>0</v>
      </c>
      <c r="J1122" s="20">
        <v>31.94</v>
      </c>
      <c r="K1122" s="20">
        <v>0</v>
      </c>
      <c r="L1122" s="20">
        <v>1.9379999999999999</v>
      </c>
      <c r="M1122" s="20">
        <v>26.254999999999999</v>
      </c>
      <c r="N1122" s="20">
        <v>8.6070000000000011</v>
      </c>
      <c r="O1122" s="20">
        <v>2.37</v>
      </c>
      <c r="P1122" s="20">
        <v>0</v>
      </c>
      <c r="Q1122" s="20">
        <v>0</v>
      </c>
      <c r="R1122" s="20">
        <v>105.806</v>
      </c>
      <c r="S1122" s="20"/>
      <c r="T1122" s="20">
        <v>1.0090000000000001</v>
      </c>
      <c r="U1122" s="20"/>
      <c r="V1122" s="20"/>
      <c r="W1122" s="20">
        <v>0</v>
      </c>
      <c r="X1122" s="20"/>
      <c r="Y1122" s="20"/>
      <c r="Z1122" s="20"/>
      <c r="AA1122" s="20">
        <v>240.08499999999998</v>
      </c>
      <c r="AB1122" s="20">
        <v>0</v>
      </c>
      <c r="AC1122" s="20"/>
      <c r="AD1122" s="20"/>
      <c r="AE1122" s="20"/>
      <c r="AF1122" s="20">
        <v>3.0270000000000006</v>
      </c>
    </row>
    <row r="1123" spans="1:32" x14ac:dyDescent="0.3">
      <c r="A1123" t="s">
        <v>1140</v>
      </c>
      <c r="B1123" t="s">
        <v>2353</v>
      </c>
      <c r="C1123" s="20">
        <v>471.44532531890837</v>
      </c>
      <c r="D1123" s="20">
        <v>43.201366971690362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  <c r="J1123" s="20">
        <v>11.219143622529579</v>
      </c>
      <c r="K1123" s="20">
        <v>0</v>
      </c>
      <c r="L1123" s="20">
        <v>0</v>
      </c>
      <c r="M1123" s="20">
        <v>9.7496286447350471</v>
      </c>
      <c r="N1123" s="20">
        <v>3.2811915856811935</v>
      </c>
      <c r="O1123" s="20">
        <v>0.81485891097085694</v>
      </c>
      <c r="P1123" s="20">
        <v>0</v>
      </c>
      <c r="Q1123" s="20">
        <v>0</v>
      </c>
      <c r="R1123" s="20">
        <v>47.898672587117026</v>
      </c>
      <c r="S1123" s="20"/>
      <c r="T1123" s="20">
        <v>0</v>
      </c>
      <c r="U1123" s="20"/>
      <c r="V1123" s="20"/>
      <c r="W1123" s="20">
        <v>0</v>
      </c>
      <c r="X1123" s="20"/>
      <c r="Y1123" s="20"/>
      <c r="Z1123" s="20"/>
      <c r="AA1123" s="20">
        <v>108.77970898882799</v>
      </c>
      <c r="AB1123" s="20">
        <v>0</v>
      </c>
      <c r="AC1123" s="20"/>
      <c r="AD1123" s="20"/>
      <c r="AE1123" s="20"/>
      <c r="AF1123" s="20">
        <v>0</v>
      </c>
    </row>
    <row r="1124" spans="1:32" x14ac:dyDescent="0.3">
      <c r="A1124" t="s">
        <v>1141</v>
      </c>
      <c r="B1124" t="s">
        <v>2354</v>
      </c>
      <c r="C1124" s="20">
        <v>2217.2576491662035</v>
      </c>
      <c r="D1124" s="20">
        <v>138.29825465371499</v>
      </c>
      <c r="E1124" s="20">
        <v>0</v>
      </c>
      <c r="F1124" s="20">
        <v>0</v>
      </c>
      <c r="G1124" s="20">
        <v>1.7513635343245706E-2</v>
      </c>
      <c r="H1124" s="20">
        <v>0.26878601471113095</v>
      </c>
      <c r="I1124" s="20">
        <v>0</v>
      </c>
      <c r="J1124" s="20">
        <v>29.422676440071996</v>
      </c>
      <c r="K1124" s="20">
        <v>0.18703240762786921</v>
      </c>
      <c r="L1124" s="20">
        <v>0</v>
      </c>
      <c r="M1124" s="20">
        <v>66.716296389662077</v>
      </c>
      <c r="N1124" s="20">
        <v>11.161592008036285</v>
      </c>
      <c r="O1124" s="20">
        <v>3.877317965430485</v>
      </c>
      <c r="P1124" s="20">
        <v>0</v>
      </c>
      <c r="Q1124" s="20">
        <v>0</v>
      </c>
      <c r="R1124" s="20">
        <v>317.27365253959533</v>
      </c>
      <c r="S1124" s="20"/>
      <c r="T1124" s="20">
        <v>0</v>
      </c>
      <c r="U1124" s="20"/>
      <c r="V1124" s="20"/>
      <c r="W1124" s="20">
        <v>0</v>
      </c>
      <c r="X1124" s="20"/>
      <c r="Y1124" s="20"/>
      <c r="Z1124" s="20"/>
      <c r="AA1124" s="20">
        <v>417.05021342764229</v>
      </c>
      <c r="AB1124" s="20">
        <v>0</v>
      </c>
      <c r="AC1124" s="20"/>
      <c r="AD1124" s="20"/>
      <c r="AE1124" s="20"/>
      <c r="AF1124" s="20">
        <v>0</v>
      </c>
    </row>
    <row r="1125" spans="1:32" x14ac:dyDescent="0.3">
      <c r="A1125" t="s">
        <v>1142</v>
      </c>
      <c r="B1125" t="s">
        <v>2355</v>
      </c>
      <c r="C1125" s="20">
        <v>2407.6126299037246</v>
      </c>
      <c r="D1125" s="20">
        <v>134.8186318801782</v>
      </c>
      <c r="E1125" s="20">
        <v>62.660473802560617</v>
      </c>
      <c r="F1125" s="20">
        <v>0</v>
      </c>
      <c r="G1125" s="20">
        <v>0.17873643346959911</v>
      </c>
      <c r="H1125" s="20">
        <v>2.0544417640183808E-2</v>
      </c>
      <c r="I1125" s="20">
        <v>0</v>
      </c>
      <c r="J1125" s="20">
        <v>108.34201364639132</v>
      </c>
      <c r="K1125" s="20">
        <v>0</v>
      </c>
      <c r="L1125" s="20">
        <v>0</v>
      </c>
      <c r="M1125" s="20">
        <v>46.914204902241735</v>
      </c>
      <c r="N1125" s="20">
        <v>18.329729418571993</v>
      </c>
      <c r="O1125" s="20">
        <v>4.5413435193626306</v>
      </c>
      <c r="P1125" s="20">
        <v>0</v>
      </c>
      <c r="Q1125" s="20">
        <v>0</v>
      </c>
      <c r="R1125" s="20">
        <v>203.93621614704861</v>
      </c>
      <c r="S1125" s="20"/>
      <c r="T1125" s="20">
        <v>0</v>
      </c>
      <c r="U1125" s="20"/>
      <c r="V1125" s="20"/>
      <c r="W1125" s="20">
        <v>0</v>
      </c>
      <c r="X1125" s="20"/>
      <c r="Y1125" s="20"/>
      <c r="Z1125" s="20"/>
      <c r="AA1125" s="20">
        <v>551.61761363893527</v>
      </c>
      <c r="AB1125" s="20">
        <v>0</v>
      </c>
      <c r="AC1125" s="20"/>
      <c r="AD1125" s="20"/>
      <c r="AE1125" s="20"/>
      <c r="AF1125" s="20">
        <v>0</v>
      </c>
    </row>
    <row r="1126" spans="1:32" x14ac:dyDescent="0.3">
      <c r="A1126" t="s">
        <v>1143</v>
      </c>
      <c r="B1126" t="s">
        <v>2356</v>
      </c>
      <c r="C1126" s="20">
        <v>393.03930425981929</v>
      </c>
      <c r="D1126" s="20">
        <v>10.722520097627037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0">
        <v>10.267211388598287</v>
      </c>
      <c r="K1126" s="20">
        <v>0</v>
      </c>
      <c r="L1126" s="20">
        <v>0.90269900572656303</v>
      </c>
      <c r="M1126" s="20">
        <v>5.6468177934978527</v>
      </c>
      <c r="N1126" s="20">
        <v>2.3834421116113638</v>
      </c>
      <c r="O1126" s="20">
        <v>0.86112734098915555</v>
      </c>
      <c r="P1126" s="20">
        <v>0</v>
      </c>
      <c r="Q1126" s="20">
        <v>0</v>
      </c>
      <c r="R1126" s="20">
        <v>43.330542076416393</v>
      </c>
      <c r="S1126" s="20"/>
      <c r="T1126" s="20">
        <v>0</v>
      </c>
      <c r="U1126" s="20"/>
      <c r="V1126" s="20"/>
      <c r="W1126" s="20">
        <v>0</v>
      </c>
      <c r="X1126" s="20"/>
      <c r="Y1126" s="20"/>
      <c r="Z1126" s="20"/>
      <c r="AA1126" s="20">
        <v>97.000551053950844</v>
      </c>
      <c r="AB1126" s="20">
        <v>0</v>
      </c>
      <c r="AC1126" s="20"/>
      <c r="AD1126" s="20"/>
      <c r="AE1126" s="20"/>
      <c r="AF1126" s="20">
        <v>0</v>
      </c>
    </row>
    <row r="1127" spans="1:32" x14ac:dyDescent="0.3">
      <c r="A1127" t="s">
        <v>1144</v>
      </c>
      <c r="B1127" t="s">
        <v>2357</v>
      </c>
      <c r="C1127" s="20">
        <v>740.48809466794364</v>
      </c>
      <c r="D1127" s="20">
        <v>135.233</v>
      </c>
      <c r="E1127" s="20">
        <v>0</v>
      </c>
      <c r="F1127" s="20">
        <v>0</v>
      </c>
      <c r="G1127" s="20">
        <v>0</v>
      </c>
      <c r="H1127" s="20">
        <v>0.47299999999999998</v>
      </c>
      <c r="I1127" s="20">
        <v>0</v>
      </c>
      <c r="J1127" s="20">
        <v>30.384</v>
      </c>
      <c r="K1127" s="20">
        <v>0.70800000000000007</v>
      </c>
      <c r="L1127" s="20">
        <v>0</v>
      </c>
      <c r="M1127" s="20">
        <v>20.576000000000001</v>
      </c>
      <c r="N1127" s="20">
        <v>7.8970000000000002</v>
      </c>
      <c r="O1127" s="20">
        <v>1.8569999999999998</v>
      </c>
      <c r="P1127" s="20">
        <v>0</v>
      </c>
      <c r="Q1127" s="20">
        <v>0</v>
      </c>
      <c r="R1127" s="20">
        <v>36.829000000000001</v>
      </c>
      <c r="S1127" s="20"/>
      <c r="T1127" s="20">
        <v>0</v>
      </c>
      <c r="U1127" s="20"/>
      <c r="V1127" s="20"/>
      <c r="W1127" s="20">
        <v>0</v>
      </c>
      <c r="X1127" s="20"/>
      <c r="Y1127" s="20"/>
      <c r="Z1127" s="20"/>
      <c r="AA1127" s="20">
        <v>243.92000000000002</v>
      </c>
      <c r="AB1127" s="20">
        <v>15.941000000000001</v>
      </c>
      <c r="AC1127" s="20"/>
      <c r="AD1127" s="20"/>
      <c r="AE1127" s="20"/>
      <c r="AF1127" s="20">
        <v>0</v>
      </c>
    </row>
    <row r="1128" spans="1:32" x14ac:dyDescent="0.3">
      <c r="A1128" t="s">
        <v>1145</v>
      </c>
      <c r="B1128" t="s">
        <v>2358</v>
      </c>
      <c r="C1128" s="20">
        <v>12394.326347504701</v>
      </c>
      <c r="D1128" s="20">
        <v>638.34145580864151</v>
      </c>
      <c r="E1128" s="20">
        <v>119.38658103623902</v>
      </c>
      <c r="F1128" s="20">
        <v>0</v>
      </c>
      <c r="G1128" s="20">
        <v>2.1323226235898756</v>
      </c>
      <c r="H1128" s="20">
        <v>0.20354433488145665</v>
      </c>
      <c r="I1128" s="20">
        <v>0</v>
      </c>
      <c r="J1128" s="20">
        <v>347.61947372887005</v>
      </c>
      <c r="K1128" s="20">
        <v>0.33760959391395462</v>
      </c>
      <c r="L1128" s="20">
        <v>12.163731166233207</v>
      </c>
      <c r="M1128" s="20">
        <v>286.46027256819087</v>
      </c>
      <c r="N1128" s="20">
        <v>132.50638342929523</v>
      </c>
      <c r="O1128" s="20">
        <v>18.893415738251367</v>
      </c>
      <c r="P1128" s="20">
        <v>0</v>
      </c>
      <c r="Q1128" s="20">
        <v>8.1437305523244348</v>
      </c>
      <c r="R1128" s="20">
        <v>535.44588021193283</v>
      </c>
      <c r="S1128" s="20"/>
      <c r="T1128" s="20">
        <v>0</v>
      </c>
      <c r="U1128" s="20"/>
      <c r="V1128" s="20"/>
      <c r="W1128" s="20">
        <v>0</v>
      </c>
      <c r="X1128" s="20"/>
      <c r="Y1128" s="20"/>
      <c r="Z1128" s="20"/>
      <c r="AA1128" s="20">
        <v>3302.7025491582517</v>
      </c>
      <c r="AB1128" s="20">
        <v>200.81703650975177</v>
      </c>
      <c r="AC1128" s="20"/>
      <c r="AD1128" s="20"/>
      <c r="AE1128" s="20"/>
      <c r="AF1128" s="20">
        <v>0</v>
      </c>
    </row>
    <row r="1129" spans="1:32" x14ac:dyDescent="0.3">
      <c r="A1129" t="s">
        <v>1146</v>
      </c>
      <c r="B1129" t="s">
        <v>2359</v>
      </c>
      <c r="C1129" s="20">
        <v>150.71936843493967</v>
      </c>
      <c r="D1129" s="20">
        <v>5.2899242454659792</v>
      </c>
      <c r="E1129" s="20">
        <v>0</v>
      </c>
      <c r="F1129" s="20">
        <v>0</v>
      </c>
      <c r="G1129" s="20">
        <v>0</v>
      </c>
      <c r="H1129" s="20">
        <v>0</v>
      </c>
      <c r="I1129" s="20">
        <v>0</v>
      </c>
      <c r="J1129" s="20">
        <v>3.2306976793243787</v>
      </c>
      <c r="K1129" s="20">
        <v>0.70013703248814441</v>
      </c>
      <c r="L1129" s="20">
        <v>0</v>
      </c>
      <c r="M1129" s="20">
        <v>1.057069637286022</v>
      </c>
      <c r="N1129" s="20">
        <v>0</v>
      </c>
      <c r="O1129" s="20">
        <v>0.31918011775194821</v>
      </c>
      <c r="P1129" s="20">
        <v>0</v>
      </c>
      <c r="Q1129" s="20">
        <v>0</v>
      </c>
      <c r="R1129" s="20">
        <v>0</v>
      </c>
      <c r="S1129" s="20"/>
      <c r="T1129" s="20">
        <v>0</v>
      </c>
      <c r="U1129" s="20"/>
      <c r="V1129" s="20"/>
      <c r="W1129" s="20">
        <v>0</v>
      </c>
      <c r="X1129" s="20"/>
      <c r="Y1129" s="20"/>
      <c r="Z1129" s="20"/>
      <c r="AA1129" s="20">
        <v>34.320442769026684</v>
      </c>
      <c r="AB1129" s="20">
        <v>0</v>
      </c>
      <c r="AC1129" s="20"/>
      <c r="AD1129" s="20"/>
      <c r="AE1129" s="20"/>
      <c r="AF1129" s="20">
        <v>0</v>
      </c>
    </row>
    <row r="1130" spans="1:32" x14ac:dyDescent="0.3">
      <c r="A1130" t="s">
        <v>1147</v>
      </c>
      <c r="B1130" t="s">
        <v>2360</v>
      </c>
      <c r="C1130" s="20">
        <v>25.75001231870532</v>
      </c>
      <c r="D1130" s="20">
        <v>2.0705104509443895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6.979313421881419</v>
      </c>
      <c r="M1130" s="20">
        <v>0</v>
      </c>
      <c r="N1130" s="20">
        <v>0</v>
      </c>
      <c r="O1130" s="20">
        <v>0</v>
      </c>
      <c r="P1130" s="20">
        <v>0</v>
      </c>
      <c r="Q1130" s="20">
        <v>0</v>
      </c>
      <c r="R1130" s="20">
        <v>22.164785302706782</v>
      </c>
      <c r="S1130" s="20"/>
      <c r="T1130" s="20">
        <v>0</v>
      </c>
      <c r="U1130" s="20"/>
      <c r="V1130" s="20"/>
      <c r="W1130" s="20">
        <v>0</v>
      </c>
      <c r="X1130" s="20"/>
      <c r="Y1130" s="20"/>
      <c r="Z1130" s="20"/>
      <c r="AA1130" s="20">
        <v>0</v>
      </c>
      <c r="AB1130" s="20">
        <v>94.635240749071727</v>
      </c>
      <c r="AC1130" s="20"/>
      <c r="AD1130" s="20"/>
      <c r="AE1130" s="20"/>
      <c r="AF1130" s="20">
        <v>5.6780000000000008</v>
      </c>
    </row>
    <row r="1131" spans="1:32" x14ac:dyDescent="0.3">
      <c r="A1131" t="s">
        <v>1148</v>
      </c>
      <c r="B1131" t="s">
        <v>2361</v>
      </c>
      <c r="C1131" s="20">
        <v>517.2216689724778</v>
      </c>
      <c r="D1131" s="20">
        <v>19.841080862025649</v>
      </c>
      <c r="E1131" s="20">
        <v>0</v>
      </c>
      <c r="F1131" s="20">
        <v>0</v>
      </c>
      <c r="G1131" s="20">
        <v>0</v>
      </c>
      <c r="H1131" s="20">
        <v>0.31083032991134485</v>
      </c>
      <c r="I1131" s="20">
        <v>0</v>
      </c>
      <c r="J1131" s="20">
        <v>24.399415306094976</v>
      </c>
      <c r="K1131" s="20">
        <v>0</v>
      </c>
      <c r="L1131" s="20">
        <v>0</v>
      </c>
      <c r="M1131" s="20">
        <v>0</v>
      </c>
      <c r="N1131" s="20">
        <v>0</v>
      </c>
      <c r="O1131" s="20">
        <v>1.5265903395153244</v>
      </c>
      <c r="P1131" s="20">
        <v>0</v>
      </c>
      <c r="Q1131" s="20">
        <v>0</v>
      </c>
      <c r="R1131" s="20">
        <v>0</v>
      </c>
      <c r="S1131" s="20"/>
      <c r="T1131" s="20">
        <v>0</v>
      </c>
      <c r="U1131" s="20"/>
      <c r="V1131" s="20"/>
      <c r="W1131" s="20">
        <v>0</v>
      </c>
      <c r="X1131" s="20"/>
      <c r="Y1131" s="20"/>
      <c r="Z1131" s="20"/>
      <c r="AA1131" s="20">
        <v>38.279597279722275</v>
      </c>
      <c r="AB1131" s="20">
        <v>0</v>
      </c>
      <c r="AC1131" s="20"/>
      <c r="AD1131" s="20"/>
      <c r="AE1131" s="20"/>
      <c r="AF1131" s="20">
        <v>0</v>
      </c>
    </row>
    <row r="1132" spans="1:32" x14ac:dyDescent="0.3">
      <c r="A1132" t="s">
        <v>1149</v>
      </c>
      <c r="B1132" t="s">
        <v>2362</v>
      </c>
      <c r="C1132" s="20">
        <v>966.10217805111597</v>
      </c>
      <c r="D1132" s="20">
        <v>33.584000000000003</v>
      </c>
      <c r="E1132" s="20">
        <v>0</v>
      </c>
      <c r="F1132" s="20">
        <v>0</v>
      </c>
      <c r="G1132" s="20">
        <v>0</v>
      </c>
      <c r="H1132" s="20">
        <v>0.16399999999999998</v>
      </c>
      <c r="I1132" s="20">
        <v>0</v>
      </c>
      <c r="J1132" s="20">
        <v>10.407</v>
      </c>
      <c r="K1132" s="20">
        <v>0</v>
      </c>
      <c r="L1132" s="20">
        <v>0</v>
      </c>
      <c r="M1132" s="20">
        <v>21.545999999999999</v>
      </c>
      <c r="N1132" s="20">
        <v>9.4820000000000011</v>
      </c>
      <c r="O1132" s="20">
        <v>1.429</v>
      </c>
      <c r="P1132" s="20">
        <v>0</v>
      </c>
      <c r="Q1132" s="20">
        <v>0</v>
      </c>
      <c r="R1132" s="20">
        <v>73.448999999999998</v>
      </c>
      <c r="S1132" s="20"/>
      <c r="T1132" s="20">
        <v>1.014</v>
      </c>
      <c r="U1132" s="20"/>
      <c r="V1132" s="20"/>
      <c r="W1132" s="20">
        <v>0</v>
      </c>
      <c r="X1132" s="20"/>
      <c r="Y1132" s="20"/>
      <c r="Z1132" s="20"/>
      <c r="AA1132" s="20">
        <v>155.98400000000001</v>
      </c>
      <c r="AB1132" s="20">
        <v>0</v>
      </c>
      <c r="AC1132" s="20"/>
      <c r="AD1132" s="20"/>
      <c r="AE1132" s="20"/>
      <c r="AF1132" s="20">
        <v>0</v>
      </c>
    </row>
    <row r="1133" spans="1:32" x14ac:dyDescent="0.3">
      <c r="A1133" t="s">
        <v>1150</v>
      </c>
      <c r="B1133" t="s">
        <v>2363</v>
      </c>
      <c r="C1133" s="20">
        <v>9857.9143731691875</v>
      </c>
      <c r="D1133" s="20">
        <v>929.548</v>
      </c>
      <c r="E1133" s="20">
        <v>0</v>
      </c>
      <c r="F1133" s="20">
        <v>0</v>
      </c>
      <c r="G1133" s="20">
        <v>0</v>
      </c>
      <c r="H1133" s="20">
        <v>0.19999999999999998</v>
      </c>
      <c r="I1133" s="20">
        <v>0</v>
      </c>
      <c r="J1133" s="20">
        <v>226.88</v>
      </c>
      <c r="K1133" s="20">
        <v>0</v>
      </c>
      <c r="L1133" s="20">
        <v>0</v>
      </c>
      <c r="M1133" s="20">
        <v>181.81</v>
      </c>
      <c r="N1133" s="20">
        <v>77.068999999999988</v>
      </c>
      <c r="O1133" s="20">
        <v>17.033000000000001</v>
      </c>
      <c r="P1133" s="20">
        <v>0</v>
      </c>
      <c r="Q1133" s="20">
        <v>6.0000000000000001E-3</v>
      </c>
      <c r="R1133" s="20">
        <v>837.78800000000012</v>
      </c>
      <c r="S1133" s="20"/>
      <c r="T1133" s="20">
        <v>2.137</v>
      </c>
      <c r="U1133" s="20"/>
      <c r="V1133" s="20"/>
      <c r="W1133" s="20">
        <v>0</v>
      </c>
      <c r="X1133" s="20"/>
      <c r="Y1133" s="20"/>
      <c r="Z1133" s="20"/>
      <c r="AA1133" s="20">
        <v>1550.952</v>
      </c>
      <c r="AB1133" s="20">
        <v>0</v>
      </c>
      <c r="AC1133" s="20"/>
      <c r="AD1133" s="20"/>
      <c r="AE1133" s="20"/>
      <c r="AF1133" s="20">
        <v>0</v>
      </c>
    </row>
    <row r="1134" spans="1:32" x14ac:dyDescent="0.3">
      <c r="A1134" t="s">
        <v>1151</v>
      </c>
      <c r="B1134" t="s">
        <v>2364</v>
      </c>
      <c r="C1134" s="20">
        <v>1345.7081616186742</v>
      </c>
      <c r="D1134" s="20">
        <v>149.69310937718532</v>
      </c>
      <c r="E1134" s="20">
        <v>227.55251851547311</v>
      </c>
      <c r="F1134" s="20">
        <v>0</v>
      </c>
      <c r="G1134" s="20">
        <v>0.65015005290135175</v>
      </c>
      <c r="H1134" s="20">
        <v>0</v>
      </c>
      <c r="I1134" s="20">
        <v>0</v>
      </c>
      <c r="J1134" s="20">
        <v>11.128401738828138</v>
      </c>
      <c r="K1134" s="20">
        <v>0</v>
      </c>
      <c r="L1134" s="20">
        <v>0</v>
      </c>
      <c r="M1134" s="20">
        <v>21.561339936219376</v>
      </c>
      <c r="N1134" s="20">
        <v>17.326498909821023</v>
      </c>
      <c r="O1134" s="20">
        <v>1.9997039505905214</v>
      </c>
      <c r="P1134" s="20">
        <v>0</v>
      </c>
      <c r="Q1134" s="20">
        <v>0</v>
      </c>
      <c r="R1134" s="20">
        <v>140.92888964890756</v>
      </c>
      <c r="S1134" s="20"/>
      <c r="T1134" s="20">
        <v>0</v>
      </c>
      <c r="U1134" s="20"/>
      <c r="V1134" s="20"/>
      <c r="W1134" s="20">
        <v>0</v>
      </c>
      <c r="X1134" s="20"/>
      <c r="Y1134" s="20"/>
      <c r="Z1134" s="20"/>
      <c r="AA1134" s="20">
        <v>541.79171075112652</v>
      </c>
      <c r="AB1134" s="20">
        <v>3.4970192239390889</v>
      </c>
      <c r="AC1134" s="20"/>
      <c r="AD1134" s="20"/>
      <c r="AE1134" s="20"/>
      <c r="AF1134" s="20">
        <v>0</v>
      </c>
    </row>
    <row r="1135" spans="1:32" x14ac:dyDescent="0.3">
      <c r="A1135" t="s">
        <v>1152</v>
      </c>
      <c r="B1135" t="s">
        <v>2365</v>
      </c>
      <c r="C1135" s="20">
        <v>7525.1579633484271</v>
      </c>
      <c r="D1135" s="20">
        <v>2151.9295998828879</v>
      </c>
      <c r="E1135" s="20">
        <v>0</v>
      </c>
      <c r="F1135" s="20">
        <v>0</v>
      </c>
      <c r="G1135" s="20">
        <v>0.8646607347481402</v>
      </c>
      <c r="H1135" s="20">
        <v>0.3096981958593098</v>
      </c>
      <c r="I1135" s="20">
        <v>0</v>
      </c>
      <c r="J1135" s="20">
        <v>222.4578768948476</v>
      </c>
      <c r="K1135" s="20">
        <v>0</v>
      </c>
      <c r="L1135" s="20">
        <v>1.9091127040052087</v>
      </c>
      <c r="M1135" s="20">
        <v>54.195105763997624</v>
      </c>
      <c r="N1135" s="20">
        <v>71.094442552146077</v>
      </c>
      <c r="O1135" s="20">
        <v>9.4218920928204817</v>
      </c>
      <c r="P1135" s="20">
        <v>0</v>
      </c>
      <c r="Q1135" s="20">
        <v>0</v>
      </c>
      <c r="R1135" s="20">
        <v>495.74367111549083</v>
      </c>
      <c r="S1135" s="20"/>
      <c r="T1135" s="20">
        <v>0</v>
      </c>
      <c r="U1135" s="20"/>
      <c r="V1135" s="20"/>
      <c r="W1135" s="20">
        <v>0</v>
      </c>
      <c r="X1135" s="20"/>
      <c r="Y1135" s="20"/>
      <c r="Z1135" s="20"/>
      <c r="AA1135" s="20">
        <v>2251.0278262794131</v>
      </c>
      <c r="AB1135" s="20">
        <v>0</v>
      </c>
      <c r="AC1135" s="20"/>
      <c r="AD1135" s="20"/>
      <c r="AE1135" s="20"/>
      <c r="AF1135" s="20">
        <v>0</v>
      </c>
    </row>
    <row r="1136" spans="1:32" x14ac:dyDescent="0.3">
      <c r="A1136" t="s">
        <v>1153</v>
      </c>
      <c r="B1136" t="s">
        <v>2366</v>
      </c>
      <c r="C1136" s="20">
        <v>2325.5248645529568</v>
      </c>
      <c r="D1136" s="20">
        <v>338.40463424756001</v>
      </c>
      <c r="E1136" s="20">
        <v>642.03154093037415</v>
      </c>
      <c r="F1136" s="20">
        <v>0</v>
      </c>
      <c r="G1136" s="20">
        <v>0.90801603645867213</v>
      </c>
      <c r="H1136" s="20">
        <v>0.30267201215289069</v>
      </c>
      <c r="I1136" s="20">
        <v>0</v>
      </c>
      <c r="J1136" s="20">
        <v>110.76165088501374</v>
      </c>
      <c r="K1136" s="20">
        <v>0.87642400825416156</v>
      </c>
      <c r="L1136" s="20">
        <v>0</v>
      </c>
      <c r="M1136" s="20">
        <v>5.1994363838520146</v>
      </c>
      <c r="N1136" s="20">
        <v>14.485454480610061</v>
      </c>
      <c r="O1136" s="20">
        <v>5.0730682710339732</v>
      </c>
      <c r="P1136" s="20">
        <v>0</v>
      </c>
      <c r="Q1136" s="20">
        <v>0</v>
      </c>
      <c r="R1136" s="20">
        <v>164.23166816998972</v>
      </c>
      <c r="S1136" s="20"/>
      <c r="T1136" s="20">
        <v>0</v>
      </c>
      <c r="U1136" s="20"/>
      <c r="V1136" s="20"/>
      <c r="W1136" s="20">
        <v>0</v>
      </c>
      <c r="X1136" s="20"/>
      <c r="Y1136" s="20"/>
      <c r="Z1136" s="20"/>
      <c r="AA1136" s="20">
        <v>999.73482802015405</v>
      </c>
      <c r="AB1136" s="20">
        <v>0</v>
      </c>
      <c r="AC1136" s="20"/>
      <c r="AD1136" s="20"/>
      <c r="AE1136" s="20"/>
      <c r="AF1136" s="20">
        <v>0</v>
      </c>
    </row>
    <row r="1137" spans="1:32" x14ac:dyDescent="0.3">
      <c r="A1137" t="s">
        <v>1154</v>
      </c>
      <c r="B1137" t="s">
        <v>2367</v>
      </c>
      <c r="C1137" s="20">
        <v>2213.4279113246639</v>
      </c>
      <c r="D1137" s="20">
        <v>200.8260874341241</v>
      </c>
      <c r="E1137" s="20">
        <v>0</v>
      </c>
      <c r="F1137" s="20">
        <v>0</v>
      </c>
      <c r="G1137" s="20">
        <v>0</v>
      </c>
      <c r="H1137" s="20">
        <v>0</v>
      </c>
      <c r="I1137" s="20">
        <v>0</v>
      </c>
      <c r="J1137" s="20">
        <v>59.009310710184295</v>
      </c>
      <c r="K1137" s="20">
        <v>0</v>
      </c>
      <c r="L1137" s="20">
        <v>0</v>
      </c>
      <c r="M1137" s="20">
        <v>33.636566373066046</v>
      </c>
      <c r="N1137" s="20">
        <v>19.289974929212271</v>
      </c>
      <c r="O1137" s="20">
        <v>3.2670455763231354</v>
      </c>
      <c r="P1137" s="20">
        <v>0</v>
      </c>
      <c r="Q1137" s="20">
        <v>0</v>
      </c>
      <c r="R1137" s="20">
        <v>133.28397498744366</v>
      </c>
      <c r="S1137" s="20"/>
      <c r="T1137" s="20">
        <v>0</v>
      </c>
      <c r="U1137" s="20"/>
      <c r="V1137" s="20"/>
      <c r="W1137" s="20">
        <v>0</v>
      </c>
      <c r="X1137" s="20"/>
      <c r="Y1137" s="20"/>
      <c r="Z1137" s="20"/>
      <c r="AA1137" s="20">
        <v>523.85559657355236</v>
      </c>
      <c r="AB1137" s="20">
        <v>14.346591443853766</v>
      </c>
      <c r="AC1137" s="20"/>
      <c r="AD1137" s="20"/>
      <c r="AE1137" s="20"/>
      <c r="AF1137" s="20">
        <v>0</v>
      </c>
    </row>
    <row r="1138" spans="1:32" x14ac:dyDescent="0.3">
      <c r="A1138" t="s">
        <v>1155</v>
      </c>
      <c r="B1138" t="s">
        <v>2368</v>
      </c>
      <c r="C1138" s="20">
        <v>157.94508249655857</v>
      </c>
      <c r="D1138" s="20">
        <v>0</v>
      </c>
      <c r="E1138" s="20">
        <v>0</v>
      </c>
      <c r="F1138" s="20">
        <v>0</v>
      </c>
      <c r="G1138" s="20">
        <v>0</v>
      </c>
      <c r="H1138" s="20">
        <v>0</v>
      </c>
      <c r="I1138" s="20">
        <v>0</v>
      </c>
      <c r="J1138" s="20">
        <v>3.9715437629848194</v>
      </c>
      <c r="K1138" s="20">
        <v>0</v>
      </c>
      <c r="L1138" s="20">
        <v>0</v>
      </c>
      <c r="M1138" s="20">
        <v>4.2805214504126896</v>
      </c>
      <c r="N1138" s="20">
        <v>0.38596548329860231</v>
      </c>
      <c r="O1138" s="20">
        <v>9.7517874769593657E-2</v>
      </c>
      <c r="P1138" s="20">
        <v>0</v>
      </c>
      <c r="Q1138" s="20">
        <v>0</v>
      </c>
      <c r="R1138" s="20">
        <v>9.9827508645715604</v>
      </c>
      <c r="S1138" s="20"/>
      <c r="T1138" s="20">
        <v>0</v>
      </c>
      <c r="U1138" s="20"/>
      <c r="V1138" s="20"/>
      <c r="W1138" s="20">
        <v>0</v>
      </c>
      <c r="X1138" s="20"/>
      <c r="Y1138" s="20"/>
      <c r="Z1138" s="20"/>
      <c r="AA1138" s="20">
        <v>32.848126238178914</v>
      </c>
      <c r="AB1138" s="20">
        <v>0</v>
      </c>
      <c r="AC1138" s="20"/>
      <c r="AD1138" s="20"/>
      <c r="AE1138" s="20"/>
      <c r="AF1138" s="20">
        <v>0</v>
      </c>
    </row>
    <row r="1139" spans="1:32" x14ac:dyDescent="0.3">
      <c r="A1139" t="s">
        <v>1156</v>
      </c>
      <c r="B1139" t="s">
        <v>2369</v>
      </c>
      <c r="C1139" s="20">
        <v>4774.1898758774469</v>
      </c>
      <c r="D1139" s="20">
        <v>525.54349446401602</v>
      </c>
      <c r="E1139" s="20">
        <v>0</v>
      </c>
      <c r="F1139" s="20">
        <v>0</v>
      </c>
      <c r="G1139" s="20">
        <v>0.7050120496359864</v>
      </c>
      <c r="H1139" s="20">
        <v>0.55834526743050872</v>
      </c>
      <c r="I1139" s="20">
        <v>0.73131092092800321</v>
      </c>
      <c r="J1139" s="20">
        <v>1.28561020815974</v>
      </c>
      <c r="K1139" s="20">
        <v>1.2785297428118894</v>
      </c>
      <c r="L1139" s="20">
        <v>21.164522419775295</v>
      </c>
      <c r="M1139" s="20">
        <v>160.79332206948956</v>
      </c>
      <c r="N1139" s="20">
        <v>88.746552669960096</v>
      </c>
      <c r="O1139" s="20">
        <v>6.8184881299801789</v>
      </c>
      <c r="P1139" s="20">
        <v>0</v>
      </c>
      <c r="Q1139" s="20">
        <v>11.122399566423683</v>
      </c>
      <c r="R1139" s="20">
        <v>386.78356906198786</v>
      </c>
      <c r="S1139" s="20"/>
      <c r="T1139" s="20">
        <v>2.2505764855668149</v>
      </c>
      <c r="U1139" s="20"/>
      <c r="V1139" s="20"/>
      <c r="W1139" s="20">
        <v>0</v>
      </c>
      <c r="X1139" s="20"/>
      <c r="Y1139" s="20"/>
      <c r="Z1139" s="20"/>
      <c r="AA1139" s="20">
        <v>1044.8743863328177</v>
      </c>
      <c r="AB1139" s="20">
        <v>0</v>
      </c>
      <c r="AC1139" s="20"/>
      <c r="AD1139" s="20"/>
      <c r="AE1139" s="20"/>
      <c r="AF1139" s="20">
        <v>0</v>
      </c>
    </row>
    <row r="1140" spans="1:32" x14ac:dyDescent="0.3">
      <c r="A1140" t="s">
        <v>1157</v>
      </c>
      <c r="B1140" t="s">
        <v>2370</v>
      </c>
      <c r="C1140" s="20">
        <v>452.057390501349</v>
      </c>
      <c r="D1140" s="20">
        <v>26.14144090631391</v>
      </c>
      <c r="E1140" s="20">
        <v>0</v>
      </c>
      <c r="F1140" s="20">
        <v>0</v>
      </c>
      <c r="G1140" s="20">
        <v>0</v>
      </c>
      <c r="H1140" s="20">
        <v>0</v>
      </c>
      <c r="I1140" s="20">
        <v>0</v>
      </c>
      <c r="J1140" s="20">
        <v>24.469474089586814</v>
      </c>
      <c r="K1140" s="20">
        <v>0</v>
      </c>
      <c r="L1140" s="20">
        <v>0</v>
      </c>
      <c r="M1140" s="20">
        <v>5.7779255948396919</v>
      </c>
      <c r="N1140" s="20">
        <v>0</v>
      </c>
      <c r="O1140" s="20">
        <v>0.73958263705133775</v>
      </c>
      <c r="P1140" s="20">
        <v>0</v>
      </c>
      <c r="Q1140" s="20">
        <v>0</v>
      </c>
      <c r="R1140" s="20">
        <v>44.766681992221933</v>
      </c>
      <c r="S1140" s="20"/>
      <c r="T1140" s="20">
        <v>0</v>
      </c>
      <c r="U1140" s="20"/>
      <c r="V1140" s="20"/>
      <c r="W1140" s="20">
        <v>0</v>
      </c>
      <c r="X1140" s="20"/>
      <c r="Y1140" s="20"/>
      <c r="Z1140" s="20"/>
      <c r="AA1140" s="20">
        <v>84.669460517601422</v>
      </c>
      <c r="AB1140" s="20">
        <v>0</v>
      </c>
      <c r="AC1140" s="20"/>
      <c r="AD1140" s="20"/>
      <c r="AE1140" s="20"/>
      <c r="AF1140" s="20">
        <v>0</v>
      </c>
    </row>
    <row r="1141" spans="1:32" x14ac:dyDescent="0.3">
      <c r="A1141" t="s">
        <v>1158</v>
      </c>
      <c r="B1141" t="s">
        <v>2371</v>
      </c>
      <c r="C1141" s="20">
        <v>202.02378166729221</v>
      </c>
      <c r="D1141" s="20">
        <v>98.248365335198272</v>
      </c>
      <c r="E1141" s="20">
        <v>0</v>
      </c>
      <c r="F1141" s="20">
        <v>0</v>
      </c>
      <c r="G1141" s="20">
        <v>1.8507915966552566</v>
      </c>
      <c r="H1141" s="20">
        <v>0.17589170123599851</v>
      </c>
      <c r="I1141" s="20">
        <v>0</v>
      </c>
      <c r="J1141" s="20">
        <v>18.858868087083053</v>
      </c>
      <c r="K1141" s="20">
        <v>0</v>
      </c>
      <c r="L1141" s="20">
        <v>0</v>
      </c>
      <c r="M1141" s="20">
        <v>0</v>
      </c>
      <c r="N1141" s="20">
        <v>0</v>
      </c>
      <c r="O1141" s="20">
        <v>4.7516066959007446E-2</v>
      </c>
      <c r="P1141" s="20">
        <v>0</v>
      </c>
      <c r="Q1141" s="20">
        <v>0</v>
      </c>
      <c r="R1141" s="20">
        <v>14.370067216284992</v>
      </c>
      <c r="S1141" s="20"/>
      <c r="T1141" s="20">
        <v>0</v>
      </c>
      <c r="U1141" s="20"/>
      <c r="V1141" s="20"/>
      <c r="W1141" s="20">
        <v>0</v>
      </c>
      <c r="X1141" s="20"/>
      <c r="Y1141" s="20"/>
      <c r="Z1141" s="20"/>
      <c r="AA1141" s="20">
        <v>0</v>
      </c>
      <c r="AB1141" s="20">
        <v>221.04348274000327</v>
      </c>
      <c r="AC1141" s="20"/>
      <c r="AD1141" s="20"/>
      <c r="AE1141" s="20"/>
      <c r="AF1141" s="20">
        <v>0</v>
      </c>
    </row>
    <row r="1142" spans="1:32" x14ac:dyDescent="0.3">
      <c r="A1142" t="s">
        <v>1159</v>
      </c>
      <c r="B1142" t="s">
        <v>2372</v>
      </c>
      <c r="C1142" s="20">
        <v>21334.086166522262</v>
      </c>
      <c r="D1142" s="20">
        <v>11344.090991494235</v>
      </c>
      <c r="E1142" s="20">
        <v>0</v>
      </c>
      <c r="F1142" s="20">
        <v>0</v>
      </c>
      <c r="G1142" s="20">
        <v>7.2663151836442825</v>
      </c>
      <c r="H1142" s="20">
        <v>4.5292768556513918</v>
      </c>
      <c r="I1142" s="20">
        <v>0</v>
      </c>
      <c r="J1142" s="20">
        <v>271.46750856106326</v>
      </c>
      <c r="K1142" s="20">
        <v>0</v>
      </c>
      <c r="L1142" s="20">
        <v>0</v>
      </c>
      <c r="M1142" s="20">
        <v>503.43721937039749</v>
      </c>
      <c r="N1142" s="20">
        <v>250.9610809283586</v>
      </c>
      <c r="O1142" s="20">
        <v>6.4188764563201683</v>
      </c>
      <c r="P1142" s="20">
        <v>0</v>
      </c>
      <c r="Q1142" s="20">
        <v>0</v>
      </c>
      <c r="R1142" s="20">
        <v>927.80631917274775</v>
      </c>
      <c r="S1142" s="20"/>
      <c r="T1142" s="20">
        <v>0</v>
      </c>
      <c r="U1142" s="20"/>
      <c r="V1142" s="20"/>
      <c r="W1142" s="20">
        <v>0</v>
      </c>
      <c r="X1142" s="20"/>
      <c r="Y1142" s="20"/>
      <c r="Z1142" s="20"/>
      <c r="AA1142" s="20">
        <v>12020.118595421405</v>
      </c>
      <c r="AB1142" s="20">
        <v>0</v>
      </c>
      <c r="AC1142" s="20"/>
      <c r="AD1142" s="20"/>
      <c r="AE1142" s="20"/>
      <c r="AF1142" s="20">
        <v>0</v>
      </c>
    </row>
    <row r="1143" spans="1:32" x14ac:dyDescent="0.3">
      <c r="A1143" t="s">
        <v>1160</v>
      </c>
      <c r="B1143" t="s">
        <v>2373</v>
      </c>
      <c r="C1143" s="20">
        <v>39912.725583071799</v>
      </c>
      <c r="D1143" s="20">
        <v>11609.434244441756</v>
      </c>
      <c r="E1143" s="20">
        <v>1543.520116760169</v>
      </c>
      <c r="F1143" s="20">
        <v>1418.5018997047086</v>
      </c>
      <c r="G1143" s="20">
        <v>9.1346994867234201</v>
      </c>
      <c r="H1143" s="20">
        <v>4.0660908653070731</v>
      </c>
      <c r="I1143" s="20">
        <v>1.6095876970228977</v>
      </c>
      <c r="J1143" s="20">
        <v>1159.1445079080986</v>
      </c>
      <c r="K1143" s="20">
        <v>0</v>
      </c>
      <c r="L1143" s="20">
        <v>1.8950489824256362</v>
      </c>
      <c r="M1143" s="20">
        <v>738.4065298918249</v>
      </c>
      <c r="N1143" s="20">
        <v>452.75301633233579</v>
      </c>
      <c r="O1143" s="20">
        <v>58.30438102256884</v>
      </c>
      <c r="P1143" s="20">
        <v>0</v>
      </c>
      <c r="Q1143" s="20">
        <v>0</v>
      </c>
      <c r="R1143" s="20">
        <v>2369.8618101527791</v>
      </c>
      <c r="S1143" s="20"/>
      <c r="T1143" s="20">
        <v>0</v>
      </c>
      <c r="U1143" s="20"/>
      <c r="V1143" s="20"/>
      <c r="W1143" s="20">
        <v>0</v>
      </c>
      <c r="X1143" s="20"/>
      <c r="Y1143" s="20"/>
      <c r="Z1143" s="20"/>
      <c r="AA1143" s="20">
        <v>15026.689617016547</v>
      </c>
      <c r="AB1143" s="20">
        <v>0</v>
      </c>
      <c r="AC1143" s="20"/>
      <c r="AD1143" s="20"/>
      <c r="AE1143" s="20"/>
      <c r="AF1143" s="20">
        <v>0</v>
      </c>
    </row>
    <row r="1144" spans="1:32" x14ac:dyDescent="0.3">
      <c r="A1144" t="s">
        <v>1161</v>
      </c>
      <c r="B1144" t="s">
        <v>2374</v>
      </c>
      <c r="C1144" s="20">
        <v>242.70114942528718</v>
      </c>
      <c r="D1144" s="20">
        <v>17.307000000000002</v>
      </c>
      <c r="E1144" s="20">
        <v>0</v>
      </c>
      <c r="F1144" s="20">
        <v>0</v>
      </c>
      <c r="G1144" s="20">
        <v>0</v>
      </c>
      <c r="H1144" s="20">
        <v>0</v>
      </c>
      <c r="I1144" s="20">
        <v>0</v>
      </c>
      <c r="J1144" s="20">
        <v>11.85</v>
      </c>
      <c r="K1144" s="20">
        <v>0</v>
      </c>
      <c r="L1144" s="20">
        <v>0</v>
      </c>
      <c r="M1144" s="20">
        <v>8.9600000000000009</v>
      </c>
      <c r="N1144" s="20">
        <v>1.6999999999999997</v>
      </c>
      <c r="O1144" s="20">
        <v>0.39500000000000007</v>
      </c>
      <c r="P1144" s="20">
        <v>0</v>
      </c>
      <c r="Q1144" s="20">
        <v>0</v>
      </c>
      <c r="R1144" s="20">
        <v>14.464000000000002</v>
      </c>
      <c r="S1144" s="20"/>
      <c r="T1144" s="20">
        <v>0</v>
      </c>
      <c r="U1144" s="20"/>
      <c r="V1144" s="20"/>
      <c r="W1144" s="20">
        <v>0</v>
      </c>
      <c r="X1144" s="20"/>
      <c r="Y1144" s="20"/>
      <c r="Z1144" s="20"/>
      <c r="AA1144" s="20">
        <v>66.512</v>
      </c>
      <c r="AB1144" s="20">
        <v>0</v>
      </c>
      <c r="AC1144" s="20"/>
      <c r="AD1144" s="20"/>
      <c r="AE1144" s="20"/>
      <c r="AF1144" s="20">
        <v>0</v>
      </c>
    </row>
    <row r="1145" spans="1:32" x14ac:dyDescent="0.3">
      <c r="A1145" t="s">
        <v>1162</v>
      </c>
      <c r="B1145" t="s">
        <v>2375</v>
      </c>
      <c r="C1145" s="20">
        <v>1105.0106909813035</v>
      </c>
      <c r="D1145" s="20">
        <v>63.466825508716298</v>
      </c>
      <c r="E1145" s="20">
        <v>0</v>
      </c>
      <c r="F1145" s="20">
        <v>0</v>
      </c>
      <c r="G1145" s="20">
        <v>0</v>
      </c>
      <c r="H1145" s="20">
        <v>0</v>
      </c>
      <c r="I1145" s="20">
        <v>0</v>
      </c>
      <c r="J1145" s="20">
        <v>30.77515648873068</v>
      </c>
      <c r="K1145" s="20">
        <v>8.1603086199223576</v>
      </c>
      <c r="L1145" s="20">
        <v>0</v>
      </c>
      <c r="M1145" s="20">
        <v>10.241237752542855</v>
      </c>
      <c r="N1145" s="20">
        <v>0</v>
      </c>
      <c r="O1145" s="20">
        <v>1.5110188272736333</v>
      </c>
      <c r="P1145" s="20">
        <v>0</v>
      </c>
      <c r="Q1145" s="20">
        <v>0.88865660001873903</v>
      </c>
      <c r="R1145" s="20">
        <v>111.45327321892226</v>
      </c>
      <c r="S1145" s="20"/>
      <c r="T1145" s="20">
        <v>0</v>
      </c>
      <c r="U1145" s="20"/>
      <c r="V1145" s="20"/>
      <c r="W1145" s="20">
        <v>0</v>
      </c>
      <c r="X1145" s="20"/>
      <c r="Y1145" s="20"/>
      <c r="Z1145" s="20"/>
      <c r="AA1145" s="20">
        <v>223.9293589150511</v>
      </c>
      <c r="AB1145" s="20">
        <v>0</v>
      </c>
      <c r="AC1145" s="20"/>
      <c r="AD1145" s="20"/>
      <c r="AE1145" s="20"/>
      <c r="AF1145" s="20">
        <v>0</v>
      </c>
    </row>
    <row r="1146" spans="1:32" x14ac:dyDescent="0.3">
      <c r="A1146" t="s">
        <v>1163</v>
      </c>
      <c r="B1146" t="s">
        <v>2376</v>
      </c>
      <c r="C1146" s="20">
        <v>888.86942192943593</v>
      </c>
      <c r="D1146" s="20">
        <v>34.94623920774319</v>
      </c>
      <c r="E1146" s="20">
        <v>0</v>
      </c>
      <c r="F1146" s="20">
        <v>0</v>
      </c>
      <c r="G1146" s="20">
        <v>0</v>
      </c>
      <c r="H1146" s="20">
        <v>9.192530404287487E-2</v>
      </c>
      <c r="I1146" s="20">
        <v>0</v>
      </c>
      <c r="J1146" s="20">
        <v>9.9925952667674576</v>
      </c>
      <c r="K1146" s="20">
        <v>6.1198403431918074</v>
      </c>
      <c r="L1146" s="20">
        <v>0</v>
      </c>
      <c r="M1146" s="20">
        <v>12.60413081033899</v>
      </c>
      <c r="N1146" s="20">
        <v>1.6572243104168447</v>
      </c>
      <c r="O1146" s="20">
        <v>1.2599052570633531</v>
      </c>
      <c r="P1146" s="20">
        <v>0</v>
      </c>
      <c r="Q1146" s="20">
        <v>1.6569507128519119</v>
      </c>
      <c r="R1146" s="20">
        <v>105.52256623171112</v>
      </c>
      <c r="S1146" s="20"/>
      <c r="T1146" s="20">
        <v>0</v>
      </c>
      <c r="U1146" s="20"/>
      <c r="V1146" s="20"/>
      <c r="W1146" s="20">
        <v>0</v>
      </c>
      <c r="X1146" s="20"/>
      <c r="Y1146" s="20"/>
      <c r="Z1146" s="20"/>
      <c r="AA1146" s="20">
        <v>121.89374487746808</v>
      </c>
      <c r="AB1146" s="20">
        <v>0</v>
      </c>
      <c r="AC1146" s="20"/>
      <c r="AD1146" s="20"/>
      <c r="AE1146" s="20"/>
      <c r="AF1146" s="20">
        <v>0</v>
      </c>
    </row>
    <row r="1147" spans="1:32" x14ac:dyDescent="0.3">
      <c r="A1147" t="s">
        <v>1164</v>
      </c>
      <c r="B1147" t="s">
        <v>2377</v>
      </c>
      <c r="C1147" s="20">
        <v>3277.1287637996825</v>
      </c>
      <c r="D1147" s="20">
        <v>394.47559648310369</v>
      </c>
      <c r="E1147" s="20">
        <v>0</v>
      </c>
      <c r="F1147" s="20">
        <v>0</v>
      </c>
      <c r="G1147" s="20">
        <v>1.4077678389065125</v>
      </c>
      <c r="H1147" s="20">
        <v>0</v>
      </c>
      <c r="I1147" s="20">
        <v>0</v>
      </c>
      <c r="J1147" s="20">
        <v>76.735748276068307</v>
      </c>
      <c r="K1147" s="20">
        <v>0</v>
      </c>
      <c r="L1147" s="20">
        <v>0</v>
      </c>
      <c r="M1147" s="20">
        <v>43.826322798826006</v>
      </c>
      <c r="N1147" s="20">
        <v>31.179230191087999</v>
      </c>
      <c r="O1147" s="20">
        <v>5.4921795321962312</v>
      </c>
      <c r="P1147" s="20">
        <v>0</v>
      </c>
      <c r="Q1147" s="20">
        <v>0</v>
      </c>
      <c r="R1147" s="20">
        <v>333.95546859246667</v>
      </c>
      <c r="S1147" s="20"/>
      <c r="T1147" s="20">
        <v>0</v>
      </c>
      <c r="U1147" s="20"/>
      <c r="V1147" s="20"/>
      <c r="W1147" s="20">
        <v>0</v>
      </c>
      <c r="X1147" s="20"/>
      <c r="Y1147" s="20"/>
      <c r="Z1147" s="20"/>
      <c r="AA1147" s="20">
        <v>867.08181198329237</v>
      </c>
      <c r="AB1147" s="20">
        <v>0</v>
      </c>
      <c r="AC1147" s="20"/>
      <c r="AD1147" s="20"/>
      <c r="AE1147" s="20"/>
      <c r="AF1147" s="20">
        <v>0</v>
      </c>
    </row>
    <row r="1148" spans="1:32" x14ac:dyDescent="0.3">
      <c r="A1148" t="s">
        <v>1165</v>
      </c>
      <c r="B1148" t="s">
        <v>2378</v>
      </c>
      <c r="C1148" s="20">
        <v>1723.4480931727514</v>
      </c>
      <c r="D1148" s="20">
        <v>212.80073076436389</v>
      </c>
      <c r="E1148" s="20">
        <v>0</v>
      </c>
      <c r="F1148" s="20">
        <v>0</v>
      </c>
      <c r="G1148" s="20">
        <v>0.99528624761171358</v>
      </c>
      <c r="H1148" s="20">
        <v>0.46731059054530927</v>
      </c>
      <c r="I1148" s="20">
        <v>0</v>
      </c>
      <c r="J1148" s="20">
        <v>63.681257797190618</v>
      </c>
      <c r="K1148" s="20">
        <v>0</v>
      </c>
      <c r="L1148" s="20">
        <v>0</v>
      </c>
      <c r="M1148" s="20">
        <v>20.199571368195823</v>
      </c>
      <c r="N1148" s="20">
        <v>18.591947105386812</v>
      </c>
      <c r="O1148" s="20">
        <v>3.6816112244989481</v>
      </c>
      <c r="P1148" s="20">
        <v>0</v>
      </c>
      <c r="Q1148" s="20">
        <v>0</v>
      </c>
      <c r="R1148" s="20">
        <v>119.60781388798939</v>
      </c>
      <c r="S1148" s="20"/>
      <c r="T1148" s="20">
        <v>4.7157610303507376</v>
      </c>
      <c r="U1148" s="20"/>
      <c r="V1148" s="20"/>
      <c r="W1148" s="20">
        <v>0</v>
      </c>
      <c r="X1148" s="20"/>
      <c r="Y1148" s="20"/>
      <c r="Z1148" s="20"/>
      <c r="AA1148" s="20">
        <v>583.90126526553865</v>
      </c>
      <c r="AB1148" s="20">
        <v>0</v>
      </c>
      <c r="AC1148" s="20"/>
      <c r="AD1148" s="20"/>
      <c r="AE1148" s="20"/>
      <c r="AF1148" s="20">
        <v>0</v>
      </c>
    </row>
    <row r="1149" spans="1:32" x14ac:dyDescent="0.3">
      <c r="A1149" t="s">
        <v>1166</v>
      </c>
      <c r="B1149" t="s">
        <v>2379</v>
      </c>
      <c r="C1149" s="20">
        <v>498.21147634017433</v>
      </c>
      <c r="D1149" s="20">
        <v>68.29949297234036</v>
      </c>
      <c r="E1149" s="20">
        <v>0</v>
      </c>
      <c r="F1149" s="20">
        <v>0</v>
      </c>
      <c r="G1149" s="20">
        <v>0</v>
      </c>
      <c r="H1149" s="20">
        <v>0</v>
      </c>
      <c r="I1149" s="20">
        <v>0</v>
      </c>
      <c r="J1149" s="20">
        <v>5.5281972526970673</v>
      </c>
      <c r="K1149" s="20">
        <v>0</v>
      </c>
      <c r="L1149" s="20">
        <v>0</v>
      </c>
      <c r="M1149" s="20">
        <v>4.03521761909865</v>
      </c>
      <c r="N1149" s="20">
        <v>2.4160420246507432</v>
      </c>
      <c r="O1149" s="20">
        <v>0.65947566637476052</v>
      </c>
      <c r="P1149" s="20">
        <v>0</v>
      </c>
      <c r="Q1149" s="20">
        <v>0</v>
      </c>
      <c r="R1149" s="20">
        <v>60.265695271163878</v>
      </c>
      <c r="S1149" s="20"/>
      <c r="T1149" s="20">
        <v>0</v>
      </c>
      <c r="U1149" s="20"/>
      <c r="V1149" s="20"/>
      <c r="W1149" s="20">
        <v>0</v>
      </c>
      <c r="X1149" s="20"/>
      <c r="Y1149" s="20"/>
      <c r="Z1149" s="20"/>
      <c r="AA1149" s="20">
        <v>109.91261106246007</v>
      </c>
      <c r="AB1149" s="20">
        <v>0</v>
      </c>
      <c r="AC1149" s="20"/>
      <c r="AD1149" s="20"/>
      <c r="AE1149" s="20"/>
      <c r="AF1149" s="20">
        <v>0</v>
      </c>
    </row>
    <row r="1150" spans="1:32" x14ac:dyDescent="0.3">
      <c r="A1150" t="s">
        <v>1167</v>
      </c>
      <c r="B1150" t="s">
        <v>2380</v>
      </c>
      <c r="C1150" s="20">
        <v>363.39143915432152</v>
      </c>
      <c r="D1150" s="20">
        <v>18.521651078917881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1.0696574197947248</v>
      </c>
      <c r="K1150" s="20">
        <v>0</v>
      </c>
      <c r="L1150" s="20">
        <v>0</v>
      </c>
      <c r="M1150" s="20">
        <v>20.541566889176003</v>
      </c>
      <c r="N1150" s="20">
        <v>0.31773956565858064</v>
      </c>
      <c r="O1150" s="20">
        <v>0.68383080435216259</v>
      </c>
      <c r="P1150" s="20">
        <v>0</v>
      </c>
      <c r="Q1150" s="20">
        <v>0</v>
      </c>
      <c r="R1150" s="20">
        <v>24.818223030680002</v>
      </c>
      <c r="S1150" s="20"/>
      <c r="T1150" s="20">
        <v>0</v>
      </c>
      <c r="U1150" s="20"/>
      <c r="V1150" s="20"/>
      <c r="W1150" s="20">
        <v>0</v>
      </c>
      <c r="X1150" s="20"/>
      <c r="Y1150" s="20"/>
      <c r="Z1150" s="20"/>
      <c r="AA1150" s="20">
        <v>85.848888858063702</v>
      </c>
      <c r="AB1150" s="20">
        <v>0</v>
      </c>
      <c r="AC1150" s="20"/>
      <c r="AD1150" s="20"/>
      <c r="AE1150" s="20"/>
      <c r="AF1150" s="20">
        <v>0</v>
      </c>
    </row>
    <row r="1151" spans="1:32" x14ac:dyDescent="0.3">
      <c r="A1151" t="s">
        <v>1168</v>
      </c>
      <c r="B1151" t="s">
        <v>2381</v>
      </c>
      <c r="C1151" s="20">
        <v>423.72528409657258</v>
      </c>
      <c r="D1151" s="20">
        <v>86.199620507343795</v>
      </c>
      <c r="E1151" s="20">
        <v>0</v>
      </c>
      <c r="F1151" s="20">
        <v>0</v>
      </c>
      <c r="G1151" s="20">
        <v>0</v>
      </c>
      <c r="H1151" s="20">
        <v>0</v>
      </c>
      <c r="I1151" s="20">
        <v>0</v>
      </c>
      <c r="J1151" s="20">
        <v>0.42928097862223008</v>
      </c>
      <c r="K1151" s="20">
        <v>0</v>
      </c>
      <c r="L1151" s="20">
        <v>0</v>
      </c>
      <c r="M1151" s="20">
        <v>17.847107104254899</v>
      </c>
      <c r="N1151" s="20">
        <v>0</v>
      </c>
      <c r="O1151" s="20">
        <v>0.39433950361809511</v>
      </c>
      <c r="P1151" s="20">
        <v>0</v>
      </c>
      <c r="Q1151" s="20">
        <v>0</v>
      </c>
      <c r="R1151" s="20">
        <v>29.106248678444462</v>
      </c>
      <c r="S1151" s="20"/>
      <c r="T1151" s="20">
        <v>0</v>
      </c>
      <c r="U1151" s="20"/>
      <c r="V1151" s="20"/>
      <c r="W1151" s="20">
        <v>0</v>
      </c>
      <c r="X1151" s="20"/>
      <c r="Y1151" s="20"/>
      <c r="Z1151" s="20"/>
      <c r="AA1151" s="20">
        <v>118.80101501405902</v>
      </c>
      <c r="AB1151" s="20">
        <v>0</v>
      </c>
      <c r="AC1151" s="20"/>
      <c r="AD1151" s="20"/>
      <c r="AE1151" s="20"/>
      <c r="AF1151" s="20">
        <v>0</v>
      </c>
    </row>
    <row r="1152" spans="1:32" x14ac:dyDescent="0.3">
      <c r="A1152" t="s">
        <v>1169</v>
      </c>
      <c r="B1152" t="s">
        <v>2382</v>
      </c>
      <c r="C1152" s="20">
        <v>109.46208619253647</v>
      </c>
      <c r="D1152" s="20">
        <v>7.3380000000000001</v>
      </c>
      <c r="E1152" s="20">
        <v>0</v>
      </c>
      <c r="F1152" s="20">
        <v>0</v>
      </c>
      <c r="G1152" s="20">
        <v>0</v>
      </c>
      <c r="H1152" s="20">
        <v>0</v>
      </c>
      <c r="I1152" s="20">
        <v>0</v>
      </c>
      <c r="J1152" s="20">
        <v>0</v>
      </c>
      <c r="K1152" s="20">
        <v>0</v>
      </c>
      <c r="L1152" s="20">
        <v>0</v>
      </c>
      <c r="M1152" s="20">
        <v>3.1490000000000005</v>
      </c>
      <c r="N1152" s="20">
        <v>0</v>
      </c>
      <c r="O1152" s="20">
        <v>0.22500000000000001</v>
      </c>
      <c r="P1152" s="20">
        <v>0</v>
      </c>
      <c r="Q1152" s="20">
        <v>0</v>
      </c>
      <c r="R1152" s="20">
        <v>6.8139999999999992</v>
      </c>
      <c r="S1152" s="20"/>
      <c r="T1152" s="20">
        <v>0</v>
      </c>
      <c r="U1152" s="20"/>
      <c r="V1152" s="20"/>
      <c r="W1152" s="20">
        <v>0</v>
      </c>
      <c r="X1152" s="20"/>
      <c r="Y1152" s="20"/>
      <c r="Z1152" s="20"/>
      <c r="AA1152" s="20">
        <v>26.077000000000005</v>
      </c>
      <c r="AB1152" s="20">
        <v>0</v>
      </c>
      <c r="AC1152" s="20"/>
      <c r="AD1152" s="20"/>
      <c r="AE1152" s="20"/>
      <c r="AF1152" s="20">
        <v>0</v>
      </c>
    </row>
    <row r="1153" spans="1:32" x14ac:dyDescent="0.3">
      <c r="A1153" t="s">
        <v>1170</v>
      </c>
      <c r="B1153" t="s">
        <v>2383</v>
      </c>
      <c r="C1153" s="20">
        <v>130.63417556159496</v>
      </c>
      <c r="D1153" s="20">
        <v>2.8720000000000003</v>
      </c>
      <c r="E1153" s="20">
        <v>0</v>
      </c>
      <c r="F1153" s="20">
        <v>0</v>
      </c>
      <c r="G1153" s="20">
        <v>0</v>
      </c>
      <c r="H1153" s="20">
        <v>0</v>
      </c>
      <c r="I1153" s="20">
        <v>0</v>
      </c>
      <c r="J1153" s="20">
        <v>0.21400000000000005</v>
      </c>
      <c r="K1153" s="20">
        <v>0</v>
      </c>
      <c r="L1153" s="20">
        <v>0</v>
      </c>
      <c r="M1153" s="20">
        <v>4.8989999999999991</v>
      </c>
      <c r="N1153" s="20">
        <v>0</v>
      </c>
      <c r="O1153" s="20">
        <v>0.35600000000000004</v>
      </c>
      <c r="P1153" s="20">
        <v>0</v>
      </c>
      <c r="Q1153" s="20">
        <v>0</v>
      </c>
      <c r="R1153" s="20">
        <v>8.7480000000000011</v>
      </c>
      <c r="S1153" s="20"/>
      <c r="T1153" s="20">
        <v>0</v>
      </c>
      <c r="U1153" s="20"/>
      <c r="V1153" s="20"/>
      <c r="W1153" s="20">
        <v>0</v>
      </c>
      <c r="X1153" s="20"/>
      <c r="Y1153" s="20"/>
      <c r="Z1153" s="20"/>
      <c r="AA1153" s="20">
        <v>19.920999999999999</v>
      </c>
      <c r="AB1153" s="20">
        <v>0</v>
      </c>
      <c r="AC1153" s="20"/>
      <c r="AD1153" s="20"/>
      <c r="AE1153" s="20"/>
      <c r="AF1153" s="20">
        <v>0</v>
      </c>
    </row>
    <row r="1154" spans="1:32" x14ac:dyDescent="0.3">
      <c r="A1154" t="s">
        <v>1171</v>
      </c>
      <c r="B1154" t="s">
        <v>2384</v>
      </c>
      <c r="C1154" s="20">
        <v>3016.998252161834</v>
      </c>
      <c r="D1154" s="20">
        <v>45.457278253404112</v>
      </c>
      <c r="E1154" s="20">
        <v>0</v>
      </c>
      <c r="F1154" s="20">
        <v>0</v>
      </c>
      <c r="G1154" s="20">
        <v>0.37951063840030591</v>
      </c>
      <c r="H1154" s="20">
        <v>0.1679967092652021</v>
      </c>
      <c r="I1154" s="20">
        <v>0</v>
      </c>
      <c r="J1154" s="20">
        <v>25.113483978409583</v>
      </c>
      <c r="K1154" s="20">
        <v>0</v>
      </c>
      <c r="L1154" s="20">
        <v>0</v>
      </c>
      <c r="M1154" s="20">
        <v>115.05244513743675</v>
      </c>
      <c r="N1154" s="20">
        <v>24.057938389472191</v>
      </c>
      <c r="O1154" s="20">
        <v>6.9202499876834453</v>
      </c>
      <c r="P1154" s="20">
        <v>0</v>
      </c>
      <c r="Q1154" s="20">
        <v>0</v>
      </c>
      <c r="R1154" s="20">
        <v>167.15672571887606</v>
      </c>
      <c r="S1154" s="20"/>
      <c r="T1154" s="20">
        <v>0</v>
      </c>
      <c r="U1154" s="20"/>
      <c r="V1154" s="20"/>
      <c r="W1154" s="20">
        <v>0</v>
      </c>
      <c r="X1154" s="20"/>
      <c r="Y1154" s="20"/>
      <c r="Z1154" s="20"/>
      <c r="AA1154" s="20">
        <v>568.75994341592514</v>
      </c>
      <c r="AB1154" s="20">
        <v>18.009044827555854</v>
      </c>
      <c r="AC1154" s="20"/>
      <c r="AD1154" s="20"/>
      <c r="AE1154" s="20"/>
      <c r="AF1154" s="20">
        <v>0</v>
      </c>
    </row>
    <row r="1155" spans="1:32" x14ac:dyDescent="0.3">
      <c r="A1155" t="s">
        <v>1172</v>
      </c>
      <c r="B1155" t="s">
        <v>2385</v>
      </c>
      <c r="C1155" s="20">
        <v>407.2851583880672</v>
      </c>
      <c r="D1155" s="20">
        <v>2.6539999999999999</v>
      </c>
      <c r="E1155" s="20">
        <v>0</v>
      </c>
      <c r="F1155" s="20">
        <v>0</v>
      </c>
      <c r="G1155" s="20">
        <v>9.9999999999999992E-2</v>
      </c>
      <c r="H1155" s="20">
        <v>0</v>
      </c>
      <c r="I1155" s="20">
        <v>0</v>
      </c>
      <c r="J1155" s="20">
        <v>33.876000000000005</v>
      </c>
      <c r="K1155" s="20">
        <v>0</v>
      </c>
      <c r="L1155" s="20">
        <v>0</v>
      </c>
      <c r="M1155" s="20">
        <v>8.3330000000000002</v>
      </c>
      <c r="N1155" s="20">
        <v>3.0909999999999997</v>
      </c>
      <c r="O1155" s="20">
        <v>0.38000000000000006</v>
      </c>
      <c r="P1155" s="20">
        <v>0</v>
      </c>
      <c r="Q1155" s="20">
        <v>0</v>
      </c>
      <c r="R1155" s="20">
        <v>22.699999999999996</v>
      </c>
      <c r="S1155" s="20"/>
      <c r="T1155" s="20">
        <v>0</v>
      </c>
      <c r="U1155" s="20"/>
      <c r="V1155" s="20"/>
      <c r="W1155" s="20">
        <v>0</v>
      </c>
      <c r="X1155" s="20"/>
      <c r="Y1155" s="20"/>
      <c r="Z1155" s="20"/>
      <c r="AA1155" s="20">
        <v>100.88500000000001</v>
      </c>
      <c r="AB1155" s="20">
        <v>0</v>
      </c>
      <c r="AC1155" s="20"/>
      <c r="AD1155" s="20"/>
      <c r="AE1155" s="20"/>
      <c r="AF1155" s="20">
        <v>0</v>
      </c>
    </row>
    <row r="1156" spans="1:32" x14ac:dyDescent="0.3">
      <c r="A1156" t="s">
        <v>1173</v>
      </c>
      <c r="B1156" t="s">
        <v>2386</v>
      </c>
      <c r="C1156" s="20">
        <v>1840.5201226792376</v>
      </c>
      <c r="D1156" s="20">
        <v>10.632645705799209</v>
      </c>
      <c r="E1156" s="20">
        <v>0</v>
      </c>
      <c r="F1156" s="20">
        <v>0</v>
      </c>
      <c r="G1156" s="20">
        <v>0</v>
      </c>
      <c r="H1156" s="20">
        <v>0</v>
      </c>
      <c r="I1156" s="20">
        <v>0</v>
      </c>
      <c r="J1156" s="20">
        <v>69.493146244836211</v>
      </c>
      <c r="K1156" s="20">
        <v>0</v>
      </c>
      <c r="L1156" s="20">
        <v>0</v>
      </c>
      <c r="M1156" s="20">
        <v>51.049243462646267</v>
      </c>
      <c r="N1156" s="20">
        <v>7.6549702426917232</v>
      </c>
      <c r="O1156" s="20">
        <v>2.7257657640531576</v>
      </c>
      <c r="P1156" s="20">
        <v>0</v>
      </c>
      <c r="Q1156" s="20">
        <v>0</v>
      </c>
      <c r="R1156" s="20">
        <v>115.2450886073686</v>
      </c>
      <c r="S1156" s="20"/>
      <c r="T1156" s="20">
        <v>0</v>
      </c>
      <c r="U1156" s="20"/>
      <c r="V1156" s="20"/>
      <c r="W1156" s="20">
        <v>0</v>
      </c>
      <c r="X1156" s="20"/>
      <c r="Y1156" s="20"/>
      <c r="Z1156" s="20"/>
      <c r="AA1156" s="20">
        <v>254.99430761417702</v>
      </c>
      <c r="AB1156" s="20">
        <v>0</v>
      </c>
      <c r="AC1156" s="20"/>
      <c r="AD1156" s="20"/>
      <c r="AE1156" s="20"/>
      <c r="AF1156" s="20">
        <v>0</v>
      </c>
    </row>
    <row r="1157" spans="1:32" x14ac:dyDescent="0.3">
      <c r="A1157" t="s">
        <v>1174</v>
      </c>
      <c r="B1157" t="s">
        <v>2387</v>
      </c>
      <c r="C1157" s="20">
        <v>12886.133371750862</v>
      </c>
      <c r="D1157" s="20">
        <v>1055.0922840023038</v>
      </c>
      <c r="E1157" s="20">
        <v>0</v>
      </c>
      <c r="F1157" s="20">
        <v>0</v>
      </c>
      <c r="G1157" s="20">
        <v>3.7093890717420139</v>
      </c>
      <c r="H1157" s="20">
        <v>1.0133743739956671</v>
      </c>
      <c r="I1157" s="20">
        <v>10.971572946803484</v>
      </c>
      <c r="J1157" s="20">
        <v>541.19577616269783</v>
      </c>
      <c r="K1157" s="20">
        <v>0</v>
      </c>
      <c r="L1157" s="20">
        <v>1.8591829066219725</v>
      </c>
      <c r="M1157" s="20">
        <v>177.82924915323574</v>
      </c>
      <c r="N1157" s="20">
        <v>165.71862745140956</v>
      </c>
      <c r="O1157" s="20">
        <v>22.612411843361979</v>
      </c>
      <c r="P1157" s="20">
        <v>0</v>
      </c>
      <c r="Q1157" s="20">
        <v>12.128575184830032</v>
      </c>
      <c r="R1157" s="20">
        <v>736.12970754000025</v>
      </c>
      <c r="S1157" s="20"/>
      <c r="T1157" s="20">
        <v>0</v>
      </c>
      <c r="U1157" s="20"/>
      <c r="V1157" s="20"/>
      <c r="W1157" s="20">
        <v>0</v>
      </c>
      <c r="X1157" s="20"/>
      <c r="Y1157" s="20"/>
      <c r="Z1157" s="20"/>
      <c r="AA1157" s="20">
        <v>3329.3736814936387</v>
      </c>
      <c r="AB1157" s="20">
        <v>0</v>
      </c>
      <c r="AC1157" s="20"/>
      <c r="AD1157" s="20"/>
      <c r="AE1157" s="20"/>
      <c r="AF1157" s="20">
        <v>0</v>
      </c>
    </row>
    <row r="1158" spans="1:32" x14ac:dyDescent="0.3">
      <c r="A1158" t="s">
        <v>1175</v>
      </c>
      <c r="B1158" t="s">
        <v>2388</v>
      </c>
      <c r="C1158" s="20">
        <v>997.74709296287404</v>
      </c>
      <c r="D1158" s="20">
        <v>25.545080914363488</v>
      </c>
      <c r="E1158" s="20">
        <v>0</v>
      </c>
      <c r="F1158" s="20">
        <v>0</v>
      </c>
      <c r="G1158" s="20">
        <v>0.15209574597450939</v>
      </c>
      <c r="H1158" s="20">
        <v>7.0044093540892499E-2</v>
      </c>
      <c r="I1158" s="20">
        <v>0</v>
      </c>
      <c r="J1158" s="20">
        <v>64.00329078794438</v>
      </c>
      <c r="K1158" s="20">
        <v>0</v>
      </c>
      <c r="L1158" s="20">
        <v>0</v>
      </c>
      <c r="M1158" s="20">
        <v>10.969905678411489</v>
      </c>
      <c r="N1158" s="20">
        <v>6.7732638454043039</v>
      </c>
      <c r="O1158" s="20">
        <v>2.4745577618089589</v>
      </c>
      <c r="P1158" s="20">
        <v>0</v>
      </c>
      <c r="Q1158" s="20">
        <v>0</v>
      </c>
      <c r="R1158" s="20">
        <v>87.51008858026789</v>
      </c>
      <c r="S1158" s="20"/>
      <c r="T1158" s="20">
        <v>0</v>
      </c>
      <c r="U1158" s="20"/>
      <c r="V1158" s="20"/>
      <c r="W1158" s="20">
        <v>0</v>
      </c>
      <c r="X1158" s="20"/>
      <c r="Y1158" s="20"/>
      <c r="Z1158" s="20"/>
      <c r="AA1158" s="20">
        <v>232.14613859267226</v>
      </c>
      <c r="AB1158" s="20">
        <v>0</v>
      </c>
      <c r="AC1158" s="20"/>
      <c r="AD1158" s="20"/>
      <c r="AE1158" s="20"/>
      <c r="AF1158" s="20">
        <v>0</v>
      </c>
    </row>
    <row r="1159" spans="1:32" x14ac:dyDescent="0.3">
      <c r="A1159" t="s">
        <v>1176</v>
      </c>
      <c r="B1159" t="s">
        <v>2389</v>
      </c>
      <c r="C1159" s="20">
        <v>101.15332931835994</v>
      </c>
      <c r="D1159" s="20">
        <v>0</v>
      </c>
      <c r="E1159" s="20">
        <v>0</v>
      </c>
      <c r="F1159" s="20">
        <v>0</v>
      </c>
      <c r="G1159" s="20">
        <v>0</v>
      </c>
      <c r="H1159" s="20">
        <v>0</v>
      </c>
      <c r="I1159" s="20">
        <v>0</v>
      </c>
      <c r="J1159" s="20">
        <v>5.473921126624095</v>
      </c>
      <c r="K1159" s="20">
        <v>0</v>
      </c>
      <c r="L1159" s="20">
        <v>0</v>
      </c>
      <c r="M1159" s="20">
        <v>2.1363305041505569</v>
      </c>
      <c r="N1159" s="20">
        <v>0</v>
      </c>
      <c r="O1159" s="20">
        <v>0.10345549612929489</v>
      </c>
      <c r="P1159" s="20">
        <v>0</v>
      </c>
      <c r="Q1159" s="20">
        <v>0</v>
      </c>
      <c r="R1159" s="20">
        <v>4.2413188904720025</v>
      </c>
      <c r="S1159" s="20"/>
      <c r="T1159" s="20">
        <v>0</v>
      </c>
      <c r="U1159" s="20"/>
      <c r="V1159" s="20"/>
      <c r="W1159" s="20">
        <v>0</v>
      </c>
      <c r="X1159" s="20"/>
      <c r="Y1159" s="20"/>
      <c r="Z1159" s="20"/>
      <c r="AA1159" s="20">
        <v>13.767323669946723</v>
      </c>
      <c r="AB1159" s="20">
        <v>0</v>
      </c>
      <c r="AC1159" s="20"/>
      <c r="AD1159" s="20"/>
      <c r="AE1159" s="20"/>
      <c r="AF1159" s="20">
        <v>0</v>
      </c>
    </row>
    <row r="1160" spans="1:32" x14ac:dyDescent="0.3">
      <c r="A1160" t="s">
        <v>1177</v>
      </c>
      <c r="B1160" t="s">
        <v>2390</v>
      </c>
      <c r="C1160" s="20">
        <v>1831.1622682703207</v>
      </c>
      <c r="D1160" s="20">
        <v>209.256764148847</v>
      </c>
      <c r="E1160" s="20">
        <v>0</v>
      </c>
      <c r="F1160" s="20">
        <v>0</v>
      </c>
      <c r="G1160" s="20">
        <v>0</v>
      </c>
      <c r="H1160" s="20">
        <v>0</v>
      </c>
      <c r="I1160" s="20">
        <v>0</v>
      </c>
      <c r="J1160" s="20">
        <v>111.30096188801414</v>
      </c>
      <c r="K1160" s="20">
        <v>0</v>
      </c>
      <c r="L1160" s="20">
        <v>8.520623972724481</v>
      </c>
      <c r="M1160" s="20">
        <v>32.023801589130365</v>
      </c>
      <c r="N1160" s="20">
        <v>15.121991090341998</v>
      </c>
      <c r="O1160" s="20">
        <v>2.6044923072676243</v>
      </c>
      <c r="P1160" s="20">
        <v>0</v>
      </c>
      <c r="Q1160" s="20">
        <v>0</v>
      </c>
      <c r="R1160" s="20">
        <v>73.943677964115835</v>
      </c>
      <c r="S1160" s="20"/>
      <c r="T1160" s="20">
        <v>0</v>
      </c>
      <c r="U1160" s="20"/>
      <c r="V1160" s="20"/>
      <c r="W1160" s="20">
        <v>0</v>
      </c>
      <c r="X1160" s="20"/>
      <c r="Y1160" s="20"/>
      <c r="Z1160" s="20"/>
      <c r="AA1160" s="20">
        <v>469.10740983673071</v>
      </c>
      <c r="AB1160" s="20">
        <v>0</v>
      </c>
      <c r="AC1160" s="20"/>
      <c r="AD1160" s="20"/>
      <c r="AE1160" s="20"/>
      <c r="AF1160" s="20">
        <v>0</v>
      </c>
    </row>
    <row r="1161" spans="1:32" x14ac:dyDescent="0.3">
      <c r="A1161" t="s">
        <v>1178</v>
      </c>
      <c r="B1161" t="s">
        <v>1330</v>
      </c>
      <c r="C1161" s="20">
        <v>229.91554155777808</v>
      </c>
      <c r="D1161" s="20">
        <v>0.53697715171266536</v>
      </c>
      <c r="E1161" s="20">
        <v>0</v>
      </c>
      <c r="F1161" s="20">
        <v>0</v>
      </c>
      <c r="G1161" s="20">
        <v>0</v>
      </c>
      <c r="H1161" s="20">
        <v>0</v>
      </c>
      <c r="I1161" s="20">
        <v>0</v>
      </c>
      <c r="J1161" s="20">
        <v>14.850988270969996</v>
      </c>
      <c r="K1161" s="20">
        <v>0</v>
      </c>
      <c r="L1161" s="20">
        <v>0</v>
      </c>
      <c r="M1161" s="20">
        <v>0.96832797675179372</v>
      </c>
      <c r="N1161" s="20">
        <v>0</v>
      </c>
      <c r="O1161" s="20">
        <v>0.35687456447491078</v>
      </c>
      <c r="P1161" s="20">
        <v>0</v>
      </c>
      <c r="Q1161" s="20">
        <v>0</v>
      </c>
      <c r="R1161" s="20">
        <v>18.382613746691625</v>
      </c>
      <c r="S1161" s="20"/>
      <c r="T1161" s="20">
        <v>0</v>
      </c>
      <c r="U1161" s="20"/>
      <c r="V1161" s="20"/>
      <c r="W1161" s="20">
        <v>0</v>
      </c>
      <c r="X1161" s="20"/>
      <c r="Y1161" s="20"/>
      <c r="Z1161" s="20"/>
      <c r="AA1161" s="20">
        <v>33.741802276284389</v>
      </c>
      <c r="AB1161" s="20">
        <v>0</v>
      </c>
      <c r="AC1161" s="20"/>
      <c r="AD1161" s="20"/>
      <c r="AE1161" s="20"/>
      <c r="AF1161" s="20">
        <v>0</v>
      </c>
    </row>
    <row r="1162" spans="1:32" x14ac:dyDescent="0.3">
      <c r="A1162" t="s">
        <v>1179</v>
      </c>
      <c r="B1162" t="s">
        <v>2391</v>
      </c>
      <c r="C1162" s="20">
        <v>283.34268124595707</v>
      </c>
      <c r="D1162" s="20">
        <v>43.02</v>
      </c>
      <c r="E1162" s="20">
        <v>0</v>
      </c>
      <c r="F1162" s="20">
        <v>0</v>
      </c>
      <c r="G1162" s="20">
        <v>0</v>
      </c>
      <c r="H1162" s="20">
        <v>0.16300000000000001</v>
      </c>
      <c r="I1162" s="20">
        <v>0</v>
      </c>
      <c r="J1162" s="20">
        <v>1.5039999999999998</v>
      </c>
      <c r="K1162" s="20">
        <v>0</v>
      </c>
      <c r="L1162" s="20">
        <v>0</v>
      </c>
      <c r="M1162" s="20">
        <v>7.0250000000000004</v>
      </c>
      <c r="N1162" s="20">
        <v>3.9539999999999997</v>
      </c>
      <c r="O1162" s="20">
        <v>0.60499999999999998</v>
      </c>
      <c r="P1162" s="20">
        <v>0</v>
      </c>
      <c r="Q1162" s="20">
        <v>0</v>
      </c>
      <c r="R1162" s="20">
        <v>39.161000000000001</v>
      </c>
      <c r="S1162" s="20"/>
      <c r="T1162" s="20">
        <v>0</v>
      </c>
      <c r="U1162" s="20"/>
      <c r="V1162" s="20"/>
      <c r="W1162" s="20">
        <v>0</v>
      </c>
      <c r="X1162" s="20"/>
      <c r="Y1162" s="20"/>
      <c r="Z1162" s="20"/>
      <c r="AA1162" s="20">
        <v>67.658000000000001</v>
      </c>
      <c r="AB1162" s="20">
        <v>0</v>
      </c>
      <c r="AC1162" s="20"/>
      <c r="AD1162" s="20"/>
      <c r="AE1162" s="20"/>
      <c r="AF1162" s="20">
        <v>0</v>
      </c>
    </row>
    <row r="1163" spans="1:32" x14ac:dyDescent="0.3">
      <c r="A1163" t="s">
        <v>1180</v>
      </c>
      <c r="B1163" t="s">
        <v>2392</v>
      </c>
      <c r="C1163" s="20">
        <v>1290.966309256283</v>
      </c>
      <c r="D1163" s="20">
        <v>105.20853409780139</v>
      </c>
      <c r="E1163" s="20">
        <v>0</v>
      </c>
      <c r="F1163" s="20">
        <v>0</v>
      </c>
      <c r="G1163" s="20">
        <v>0.34430065667570176</v>
      </c>
      <c r="H1163" s="20">
        <v>0.12029660837548978</v>
      </c>
      <c r="I1163" s="20">
        <v>0</v>
      </c>
      <c r="J1163" s="20">
        <v>45.461044064922795</v>
      </c>
      <c r="K1163" s="20">
        <v>0</v>
      </c>
      <c r="L1163" s="20">
        <v>0.57744678372900005</v>
      </c>
      <c r="M1163" s="20">
        <v>11.339170954371321</v>
      </c>
      <c r="N1163" s="20">
        <v>13.949014420239745</v>
      </c>
      <c r="O1163" s="20">
        <v>1.1928820502074724</v>
      </c>
      <c r="P1163" s="20">
        <v>0</v>
      </c>
      <c r="Q1163" s="20">
        <v>0</v>
      </c>
      <c r="R1163" s="20">
        <v>203.61236086938055</v>
      </c>
      <c r="S1163" s="20"/>
      <c r="T1163" s="20">
        <v>0</v>
      </c>
      <c r="U1163" s="20"/>
      <c r="V1163" s="20"/>
      <c r="W1163" s="20">
        <v>0</v>
      </c>
      <c r="X1163" s="20"/>
      <c r="Y1163" s="20"/>
      <c r="Z1163" s="20"/>
      <c r="AA1163" s="20">
        <v>360.7023907940395</v>
      </c>
      <c r="AB1163" s="20">
        <v>0</v>
      </c>
      <c r="AC1163" s="20"/>
      <c r="AD1163" s="20"/>
      <c r="AE1163" s="20"/>
      <c r="AF1163" s="20">
        <v>5.1666666666666666E-2</v>
      </c>
    </row>
    <row r="1164" spans="1:32" x14ac:dyDescent="0.3">
      <c r="A1164" t="s">
        <v>1181</v>
      </c>
      <c r="B1164" t="s">
        <v>2393</v>
      </c>
      <c r="C1164" s="20">
        <v>1945.5789655491253</v>
      </c>
      <c r="D1164" s="20">
        <v>135.58876061725971</v>
      </c>
      <c r="E1164" s="20">
        <v>0</v>
      </c>
      <c r="F1164" s="20">
        <v>0</v>
      </c>
      <c r="G1164" s="20">
        <v>0.23187127261005228</v>
      </c>
      <c r="H1164" s="20">
        <v>0.17797137152087344</v>
      </c>
      <c r="I1164" s="20">
        <v>0</v>
      </c>
      <c r="J1164" s="20">
        <v>11.99527044050687</v>
      </c>
      <c r="K1164" s="20">
        <v>0</v>
      </c>
      <c r="L1164" s="20">
        <v>0</v>
      </c>
      <c r="M1164" s="20">
        <v>53.635486480062085</v>
      </c>
      <c r="N1164" s="20">
        <v>20.889771099487213</v>
      </c>
      <c r="O1164" s="20">
        <v>2.7519458933456202</v>
      </c>
      <c r="P1164" s="20">
        <v>0</v>
      </c>
      <c r="Q1164" s="20">
        <v>0</v>
      </c>
      <c r="R1164" s="20">
        <v>140.3482235813608</v>
      </c>
      <c r="S1164" s="20"/>
      <c r="T1164" s="20">
        <v>0</v>
      </c>
      <c r="U1164" s="20"/>
      <c r="V1164" s="20"/>
      <c r="W1164" s="20">
        <v>0</v>
      </c>
      <c r="X1164" s="20"/>
      <c r="Y1164" s="20"/>
      <c r="Z1164" s="20"/>
      <c r="AA1164" s="20">
        <v>613.23849729763822</v>
      </c>
      <c r="AB1164" s="20">
        <v>0.65900256426014869</v>
      </c>
      <c r="AC1164" s="20"/>
      <c r="AD1164" s="20"/>
      <c r="AE1164" s="20"/>
      <c r="AF1164" s="20">
        <v>0</v>
      </c>
    </row>
    <row r="1165" spans="1:32" x14ac:dyDescent="0.3">
      <c r="A1165" t="s">
        <v>1182</v>
      </c>
      <c r="B1165" t="s">
        <v>2394</v>
      </c>
      <c r="C1165" s="20">
        <v>222.05801277660228</v>
      </c>
      <c r="D1165" s="20">
        <v>23.612106267094781</v>
      </c>
      <c r="E1165" s="20">
        <v>0</v>
      </c>
      <c r="F1165" s="20">
        <v>0</v>
      </c>
      <c r="G1165" s="20">
        <v>0</v>
      </c>
      <c r="H1165" s="20">
        <v>2.4258348675818584E-2</v>
      </c>
      <c r="I1165" s="20">
        <v>0</v>
      </c>
      <c r="J1165" s="20">
        <v>8.9076656337605851</v>
      </c>
      <c r="K1165" s="20">
        <v>0.62780606373018499</v>
      </c>
      <c r="L1165" s="20">
        <v>0</v>
      </c>
      <c r="M1165" s="20">
        <v>2.9391415255621798</v>
      </c>
      <c r="N1165" s="20">
        <v>1.9891845914171242</v>
      </c>
      <c r="O1165" s="20">
        <v>0.24646482254631685</v>
      </c>
      <c r="P1165" s="20">
        <v>0</v>
      </c>
      <c r="Q1165" s="20">
        <v>0</v>
      </c>
      <c r="R1165" s="20">
        <v>16.002747454464007</v>
      </c>
      <c r="S1165" s="20"/>
      <c r="T1165" s="20">
        <v>0</v>
      </c>
      <c r="U1165" s="20"/>
      <c r="V1165" s="20"/>
      <c r="W1165" s="20">
        <v>0</v>
      </c>
      <c r="X1165" s="20"/>
      <c r="Y1165" s="20"/>
      <c r="Z1165" s="20"/>
      <c r="AA1165" s="20">
        <v>59.190370768997347</v>
      </c>
      <c r="AB1165" s="20">
        <v>0</v>
      </c>
      <c r="AC1165" s="20"/>
      <c r="AD1165" s="20"/>
      <c r="AE1165" s="20"/>
      <c r="AF1165" s="20">
        <v>0</v>
      </c>
    </row>
    <row r="1166" spans="1:32" x14ac:dyDescent="0.3">
      <c r="A1166" t="s">
        <v>1183</v>
      </c>
      <c r="B1166" t="s">
        <v>2395</v>
      </c>
      <c r="C1166" s="20">
        <v>1650.7174875642452</v>
      </c>
      <c r="D1166" s="20">
        <v>84.621607692094699</v>
      </c>
      <c r="E1166" s="20">
        <v>0</v>
      </c>
      <c r="F1166" s="20">
        <v>0</v>
      </c>
      <c r="G1166" s="20">
        <v>0</v>
      </c>
      <c r="H1166" s="20">
        <v>0</v>
      </c>
      <c r="I1166" s="20">
        <v>0</v>
      </c>
      <c r="J1166" s="20">
        <v>29.21398377229302</v>
      </c>
      <c r="K1166" s="20">
        <v>0.28007117275360766</v>
      </c>
      <c r="L1166" s="20">
        <v>0</v>
      </c>
      <c r="M1166" s="20">
        <v>43.201024509680948</v>
      </c>
      <c r="N1166" s="20">
        <v>5.2052112172384071</v>
      </c>
      <c r="O1166" s="20">
        <v>3.4587219440606751</v>
      </c>
      <c r="P1166" s="20">
        <v>0</v>
      </c>
      <c r="Q1166" s="20">
        <v>0</v>
      </c>
      <c r="R1166" s="20">
        <v>0</v>
      </c>
      <c r="S1166" s="20"/>
      <c r="T1166" s="20">
        <v>0</v>
      </c>
      <c r="U1166" s="20"/>
      <c r="V1166" s="20"/>
      <c r="W1166" s="20">
        <v>0</v>
      </c>
      <c r="X1166" s="20"/>
      <c r="Y1166" s="20"/>
      <c r="Z1166" s="20"/>
      <c r="AA1166" s="20">
        <v>98.299869148105643</v>
      </c>
      <c r="AB1166" s="20">
        <v>0</v>
      </c>
      <c r="AC1166" s="20"/>
      <c r="AD1166" s="20"/>
      <c r="AE1166" s="20"/>
      <c r="AF1166" s="20">
        <v>0</v>
      </c>
    </row>
    <row r="1167" spans="1:32" x14ac:dyDescent="0.3">
      <c r="A1167" t="s">
        <v>1184</v>
      </c>
      <c r="B1167" t="s">
        <v>2396</v>
      </c>
      <c r="C1167" s="20">
        <v>402.6160108877894</v>
      </c>
      <c r="D1167" s="20">
        <v>20.919512395291939</v>
      </c>
      <c r="E1167" s="20">
        <v>0</v>
      </c>
      <c r="F1167" s="20">
        <v>0</v>
      </c>
      <c r="G1167" s="20">
        <v>0</v>
      </c>
      <c r="H1167" s="20">
        <v>0</v>
      </c>
      <c r="I1167" s="20">
        <v>0</v>
      </c>
      <c r="J1167" s="20">
        <v>1.2416343082646502</v>
      </c>
      <c r="K1167" s="20">
        <v>0</v>
      </c>
      <c r="L1167" s="20">
        <v>0</v>
      </c>
      <c r="M1167" s="20">
        <v>16.613114708086137</v>
      </c>
      <c r="N1167" s="20">
        <v>0</v>
      </c>
      <c r="O1167" s="20">
        <v>0.87939166938513635</v>
      </c>
      <c r="P1167" s="20">
        <v>0</v>
      </c>
      <c r="Q1167" s="20">
        <v>0</v>
      </c>
      <c r="R1167" s="20">
        <v>0</v>
      </c>
      <c r="S1167" s="20"/>
      <c r="T1167" s="20">
        <v>0</v>
      </c>
      <c r="U1167" s="20"/>
      <c r="V1167" s="20"/>
      <c r="W1167" s="20">
        <v>0</v>
      </c>
      <c r="X1167" s="20"/>
      <c r="Y1167" s="20"/>
      <c r="Z1167" s="20"/>
      <c r="AA1167" s="20">
        <v>36.939216464687291</v>
      </c>
      <c r="AB1167" s="20">
        <v>0</v>
      </c>
      <c r="AC1167" s="20"/>
      <c r="AD1167" s="20"/>
      <c r="AE1167" s="20"/>
      <c r="AF1167" s="20">
        <v>0</v>
      </c>
    </row>
    <row r="1168" spans="1:32" x14ac:dyDescent="0.3">
      <c r="A1168" t="s">
        <v>1185</v>
      </c>
      <c r="B1168" t="s">
        <v>2397</v>
      </c>
      <c r="C1168" s="20">
        <v>1038.9118714098129</v>
      </c>
      <c r="D1168" s="20">
        <v>164.62290046190674</v>
      </c>
      <c r="E1168" s="20">
        <v>69.544423586260905</v>
      </c>
      <c r="F1168" s="20">
        <v>0</v>
      </c>
      <c r="G1168" s="20">
        <v>0</v>
      </c>
      <c r="H1168" s="20">
        <v>0</v>
      </c>
      <c r="I1168" s="20">
        <v>0</v>
      </c>
      <c r="J1168" s="20">
        <v>28.912071393876406</v>
      </c>
      <c r="K1168" s="20">
        <v>0</v>
      </c>
      <c r="L1168" s="20">
        <v>0</v>
      </c>
      <c r="M1168" s="20">
        <v>24.27304925582818</v>
      </c>
      <c r="N1168" s="20">
        <v>3.8791470391571705</v>
      </c>
      <c r="O1168" s="20">
        <v>1.935994027188116</v>
      </c>
      <c r="P1168" s="20">
        <v>0</v>
      </c>
      <c r="Q1168" s="20">
        <v>2.7378003226532415</v>
      </c>
      <c r="R1168" s="20">
        <v>92.278291114187269</v>
      </c>
      <c r="S1168" s="20"/>
      <c r="T1168" s="20">
        <v>0</v>
      </c>
      <c r="U1168" s="20"/>
      <c r="V1168" s="20"/>
      <c r="W1168" s="20">
        <v>0</v>
      </c>
      <c r="X1168" s="20"/>
      <c r="Y1168" s="20"/>
      <c r="Z1168" s="20"/>
      <c r="AA1168" s="20">
        <v>258.74616422535303</v>
      </c>
      <c r="AB1168" s="20">
        <v>0</v>
      </c>
      <c r="AC1168" s="20"/>
      <c r="AD1168" s="20"/>
      <c r="AE1168" s="20"/>
      <c r="AF1168" s="20">
        <v>0</v>
      </c>
    </row>
    <row r="1169" spans="1:32" x14ac:dyDescent="0.3">
      <c r="A1169" t="s">
        <v>1186</v>
      </c>
      <c r="B1169" t="s">
        <v>2398</v>
      </c>
      <c r="C1169" s="20">
        <v>11712.100553946319</v>
      </c>
      <c r="D1169" s="20">
        <v>1262.2889402600972</v>
      </c>
      <c r="E1169" s="20">
        <v>327.76344254677394</v>
      </c>
      <c r="F1169" s="20">
        <v>196.24707688537242</v>
      </c>
      <c r="G1169" s="20">
        <v>1.0110320610220236</v>
      </c>
      <c r="H1169" s="20">
        <v>0.34112057343426</v>
      </c>
      <c r="I1169" s="20">
        <v>3.3670244552532229</v>
      </c>
      <c r="J1169" s="20">
        <v>321.61813486692358</v>
      </c>
      <c r="K1169" s="20">
        <v>7.3382022152635082</v>
      </c>
      <c r="L1169" s="20">
        <v>0</v>
      </c>
      <c r="M1169" s="20">
        <v>231.07528193868902</v>
      </c>
      <c r="N1169" s="20">
        <v>78.013864155772552</v>
      </c>
      <c r="O1169" s="20">
        <v>23.885632441645306</v>
      </c>
      <c r="P1169" s="20">
        <v>0</v>
      </c>
      <c r="Q1169" s="20">
        <v>11.683379640123405</v>
      </c>
      <c r="R1169" s="20">
        <v>914.89154278032561</v>
      </c>
      <c r="S1169" s="20"/>
      <c r="T1169" s="20">
        <v>2.1248112827170171</v>
      </c>
      <c r="U1169" s="20"/>
      <c r="V1169" s="20"/>
      <c r="W1169" s="20">
        <v>0</v>
      </c>
      <c r="X1169" s="20"/>
      <c r="Y1169" s="20"/>
      <c r="Z1169" s="20"/>
      <c r="AA1169" s="20">
        <v>1995.3498602690747</v>
      </c>
      <c r="AB1169" s="20">
        <v>66.861687336328416</v>
      </c>
      <c r="AC1169" s="20"/>
      <c r="AD1169" s="20"/>
      <c r="AE1169" s="20"/>
      <c r="AF1169" s="20">
        <v>0</v>
      </c>
    </row>
    <row r="1170" spans="1:32" x14ac:dyDescent="0.3">
      <c r="A1170" t="s">
        <v>1187</v>
      </c>
      <c r="B1170" t="s">
        <v>2399</v>
      </c>
      <c r="C1170" s="20">
        <v>432.06659522596937</v>
      </c>
      <c r="D1170" s="20">
        <v>56.072651568167188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7.6976539308362808</v>
      </c>
      <c r="K1170" s="20">
        <v>4.0849234047784799</v>
      </c>
      <c r="L1170" s="20">
        <v>0</v>
      </c>
      <c r="M1170" s="20">
        <v>8.9352643881256011</v>
      </c>
      <c r="N1170" s="20">
        <v>6.3700538242832741E-2</v>
      </c>
      <c r="O1170" s="20">
        <v>0.52274886145308774</v>
      </c>
      <c r="P1170" s="20">
        <v>0</v>
      </c>
      <c r="Q1170" s="20">
        <v>0</v>
      </c>
      <c r="R1170" s="20">
        <v>35.700612766316482</v>
      </c>
      <c r="S1170" s="20"/>
      <c r="T1170" s="20">
        <v>0</v>
      </c>
      <c r="U1170" s="20"/>
      <c r="V1170" s="20"/>
      <c r="W1170" s="20">
        <v>0</v>
      </c>
      <c r="X1170" s="20"/>
      <c r="Y1170" s="20"/>
      <c r="Z1170" s="20"/>
      <c r="AA1170" s="20">
        <v>117.28987993918409</v>
      </c>
      <c r="AB1170" s="20">
        <v>0</v>
      </c>
      <c r="AC1170" s="20"/>
      <c r="AD1170" s="20"/>
      <c r="AE1170" s="20"/>
      <c r="AF1170" s="20">
        <v>0</v>
      </c>
    </row>
    <row r="1171" spans="1:32" x14ac:dyDescent="0.3">
      <c r="A1171" t="s">
        <v>1188</v>
      </c>
      <c r="B1171" t="s">
        <v>2400</v>
      </c>
      <c r="C1171" s="20">
        <v>8034.2379211280204</v>
      </c>
      <c r="D1171" s="20">
        <v>463.16009121392494</v>
      </c>
      <c r="E1171" s="20">
        <v>405.3074191469276</v>
      </c>
      <c r="F1171" s="20">
        <v>163.71363498985946</v>
      </c>
      <c r="G1171" s="20">
        <v>0.45541870297631315</v>
      </c>
      <c r="H1171" s="20">
        <v>3.5579945957346377E-2</v>
      </c>
      <c r="I1171" s="20">
        <v>3.7166666666666667E-2</v>
      </c>
      <c r="J1171" s="20">
        <v>316.99068262895526</v>
      </c>
      <c r="K1171" s="20">
        <v>8.5428930956476403</v>
      </c>
      <c r="L1171" s="20">
        <v>0</v>
      </c>
      <c r="M1171" s="20">
        <v>191.90038357893309</v>
      </c>
      <c r="N1171" s="20">
        <v>80.085940563895647</v>
      </c>
      <c r="O1171" s="20">
        <v>16.383482223250923</v>
      </c>
      <c r="P1171" s="20">
        <v>0</v>
      </c>
      <c r="Q1171" s="20">
        <v>1.1934882374139972</v>
      </c>
      <c r="R1171" s="20">
        <v>568.98363405324574</v>
      </c>
      <c r="S1171" s="20"/>
      <c r="T1171" s="20">
        <v>0.19083333333333333</v>
      </c>
      <c r="U1171" s="20"/>
      <c r="V1171" s="20"/>
      <c r="W1171" s="20">
        <v>0</v>
      </c>
      <c r="X1171" s="20"/>
      <c r="Y1171" s="20"/>
      <c r="Z1171" s="20"/>
      <c r="AA1171" s="20">
        <v>1222.4988921029596</v>
      </c>
      <c r="AB1171" s="20">
        <v>0</v>
      </c>
      <c r="AC1171" s="20"/>
      <c r="AD1171" s="20"/>
      <c r="AE1171" s="20"/>
      <c r="AF1171" s="20">
        <v>0</v>
      </c>
    </row>
    <row r="1172" spans="1:32" x14ac:dyDescent="0.3">
      <c r="A1172" t="s">
        <v>1189</v>
      </c>
      <c r="B1172" t="s">
        <v>2401</v>
      </c>
      <c r="C1172" s="20">
        <v>2230.3292504264737</v>
      </c>
      <c r="D1172" s="20">
        <v>321.13553200959183</v>
      </c>
      <c r="E1172" s="20">
        <v>9.6406666666666663</v>
      </c>
      <c r="F1172" s="20">
        <v>0</v>
      </c>
      <c r="G1172" s="20">
        <v>6.6000000000000003E-2</v>
      </c>
      <c r="H1172" s="20">
        <v>0.1329190996029532</v>
      </c>
      <c r="I1172" s="20">
        <v>0</v>
      </c>
      <c r="J1172" s="20">
        <v>20.557624899236771</v>
      </c>
      <c r="K1172" s="20">
        <v>0</v>
      </c>
      <c r="L1172" s="20">
        <v>0</v>
      </c>
      <c r="M1172" s="20">
        <v>77.885157616686641</v>
      </c>
      <c r="N1172" s="20">
        <v>16.175872553596371</v>
      </c>
      <c r="O1172" s="20">
        <v>4.4339305634889072</v>
      </c>
      <c r="P1172" s="20">
        <v>0</v>
      </c>
      <c r="Q1172" s="20">
        <v>0</v>
      </c>
      <c r="R1172" s="20">
        <v>246.53208677779128</v>
      </c>
      <c r="S1172" s="20"/>
      <c r="T1172" s="20">
        <v>0</v>
      </c>
      <c r="U1172" s="20"/>
      <c r="V1172" s="20"/>
      <c r="W1172" s="20">
        <v>0</v>
      </c>
      <c r="X1172" s="20"/>
      <c r="Y1172" s="20"/>
      <c r="Z1172" s="20"/>
      <c r="AA1172" s="20">
        <v>473.49624010647261</v>
      </c>
      <c r="AB1172" s="20">
        <v>0</v>
      </c>
      <c r="AC1172" s="20"/>
      <c r="AD1172" s="20"/>
      <c r="AE1172" s="20"/>
      <c r="AF1172" s="20">
        <v>4.2166666666666665E-2</v>
      </c>
    </row>
    <row r="1173" spans="1:32" x14ac:dyDescent="0.3">
      <c r="A1173" t="s">
        <v>1190</v>
      </c>
      <c r="B1173" t="s">
        <v>2402</v>
      </c>
      <c r="C1173" s="20">
        <v>5362.5381383290396</v>
      </c>
      <c r="D1173" s="20">
        <v>208.27500000000001</v>
      </c>
      <c r="E1173" s="20">
        <v>7.7540000000000004</v>
      </c>
      <c r="F1173" s="20">
        <v>11.818000000000001</v>
      </c>
      <c r="G1173" s="20">
        <v>0</v>
      </c>
      <c r="H1173" s="20">
        <v>0.16</v>
      </c>
      <c r="I1173" s="20">
        <v>6.8000000000000005E-2</v>
      </c>
      <c r="J1173" s="20">
        <v>236.11899999999997</v>
      </c>
      <c r="K1173" s="20">
        <v>8.199999999999999E-2</v>
      </c>
      <c r="L1173" s="20">
        <v>16.225000000000001</v>
      </c>
      <c r="M1173" s="20">
        <v>121.48899999999999</v>
      </c>
      <c r="N1173" s="20">
        <v>30.63</v>
      </c>
      <c r="O1173" s="20">
        <v>9.6050000000000004</v>
      </c>
      <c r="P1173" s="20">
        <v>0</v>
      </c>
      <c r="Q1173" s="20">
        <v>0.496</v>
      </c>
      <c r="R1173" s="20">
        <v>486.529</v>
      </c>
      <c r="S1173" s="20"/>
      <c r="T1173" s="20">
        <v>0</v>
      </c>
      <c r="U1173" s="20"/>
      <c r="V1173" s="20"/>
      <c r="W1173" s="20">
        <v>0</v>
      </c>
      <c r="X1173" s="20"/>
      <c r="Y1173" s="20"/>
      <c r="Z1173" s="20"/>
      <c r="AA1173" s="20">
        <v>448.31699999999995</v>
      </c>
      <c r="AB1173" s="20">
        <v>0</v>
      </c>
      <c r="AC1173" s="20"/>
      <c r="AD1173" s="20"/>
      <c r="AE1173" s="20"/>
      <c r="AF1173" s="20">
        <v>19.387</v>
      </c>
    </row>
    <row r="1174" spans="1:32" x14ac:dyDescent="0.3">
      <c r="A1174" t="s">
        <v>1191</v>
      </c>
      <c r="B1174" t="s">
        <v>2403</v>
      </c>
      <c r="C1174" s="20">
        <v>48967.178688855965</v>
      </c>
      <c r="D1174" s="20">
        <v>3188.4993507770714</v>
      </c>
      <c r="E1174" s="20">
        <v>1500.4003462670116</v>
      </c>
      <c r="F1174" s="20">
        <v>587.33446390506492</v>
      </c>
      <c r="G1174" s="20">
        <v>2.0439646508169331</v>
      </c>
      <c r="H1174" s="20">
        <v>0.90390468621784692</v>
      </c>
      <c r="I1174" s="20">
        <v>4.8737563486610949</v>
      </c>
      <c r="J1174" s="20">
        <v>1244.9668574665384</v>
      </c>
      <c r="K1174" s="20">
        <v>26.437176250506671</v>
      </c>
      <c r="L1174" s="20">
        <v>3.6756754751493754</v>
      </c>
      <c r="M1174" s="20">
        <v>929.16922936190872</v>
      </c>
      <c r="N1174" s="20">
        <v>389.09025098947603</v>
      </c>
      <c r="O1174" s="20">
        <v>87.443617195432608</v>
      </c>
      <c r="P1174" s="20">
        <v>0</v>
      </c>
      <c r="Q1174" s="20">
        <v>53.274391399305692</v>
      </c>
      <c r="R1174" s="20">
        <v>2619.7570254911152</v>
      </c>
      <c r="S1174" s="20"/>
      <c r="T1174" s="20">
        <v>0</v>
      </c>
      <c r="U1174" s="20"/>
      <c r="V1174" s="20"/>
      <c r="W1174" s="20">
        <v>0</v>
      </c>
      <c r="X1174" s="20"/>
      <c r="Y1174" s="20"/>
      <c r="Z1174" s="20"/>
      <c r="AA1174" s="20">
        <v>5784.786409657685</v>
      </c>
      <c r="AB1174" s="20">
        <v>224.41673238859943</v>
      </c>
      <c r="AC1174" s="20"/>
      <c r="AD1174" s="20"/>
      <c r="AE1174" s="20"/>
      <c r="AF1174" s="20">
        <v>0</v>
      </c>
    </row>
    <row r="1175" spans="1:32" x14ac:dyDescent="0.3">
      <c r="A1175" t="s">
        <v>1192</v>
      </c>
      <c r="B1175" t="s">
        <v>2404</v>
      </c>
      <c r="C1175" s="20">
        <v>2807.7545246103064</v>
      </c>
      <c r="D1175" s="20">
        <v>370.16053439163545</v>
      </c>
      <c r="E1175" s="20">
        <v>0</v>
      </c>
      <c r="F1175" s="20">
        <v>0</v>
      </c>
      <c r="G1175" s="20">
        <v>0.87338431677478001</v>
      </c>
      <c r="H1175" s="20">
        <v>2.0654358842646825E-2</v>
      </c>
      <c r="I1175" s="20">
        <v>7.8683271781511705E-3</v>
      </c>
      <c r="J1175" s="20">
        <v>60.1976206173428</v>
      </c>
      <c r="K1175" s="20">
        <v>1.3149941796485145</v>
      </c>
      <c r="L1175" s="20">
        <v>0</v>
      </c>
      <c r="M1175" s="20">
        <v>66.894550586846719</v>
      </c>
      <c r="N1175" s="20">
        <v>21.360541206885891</v>
      </c>
      <c r="O1175" s="20">
        <v>4.7849264652131813</v>
      </c>
      <c r="P1175" s="20">
        <v>0</v>
      </c>
      <c r="Q1175" s="20">
        <v>0</v>
      </c>
      <c r="R1175" s="20">
        <v>217.8966010036431</v>
      </c>
      <c r="S1175" s="20"/>
      <c r="T1175" s="20">
        <v>0</v>
      </c>
      <c r="U1175" s="20"/>
      <c r="V1175" s="20"/>
      <c r="W1175" s="20">
        <v>0</v>
      </c>
      <c r="X1175" s="20"/>
      <c r="Y1175" s="20"/>
      <c r="Z1175" s="20"/>
      <c r="AA1175" s="20">
        <v>771.09606345881491</v>
      </c>
      <c r="AB1175" s="20">
        <v>0</v>
      </c>
      <c r="AC1175" s="20"/>
      <c r="AD1175" s="20"/>
      <c r="AE1175" s="20"/>
      <c r="AF1175" s="20">
        <v>0</v>
      </c>
    </row>
    <row r="1176" spans="1:32" x14ac:dyDescent="0.3">
      <c r="A1176" t="s">
        <v>1193</v>
      </c>
      <c r="B1176" t="s">
        <v>2405</v>
      </c>
      <c r="C1176" s="20">
        <v>718.00220332878314</v>
      </c>
      <c r="D1176" s="20">
        <v>19.787761034227842</v>
      </c>
      <c r="E1176" s="20">
        <v>0</v>
      </c>
      <c r="F1176" s="20">
        <v>0</v>
      </c>
      <c r="G1176" s="20">
        <v>0</v>
      </c>
      <c r="H1176" s="20">
        <v>0</v>
      </c>
      <c r="I1176" s="20">
        <v>0</v>
      </c>
      <c r="J1176" s="20">
        <v>16.284695179809916</v>
      </c>
      <c r="K1176" s="20">
        <v>6.6544587551469574</v>
      </c>
      <c r="L1176" s="20">
        <v>0</v>
      </c>
      <c r="M1176" s="20">
        <v>14.463861589419274</v>
      </c>
      <c r="N1176" s="20">
        <v>2.5739277802771968E-2</v>
      </c>
      <c r="O1176" s="20">
        <v>1.1946532093036333</v>
      </c>
      <c r="P1176" s="20">
        <v>0</v>
      </c>
      <c r="Q1176" s="20">
        <v>0</v>
      </c>
      <c r="R1176" s="20">
        <v>77.717403938584155</v>
      </c>
      <c r="S1176" s="20"/>
      <c r="T1176" s="20">
        <v>0</v>
      </c>
      <c r="U1176" s="20"/>
      <c r="V1176" s="20"/>
      <c r="W1176" s="20">
        <v>0</v>
      </c>
      <c r="X1176" s="20"/>
      <c r="Y1176" s="20"/>
      <c r="Z1176" s="20"/>
      <c r="AA1176" s="20">
        <v>67.917900089979085</v>
      </c>
      <c r="AB1176" s="20">
        <v>0</v>
      </c>
      <c r="AC1176" s="20"/>
      <c r="AD1176" s="20"/>
      <c r="AE1176" s="20"/>
      <c r="AF1176" s="20">
        <v>0</v>
      </c>
    </row>
    <row r="1177" spans="1:32" x14ac:dyDescent="0.3">
      <c r="A1177" t="s">
        <v>1194</v>
      </c>
      <c r="B1177" t="s">
        <v>2406</v>
      </c>
      <c r="C1177" s="20">
        <v>40714.553965446263</v>
      </c>
      <c r="D1177" s="20">
        <v>1804.107213488471</v>
      </c>
      <c r="E1177" s="20">
        <v>689.3149419475659</v>
      </c>
      <c r="F1177" s="20">
        <v>148.37272293041775</v>
      </c>
      <c r="G1177" s="20">
        <v>1.6537376409952815</v>
      </c>
      <c r="H1177" s="20">
        <v>1.6918611878593466</v>
      </c>
      <c r="I1177" s="20">
        <v>2.0267301805842481</v>
      </c>
      <c r="J1177" s="20">
        <v>1193.8378396820851</v>
      </c>
      <c r="K1177" s="20">
        <v>25.341855003289059</v>
      </c>
      <c r="L1177" s="20">
        <v>1.2364393577534815E-2</v>
      </c>
      <c r="M1177" s="20">
        <v>1108.6842611136028</v>
      </c>
      <c r="N1177" s="20">
        <v>326.47253911962355</v>
      </c>
      <c r="O1177" s="20">
        <v>75.415588260042128</v>
      </c>
      <c r="P1177" s="20">
        <v>0</v>
      </c>
      <c r="Q1177" s="20">
        <v>50.820748702062467</v>
      </c>
      <c r="R1177" s="20">
        <v>2116.5842894444568</v>
      </c>
      <c r="S1177" s="20"/>
      <c r="T1177" s="20">
        <v>0</v>
      </c>
      <c r="U1177" s="20"/>
      <c r="V1177" s="20"/>
      <c r="W1177" s="20">
        <v>0</v>
      </c>
      <c r="X1177" s="20"/>
      <c r="Y1177" s="20"/>
      <c r="Z1177" s="20"/>
      <c r="AA1177" s="20">
        <v>3160.1329251916059</v>
      </c>
      <c r="AB1177" s="20">
        <v>24.69272434046848</v>
      </c>
      <c r="AC1177" s="20"/>
      <c r="AD1177" s="20"/>
      <c r="AE1177" s="20"/>
      <c r="AF1177" s="20">
        <v>0</v>
      </c>
    </row>
    <row r="1178" spans="1:32" x14ac:dyDescent="0.3">
      <c r="A1178" t="s">
        <v>1195</v>
      </c>
      <c r="B1178" t="s">
        <v>2407</v>
      </c>
      <c r="C1178" s="20">
        <v>174.63648747507358</v>
      </c>
      <c r="D1178" s="20">
        <v>44.652000000000001</v>
      </c>
      <c r="E1178" s="20">
        <v>0</v>
      </c>
      <c r="F1178" s="20">
        <v>0</v>
      </c>
      <c r="G1178" s="20">
        <v>0</v>
      </c>
      <c r="H1178" s="20">
        <v>0</v>
      </c>
      <c r="I1178" s="20">
        <v>0</v>
      </c>
      <c r="J1178" s="20">
        <v>7.2970000000000015</v>
      </c>
      <c r="K1178" s="20">
        <v>0</v>
      </c>
      <c r="L1178" s="20">
        <v>0</v>
      </c>
      <c r="M1178" s="20">
        <v>1.0860000000000001</v>
      </c>
      <c r="N1178" s="20">
        <v>0</v>
      </c>
      <c r="O1178" s="20">
        <v>0.39600000000000002</v>
      </c>
      <c r="P1178" s="20">
        <v>0</v>
      </c>
      <c r="Q1178" s="20">
        <v>0</v>
      </c>
      <c r="R1178" s="20">
        <v>0</v>
      </c>
      <c r="S1178" s="20"/>
      <c r="T1178" s="20">
        <v>0</v>
      </c>
      <c r="U1178" s="20"/>
      <c r="V1178" s="20"/>
      <c r="W1178" s="20">
        <v>0</v>
      </c>
      <c r="X1178" s="20"/>
      <c r="Y1178" s="20"/>
      <c r="Z1178" s="20"/>
      <c r="AA1178" s="20">
        <v>72.930999999999997</v>
      </c>
      <c r="AB1178" s="20">
        <v>0</v>
      </c>
      <c r="AC1178" s="20"/>
      <c r="AD1178" s="20"/>
      <c r="AE1178" s="20"/>
      <c r="AF1178" s="20">
        <v>0</v>
      </c>
    </row>
    <row r="1179" spans="1:32" x14ac:dyDescent="0.3">
      <c r="A1179" t="s">
        <v>1196</v>
      </c>
      <c r="B1179" t="s">
        <v>2408</v>
      </c>
      <c r="C1179" s="20">
        <v>3842.0221109282043</v>
      </c>
      <c r="D1179" s="20">
        <v>109.24182271504375</v>
      </c>
      <c r="E1179" s="20">
        <v>96.005228199681383</v>
      </c>
      <c r="F1179" s="20">
        <v>46.486742075635192</v>
      </c>
      <c r="G1179" s="20">
        <v>0.52348113902563109</v>
      </c>
      <c r="H1179" s="20">
        <v>0.4871002104446992</v>
      </c>
      <c r="I1179" s="20">
        <v>0</v>
      </c>
      <c r="J1179" s="20">
        <v>115.94601938742993</v>
      </c>
      <c r="K1179" s="20">
        <v>0.72357624622075645</v>
      </c>
      <c r="L1179" s="20">
        <v>0</v>
      </c>
      <c r="M1179" s="20">
        <v>53.593150125110547</v>
      </c>
      <c r="N1179" s="20">
        <v>22.493519676510608</v>
      </c>
      <c r="O1179" s="20">
        <v>6.4646888925617025</v>
      </c>
      <c r="P1179" s="20">
        <v>0</v>
      </c>
      <c r="Q1179" s="20">
        <v>4.0140291200961515</v>
      </c>
      <c r="R1179" s="20">
        <v>349.10330601182659</v>
      </c>
      <c r="S1179" s="20"/>
      <c r="T1179" s="20">
        <v>0</v>
      </c>
      <c r="U1179" s="20"/>
      <c r="V1179" s="20"/>
      <c r="W1179" s="20">
        <v>0</v>
      </c>
      <c r="X1179" s="20"/>
      <c r="Y1179" s="20"/>
      <c r="Z1179" s="20"/>
      <c r="AA1179" s="20">
        <v>709.42810732817179</v>
      </c>
      <c r="AB1179" s="20">
        <v>0</v>
      </c>
      <c r="AC1179" s="20"/>
      <c r="AD1179" s="20"/>
      <c r="AE1179" s="20"/>
      <c r="AF1179" s="20">
        <v>0</v>
      </c>
    </row>
    <row r="1180" spans="1:32" x14ac:dyDescent="0.3">
      <c r="A1180" t="s">
        <v>1197</v>
      </c>
      <c r="B1180" t="s">
        <v>2409</v>
      </c>
      <c r="C1180" s="20">
        <v>3180.7029857707307</v>
      </c>
      <c r="D1180" s="20">
        <v>60.35922785517387</v>
      </c>
      <c r="E1180" s="20">
        <v>33.148405185986419</v>
      </c>
      <c r="F1180" s="20">
        <v>33.148405185986419</v>
      </c>
      <c r="G1180" s="20">
        <v>0</v>
      </c>
      <c r="H1180" s="20">
        <v>3.5157399439682574E-2</v>
      </c>
      <c r="I1180" s="20">
        <v>0</v>
      </c>
      <c r="J1180" s="20">
        <v>109.28426491543613</v>
      </c>
      <c r="K1180" s="20">
        <v>0</v>
      </c>
      <c r="L1180" s="20">
        <v>0</v>
      </c>
      <c r="M1180" s="20">
        <v>66.136090831677151</v>
      </c>
      <c r="N1180" s="20">
        <v>18.2728072344933</v>
      </c>
      <c r="O1180" s="20">
        <v>5.5739545568799596</v>
      </c>
      <c r="P1180" s="20">
        <v>0</v>
      </c>
      <c r="Q1180" s="20">
        <v>0</v>
      </c>
      <c r="R1180" s="20">
        <v>287.83664270406172</v>
      </c>
      <c r="S1180" s="20"/>
      <c r="T1180" s="20">
        <v>0.70314798879365126</v>
      </c>
      <c r="U1180" s="20"/>
      <c r="V1180" s="20"/>
      <c r="W1180" s="20">
        <v>0</v>
      </c>
      <c r="X1180" s="20"/>
      <c r="Y1180" s="20"/>
      <c r="Z1180" s="20"/>
      <c r="AA1180" s="20">
        <v>278.24570413691634</v>
      </c>
      <c r="AB1180" s="20">
        <v>0</v>
      </c>
      <c r="AC1180" s="20"/>
      <c r="AD1180" s="20"/>
      <c r="AE1180" s="20"/>
      <c r="AF1180" s="20">
        <v>0</v>
      </c>
    </row>
    <row r="1181" spans="1:32" x14ac:dyDescent="0.3">
      <c r="A1181" t="s">
        <v>1198</v>
      </c>
      <c r="B1181" t="s">
        <v>2410</v>
      </c>
      <c r="C1181" s="20">
        <v>842.20749636005996</v>
      </c>
      <c r="D1181" s="20">
        <v>52.871670023089841</v>
      </c>
      <c r="E1181" s="20">
        <v>0</v>
      </c>
      <c r="F1181" s="20">
        <v>0</v>
      </c>
      <c r="G1181" s="20">
        <v>3.2594706701193965E-2</v>
      </c>
      <c r="H1181" s="20">
        <v>4.7873475467378628E-2</v>
      </c>
      <c r="I1181" s="20">
        <v>0</v>
      </c>
      <c r="J1181" s="20">
        <v>39.755356329612511</v>
      </c>
      <c r="K1181" s="20">
        <v>0.69161893281595943</v>
      </c>
      <c r="L1181" s="20">
        <v>0</v>
      </c>
      <c r="M1181" s="20">
        <v>13.856824686345082</v>
      </c>
      <c r="N1181" s="20">
        <v>2.5902605981605076</v>
      </c>
      <c r="O1181" s="20">
        <v>1.7132592709815075</v>
      </c>
      <c r="P1181" s="20">
        <v>0</v>
      </c>
      <c r="Q1181" s="20">
        <v>0</v>
      </c>
      <c r="R1181" s="20">
        <v>83.411891617524176</v>
      </c>
      <c r="S1181" s="20"/>
      <c r="T1181" s="20">
        <v>0</v>
      </c>
      <c r="U1181" s="20"/>
      <c r="V1181" s="20"/>
      <c r="W1181" s="20">
        <v>0</v>
      </c>
      <c r="X1181" s="20"/>
      <c r="Y1181" s="20"/>
      <c r="Z1181" s="20"/>
      <c r="AA1181" s="20">
        <v>115.1000580385912</v>
      </c>
      <c r="AB1181" s="20">
        <v>0</v>
      </c>
      <c r="AC1181" s="20"/>
      <c r="AD1181" s="20"/>
      <c r="AE1181" s="20"/>
      <c r="AF1181" s="20">
        <v>0</v>
      </c>
    </row>
    <row r="1182" spans="1:32" x14ac:dyDescent="0.3">
      <c r="A1182" t="s">
        <v>1199</v>
      </c>
      <c r="B1182" t="s">
        <v>2411</v>
      </c>
      <c r="C1182" s="20">
        <v>750.23046534106311</v>
      </c>
      <c r="D1182" s="20">
        <v>33.231553460501729</v>
      </c>
      <c r="E1182" s="20">
        <v>0</v>
      </c>
      <c r="F1182" s="20">
        <v>0</v>
      </c>
      <c r="G1182" s="20">
        <v>0</v>
      </c>
      <c r="H1182" s="20">
        <v>0</v>
      </c>
      <c r="I1182" s="20">
        <v>0</v>
      </c>
      <c r="J1182" s="20">
        <v>43.734431430631993</v>
      </c>
      <c r="K1182" s="20">
        <v>0</v>
      </c>
      <c r="L1182" s="20">
        <v>0</v>
      </c>
      <c r="M1182" s="20">
        <v>14.133881412806579</v>
      </c>
      <c r="N1182" s="20">
        <v>12.407001128097694</v>
      </c>
      <c r="O1182" s="20">
        <v>1.6070680631207146</v>
      </c>
      <c r="P1182" s="20">
        <v>0</v>
      </c>
      <c r="Q1182" s="20">
        <v>0.84165610206568553</v>
      </c>
      <c r="R1182" s="20">
        <v>63.595535072083202</v>
      </c>
      <c r="S1182" s="20"/>
      <c r="T1182" s="20">
        <v>0</v>
      </c>
      <c r="U1182" s="20"/>
      <c r="V1182" s="20"/>
      <c r="W1182" s="20">
        <v>0</v>
      </c>
      <c r="X1182" s="20"/>
      <c r="Y1182" s="20"/>
      <c r="Z1182" s="20"/>
      <c r="AA1182" s="20">
        <v>140.60607822744393</v>
      </c>
      <c r="AB1182" s="20">
        <v>0</v>
      </c>
      <c r="AC1182" s="20"/>
      <c r="AD1182" s="20"/>
      <c r="AE1182" s="20"/>
      <c r="AF1182" s="20">
        <v>0</v>
      </c>
    </row>
    <row r="1183" spans="1:32" x14ac:dyDescent="0.3">
      <c r="A1183" t="s">
        <v>1200</v>
      </c>
      <c r="B1183" t="s">
        <v>2412</v>
      </c>
      <c r="C1183" s="20">
        <v>1281.0239704898065</v>
      </c>
      <c r="D1183" s="20">
        <v>230.76419648781749</v>
      </c>
      <c r="E1183" s="20">
        <v>0</v>
      </c>
      <c r="F1183" s="20">
        <v>0</v>
      </c>
      <c r="G1183" s="20">
        <v>0.54072685266222953</v>
      </c>
      <c r="H1183" s="20">
        <v>0.15721132568142598</v>
      </c>
      <c r="I1183" s="20">
        <v>0</v>
      </c>
      <c r="J1183" s="20">
        <v>49.088986107519403</v>
      </c>
      <c r="K1183" s="20">
        <v>0</v>
      </c>
      <c r="L1183" s="20">
        <v>0</v>
      </c>
      <c r="M1183" s="20">
        <v>8.1679795132700104</v>
      </c>
      <c r="N1183" s="20">
        <v>6.2343803419908168</v>
      </c>
      <c r="O1183" s="20">
        <v>2.0988212651482092</v>
      </c>
      <c r="P1183" s="20">
        <v>0</v>
      </c>
      <c r="Q1183" s="20">
        <v>0</v>
      </c>
      <c r="R1183" s="20">
        <v>72.790846482547124</v>
      </c>
      <c r="S1183" s="20"/>
      <c r="T1183" s="20">
        <v>0</v>
      </c>
      <c r="U1183" s="20"/>
      <c r="V1183" s="20"/>
      <c r="W1183" s="20">
        <v>0</v>
      </c>
      <c r="X1183" s="20"/>
      <c r="Y1183" s="20"/>
      <c r="Z1183" s="20"/>
      <c r="AA1183" s="20">
        <v>414.55725370770932</v>
      </c>
      <c r="AB1183" s="20">
        <v>0</v>
      </c>
      <c r="AC1183" s="20"/>
      <c r="AD1183" s="20"/>
      <c r="AE1183" s="20"/>
      <c r="AF1183" s="20">
        <v>0</v>
      </c>
    </row>
    <row r="1184" spans="1:32" x14ac:dyDescent="0.3">
      <c r="A1184" t="s">
        <v>1201</v>
      </c>
      <c r="B1184" t="s">
        <v>2413</v>
      </c>
      <c r="C1184" s="20">
        <v>401.34750224301496</v>
      </c>
      <c r="D1184" s="20">
        <v>15.848032655615102</v>
      </c>
      <c r="E1184" s="20">
        <v>0</v>
      </c>
      <c r="F1184" s="20">
        <v>0</v>
      </c>
      <c r="G1184" s="20">
        <v>0</v>
      </c>
      <c r="H1184" s="20">
        <v>0</v>
      </c>
      <c r="I1184" s="20">
        <v>0</v>
      </c>
      <c r="J1184" s="20">
        <v>24.235520693680559</v>
      </c>
      <c r="K1184" s="20">
        <v>0</v>
      </c>
      <c r="L1184" s="20">
        <v>0</v>
      </c>
      <c r="M1184" s="20">
        <v>0.41597460942241671</v>
      </c>
      <c r="N1184" s="20">
        <v>1.158929260386012</v>
      </c>
      <c r="O1184" s="20">
        <v>0.51596850591818999</v>
      </c>
      <c r="P1184" s="20">
        <v>0</v>
      </c>
      <c r="Q1184" s="20">
        <v>0</v>
      </c>
      <c r="R1184" s="20">
        <v>30.374145999556088</v>
      </c>
      <c r="S1184" s="20"/>
      <c r="T1184" s="20">
        <v>0</v>
      </c>
      <c r="U1184" s="20"/>
      <c r="V1184" s="20"/>
      <c r="W1184" s="20">
        <v>0</v>
      </c>
      <c r="X1184" s="20"/>
      <c r="Y1184" s="20"/>
      <c r="Z1184" s="20"/>
      <c r="AA1184" s="20">
        <v>46.99713135301343</v>
      </c>
      <c r="AB1184" s="20">
        <v>0</v>
      </c>
      <c r="AC1184" s="20"/>
      <c r="AD1184" s="20"/>
      <c r="AE1184" s="20"/>
      <c r="AF1184" s="20">
        <v>0</v>
      </c>
    </row>
    <row r="1185" spans="1:32" x14ac:dyDescent="0.3">
      <c r="A1185" t="s">
        <v>1202</v>
      </c>
      <c r="B1185" t="s">
        <v>2414</v>
      </c>
      <c r="C1185" s="20">
        <v>700.97466103023521</v>
      </c>
      <c r="D1185" s="20">
        <v>26.554394997588485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  <c r="J1185" s="20">
        <v>32.416763345311381</v>
      </c>
      <c r="K1185" s="20">
        <v>6.9718494977598793</v>
      </c>
      <c r="L1185" s="20">
        <v>0</v>
      </c>
      <c r="M1185" s="20">
        <v>12.856570029824178</v>
      </c>
      <c r="N1185" s="20">
        <v>2.1762899481494697</v>
      </c>
      <c r="O1185" s="20">
        <v>0.78740649384492956</v>
      </c>
      <c r="P1185" s="20">
        <v>0</v>
      </c>
      <c r="Q1185" s="20">
        <v>0</v>
      </c>
      <c r="R1185" s="20">
        <v>67.016928697426323</v>
      </c>
      <c r="S1185" s="20"/>
      <c r="T1185" s="20">
        <v>0</v>
      </c>
      <c r="U1185" s="20"/>
      <c r="V1185" s="20"/>
      <c r="W1185" s="20">
        <v>0</v>
      </c>
      <c r="X1185" s="20"/>
      <c r="Y1185" s="20"/>
      <c r="Z1185" s="20"/>
      <c r="AA1185" s="20">
        <v>93.472770882236802</v>
      </c>
      <c r="AB1185" s="20">
        <v>0</v>
      </c>
      <c r="AC1185" s="20"/>
      <c r="AD1185" s="20"/>
      <c r="AE1185" s="20"/>
      <c r="AF1185" s="20">
        <v>0</v>
      </c>
    </row>
    <row r="1186" spans="1:32" x14ac:dyDescent="0.3">
      <c r="A1186" t="s">
        <v>1203</v>
      </c>
      <c r="B1186" t="s">
        <v>2415</v>
      </c>
      <c r="C1186" s="20">
        <v>1186.2375841016385</v>
      </c>
      <c r="D1186" s="20">
        <v>47.485078922622264</v>
      </c>
      <c r="E1186" s="20">
        <v>0</v>
      </c>
      <c r="F1186" s="20">
        <v>0</v>
      </c>
      <c r="G1186" s="20">
        <v>0</v>
      </c>
      <c r="H1186" s="20">
        <v>0</v>
      </c>
      <c r="I1186" s="20">
        <v>0</v>
      </c>
      <c r="J1186" s="20">
        <v>14.36348370030302</v>
      </c>
      <c r="K1186" s="20">
        <v>5.8249548014217645</v>
      </c>
      <c r="L1186" s="20">
        <v>0</v>
      </c>
      <c r="M1186" s="20">
        <v>20.138095730182243</v>
      </c>
      <c r="N1186" s="20">
        <v>2.2160690610391227</v>
      </c>
      <c r="O1186" s="20">
        <v>0.8489173240506217</v>
      </c>
      <c r="P1186" s="20">
        <v>0</v>
      </c>
      <c r="Q1186" s="20">
        <v>0.85484000305562591</v>
      </c>
      <c r="R1186" s="20">
        <v>95.130070178379668</v>
      </c>
      <c r="S1186" s="20"/>
      <c r="T1186" s="20">
        <v>0</v>
      </c>
      <c r="U1186" s="20"/>
      <c r="V1186" s="20"/>
      <c r="W1186" s="20">
        <v>0</v>
      </c>
      <c r="X1186" s="20"/>
      <c r="Y1186" s="20"/>
      <c r="Z1186" s="20"/>
      <c r="AA1186" s="20">
        <v>218.15201001765973</v>
      </c>
      <c r="AB1186" s="20">
        <v>0</v>
      </c>
      <c r="AC1186" s="20"/>
      <c r="AD1186" s="20"/>
      <c r="AE1186" s="20"/>
      <c r="AF1186" s="20">
        <v>0</v>
      </c>
    </row>
    <row r="1187" spans="1:32" x14ac:dyDescent="0.3">
      <c r="A1187" t="s">
        <v>1204</v>
      </c>
      <c r="B1187" t="s">
        <v>2416</v>
      </c>
      <c r="C1187" s="20">
        <v>1919.8683521615558</v>
      </c>
      <c r="D1187" s="20">
        <v>345.73820298509622</v>
      </c>
      <c r="E1187" s="20">
        <v>171.91537481429907</v>
      </c>
      <c r="F1187" s="20">
        <v>101.91682796612514</v>
      </c>
      <c r="G1187" s="20">
        <v>0.31384490207809124</v>
      </c>
      <c r="H1187" s="20">
        <v>5.4500000000000007E-2</v>
      </c>
      <c r="I1187" s="20">
        <v>0</v>
      </c>
      <c r="J1187" s="20">
        <v>88.529733091713041</v>
      </c>
      <c r="K1187" s="20">
        <v>5.8364059347061596</v>
      </c>
      <c r="L1187" s="20">
        <v>0</v>
      </c>
      <c r="M1187" s="20">
        <v>33.856217865322506</v>
      </c>
      <c r="N1187" s="20">
        <v>12.446308705887381</v>
      </c>
      <c r="O1187" s="20">
        <v>2.419641273351818</v>
      </c>
      <c r="P1187" s="20">
        <v>0</v>
      </c>
      <c r="Q1187" s="20">
        <v>1.2804248845197672</v>
      </c>
      <c r="R1187" s="20">
        <v>137.94184533344227</v>
      </c>
      <c r="S1187" s="20"/>
      <c r="T1187" s="20">
        <v>0</v>
      </c>
      <c r="U1187" s="20"/>
      <c r="V1187" s="20"/>
      <c r="W1187" s="20">
        <v>0</v>
      </c>
      <c r="X1187" s="20"/>
      <c r="Y1187" s="20"/>
      <c r="Z1187" s="20"/>
      <c r="AA1187" s="20">
        <v>588.09859997687386</v>
      </c>
      <c r="AB1187" s="20">
        <v>0</v>
      </c>
      <c r="AC1187" s="20"/>
      <c r="AD1187" s="20"/>
      <c r="AE1187" s="20"/>
      <c r="AF1187" s="20">
        <v>0</v>
      </c>
    </row>
    <row r="1188" spans="1:32" x14ac:dyDescent="0.3">
      <c r="A1188" t="s">
        <v>1205</v>
      </c>
      <c r="B1188" t="s">
        <v>2417</v>
      </c>
      <c r="C1188" s="20">
        <v>527.86913655244155</v>
      </c>
      <c r="D1188" s="20">
        <v>42.460822471591463</v>
      </c>
      <c r="E1188" s="20">
        <v>0</v>
      </c>
      <c r="F1188" s="20">
        <v>0</v>
      </c>
      <c r="G1188" s="20">
        <v>0</v>
      </c>
      <c r="H1188" s="20">
        <v>0</v>
      </c>
      <c r="I1188" s="20">
        <v>0</v>
      </c>
      <c r="J1188" s="20">
        <v>24.989159170879667</v>
      </c>
      <c r="K1188" s="20">
        <v>7.6354680919918803</v>
      </c>
      <c r="L1188" s="20">
        <v>0</v>
      </c>
      <c r="M1188" s="20">
        <v>7.5408933344511224</v>
      </c>
      <c r="N1188" s="20">
        <v>0.21371216758011563</v>
      </c>
      <c r="O1188" s="20">
        <v>0.72405997527153643</v>
      </c>
      <c r="P1188" s="20">
        <v>0</v>
      </c>
      <c r="Q1188" s="20">
        <v>0</v>
      </c>
      <c r="R1188" s="20">
        <v>54.348682807422371</v>
      </c>
      <c r="S1188" s="20"/>
      <c r="T1188" s="20">
        <v>0</v>
      </c>
      <c r="U1188" s="20"/>
      <c r="V1188" s="20"/>
      <c r="W1188" s="20">
        <v>0</v>
      </c>
      <c r="X1188" s="20"/>
      <c r="Y1188" s="20"/>
      <c r="Z1188" s="20"/>
      <c r="AA1188" s="20">
        <v>130.63384203223842</v>
      </c>
      <c r="AB1188" s="20">
        <v>0</v>
      </c>
      <c r="AC1188" s="20"/>
      <c r="AD1188" s="20"/>
      <c r="AE1188" s="20"/>
      <c r="AF1188" s="20">
        <v>0</v>
      </c>
    </row>
    <row r="1189" spans="1:32" x14ac:dyDescent="0.3">
      <c r="A1189" t="s">
        <v>1206</v>
      </c>
      <c r="B1189" t="s">
        <v>2418</v>
      </c>
      <c r="C1189" s="20">
        <v>3323.0578618588756</v>
      </c>
      <c r="D1189" s="20">
        <v>303.97831315998434</v>
      </c>
      <c r="E1189" s="20">
        <v>163.21990241177906</v>
      </c>
      <c r="F1189" s="20">
        <v>40.551528549510323</v>
      </c>
      <c r="G1189" s="20">
        <v>0.33455011053346018</v>
      </c>
      <c r="H1189" s="20">
        <v>0.16220611419804129</v>
      </c>
      <c r="I1189" s="20">
        <v>0.48965970723533719</v>
      </c>
      <c r="J1189" s="20">
        <v>156.59378264678907</v>
      </c>
      <c r="K1189" s="20">
        <v>0</v>
      </c>
      <c r="L1189" s="20">
        <v>0</v>
      </c>
      <c r="M1189" s="20">
        <v>74.254917715222092</v>
      </c>
      <c r="N1189" s="20">
        <v>13.825029870741806</v>
      </c>
      <c r="O1189" s="20">
        <v>4.012573749974047</v>
      </c>
      <c r="P1189" s="20">
        <v>0</v>
      </c>
      <c r="Q1189" s="20">
        <v>3.4681694791968702</v>
      </c>
      <c r="R1189" s="20">
        <v>222.73129813461296</v>
      </c>
      <c r="S1189" s="20"/>
      <c r="T1189" s="20">
        <v>0</v>
      </c>
      <c r="U1189" s="20"/>
      <c r="V1189" s="20"/>
      <c r="W1189" s="20">
        <v>0</v>
      </c>
      <c r="X1189" s="20"/>
      <c r="Y1189" s="20"/>
      <c r="Z1189" s="20"/>
      <c r="AA1189" s="20">
        <v>642.74172750973867</v>
      </c>
      <c r="AB1189" s="20">
        <v>0</v>
      </c>
      <c r="AC1189" s="20"/>
      <c r="AD1189" s="20"/>
      <c r="AE1189" s="20"/>
      <c r="AF1189" s="20">
        <v>0</v>
      </c>
    </row>
    <row r="1190" spans="1:32" x14ac:dyDescent="0.3">
      <c r="A1190" t="s">
        <v>1207</v>
      </c>
      <c r="B1190" t="s">
        <v>2419</v>
      </c>
      <c r="C1190" s="20">
        <v>1216.0992664954222</v>
      </c>
      <c r="D1190" s="20">
        <v>35.812414704755675</v>
      </c>
      <c r="E1190" s="20">
        <v>0</v>
      </c>
      <c r="F1190" s="20">
        <v>0</v>
      </c>
      <c r="G1190" s="20">
        <v>0</v>
      </c>
      <c r="H1190" s="20">
        <v>0.20352658945409841</v>
      </c>
      <c r="I1190" s="20">
        <v>0</v>
      </c>
      <c r="J1190" s="20">
        <v>59.455592367989389</v>
      </c>
      <c r="K1190" s="20">
        <v>9.4438403766493071</v>
      </c>
      <c r="L1190" s="20">
        <v>0</v>
      </c>
      <c r="M1190" s="20">
        <v>20.795871670667751</v>
      </c>
      <c r="N1190" s="20">
        <v>0.25311682444799039</v>
      </c>
      <c r="O1190" s="20">
        <v>1.4866739199210539</v>
      </c>
      <c r="P1190" s="20">
        <v>0</v>
      </c>
      <c r="Q1190" s="20">
        <v>0.8967567494728802</v>
      </c>
      <c r="R1190" s="20">
        <v>90.192239895141071</v>
      </c>
      <c r="S1190" s="20"/>
      <c r="T1190" s="20">
        <v>0</v>
      </c>
      <c r="U1190" s="20"/>
      <c r="V1190" s="20"/>
      <c r="W1190" s="20">
        <v>0</v>
      </c>
      <c r="X1190" s="20"/>
      <c r="Y1190" s="20"/>
      <c r="Z1190" s="20"/>
      <c r="AA1190" s="20">
        <v>151.87009466879425</v>
      </c>
      <c r="AB1190" s="20">
        <v>0</v>
      </c>
      <c r="AC1190" s="20"/>
      <c r="AD1190" s="20"/>
      <c r="AE1190" s="20"/>
      <c r="AF1190" s="20">
        <v>0</v>
      </c>
    </row>
    <row r="1191" spans="1:32" x14ac:dyDescent="0.3">
      <c r="A1191" t="s">
        <v>1208</v>
      </c>
      <c r="B1191" t="s">
        <v>2420</v>
      </c>
      <c r="C1191" s="20">
        <v>310.16135145721432</v>
      </c>
      <c r="D1191" s="20">
        <v>36.507000000000005</v>
      </c>
      <c r="E1191" s="20">
        <v>0</v>
      </c>
      <c r="F1191" s="20">
        <v>0</v>
      </c>
      <c r="G1191" s="20">
        <v>0</v>
      </c>
      <c r="H1191" s="20">
        <v>0</v>
      </c>
      <c r="I1191" s="20">
        <v>0</v>
      </c>
      <c r="J1191" s="20">
        <v>0</v>
      </c>
      <c r="K1191" s="20">
        <v>1.266</v>
      </c>
      <c r="L1191" s="20">
        <v>0</v>
      </c>
      <c r="M1191" s="20">
        <v>13.464</v>
      </c>
      <c r="N1191" s="20">
        <v>0</v>
      </c>
      <c r="O1191" s="20">
        <v>0.50900000000000001</v>
      </c>
      <c r="P1191" s="20">
        <v>0</v>
      </c>
      <c r="Q1191" s="20">
        <v>0</v>
      </c>
      <c r="R1191" s="20">
        <v>11.818000000000001</v>
      </c>
      <c r="S1191" s="20"/>
      <c r="T1191" s="20">
        <v>0</v>
      </c>
      <c r="U1191" s="20"/>
      <c r="V1191" s="20"/>
      <c r="W1191" s="20">
        <v>0</v>
      </c>
      <c r="X1191" s="20"/>
      <c r="Y1191" s="20"/>
      <c r="Z1191" s="20"/>
      <c r="AA1191" s="20">
        <v>51.563000000000009</v>
      </c>
      <c r="AB1191" s="20">
        <v>0</v>
      </c>
      <c r="AC1191" s="20"/>
      <c r="AD1191" s="20"/>
      <c r="AE1191" s="20"/>
      <c r="AF1191" s="20">
        <v>0</v>
      </c>
    </row>
    <row r="1192" spans="1:32" x14ac:dyDescent="0.3">
      <c r="A1192" t="s">
        <v>1209</v>
      </c>
      <c r="B1192" t="s">
        <v>2421</v>
      </c>
      <c r="C1192" s="20">
        <v>700.22680311028978</v>
      </c>
      <c r="D1192" s="20">
        <v>9.5967946072119386</v>
      </c>
      <c r="E1192" s="20">
        <v>0</v>
      </c>
      <c r="F1192" s="20">
        <v>0</v>
      </c>
      <c r="G1192" s="20">
        <v>0</v>
      </c>
      <c r="H1192" s="20">
        <v>0</v>
      </c>
      <c r="I1192" s="20">
        <v>0</v>
      </c>
      <c r="J1192" s="20">
        <v>19.09754974960136</v>
      </c>
      <c r="K1192" s="20">
        <v>5.8297998540137685</v>
      </c>
      <c r="L1192" s="20">
        <v>0</v>
      </c>
      <c r="M1192" s="20">
        <v>16.671020718181328</v>
      </c>
      <c r="N1192" s="20">
        <v>0.58338866397508959</v>
      </c>
      <c r="O1192" s="20">
        <v>2.0587183150784689</v>
      </c>
      <c r="P1192" s="20">
        <v>0</v>
      </c>
      <c r="Q1192" s="20">
        <v>0</v>
      </c>
      <c r="R1192" s="20">
        <v>83.163024661261602</v>
      </c>
      <c r="S1192" s="20"/>
      <c r="T1192" s="20">
        <v>0</v>
      </c>
      <c r="U1192" s="20"/>
      <c r="V1192" s="20"/>
      <c r="W1192" s="20">
        <v>0</v>
      </c>
      <c r="X1192" s="20"/>
      <c r="Y1192" s="20"/>
      <c r="Z1192" s="20"/>
      <c r="AA1192" s="20">
        <v>129.75544715382904</v>
      </c>
      <c r="AB1192" s="20">
        <v>0</v>
      </c>
      <c r="AC1192" s="20"/>
      <c r="AD1192" s="20"/>
      <c r="AE1192" s="20"/>
      <c r="AF1192" s="20">
        <v>0</v>
      </c>
    </row>
    <row r="1193" spans="1:32" x14ac:dyDescent="0.3">
      <c r="A1193" t="s">
        <v>1210</v>
      </c>
      <c r="B1193" t="s">
        <v>2422</v>
      </c>
      <c r="C1193" s="20">
        <v>1536.2565388433247</v>
      </c>
      <c r="D1193" s="20">
        <v>166.34164504704307</v>
      </c>
      <c r="E1193" s="20">
        <v>0</v>
      </c>
      <c r="F1193" s="20">
        <v>0</v>
      </c>
      <c r="G1193" s="20">
        <v>0</v>
      </c>
      <c r="H1193" s="20">
        <v>0.24230319350811663</v>
      </c>
      <c r="I1193" s="20">
        <v>0</v>
      </c>
      <c r="J1193" s="20">
        <v>7.0680143168550229</v>
      </c>
      <c r="K1193" s="20">
        <v>6.7422623056656859</v>
      </c>
      <c r="L1193" s="20">
        <v>0.24029237862423189</v>
      </c>
      <c r="M1193" s="20">
        <v>40.169043527924416</v>
      </c>
      <c r="N1193" s="20">
        <v>0.53688757399723785</v>
      </c>
      <c r="O1193" s="20">
        <v>2.6693567583570532</v>
      </c>
      <c r="P1193" s="20">
        <v>0</v>
      </c>
      <c r="Q1193" s="20">
        <v>0.72892039540823483</v>
      </c>
      <c r="R1193" s="20">
        <v>137.68150050703323</v>
      </c>
      <c r="S1193" s="20"/>
      <c r="T1193" s="20">
        <v>0</v>
      </c>
      <c r="U1193" s="20"/>
      <c r="V1193" s="20"/>
      <c r="W1193" s="20">
        <v>0</v>
      </c>
      <c r="X1193" s="20"/>
      <c r="Y1193" s="20"/>
      <c r="Z1193" s="20"/>
      <c r="AA1193" s="20">
        <v>401.15756933501467</v>
      </c>
      <c r="AB1193" s="20">
        <v>0</v>
      </c>
      <c r="AC1193" s="20"/>
      <c r="AD1193" s="20"/>
      <c r="AE1193" s="20"/>
      <c r="AF1193" s="20">
        <v>0</v>
      </c>
    </row>
    <row r="1194" spans="1:32" x14ac:dyDescent="0.3">
      <c r="A1194" t="s">
        <v>1211</v>
      </c>
      <c r="B1194" t="s">
        <v>2423</v>
      </c>
      <c r="C1194" s="20">
        <v>1117.4768339396157</v>
      </c>
      <c r="D1194" s="20">
        <v>50.913431929901527</v>
      </c>
      <c r="E1194" s="20">
        <v>0</v>
      </c>
      <c r="F1194" s="20">
        <v>0</v>
      </c>
      <c r="G1194" s="20">
        <v>0.35448329706702741</v>
      </c>
      <c r="H1194" s="20">
        <v>0.20797719452198435</v>
      </c>
      <c r="I1194" s="20">
        <v>0</v>
      </c>
      <c r="J1194" s="20">
        <v>38.01167424214119</v>
      </c>
      <c r="K1194" s="20">
        <v>11.55861432806417</v>
      </c>
      <c r="L1194" s="20">
        <v>0</v>
      </c>
      <c r="M1194" s="20">
        <v>22.172622876082681</v>
      </c>
      <c r="N1194" s="20">
        <v>0</v>
      </c>
      <c r="O1194" s="20">
        <v>1.8769173416959373</v>
      </c>
      <c r="P1194" s="20">
        <v>0</v>
      </c>
      <c r="Q1194" s="20">
        <v>0</v>
      </c>
      <c r="R1194" s="20">
        <v>134.15758468507528</v>
      </c>
      <c r="S1194" s="20"/>
      <c r="T1194" s="20">
        <v>0</v>
      </c>
      <c r="U1194" s="20"/>
      <c r="V1194" s="20"/>
      <c r="W1194" s="20">
        <v>0</v>
      </c>
      <c r="X1194" s="20"/>
      <c r="Y1194" s="20"/>
      <c r="Z1194" s="20"/>
      <c r="AA1194" s="20">
        <v>231.54111311314509</v>
      </c>
      <c r="AB1194" s="20">
        <v>0</v>
      </c>
      <c r="AC1194" s="20"/>
      <c r="AD1194" s="20"/>
      <c r="AE1194" s="20"/>
      <c r="AF1194" s="20">
        <v>0</v>
      </c>
    </row>
    <row r="1195" spans="1:32" x14ac:dyDescent="0.3">
      <c r="A1195" t="s">
        <v>1212</v>
      </c>
      <c r="B1195" t="s">
        <v>2424</v>
      </c>
      <c r="C1195" s="20">
        <v>329.34820152601719</v>
      </c>
      <c r="D1195" s="20">
        <v>37.021999999999998</v>
      </c>
      <c r="E1195" s="20">
        <v>0</v>
      </c>
      <c r="F1195" s="20">
        <v>0</v>
      </c>
      <c r="G1195" s="20">
        <v>0</v>
      </c>
      <c r="H1195" s="20">
        <v>0</v>
      </c>
      <c r="I1195" s="20">
        <v>0</v>
      </c>
      <c r="J1195" s="20">
        <v>7.4999999999999997E-2</v>
      </c>
      <c r="K1195" s="20">
        <v>1.8110000000000002</v>
      </c>
      <c r="L1195" s="20">
        <v>0</v>
      </c>
      <c r="M1195" s="20">
        <v>9.6379999999999999</v>
      </c>
      <c r="N1195" s="20">
        <v>0</v>
      </c>
      <c r="O1195" s="20">
        <v>0.6140000000000001</v>
      </c>
      <c r="P1195" s="20">
        <v>0</v>
      </c>
      <c r="Q1195" s="20">
        <v>0</v>
      </c>
      <c r="R1195" s="20">
        <v>38.662999999999997</v>
      </c>
      <c r="S1195" s="20"/>
      <c r="T1195" s="20">
        <v>0</v>
      </c>
      <c r="U1195" s="20"/>
      <c r="V1195" s="20"/>
      <c r="W1195" s="20">
        <v>0</v>
      </c>
      <c r="X1195" s="20"/>
      <c r="Y1195" s="20"/>
      <c r="Z1195" s="20"/>
      <c r="AA1195" s="20">
        <v>73.397000000000006</v>
      </c>
      <c r="AB1195" s="20">
        <v>0</v>
      </c>
      <c r="AC1195" s="20"/>
      <c r="AD1195" s="20"/>
      <c r="AE1195" s="20"/>
      <c r="AF1195" s="20">
        <v>0</v>
      </c>
    </row>
    <row r="1196" spans="1:32" x14ac:dyDescent="0.3">
      <c r="A1196" t="s">
        <v>1213</v>
      </c>
      <c r="B1196" t="s">
        <v>2425</v>
      </c>
      <c r="C1196" s="20">
        <v>787.29294830664958</v>
      </c>
      <c r="D1196" s="20">
        <v>13.55385536301371</v>
      </c>
      <c r="E1196" s="20">
        <v>0</v>
      </c>
      <c r="F1196" s="20">
        <v>0</v>
      </c>
      <c r="G1196" s="20">
        <v>9.5000000000000015E-2</v>
      </c>
      <c r="H1196" s="20">
        <v>0.21456124218776948</v>
      </c>
      <c r="I1196" s="20">
        <v>0</v>
      </c>
      <c r="J1196" s="20">
        <v>17.777280838730071</v>
      </c>
      <c r="K1196" s="20">
        <v>5.7885288410115923</v>
      </c>
      <c r="L1196" s="20">
        <v>0</v>
      </c>
      <c r="M1196" s="20">
        <v>28.678509767530372</v>
      </c>
      <c r="N1196" s="20">
        <v>0.64948038234652994</v>
      </c>
      <c r="O1196" s="20">
        <v>1.4443630187460816</v>
      </c>
      <c r="P1196" s="20">
        <v>0</v>
      </c>
      <c r="Q1196" s="20">
        <v>0.41570112702651091</v>
      </c>
      <c r="R1196" s="20">
        <v>57.024414289634201</v>
      </c>
      <c r="S1196" s="20"/>
      <c r="T1196" s="20">
        <v>0</v>
      </c>
      <c r="U1196" s="20"/>
      <c r="V1196" s="20"/>
      <c r="W1196" s="20">
        <v>0</v>
      </c>
      <c r="X1196" s="20"/>
      <c r="Y1196" s="20"/>
      <c r="Z1196" s="20"/>
      <c r="AA1196" s="20">
        <v>143.0479296395192</v>
      </c>
      <c r="AB1196" s="20">
        <v>0</v>
      </c>
      <c r="AC1196" s="20"/>
      <c r="AD1196" s="20"/>
      <c r="AE1196" s="20"/>
      <c r="AF1196" s="20">
        <v>0</v>
      </c>
    </row>
    <row r="1197" spans="1:32" x14ac:dyDescent="0.3">
      <c r="A1197" t="s">
        <v>1214</v>
      </c>
      <c r="B1197" t="s">
        <v>2426</v>
      </c>
      <c r="C1197" s="20">
        <v>1383.4151393229713</v>
      </c>
      <c r="D1197" s="20">
        <v>108.14198692444549</v>
      </c>
      <c r="E1197" s="20">
        <v>0</v>
      </c>
      <c r="F1197" s="20">
        <v>0</v>
      </c>
      <c r="G1197" s="20">
        <v>0.3136666666666667</v>
      </c>
      <c r="H1197" s="20">
        <v>6.2333333333333331E-2</v>
      </c>
      <c r="I1197" s="20">
        <v>0</v>
      </c>
      <c r="J1197" s="20">
        <v>40.947961970962538</v>
      </c>
      <c r="K1197" s="20">
        <v>0</v>
      </c>
      <c r="L1197" s="20">
        <v>0</v>
      </c>
      <c r="M1197" s="20">
        <v>48.964324717310447</v>
      </c>
      <c r="N1197" s="20">
        <v>12.585317643895115</v>
      </c>
      <c r="O1197" s="20">
        <v>2.8037587759319971</v>
      </c>
      <c r="P1197" s="20">
        <v>0</v>
      </c>
      <c r="Q1197" s="20">
        <v>0</v>
      </c>
      <c r="R1197" s="20">
        <v>136.62868904261197</v>
      </c>
      <c r="S1197" s="20"/>
      <c r="T1197" s="20">
        <v>0</v>
      </c>
      <c r="U1197" s="20"/>
      <c r="V1197" s="20"/>
      <c r="W1197" s="20">
        <v>0</v>
      </c>
      <c r="X1197" s="20"/>
      <c r="Y1197" s="20"/>
      <c r="Z1197" s="20"/>
      <c r="AA1197" s="20">
        <v>290.35808351896804</v>
      </c>
      <c r="AB1197" s="20">
        <v>0</v>
      </c>
      <c r="AC1197" s="20"/>
      <c r="AD1197" s="20"/>
      <c r="AE1197" s="20"/>
      <c r="AF1197" s="20">
        <v>0</v>
      </c>
    </row>
    <row r="1198" spans="1:32" x14ac:dyDescent="0.3">
      <c r="A1198" t="s">
        <v>1215</v>
      </c>
      <c r="B1198" t="s">
        <v>2427</v>
      </c>
      <c r="C1198" s="20">
        <v>1544.4978307262486</v>
      </c>
      <c r="D1198" s="20">
        <v>270.3548424985616</v>
      </c>
      <c r="E1198" s="20">
        <v>0</v>
      </c>
      <c r="F1198" s="20">
        <v>0</v>
      </c>
      <c r="G1198" s="20">
        <v>0.50884581930629402</v>
      </c>
      <c r="H1198" s="20">
        <v>0.18251000146658497</v>
      </c>
      <c r="I1198" s="20">
        <v>0</v>
      </c>
      <c r="J1198" s="20">
        <v>24.435510250702837</v>
      </c>
      <c r="K1198" s="20">
        <v>0</v>
      </c>
      <c r="L1198" s="20">
        <v>0</v>
      </c>
      <c r="M1198" s="20">
        <v>20.416322609710427</v>
      </c>
      <c r="N1198" s="20">
        <v>10.811733782531393</v>
      </c>
      <c r="O1198" s="20">
        <v>2.0343913750432927</v>
      </c>
      <c r="P1198" s="20">
        <v>0</v>
      </c>
      <c r="Q1198" s="20">
        <v>0</v>
      </c>
      <c r="R1198" s="20">
        <v>115.73713038654385</v>
      </c>
      <c r="S1198" s="20"/>
      <c r="T1198" s="20">
        <v>0</v>
      </c>
      <c r="U1198" s="20"/>
      <c r="V1198" s="20"/>
      <c r="W1198" s="20">
        <v>0</v>
      </c>
      <c r="X1198" s="20"/>
      <c r="Y1198" s="20"/>
      <c r="Z1198" s="20"/>
      <c r="AA1198" s="20">
        <v>446.35598184762631</v>
      </c>
      <c r="AB1198" s="20">
        <v>0</v>
      </c>
      <c r="AC1198" s="20"/>
      <c r="AD1198" s="20"/>
      <c r="AE1198" s="20"/>
      <c r="AF1198" s="20">
        <v>0</v>
      </c>
    </row>
    <row r="1199" spans="1:32" x14ac:dyDescent="0.3">
      <c r="A1199" t="s">
        <v>1216</v>
      </c>
      <c r="B1199" t="s">
        <v>2428</v>
      </c>
      <c r="C1199" s="20">
        <v>458.17498113796796</v>
      </c>
      <c r="D1199" s="20">
        <v>66.541313912887532</v>
      </c>
      <c r="E1199" s="20">
        <v>0</v>
      </c>
      <c r="F1199" s="20">
        <v>0</v>
      </c>
      <c r="G1199" s="20">
        <v>0.1283701992220744</v>
      </c>
      <c r="H1199" s="20">
        <v>0</v>
      </c>
      <c r="I1199" s="20">
        <v>0</v>
      </c>
      <c r="J1199" s="20">
        <v>11.369044579490494</v>
      </c>
      <c r="K1199" s="20">
        <v>4.6513492347159708</v>
      </c>
      <c r="L1199" s="20">
        <v>0</v>
      </c>
      <c r="M1199" s="20">
        <v>3.0208406558872034</v>
      </c>
      <c r="N1199" s="20">
        <v>0</v>
      </c>
      <c r="O1199" s="20">
        <v>0.65116818798939358</v>
      </c>
      <c r="P1199" s="20">
        <v>0</v>
      </c>
      <c r="Q1199" s="20">
        <v>0</v>
      </c>
      <c r="R1199" s="20">
        <v>21.848814956305489</v>
      </c>
      <c r="S1199" s="20"/>
      <c r="T1199" s="20">
        <v>0</v>
      </c>
      <c r="U1199" s="20"/>
      <c r="V1199" s="20"/>
      <c r="W1199" s="20">
        <v>0</v>
      </c>
      <c r="X1199" s="20"/>
      <c r="Y1199" s="20"/>
      <c r="Z1199" s="20"/>
      <c r="AA1199" s="20">
        <v>103.52435421135033</v>
      </c>
      <c r="AB1199" s="20">
        <v>0</v>
      </c>
      <c r="AC1199" s="20"/>
      <c r="AD1199" s="20"/>
      <c r="AE1199" s="20"/>
      <c r="AF1199" s="20">
        <v>0</v>
      </c>
    </row>
    <row r="1200" spans="1:32" x14ac:dyDescent="0.3">
      <c r="A1200" t="s">
        <v>1217</v>
      </c>
      <c r="B1200" t="s">
        <v>2429</v>
      </c>
      <c r="C1200" s="20">
        <v>2254.4902370528562</v>
      </c>
      <c r="D1200" s="20">
        <v>226.81206298156073</v>
      </c>
      <c r="E1200" s="20">
        <v>0</v>
      </c>
      <c r="F1200" s="20">
        <v>0</v>
      </c>
      <c r="G1200" s="20">
        <v>0</v>
      </c>
      <c r="H1200" s="20">
        <v>4.1130941581865588E-2</v>
      </c>
      <c r="I1200" s="20">
        <v>0</v>
      </c>
      <c r="J1200" s="20">
        <v>93.717351991129277</v>
      </c>
      <c r="K1200" s="20">
        <v>0</v>
      </c>
      <c r="L1200" s="20">
        <v>0</v>
      </c>
      <c r="M1200" s="20">
        <v>37.143246635818862</v>
      </c>
      <c r="N1200" s="20">
        <v>19.175044326726312</v>
      </c>
      <c r="O1200" s="20">
        <v>4.2956754110621569</v>
      </c>
      <c r="P1200" s="20">
        <v>0</v>
      </c>
      <c r="Q1200" s="20">
        <v>0</v>
      </c>
      <c r="R1200" s="20">
        <v>190.60579925885071</v>
      </c>
      <c r="S1200" s="20"/>
      <c r="T1200" s="20">
        <v>0</v>
      </c>
      <c r="U1200" s="20"/>
      <c r="V1200" s="20"/>
      <c r="W1200" s="20">
        <v>0</v>
      </c>
      <c r="X1200" s="20"/>
      <c r="Y1200" s="20"/>
      <c r="Z1200" s="20"/>
      <c r="AA1200" s="20">
        <v>540.7214027469646</v>
      </c>
      <c r="AB1200" s="20">
        <v>9.244429918948569</v>
      </c>
      <c r="AC1200" s="20"/>
      <c r="AD1200" s="20"/>
      <c r="AE1200" s="20"/>
      <c r="AF1200" s="20">
        <v>0</v>
      </c>
    </row>
    <row r="1201" spans="1:32" x14ac:dyDescent="0.3">
      <c r="A1201" t="s">
        <v>1218</v>
      </c>
      <c r="B1201" t="s">
        <v>2430</v>
      </c>
      <c r="C1201" s="20">
        <v>189.59722844920776</v>
      </c>
      <c r="D1201" s="20">
        <v>4.8729999999999993</v>
      </c>
      <c r="E1201" s="20">
        <v>0</v>
      </c>
      <c r="F1201" s="20">
        <v>0</v>
      </c>
      <c r="G1201" s="20">
        <v>0</v>
      </c>
      <c r="H1201" s="20">
        <v>0</v>
      </c>
      <c r="I1201" s="20">
        <v>0</v>
      </c>
      <c r="J1201" s="20">
        <v>14.907000000000002</v>
      </c>
      <c r="K1201" s="20">
        <v>0</v>
      </c>
      <c r="L1201" s="20">
        <v>0</v>
      </c>
      <c r="M1201" s="20">
        <v>2.09</v>
      </c>
      <c r="N1201" s="20">
        <v>1.8690000000000002</v>
      </c>
      <c r="O1201" s="20">
        <v>0.48600000000000004</v>
      </c>
      <c r="P1201" s="20">
        <v>0</v>
      </c>
      <c r="Q1201" s="20">
        <v>0.248</v>
      </c>
      <c r="R1201" s="20">
        <v>18.841000000000001</v>
      </c>
      <c r="S1201" s="20"/>
      <c r="T1201" s="20">
        <v>0</v>
      </c>
      <c r="U1201" s="20"/>
      <c r="V1201" s="20"/>
      <c r="W1201" s="20">
        <v>0</v>
      </c>
      <c r="X1201" s="20"/>
      <c r="Y1201" s="20"/>
      <c r="Z1201" s="20"/>
      <c r="AA1201" s="20">
        <v>30.714000000000002</v>
      </c>
      <c r="AB1201" s="20">
        <v>0</v>
      </c>
      <c r="AC1201" s="20"/>
      <c r="AD1201" s="20"/>
      <c r="AE1201" s="20"/>
      <c r="AF1201" s="20">
        <v>0</v>
      </c>
    </row>
    <row r="1202" spans="1:32" x14ac:dyDescent="0.3">
      <c r="A1202" t="s">
        <v>1219</v>
      </c>
      <c r="B1202" t="s">
        <v>2431</v>
      </c>
      <c r="C1202" s="20">
        <v>625.04617421681417</v>
      </c>
      <c r="D1202" s="20">
        <v>33.398000000000003</v>
      </c>
      <c r="E1202" s="20">
        <v>0</v>
      </c>
      <c r="F1202" s="20">
        <v>0</v>
      </c>
      <c r="G1202" s="20">
        <v>0</v>
      </c>
      <c r="H1202" s="20">
        <v>0</v>
      </c>
      <c r="I1202" s="20">
        <v>0</v>
      </c>
      <c r="J1202" s="20">
        <v>45.073999999999998</v>
      </c>
      <c r="K1202" s="20">
        <v>0</v>
      </c>
      <c r="L1202" s="20">
        <v>0</v>
      </c>
      <c r="M1202" s="20">
        <v>12.933</v>
      </c>
      <c r="N1202" s="20">
        <v>1.607</v>
      </c>
      <c r="O1202" s="20">
        <v>1.5610000000000002</v>
      </c>
      <c r="P1202" s="20">
        <v>0</v>
      </c>
      <c r="Q1202" s="20">
        <v>0</v>
      </c>
      <c r="R1202" s="20">
        <v>78.080999999999989</v>
      </c>
      <c r="S1202" s="20"/>
      <c r="T1202" s="20">
        <v>0</v>
      </c>
      <c r="U1202" s="20"/>
      <c r="V1202" s="20"/>
      <c r="W1202" s="20">
        <v>0</v>
      </c>
      <c r="X1202" s="20"/>
      <c r="Y1202" s="20"/>
      <c r="Z1202" s="20"/>
      <c r="AA1202" s="20">
        <v>121.33600000000001</v>
      </c>
      <c r="AB1202" s="20">
        <v>0</v>
      </c>
      <c r="AC1202" s="20"/>
      <c r="AD1202" s="20"/>
      <c r="AE1202" s="20"/>
      <c r="AF1202" s="20">
        <v>0</v>
      </c>
    </row>
    <row r="1203" spans="1:32" x14ac:dyDescent="0.3">
      <c r="A1203" t="s">
        <v>1220</v>
      </c>
      <c r="B1203" t="s">
        <v>2432</v>
      </c>
      <c r="C1203" s="20">
        <v>3173.0655076038274</v>
      </c>
      <c r="D1203" s="20">
        <v>924.47378587717708</v>
      </c>
      <c r="E1203" s="20">
        <v>0</v>
      </c>
      <c r="F1203" s="20">
        <v>0</v>
      </c>
      <c r="G1203" s="20">
        <v>0.77989005027442349</v>
      </c>
      <c r="H1203" s="20">
        <v>1.1859985997696545</v>
      </c>
      <c r="I1203" s="20">
        <v>0</v>
      </c>
      <c r="J1203" s="20">
        <v>71.540769028865085</v>
      </c>
      <c r="K1203" s="20">
        <v>0</v>
      </c>
      <c r="L1203" s="20">
        <v>0</v>
      </c>
      <c r="M1203" s="20">
        <v>86.14148262551825</v>
      </c>
      <c r="N1203" s="20">
        <v>23.414885473135481</v>
      </c>
      <c r="O1203" s="20">
        <v>6.1178939695102459</v>
      </c>
      <c r="P1203" s="20">
        <v>0</v>
      </c>
      <c r="Q1203" s="20">
        <v>0</v>
      </c>
      <c r="R1203" s="20">
        <v>215.66586462795991</v>
      </c>
      <c r="S1203" s="20"/>
      <c r="T1203" s="20">
        <v>0</v>
      </c>
      <c r="U1203" s="20"/>
      <c r="V1203" s="20"/>
      <c r="W1203" s="20">
        <v>0</v>
      </c>
      <c r="X1203" s="20"/>
      <c r="Y1203" s="20"/>
      <c r="Z1203" s="20"/>
      <c r="AA1203" s="20">
        <v>1281.9695256453931</v>
      </c>
      <c r="AB1203" s="20">
        <v>0</v>
      </c>
      <c r="AC1203" s="20"/>
      <c r="AD1203" s="20"/>
      <c r="AE1203" s="20"/>
      <c r="AF1203" s="20">
        <v>0</v>
      </c>
    </row>
    <row r="1204" spans="1:32" x14ac:dyDescent="0.3">
      <c r="A1204" t="s">
        <v>1221</v>
      </c>
      <c r="B1204" t="s">
        <v>2433</v>
      </c>
      <c r="C1204" s="20">
        <v>1725.6572415658061</v>
      </c>
      <c r="D1204" s="20">
        <v>33.875490864331198</v>
      </c>
      <c r="E1204" s="20">
        <v>0</v>
      </c>
      <c r="F1204" s="20">
        <v>0</v>
      </c>
      <c r="G1204" s="20">
        <v>0.51925573242385692</v>
      </c>
      <c r="H1204" s="20">
        <v>0.61438655363128103</v>
      </c>
      <c r="I1204" s="20">
        <v>0</v>
      </c>
      <c r="J1204" s="20">
        <v>31.162280567811113</v>
      </c>
      <c r="K1204" s="20">
        <v>0</v>
      </c>
      <c r="L1204" s="20">
        <v>0</v>
      </c>
      <c r="M1204" s="20">
        <v>46.439695886090888</v>
      </c>
      <c r="N1204" s="20">
        <v>11.074813102230962</v>
      </c>
      <c r="O1204" s="20">
        <v>2.8677978809821409</v>
      </c>
      <c r="P1204" s="20">
        <v>0</v>
      </c>
      <c r="Q1204" s="20">
        <v>0</v>
      </c>
      <c r="R1204" s="20">
        <v>145.53231941838257</v>
      </c>
      <c r="S1204" s="20"/>
      <c r="T1204" s="20">
        <v>0</v>
      </c>
      <c r="U1204" s="20"/>
      <c r="V1204" s="20"/>
      <c r="W1204" s="20">
        <v>0</v>
      </c>
      <c r="X1204" s="20"/>
      <c r="Y1204" s="20"/>
      <c r="Z1204" s="20"/>
      <c r="AA1204" s="20">
        <v>520.24667847810088</v>
      </c>
      <c r="AB1204" s="20">
        <v>0</v>
      </c>
      <c r="AC1204" s="20"/>
      <c r="AD1204" s="20"/>
      <c r="AE1204" s="20"/>
      <c r="AF1204" s="20">
        <v>0</v>
      </c>
    </row>
    <row r="1205" spans="1:32" x14ac:dyDescent="0.3">
      <c r="A1205" t="s">
        <v>1222</v>
      </c>
      <c r="B1205" t="s">
        <v>2434</v>
      </c>
      <c r="C1205" s="20">
        <v>477.40853124957772</v>
      </c>
      <c r="D1205" s="20">
        <v>23.264056752231411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14.022399529131471</v>
      </c>
      <c r="K1205" s="20">
        <v>0.37191654026002474</v>
      </c>
      <c r="L1205" s="20">
        <v>0</v>
      </c>
      <c r="M1205" s="20">
        <v>6.8424309143637059</v>
      </c>
      <c r="N1205" s="20">
        <v>4.8817952595475536</v>
      </c>
      <c r="O1205" s="20">
        <v>1.0938721772353672</v>
      </c>
      <c r="P1205" s="20">
        <v>0</v>
      </c>
      <c r="Q1205" s="20">
        <v>0</v>
      </c>
      <c r="R1205" s="20">
        <v>37.242701394273467</v>
      </c>
      <c r="S1205" s="20"/>
      <c r="T1205" s="20">
        <v>0</v>
      </c>
      <c r="U1205" s="20"/>
      <c r="V1205" s="20"/>
      <c r="W1205" s="20">
        <v>0</v>
      </c>
      <c r="X1205" s="20"/>
      <c r="Y1205" s="20"/>
      <c r="Z1205" s="20"/>
      <c r="AA1205" s="20">
        <v>128.13931219042871</v>
      </c>
      <c r="AB1205" s="20">
        <v>0</v>
      </c>
      <c r="AC1205" s="20"/>
      <c r="AD1205" s="20"/>
      <c r="AE1205" s="20"/>
      <c r="AF1205" s="20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capped_peims_ada</vt:lpstr>
      <vt:lpstr>eligibility for HH 4-6</vt:lpstr>
      <vt:lpstr>Hold Harmless</vt:lpstr>
      <vt:lpstr>New Charter Hold Harmless</vt:lpstr>
      <vt:lpstr>Hold Harmless ADA data</vt:lpstr>
      <vt:lpstr>all</vt:lpstr>
      <vt:lpstr>capped_peims_ada</vt:lpstr>
      <vt:lpstr>'Hold Harmless ADA data'!final_covid_adj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Heeb, Katherine</cp:lastModifiedBy>
  <dcterms:created xsi:type="dcterms:W3CDTF">2011-02-11T15:45:55Z</dcterms:created>
  <dcterms:modified xsi:type="dcterms:W3CDTF">2021-09-29T16:48:48Z</dcterms:modified>
</cp:coreProperties>
</file>